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53.xml" ContentType="application/vnd.openxmlformats-officedocument.spreadsheetml.worksheet+xml"/>
  <Override PartName="/xl/worksheets/sheet52.xml" ContentType="application/vnd.openxmlformats-officedocument.spreadsheetml.worksheet+xml"/>
  <Override PartName="/xl/worksheets/sheet51.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xl/worksheets/sheet3.xml" ContentType="application/vnd.openxmlformats-officedocument.spreadsheetml.worksheet+xml"/>
  <Override PartName="/xl/worksheets/sheet2.xml" ContentType="application/vnd.openxmlformats-officedocument.spreadsheetml.worksheet+xml"/>
  <Override PartName="/xl/worksheets/sheet43.xml" ContentType="application/vnd.openxmlformats-officedocument.spreadsheetml.worksheet+xml"/>
  <Override PartName="/xl/worksheets/sheet50.xml" ContentType="application/vnd.openxmlformats-officedocument.spreadsheetml.worksheet+xml"/>
  <Override PartName="/xl/worksheets/sheet41.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14.xml" ContentType="application/vnd.openxmlformats-officedocument.spreadsheetml.worksheet+xml"/>
  <Override PartName="/xl/worksheets/sheet13.xml" ContentType="application/vnd.openxmlformats-officedocument.spreadsheetml.worksheet+xml"/>
  <Override PartName="/xl/worksheets/sheet12.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22.xml" ContentType="application/vnd.openxmlformats-officedocument.spreadsheetml.worksheet+xml"/>
  <Override PartName="/xl/worksheets/sheet42.xml" ContentType="application/vnd.openxmlformats-officedocument.spreadsheetml.worksheet+xml"/>
  <Override PartName="/xl/worksheets/sheet24.xml" ContentType="application/vnd.openxmlformats-officedocument.spreadsheetml.worksheet+xml"/>
  <Override PartName="/xl/worksheets/sheet31.xml" ContentType="application/vnd.openxmlformats-officedocument.spreadsheetml.worksheet+xml"/>
  <Override PartName="/xl/worksheets/sheet30.xml" ContentType="application/vnd.openxmlformats-officedocument.spreadsheetml.worksheet+xml"/>
  <Override PartName="/xl/worksheets/sheet29.xml" ContentType="application/vnd.openxmlformats-officedocument.spreadsheetml.worksheet+xml"/>
  <Override PartName="/xl/worksheets/sheet28.xml" ContentType="application/vnd.openxmlformats-officedocument.spreadsheetml.worksheet+xml"/>
  <Override PartName="/xl/worksheets/sheet27.xml" ContentType="application/vnd.openxmlformats-officedocument.spreadsheetml.worksheet+xml"/>
  <Override PartName="/xl/worksheets/sheet26.xml" ContentType="application/vnd.openxmlformats-officedocument.spreadsheetml.worksheet+xml"/>
  <Override PartName="/xl/worksheets/sheet23.xml" ContentType="application/vnd.openxmlformats-officedocument.spreadsheetml.worksheet+xml"/>
  <Override PartName="/xl/worksheets/sheet25.xml" ContentType="application/vnd.openxmlformats-officedocument.spreadsheetml.worksheet+xml"/>
  <Override PartName="/xl/worksheets/sheet32.xml" ContentType="application/vnd.openxmlformats-officedocument.spreadsheetml.worksheet+xml"/>
  <Override PartName="/xl/worksheets/sheet34.xml" ContentType="application/vnd.openxmlformats-officedocument.spreadsheetml.worksheet+xml"/>
  <Override PartName="/xl/worksheets/sheet40.xml" ContentType="application/vnd.openxmlformats-officedocument.spreadsheetml.worksheet+xml"/>
  <Override PartName="/xl/worksheets/sheet39.xml" ContentType="application/vnd.openxmlformats-officedocument.spreadsheetml.worksheet+xml"/>
  <Override PartName="/xl/worksheets/sheet33.xml" ContentType="application/vnd.openxmlformats-officedocument.spreadsheetml.worksheet+xml"/>
  <Override PartName="/xl/worksheets/sheet38.xml" ContentType="application/vnd.openxmlformats-officedocument.spreadsheetml.worksheet+xml"/>
  <Override PartName="/xl/worksheets/sheet36.xml" ContentType="application/vnd.openxmlformats-officedocument.spreadsheetml.worksheet+xml"/>
  <Override PartName="/xl/worksheets/sheet35.xml" ContentType="application/vnd.openxmlformats-officedocument.spreadsheetml.worksheet+xml"/>
  <Override PartName="/xl/worksheets/sheet37.xml" ContentType="application/vnd.openxmlformats-officedocument.spreadsheetml.workshee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4507"/>
  <workbookPr codeName="EsteLivro" defaultThemeVersion="124226"/>
  <bookViews>
    <workbookView xWindow="-15" yWindow="6150" windowWidth="15480" windowHeight="3510" tabRatio="836"/>
  </bookViews>
  <sheets>
    <sheet name="PS" sheetId="1" r:id="rId1"/>
    <sheet name="Var" sheetId="3" r:id="rId2"/>
    <sheet name="I1" sheetId="16" r:id="rId3"/>
    <sheet name="I2" sheetId="17" r:id="rId4"/>
    <sheet name="I3" sheetId="18" r:id="rId5"/>
    <sheet name="I4" sheetId="4" r:id="rId6"/>
    <sheet name="I5" sheetId="5" r:id="rId7"/>
    <sheet name="I6" sheetId="6" r:id="rId8"/>
    <sheet name="I7" sheetId="7" r:id="rId9"/>
    <sheet name="I8" sheetId="8" r:id="rId10"/>
    <sheet name="I9" sheetId="15" r:id="rId11"/>
    <sheet name="I10" sheetId="19" r:id="rId12"/>
    <sheet name="I11" sheetId="26" r:id="rId13"/>
    <sheet name="I12" sheetId="27" r:id="rId14"/>
    <sheet name="I13" sheetId="51" r:id="rId15"/>
    <sheet name="I14" sheetId="49" r:id="rId16"/>
    <sheet name="I15" sheetId="52" r:id="rId17"/>
    <sheet name="I16" sheetId="36" r:id="rId18"/>
    <sheet name="I17" sheetId="37" r:id="rId19"/>
    <sheet name="I18" sheetId="38" r:id="rId20"/>
    <sheet name="I19" sheetId="39" r:id="rId21"/>
    <sheet name="I20" sheetId="40" r:id="rId22"/>
    <sheet name="I21" sheetId="53" r:id="rId23"/>
    <sheet name="I22" sheetId="54" r:id="rId24"/>
    <sheet name="I23" sheetId="55" r:id="rId25"/>
    <sheet name="I24" sheetId="41" r:id="rId26"/>
    <sheet name="I25" sheetId="42" r:id="rId27"/>
    <sheet name="I26" sheetId="43" r:id="rId28"/>
    <sheet name="I27" sheetId="44" r:id="rId29"/>
    <sheet name="I28" sheetId="45" r:id="rId30"/>
    <sheet name="I29" sheetId="46" r:id="rId31"/>
    <sheet name="I30" sheetId="47" r:id="rId32"/>
    <sheet name="I31" sheetId="48" r:id="rId33"/>
    <sheet name="I32" sheetId="22" r:id="rId34"/>
    <sheet name="I33" sheetId="23" r:id="rId35"/>
    <sheet name="I34" sheetId="56" r:id="rId36"/>
    <sheet name="I34a" sheetId="68" r:id="rId37"/>
    <sheet name="I35" sheetId="24" r:id="rId38"/>
    <sheet name="I36" sheetId="25" r:id="rId39"/>
    <sheet name="I37" sheetId="21" r:id="rId40"/>
    <sheet name="I38" sheetId="9" r:id="rId41"/>
    <sheet name="I39" sheetId="10" r:id="rId42"/>
    <sheet name="I40" sheetId="11" r:id="rId43"/>
    <sheet name="I41" sheetId="12" r:id="rId44"/>
    <sheet name="I42" sheetId="13" r:id="rId45"/>
    <sheet name="I43" sheetId="20" r:id="rId46"/>
    <sheet name="I44" sheetId="14" r:id="rId47"/>
    <sheet name="I45a" sheetId="65" r:id="rId48"/>
    <sheet name="I45" sheetId="61" r:id="rId49"/>
    <sheet name="I46" sheetId="62" r:id="rId50"/>
    <sheet name="I47" sheetId="63" r:id="rId51"/>
    <sheet name="I48" sheetId="64" r:id="rId52"/>
    <sheet name="I49" sheetId="57" r:id="rId53"/>
    <sheet name="I49a" sheetId="67" r:id="rId54"/>
    <sheet name="I50" sheetId="58" r:id="rId55"/>
    <sheet name="I51" sheetId="59" r:id="rId56"/>
    <sheet name="I52" sheetId="60" r:id="rId57"/>
    <sheet name="I53" sheetId="66" r:id="rId58"/>
  </sheets>
  <definedNames>
    <definedName name="_xlnm._FilterDatabase" localSheetId="26" hidden="1">'I25'!$A$66:$G$344</definedName>
    <definedName name="_xlnm._FilterDatabase" localSheetId="27" hidden="1">'I26'!$A$66:$G$344</definedName>
  </definedNames>
  <calcPr calcId="125725"/>
</workbook>
</file>

<file path=xl/calcChain.xml><?xml version="1.0" encoding="utf-8"?>
<calcChain xmlns="http://schemas.openxmlformats.org/spreadsheetml/2006/main">
  <c r="B2" i="68"/>
  <c r="B1"/>
  <c r="C2" i="67"/>
  <c r="B2"/>
  <c r="B1"/>
  <c r="B2" i="60"/>
  <c r="B1"/>
  <c r="R11" i="66"/>
  <c r="R10"/>
  <c r="R9"/>
  <c r="R8"/>
  <c r="R7"/>
  <c r="B2"/>
  <c r="B1"/>
  <c r="Z19" i="19" l="1"/>
  <c r="Z15"/>
  <c r="Z14"/>
  <c r="DW11" i="26" l="1"/>
  <c r="DW10"/>
  <c r="DW9"/>
  <c r="DW8"/>
  <c r="DW7"/>
  <c r="DV11"/>
  <c r="DV10"/>
  <c r="DV9"/>
  <c r="DV8"/>
  <c r="DV7"/>
  <c r="B2" i="64" l="1"/>
  <c r="B1"/>
  <c r="B2" i="63"/>
  <c r="B1"/>
  <c r="T11"/>
  <c r="T10"/>
  <c r="T9"/>
  <c r="T8"/>
  <c r="T7"/>
  <c r="B2" i="62"/>
  <c r="B1"/>
  <c r="T11"/>
  <c r="T10"/>
  <c r="T9"/>
  <c r="T8"/>
  <c r="T7"/>
  <c r="B2" i="61" l="1"/>
  <c r="B1"/>
  <c r="T11"/>
  <c r="T10"/>
  <c r="T9"/>
  <c r="T8"/>
  <c r="T7"/>
  <c r="C2" i="57"/>
  <c r="I11" i="39" l="1"/>
  <c r="I10"/>
  <c r="I9"/>
  <c r="I8"/>
  <c r="I7"/>
  <c r="R11" i="60"/>
  <c r="R10"/>
  <c r="R9"/>
  <c r="R8"/>
  <c r="R7"/>
  <c r="R11" i="59"/>
  <c r="R10"/>
  <c r="R9"/>
  <c r="R8"/>
  <c r="R7"/>
  <c r="R11" i="58"/>
  <c r="R10"/>
  <c r="R9"/>
  <c r="R8"/>
  <c r="R7"/>
  <c r="C128" i="38" l="1"/>
  <c r="D128"/>
  <c r="E128"/>
  <c r="F128"/>
  <c r="C129"/>
  <c r="D129"/>
  <c r="E129"/>
  <c r="F129"/>
  <c r="C130"/>
  <c r="D130"/>
  <c r="E130"/>
  <c r="F130"/>
  <c r="C131"/>
  <c r="D131"/>
  <c r="E131"/>
  <c r="F131"/>
  <c r="C132"/>
  <c r="D132"/>
  <c r="E132"/>
  <c r="F132"/>
  <c r="C133"/>
  <c r="D133"/>
  <c r="E133"/>
  <c r="F133"/>
  <c r="C134"/>
  <c r="D134"/>
  <c r="E134"/>
  <c r="F134"/>
  <c r="C135"/>
  <c r="D135"/>
  <c r="E135"/>
  <c r="F135"/>
  <c r="C136"/>
  <c r="D136"/>
  <c r="E136"/>
  <c r="F136"/>
  <c r="C137"/>
  <c r="D137"/>
  <c r="E137"/>
  <c r="F137"/>
  <c r="C138"/>
  <c r="D138"/>
  <c r="E138"/>
  <c r="F138"/>
  <c r="C139"/>
  <c r="D139"/>
  <c r="E139"/>
  <c r="F139"/>
  <c r="C140"/>
  <c r="D140"/>
  <c r="E140"/>
  <c r="F140"/>
  <c r="C141"/>
  <c r="D141"/>
  <c r="E141"/>
  <c r="F141"/>
  <c r="C142"/>
  <c r="D142"/>
  <c r="E142"/>
  <c r="F142"/>
  <c r="C143"/>
  <c r="D143"/>
  <c r="E143"/>
  <c r="F143"/>
  <c r="C144"/>
  <c r="D144"/>
  <c r="E144"/>
  <c r="F144"/>
  <c r="C145"/>
  <c r="D145"/>
  <c r="E145"/>
  <c r="F145"/>
  <c r="C146"/>
  <c r="D146"/>
  <c r="E146"/>
  <c r="F146"/>
  <c r="C147"/>
  <c r="D147"/>
  <c r="E147"/>
  <c r="F147"/>
  <c r="C148"/>
  <c r="D148"/>
  <c r="E148"/>
  <c r="F148"/>
  <c r="C149"/>
  <c r="D149"/>
  <c r="E149"/>
  <c r="F149"/>
  <c r="C150"/>
  <c r="D150"/>
  <c r="E150"/>
  <c r="F150"/>
  <c r="C151"/>
  <c r="D151"/>
  <c r="E151"/>
  <c r="F151"/>
  <c r="C152"/>
  <c r="D152"/>
  <c r="E152"/>
  <c r="F152"/>
  <c r="C153"/>
  <c r="D153"/>
  <c r="E153"/>
  <c r="F153"/>
  <c r="C154"/>
  <c r="D154"/>
  <c r="E154"/>
  <c r="F154"/>
  <c r="C155"/>
  <c r="D155"/>
  <c r="E155"/>
  <c r="F155"/>
  <c r="C156"/>
  <c r="D156"/>
  <c r="E156"/>
  <c r="F156"/>
  <c r="C157"/>
  <c r="D157"/>
  <c r="E157"/>
  <c r="F157"/>
  <c r="C158"/>
  <c r="D158"/>
  <c r="E158"/>
  <c r="F158"/>
  <c r="C159"/>
  <c r="D159"/>
  <c r="E159"/>
  <c r="F159"/>
  <c r="C160"/>
  <c r="D160"/>
  <c r="E160"/>
  <c r="F160"/>
  <c r="C161"/>
  <c r="D161"/>
  <c r="E161"/>
  <c r="F161"/>
  <c r="C162"/>
  <c r="D162"/>
  <c r="E162"/>
  <c r="F162"/>
  <c r="C163"/>
  <c r="D163"/>
  <c r="E163"/>
  <c r="F163"/>
  <c r="C164"/>
  <c r="D164"/>
  <c r="E164"/>
  <c r="F164"/>
  <c r="C165"/>
  <c r="D165"/>
  <c r="E165"/>
  <c r="F165"/>
  <c r="C166"/>
  <c r="D166"/>
  <c r="E166"/>
  <c r="F166"/>
  <c r="C167"/>
  <c r="D167"/>
  <c r="E167"/>
  <c r="F167"/>
  <c r="C168"/>
  <c r="D168"/>
  <c r="E168"/>
  <c r="F168"/>
  <c r="C169"/>
  <c r="D169"/>
  <c r="E169"/>
  <c r="F169"/>
  <c r="C170"/>
  <c r="D170"/>
  <c r="E170"/>
  <c r="F170"/>
  <c r="C171"/>
  <c r="D171"/>
  <c r="E171"/>
  <c r="F171"/>
  <c r="C172"/>
  <c r="D172"/>
  <c r="E172"/>
  <c r="F172"/>
  <c r="C173"/>
  <c r="D173"/>
  <c r="E173"/>
  <c r="F173"/>
  <c r="C174"/>
  <c r="D174"/>
  <c r="E174"/>
  <c r="F174"/>
  <c r="C175"/>
  <c r="D175"/>
  <c r="E175"/>
  <c r="F175"/>
  <c r="C176"/>
  <c r="D176"/>
  <c r="E176"/>
  <c r="F176"/>
  <c r="C177"/>
  <c r="D177"/>
  <c r="E177"/>
  <c r="F177"/>
  <c r="C178"/>
  <c r="D178"/>
  <c r="E178"/>
  <c r="F178"/>
  <c r="C179"/>
  <c r="D179"/>
  <c r="E179"/>
  <c r="F179"/>
  <c r="C180"/>
  <c r="D180"/>
  <c r="E180"/>
  <c r="F180"/>
  <c r="C181"/>
  <c r="D181"/>
  <c r="E181"/>
  <c r="F181"/>
  <c r="C182"/>
  <c r="D182"/>
  <c r="E182"/>
  <c r="F182"/>
  <c r="C183"/>
  <c r="D183"/>
  <c r="E183"/>
  <c r="F183"/>
  <c r="C184"/>
  <c r="D184"/>
  <c r="E184"/>
  <c r="F184"/>
  <c r="D127"/>
  <c r="E127"/>
  <c r="F127"/>
  <c r="C127"/>
  <c r="B2" i="51"/>
  <c r="B1"/>
  <c r="B1" i="27"/>
  <c r="T11" i="14" l="1"/>
  <c r="T10"/>
  <c r="T9"/>
  <c r="T8"/>
  <c r="T7"/>
  <c r="T11" i="11"/>
  <c r="T10"/>
  <c r="T9"/>
  <c r="T8"/>
  <c r="T7"/>
  <c r="T11" i="10"/>
  <c r="T10"/>
  <c r="T9"/>
  <c r="T8"/>
  <c r="T7"/>
  <c r="V11" i="9"/>
  <c r="V10"/>
  <c r="V9"/>
  <c r="V8"/>
  <c r="V7"/>
  <c r="T11" i="25"/>
  <c r="T10"/>
  <c r="T9"/>
  <c r="T8"/>
  <c r="T7"/>
  <c r="P11" i="24"/>
  <c r="P10"/>
  <c r="P9"/>
  <c r="P8"/>
  <c r="P7"/>
  <c r="T11" i="23"/>
  <c r="T10"/>
  <c r="T9"/>
  <c r="T8"/>
  <c r="T7"/>
  <c r="T11" i="22"/>
  <c r="T10"/>
  <c r="T9"/>
  <c r="T8"/>
  <c r="T7"/>
  <c r="I11" i="46" l="1"/>
  <c r="I10"/>
  <c r="I9"/>
  <c r="I8"/>
  <c r="I7"/>
  <c r="T11" i="53"/>
  <c r="T10"/>
  <c r="T9"/>
  <c r="T8"/>
  <c r="T7"/>
  <c r="V11" i="19"/>
  <c r="V10"/>
  <c r="V9"/>
  <c r="V8"/>
  <c r="V7"/>
  <c r="U11"/>
  <c r="U10"/>
  <c r="U9"/>
  <c r="U8"/>
  <c r="U7"/>
  <c r="V11" i="15"/>
  <c r="V10"/>
  <c r="V9"/>
  <c r="V8"/>
  <c r="V7"/>
  <c r="V11" i="8"/>
  <c r="V10"/>
  <c r="V9"/>
  <c r="V8"/>
  <c r="V7"/>
  <c r="AA11" i="4"/>
  <c r="AA10"/>
  <c r="AA9"/>
  <c r="AA8"/>
  <c r="AA7"/>
  <c r="B2" i="59" l="1"/>
  <c r="B1"/>
  <c r="B2" i="58"/>
  <c r="B1"/>
  <c r="B2" i="57"/>
  <c r="B1"/>
  <c r="B2" i="56" l="1"/>
  <c r="B1"/>
  <c r="B2" i="55" l="1"/>
  <c r="B1"/>
  <c r="B2" i="54"/>
  <c r="B1"/>
  <c r="B2" i="53"/>
  <c r="B1"/>
  <c r="C128" i="52"/>
  <c r="M136" s="1"/>
  <c r="D128"/>
  <c r="N136" s="1"/>
  <c r="E128"/>
  <c r="O136" s="1"/>
  <c r="F128"/>
  <c r="P136" s="1"/>
  <c r="G128"/>
  <c r="Q136" s="1"/>
  <c r="H128"/>
  <c r="R136" s="1"/>
  <c r="I128"/>
  <c r="S136" s="1"/>
  <c r="J128"/>
  <c r="T136" s="1"/>
  <c r="K128"/>
  <c r="U136" s="1"/>
  <c r="C129"/>
  <c r="D129"/>
  <c r="E129"/>
  <c r="F129"/>
  <c r="G129"/>
  <c r="H129"/>
  <c r="I129"/>
  <c r="J129"/>
  <c r="K129"/>
  <c r="C130"/>
  <c r="D130"/>
  <c r="E130"/>
  <c r="F130"/>
  <c r="G130"/>
  <c r="H130"/>
  <c r="I130"/>
  <c r="J130"/>
  <c r="K130"/>
  <c r="C131"/>
  <c r="D131"/>
  <c r="E131"/>
  <c r="F131"/>
  <c r="G131"/>
  <c r="H131"/>
  <c r="I131"/>
  <c r="J131"/>
  <c r="K131"/>
  <c r="C132"/>
  <c r="D132"/>
  <c r="E132"/>
  <c r="F132"/>
  <c r="G132"/>
  <c r="H132"/>
  <c r="I132"/>
  <c r="J132"/>
  <c r="K132"/>
  <c r="C133"/>
  <c r="D133"/>
  <c r="E133"/>
  <c r="F133"/>
  <c r="G133"/>
  <c r="H133"/>
  <c r="I133"/>
  <c r="J133"/>
  <c r="K133"/>
  <c r="C134"/>
  <c r="D134"/>
  <c r="E134"/>
  <c r="F134"/>
  <c r="G134"/>
  <c r="H134"/>
  <c r="I134"/>
  <c r="J134"/>
  <c r="K134"/>
  <c r="C135"/>
  <c r="D135"/>
  <c r="E135"/>
  <c r="F135"/>
  <c r="G135"/>
  <c r="H135"/>
  <c r="I135"/>
  <c r="J135"/>
  <c r="K135"/>
  <c r="C136"/>
  <c r="D136"/>
  <c r="E136"/>
  <c r="F136"/>
  <c r="G136"/>
  <c r="H136"/>
  <c r="I136"/>
  <c r="J136"/>
  <c r="K136"/>
  <c r="C137"/>
  <c r="D137"/>
  <c r="E137"/>
  <c r="F137"/>
  <c r="G137"/>
  <c r="H137"/>
  <c r="I137"/>
  <c r="J137"/>
  <c r="K137"/>
  <c r="C138"/>
  <c r="D138"/>
  <c r="E138"/>
  <c r="F138"/>
  <c r="G138"/>
  <c r="H138"/>
  <c r="I138"/>
  <c r="J138"/>
  <c r="K138"/>
  <c r="C139"/>
  <c r="D139"/>
  <c r="E139"/>
  <c r="F139"/>
  <c r="G139"/>
  <c r="H139"/>
  <c r="I139"/>
  <c r="J139"/>
  <c r="K139"/>
  <c r="C140"/>
  <c r="D140"/>
  <c r="E140"/>
  <c r="F140"/>
  <c r="G140"/>
  <c r="H140"/>
  <c r="I140"/>
  <c r="J140"/>
  <c r="K140"/>
  <c r="C141"/>
  <c r="D141"/>
  <c r="E141"/>
  <c r="F141"/>
  <c r="G141"/>
  <c r="H141"/>
  <c r="I141"/>
  <c r="J141"/>
  <c r="K141"/>
  <c r="C142"/>
  <c r="D142"/>
  <c r="E142"/>
  <c r="F142"/>
  <c r="G142"/>
  <c r="H142"/>
  <c r="I142"/>
  <c r="J142"/>
  <c r="K142"/>
  <c r="C143"/>
  <c r="D143"/>
  <c r="E143"/>
  <c r="F143"/>
  <c r="G143"/>
  <c r="H143"/>
  <c r="I143"/>
  <c r="J143"/>
  <c r="K143"/>
  <c r="C144"/>
  <c r="D144"/>
  <c r="E144"/>
  <c r="F144"/>
  <c r="G144"/>
  <c r="H144"/>
  <c r="I144"/>
  <c r="J144"/>
  <c r="K144"/>
  <c r="C145"/>
  <c r="D145"/>
  <c r="E145"/>
  <c r="F145"/>
  <c r="G145"/>
  <c r="H145"/>
  <c r="I145"/>
  <c r="J145"/>
  <c r="K145"/>
  <c r="C146"/>
  <c r="D146"/>
  <c r="E146"/>
  <c r="F146"/>
  <c r="G146"/>
  <c r="H146"/>
  <c r="I146"/>
  <c r="J146"/>
  <c r="K146"/>
  <c r="C147"/>
  <c r="D147"/>
  <c r="E147"/>
  <c r="F147"/>
  <c r="G147"/>
  <c r="H147"/>
  <c r="I147"/>
  <c r="J147"/>
  <c r="K147"/>
  <c r="C148"/>
  <c r="D148"/>
  <c r="E148"/>
  <c r="F148"/>
  <c r="G148"/>
  <c r="H148"/>
  <c r="I148"/>
  <c r="J148"/>
  <c r="K148"/>
  <c r="C149"/>
  <c r="D149"/>
  <c r="E149"/>
  <c r="F149"/>
  <c r="G149"/>
  <c r="H149"/>
  <c r="I149"/>
  <c r="J149"/>
  <c r="K149"/>
  <c r="C150"/>
  <c r="D150"/>
  <c r="E150"/>
  <c r="F150"/>
  <c r="G150"/>
  <c r="H150"/>
  <c r="I150"/>
  <c r="J150"/>
  <c r="K150"/>
  <c r="C151"/>
  <c r="D151"/>
  <c r="E151"/>
  <c r="F151"/>
  <c r="G151"/>
  <c r="H151"/>
  <c r="I151"/>
  <c r="J151"/>
  <c r="K151"/>
  <c r="C152"/>
  <c r="D152"/>
  <c r="E152"/>
  <c r="F152"/>
  <c r="G152"/>
  <c r="H152"/>
  <c r="I152"/>
  <c r="J152"/>
  <c r="K152"/>
  <c r="C153"/>
  <c r="D153"/>
  <c r="E153"/>
  <c r="F153"/>
  <c r="G153"/>
  <c r="H153"/>
  <c r="I153"/>
  <c r="J153"/>
  <c r="K153"/>
  <c r="C154"/>
  <c r="D154"/>
  <c r="E154"/>
  <c r="F154"/>
  <c r="G154"/>
  <c r="H154"/>
  <c r="I154"/>
  <c r="J154"/>
  <c r="K154"/>
  <c r="C155"/>
  <c r="D155"/>
  <c r="E155"/>
  <c r="F155"/>
  <c r="G155"/>
  <c r="H155"/>
  <c r="I155"/>
  <c r="J155"/>
  <c r="K155"/>
  <c r="C156"/>
  <c r="D156"/>
  <c r="E156"/>
  <c r="F156"/>
  <c r="G156"/>
  <c r="H156"/>
  <c r="I156"/>
  <c r="J156"/>
  <c r="K156"/>
  <c r="C157"/>
  <c r="D157"/>
  <c r="E157"/>
  <c r="F157"/>
  <c r="G157"/>
  <c r="H157"/>
  <c r="I157"/>
  <c r="J157"/>
  <c r="K157"/>
  <c r="C158"/>
  <c r="D158"/>
  <c r="E158"/>
  <c r="F158"/>
  <c r="G158"/>
  <c r="H158"/>
  <c r="I158"/>
  <c r="J158"/>
  <c r="K158"/>
  <c r="C159"/>
  <c r="D159"/>
  <c r="E159"/>
  <c r="F159"/>
  <c r="G159"/>
  <c r="H159"/>
  <c r="I159"/>
  <c r="J159"/>
  <c r="K159"/>
  <c r="C160"/>
  <c r="D160"/>
  <c r="E160"/>
  <c r="F160"/>
  <c r="G160"/>
  <c r="H160"/>
  <c r="I160"/>
  <c r="J160"/>
  <c r="K160"/>
  <c r="C161"/>
  <c r="D161"/>
  <c r="E161"/>
  <c r="F161"/>
  <c r="G161"/>
  <c r="H161"/>
  <c r="I161"/>
  <c r="J161"/>
  <c r="K161"/>
  <c r="C162"/>
  <c r="D162"/>
  <c r="E162"/>
  <c r="F162"/>
  <c r="G162"/>
  <c r="H162"/>
  <c r="I162"/>
  <c r="J162"/>
  <c r="K162"/>
  <c r="C163"/>
  <c r="D163"/>
  <c r="E163"/>
  <c r="F163"/>
  <c r="G163"/>
  <c r="H163"/>
  <c r="I163"/>
  <c r="J163"/>
  <c r="K163"/>
  <c r="C164"/>
  <c r="D164"/>
  <c r="E164"/>
  <c r="F164"/>
  <c r="G164"/>
  <c r="H164"/>
  <c r="I164"/>
  <c r="J164"/>
  <c r="K164"/>
  <c r="C165"/>
  <c r="D165"/>
  <c r="E165"/>
  <c r="F165"/>
  <c r="G165"/>
  <c r="H165"/>
  <c r="I165"/>
  <c r="J165"/>
  <c r="K165"/>
  <c r="C166"/>
  <c r="D166"/>
  <c r="E166"/>
  <c r="F166"/>
  <c r="G166"/>
  <c r="H166"/>
  <c r="I166"/>
  <c r="J166"/>
  <c r="K166"/>
  <c r="C167"/>
  <c r="D167"/>
  <c r="E167"/>
  <c r="F167"/>
  <c r="G167"/>
  <c r="H167"/>
  <c r="I167"/>
  <c r="J167"/>
  <c r="K167"/>
  <c r="C168"/>
  <c r="D168"/>
  <c r="E168"/>
  <c r="F168"/>
  <c r="G168"/>
  <c r="H168"/>
  <c r="I168"/>
  <c r="J168"/>
  <c r="K168"/>
  <c r="C169"/>
  <c r="D169"/>
  <c r="E169"/>
  <c r="F169"/>
  <c r="G169"/>
  <c r="H169"/>
  <c r="I169"/>
  <c r="J169"/>
  <c r="K169"/>
  <c r="C170"/>
  <c r="D170"/>
  <c r="E170"/>
  <c r="F170"/>
  <c r="G170"/>
  <c r="H170"/>
  <c r="I170"/>
  <c r="J170"/>
  <c r="K170"/>
  <c r="C171"/>
  <c r="D171"/>
  <c r="E171"/>
  <c r="F171"/>
  <c r="G171"/>
  <c r="H171"/>
  <c r="I171"/>
  <c r="J171"/>
  <c r="K171"/>
  <c r="C172"/>
  <c r="D172"/>
  <c r="E172"/>
  <c r="F172"/>
  <c r="G172"/>
  <c r="H172"/>
  <c r="I172"/>
  <c r="J172"/>
  <c r="K172"/>
  <c r="C173"/>
  <c r="D173"/>
  <c r="E173"/>
  <c r="F173"/>
  <c r="G173"/>
  <c r="H173"/>
  <c r="I173"/>
  <c r="J173"/>
  <c r="K173"/>
  <c r="C174"/>
  <c r="D174"/>
  <c r="E174"/>
  <c r="F174"/>
  <c r="G174"/>
  <c r="H174"/>
  <c r="I174"/>
  <c r="J174"/>
  <c r="K174"/>
  <c r="C175"/>
  <c r="D175"/>
  <c r="E175"/>
  <c r="F175"/>
  <c r="G175"/>
  <c r="H175"/>
  <c r="I175"/>
  <c r="J175"/>
  <c r="K175"/>
  <c r="C176"/>
  <c r="D176"/>
  <c r="E176"/>
  <c r="F176"/>
  <c r="G176"/>
  <c r="H176"/>
  <c r="I176"/>
  <c r="J176"/>
  <c r="K176"/>
  <c r="C177"/>
  <c r="D177"/>
  <c r="E177"/>
  <c r="F177"/>
  <c r="G177"/>
  <c r="H177"/>
  <c r="I177"/>
  <c r="J177"/>
  <c r="K177"/>
  <c r="C178"/>
  <c r="D178"/>
  <c r="E178"/>
  <c r="F178"/>
  <c r="G178"/>
  <c r="H178"/>
  <c r="I178"/>
  <c r="J178"/>
  <c r="K178"/>
  <c r="C179"/>
  <c r="D179"/>
  <c r="E179"/>
  <c r="F179"/>
  <c r="G179"/>
  <c r="H179"/>
  <c r="I179"/>
  <c r="J179"/>
  <c r="K179"/>
  <c r="C180"/>
  <c r="D180"/>
  <c r="E180"/>
  <c r="F180"/>
  <c r="G180"/>
  <c r="H180"/>
  <c r="I180"/>
  <c r="J180"/>
  <c r="K180"/>
  <c r="C181"/>
  <c r="D181"/>
  <c r="E181"/>
  <c r="F181"/>
  <c r="G181"/>
  <c r="H181"/>
  <c r="I181"/>
  <c r="J181"/>
  <c r="K181"/>
  <c r="C182"/>
  <c r="D182"/>
  <c r="E182"/>
  <c r="F182"/>
  <c r="G182"/>
  <c r="H182"/>
  <c r="I182"/>
  <c r="J182"/>
  <c r="K182"/>
  <c r="C183"/>
  <c r="D183"/>
  <c r="E183"/>
  <c r="F183"/>
  <c r="G183"/>
  <c r="H183"/>
  <c r="I183"/>
  <c r="J183"/>
  <c r="K183"/>
  <c r="C184"/>
  <c r="D184"/>
  <c r="E184"/>
  <c r="F184"/>
  <c r="G184"/>
  <c r="H184"/>
  <c r="I184"/>
  <c r="J184"/>
  <c r="K184"/>
  <c r="D127"/>
  <c r="N135" s="1"/>
  <c r="E127"/>
  <c r="O135" s="1"/>
  <c r="F127"/>
  <c r="P135" s="1"/>
  <c r="G127"/>
  <c r="Q135" s="1"/>
  <c r="H127"/>
  <c r="R135" s="1"/>
  <c r="I127"/>
  <c r="S135" s="1"/>
  <c r="J127"/>
  <c r="T135" s="1"/>
  <c r="K127"/>
  <c r="U135" s="1"/>
  <c r="C127"/>
  <c r="M135" s="1"/>
  <c r="B2"/>
  <c r="B1"/>
  <c r="H184" i="51" l="1"/>
  <c r="G184"/>
  <c r="F184"/>
  <c r="E184"/>
  <c r="D184"/>
  <c r="C184"/>
  <c r="H183"/>
  <c r="G183"/>
  <c r="F183"/>
  <c r="E183"/>
  <c r="D183"/>
  <c r="C183"/>
  <c r="H182"/>
  <c r="G182"/>
  <c r="F182"/>
  <c r="E182"/>
  <c r="D182"/>
  <c r="C182"/>
  <c r="H181"/>
  <c r="G181"/>
  <c r="F181"/>
  <c r="E181"/>
  <c r="D181"/>
  <c r="C181"/>
  <c r="H180"/>
  <c r="G180"/>
  <c r="F180"/>
  <c r="E180"/>
  <c r="D180"/>
  <c r="C180"/>
  <c r="H179"/>
  <c r="G179"/>
  <c r="F179"/>
  <c r="E179"/>
  <c r="D179"/>
  <c r="C179"/>
  <c r="H178"/>
  <c r="G178"/>
  <c r="F178"/>
  <c r="E178"/>
  <c r="D178"/>
  <c r="C178"/>
  <c r="H177"/>
  <c r="G177"/>
  <c r="F177"/>
  <c r="E177"/>
  <c r="D177"/>
  <c r="C177"/>
  <c r="H176"/>
  <c r="G176"/>
  <c r="F176"/>
  <c r="E176"/>
  <c r="D176"/>
  <c r="C176"/>
  <c r="H175"/>
  <c r="G175"/>
  <c r="F175"/>
  <c r="E175"/>
  <c r="D175"/>
  <c r="C175"/>
  <c r="H174"/>
  <c r="G174"/>
  <c r="F174"/>
  <c r="E174"/>
  <c r="D174"/>
  <c r="C174"/>
  <c r="H173"/>
  <c r="G173"/>
  <c r="F173"/>
  <c r="E173"/>
  <c r="D173"/>
  <c r="C173"/>
  <c r="H172"/>
  <c r="G172"/>
  <c r="F172"/>
  <c r="E172"/>
  <c r="D172"/>
  <c r="C172"/>
  <c r="H171"/>
  <c r="G171"/>
  <c r="F171"/>
  <c r="E171"/>
  <c r="D171"/>
  <c r="C171"/>
  <c r="H170"/>
  <c r="G170"/>
  <c r="F170"/>
  <c r="E170"/>
  <c r="D170"/>
  <c r="C170"/>
  <c r="H169"/>
  <c r="G169"/>
  <c r="F169"/>
  <c r="E169"/>
  <c r="D169"/>
  <c r="C169"/>
  <c r="H168"/>
  <c r="G168"/>
  <c r="F168"/>
  <c r="E168"/>
  <c r="D168"/>
  <c r="C168"/>
  <c r="H167"/>
  <c r="G167"/>
  <c r="F167"/>
  <c r="E167"/>
  <c r="D167"/>
  <c r="C167"/>
  <c r="H166"/>
  <c r="G166"/>
  <c r="F166"/>
  <c r="E166"/>
  <c r="D166"/>
  <c r="C166"/>
  <c r="H165"/>
  <c r="G165"/>
  <c r="F165"/>
  <c r="E165"/>
  <c r="D165"/>
  <c r="C165"/>
  <c r="H164"/>
  <c r="G164"/>
  <c r="F164"/>
  <c r="E164"/>
  <c r="D164"/>
  <c r="C164"/>
  <c r="H163"/>
  <c r="G163"/>
  <c r="F163"/>
  <c r="E163"/>
  <c r="D163"/>
  <c r="C163"/>
  <c r="H162"/>
  <c r="G162"/>
  <c r="F162"/>
  <c r="E162"/>
  <c r="D162"/>
  <c r="C162"/>
  <c r="H161"/>
  <c r="G161"/>
  <c r="F161"/>
  <c r="E161"/>
  <c r="D161"/>
  <c r="C161"/>
  <c r="H160"/>
  <c r="G160"/>
  <c r="F160"/>
  <c r="E160"/>
  <c r="D160"/>
  <c r="C160"/>
  <c r="H159"/>
  <c r="G159"/>
  <c r="F159"/>
  <c r="E159"/>
  <c r="D159"/>
  <c r="C159"/>
  <c r="H158"/>
  <c r="G158"/>
  <c r="F158"/>
  <c r="E158"/>
  <c r="D158"/>
  <c r="C158"/>
  <c r="H157"/>
  <c r="G157"/>
  <c r="F157"/>
  <c r="E157"/>
  <c r="D157"/>
  <c r="C157"/>
  <c r="H156"/>
  <c r="G156"/>
  <c r="F156"/>
  <c r="E156"/>
  <c r="D156"/>
  <c r="C156"/>
  <c r="H155"/>
  <c r="G155"/>
  <c r="F155"/>
  <c r="E155"/>
  <c r="D155"/>
  <c r="C155"/>
  <c r="H154"/>
  <c r="G154"/>
  <c r="F154"/>
  <c r="E154"/>
  <c r="D154"/>
  <c r="C154"/>
  <c r="H153"/>
  <c r="G153"/>
  <c r="F153"/>
  <c r="E153"/>
  <c r="D153"/>
  <c r="C153"/>
  <c r="H152"/>
  <c r="G152"/>
  <c r="F152"/>
  <c r="E152"/>
  <c r="D152"/>
  <c r="C152"/>
  <c r="H151"/>
  <c r="G151"/>
  <c r="F151"/>
  <c r="E151"/>
  <c r="D151"/>
  <c r="C151"/>
  <c r="H150"/>
  <c r="G150"/>
  <c r="F150"/>
  <c r="E150"/>
  <c r="D150"/>
  <c r="C150"/>
  <c r="H149"/>
  <c r="G149"/>
  <c r="F149"/>
  <c r="E149"/>
  <c r="D149"/>
  <c r="C149"/>
  <c r="H148"/>
  <c r="G148"/>
  <c r="F148"/>
  <c r="E148"/>
  <c r="D148"/>
  <c r="C148"/>
  <c r="H147"/>
  <c r="G147"/>
  <c r="F147"/>
  <c r="E147"/>
  <c r="D147"/>
  <c r="C147"/>
  <c r="H146"/>
  <c r="G146"/>
  <c r="F146"/>
  <c r="E146"/>
  <c r="D146"/>
  <c r="C146"/>
  <c r="H145"/>
  <c r="G145"/>
  <c r="F145"/>
  <c r="E145"/>
  <c r="D145"/>
  <c r="C145"/>
  <c r="H144"/>
  <c r="G144"/>
  <c r="F144"/>
  <c r="E144"/>
  <c r="D144"/>
  <c r="C144"/>
  <c r="H143"/>
  <c r="G143"/>
  <c r="F143"/>
  <c r="E143"/>
  <c r="D143"/>
  <c r="C143"/>
  <c r="H142"/>
  <c r="G142"/>
  <c r="F142"/>
  <c r="E142"/>
  <c r="D142"/>
  <c r="C142"/>
  <c r="H141"/>
  <c r="G141"/>
  <c r="F141"/>
  <c r="E141"/>
  <c r="D141"/>
  <c r="C141"/>
  <c r="H140"/>
  <c r="G140"/>
  <c r="F140"/>
  <c r="E140"/>
  <c r="D140"/>
  <c r="C140"/>
  <c r="H139"/>
  <c r="G139"/>
  <c r="F139"/>
  <c r="E139"/>
  <c r="D139"/>
  <c r="C139"/>
  <c r="H138"/>
  <c r="G138"/>
  <c r="F138"/>
  <c r="E138"/>
  <c r="D138"/>
  <c r="C138"/>
  <c r="H137"/>
  <c r="G137"/>
  <c r="F137"/>
  <c r="E137"/>
  <c r="D137"/>
  <c r="C137"/>
  <c r="H136"/>
  <c r="G136"/>
  <c r="F136"/>
  <c r="E136"/>
  <c r="D136"/>
  <c r="C136"/>
  <c r="H135"/>
  <c r="G135"/>
  <c r="F135"/>
  <c r="E135"/>
  <c r="D135"/>
  <c r="C135"/>
  <c r="H134"/>
  <c r="G134"/>
  <c r="F134"/>
  <c r="E134"/>
  <c r="D134"/>
  <c r="C134"/>
  <c r="H133"/>
  <c r="G133"/>
  <c r="F133"/>
  <c r="E133"/>
  <c r="D133"/>
  <c r="C133"/>
  <c r="H132"/>
  <c r="G132"/>
  <c r="F132"/>
  <c r="E132"/>
  <c r="D132"/>
  <c r="C132"/>
  <c r="H131"/>
  <c r="G131"/>
  <c r="F131"/>
  <c r="E131"/>
  <c r="D131"/>
  <c r="C131"/>
  <c r="H130"/>
  <c r="G130"/>
  <c r="F130"/>
  <c r="E130"/>
  <c r="D130"/>
  <c r="C130"/>
  <c r="H129"/>
  <c r="G129"/>
  <c r="F129"/>
  <c r="E129"/>
  <c r="D129"/>
  <c r="C129"/>
  <c r="H128"/>
  <c r="O135" s="1"/>
  <c r="G128"/>
  <c r="N135" s="1"/>
  <c r="F128"/>
  <c r="M135" s="1"/>
  <c r="E128"/>
  <c r="L135" s="1"/>
  <c r="D128"/>
  <c r="K135" s="1"/>
  <c r="C128"/>
  <c r="J135" s="1"/>
  <c r="H127"/>
  <c r="O134" s="1"/>
  <c r="G127"/>
  <c r="N134" s="1"/>
  <c r="F127"/>
  <c r="M134" s="1"/>
  <c r="E127"/>
  <c r="L134" s="1"/>
  <c r="D127"/>
  <c r="K134" s="1"/>
  <c r="C127"/>
  <c r="J134" s="1"/>
  <c r="B1" i="49" l="1"/>
  <c r="B2"/>
  <c r="B2" i="40" l="1"/>
  <c r="B2" i="36" l="1"/>
  <c r="B2" i="27"/>
  <c r="B2" i="39"/>
  <c r="B2" i="37"/>
  <c r="B2" i="48" l="1"/>
  <c r="B1"/>
  <c r="B2" i="47"/>
  <c r="B1"/>
  <c r="B2" i="46" l="1"/>
  <c r="B1"/>
  <c r="B2" i="45"/>
  <c r="B1"/>
  <c r="B2" i="44" l="1"/>
  <c r="B1"/>
  <c r="B2" i="43" l="1"/>
  <c r="B1"/>
  <c r="B2" i="42" l="1"/>
  <c r="B1"/>
  <c r="B2" i="38" l="1"/>
  <c r="B2" i="41"/>
  <c r="B1"/>
  <c r="T33"/>
  <c r="U33"/>
  <c r="V33"/>
  <c r="W33"/>
  <c r="T34"/>
  <c r="U34"/>
  <c r="V34"/>
  <c r="W34"/>
  <c r="T35"/>
  <c r="U35"/>
  <c r="V35"/>
  <c r="W35"/>
  <c r="T36"/>
  <c r="U36"/>
  <c r="V36"/>
  <c r="W36"/>
  <c r="T37"/>
  <c r="U37"/>
  <c r="V37"/>
  <c r="W37"/>
  <c r="T38"/>
  <c r="U38"/>
  <c r="V38"/>
  <c r="W38"/>
  <c r="T39"/>
  <c r="U39"/>
  <c r="V39"/>
  <c r="W39"/>
  <c r="T40"/>
  <c r="U40"/>
  <c r="V40"/>
  <c r="W40"/>
  <c r="T41"/>
  <c r="U41"/>
  <c r="V41"/>
  <c r="W41"/>
  <c r="T42"/>
  <c r="U42"/>
  <c r="V42"/>
  <c r="W42"/>
  <c r="T43"/>
  <c r="U43"/>
  <c r="V43"/>
  <c r="W43"/>
  <c r="T44"/>
  <c r="U44"/>
  <c r="V44"/>
  <c r="W44"/>
  <c r="T45"/>
  <c r="U45"/>
  <c r="V45"/>
  <c r="W45"/>
  <c r="T46"/>
  <c r="U46"/>
  <c r="V46"/>
  <c r="W46"/>
  <c r="T47"/>
  <c r="U47"/>
  <c r="V47"/>
  <c r="W47"/>
  <c r="T48"/>
  <c r="U48"/>
  <c r="V48"/>
  <c r="W48"/>
  <c r="T49"/>
  <c r="U49"/>
  <c r="V49"/>
  <c r="W49"/>
  <c r="T50"/>
  <c r="U50"/>
  <c r="V50"/>
  <c r="W50"/>
  <c r="T51"/>
  <c r="U51"/>
  <c r="V51"/>
  <c r="W51"/>
  <c r="T52"/>
  <c r="U52"/>
  <c r="V52"/>
  <c r="W52"/>
  <c r="T53"/>
  <c r="U53"/>
  <c r="V53"/>
  <c r="W53"/>
  <c r="T54"/>
  <c r="U54"/>
  <c r="V54"/>
  <c r="W54"/>
  <c r="T55"/>
  <c r="U55"/>
  <c r="V55"/>
  <c r="W55"/>
  <c r="T56"/>
  <c r="U56"/>
  <c r="V56"/>
  <c r="W56"/>
  <c r="T57"/>
  <c r="U57"/>
  <c r="V57"/>
  <c r="W57"/>
  <c r="T58"/>
  <c r="U58"/>
  <c r="V58"/>
  <c r="W58"/>
  <c r="T59"/>
  <c r="U59"/>
  <c r="V59"/>
  <c r="W59"/>
  <c r="T60"/>
  <c r="U60"/>
  <c r="V60"/>
  <c r="W60"/>
  <c r="T61"/>
  <c r="U61"/>
  <c r="V61"/>
  <c r="W61"/>
  <c r="T62"/>
  <c r="U62"/>
  <c r="V62"/>
  <c r="W62"/>
  <c r="T63"/>
  <c r="U63"/>
  <c r="V63"/>
  <c r="W63"/>
  <c r="T64"/>
  <c r="U64"/>
  <c r="V64"/>
  <c r="W64"/>
  <c r="I33"/>
  <c r="J33"/>
  <c r="K33"/>
  <c r="L33"/>
  <c r="I34"/>
  <c r="J34"/>
  <c r="K34"/>
  <c r="L34"/>
  <c r="I35"/>
  <c r="J35"/>
  <c r="K35"/>
  <c r="L35"/>
  <c r="I36"/>
  <c r="J36"/>
  <c r="K36"/>
  <c r="L36"/>
  <c r="I37"/>
  <c r="J37"/>
  <c r="K37"/>
  <c r="L37"/>
  <c r="I38"/>
  <c r="J38"/>
  <c r="K38"/>
  <c r="L38"/>
  <c r="I39"/>
  <c r="J39"/>
  <c r="K39"/>
  <c r="L39"/>
  <c r="I40"/>
  <c r="J40"/>
  <c r="K40"/>
  <c r="L40"/>
  <c r="I41"/>
  <c r="J41"/>
  <c r="K41"/>
  <c r="L41"/>
  <c r="I42"/>
  <c r="J42"/>
  <c r="K42"/>
  <c r="L42"/>
  <c r="I43"/>
  <c r="J43"/>
  <c r="K43"/>
  <c r="L43"/>
  <c r="I44"/>
  <c r="J44"/>
  <c r="K44"/>
  <c r="L44"/>
  <c r="I45"/>
  <c r="J45"/>
  <c r="K45"/>
  <c r="L45"/>
  <c r="I46"/>
  <c r="J46"/>
  <c r="K46"/>
  <c r="L46"/>
  <c r="I47"/>
  <c r="J47"/>
  <c r="K47"/>
  <c r="L47"/>
  <c r="I48"/>
  <c r="J48"/>
  <c r="K48"/>
  <c r="L48"/>
  <c r="I49"/>
  <c r="J49"/>
  <c r="K49"/>
  <c r="L49"/>
  <c r="I50"/>
  <c r="J50"/>
  <c r="K50"/>
  <c r="L50"/>
  <c r="I51"/>
  <c r="J51"/>
  <c r="K51"/>
  <c r="L51"/>
  <c r="I52"/>
  <c r="J52"/>
  <c r="K52"/>
  <c r="L52"/>
  <c r="I53"/>
  <c r="J53"/>
  <c r="K53"/>
  <c r="L53"/>
  <c r="I54"/>
  <c r="J54"/>
  <c r="K54"/>
  <c r="L54"/>
  <c r="I55"/>
  <c r="J55"/>
  <c r="K55"/>
  <c r="L55"/>
  <c r="I56"/>
  <c r="J56"/>
  <c r="K56"/>
  <c r="L56"/>
  <c r="I57"/>
  <c r="J57"/>
  <c r="K57"/>
  <c r="L57"/>
  <c r="I58"/>
  <c r="J58"/>
  <c r="K58"/>
  <c r="L58"/>
  <c r="I59"/>
  <c r="J59"/>
  <c r="K59"/>
  <c r="L59"/>
  <c r="I60"/>
  <c r="J60"/>
  <c r="K60"/>
  <c r="L60"/>
  <c r="I61"/>
  <c r="J61"/>
  <c r="K61"/>
  <c r="L61"/>
  <c r="I62"/>
  <c r="J62"/>
  <c r="K62"/>
  <c r="L62"/>
  <c r="I63"/>
  <c r="J63"/>
  <c r="K63"/>
  <c r="L63"/>
  <c r="I64"/>
  <c r="J64"/>
  <c r="K64"/>
  <c r="L64"/>
  <c r="W32"/>
  <c r="K32"/>
  <c r="I32"/>
  <c r="L32"/>
  <c r="U31"/>
  <c r="K31"/>
  <c r="I31"/>
  <c r="L31"/>
  <c r="U30"/>
  <c r="K30"/>
  <c r="I30"/>
  <c r="L30"/>
  <c r="U29"/>
  <c r="K29"/>
  <c r="I29"/>
  <c r="L29"/>
  <c r="U28"/>
  <c r="K28"/>
  <c r="I28"/>
  <c r="L28"/>
  <c r="U27"/>
  <c r="K27"/>
  <c r="I27"/>
  <c r="L27"/>
  <c r="U26"/>
  <c r="K26"/>
  <c r="I26"/>
  <c r="L26"/>
  <c r="U25"/>
  <c r="K25"/>
  <c r="I25"/>
  <c r="L25"/>
  <c r="U24"/>
  <c r="K24"/>
  <c r="I24"/>
  <c r="L24"/>
  <c r="U23"/>
  <c r="K23"/>
  <c r="I23"/>
  <c r="L23"/>
  <c r="U22"/>
  <c r="K22"/>
  <c r="I22"/>
  <c r="L22"/>
  <c r="U21"/>
  <c r="K21"/>
  <c r="I21"/>
  <c r="L21"/>
  <c r="U20"/>
  <c r="K20"/>
  <c r="I20"/>
  <c r="L20"/>
  <c r="U19"/>
  <c r="K19"/>
  <c r="I19"/>
  <c r="L19"/>
  <c r="U18"/>
  <c r="K18"/>
  <c r="I18"/>
  <c r="L18"/>
  <c r="U17"/>
  <c r="K17"/>
  <c r="I17"/>
  <c r="L17"/>
  <c r="U16"/>
  <c r="K16"/>
  <c r="I16"/>
  <c r="L16"/>
  <c r="U15"/>
  <c r="K15"/>
  <c r="I15"/>
  <c r="L15"/>
  <c r="U14"/>
  <c r="K14"/>
  <c r="I14"/>
  <c r="L14"/>
  <c r="U13"/>
  <c r="K13"/>
  <c r="I13"/>
  <c r="L13"/>
  <c r="U12"/>
  <c r="K12"/>
  <c r="I12"/>
  <c r="L12"/>
  <c r="W11"/>
  <c r="T11"/>
  <c r="V11"/>
  <c r="L11"/>
  <c r="V10"/>
  <c r="T10"/>
  <c r="W10"/>
  <c r="L10"/>
  <c r="V9"/>
  <c r="T9"/>
  <c r="W9"/>
  <c r="L9"/>
  <c r="V8"/>
  <c r="T8"/>
  <c r="W8"/>
  <c r="L8"/>
  <c r="V7"/>
  <c r="T7"/>
  <c r="W7"/>
  <c r="L7"/>
  <c r="I7" l="1"/>
  <c r="K7"/>
  <c r="U7"/>
  <c r="I8"/>
  <c r="K8"/>
  <c r="U8"/>
  <c r="I9"/>
  <c r="K9"/>
  <c r="U9"/>
  <c r="I10"/>
  <c r="K10"/>
  <c r="U10"/>
  <c r="I11"/>
  <c r="K11"/>
  <c r="U11"/>
  <c r="J7"/>
  <c r="J8"/>
  <c r="J9"/>
  <c r="J10"/>
  <c r="J11"/>
  <c r="V12"/>
  <c r="T12"/>
  <c r="W12"/>
  <c r="V13"/>
  <c r="T13"/>
  <c r="W13"/>
  <c r="V14"/>
  <c r="T14"/>
  <c r="W14"/>
  <c r="V15"/>
  <c r="T15"/>
  <c r="W15"/>
  <c r="V16"/>
  <c r="T16"/>
  <c r="W16"/>
  <c r="V17"/>
  <c r="T17"/>
  <c r="W17"/>
  <c r="V18"/>
  <c r="T18"/>
  <c r="W18"/>
  <c r="V19"/>
  <c r="T19"/>
  <c r="W19"/>
  <c r="V20"/>
  <c r="T20"/>
  <c r="W20"/>
  <c r="V21"/>
  <c r="T21"/>
  <c r="W21"/>
  <c r="V22"/>
  <c r="T22"/>
  <c r="W22"/>
  <c r="V23"/>
  <c r="T23"/>
  <c r="W23"/>
  <c r="V24"/>
  <c r="T24"/>
  <c r="W24"/>
  <c r="V25"/>
  <c r="T25"/>
  <c r="W25"/>
  <c r="V26"/>
  <c r="T26"/>
  <c r="W26"/>
  <c r="V27"/>
  <c r="T27"/>
  <c r="W27"/>
  <c r="V28"/>
  <c r="T28"/>
  <c r="W28"/>
  <c r="V29"/>
  <c r="T29"/>
  <c r="W29"/>
  <c r="V30"/>
  <c r="T30"/>
  <c r="W30"/>
  <c r="V31"/>
  <c r="T31"/>
  <c r="W31"/>
  <c r="J12"/>
  <c r="J13"/>
  <c r="J14"/>
  <c r="J15"/>
  <c r="J16"/>
  <c r="J17"/>
  <c r="J18"/>
  <c r="J19"/>
  <c r="J20"/>
  <c r="J21"/>
  <c r="J22"/>
  <c r="J23"/>
  <c r="J24"/>
  <c r="J25"/>
  <c r="J26"/>
  <c r="J27"/>
  <c r="J28"/>
  <c r="J29"/>
  <c r="J30"/>
  <c r="J31"/>
  <c r="J32"/>
  <c r="T32"/>
  <c r="V32"/>
  <c r="U32"/>
  <c r="Z11" l="1"/>
  <c r="Z10"/>
  <c r="Z9"/>
  <c r="Z8"/>
  <c r="Z7"/>
  <c r="B1" i="40"/>
  <c r="B1" i="39"/>
  <c r="B1" i="38"/>
  <c r="B1" i="37"/>
  <c r="B1" i="36"/>
  <c r="O64" i="27" l="1"/>
  <c r="S64" s="1"/>
  <c r="F64"/>
  <c r="J64" s="1"/>
  <c r="O63"/>
  <c r="S63" s="1"/>
  <c r="F63"/>
  <c r="J63" s="1"/>
  <c r="O62"/>
  <c r="S62" s="1"/>
  <c r="F62"/>
  <c r="J62" s="1"/>
  <c r="O61"/>
  <c r="S61" s="1"/>
  <c r="F61"/>
  <c r="J61" s="1"/>
  <c r="O60"/>
  <c r="S60" s="1"/>
  <c r="F60"/>
  <c r="J60" s="1"/>
  <c r="O59"/>
  <c r="S59" s="1"/>
  <c r="F59"/>
  <c r="J59" s="1"/>
  <c r="O58"/>
  <c r="S58" s="1"/>
  <c r="F58"/>
  <c r="J58" s="1"/>
  <c r="O57"/>
  <c r="S57" s="1"/>
  <c r="F57"/>
  <c r="J57" s="1"/>
  <c r="O56"/>
  <c r="S56" s="1"/>
  <c r="F56"/>
  <c r="J56" s="1"/>
  <c r="O55"/>
  <c r="S55" s="1"/>
  <c r="F55"/>
  <c r="J55" s="1"/>
  <c r="O54"/>
  <c r="S54" s="1"/>
  <c r="F54"/>
  <c r="J54" s="1"/>
  <c r="O53"/>
  <c r="S53" s="1"/>
  <c r="F53"/>
  <c r="J53" s="1"/>
  <c r="O52"/>
  <c r="S52" s="1"/>
  <c r="F52"/>
  <c r="J52" s="1"/>
  <c r="O51"/>
  <c r="S51" s="1"/>
  <c r="F51"/>
  <c r="J51" s="1"/>
  <c r="O50"/>
  <c r="S50" s="1"/>
  <c r="F50"/>
  <c r="J50" s="1"/>
  <c r="O49"/>
  <c r="S49" s="1"/>
  <c r="F49"/>
  <c r="J49" s="1"/>
  <c r="O48"/>
  <c r="S48" s="1"/>
  <c r="F48"/>
  <c r="J48" s="1"/>
  <c r="O47"/>
  <c r="F47"/>
  <c r="I47" s="1"/>
  <c r="O46"/>
  <c r="R46" s="1"/>
  <c r="F46"/>
  <c r="I46" s="1"/>
  <c r="O45"/>
  <c r="R45" s="1"/>
  <c r="F45"/>
  <c r="I45" s="1"/>
  <c r="O44"/>
  <c r="R44" s="1"/>
  <c r="F44"/>
  <c r="I44" s="1"/>
  <c r="O43"/>
  <c r="S43" s="1"/>
  <c r="F43"/>
  <c r="J43" s="1"/>
  <c r="O42"/>
  <c r="R42" s="1"/>
  <c r="F42"/>
  <c r="I42" s="1"/>
  <c r="O41"/>
  <c r="R41" s="1"/>
  <c r="F41"/>
  <c r="I41" s="1"/>
  <c r="O40"/>
  <c r="R40" s="1"/>
  <c r="F40"/>
  <c r="I40" s="1"/>
  <c r="O39"/>
  <c r="R39" s="1"/>
  <c r="F39"/>
  <c r="I39" s="1"/>
  <c r="O38"/>
  <c r="R38" s="1"/>
  <c r="F38"/>
  <c r="I38" s="1"/>
  <c r="O37"/>
  <c r="R37" s="1"/>
  <c r="F37"/>
  <c r="I37" s="1"/>
  <c r="O36"/>
  <c r="R36" s="1"/>
  <c r="F36"/>
  <c r="I36" s="1"/>
  <c r="O35"/>
  <c r="R35" s="1"/>
  <c r="F35"/>
  <c r="I35" s="1"/>
  <c r="O34"/>
  <c r="R34" s="1"/>
  <c r="F34"/>
  <c r="I34" s="1"/>
  <c r="O33"/>
  <c r="R33" s="1"/>
  <c r="F33"/>
  <c r="I33" s="1"/>
  <c r="O32"/>
  <c r="R32" s="1"/>
  <c r="F32"/>
  <c r="I32" s="1"/>
  <c r="O31"/>
  <c r="R31" s="1"/>
  <c r="F31"/>
  <c r="I31" s="1"/>
  <c r="O30"/>
  <c r="R30" s="1"/>
  <c r="F30"/>
  <c r="I30" s="1"/>
  <c r="O29"/>
  <c r="R29" s="1"/>
  <c r="F29"/>
  <c r="I29" s="1"/>
  <c r="O28"/>
  <c r="R28" s="1"/>
  <c r="F28"/>
  <c r="I28" s="1"/>
  <c r="O27"/>
  <c r="R27" s="1"/>
  <c r="F27"/>
  <c r="I27" s="1"/>
  <c r="O26"/>
  <c r="R26" s="1"/>
  <c r="F26"/>
  <c r="I26" s="1"/>
  <c r="O25"/>
  <c r="R25" s="1"/>
  <c r="F25"/>
  <c r="I25" s="1"/>
  <c r="O24"/>
  <c r="R24" s="1"/>
  <c r="F24"/>
  <c r="I24" s="1"/>
  <c r="O23"/>
  <c r="R23" s="1"/>
  <c r="F23"/>
  <c r="I23" s="1"/>
  <c r="O22"/>
  <c r="R22" s="1"/>
  <c r="F22"/>
  <c r="I22" s="1"/>
  <c r="O21"/>
  <c r="R21" s="1"/>
  <c r="F21"/>
  <c r="I21" s="1"/>
  <c r="O20"/>
  <c r="R20" s="1"/>
  <c r="F20"/>
  <c r="I20" s="1"/>
  <c r="O19"/>
  <c r="R19" s="1"/>
  <c r="F19"/>
  <c r="I19" s="1"/>
  <c r="O18"/>
  <c r="R18" s="1"/>
  <c r="F18"/>
  <c r="I18" s="1"/>
  <c r="O17"/>
  <c r="R17" s="1"/>
  <c r="F17"/>
  <c r="I17" s="1"/>
  <c r="O16"/>
  <c r="R16" s="1"/>
  <c r="F16"/>
  <c r="I16" s="1"/>
  <c r="O15"/>
  <c r="R15" s="1"/>
  <c r="F15"/>
  <c r="I15" s="1"/>
  <c r="O14"/>
  <c r="R14" s="1"/>
  <c r="F14"/>
  <c r="I14" s="1"/>
  <c r="O13"/>
  <c r="R13" s="1"/>
  <c r="F13"/>
  <c r="I13" s="1"/>
  <c r="O12"/>
  <c r="R12" s="1"/>
  <c r="F12"/>
  <c r="I12" s="1"/>
  <c r="O11"/>
  <c r="R11" s="1"/>
  <c r="F11"/>
  <c r="I11" s="1"/>
  <c r="O10"/>
  <c r="R10" s="1"/>
  <c r="F10"/>
  <c r="I10" s="1"/>
  <c r="O9"/>
  <c r="R9" s="1"/>
  <c r="F9"/>
  <c r="I9" s="1"/>
  <c r="O8"/>
  <c r="R8" s="1"/>
  <c r="F8"/>
  <c r="I8" s="1"/>
  <c r="O7"/>
  <c r="R7" s="1"/>
  <c r="F7"/>
  <c r="I7" s="1"/>
  <c r="S11" l="1"/>
  <c r="J23"/>
  <c r="H32"/>
  <c r="Q11"/>
  <c r="J30"/>
  <c r="Q27"/>
  <c r="S27"/>
  <c r="H16"/>
  <c r="Q31"/>
  <c r="Q15"/>
  <c r="J7"/>
  <c r="J27"/>
  <c r="J14"/>
  <c r="Q20"/>
  <c r="Q36"/>
  <c r="S7"/>
  <c r="H12"/>
  <c r="Q16"/>
  <c r="J26"/>
  <c r="J42"/>
  <c r="J31"/>
  <c r="Q12"/>
  <c r="S19"/>
  <c r="J22"/>
  <c r="H24"/>
  <c r="Q28"/>
  <c r="S35"/>
  <c r="J38"/>
  <c r="H40"/>
  <c r="Q7"/>
  <c r="J35"/>
  <c r="S23"/>
  <c r="J15"/>
  <c r="Q35"/>
  <c r="J11"/>
  <c r="J19"/>
  <c r="J10"/>
  <c r="H28"/>
  <c r="Q32"/>
  <c r="Q19"/>
  <c r="Q8"/>
  <c r="S15"/>
  <c r="J18"/>
  <c r="H20"/>
  <c r="Q24"/>
  <c r="S31"/>
  <c r="J34"/>
  <c r="H36"/>
  <c r="Q40"/>
  <c r="Q23"/>
  <c r="Q39"/>
  <c r="S39"/>
  <c r="H8"/>
  <c r="J39"/>
  <c r="S8"/>
  <c r="H10"/>
  <c r="S12"/>
  <c r="H14"/>
  <c r="S16"/>
  <c r="H18"/>
  <c r="S20"/>
  <c r="H22"/>
  <c r="S24"/>
  <c r="H26"/>
  <c r="S28"/>
  <c r="H30"/>
  <c r="S32"/>
  <c r="H34"/>
  <c r="S36"/>
  <c r="H38"/>
  <c r="S40"/>
  <c r="H42"/>
  <c r="Q43"/>
  <c r="H21"/>
  <c r="J9"/>
  <c r="Q10"/>
  <c r="J13"/>
  <c r="Q14"/>
  <c r="J17"/>
  <c r="Q18"/>
  <c r="J21"/>
  <c r="Q22"/>
  <c r="J25"/>
  <c r="Q26"/>
  <c r="J29"/>
  <c r="Q30"/>
  <c r="J33"/>
  <c r="Q34"/>
  <c r="J37"/>
  <c r="Q38"/>
  <c r="J41"/>
  <c r="Q42"/>
  <c r="H29"/>
  <c r="S10"/>
  <c r="S14"/>
  <c r="S18"/>
  <c r="S22"/>
  <c r="S26"/>
  <c r="S30"/>
  <c r="S34"/>
  <c r="S38"/>
  <c r="S42"/>
  <c r="H9"/>
  <c r="H13"/>
  <c r="H25"/>
  <c r="Q9"/>
  <c r="Q13"/>
  <c r="J16"/>
  <c r="J20"/>
  <c r="Q21"/>
  <c r="J24"/>
  <c r="Q25"/>
  <c r="J28"/>
  <c r="Q29"/>
  <c r="J32"/>
  <c r="Q33"/>
  <c r="J36"/>
  <c r="Q37"/>
  <c r="J40"/>
  <c r="Q41"/>
  <c r="H17"/>
  <c r="H33"/>
  <c r="H37"/>
  <c r="H41"/>
  <c r="J8"/>
  <c r="J12"/>
  <c r="Q17"/>
  <c r="H7"/>
  <c r="S9"/>
  <c r="H11"/>
  <c r="S13"/>
  <c r="H15"/>
  <c r="S17"/>
  <c r="H19"/>
  <c r="S21"/>
  <c r="H23"/>
  <c r="S25"/>
  <c r="H27"/>
  <c r="S29"/>
  <c r="H31"/>
  <c r="S33"/>
  <c r="H35"/>
  <c r="S37"/>
  <c r="H39"/>
  <c r="S41"/>
  <c r="H43"/>
  <c r="I43"/>
  <c r="R43"/>
  <c r="J44"/>
  <c r="H44"/>
  <c r="S44"/>
  <c r="Q44"/>
  <c r="J45"/>
  <c r="H45"/>
  <c r="S45"/>
  <c r="Q45"/>
  <c r="J46"/>
  <c r="H46"/>
  <c r="S46"/>
  <c r="Q46"/>
  <c r="J47"/>
  <c r="H47"/>
  <c r="S47"/>
  <c r="Q47"/>
  <c r="R47"/>
  <c r="I48"/>
  <c r="R48"/>
  <c r="I49"/>
  <c r="R49"/>
  <c r="I50"/>
  <c r="R50"/>
  <c r="I51"/>
  <c r="R51"/>
  <c r="I52"/>
  <c r="R52"/>
  <c r="I53"/>
  <c r="R53"/>
  <c r="I54"/>
  <c r="R54"/>
  <c r="I55"/>
  <c r="R55"/>
  <c r="I56"/>
  <c r="R56"/>
  <c r="I57"/>
  <c r="R57"/>
  <c r="I58"/>
  <c r="R58"/>
  <c r="I59"/>
  <c r="R59"/>
  <c r="I60"/>
  <c r="R60"/>
  <c r="I61"/>
  <c r="R61"/>
  <c r="I62"/>
  <c r="R62"/>
  <c r="I63"/>
  <c r="R63"/>
  <c r="I64"/>
  <c r="R64"/>
  <c r="H48"/>
  <c r="Q48"/>
  <c r="H49"/>
  <c r="Q49"/>
  <c r="H50"/>
  <c r="Q50"/>
  <c r="H51"/>
  <c r="Q51"/>
  <c r="H52"/>
  <c r="Q52"/>
  <c r="H53"/>
  <c r="Q53"/>
  <c r="H54"/>
  <c r="Q54"/>
  <c r="H55"/>
  <c r="Q55"/>
  <c r="H56"/>
  <c r="Q56"/>
  <c r="H57"/>
  <c r="Q57"/>
  <c r="H58"/>
  <c r="Q58"/>
  <c r="H59"/>
  <c r="Q59"/>
  <c r="H60"/>
  <c r="Q60"/>
  <c r="H61"/>
  <c r="Q61"/>
  <c r="H62"/>
  <c r="Q62"/>
  <c r="H63"/>
  <c r="Q63"/>
  <c r="H64"/>
  <c r="Q64"/>
  <c r="B2" i="26" l="1"/>
  <c r="B1"/>
  <c r="B2" i="25"/>
  <c r="B1"/>
  <c r="B2" i="24"/>
  <c r="B1"/>
  <c r="B2" i="23"/>
  <c r="B1"/>
  <c r="B2" i="22"/>
  <c r="B1"/>
  <c r="B2" i="21" l="1"/>
  <c r="B1"/>
  <c r="B2" i="20"/>
  <c r="B1"/>
  <c r="B2" i="14"/>
  <c r="B1"/>
  <c r="B2" i="13"/>
  <c r="B1"/>
  <c r="B2" i="12"/>
  <c r="B1"/>
  <c r="B2" i="11"/>
  <c r="B1"/>
  <c r="B2" i="10"/>
  <c r="B1"/>
  <c r="B2" i="9"/>
  <c r="B1"/>
  <c r="B2" i="19"/>
  <c r="B1"/>
  <c r="B2" i="18" l="1"/>
  <c r="B1"/>
  <c r="B2" i="17"/>
  <c r="B1"/>
  <c r="B2" i="16"/>
  <c r="B1"/>
  <c r="B2" i="4" l="1"/>
  <c r="B1"/>
  <c r="B2" i="15" l="1"/>
  <c r="B1"/>
  <c r="B2" i="8" l="1"/>
  <c r="B1"/>
  <c r="B2" i="7"/>
  <c r="B1"/>
  <c r="B2" i="6" l="1"/>
  <c r="B1"/>
  <c r="B2" i="5" l="1"/>
  <c r="B1"/>
</calcChain>
</file>

<file path=xl/sharedStrings.xml><?xml version="1.0" encoding="utf-8"?>
<sst xmlns="http://schemas.openxmlformats.org/spreadsheetml/2006/main" count="27840" uniqueCount="978">
  <si>
    <t>cod_Ind</t>
  </si>
  <si>
    <t>Indicador</t>
  </si>
  <si>
    <t>Período</t>
  </si>
  <si>
    <t>Tipo</t>
  </si>
  <si>
    <t>Geo</t>
  </si>
  <si>
    <t>Fonte</t>
  </si>
  <si>
    <t>Observações</t>
  </si>
  <si>
    <t>x</t>
  </si>
  <si>
    <t>Anual</t>
  </si>
  <si>
    <t>ACeS</t>
  </si>
  <si>
    <t>INE</t>
  </si>
  <si>
    <t>Índice de envelhecimento</t>
  </si>
  <si>
    <t>Índice de dependência idosos</t>
  </si>
  <si>
    <t>Número de nados vivos</t>
  </si>
  <si>
    <t>Taxa bruta de natalidade</t>
  </si>
  <si>
    <t>Índice sintético de fecundidade</t>
  </si>
  <si>
    <t>Esperança de vida à nascença</t>
  </si>
  <si>
    <t>Triénio</t>
  </si>
  <si>
    <t>Decenal</t>
  </si>
  <si>
    <t>Taxa bruta de mortalidade</t>
  </si>
  <si>
    <t>Taxa de mortalidade infantil</t>
  </si>
  <si>
    <t>Taxa de mortalidade neonatal</t>
  </si>
  <si>
    <t>Taxa de mortalidade neonatal precoce</t>
  </si>
  <si>
    <t>Taxa de mortalidade pós neonatal</t>
  </si>
  <si>
    <t>Taxa de mortalidade perinatal</t>
  </si>
  <si>
    <t>PRS</t>
  </si>
  <si>
    <t>PLS</t>
  </si>
  <si>
    <t>Grupos Etários</t>
  </si>
  <si>
    <t>Sexo</t>
  </si>
  <si>
    <t>Índice de dependência de jovens</t>
  </si>
  <si>
    <t>INE, ARS</t>
  </si>
  <si>
    <t>1996-2012</t>
  </si>
  <si>
    <t>Variáveis</t>
  </si>
  <si>
    <t>ACeS / ULS</t>
  </si>
  <si>
    <t>Cod_LR</t>
  </si>
  <si>
    <t>Local_Residencia</t>
  </si>
  <si>
    <t>Continente</t>
  </si>
  <si>
    <t>ACeS Gerês/Cabreira</t>
  </si>
  <si>
    <t>ACeS Barcelos/Esposende</t>
  </si>
  <si>
    <t>ACeS Braga</t>
  </si>
  <si>
    <t>ACeS Santo Tirso/Trofa</t>
  </si>
  <si>
    <t>ACeS Famalicão</t>
  </si>
  <si>
    <t>ACeS Gondomar</t>
  </si>
  <si>
    <t>ACeS Feira/Arouca</t>
  </si>
  <si>
    <t>ACeS Aveiro Norte</t>
  </si>
  <si>
    <t>ACeS Baixo Tâmega</t>
  </si>
  <si>
    <t>ACeS Douro Sul</t>
  </si>
  <si>
    <t>ACeS Marão e Douro Norte</t>
  </si>
  <si>
    <t>ACeS Alto Tâmega e Barroso</t>
  </si>
  <si>
    <t>ARS Norte</t>
  </si>
  <si>
    <t>ARS Centro</t>
  </si>
  <si>
    <t>ARS Lisboa e Vale do Tejo</t>
  </si>
  <si>
    <t>ARS Alentejo</t>
  </si>
  <si>
    <t>ARS Algarve</t>
  </si>
  <si>
    <t>ACeS Guimarães/Vizela/Terras de Basto</t>
  </si>
  <si>
    <t>ACeS Vale do Sousa Sul</t>
  </si>
  <si>
    <t>ACeS Vale do Sousa Norte</t>
  </si>
  <si>
    <t>ACeS Maia/Valongo</t>
  </si>
  <si>
    <t>ACeS Póvoa de Varzim/Vila do Conde</t>
  </si>
  <si>
    <t>ACeS Porto Ocidental e Porto Oriental</t>
  </si>
  <si>
    <t>ACeS Gaia e Espinho Gaia</t>
  </si>
  <si>
    <t>ULS Matosinhos</t>
  </si>
  <si>
    <t>ULS Alto Minho</t>
  </si>
  <si>
    <t>ULS Nordeste</t>
  </si>
  <si>
    <t>ACeS Baixo Vouga</t>
  </si>
  <si>
    <t>ACeS Cova Da Beira</t>
  </si>
  <si>
    <t>ACeS Baixo Mondego</t>
  </si>
  <si>
    <t>ACeS Pinhal Interior Norte</t>
  </si>
  <si>
    <t>ACeS Pinhal Litoral</t>
  </si>
  <si>
    <t>ACeS Dão Lafões</t>
  </si>
  <si>
    <t>ACeS Beira Interior Sul (ULS Castelo Branco)</t>
  </si>
  <si>
    <t>ACeS Pinhal Interior Sul (ULS Castelo Branco)</t>
  </si>
  <si>
    <t>ULS Guarda</t>
  </si>
  <si>
    <t>ACeS Lisboa Norte + Lisboa Central</t>
  </si>
  <si>
    <t>Lisboa Ocidental/Oeiras</t>
  </si>
  <si>
    <t>ACeS Cascais</t>
  </si>
  <si>
    <t>ACeS Amadora</t>
  </si>
  <si>
    <t>ACeS Sintra</t>
  </si>
  <si>
    <t>ACeS Loures/Odivelas</t>
  </si>
  <si>
    <t>ACeS Estuário do Tejo</t>
  </si>
  <si>
    <t>ACeS Almada/Seixal</t>
  </si>
  <si>
    <t>ACeS Arco Ribeirinho</t>
  </si>
  <si>
    <t>ACeS Arrábida</t>
  </si>
  <si>
    <t>ACeS Oeste Norte</t>
  </si>
  <si>
    <t>ACeS Oeste Sul</t>
  </si>
  <si>
    <t>ACeS Médio Tejo</t>
  </si>
  <si>
    <t>ACeS Lezíria</t>
  </si>
  <si>
    <t>ACeS Alentejo Central</t>
  </si>
  <si>
    <t>ULS Norte Alentejano</t>
  </si>
  <si>
    <t>ULS Baixo Alentejo</t>
  </si>
  <si>
    <t>ULS Litoral Alentejano</t>
  </si>
  <si>
    <t>ACeS Central</t>
  </si>
  <si>
    <t>ACeS Barlavento</t>
  </si>
  <si>
    <t>ACeS Sotavento</t>
  </si>
  <si>
    <t>I1</t>
  </si>
  <si>
    <t>I2</t>
  </si>
  <si>
    <t>I3</t>
  </si>
  <si>
    <t>I4</t>
  </si>
  <si>
    <t>I5</t>
  </si>
  <si>
    <t>I6</t>
  </si>
  <si>
    <t>I7</t>
  </si>
  <si>
    <t>I8</t>
  </si>
  <si>
    <t>I9</t>
  </si>
  <si>
    <t>I10</t>
  </si>
  <si>
    <t>I11</t>
  </si>
  <si>
    <t>I12</t>
  </si>
  <si>
    <t>I13</t>
  </si>
  <si>
    <t>I14</t>
  </si>
  <si>
    <t>I15</t>
  </si>
  <si>
    <t>I16</t>
  </si>
  <si>
    <t>I17</t>
  </si>
  <si>
    <t>I18</t>
  </si>
  <si>
    <t>I19</t>
  </si>
  <si>
    <t>I20</t>
  </si>
  <si>
    <t>I21</t>
  </si>
  <si>
    <t>I22</t>
  </si>
  <si>
    <t>I23</t>
  </si>
  <si>
    <t>I24</t>
  </si>
  <si>
    <t>cod</t>
  </si>
  <si>
    <t>Residência</t>
  </si>
  <si>
    <t>96-98</t>
  </si>
  <si>
    <t>97-99</t>
  </si>
  <si>
    <t>98-00</t>
  </si>
  <si>
    <t>99-01</t>
  </si>
  <si>
    <t>00-02</t>
  </si>
  <si>
    <t>01-03</t>
  </si>
  <si>
    <t>02-04</t>
  </si>
  <si>
    <t>03-05</t>
  </si>
  <si>
    <t>04-06</t>
  </si>
  <si>
    <t>05-07</t>
  </si>
  <si>
    <t>06-08</t>
  </si>
  <si>
    <t>07-09</t>
  </si>
  <si>
    <t>08-10</t>
  </si>
  <si>
    <t>09-11</t>
  </si>
  <si>
    <t>10-12</t>
  </si>
  <si>
    <t>1996-1998 a 2010-2012</t>
  </si>
  <si>
    <t>1991-2012</t>
  </si>
  <si>
    <t>96-98 a 10-12</t>
  </si>
  <si>
    <t>I25</t>
  </si>
  <si>
    <t>Taxa de abandono escolar</t>
  </si>
  <si>
    <t>I26</t>
  </si>
  <si>
    <t>I27</t>
  </si>
  <si>
    <t>I28</t>
  </si>
  <si>
    <t>I29</t>
  </si>
  <si>
    <t>I30</t>
  </si>
  <si>
    <t>I31</t>
  </si>
  <si>
    <t>I32</t>
  </si>
  <si>
    <t>I33</t>
  </si>
  <si>
    <t>I34</t>
  </si>
  <si>
    <t>Taxa de criminalidade</t>
  </si>
  <si>
    <t>I35</t>
  </si>
  <si>
    <t>I36</t>
  </si>
  <si>
    <t>I37</t>
  </si>
  <si>
    <t>I38</t>
  </si>
  <si>
    <t>População servida por sistemas de drenagem de águas residuais (%)</t>
  </si>
  <si>
    <t>I39</t>
  </si>
  <si>
    <t>I40</t>
  </si>
  <si>
    <t>I41</t>
  </si>
  <si>
    <t>I42</t>
  </si>
  <si>
    <t>I43</t>
  </si>
  <si>
    <t>I44</t>
  </si>
  <si>
    <t>I45</t>
  </si>
  <si>
    <t>I46</t>
  </si>
  <si>
    <t>I47</t>
  </si>
  <si>
    <t>I48</t>
  </si>
  <si>
    <t>I49</t>
  </si>
  <si>
    <t>I50</t>
  </si>
  <si>
    <t>I51</t>
  </si>
  <si>
    <t>I52</t>
  </si>
  <si>
    <t>Estimativas da população residente, por sexo e grupo etário</t>
  </si>
  <si>
    <t>Total, 0-14, 15-64, 65+</t>
  </si>
  <si>
    <t>Evolução da população residente (Censos)</t>
  </si>
  <si>
    <t>Estimativas da população residente, por sexo e grupo etário quinquenal (pirâmide etárias)</t>
  </si>
  <si>
    <t>1991, 2001, 2011</t>
  </si>
  <si>
    <t>1991, 2001, 2011 (Censos)</t>
  </si>
  <si>
    <t>ARS_Calculo</t>
  </si>
  <si>
    <t>Quinquenal</t>
  </si>
  <si>
    <t>1991, 2012</t>
  </si>
  <si>
    <t>Norte</t>
  </si>
  <si>
    <t>Cálculo diferente do INE</t>
  </si>
  <si>
    <t>Mensal</t>
  </si>
  <si>
    <t>Número de pensionistas da segurança social</t>
  </si>
  <si>
    <t xml:space="preserve">Valor médio das pensões da segurança social </t>
  </si>
  <si>
    <t>Número de beneficiários de subsídios de desemprego da segurança social</t>
  </si>
  <si>
    <t xml:space="preserve">Valor médio do subsídio de desemprego da segurança social </t>
  </si>
  <si>
    <t>Taxa de condução com alcoolémia superior a 1,2</t>
  </si>
  <si>
    <t>Taxa de crimes contra a integridade física</t>
  </si>
  <si>
    <t>INE, CCDR-N</t>
  </si>
  <si>
    <t>Percentagem de população empregada por sector de actividade económica</t>
  </si>
  <si>
    <t>2001, 2011 (Censos)</t>
  </si>
  <si>
    <t>Taxa de analfabetismo</t>
  </si>
  <si>
    <t>Ganho médio mensal dos trabalhadores por conta de outrem</t>
  </si>
  <si>
    <t>2004-2009</t>
  </si>
  <si>
    <t>concelho</t>
  </si>
  <si>
    <t>1993-2009 (saltos)</t>
  </si>
  <si>
    <t>ACeS, concelho</t>
  </si>
  <si>
    <t>População servida por abastecimento público de água (%)</t>
  </si>
  <si>
    <t>Proporção (%) de nascimentos em mulheres com idade inferior a 20 anos</t>
  </si>
  <si>
    <t>Proporção (%) de nascimentos em mulheres com idade superior ou igual a 35 anos</t>
  </si>
  <si>
    <t>Determinantes nos CSP (tabaco, álcool, abuso de drogas, excesso de peso)</t>
  </si>
  <si>
    <t>Proporção de inscritos com diagnóstico de…</t>
  </si>
  <si>
    <t>Proporção (%) de nascimentos pré-termo</t>
  </si>
  <si>
    <t>Proporção (%) de crianças com baixo peso à nascença</t>
  </si>
  <si>
    <t>Número de óbitos</t>
  </si>
  <si>
    <t>Taxa de mortalidade fetal tardia</t>
  </si>
  <si>
    <t>SIARS</t>
  </si>
  <si>
    <t>2012 (dezembro)</t>
  </si>
  <si>
    <t>Mortalidade proporcional por grandes grupos de causas de morte para todas as idades e ambos os sexos</t>
  </si>
  <si>
    <t>Mortalidade proporcional por grandes grupos de causas de morte para as idades &lt; 75 anos e ambos os sexos</t>
  </si>
  <si>
    <t>Mortalidade proporcional por grandes grupos de causas de morte por ciclo de vida, ambos os sexos</t>
  </si>
  <si>
    <t>Taxa da mortalidade padronizada por causas de morte, &lt;75 anos</t>
  </si>
  <si>
    <t>Taxa de incidência de sida</t>
  </si>
  <si>
    <t>Taxa de incidência da infecção VIH</t>
  </si>
  <si>
    <t>INSA/DDI-URVE</t>
  </si>
  <si>
    <t>SVIG-TB</t>
  </si>
  <si>
    <t>Taxa de incidência de tuberculose</t>
  </si>
  <si>
    <t>Total</t>
  </si>
  <si>
    <t>0 a 14 anos</t>
  </si>
  <si>
    <t>15 a 64 anos</t>
  </si>
  <si>
    <t>65 e + anos</t>
  </si>
  <si>
    <t>HM</t>
  </si>
  <si>
    <t>H</t>
  </si>
  <si>
    <t>M</t>
  </si>
  <si>
    <t>Grupo_Etario</t>
  </si>
  <si>
    <t>00-04</t>
  </si>
  <si>
    <t>05-09</t>
  </si>
  <si>
    <t>10-14</t>
  </si>
  <si>
    <t>15-19</t>
  </si>
  <si>
    <t>20-24</t>
  </si>
  <si>
    <t>25-29</t>
  </si>
  <si>
    <t>30-34</t>
  </si>
  <si>
    <t>35-39</t>
  </si>
  <si>
    <t>40-44</t>
  </si>
  <si>
    <t>45-49</t>
  </si>
  <si>
    <t>50-54</t>
  </si>
  <si>
    <t>55-59</t>
  </si>
  <si>
    <t>60-64</t>
  </si>
  <si>
    <t>65-69</t>
  </si>
  <si>
    <t>70-74</t>
  </si>
  <si>
    <t>75-79</t>
  </si>
  <si>
    <t>80-84</t>
  </si>
  <si>
    <t>85+</t>
  </si>
  <si>
    <t>LVT</t>
  </si>
  <si>
    <t>Centro</t>
  </si>
  <si>
    <t>Alentejo</t>
  </si>
  <si>
    <t>Algarve</t>
  </si>
  <si>
    <t>EV</t>
  </si>
  <si>
    <t>Limite Inferior EV</t>
  </si>
  <si>
    <t>Limite Superior EV</t>
  </si>
  <si>
    <t>Desempregados</t>
  </si>
  <si>
    <t>Variação Homóloga</t>
  </si>
  <si>
    <t>Censo 2001, 2011</t>
  </si>
  <si>
    <t>Sector 1</t>
  </si>
  <si>
    <t>Sector 2</t>
  </si>
  <si>
    <t>Sector 3</t>
  </si>
  <si>
    <t>Soma</t>
  </si>
  <si>
    <t>Número</t>
  </si>
  <si>
    <t>Min</t>
  </si>
  <si>
    <t>Max</t>
  </si>
  <si>
    <t>Mediana</t>
  </si>
  <si>
    <t>Q1</t>
  </si>
  <si>
    <t>Q3</t>
  </si>
  <si>
    <t>2007-2012</t>
  </si>
  <si>
    <t>Todas</t>
  </si>
  <si>
    <t>2004-2012</t>
  </si>
  <si>
    <t>Ribeira de Pena</t>
  </si>
  <si>
    <t>Boticas</t>
  </si>
  <si>
    <t>Chaves</t>
  </si>
  <si>
    <t>Montalegre</t>
  </si>
  <si>
    <t>Valpaços</t>
  </si>
  <si>
    <t>Vila Pouca de Aguiar</t>
  </si>
  <si>
    <t>Alijó</t>
  </si>
  <si>
    <t>Mesão Frio</t>
  </si>
  <si>
    <t>Peso da Régua</t>
  </si>
  <si>
    <t>Sabrosa</t>
  </si>
  <si>
    <t>Santa Marta de Penaguião</t>
  </si>
  <si>
    <t>Vila Real</t>
  </si>
  <si>
    <t>Murça</t>
  </si>
  <si>
    <t>Armamar</t>
  </si>
  <si>
    <t>Lamego</t>
  </si>
  <si>
    <t>Moimenta da Beira</t>
  </si>
  <si>
    <t>Penedono</t>
  </si>
  <si>
    <t>São João da Pesqueira</t>
  </si>
  <si>
    <t>Sernancelhe</t>
  </si>
  <si>
    <t>Tabuaço</t>
  </si>
  <si>
    <t>Tarouca</t>
  </si>
  <si>
    <t>Fafe</t>
  </si>
  <si>
    <t>Cabeceiras de Basto</t>
  </si>
  <si>
    <t>Mondim de Basto</t>
  </si>
  <si>
    <t>Guimarães</t>
  </si>
  <si>
    <t>Vizela</t>
  </si>
  <si>
    <t>Vila Nova de Famalicão</t>
  </si>
  <si>
    <t>Braga</t>
  </si>
  <si>
    <t>Amares</t>
  </si>
  <si>
    <t>Terras de Bouro</t>
  </si>
  <si>
    <t>Vila Verde</t>
  </si>
  <si>
    <t>Póvoa de Lanhoso</t>
  </si>
  <si>
    <t>Vieira do Minho</t>
  </si>
  <si>
    <t>Barcelos</t>
  </si>
  <si>
    <t>Esposende</t>
  </si>
  <si>
    <t>Amarante</t>
  </si>
  <si>
    <t>Baião</t>
  </si>
  <si>
    <t>Celorico de Basto</t>
  </si>
  <si>
    <t>Cinfães</t>
  </si>
  <si>
    <t>Marco de Canaveses</t>
  </si>
  <si>
    <t>Resende</t>
  </si>
  <si>
    <t>Castelo de Paiva</t>
  </si>
  <si>
    <t>Paredes</t>
  </si>
  <si>
    <t>Penafiel</t>
  </si>
  <si>
    <t>Felgueiras</t>
  </si>
  <si>
    <t>Lousada</t>
  </si>
  <si>
    <t>Paços de Ferreira</t>
  </si>
  <si>
    <t>Santo Tirso</t>
  </si>
  <si>
    <t>Trofa</t>
  </si>
  <si>
    <t>Gondomar</t>
  </si>
  <si>
    <t>Valongo</t>
  </si>
  <si>
    <t>Maia</t>
  </si>
  <si>
    <t>Póvoa de Varzim</t>
  </si>
  <si>
    <t>Vila do Conde</t>
  </si>
  <si>
    <t>Porto</t>
  </si>
  <si>
    <t>Vila Nova de Gaia</t>
  </si>
  <si>
    <t>Espinho</t>
  </si>
  <si>
    <t>Arouca</t>
  </si>
  <si>
    <t>Santa Maria da Feira</t>
  </si>
  <si>
    <t>Oliveira de Azeméis</t>
  </si>
  <si>
    <t>São João da Madeira</t>
  </si>
  <si>
    <t>Vale de Cambra</t>
  </si>
  <si>
    <t>Matosinhos</t>
  </si>
  <si>
    <t>Arcos de Valdevez</t>
  </si>
  <si>
    <t>Caminha</t>
  </si>
  <si>
    <t>Melgaço</t>
  </si>
  <si>
    <t>Monção</t>
  </si>
  <si>
    <t>Paredes de Coura</t>
  </si>
  <si>
    <t>Ponte da Barca</t>
  </si>
  <si>
    <t>Ponte de Lima</t>
  </si>
  <si>
    <t>Valença</t>
  </si>
  <si>
    <t>Viana do Castelo</t>
  </si>
  <si>
    <t>Vila Nova de Cerveira</t>
  </si>
  <si>
    <t>Carrazeda de Ansiães</t>
  </si>
  <si>
    <t>Freixo de Espada à Cinta</t>
  </si>
  <si>
    <t>Torre de Moncorvo</t>
  </si>
  <si>
    <t>Vila Flor</t>
  </si>
  <si>
    <t>Vila Nova de Foz Côa</t>
  </si>
  <si>
    <t>Alfândega da Fé</t>
  </si>
  <si>
    <t>Bragança</t>
  </si>
  <si>
    <t>Macedo de Cavaleiros</t>
  </si>
  <si>
    <t>Miranda do Douro</t>
  </si>
  <si>
    <t>Mirandela</t>
  </si>
  <si>
    <t>Mogadouro</t>
  </si>
  <si>
    <t>Vimioso</t>
  </si>
  <si>
    <t>Vinhais</t>
  </si>
  <si>
    <t>Águeda</t>
  </si>
  <si>
    <t>Anadia</t>
  </si>
  <si>
    <t>Oliveira do Bairro</t>
  </si>
  <si>
    <t>Sever do Vouga</t>
  </si>
  <si>
    <t>Albergaria-a-Velha</t>
  </si>
  <si>
    <t>Aveiro</t>
  </si>
  <si>
    <t>Ílhavo</t>
  </si>
  <si>
    <t>Vagos</t>
  </si>
  <si>
    <t>Estarreja</t>
  </si>
  <si>
    <t>Murtosa</t>
  </si>
  <si>
    <t>Ovar</t>
  </si>
  <si>
    <t>Belmonte</t>
  </si>
  <si>
    <t>Covilhã</t>
  </si>
  <si>
    <t>Fundão</t>
  </si>
  <si>
    <t>Coimbra</t>
  </si>
  <si>
    <t>Condeixa-a-Nova</t>
  </si>
  <si>
    <t>Penacova</t>
  </si>
  <si>
    <t>Figueira da Foz</t>
  </si>
  <si>
    <t>Montemor-o-Velho</t>
  </si>
  <si>
    <t>Soure</t>
  </si>
  <si>
    <t>Mealhada</t>
  </si>
  <si>
    <t>Cantanhede</t>
  </si>
  <si>
    <t>Mira</t>
  </si>
  <si>
    <t>Mortágua</t>
  </si>
  <si>
    <t>Arganil</t>
  </si>
  <si>
    <t>Góis</t>
  </si>
  <si>
    <t>Lousã</t>
  </si>
  <si>
    <t>Miranda do Corvo</t>
  </si>
  <si>
    <t>Oliveira do Hospital</t>
  </si>
  <si>
    <t>Pampilhosa da Serra</t>
  </si>
  <si>
    <t>Tábua</t>
  </si>
  <si>
    <t>Vila Nova de Poiares</t>
  </si>
  <si>
    <t>Alvaiázere</t>
  </si>
  <si>
    <t>Ansião</t>
  </si>
  <si>
    <t>Castanheira de Pêra</t>
  </si>
  <si>
    <t>Figueiró dos Vinhos</t>
  </si>
  <si>
    <t>Pedrógão Grande</t>
  </si>
  <si>
    <t>Penela</t>
  </si>
  <si>
    <t>Pombal</t>
  </si>
  <si>
    <t>Batalha</t>
  </si>
  <si>
    <t>Leiria</t>
  </si>
  <si>
    <t>Marinha Grande</t>
  </si>
  <si>
    <t>Porto de Mós</t>
  </si>
  <si>
    <t>Viseu</t>
  </si>
  <si>
    <t>Aguiar da Beira</t>
  </si>
  <si>
    <t>Castro Daire</t>
  </si>
  <si>
    <t>Oliveira de Frades</t>
  </si>
  <si>
    <t>São Pedro do Sul</t>
  </si>
  <si>
    <t>Sátão</t>
  </si>
  <si>
    <t>Vila Nova de Paiva</t>
  </si>
  <si>
    <t>Vouzela</t>
  </si>
  <si>
    <t>Carregal do Sal</t>
  </si>
  <si>
    <t>Mangualde</t>
  </si>
  <si>
    <t>Nelas</t>
  </si>
  <si>
    <t>Penalva do Castelo</t>
  </si>
  <si>
    <t>Santa Comba Dão</t>
  </si>
  <si>
    <t>Tondela</t>
  </si>
  <si>
    <t>Castelo Branco</t>
  </si>
  <si>
    <t>Idanha-a-Nova</t>
  </si>
  <si>
    <t>Penamacor</t>
  </si>
  <si>
    <t>Vila Velha de Ródão</t>
  </si>
  <si>
    <t>Oleiros</t>
  </si>
  <si>
    <t>Proença-a-Nova</t>
  </si>
  <si>
    <t>Sertã</t>
  </si>
  <si>
    <t>Vila de Rei</t>
  </si>
  <si>
    <t>Fornos de Algodres</t>
  </si>
  <si>
    <t>Gouveia</t>
  </si>
  <si>
    <t>Seia</t>
  </si>
  <si>
    <t>Almeida</t>
  </si>
  <si>
    <t>Celorico da Beira</t>
  </si>
  <si>
    <t>Figueira de Castelo Rodrigo</t>
  </si>
  <si>
    <t>Guarda</t>
  </si>
  <si>
    <t>Manteigas</t>
  </si>
  <si>
    <t>Meda</t>
  </si>
  <si>
    <t>Pinhel</t>
  </si>
  <si>
    <t>Sabugal</t>
  </si>
  <si>
    <t>Trancoso</t>
  </si>
  <si>
    <t>Lisboa</t>
  </si>
  <si>
    <t>Oeiras</t>
  </si>
  <si>
    <t>Cascais</t>
  </si>
  <si>
    <t>Amadora</t>
  </si>
  <si>
    <t>Sintra</t>
  </si>
  <si>
    <t>Odivelas</t>
  </si>
  <si>
    <t>Loures</t>
  </si>
  <si>
    <t>Vila Franca de Xira</t>
  </si>
  <si>
    <t>Alenquer</t>
  </si>
  <si>
    <t>Arruda dos Vinhos</t>
  </si>
  <si>
    <t>Azambuja</t>
  </si>
  <si>
    <t>Benavente</t>
  </si>
  <si>
    <t>Almada</t>
  </si>
  <si>
    <t>Seixal</t>
  </si>
  <si>
    <t>Alcochete</t>
  </si>
  <si>
    <t>Barreiro</t>
  </si>
  <si>
    <t>Moita</t>
  </si>
  <si>
    <t>Montijo</t>
  </si>
  <si>
    <t>Sesimbra</t>
  </si>
  <si>
    <t>Palmela</t>
  </si>
  <si>
    <t>Setúbal</t>
  </si>
  <si>
    <t>Alcobaça</t>
  </si>
  <si>
    <t>Bombarral</t>
  </si>
  <si>
    <t>Caldas da Rainha</t>
  </si>
  <si>
    <t>Nazaré</t>
  </si>
  <si>
    <t>Óbidos</t>
  </si>
  <si>
    <t>Peniche</t>
  </si>
  <si>
    <t>Mafra</t>
  </si>
  <si>
    <t>Cadaval</t>
  </si>
  <si>
    <t>Lourinhã</t>
  </si>
  <si>
    <t>Sobral de Monte Agraço</t>
  </si>
  <si>
    <t>Torres Vedras</t>
  </si>
  <si>
    <t>Mação</t>
  </si>
  <si>
    <t>Alcanena</t>
  </si>
  <si>
    <t>Entroncamento</t>
  </si>
  <si>
    <t>Ourém</t>
  </si>
  <si>
    <t>Torres Novas</t>
  </si>
  <si>
    <t>Abrantes</t>
  </si>
  <si>
    <t>Constância</t>
  </si>
  <si>
    <t>Ferreira do Zêzere</t>
  </si>
  <si>
    <t>Sardoal</t>
  </si>
  <si>
    <t>Tomar</t>
  </si>
  <si>
    <t>Vila Nova da Barquinha</t>
  </si>
  <si>
    <t>Cartaxo</t>
  </si>
  <si>
    <t>Golegã</t>
  </si>
  <si>
    <t>Rio Maior</t>
  </si>
  <si>
    <t>Santarém</t>
  </si>
  <si>
    <t>Almeirim</t>
  </si>
  <si>
    <t>Alpiarça</t>
  </si>
  <si>
    <t>Chamusca</t>
  </si>
  <si>
    <t>Coruche</t>
  </si>
  <si>
    <t>Salvaterra de Magos</t>
  </si>
  <si>
    <t>Mora</t>
  </si>
  <si>
    <t>Alandroal</t>
  </si>
  <si>
    <t>Arraiolos</t>
  </si>
  <si>
    <t>Borba</t>
  </si>
  <si>
    <t>Estremoz</t>
  </si>
  <si>
    <t>Redondo</t>
  </si>
  <si>
    <t>Vila Viçosa</t>
  </si>
  <si>
    <t>Évora</t>
  </si>
  <si>
    <t>Montemor-o-Novo</t>
  </si>
  <si>
    <t>Mourão</t>
  </si>
  <si>
    <t>Portel</t>
  </si>
  <si>
    <t>Reguengos de Monsaraz</t>
  </si>
  <si>
    <t>Vendas Novas</t>
  </si>
  <si>
    <t>Viana do Alentejo</t>
  </si>
  <si>
    <t>Alter do Chão</t>
  </si>
  <si>
    <t>Arronches</t>
  </si>
  <si>
    <t>Avis</t>
  </si>
  <si>
    <t>Campo Maior</t>
  </si>
  <si>
    <t>Castelo de Vide</t>
  </si>
  <si>
    <t>Crato</t>
  </si>
  <si>
    <t>Elvas</t>
  </si>
  <si>
    <t>Fronteira</t>
  </si>
  <si>
    <t>Gavião</t>
  </si>
  <si>
    <t>Marvão</t>
  </si>
  <si>
    <t>Monforte</t>
  </si>
  <si>
    <t>Nisa</t>
  </si>
  <si>
    <t>Ponte de Sor</t>
  </si>
  <si>
    <t>Portalegre</t>
  </si>
  <si>
    <t>Sousel</t>
  </si>
  <si>
    <t>Aljustrel</t>
  </si>
  <si>
    <t>Almodôvar</t>
  </si>
  <si>
    <t>Alvito</t>
  </si>
  <si>
    <t>Barrancos</t>
  </si>
  <si>
    <t>Beja</t>
  </si>
  <si>
    <t>Castro Verde</t>
  </si>
  <si>
    <t>Cuba</t>
  </si>
  <si>
    <t>Ferreira do Alentejo</t>
  </si>
  <si>
    <t>Mértola</t>
  </si>
  <si>
    <t>Moura</t>
  </si>
  <si>
    <t>Ourique</t>
  </si>
  <si>
    <t>Serpa</t>
  </si>
  <si>
    <t>Vidigueira</t>
  </si>
  <si>
    <t>Alcácer do Sal</t>
  </si>
  <si>
    <t>Grândola</t>
  </si>
  <si>
    <t>Odemira</t>
  </si>
  <si>
    <t>Santiago do Cacém</t>
  </si>
  <si>
    <t>Sines</t>
  </si>
  <si>
    <t>Albufeira</t>
  </si>
  <si>
    <t>Faro</t>
  </si>
  <si>
    <t>Loulé</t>
  </si>
  <si>
    <t>Olhão</t>
  </si>
  <si>
    <t>São Brás de Alportel</t>
  </si>
  <si>
    <t>Aljezur</t>
  </si>
  <si>
    <t>Lagoa</t>
  </si>
  <si>
    <t>Lagos</t>
  </si>
  <si>
    <t>Monchique</t>
  </si>
  <si>
    <t>Portimão</t>
  </si>
  <si>
    <t>Silves</t>
  </si>
  <si>
    <t>Vila do Bispo</t>
  </si>
  <si>
    <t>Alcoutim</t>
  </si>
  <si>
    <t>Castro Marim</t>
  </si>
  <si>
    <t>Tavira</t>
  </si>
  <si>
    <t>Vila Real de Santo António</t>
  </si>
  <si>
    <t xml:space="preserve"> Valor pensões segurança social (€ milhares) / N.º pensionistas segurança social</t>
  </si>
  <si>
    <t>2009-2012</t>
  </si>
  <si>
    <t>Nenhum</t>
  </si>
  <si>
    <t>Básico</t>
  </si>
  <si>
    <t>Secundário e Pós-secundário</t>
  </si>
  <si>
    <t>Superior</t>
  </si>
  <si>
    <t>ACeS Gaia e Espinho/Gaia</t>
  </si>
  <si>
    <t>2001-2011</t>
  </si>
  <si>
    <t>cod_ACeS</t>
  </si>
  <si>
    <t>ACeS_nome</t>
  </si>
  <si>
    <t>cod1_conc</t>
  </si>
  <si>
    <t>cod2_conc</t>
  </si>
  <si>
    <t>conc_nome</t>
  </si>
  <si>
    <t>16A0501</t>
  </si>
  <si>
    <t>16A0503</t>
  </si>
  <si>
    <t>16A0504</t>
  </si>
  <si>
    <t>16B1001</t>
  </si>
  <si>
    <t>16B1101</t>
  </si>
  <si>
    <t>16B1102</t>
  </si>
  <si>
    <t>16B1005</t>
  </si>
  <si>
    <t>16B1104</t>
  </si>
  <si>
    <t>16B1006</t>
  </si>
  <si>
    <t>16B1108</t>
  </si>
  <si>
    <t>16B1011</t>
  </si>
  <si>
    <t>16B1012</t>
  </si>
  <si>
    <t>16B1014</t>
  </si>
  <si>
    <t>16B1112</t>
  </si>
  <si>
    <t>16B1113</t>
  </si>
  <si>
    <t>16C1401</t>
  </si>
  <si>
    <t>16C1402</t>
  </si>
  <si>
    <t>16C1408</t>
  </si>
  <si>
    <t>16C1410</t>
  </si>
  <si>
    <t>16C1411</t>
  </si>
  <si>
    <t>16C1421</t>
  </si>
  <si>
    <t>16C1417</t>
  </si>
  <si>
    <t>16C1418</t>
  </si>
  <si>
    <t>16C1419</t>
  </si>
  <si>
    <t>16C1420</t>
  </si>
  <si>
    <t>(ordenação alfabética ascendente de cod_ACeS e cod2_conc)</t>
  </si>
  <si>
    <t/>
  </si>
  <si>
    <t>1610111</t>
  </si>
  <si>
    <t>1610112</t>
  </si>
  <si>
    <t>1610114</t>
  </si>
  <si>
    <t>1610115</t>
  </si>
  <si>
    <t>1610117</t>
  </si>
  <si>
    <t>1610118</t>
  </si>
  <si>
    <t>1620602</t>
  </si>
  <si>
    <t>1620603</t>
  </si>
  <si>
    <t>1620604</t>
  </si>
  <si>
    <t>1620605</t>
  </si>
  <si>
    <t>1620608</t>
  </si>
  <si>
    <t>1620610</t>
  </si>
  <si>
    <t>1620613</t>
  </si>
  <si>
    <t>1620615</t>
  </si>
  <si>
    <t>1631004</t>
  </si>
  <si>
    <t>1631009</t>
  </si>
  <si>
    <t>1631010</t>
  </si>
  <si>
    <t>1631015</t>
  </si>
  <si>
    <t>1631016</t>
  </si>
  <si>
    <t>1641002</t>
  </si>
  <si>
    <t>1641003</t>
  </si>
  <si>
    <t>1640601</t>
  </si>
  <si>
    <t>1641007</t>
  </si>
  <si>
    <t>1641008</t>
  </si>
  <si>
    <t>1640606</t>
  </si>
  <si>
    <t>1640607</t>
  </si>
  <si>
    <t>1640609</t>
  </si>
  <si>
    <t>1640611</t>
  </si>
  <si>
    <t>1640612</t>
  </si>
  <si>
    <t>1641013</t>
  </si>
  <si>
    <t>1640614</t>
  </si>
  <si>
    <t>1640616</t>
  </si>
  <si>
    <t>1640617</t>
  </si>
  <si>
    <t>1650901</t>
  </si>
  <si>
    <t>1651802</t>
  </si>
  <si>
    <t>1651803</t>
  </si>
  <si>
    <t>1651806</t>
  </si>
  <si>
    <t>1651808</t>
  </si>
  <si>
    <t>1651809</t>
  </si>
  <si>
    <t>1651810</t>
  </si>
  <si>
    <t>1651811</t>
  </si>
  <si>
    <t>1651814</t>
  </si>
  <si>
    <t>1651816</t>
  </si>
  <si>
    <t>1651817</t>
  </si>
  <si>
    <t>1651821</t>
  </si>
  <si>
    <t>1651822</t>
  </si>
  <si>
    <t>1651823</t>
  </si>
  <si>
    <t>1651824</t>
  </si>
  <si>
    <t>1661413</t>
  </si>
  <si>
    <t>1660506</t>
  </si>
  <si>
    <t>1660508</t>
  </si>
  <si>
    <t>1660509</t>
  </si>
  <si>
    <t>1660510</t>
  </si>
  <si>
    <t>1670905</t>
  </si>
  <si>
    <t>1670906</t>
  </si>
  <si>
    <t>1670912</t>
  </si>
  <si>
    <t>1680902</t>
  </si>
  <si>
    <t>1680903</t>
  </si>
  <si>
    <t>1680904</t>
  </si>
  <si>
    <t>1680907</t>
  </si>
  <si>
    <t>1680908</t>
  </si>
  <si>
    <t>1680909</t>
  </si>
  <si>
    <t>1680910</t>
  </si>
  <si>
    <t>1680911</t>
  </si>
  <si>
    <t>1680913</t>
  </si>
  <si>
    <t>1690502</t>
  </si>
  <si>
    <t>1690505</t>
  </si>
  <si>
    <t>1690507</t>
  </si>
  <si>
    <t>1690511</t>
  </si>
  <si>
    <t>1711115</t>
  </si>
  <si>
    <t>1711105</t>
  </si>
  <si>
    <t>1711106</t>
  </si>
  <si>
    <t>1711107</t>
  </si>
  <si>
    <t>1711109</t>
  </si>
  <si>
    <t>1711116</t>
  </si>
  <si>
    <t>1711110</t>
  </si>
  <si>
    <t>1711111</t>
  </si>
  <si>
    <t>1711114</t>
  </si>
  <si>
    <t>1721502</t>
  </si>
  <si>
    <t>1721503</t>
  </si>
  <si>
    <t>1721504</t>
  </si>
  <si>
    <t>1721506</t>
  </si>
  <si>
    <t>1721507</t>
  </si>
  <si>
    <t>1721508</t>
  </si>
  <si>
    <t>1721510</t>
  </si>
  <si>
    <t>1721511</t>
  </si>
  <si>
    <t>1721512</t>
  </si>
  <si>
    <t>1811501</t>
  </si>
  <si>
    <t>1811505</t>
  </si>
  <si>
    <t>1810211</t>
  </si>
  <si>
    <t>1811509</t>
  </si>
  <si>
    <t>1811513</t>
  </si>
  <si>
    <t>1821201</t>
  </si>
  <si>
    <t>1821202</t>
  </si>
  <si>
    <t>1821203</t>
  </si>
  <si>
    <t>1821204</t>
  </si>
  <si>
    <t>1821205</t>
  </si>
  <si>
    <t>1821206</t>
  </si>
  <si>
    <t>1821207</t>
  </si>
  <si>
    <t>1821208</t>
  </si>
  <si>
    <t>1821209</t>
  </si>
  <si>
    <t>1821210</t>
  </si>
  <si>
    <t>1821211</t>
  </si>
  <si>
    <t>1820707</t>
  </si>
  <si>
    <t>1821212</t>
  </si>
  <si>
    <t>1821213</t>
  </si>
  <si>
    <t>1821214</t>
  </si>
  <si>
    <t>1830701</t>
  </si>
  <si>
    <t>1830702</t>
  </si>
  <si>
    <t>1830703</t>
  </si>
  <si>
    <t>1830704</t>
  </si>
  <si>
    <t>1830705</t>
  </si>
  <si>
    <t>1830706</t>
  </si>
  <si>
    <t>1830708</t>
  </si>
  <si>
    <t>1830709</t>
  </si>
  <si>
    <t>1830710</t>
  </si>
  <si>
    <t>1830711</t>
  </si>
  <si>
    <t>1831215</t>
  </si>
  <si>
    <t>1830712</t>
  </si>
  <si>
    <t>1830713</t>
  </si>
  <si>
    <t>1830714</t>
  </si>
  <si>
    <t>1840201</t>
  </si>
  <si>
    <t>1840202</t>
  </si>
  <si>
    <t>1840203</t>
  </si>
  <si>
    <t>1840204</t>
  </si>
  <si>
    <t>1840205</t>
  </si>
  <si>
    <t>1840206</t>
  </si>
  <si>
    <t>1840207</t>
  </si>
  <si>
    <t>1840208</t>
  </si>
  <si>
    <t>1840209</t>
  </si>
  <si>
    <t>1840210</t>
  </si>
  <si>
    <t>1840212</t>
  </si>
  <si>
    <t>1840213</t>
  </si>
  <si>
    <t>1840214</t>
  </si>
  <si>
    <t>1851403</t>
  </si>
  <si>
    <t>1851404</t>
  </si>
  <si>
    <t>1851103</t>
  </si>
  <si>
    <t>1851405</t>
  </si>
  <si>
    <t>1851406</t>
  </si>
  <si>
    <t>1851407</t>
  </si>
  <si>
    <t>1851409</t>
  </si>
  <si>
    <t>1851412</t>
  </si>
  <si>
    <t>1851414</t>
  </si>
  <si>
    <t>1851415</t>
  </si>
  <si>
    <t>1851416</t>
  </si>
  <si>
    <t>1500801</t>
  </si>
  <si>
    <t>1500802</t>
  </si>
  <si>
    <t>1500803</t>
  </si>
  <si>
    <t>1500804</t>
  </si>
  <si>
    <t>1500805</t>
  </si>
  <si>
    <t>1500806</t>
  </si>
  <si>
    <t>1500807</t>
  </si>
  <si>
    <t>1500808</t>
  </si>
  <si>
    <t>1500809</t>
  </si>
  <si>
    <t>1500810</t>
  </si>
  <si>
    <t>1500811</t>
  </si>
  <si>
    <t>1500812</t>
  </si>
  <si>
    <t>1500813</t>
  </si>
  <si>
    <t>1500814</t>
  </si>
  <si>
    <t>1500815</t>
  </si>
  <si>
    <t>1500816</t>
  </si>
  <si>
    <t>ARS Centro *</t>
  </si>
  <si>
    <t>ARS Lisboa e Vale do Tejo *</t>
  </si>
  <si>
    <t>ARS Alentejo *</t>
  </si>
  <si>
    <t>(€)</t>
  </si>
  <si>
    <t>Número de beneficiários do rendimento social de inserção da segurança social</t>
  </si>
  <si>
    <t>Estiamtivas da população média de 15+ anos (parece-me ser a que usam no indicador do INE)</t>
  </si>
  <si>
    <t>Estiamtivas da população final de 15+ anos (parece-me ser a que usam no indicador do INE)</t>
  </si>
  <si>
    <r>
      <rPr>
        <sz val="8"/>
        <color rgb="FFFF0000"/>
        <rFont val="Arial"/>
        <family val="2"/>
      </rPr>
      <t>INE</t>
    </r>
    <r>
      <rPr>
        <sz val="8"/>
        <color theme="1"/>
        <rFont val="Arial"/>
        <family val="2"/>
      </rPr>
      <t xml:space="preserve">: Pensionistas da segurança social por 1000 habitantes em idade activa (‰) por Local de residência </t>
    </r>
    <r>
      <rPr>
        <sz val="8"/>
        <color rgb="FFFF0000"/>
        <rFont val="Arial"/>
        <family val="2"/>
      </rPr>
      <t>(Idade ativa = 15+ anos, pop final)</t>
    </r>
  </si>
  <si>
    <r>
      <rPr>
        <sz val="8"/>
        <color rgb="FFFF0000"/>
        <rFont val="Arial"/>
        <family val="2"/>
      </rPr>
      <t>INE</t>
    </r>
    <r>
      <rPr>
        <sz val="8"/>
        <color theme="1"/>
        <rFont val="Arial"/>
        <family val="2"/>
      </rPr>
      <t xml:space="preserve">: Beneficiários do rendimento social de inserção, da segurança social por 1000 habitantes em idade activa (‰) por Local de residência </t>
    </r>
    <r>
      <rPr>
        <sz val="8"/>
        <color rgb="FFFF0000"/>
        <rFont val="Arial"/>
        <family val="2"/>
      </rPr>
      <t>(Idade ativa = 15+ anos, pop média)</t>
    </r>
  </si>
  <si>
    <t>são utilizadas as estimativas da população final</t>
  </si>
  <si>
    <t>Censos 2001</t>
  </si>
  <si>
    <t>População residente (N.º) por Local de residência (à data dos Censos 2001), Sexo e Qualificação académica; Decenal</t>
  </si>
  <si>
    <t>QUALIFICAÇÃO ACADÉMICA: Nível de instrução completo mais elevado que o indivíduo atingiu no período de referência.</t>
  </si>
  <si>
    <t>Não sabe ler nem escrever</t>
  </si>
  <si>
    <t>Sabe ler e escrever sem possuir qualquer grau</t>
  </si>
  <si>
    <t>Ensino Básico- 1º Ciclo</t>
  </si>
  <si>
    <t>Ensino Básico- 2º Ciclo</t>
  </si>
  <si>
    <t>Ensino Básico- 3º Ciclo</t>
  </si>
  <si>
    <t>Ensino Secundário</t>
  </si>
  <si>
    <t>Ensino Médio</t>
  </si>
  <si>
    <t>Bacharelato</t>
  </si>
  <si>
    <t>Licenciatura</t>
  </si>
  <si>
    <t>Mestrado</t>
  </si>
  <si>
    <t>Doutoramento</t>
  </si>
  <si>
    <t>Censos 2011</t>
  </si>
  <si>
    <t>População residente (N.º) por Local de residência (à data dos Censos 2011), Sexo e Nível de escolaridade mais elevado completo; Decenal</t>
  </si>
  <si>
    <t>NÍVEL DE ESCOLARIDADE: Nível ou grau de ensino mais elevado que o indivíduo concluiu ou para o qual obteve equivalência, e em relação ao qual tem direito ao respectivo certificado ou diploma.</t>
  </si>
  <si>
    <t>Básico - 1.º ciclo</t>
  </si>
  <si>
    <t>Básico - 2.º ciclo</t>
  </si>
  <si>
    <t>Básico - 3.º ciclo</t>
  </si>
  <si>
    <t>Secundário</t>
  </si>
  <si>
    <t>Pós-secundário</t>
  </si>
  <si>
    <t>Para o Censos de 2011 existe também o indicador (mas não encontrei para 2001)</t>
  </si>
  <si>
    <t>População residente com 15 e mais anos de idade (N.º) por Local de residência (à data dos Censos 2011), Sexo, Grupo etário, Condição perante o trabalho e Nível de escolaridade; Decenal</t>
  </si>
  <si>
    <t>Em 2011, diferentes quadros que, em princípio deveriam dar os mesmos valores, estão a apresentar valores diferentes</t>
  </si>
  <si>
    <t>1998-2012</t>
  </si>
  <si>
    <t>2004-2011</t>
  </si>
  <si>
    <t>1993-2011 (saltos)</t>
  </si>
  <si>
    <t>População servida por estações de tratamento de águas residuais (ETAR) (%)</t>
  </si>
  <si>
    <t>2012 (Dezembro)</t>
  </si>
  <si>
    <t>P15</t>
  </si>
  <si>
    <t>P17</t>
  </si>
  <si>
    <t>P19</t>
  </si>
  <si>
    <t>T83</t>
  </si>
  <si>
    <t>ACeS Porto Ocidental</t>
  </si>
  <si>
    <t>ACeS Porto Oriental</t>
  </si>
  <si>
    <t>ACeS Gaia</t>
  </si>
  <si>
    <t>ACeS Espinho Gaia</t>
  </si>
  <si>
    <t>ACeS Lisboa Norte</t>
  </si>
  <si>
    <t>ACeS Lisboa Central</t>
  </si>
  <si>
    <t>2009-2011 (último triénio)</t>
  </si>
  <si>
    <t>D74</t>
  </si>
  <si>
    <t>D75</t>
  </si>
  <si>
    <t>D82</t>
  </si>
  <si>
    <t>K74 ou K76</t>
  </si>
  <si>
    <t>K75</t>
  </si>
  <si>
    <t>K86 ou K87</t>
  </si>
  <si>
    <t>K90</t>
  </si>
  <si>
    <t>L89</t>
  </si>
  <si>
    <t>L90</t>
  </si>
  <si>
    <t>L95</t>
  </si>
  <si>
    <t>P70</t>
  </si>
  <si>
    <t>P76</t>
  </si>
  <si>
    <t>R79</t>
  </si>
  <si>
    <t>R84</t>
  </si>
  <si>
    <t>R95</t>
  </si>
  <si>
    <t>R96</t>
  </si>
  <si>
    <t>T82</t>
  </si>
  <si>
    <t>T89</t>
  </si>
  <si>
    <t>T90</t>
  </si>
  <si>
    <t>T89 ou T90</t>
  </si>
  <si>
    <t>T93</t>
  </si>
  <si>
    <t>X75</t>
  </si>
  <si>
    <t>X76</t>
  </si>
  <si>
    <t>Y77</t>
  </si>
  <si>
    <t>2000-2012</t>
  </si>
  <si>
    <t>Portugal</t>
  </si>
  <si>
    <t>Jan-04 a Jun-13</t>
  </si>
  <si>
    <r>
      <t xml:space="preserve">Poder de Compra </t>
    </r>
    <r>
      <rPr>
        <i/>
        <sz val="10"/>
        <color theme="1"/>
        <rFont val="Arial"/>
        <family val="2"/>
      </rPr>
      <t>per capita</t>
    </r>
  </si>
  <si>
    <t>Desempregados inscritos no IEFP por 1000 habitantes em idade activa (15+ anos)</t>
  </si>
  <si>
    <t>Beneficiários do rendimento social de inserção da segurança social /1000 habitantes da população ativa (15+ anos)</t>
  </si>
  <si>
    <t>Pensionistas da segurança social /1000 habitantes da população ativa (15+ anos)</t>
  </si>
  <si>
    <t>IEFP, ARS</t>
  </si>
  <si>
    <t>Beneficiários de subsídios de desemprego da segurança social /1000 habitantes da população ativa (+15 anos)</t>
  </si>
  <si>
    <t>Estimativas Populacionais (15+ anos, pop med)</t>
  </si>
  <si>
    <t>/1000 habitantes em idade ativa (15+ anos, pop med)</t>
  </si>
  <si>
    <t>Verificação</t>
  </si>
  <si>
    <t>Estimativas Populacionais (15+ anos, pop final)</t>
  </si>
  <si>
    <t>/1000 habitantes em idade ativa (15+ anos, pop final)</t>
  </si>
  <si>
    <t>Verificação: ao últimos dois anos estão com valores iguais aos do INE (não percebo as diferenças nos anos anteriores)</t>
  </si>
  <si>
    <t>Estiamtivas da população média de 15+ anos</t>
  </si>
  <si>
    <t>Verificar estes valores: penso que ficamos de obter estes dados dos enviados da Segurança Social</t>
  </si>
  <si>
    <t>Os valores a calcular resultaram do cálculo em I18</t>
  </si>
  <si>
    <t>Este indicador cai</t>
  </si>
  <si>
    <t>Foi calculado usando como numerador o número de crime que é possível obter do INE</t>
  </si>
  <si>
    <t>Percentagem de população por nível de escolaridade mais elevado completo</t>
  </si>
  <si>
    <t>Secundário *</t>
  </si>
  <si>
    <t>* O nível Secundário irá incluir o secundário e o pós-secundário (ou o ensino médio no caso do Censos de 2001)</t>
  </si>
  <si>
    <t>Censos 2001, 2011</t>
  </si>
  <si>
    <t>Para o conjunto dos ACeS</t>
  </si>
  <si>
    <t>ACeS Lisboa</t>
  </si>
  <si>
    <t>Temas:</t>
  </si>
  <si>
    <t>Quem somos?</t>
  </si>
  <si>
    <t>Como vivemos?</t>
  </si>
  <si>
    <t>Que escolhas fazemos?</t>
  </si>
  <si>
    <t>Que saúde temos?</t>
  </si>
  <si>
    <r>
      <t>(</t>
    </r>
    <r>
      <rPr>
        <b/>
        <sz val="10"/>
        <color rgb="FF00B050"/>
        <rFont val="Arial"/>
        <family val="2"/>
      </rPr>
      <t>*</t>
    </r>
    <r>
      <rPr>
        <sz val="10"/>
        <color rgb="FF00B050"/>
        <rFont val="Arial"/>
        <family val="2"/>
      </rPr>
      <t>) Alterações no metabolismo dos lípidos, asma, bronquite crónica, demência, diabetes, doença cardíaca isquémica, enfarte agudo do miocárdio, DPOC, hipertensão, neoplasia maligna da próstata, neoplasia maligna do colo do útero, neoplasia maligana do cólon/recto, neoplasia maligna da mama feminina, obesidade, osteoartrose do joelho, osteoporose, perturbações depressivas, trombose/AVC, neoplasia maligna do brônquio/pulmão, neoplasia maligna do estômago, osteoartrose da anca.</t>
    </r>
  </si>
  <si>
    <t>Morbilidade nos CSP *</t>
  </si>
  <si>
    <t>NUTS II 2001, concelho</t>
  </si>
  <si>
    <t>Número de desempregados inscritos no IEFP; Variação homóloga do número de desempregados inscritos no IEFP; Para o Perfil Regional utilizar a taxa de desemprego</t>
  </si>
  <si>
    <t>Excluir (indisponibilidade de dados; fórmula de cálculo complexa)</t>
  </si>
  <si>
    <t>Numerador: qualificação académica (2001), nível escolaridade (2011). Denominador: pop. residente total (2001, 2011).</t>
  </si>
  <si>
    <t>Dados apenas disponíveis por concelho e NUTS 2002</t>
  </si>
  <si>
    <t>Dados apenas disponíveis por concelho e NUTS 2001</t>
  </si>
  <si>
    <t>Novos casos (SIDA)</t>
  </si>
  <si>
    <t>Novos casos (SIDA+PA+CRS)</t>
  </si>
  <si>
    <t>* Valor para a NUTS II (2001)</t>
  </si>
  <si>
    <t>ARS Algarve: verificar numerador do D82 (apenas crianças com 7 anos)</t>
  </si>
  <si>
    <t>2009-2011</t>
  </si>
  <si>
    <t>codR</t>
  </si>
  <si>
    <t>LocalResidencia</t>
  </si>
  <si>
    <t>CausaMorte</t>
  </si>
  <si>
    <t>Doenças Infecciosas e Parasitárias</t>
  </si>
  <si>
    <t>Tumores Malignos</t>
  </si>
  <si>
    <t>Doenças Endocrinas, Nutricionais e Metabólocas</t>
  </si>
  <si>
    <t>Doenças do Aparelho Circulatório</t>
  </si>
  <si>
    <t>Doenças do Aparelho Respiratório</t>
  </si>
  <si>
    <t>Doenças do Aparelho Digestivo</t>
  </si>
  <si>
    <t>Sinais Sintomas e Achados Anormais Não Classif.</t>
  </si>
  <si>
    <t>Causas Externas</t>
  </si>
  <si>
    <t>Outras Causas</t>
  </si>
  <si>
    <t>5-24 anos</t>
  </si>
  <si>
    <t>25-44 anos</t>
  </si>
  <si>
    <t>45-64 anos</t>
  </si>
  <si>
    <t>65-74 anos</t>
  </si>
  <si>
    <t>75+ anos</t>
  </si>
  <si>
    <t>Cod_Local</t>
  </si>
  <si>
    <t>Cod2_Morte</t>
  </si>
  <si>
    <t>Causa_Morte</t>
  </si>
  <si>
    <t>TMP_HM</t>
  </si>
  <si>
    <t>TMP_H</t>
  </si>
  <si>
    <t>TMP_M</t>
  </si>
  <si>
    <t>Comp_HM</t>
  </si>
  <si>
    <t>Comp_H</t>
  </si>
  <si>
    <t>Comp_M</t>
  </si>
  <si>
    <t>C01</t>
  </si>
  <si>
    <t>Todas as Causas</t>
  </si>
  <si>
    <t>C02</t>
  </si>
  <si>
    <t>C03</t>
  </si>
  <si>
    <t>C04</t>
  </si>
  <si>
    <t>Tuberculose</t>
  </si>
  <si>
    <t>C05</t>
  </si>
  <si>
    <t>HIV / sida</t>
  </si>
  <si>
    <t>C06</t>
  </si>
  <si>
    <t>C07</t>
  </si>
  <si>
    <t>Tumores Malignos do Lábio, Cavidade Oral e Faringe</t>
  </si>
  <si>
    <t>C08</t>
  </si>
  <si>
    <t>Tumor Maligno do Aparelho Digestivo e Peritoneu</t>
  </si>
  <si>
    <t>C09</t>
  </si>
  <si>
    <t>Tumor Maligno do Esôfago</t>
  </si>
  <si>
    <t>C10</t>
  </si>
  <si>
    <t>Tumor Maligno do Estômago</t>
  </si>
  <si>
    <t>C11</t>
  </si>
  <si>
    <t>Tumor Maligno do Cólon e Recto</t>
  </si>
  <si>
    <t>C12</t>
  </si>
  <si>
    <t>Tumor Maligno do Pâncreas</t>
  </si>
  <si>
    <t>C13</t>
  </si>
  <si>
    <t>Tumor Maligno do Aparelho Respiratório</t>
  </si>
  <si>
    <t>C14</t>
  </si>
  <si>
    <t>Tumor maligno da Traqueia, Brônquios e Pulmão</t>
  </si>
  <si>
    <t>C15</t>
  </si>
  <si>
    <t>Tumor Maligno dos Ossos, Pele e Mama</t>
  </si>
  <si>
    <t>C16</t>
  </si>
  <si>
    <t>Tumor Maligno da Mama</t>
  </si>
  <si>
    <t>C17</t>
  </si>
  <si>
    <t>Tumor Maligno dos Órgãos Geniturinários</t>
  </si>
  <si>
    <t>C18</t>
  </si>
  <si>
    <t>Tumor Maligno do Colo do Útero</t>
  </si>
  <si>
    <t>C19</t>
  </si>
  <si>
    <t>Tumor Maligno da Próstata</t>
  </si>
  <si>
    <t>C20</t>
  </si>
  <si>
    <t>Tumor Maligno da bexiga</t>
  </si>
  <si>
    <t>C21</t>
  </si>
  <si>
    <t>Tumor Maligno de Outras Localizações e de Localizações não Específicadas</t>
  </si>
  <si>
    <t>C22</t>
  </si>
  <si>
    <t>Tumores Malignos do tecido linfático e órgãos hematopoiéticos</t>
  </si>
  <si>
    <t>C23</t>
  </si>
  <si>
    <t>C24</t>
  </si>
  <si>
    <t>Diabetes Mellitus</t>
  </si>
  <si>
    <t>C26</t>
  </si>
  <si>
    <t>C27</t>
  </si>
  <si>
    <t>Doença Isquémica do Coração</t>
  </si>
  <si>
    <t>C28</t>
  </si>
  <si>
    <t>Doenças Cerebrovasculares</t>
  </si>
  <si>
    <t>C29</t>
  </si>
  <si>
    <t>C30</t>
  </si>
  <si>
    <t>Pneumonia</t>
  </si>
  <si>
    <t>C31</t>
  </si>
  <si>
    <t>Doença Pulmonar Obstrutiva Crónica (DPOC)</t>
  </si>
  <si>
    <t>C33</t>
  </si>
  <si>
    <t>C34</t>
  </si>
  <si>
    <t>Doença Crónica do Figado e Cirrose</t>
  </si>
  <si>
    <t>C36</t>
  </si>
  <si>
    <t>C37</t>
  </si>
  <si>
    <t>Acidentes de Transporte</t>
  </si>
  <si>
    <t>C38</t>
  </si>
  <si>
    <t>Acidentes de Veículos a Motor</t>
  </si>
  <si>
    <t>C39</t>
  </si>
  <si>
    <t>Suicídios e Lesões Autoprovocadas Intencionalmente</t>
  </si>
  <si>
    <t>Validar Mortalidade</t>
  </si>
  <si>
    <t>TMTBP_H</t>
  </si>
  <si>
    <t>TMTBP_M</t>
  </si>
  <si>
    <t>TMEstom_H</t>
  </si>
  <si>
    <t>TMEstom_M</t>
  </si>
  <si>
    <t>TMMama</t>
  </si>
  <si>
    <t>DIC_H</t>
  </si>
  <si>
    <t>DIC_M</t>
  </si>
  <si>
    <t>Dcere_H</t>
  </si>
  <si>
    <t>Dcere_M</t>
  </si>
  <si>
    <t>DCFC_H</t>
  </si>
  <si>
    <t>DCFC_M</t>
  </si>
  <si>
    <t>ATransp_H</t>
  </si>
  <si>
    <t>ATransp_M</t>
  </si>
  <si>
    <t>dif</t>
  </si>
  <si>
    <t>---</t>
  </si>
  <si>
    <t>I53</t>
  </si>
  <si>
    <t>Taxa de notificação de tuberculose</t>
  </si>
  <si>
    <t>Jan04 a Dez13</t>
  </si>
  <si>
    <t>2013 (Dezembro)</t>
  </si>
  <si>
    <t>Ind_Mort</t>
  </si>
  <si>
    <t>…</t>
  </si>
  <si>
    <t>Legenda</t>
  </si>
  <si>
    <t>0 - contém toda a informação de mortalidade</t>
  </si>
  <si>
    <r>
      <t xml:space="preserve">1 - </t>
    </r>
    <r>
      <rPr>
        <b/>
        <sz val="10"/>
        <color theme="1"/>
        <rFont val="Arial"/>
        <family val="2"/>
      </rPr>
      <t>não</t>
    </r>
    <r>
      <rPr>
        <sz val="10"/>
        <color theme="1"/>
        <rFont val="Arial"/>
        <family val="2"/>
      </rPr>
      <t xml:space="preserve"> contém toda a informação de mortalidade</t>
    </r>
  </si>
</sst>
</file>

<file path=xl/styles.xml><?xml version="1.0" encoding="utf-8"?>
<styleSheet xmlns="http://schemas.openxmlformats.org/spreadsheetml/2006/main">
  <numFmts count="1">
    <numFmt numFmtId="164" formatCode="0.0"/>
  </numFmts>
  <fonts count="21">
    <font>
      <sz val="11"/>
      <color theme="1"/>
      <name val="Calibri"/>
      <family val="2"/>
      <scheme val="minor"/>
    </font>
    <font>
      <b/>
      <sz val="9"/>
      <color theme="1"/>
      <name val="Arial"/>
      <family val="2"/>
    </font>
    <font>
      <b/>
      <sz val="10"/>
      <color theme="1"/>
      <name val="Arial"/>
      <family val="2"/>
    </font>
    <font>
      <sz val="10"/>
      <color theme="1"/>
      <name val="Arial"/>
      <family val="2"/>
    </font>
    <font>
      <sz val="8"/>
      <color theme="1"/>
      <name val="Arial"/>
      <family val="2"/>
    </font>
    <font>
      <sz val="10"/>
      <name val="Arial"/>
      <family val="2"/>
    </font>
    <font>
      <sz val="10"/>
      <color rgb="FF000000"/>
      <name val="Arial"/>
      <family val="2"/>
    </font>
    <font>
      <i/>
      <sz val="10"/>
      <color theme="1"/>
      <name val="Arial"/>
      <family val="2"/>
    </font>
    <font>
      <i/>
      <sz val="10"/>
      <color rgb="FFFF0000"/>
      <name val="Arial"/>
      <family val="2"/>
    </font>
    <font>
      <sz val="11"/>
      <color theme="1"/>
      <name val="Arial"/>
      <family val="2"/>
    </font>
    <font>
      <b/>
      <i/>
      <sz val="10"/>
      <color theme="1"/>
      <name val="Arial"/>
      <family val="2"/>
    </font>
    <font>
      <i/>
      <sz val="10"/>
      <color rgb="FF0070C0"/>
      <name val="Arial"/>
      <family val="2"/>
    </font>
    <font>
      <sz val="10"/>
      <color rgb="FFC00000"/>
      <name val="Arial"/>
      <family val="2"/>
    </font>
    <font>
      <u/>
      <sz val="11"/>
      <color theme="10"/>
      <name val="Calibri"/>
      <family val="2"/>
      <scheme val="minor"/>
    </font>
    <font>
      <sz val="10"/>
      <color rgb="FFFF0000"/>
      <name val="Arial"/>
      <family val="2"/>
    </font>
    <font>
      <sz val="8"/>
      <color rgb="FFFF0000"/>
      <name val="Arial"/>
      <family val="2"/>
    </font>
    <font>
      <i/>
      <sz val="10"/>
      <name val="Arial"/>
      <family val="2"/>
    </font>
    <font>
      <b/>
      <sz val="10"/>
      <color rgb="FFFF0000"/>
      <name val="Arial"/>
      <family val="2"/>
    </font>
    <font>
      <sz val="10"/>
      <color rgb="FF00B050"/>
      <name val="Arial"/>
      <family val="2"/>
    </font>
    <font>
      <b/>
      <sz val="10"/>
      <color rgb="FF00B050"/>
      <name val="Arial"/>
      <family val="2"/>
    </font>
    <font>
      <sz val="8"/>
      <color rgb="FF00B050"/>
      <name val="Arial"/>
      <family val="2"/>
    </font>
  </fonts>
  <fills count="8">
    <fill>
      <patternFill patternType="none"/>
    </fill>
    <fill>
      <patternFill patternType="gray125"/>
    </fill>
    <fill>
      <patternFill patternType="solid">
        <fgColor theme="0" tint="-0.14999847407452621"/>
        <bgColor indexed="64"/>
      </patternFill>
    </fill>
    <fill>
      <patternFill patternType="solid">
        <fgColor theme="7" tint="0.39997558519241921"/>
        <bgColor indexed="64"/>
      </patternFill>
    </fill>
    <fill>
      <patternFill patternType="solid">
        <fgColor theme="8" tint="0.39997558519241921"/>
        <bgColor indexed="64"/>
      </patternFill>
    </fill>
    <fill>
      <patternFill patternType="solid">
        <fgColor theme="9" tint="0.39997558519241921"/>
        <bgColor indexed="64"/>
      </patternFill>
    </fill>
    <fill>
      <patternFill patternType="solid">
        <fgColor theme="3" tint="0.79998168889431442"/>
        <bgColor indexed="64"/>
      </patternFill>
    </fill>
    <fill>
      <patternFill patternType="solid">
        <fgColor rgb="FFFFFF00"/>
        <bgColor indexed="64"/>
      </patternFill>
    </fill>
  </fills>
  <borders count="3">
    <border>
      <left/>
      <right/>
      <top/>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rgb="FF808080"/>
      </left>
      <right style="thin">
        <color rgb="FF808080"/>
      </right>
      <top style="thin">
        <color rgb="FF808080"/>
      </top>
      <bottom style="thin">
        <color rgb="FF808080"/>
      </bottom>
      <diagonal/>
    </border>
  </borders>
  <cellStyleXfs count="4">
    <xf numFmtId="0" fontId="0" fillId="0" borderId="0"/>
    <xf numFmtId="0" fontId="5" fillId="0" borderId="0"/>
    <xf numFmtId="0" fontId="5" fillId="0" borderId="0"/>
    <xf numFmtId="0" fontId="13" fillId="0" borderId="0" applyNumberFormat="0" applyFill="0" applyBorder="0" applyAlignment="0" applyProtection="0"/>
  </cellStyleXfs>
  <cellXfs count="88">
    <xf numFmtId="0" fontId="0" fillId="0" borderId="0" xfId="0"/>
    <xf numFmtId="0" fontId="1" fillId="2" borderId="1" xfId="0" applyFont="1" applyFill="1" applyBorder="1" applyAlignment="1">
      <alignment horizontal="center" vertical="center"/>
    </xf>
    <xf numFmtId="0" fontId="2" fillId="2" borderId="1" xfId="0" applyFont="1" applyFill="1" applyBorder="1" applyAlignment="1">
      <alignment horizontal="center" vertical="center"/>
    </xf>
    <xf numFmtId="0" fontId="3" fillId="0" borderId="0" xfId="0" applyFont="1"/>
    <xf numFmtId="0" fontId="3" fillId="0" borderId="1" xfId="0" applyFont="1" applyBorder="1" applyAlignment="1">
      <alignment horizontal="left" vertical="center"/>
    </xf>
    <xf numFmtId="0" fontId="3" fillId="0" borderId="1" xfId="0" applyFont="1" applyBorder="1" applyAlignment="1">
      <alignment horizontal="left" vertical="center" wrapText="1" shrinkToFit="1"/>
    </xf>
    <xf numFmtId="0" fontId="3" fillId="0" borderId="1" xfId="0" applyFont="1" applyBorder="1" applyAlignment="1">
      <alignment horizontal="center" vertical="center"/>
    </xf>
    <xf numFmtId="0" fontId="4" fillId="0" borderId="0" xfId="0" applyFont="1" applyAlignment="1">
      <alignment vertical="center"/>
    </xf>
    <xf numFmtId="0" fontId="2" fillId="0" borderId="0" xfId="0" applyFont="1"/>
    <xf numFmtId="164" fontId="3" fillId="0" borderId="0" xfId="0" applyNumberFormat="1" applyFont="1"/>
    <xf numFmtId="2" fontId="3" fillId="0" borderId="0" xfId="0" applyNumberFormat="1" applyFont="1"/>
    <xf numFmtId="0" fontId="3" fillId="3" borderId="1" xfId="0" applyFont="1" applyFill="1" applyBorder="1" applyAlignment="1">
      <alignment horizontal="left" vertical="center"/>
    </xf>
    <xf numFmtId="0" fontId="6" fillId="0" borderId="2" xfId="0" applyFont="1" applyFill="1" applyBorder="1" applyAlignment="1">
      <alignment horizontal="left" vertical="center"/>
    </xf>
    <xf numFmtId="0" fontId="3" fillId="6" borderId="1" xfId="0" applyFont="1" applyFill="1" applyBorder="1" applyAlignment="1">
      <alignment horizontal="left" vertical="center"/>
    </xf>
    <xf numFmtId="0" fontId="4" fillId="0" borderId="0" xfId="0" applyFont="1"/>
    <xf numFmtId="9" fontId="3" fillId="0" borderId="0" xfId="0" applyNumberFormat="1" applyFont="1" applyAlignment="1"/>
    <xf numFmtId="0" fontId="3" fillId="0" borderId="0" xfId="0" applyFont="1" applyAlignment="1"/>
    <xf numFmtId="0" fontId="3" fillId="7" borderId="1" xfId="0" applyFont="1" applyFill="1" applyBorder="1" applyAlignment="1">
      <alignment horizontal="left" vertical="center"/>
    </xf>
    <xf numFmtId="0" fontId="3" fillId="0" borderId="0" xfId="0" applyFont="1" applyFill="1"/>
    <xf numFmtId="0" fontId="8" fillId="0" borderId="0" xfId="0" applyFont="1"/>
    <xf numFmtId="0" fontId="9" fillId="0" borderId="0" xfId="0" applyFont="1"/>
    <xf numFmtId="0" fontId="5" fillId="0" borderId="0" xfId="2"/>
    <xf numFmtId="2" fontId="5" fillId="0" borderId="0" xfId="2" applyNumberFormat="1"/>
    <xf numFmtId="0" fontId="2" fillId="0" borderId="0" xfId="0" applyFont="1" applyAlignment="1">
      <alignment vertical="center"/>
    </xf>
    <xf numFmtId="0" fontId="3" fillId="0" borderId="0" xfId="0" applyFont="1" applyAlignment="1">
      <alignment vertical="center"/>
    </xf>
    <xf numFmtId="0" fontId="2" fillId="0" borderId="0" xfId="0" applyFont="1" applyAlignment="1">
      <alignment horizontal="center" vertical="center"/>
    </xf>
    <xf numFmtId="0" fontId="5" fillId="0" borderId="0" xfId="2" applyAlignment="1">
      <alignment vertical="center"/>
    </xf>
    <xf numFmtId="2" fontId="5" fillId="0" borderId="0" xfId="2" applyNumberFormat="1" applyAlignment="1">
      <alignment vertical="center"/>
    </xf>
    <xf numFmtId="2" fontId="3" fillId="0" borderId="0" xfId="0" applyNumberFormat="1" applyFont="1" applyAlignment="1">
      <alignment vertical="center"/>
    </xf>
    <xf numFmtId="164" fontId="3" fillId="0" borderId="0" xfId="0" applyNumberFormat="1" applyFont="1" applyAlignment="1">
      <alignment vertical="center"/>
    </xf>
    <xf numFmtId="1" fontId="3" fillId="0" borderId="0" xfId="0" applyNumberFormat="1" applyFont="1" applyAlignment="1">
      <alignment vertical="center"/>
    </xf>
    <xf numFmtId="0" fontId="3" fillId="0" borderId="0" xfId="0" applyNumberFormat="1" applyFont="1" applyAlignment="1">
      <alignment horizontal="right" vertical="center"/>
    </xf>
    <xf numFmtId="0" fontId="11" fillId="0" borderId="0" xfId="0" applyFont="1" applyAlignment="1">
      <alignment vertical="center"/>
    </xf>
    <xf numFmtId="0" fontId="10" fillId="0" borderId="0" xfId="0" applyFont="1" applyAlignment="1">
      <alignment vertical="center"/>
    </xf>
    <xf numFmtId="0" fontId="2" fillId="0" borderId="0" xfId="0" applyFont="1" applyAlignment="1">
      <alignment horizontal="left" vertical="center"/>
    </xf>
    <xf numFmtId="0" fontId="3" fillId="0" borderId="0" xfId="0" applyFont="1" applyFill="1" applyAlignment="1">
      <alignment vertical="center"/>
    </xf>
    <xf numFmtId="0" fontId="3" fillId="0" borderId="0" xfId="0" applyNumberFormat="1" applyFont="1" applyAlignment="1">
      <alignment vertical="center"/>
    </xf>
    <xf numFmtId="0" fontId="3" fillId="0" borderId="0" xfId="0" applyNumberFormat="1" applyFont="1" applyFill="1" applyAlignment="1">
      <alignment vertical="center"/>
    </xf>
    <xf numFmtId="1" fontId="3" fillId="0" borderId="0" xfId="0" applyNumberFormat="1" applyFont="1" applyFill="1" applyAlignment="1">
      <alignment vertical="center"/>
    </xf>
    <xf numFmtId="0" fontId="12" fillId="0" borderId="0" xfId="0" applyNumberFormat="1" applyFont="1" applyAlignment="1">
      <alignment vertical="center"/>
    </xf>
    <xf numFmtId="0" fontId="12" fillId="0" borderId="0" xfId="0" applyFont="1" applyAlignment="1">
      <alignment vertical="center"/>
    </xf>
    <xf numFmtId="1" fontId="2" fillId="0" borderId="0" xfId="0" applyNumberFormat="1" applyFont="1" applyAlignment="1">
      <alignment vertical="center"/>
    </xf>
    <xf numFmtId="0" fontId="0" fillId="0" borderId="0" xfId="0" applyAlignment="1">
      <alignment vertical="center"/>
    </xf>
    <xf numFmtId="0" fontId="8" fillId="0" borderId="0" xfId="0" applyFont="1" applyAlignment="1">
      <alignment vertical="center"/>
    </xf>
    <xf numFmtId="0" fontId="2" fillId="0" borderId="0" xfId="0" applyNumberFormat="1" applyFont="1" applyAlignment="1">
      <alignment vertical="center"/>
    </xf>
    <xf numFmtId="0" fontId="5" fillId="0" borderId="0" xfId="0" applyFont="1" applyAlignment="1">
      <alignment vertical="center"/>
    </xf>
    <xf numFmtId="17" fontId="2" fillId="0" borderId="0" xfId="0" applyNumberFormat="1" applyFont="1" applyAlignment="1">
      <alignment vertical="center"/>
    </xf>
    <xf numFmtId="0" fontId="3" fillId="0" borderId="0" xfId="0" applyFont="1" applyAlignment="1">
      <alignment horizontal="center" vertical="center"/>
    </xf>
    <xf numFmtId="0" fontId="3" fillId="0" borderId="0" xfId="0" applyFont="1" applyAlignment="1">
      <alignment horizontal="left" vertical="center"/>
    </xf>
    <xf numFmtId="0" fontId="13" fillId="4" borderId="1" xfId="3" applyFill="1" applyBorder="1" applyAlignment="1">
      <alignment horizontal="left" vertical="center"/>
    </xf>
    <xf numFmtId="0" fontId="13" fillId="5" borderId="1" xfId="3" applyFill="1" applyBorder="1" applyAlignment="1">
      <alignment horizontal="left" vertical="center"/>
    </xf>
    <xf numFmtId="0" fontId="13" fillId="3" borderId="1" xfId="3" applyFill="1" applyBorder="1" applyAlignment="1">
      <alignment horizontal="left" vertical="center"/>
    </xf>
    <xf numFmtId="0" fontId="13" fillId="6" borderId="1" xfId="3" applyFill="1" applyBorder="1" applyAlignment="1">
      <alignment horizontal="left" vertical="center"/>
    </xf>
    <xf numFmtId="0" fontId="14" fillId="0" borderId="0" xfId="0" applyFont="1" applyAlignment="1">
      <alignment vertical="center"/>
    </xf>
    <xf numFmtId="1" fontId="5" fillId="0" borderId="0" xfId="0" applyNumberFormat="1" applyFont="1" applyAlignment="1">
      <alignment vertical="center"/>
    </xf>
    <xf numFmtId="2" fontId="5" fillId="0" borderId="0" xfId="0" applyNumberFormat="1" applyFont="1" applyAlignment="1">
      <alignment vertical="center"/>
    </xf>
    <xf numFmtId="0" fontId="14" fillId="0" borderId="1" xfId="0" applyFont="1" applyBorder="1" applyAlignment="1">
      <alignment horizontal="left" vertical="center" wrapText="1" shrinkToFit="1"/>
    </xf>
    <xf numFmtId="164" fontId="0" fillId="0" borderId="0" xfId="0" applyNumberFormat="1" applyAlignment="1">
      <alignment vertical="center"/>
    </xf>
    <xf numFmtId="0" fontId="16" fillId="0" borderId="0" xfId="0" applyFont="1"/>
    <xf numFmtId="0" fontId="14" fillId="0" borderId="0" xfId="0" applyFont="1"/>
    <xf numFmtId="0" fontId="3" fillId="7" borderId="0" xfId="0" applyFont="1" applyFill="1"/>
    <xf numFmtId="0" fontId="17" fillId="0" borderId="0" xfId="0" applyFont="1" applyAlignment="1">
      <alignment vertical="center"/>
    </xf>
    <xf numFmtId="0" fontId="3" fillId="2" borderId="0" xfId="0" applyFont="1" applyFill="1" applyAlignment="1">
      <alignment vertical="center"/>
    </xf>
    <xf numFmtId="164" fontId="3" fillId="2" borderId="0" xfId="0" applyNumberFormat="1" applyFont="1" applyFill="1" applyAlignment="1">
      <alignment vertical="center"/>
    </xf>
    <xf numFmtId="0" fontId="17" fillId="0" borderId="0" xfId="0" applyFont="1"/>
    <xf numFmtId="0" fontId="15" fillId="0" borderId="0" xfId="0" applyFont="1"/>
    <xf numFmtId="164" fontId="3" fillId="0" borderId="0" xfId="0" applyNumberFormat="1" applyFont="1" applyFill="1"/>
    <xf numFmtId="0" fontId="9" fillId="6" borderId="1" xfId="0" applyFont="1" applyFill="1" applyBorder="1" applyAlignment="1">
      <alignment horizontal="left" vertical="center"/>
    </xf>
    <xf numFmtId="0" fontId="18" fillId="0" borderId="1" xfId="0" applyFont="1" applyBorder="1" applyAlignment="1">
      <alignment horizontal="left" vertical="center" wrapText="1" shrinkToFit="1"/>
    </xf>
    <xf numFmtId="0" fontId="18" fillId="0" borderId="1" xfId="0" applyFont="1" applyBorder="1" applyAlignment="1">
      <alignment horizontal="left" vertical="center"/>
    </xf>
    <xf numFmtId="0" fontId="4" fillId="0" borderId="0" xfId="0" applyFont="1" applyAlignment="1">
      <alignment horizontal="left" vertical="center" wrapText="1"/>
    </xf>
    <xf numFmtId="0" fontId="20" fillId="0" borderId="0" xfId="0" applyFont="1" applyAlignment="1">
      <alignment vertical="center" wrapText="1"/>
    </xf>
    <xf numFmtId="0" fontId="4" fillId="0" borderId="0" xfId="0" applyFont="1" applyAlignment="1">
      <alignment vertical="center" wrapText="1"/>
    </xf>
    <xf numFmtId="0" fontId="20" fillId="0" borderId="0" xfId="0" applyFont="1" applyAlignment="1">
      <alignment horizontal="left" vertical="center"/>
    </xf>
    <xf numFmtId="0" fontId="3" fillId="0" borderId="0" xfId="0" applyFont="1" applyAlignment="1">
      <alignment vertical="center" wrapText="1"/>
    </xf>
    <xf numFmtId="0" fontId="18" fillId="0" borderId="0" xfId="0" applyFont="1"/>
    <xf numFmtId="1" fontId="3" fillId="0" borderId="0" xfId="0" applyNumberFormat="1" applyFont="1"/>
    <xf numFmtId="164" fontId="14" fillId="0" borderId="0" xfId="0" applyNumberFormat="1" applyFont="1"/>
    <xf numFmtId="164" fontId="2" fillId="0" borderId="0" xfId="0" applyNumberFormat="1" applyFont="1"/>
    <xf numFmtId="2" fontId="5" fillId="0" borderId="0" xfId="0" applyNumberFormat="1" applyFont="1"/>
    <xf numFmtId="2" fontId="3" fillId="0" borderId="0" xfId="0" quotePrefix="1" applyNumberFormat="1" applyFont="1"/>
    <xf numFmtId="0" fontId="14" fillId="0" borderId="1" xfId="0" applyFont="1" applyBorder="1" applyAlignment="1">
      <alignment horizontal="left" vertical="center"/>
    </xf>
    <xf numFmtId="2" fontId="3" fillId="0" borderId="0" xfId="0" applyNumberFormat="1" applyFont="1" applyFill="1" applyAlignment="1">
      <alignment vertical="center"/>
    </xf>
    <xf numFmtId="2" fontId="3" fillId="0" borderId="0" xfId="0" applyNumberFormat="1" applyFont="1" applyFill="1"/>
    <xf numFmtId="2" fontId="0" fillId="0" borderId="0" xfId="0" applyNumberFormat="1"/>
    <xf numFmtId="2" fontId="5" fillId="0" borderId="0" xfId="0" applyNumberFormat="1" applyFont="1" applyFill="1" applyAlignment="1">
      <alignment vertical="center"/>
    </xf>
    <xf numFmtId="0" fontId="18" fillId="0" borderId="0" xfId="0" applyFont="1" applyAlignment="1">
      <alignment horizontal="left" vertical="center" wrapText="1"/>
    </xf>
    <xf numFmtId="0" fontId="3" fillId="0" borderId="0" xfId="0" applyFont="1" applyAlignment="1">
      <alignment horizontal="center" vertical="center"/>
    </xf>
  </cellXfs>
  <cellStyles count="4">
    <cellStyle name="Hiperligação" xfId="3" builtinId="8"/>
    <cellStyle name="Normal" xfId="0" builtinId="0"/>
    <cellStyle name="Normal 2" xfId="1"/>
    <cellStyle name="Normal 3" xfId="2"/>
  </cellStyles>
  <dxfs count="0"/>
  <tableStyles count="0" defaultTableStyle="TableStyleMedium9" defaultPivotStyle="PivotStyleLight16"/>
  <colors>
    <mruColors>
      <color rgb="FFFFFF99"/>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worksheet" Target="worksheets/sheet50.xml"/><Relationship Id="rId55" Type="http://schemas.openxmlformats.org/officeDocument/2006/relationships/worksheet" Target="worksheets/sheet55.xml"/><Relationship Id="rId63" Type="http://schemas.openxmlformats.org/officeDocument/2006/relationships/customXml" Target="../customXml/item1.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worksheet" Target="worksheets/sheet58.xml"/><Relationship Id="rId5" Type="http://schemas.openxmlformats.org/officeDocument/2006/relationships/worksheet" Target="worksheets/sheet5.xml"/><Relationship Id="rId61" Type="http://schemas.openxmlformats.org/officeDocument/2006/relationships/sharedStrings" Target="sharedStrings.xml"/><Relationship Id="rId19" Type="http://schemas.openxmlformats.org/officeDocument/2006/relationships/worksheet" Target="worksheets/sheet1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customXml" Target="../customXml/item2.xml"/><Relationship Id="rId8" Type="http://schemas.openxmlformats.org/officeDocument/2006/relationships/worksheet" Target="worksheets/sheet8.xml"/><Relationship Id="rId51" Type="http://schemas.openxmlformats.org/officeDocument/2006/relationships/worksheet" Target="worksheets/sheet51.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theme" Target="theme/theme1.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styles" Target="styles.xml"/><Relationship Id="rId65"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worksheet" Target="worksheets/sheet9.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s>
</file>

<file path=xl/theme/theme1.xml><?xml version="1.0" encoding="utf-8"?>
<a:theme xmlns:a="http://schemas.openxmlformats.org/drawingml/2006/main" name="Tema do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sheetPr codeName="Folha1"/>
  <dimension ref="A1:L63"/>
  <sheetViews>
    <sheetView showGridLines="0" tabSelected="1" zoomScale="85" zoomScaleNormal="85" workbookViewId="0">
      <pane ySplit="1" topLeftCell="A2" activePane="bottomLeft" state="frozen"/>
      <selection pane="bottomLeft"/>
    </sheetView>
  </sheetViews>
  <sheetFormatPr defaultRowHeight="12.75"/>
  <cols>
    <col min="1" max="1" width="7.42578125" style="3" bestFit="1" customWidth="1"/>
    <col min="2" max="2" width="56.42578125" style="3" customWidth="1"/>
    <col min="3" max="4" width="8.5703125" style="3" bestFit="1" customWidth="1"/>
    <col min="5" max="5" width="25.28515625" style="3" bestFit="1" customWidth="1"/>
    <col min="6" max="6" width="9.28515625" style="3" bestFit="1" customWidth="1"/>
    <col min="7" max="7" width="22.28515625" style="3" customWidth="1"/>
    <col min="8" max="8" width="5.7109375" style="3" bestFit="1" customWidth="1"/>
    <col min="9" max="9" width="20" style="3" bestFit="1" customWidth="1"/>
    <col min="10" max="10" width="17.42578125" style="3" bestFit="1" customWidth="1"/>
    <col min="11" max="11" width="17" style="3" customWidth="1"/>
    <col min="12" max="12" width="40.7109375" style="3" customWidth="1"/>
    <col min="13" max="16384" width="9.140625" style="3"/>
  </cols>
  <sheetData>
    <row r="1" spans="1:12" ht="20.100000000000001" customHeight="1">
      <c r="A1" s="1" t="s">
        <v>0</v>
      </c>
      <c r="B1" s="2" t="s">
        <v>1</v>
      </c>
      <c r="C1" s="2" t="s">
        <v>25</v>
      </c>
      <c r="D1" s="2" t="s">
        <v>26</v>
      </c>
      <c r="E1" s="2" t="s">
        <v>2</v>
      </c>
      <c r="F1" s="2" t="s">
        <v>3</v>
      </c>
      <c r="G1" s="2" t="s">
        <v>4</v>
      </c>
      <c r="H1" s="2" t="s">
        <v>28</v>
      </c>
      <c r="I1" s="2" t="s">
        <v>27</v>
      </c>
      <c r="J1" s="2" t="s">
        <v>5</v>
      </c>
      <c r="K1" s="2" t="s">
        <v>175</v>
      </c>
      <c r="L1" s="3" t="s">
        <v>6</v>
      </c>
    </row>
    <row r="2" spans="1:12" ht="15">
      <c r="A2" s="49" t="s">
        <v>94</v>
      </c>
      <c r="B2" s="5" t="s">
        <v>169</v>
      </c>
      <c r="C2" s="6" t="s">
        <v>7</v>
      </c>
      <c r="D2" s="6" t="s">
        <v>7</v>
      </c>
      <c r="E2" s="4">
        <v>2012</v>
      </c>
      <c r="F2" s="4" t="s">
        <v>8</v>
      </c>
      <c r="G2" s="4" t="s">
        <v>9</v>
      </c>
      <c r="H2" s="6" t="s">
        <v>7</v>
      </c>
      <c r="I2" s="4" t="s">
        <v>170</v>
      </c>
      <c r="J2" s="4" t="s">
        <v>10</v>
      </c>
      <c r="K2" s="6" t="s">
        <v>7</v>
      </c>
    </row>
    <row r="3" spans="1:12" ht="17.100000000000001" customHeight="1">
      <c r="A3" s="49" t="s">
        <v>95</v>
      </c>
      <c r="B3" s="5" t="s">
        <v>171</v>
      </c>
      <c r="C3" s="6" t="s">
        <v>7</v>
      </c>
      <c r="D3" s="6" t="s">
        <v>7</v>
      </c>
      <c r="E3" s="12" t="s">
        <v>174</v>
      </c>
      <c r="F3" s="4" t="s">
        <v>18</v>
      </c>
      <c r="G3" s="4" t="s">
        <v>9</v>
      </c>
      <c r="H3" s="6"/>
      <c r="I3" s="4"/>
      <c r="J3" s="4" t="s">
        <v>10</v>
      </c>
      <c r="K3" s="4" t="s">
        <v>243</v>
      </c>
    </row>
    <row r="4" spans="1:12" ht="25.5">
      <c r="A4" s="49" t="s">
        <v>96</v>
      </c>
      <c r="B4" s="5" t="s">
        <v>172</v>
      </c>
      <c r="C4" s="6" t="s">
        <v>7</v>
      </c>
      <c r="D4" s="6" t="s">
        <v>7</v>
      </c>
      <c r="E4" s="4" t="s">
        <v>177</v>
      </c>
      <c r="F4" s="4" t="s">
        <v>8</v>
      </c>
      <c r="G4" s="4" t="s">
        <v>9</v>
      </c>
      <c r="H4" s="6" t="s">
        <v>7</v>
      </c>
      <c r="I4" s="4" t="s">
        <v>176</v>
      </c>
      <c r="J4" s="4" t="s">
        <v>10</v>
      </c>
      <c r="K4" s="6" t="s">
        <v>7</v>
      </c>
    </row>
    <row r="5" spans="1:12" ht="15">
      <c r="A5" s="49" t="s">
        <v>97</v>
      </c>
      <c r="B5" s="5" t="s">
        <v>11</v>
      </c>
      <c r="C5" s="6" t="s">
        <v>7</v>
      </c>
      <c r="D5" s="6" t="s">
        <v>7</v>
      </c>
      <c r="E5" s="4" t="s">
        <v>136</v>
      </c>
      <c r="F5" s="4" t="s">
        <v>8</v>
      </c>
      <c r="G5" s="4" t="s">
        <v>9</v>
      </c>
      <c r="H5" s="4"/>
      <c r="I5" s="4"/>
      <c r="J5" s="4" t="s">
        <v>10</v>
      </c>
      <c r="K5" s="6" t="s">
        <v>7</v>
      </c>
    </row>
    <row r="6" spans="1:12" ht="15">
      <c r="A6" s="49" t="s">
        <v>98</v>
      </c>
      <c r="B6" s="5" t="s">
        <v>29</v>
      </c>
      <c r="C6" s="6" t="s">
        <v>7</v>
      </c>
      <c r="D6" s="6" t="s">
        <v>7</v>
      </c>
      <c r="E6" s="4" t="s">
        <v>136</v>
      </c>
      <c r="F6" s="4" t="s">
        <v>8</v>
      </c>
      <c r="G6" s="4" t="s">
        <v>9</v>
      </c>
      <c r="H6" s="4"/>
      <c r="I6" s="4"/>
      <c r="J6" s="4" t="s">
        <v>10</v>
      </c>
      <c r="K6" s="6" t="s">
        <v>7</v>
      </c>
    </row>
    <row r="7" spans="1:12" ht="17.100000000000001" customHeight="1">
      <c r="A7" s="49" t="s">
        <v>99</v>
      </c>
      <c r="B7" s="5" t="s">
        <v>12</v>
      </c>
      <c r="C7" s="6" t="s">
        <v>7</v>
      </c>
      <c r="D7" s="6" t="s">
        <v>7</v>
      </c>
      <c r="E7" s="4" t="s">
        <v>136</v>
      </c>
      <c r="F7" s="4" t="s">
        <v>8</v>
      </c>
      <c r="G7" s="4" t="s">
        <v>9</v>
      </c>
      <c r="H7" s="4"/>
      <c r="I7" s="4"/>
      <c r="J7" s="4" t="s">
        <v>10</v>
      </c>
      <c r="K7" s="6" t="s">
        <v>7</v>
      </c>
    </row>
    <row r="8" spans="1:12" ht="17.100000000000001" customHeight="1">
      <c r="A8" s="49" t="s">
        <v>100</v>
      </c>
      <c r="B8" s="5" t="s">
        <v>13</v>
      </c>
      <c r="C8" s="6" t="s">
        <v>7</v>
      </c>
      <c r="D8" s="6" t="s">
        <v>7</v>
      </c>
      <c r="E8" s="4" t="s">
        <v>31</v>
      </c>
      <c r="F8" s="4" t="s">
        <v>8</v>
      </c>
      <c r="G8" s="4" t="s">
        <v>9</v>
      </c>
      <c r="H8" s="4"/>
      <c r="I8" s="4"/>
      <c r="J8" s="4" t="s">
        <v>10</v>
      </c>
      <c r="K8" s="6" t="s">
        <v>7</v>
      </c>
    </row>
    <row r="9" spans="1:12" ht="17.100000000000001" customHeight="1">
      <c r="A9" s="49" t="s">
        <v>101</v>
      </c>
      <c r="B9" s="5" t="s">
        <v>14</v>
      </c>
      <c r="C9" s="6" t="s">
        <v>7</v>
      </c>
      <c r="D9" s="6" t="s">
        <v>7</v>
      </c>
      <c r="E9" s="4" t="s">
        <v>31</v>
      </c>
      <c r="F9" s="4" t="s">
        <v>8</v>
      </c>
      <c r="G9" s="4" t="s">
        <v>9</v>
      </c>
      <c r="H9" s="4"/>
      <c r="I9" s="4"/>
      <c r="J9" s="4" t="s">
        <v>10</v>
      </c>
      <c r="K9" s="6" t="s">
        <v>7</v>
      </c>
    </row>
    <row r="10" spans="1:12" ht="17.100000000000001" customHeight="1">
      <c r="A10" s="49" t="s">
        <v>102</v>
      </c>
      <c r="B10" s="5" t="s">
        <v>15</v>
      </c>
      <c r="C10" s="6" t="s">
        <v>7</v>
      </c>
      <c r="D10" s="6" t="s">
        <v>7</v>
      </c>
      <c r="E10" s="4" t="s">
        <v>31</v>
      </c>
      <c r="F10" s="4" t="s">
        <v>8</v>
      </c>
      <c r="G10" s="4" t="s">
        <v>9</v>
      </c>
      <c r="H10" s="4"/>
      <c r="I10" s="4"/>
      <c r="J10" s="4" t="s">
        <v>30</v>
      </c>
      <c r="K10" s="6" t="s">
        <v>7</v>
      </c>
      <c r="L10" s="7"/>
    </row>
    <row r="11" spans="1:12" ht="17.100000000000001" customHeight="1">
      <c r="A11" s="49" t="s">
        <v>103</v>
      </c>
      <c r="B11" s="5" t="s">
        <v>16</v>
      </c>
      <c r="C11" s="6" t="s">
        <v>7</v>
      </c>
      <c r="D11" s="6" t="s">
        <v>7</v>
      </c>
      <c r="E11" s="4" t="s">
        <v>137</v>
      </c>
      <c r="F11" s="4" t="s">
        <v>17</v>
      </c>
      <c r="G11" s="4" t="s">
        <v>9</v>
      </c>
      <c r="H11" s="4"/>
      <c r="I11" s="4"/>
      <c r="J11" s="4" t="s">
        <v>30</v>
      </c>
      <c r="K11" s="4" t="s">
        <v>178</v>
      </c>
      <c r="L11" s="7" t="s">
        <v>179</v>
      </c>
    </row>
    <row r="12" spans="1:12" ht="45">
      <c r="A12" s="50" t="s">
        <v>104</v>
      </c>
      <c r="B12" s="5" t="s">
        <v>823</v>
      </c>
      <c r="C12" s="6" t="s">
        <v>7</v>
      </c>
      <c r="D12" s="6" t="s">
        <v>7</v>
      </c>
      <c r="E12" s="4" t="s">
        <v>971</v>
      </c>
      <c r="F12" s="4" t="s">
        <v>180</v>
      </c>
      <c r="G12" s="4" t="s">
        <v>9</v>
      </c>
      <c r="H12" s="4"/>
      <c r="I12" s="4"/>
      <c r="J12" s="4" t="s">
        <v>826</v>
      </c>
      <c r="K12" s="4" t="s">
        <v>178</v>
      </c>
      <c r="L12" s="70" t="s">
        <v>853</v>
      </c>
    </row>
    <row r="13" spans="1:12" ht="25.5">
      <c r="A13" s="50" t="s">
        <v>105</v>
      </c>
      <c r="B13" s="5" t="s">
        <v>188</v>
      </c>
      <c r="C13" s="6" t="s">
        <v>7</v>
      </c>
      <c r="D13" s="6" t="s">
        <v>7</v>
      </c>
      <c r="E13" s="4" t="s">
        <v>189</v>
      </c>
      <c r="F13" s="4" t="s">
        <v>18</v>
      </c>
      <c r="G13" s="4" t="s">
        <v>9</v>
      </c>
      <c r="H13" s="4"/>
      <c r="I13" s="4"/>
      <c r="J13" s="4" t="s">
        <v>10</v>
      </c>
      <c r="K13" s="4" t="s">
        <v>243</v>
      </c>
      <c r="L13" s="7"/>
    </row>
    <row r="14" spans="1:12" ht="25.5">
      <c r="A14" s="50" t="s">
        <v>106</v>
      </c>
      <c r="B14" s="5" t="s">
        <v>748</v>
      </c>
      <c r="C14" s="6" t="s">
        <v>7</v>
      </c>
      <c r="D14" s="6" t="s">
        <v>7</v>
      </c>
      <c r="E14" s="4" t="s">
        <v>262</v>
      </c>
      <c r="F14" s="4" t="s">
        <v>8</v>
      </c>
      <c r="G14" s="4" t="s">
        <v>9</v>
      </c>
      <c r="H14" s="4"/>
      <c r="I14" s="4"/>
      <c r="J14" s="4" t="s">
        <v>10</v>
      </c>
      <c r="K14" s="4" t="s">
        <v>243</v>
      </c>
      <c r="L14" s="7"/>
    </row>
    <row r="15" spans="1:12" ht="45">
      <c r="A15" s="50" t="s">
        <v>107</v>
      </c>
      <c r="B15" s="5" t="s">
        <v>824</v>
      </c>
      <c r="C15" s="6" t="s">
        <v>7</v>
      </c>
      <c r="D15" s="6" t="s">
        <v>7</v>
      </c>
      <c r="E15" s="4" t="s">
        <v>262</v>
      </c>
      <c r="F15" s="4" t="s">
        <v>8</v>
      </c>
      <c r="G15" s="4" t="s">
        <v>9</v>
      </c>
      <c r="H15" s="4"/>
      <c r="I15" s="4"/>
      <c r="J15" s="4" t="s">
        <v>10</v>
      </c>
      <c r="K15" s="4" t="s">
        <v>243</v>
      </c>
      <c r="L15" s="70" t="s">
        <v>752</v>
      </c>
    </row>
    <row r="16" spans="1:12" ht="15">
      <c r="A16" s="50" t="s">
        <v>108</v>
      </c>
      <c r="B16" s="5" t="s">
        <v>181</v>
      </c>
      <c r="C16" s="6" t="s">
        <v>7</v>
      </c>
      <c r="D16" s="6" t="s">
        <v>7</v>
      </c>
      <c r="E16" s="4" t="s">
        <v>264</v>
      </c>
      <c r="F16" s="4" t="s">
        <v>8</v>
      </c>
      <c r="G16" s="4" t="s">
        <v>9</v>
      </c>
      <c r="H16" s="4"/>
      <c r="I16" s="4"/>
      <c r="J16" s="4" t="s">
        <v>10</v>
      </c>
      <c r="K16" s="4" t="s">
        <v>242</v>
      </c>
      <c r="L16" s="7"/>
    </row>
    <row r="17" spans="1:12" ht="33.75">
      <c r="A17" s="50" t="s">
        <v>109</v>
      </c>
      <c r="B17" s="5" t="s">
        <v>825</v>
      </c>
      <c r="C17" s="6" t="s">
        <v>7</v>
      </c>
      <c r="D17" s="6" t="s">
        <v>7</v>
      </c>
      <c r="E17" s="4" t="s">
        <v>264</v>
      </c>
      <c r="F17" s="4" t="s">
        <v>8</v>
      </c>
      <c r="G17" s="4" t="s">
        <v>9</v>
      </c>
      <c r="H17" s="4"/>
      <c r="I17" s="4"/>
      <c r="J17" s="4" t="s">
        <v>10</v>
      </c>
      <c r="K17" s="4" t="s">
        <v>242</v>
      </c>
      <c r="L17" s="70" t="s">
        <v>751</v>
      </c>
    </row>
    <row r="18" spans="1:12" ht="15">
      <c r="A18" s="50" t="s">
        <v>110</v>
      </c>
      <c r="B18" s="5" t="s">
        <v>182</v>
      </c>
      <c r="C18" s="6" t="s">
        <v>7</v>
      </c>
      <c r="D18" s="6" t="s">
        <v>7</v>
      </c>
      <c r="E18" s="4" t="s">
        <v>264</v>
      </c>
      <c r="F18" s="4" t="s">
        <v>8</v>
      </c>
      <c r="G18" s="4" t="s">
        <v>9</v>
      </c>
      <c r="H18" s="4"/>
      <c r="I18" s="4"/>
      <c r="J18" s="4" t="s">
        <v>10</v>
      </c>
      <c r="K18" s="4" t="s">
        <v>242</v>
      </c>
      <c r="L18" s="7"/>
    </row>
    <row r="19" spans="1:12" ht="25.5">
      <c r="A19" s="50" t="s">
        <v>111</v>
      </c>
      <c r="B19" s="5" t="s">
        <v>183</v>
      </c>
      <c r="C19" s="6" t="s">
        <v>7</v>
      </c>
      <c r="D19" s="6" t="s">
        <v>7</v>
      </c>
      <c r="E19" s="4" t="s">
        <v>544</v>
      </c>
      <c r="F19" s="4" t="s">
        <v>8</v>
      </c>
      <c r="G19" s="4" t="s">
        <v>9</v>
      </c>
      <c r="H19" s="4"/>
      <c r="I19" s="4"/>
      <c r="J19" s="4" t="s">
        <v>187</v>
      </c>
      <c r="K19" s="4" t="s">
        <v>242</v>
      </c>
      <c r="L19" s="7"/>
    </row>
    <row r="20" spans="1:12" ht="25.5">
      <c r="A20" s="50" t="s">
        <v>112</v>
      </c>
      <c r="B20" s="5" t="s">
        <v>827</v>
      </c>
      <c r="C20" s="6" t="s">
        <v>7</v>
      </c>
      <c r="D20" s="6" t="s">
        <v>7</v>
      </c>
      <c r="E20" s="4" t="s">
        <v>544</v>
      </c>
      <c r="F20" s="4" t="s">
        <v>8</v>
      </c>
      <c r="G20" s="4" t="s">
        <v>9</v>
      </c>
      <c r="H20" s="4"/>
      <c r="I20" s="4"/>
      <c r="J20" s="4" t="s">
        <v>10</v>
      </c>
      <c r="K20" s="4" t="s">
        <v>242</v>
      </c>
      <c r="L20" s="7"/>
    </row>
    <row r="21" spans="1:12" ht="22.5">
      <c r="A21" s="50" t="s">
        <v>113</v>
      </c>
      <c r="B21" s="56" t="s">
        <v>184</v>
      </c>
      <c r="C21" s="6"/>
      <c r="D21" s="6"/>
      <c r="E21" s="4"/>
      <c r="F21" s="4"/>
      <c r="G21" s="4"/>
      <c r="H21" s="4"/>
      <c r="I21" s="4"/>
      <c r="J21" s="4"/>
      <c r="K21" s="4" t="s">
        <v>242</v>
      </c>
      <c r="L21" s="71" t="s">
        <v>854</v>
      </c>
    </row>
    <row r="22" spans="1:12" ht="15">
      <c r="A22" s="50" t="s">
        <v>114</v>
      </c>
      <c r="B22" s="5" t="s">
        <v>149</v>
      </c>
      <c r="C22" s="6" t="s">
        <v>7</v>
      </c>
      <c r="D22" s="6" t="s">
        <v>7</v>
      </c>
      <c r="E22" s="4" t="s">
        <v>779</v>
      </c>
      <c r="F22" s="4" t="s">
        <v>8</v>
      </c>
      <c r="G22" s="4" t="s">
        <v>9</v>
      </c>
      <c r="H22" s="4"/>
      <c r="I22" s="4"/>
      <c r="J22" s="4" t="s">
        <v>10</v>
      </c>
      <c r="K22" s="4" t="s">
        <v>244</v>
      </c>
      <c r="L22" s="7" t="s">
        <v>753</v>
      </c>
    </row>
    <row r="23" spans="1:12" ht="15">
      <c r="A23" s="50" t="s">
        <v>115</v>
      </c>
      <c r="B23" s="5" t="s">
        <v>186</v>
      </c>
      <c r="C23" s="6" t="s">
        <v>7</v>
      </c>
      <c r="D23" s="6" t="s">
        <v>7</v>
      </c>
      <c r="E23" s="4" t="s">
        <v>779</v>
      </c>
      <c r="F23" s="4" t="s">
        <v>8</v>
      </c>
      <c r="G23" s="4" t="s">
        <v>9</v>
      </c>
      <c r="H23" s="4"/>
      <c r="I23" s="4"/>
      <c r="J23" s="4" t="s">
        <v>10</v>
      </c>
      <c r="K23" s="4" t="s">
        <v>244</v>
      </c>
      <c r="L23" s="7" t="s">
        <v>753</v>
      </c>
    </row>
    <row r="24" spans="1:12" ht="15">
      <c r="A24" s="50" t="s">
        <v>116</v>
      </c>
      <c r="B24" s="5" t="s">
        <v>185</v>
      </c>
      <c r="C24" s="6" t="s">
        <v>7</v>
      </c>
      <c r="D24" s="6" t="s">
        <v>7</v>
      </c>
      <c r="E24" s="4" t="s">
        <v>779</v>
      </c>
      <c r="F24" s="4" t="s">
        <v>8</v>
      </c>
      <c r="G24" s="4" t="s">
        <v>9</v>
      </c>
      <c r="H24" s="4"/>
      <c r="I24" s="4"/>
      <c r="J24" s="4" t="s">
        <v>10</v>
      </c>
      <c r="K24" s="4" t="s">
        <v>244</v>
      </c>
      <c r="L24" s="7" t="s">
        <v>753</v>
      </c>
    </row>
    <row r="25" spans="1:12" ht="33.75">
      <c r="A25" s="50" t="s">
        <v>117</v>
      </c>
      <c r="B25" s="5" t="s">
        <v>839</v>
      </c>
      <c r="C25" s="6" t="s">
        <v>7</v>
      </c>
      <c r="D25" s="6" t="s">
        <v>7</v>
      </c>
      <c r="E25" s="4" t="s">
        <v>189</v>
      </c>
      <c r="F25" s="4" t="s">
        <v>18</v>
      </c>
      <c r="G25" s="4" t="s">
        <v>9</v>
      </c>
      <c r="H25" s="4"/>
      <c r="I25" s="4"/>
      <c r="J25" s="4" t="s">
        <v>10</v>
      </c>
      <c r="K25" s="4" t="s">
        <v>244</v>
      </c>
      <c r="L25" s="72" t="s">
        <v>855</v>
      </c>
    </row>
    <row r="26" spans="1:12" ht="15">
      <c r="A26" s="50" t="s">
        <v>138</v>
      </c>
      <c r="B26" s="5" t="s">
        <v>139</v>
      </c>
      <c r="C26" s="6" t="s">
        <v>7</v>
      </c>
      <c r="D26" s="6" t="s">
        <v>7</v>
      </c>
      <c r="E26" s="4" t="s">
        <v>189</v>
      </c>
      <c r="F26" s="4" t="s">
        <v>18</v>
      </c>
      <c r="G26" s="4" t="s">
        <v>193</v>
      </c>
      <c r="H26" s="4"/>
      <c r="I26" s="4"/>
      <c r="J26" s="4" t="s">
        <v>10</v>
      </c>
      <c r="K26" s="4" t="s">
        <v>244</v>
      </c>
      <c r="L26" s="71" t="s">
        <v>856</v>
      </c>
    </row>
    <row r="27" spans="1:12" ht="15">
      <c r="A27" s="50" t="s">
        <v>140</v>
      </c>
      <c r="B27" s="5" t="s">
        <v>190</v>
      </c>
      <c r="C27" s="6" t="s">
        <v>7</v>
      </c>
      <c r="D27" s="6" t="s">
        <v>7</v>
      </c>
      <c r="E27" s="4" t="s">
        <v>189</v>
      </c>
      <c r="F27" s="4" t="s">
        <v>18</v>
      </c>
      <c r="G27" s="4" t="s">
        <v>193</v>
      </c>
      <c r="H27" s="4"/>
      <c r="I27" s="4"/>
      <c r="J27" s="4" t="s">
        <v>10</v>
      </c>
      <c r="K27" s="4" t="s">
        <v>244</v>
      </c>
      <c r="L27" s="71" t="s">
        <v>856</v>
      </c>
    </row>
    <row r="28" spans="1:12" ht="15">
      <c r="A28" s="50" t="s">
        <v>141</v>
      </c>
      <c r="B28" s="5" t="s">
        <v>191</v>
      </c>
      <c r="C28" s="6" t="s">
        <v>7</v>
      </c>
      <c r="D28" s="6" t="s">
        <v>7</v>
      </c>
      <c r="E28" s="4" t="s">
        <v>780</v>
      </c>
      <c r="F28" s="4" t="s">
        <v>8</v>
      </c>
      <c r="G28" s="69" t="s">
        <v>852</v>
      </c>
      <c r="H28" s="4"/>
      <c r="I28" s="4"/>
      <c r="J28" s="4" t="s">
        <v>10</v>
      </c>
      <c r="K28" s="4" t="s">
        <v>245</v>
      </c>
      <c r="L28" s="71" t="s">
        <v>857</v>
      </c>
    </row>
    <row r="29" spans="1:12" ht="15">
      <c r="A29" s="50" t="s">
        <v>142</v>
      </c>
      <c r="B29" s="5" t="s">
        <v>822</v>
      </c>
      <c r="C29" s="6" t="s">
        <v>7</v>
      </c>
      <c r="D29" s="6" t="s">
        <v>7</v>
      </c>
      <c r="E29" s="4" t="s">
        <v>781</v>
      </c>
      <c r="F29" s="4" t="s">
        <v>8</v>
      </c>
      <c r="G29" s="69" t="s">
        <v>852</v>
      </c>
      <c r="H29" s="4"/>
      <c r="I29" s="4"/>
      <c r="J29" s="4" t="s">
        <v>10</v>
      </c>
      <c r="K29" s="4" t="s">
        <v>245</v>
      </c>
      <c r="L29" s="71" t="s">
        <v>857</v>
      </c>
    </row>
    <row r="30" spans="1:12" ht="15">
      <c r="A30" s="50" t="s">
        <v>143</v>
      </c>
      <c r="B30" s="5" t="s">
        <v>196</v>
      </c>
      <c r="C30" s="6" t="s">
        <v>7</v>
      </c>
      <c r="D30" s="6" t="s">
        <v>7</v>
      </c>
      <c r="E30" s="4">
        <v>2009</v>
      </c>
      <c r="F30" s="4" t="s">
        <v>8</v>
      </c>
      <c r="G30" s="4" t="s">
        <v>195</v>
      </c>
      <c r="H30" s="4"/>
      <c r="I30" s="4"/>
      <c r="J30" s="4" t="s">
        <v>10</v>
      </c>
      <c r="K30" s="4" t="s">
        <v>245</v>
      </c>
      <c r="L30" s="7"/>
    </row>
    <row r="31" spans="1:12" ht="25.5">
      <c r="A31" s="50" t="s">
        <v>144</v>
      </c>
      <c r="B31" s="5" t="s">
        <v>154</v>
      </c>
      <c r="C31" s="6" t="s">
        <v>7</v>
      </c>
      <c r="D31" s="6" t="s">
        <v>7</v>
      </c>
      <c r="E31" s="4">
        <v>2009</v>
      </c>
      <c r="F31" s="4" t="s">
        <v>8</v>
      </c>
      <c r="G31" s="4" t="s">
        <v>195</v>
      </c>
      <c r="H31" s="4"/>
      <c r="I31" s="4"/>
      <c r="J31" s="4" t="s">
        <v>10</v>
      </c>
      <c r="K31" s="4" t="s">
        <v>245</v>
      </c>
      <c r="L31" s="7"/>
    </row>
    <row r="32" spans="1:12" ht="25.5">
      <c r="A32" s="50" t="s">
        <v>145</v>
      </c>
      <c r="B32" s="5" t="s">
        <v>782</v>
      </c>
      <c r="C32" s="6" t="s">
        <v>7</v>
      </c>
      <c r="D32" s="6" t="s">
        <v>7</v>
      </c>
      <c r="E32" s="4">
        <v>2009</v>
      </c>
      <c r="F32" s="4" t="s">
        <v>8</v>
      </c>
      <c r="G32" s="4" t="s">
        <v>195</v>
      </c>
      <c r="H32" s="4"/>
      <c r="I32" s="4"/>
      <c r="J32" s="4" t="s">
        <v>10</v>
      </c>
      <c r="K32" s="4" t="s">
        <v>245</v>
      </c>
      <c r="L32" s="7"/>
    </row>
    <row r="33" spans="1:12" ht="25.5">
      <c r="A33" s="51" t="s">
        <v>146</v>
      </c>
      <c r="B33" s="5" t="s">
        <v>197</v>
      </c>
      <c r="C33" s="6" t="s">
        <v>7</v>
      </c>
      <c r="D33" s="6" t="s">
        <v>7</v>
      </c>
      <c r="E33" s="4" t="s">
        <v>137</v>
      </c>
      <c r="F33" s="4" t="s">
        <v>17</v>
      </c>
      <c r="G33" s="4" t="s">
        <v>9</v>
      </c>
      <c r="H33" s="4"/>
      <c r="I33" s="4"/>
      <c r="J33" s="4" t="s">
        <v>10</v>
      </c>
      <c r="K33" s="6" t="s">
        <v>7</v>
      </c>
      <c r="L33" s="7"/>
    </row>
    <row r="34" spans="1:12" ht="25.5">
      <c r="A34" s="51" t="s">
        <v>147</v>
      </c>
      <c r="B34" s="5" t="s">
        <v>198</v>
      </c>
      <c r="C34" s="6" t="s">
        <v>7</v>
      </c>
      <c r="D34" s="6" t="s">
        <v>7</v>
      </c>
      <c r="E34" s="4" t="s">
        <v>137</v>
      </c>
      <c r="F34" s="4" t="s">
        <v>17</v>
      </c>
      <c r="G34" s="4" t="s">
        <v>9</v>
      </c>
      <c r="H34" s="4"/>
      <c r="I34" s="4"/>
      <c r="J34" s="4" t="s">
        <v>10</v>
      </c>
      <c r="K34" s="6" t="s">
        <v>7</v>
      </c>
      <c r="L34" s="7"/>
    </row>
    <row r="35" spans="1:12" ht="25.5">
      <c r="A35" s="11" t="s">
        <v>148</v>
      </c>
      <c r="B35" s="5" t="s">
        <v>199</v>
      </c>
      <c r="C35" s="6" t="s">
        <v>7</v>
      </c>
      <c r="D35" s="6" t="s">
        <v>7</v>
      </c>
      <c r="E35" s="81" t="s">
        <v>206</v>
      </c>
      <c r="F35" s="4" t="s">
        <v>8</v>
      </c>
      <c r="G35" s="4" t="s">
        <v>9</v>
      </c>
      <c r="H35" s="4"/>
      <c r="I35" s="4"/>
      <c r="J35" s="4" t="s">
        <v>205</v>
      </c>
      <c r="K35" s="17" t="s">
        <v>263</v>
      </c>
      <c r="L35" s="7" t="s">
        <v>200</v>
      </c>
    </row>
    <row r="36" spans="1:12" ht="15">
      <c r="A36" s="52" t="s">
        <v>150</v>
      </c>
      <c r="B36" s="5" t="s">
        <v>201</v>
      </c>
      <c r="C36" s="6" t="s">
        <v>7</v>
      </c>
      <c r="D36" s="6" t="s">
        <v>7</v>
      </c>
      <c r="E36" s="4" t="s">
        <v>137</v>
      </c>
      <c r="F36" s="4" t="s">
        <v>17</v>
      </c>
      <c r="G36" s="4" t="s">
        <v>9</v>
      </c>
      <c r="H36" s="4"/>
      <c r="I36" s="4"/>
      <c r="J36" s="4" t="s">
        <v>10</v>
      </c>
      <c r="K36" s="6" t="s">
        <v>7</v>
      </c>
      <c r="L36" s="7"/>
    </row>
    <row r="37" spans="1:12" ht="15">
      <c r="A37" s="52" t="s">
        <v>151</v>
      </c>
      <c r="B37" s="5" t="s">
        <v>202</v>
      </c>
      <c r="C37" s="6" t="s">
        <v>7</v>
      </c>
      <c r="D37" s="6" t="s">
        <v>7</v>
      </c>
      <c r="E37" s="4" t="s">
        <v>137</v>
      </c>
      <c r="F37" s="4" t="s">
        <v>17</v>
      </c>
      <c r="G37" s="4" t="s">
        <v>9</v>
      </c>
      <c r="H37" s="4"/>
      <c r="I37" s="4"/>
      <c r="J37" s="4" t="s">
        <v>10</v>
      </c>
      <c r="K37" s="6" t="s">
        <v>7</v>
      </c>
      <c r="L37" s="7"/>
    </row>
    <row r="38" spans="1:12" ht="15">
      <c r="A38" s="52" t="s">
        <v>152</v>
      </c>
      <c r="B38" s="5" t="s">
        <v>203</v>
      </c>
      <c r="C38" s="6" t="s">
        <v>7</v>
      </c>
      <c r="D38" s="6" t="s">
        <v>7</v>
      </c>
      <c r="E38" s="4" t="s">
        <v>31</v>
      </c>
      <c r="F38" s="4" t="s">
        <v>8</v>
      </c>
      <c r="G38" s="4" t="s">
        <v>9</v>
      </c>
      <c r="H38" s="4"/>
      <c r="I38" s="4"/>
      <c r="J38" s="4" t="s">
        <v>10</v>
      </c>
      <c r="K38" s="6" t="s">
        <v>7</v>
      </c>
      <c r="L38" s="7"/>
    </row>
    <row r="39" spans="1:12" ht="18" customHeight="1">
      <c r="A39" s="52" t="s">
        <v>153</v>
      </c>
      <c r="B39" s="5" t="s">
        <v>19</v>
      </c>
      <c r="C39" s="6" t="s">
        <v>7</v>
      </c>
      <c r="D39" s="6" t="s">
        <v>7</v>
      </c>
      <c r="E39" s="4" t="s">
        <v>31</v>
      </c>
      <c r="F39" s="4" t="s">
        <v>8</v>
      </c>
      <c r="G39" s="4" t="s">
        <v>9</v>
      </c>
      <c r="H39" s="4"/>
      <c r="I39" s="4"/>
      <c r="J39" s="4" t="s">
        <v>10</v>
      </c>
      <c r="K39" s="6" t="s">
        <v>7</v>
      </c>
      <c r="L39" s="7"/>
    </row>
    <row r="40" spans="1:12" ht="18" customHeight="1">
      <c r="A40" s="52" t="s">
        <v>155</v>
      </c>
      <c r="B40" s="5" t="s">
        <v>20</v>
      </c>
      <c r="C40" s="6" t="s">
        <v>7</v>
      </c>
      <c r="D40" s="6" t="s">
        <v>7</v>
      </c>
      <c r="E40" s="4" t="s">
        <v>137</v>
      </c>
      <c r="F40" s="4" t="s">
        <v>17</v>
      </c>
      <c r="G40" s="4" t="s">
        <v>9</v>
      </c>
      <c r="H40" s="4"/>
      <c r="I40" s="4"/>
      <c r="J40" s="4" t="s">
        <v>10</v>
      </c>
      <c r="K40" s="6" t="s">
        <v>7</v>
      </c>
    </row>
    <row r="41" spans="1:12" ht="18" customHeight="1">
      <c r="A41" s="52" t="s">
        <v>156</v>
      </c>
      <c r="B41" s="5" t="s">
        <v>21</v>
      </c>
      <c r="C41" s="6" t="s">
        <v>7</v>
      </c>
      <c r="D41" s="6" t="s">
        <v>7</v>
      </c>
      <c r="E41" s="4" t="s">
        <v>137</v>
      </c>
      <c r="F41" s="4" t="s">
        <v>17</v>
      </c>
      <c r="G41" s="4" t="s">
        <v>9</v>
      </c>
      <c r="H41" s="4"/>
      <c r="I41" s="4"/>
      <c r="J41" s="4" t="s">
        <v>10</v>
      </c>
      <c r="K41" s="6" t="s">
        <v>7</v>
      </c>
    </row>
    <row r="42" spans="1:12" ht="18" customHeight="1">
      <c r="A42" s="52" t="s">
        <v>157</v>
      </c>
      <c r="B42" s="5" t="s">
        <v>22</v>
      </c>
      <c r="C42" s="6" t="s">
        <v>7</v>
      </c>
      <c r="D42" s="6" t="s">
        <v>7</v>
      </c>
      <c r="E42" s="4" t="s">
        <v>137</v>
      </c>
      <c r="F42" s="4" t="s">
        <v>17</v>
      </c>
      <c r="G42" s="4" t="s">
        <v>9</v>
      </c>
      <c r="H42" s="4"/>
      <c r="I42" s="4"/>
      <c r="J42" s="4" t="s">
        <v>10</v>
      </c>
      <c r="K42" s="6" t="s">
        <v>7</v>
      </c>
    </row>
    <row r="43" spans="1:12" ht="18" customHeight="1">
      <c r="A43" s="52" t="s">
        <v>158</v>
      </c>
      <c r="B43" s="5" t="s">
        <v>23</v>
      </c>
      <c r="C43" s="6" t="s">
        <v>7</v>
      </c>
      <c r="D43" s="6" t="s">
        <v>7</v>
      </c>
      <c r="E43" s="4" t="s">
        <v>137</v>
      </c>
      <c r="F43" s="4" t="s">
        <v>17</v>
      </c>
      <c r="G43" s="4" t="s">
        <v>9</v>
      </c>
      <c r="H43" s="4"/>
      <c r="I43" s="4"/>
      <c r="J43" s="4" t="s">
        <v>10</v>
      </c>
      <c r="K43" s="6" t="s">
        <v>7</v>
      </c>
    </row>
    <row r="44" spans="1:12" ht="18" customHeight="1">
      <c r="A44" s="52" t="s">
        <v>159</v>
      </c>
      <c r="B44" s="5" t="s">
        <v>204</v>
      </c>
      <c r="C44" s="6" t="s">
        <v>7</v>
      </c>
      <c r="D44" s="6" t="s">
        <v>7</v>
      </c>
      <c r="E44" s="4" t="s">
        <v>137</v>
      </c>
      <c r="F44" s="4" t="s">
        <v>17</v>
      </c>
      <c r="G44" s="4" t="s">
        <v>9</v>
      </c>
      <c r="H44" s="4"/>
      <c r="I44" s="4"/>
      <c r="J44" s="4" t="s">
        <v>10</v>
      </c>
      <c r="K44" s="6" t="s">
        <v>7</v>
      </c>
    </row>
    <row r="45" spans="1:12" ht="18" customHeight="1">
      <c r="A45" s="52" t="s">
        <v>160</v>
      </c>
      <c r="B45" s="5" t="s">
        <v>24</v>
      </c>
      <c r="C45" s="6" t="s">
        <v>7</v>
      </c>
      <c r="D45" s="6" t="s">
        <v>7</v>
      </c>
      <c r="E45" s="4" t="s">
        <v>137</v>
      </c>
      <c r="F45" s="4" t="s">
        <v>17</v>
      </c>
      <c r="G45" s="4" t="s">
        <v>9</v>
      </c>
      <c r="H45" s="4"/>
      <c r="I45" s="4"/>
      <c r="J45" s="4" t="s">
        <v>10</v>
      </c>
      <c r="K45" s="6" t="s">
        <v>7</v>
      </c>
    </row>
    <row r="46" spans="1:12" ht="25.5">
      <c r="A46" s="13" t="s">
        <v>161</v>
      </c>
      <c r="B46" s="5" t="s">
        <v>207</v>
      </c>
      <c r="C46" s="6" t="s">
        <v>7</v>
      </c>
      <c r="D46" s="6" t="s">
        <v>7</v>
      </c>
      <c r="E46" s="4" t="s">
        <v>794</v>
      </c>
      <c r="F46" s="4" t="s">
        <v>17</v>
      </c>
      <c r="G46" s="4" t="s">
        <v>9</v>
      </c>
      <c r="H46" s="4"/>
      <c r="I46" s="4"/>
      <c r="J46" s="4" t="s">
        <v>10</v>
      </c>
      <c r="K46" s="4" t="s">
        <v>178</v>
      </c>
    </row>
    <row r="47" spans="1:12" ht="25.5">
      <c r="A47" s="13" t="s">
        <v>162</v>
      </c>
      <c r="B47" s="5" t="s">
        <v>208</v>
      </c>
      <c r="C47" s="6" t="s">
        <v>7</v>
      </c>
      <c r="D47" s="6" t="s">
        <v>7</v>
      </c>
      <c r="E47" s="4" t="s">
        <v>794</v>
      </c>
      <c r="F47" s="4" t="s">
        <v>17</v>
      </c>
      <c r="G47" s="4" t="s">
        <v>9</v>
      </c>
      <c r="H47" s="4"/>
      <c r="I47" s="4"/>
      <c r="J47" s="4" t="s">
        <v>10</v>
      </c>
      <c r="K47" s="4" t="s">
        <v>178</v>
      </c>
    </row>
    <row r="48" spans="1:12" ht="25.5">
      <c r="A48" s="13" t="s">
        <v>163</v>
      </c>
      <c r="B48" s="5" t="s">
        <v>209</v>
      </c>
      <c r="C48" s="6" t="s">
        <v>7</v>
      </c>
      <c r="D48" s="6" t="s">
        <v>7</v>
      </c>
      <c r="E48" s="4" t="s">
        <v>794</v>
      </c>
      <c r="F48" s="4" t="s">
        <v>17</v>
      </c>
      <c r="G48" s="4" t="s">
        <v>9</v>
      </c>
      <c r="H48" s="4"/>
      <c r="I48" s="4"/>
      <c r="J48" s="4" t="s">
        <v>10</v>
      </c>
      <c r="K48" s="4" t="s">
        <v>178</v>
      </c>
    </row>
    <row r="49" spans="1:12">
      <c r="A49" s="13" t="s">
        <v>164</v>
      </c>
      <c r="B49" s="5" t="s">
        <v>210</v>
      </c>
      <c r="C49" s="6" t="s">
        <v>7</v>
      </c>
      <c r="D49" s="6" t="s">
        <v>7</v>
      </c>
      <c r="E49" s="4" t="s">
        <v>794</v>
      </c>
      <c r="F49" s="4" t="s">
        <v>17</v>
      </c>
      <c r="G49" s="4" t="s">
        <v>9</v>
      </c>
      <c r="H49" s="6" t="s">
        <v>7</v>
      </c>
      <c r="I49" s="4"/>
      <c r="J49" s="4" t="s">
        <v>10</v>
      </c>
      <c r="K49" s="4" t="s">
        <v>178</v>
      </c>
    </row>
    <row r="50" spans="1:12">
      <c r="A50" s="13" t="s">
        <v>165</v>
      </c>
      <c r="B50" s="68" t="s">
        <v>851</v>
      </c>
      <c r="C50" s="6" t="s">
        <v>7</v>
      </c>
      <c r="D50" s="6" t="s">
        <v>7</v>
      </c>
      <c r="E50" s="81" t="s">
        <v>206</v>
      </c>
      <c r="F50" s="4" t="s">
        <v>8</v>
      </c>
      <c r="G50" s="4" t="s">
        <v>9</v>
      </c>
      <c r="H50" s="6" t="s">
        <v>7</v>
      </c>
      <c r="I50" s="4"/>
      <c r="J50" s="4" t="s">
        <v>205</v>
      </c>
      <c r="K50" s="17" t="s">
        <v>263</v>
      </c>
      <c r="L50" s="7" t="s">
        <v>200</v>
      </c>
    </row>
    <row r="51" spans="1:12" ht="18" customHeight="1">
      <c r="A51" s="13" t="s">
        <v>166</v>
      </c>
      <c r="B51" s="5" t="s">
        <v>211</v>
      </c>
      <c r="C51" s="6" t="s">
        <v>7</v>
      </c>
      <c r="D51" s="6" t="s">
        <v>7</v>
      </c>
      <c r="E51" s="4" t="s">
        <v>819</v>
      </c>
      <c r="F51" s="4" t="s">
        <v>8</v>
      </c>
      <c r="G51" s="4" t="s">
        <v>9</v>
      </c>
      <c r="H51" s="6"/>
      <c r="I51" s="4"/>
      <c r="J51" s="4" t="s">
        <v>213</v>
      </c>
      <c r="K51" s="17" t="s">
        <v>263</v>
      </c>
      <c r="L51" s="73" t="s">
        <v>858</v>
      </c>
    </row>
    <row r="52" spans="1:12" ht="18" customHeight="1">
      <c r="A52" s="13" t="s">
        <v>167</v>
      </c>
      <c r="B52" s="5" t="s">
        <v>212</v>
      </c>
      <c r="C52" s="6" t="s">
        <v>7</v>
      </c>
      <c r="D52" s="6" t="s">
        <v>7</v>
      </c>
      <c r="E52" s="4" t="s">
        <v>819</v>
      </c>
      <c r="F52" s="4" t="s">
        <v>8</v>
      </c>
      <c r="G52" s="4" t="s">
        <v>9</v>
      </c>
      <c r="H52" s="4"/>
      <c r="I52" s="4"/>
      <c r="J52" s="4" t="s">
        <v>213</v>
      </c>
      <c r="K52" s="17" t="s">
        <v>263</v>
      </c>
      <c r="L52" s="73" t="s">
        <v>859</v>
      </c>
    </row>
    <row r="53" spans="1:12" ht="18" customHeight="1">
      <c r="A53" s="13" t="s">
        <v>168</v>
      </c>
      <c r="B53" s="5" t="s">
        <v>215</v>
      </c>
      <c r="C53" s="6" t="s">
        <v>7</v>
      </c>
      <c r="D53" s="6" t="s">
        <v>7</v>
      </c>
      <c r="E53" s="4" t="s">
        <v>819</v>
      </c>
      <c r="F53" s="4" t="s">
        <v>8</v>
      </c>
      <c r="G53" s="4" t="s">
        <v>9</v>
      </c>
      <c r="H53" s="4"/>
      <c r="I53" s="4"/>
      <c r="J53" s="4" t="s">
        <v>214</v>
      </c>
      <c r="K53" s="17" t="s">
        <v>263</v>
      </c>
    </row>
    <row r="54" spans="1:12" ht="18" customHeight="1">
      <c r="A54" s="13" t="s">
        <v>969</v>
      </c>
      <c r="B54" s="5" t="s">
        <v>970</v>
      </c>
      <c r="C54" s="6" t="s">
        <v>7</v>
      </c>
      <c r="D54" s="6" t="s">
        <v>7</v>
      </c>
      <c r="E54" s="4" t="s">
        <v>819</v>
      </c>
      <c r="F54" s="4" t="s">
        <v>8</v>
      </c>
      <c r="G54" s="4" t="s">
        <v>9</v>
      </c>
      <c r="H54" s="4"/>
      <c r="I54" s="4"/>
      <c r="J54" s="4" t="s">
        <v>214</v>
      </c>
      <c r="K54" s="17" t="s">
        <v>263</v>
      </c>
    </row>
    <row r="57" spans="1:12">
      <c r="A57" s="23" t="s">
        <v>845</v>
      </c>
      <c r="B57" s="24"/>
      <c r="C57" s="24"/>
      <c r="D57" s="24"/>
      <c r="E57" s="24"/>
      <c r="F57" s="24"/>
      <c r="G57" s="24"/>
      <c r="H57" s="24"/>
      <c r="I57" s="24"/>
      <c r="J57" s="24"/>
      <c r="K57" s="24"/>
      <c r="L57" s="74"/>
    </row>
    <row r="58" spans="1:12" ht="15">
      <c r="A58" s="49"/>
      <c r="B58" s="24" t="s">
        <v>846</v>
      </c>
      <c r="C58" s="24"/>
      <c r="D58" s="24"/>
      <c r="E58" s="24"/>
      <c r="F58" s="24"/>
      <c r="G58" s="24"/>
      <c r="H58" s="24"/>
      <c r="I58" s="24"/>
      <c r="J58" s="24"/>
      <c r="K58" s="24"/>
      <c r="L58" s="74"/>
    </row>
    <row r="59" spans="1:12" ht="15">
      <c r="A59" s="50"/>
      <c r="B59" s="24" t="s">
        <v>847</v>
      </c>
      <c r="C59" s="24"/>
      <c r="D59" s="24"/>
      <c r="E59" s="24"/>
      <c r="F59" s="24"/>
      <c r="G59" s="24"/>
      <c r="H59" s="24"/>
      <c r="I59" s="24"/>
      <c r="J59" s="24"/>
      <c r="K59" s="24"/>
      <c r="L59" s="74"/>
    </row>
    <row r="60" spans="1:12" ht="15">
      <c r="A60" s="51"/>
      <c r="B60" s="24" t="s">
        <v>848</v>
      </c>
      <c r="C60" s="24"/>
      <c r="D60" s="24"/>
      <c r="E60" s="24"/>
      <c r="F60" s="24"/>
      <c r="G60" s="24"/>
      <c r="H60" s="24"/>
      <c r="I60" s="24"/>
      <c r="J60" s="24"/>
      <c r="K60" s="24"/>
      <c r="L60" s="74"/>
    </row>
    <row r="61" spans="1:12" ht="14.25">
      <c r="A61" s="67"/>
      <c r="B61" s="24" t="s">
        <v>849</v>
      </c>
      <c r="C61" s="24"/>
      <c r="D61" s="24"/>
      <c r="E61" s="24"/>
      <c r="F61" s="24"/>
      <c r="G61" s="24"/>
      <c r="H61" s="24"/>
      <c r="I61" s="24"/>
      <c r="J61" s="24"/>
      <c r="K61" s="24"/>
      <c r="L61" s="74"/>
    </row>
    <row r="62" spans="1:12">
      <c r="A62" s="24"/>
      <c r="B62" s="24"/>
      <c r="C62" s="24"/>
      <c r="D62" s="24"/>
      <c r="E62" s="24"/>
      <c r="F62" s="24"/>
      <c r="G62" s="24"/>
      <c r="H62" s="24"/>
      <c r="I62" s="24"/>
      <c r="J62" s="24"/>
      <c r="K62" s="24"/>
      <c r="L62" s="74"/>
    </row>
    <row r="63" spans="1:12" ht="39.950000000000003" customHeight="1">
      <c r="A63" s="86" t="s">
        <v>850</v>
      </c>
      <c r="B63" s="86"/>
      <c r="C63" s="86"/>
      <c r="D63" s="86"/>
      <c r="E63" s="86"/>
      <c r="F63" s="86"/>
      <c r="G63" s="86"/>
      <c r="H63" s="86"/>
      <c r="I63" s="86"/>
      <c r="J63" s="86"/>
      <c r="K63" s="86"/>
      <c r="L63" s="74"/>
    </row>
  </sheetData>
  <mergeCells count="1">
    <mergeCell ref="A63:K63"/>
  </mergeCells>
  <hyperlinks>
    <hyperlink ref="A2" location="'I1'!A1" display="I1"/>
    <hyperlink ref="A3" location="'I2'!A1" display="I2"/>
    <hyperlink ref="A4" location="'I3'!A1" display="I3"/>
    <hyperlink ref="A5" location="'I4'!A1" display="I4"/>
    <hyperlink ref="A6" location="'I5'!A1" display="I5"/>
    <hyperlink ref="A7" location="'I6'!A1" display="I6"/>
    <hyperlink ref="A8" location="'I7'!A1" display="I7"/>
    <hyperlink ref="A9" location="'I8'!A1" display="I8"/>
    <hyperlink ref="A10" location="'I9'!A1" display="I9"/>
    <hyperlink ref="A11" location="'I10'!A1" display="I10"/>
    <hyperlink ref="A12" location="'I11'!A1" display="I11"/>
    <hyperlink ref="A13" location="'I12'!A1" display="I12"/>
    <hyperlink ref="A14" location="I13_I14!A1" display="I13"/>
    <hyperlink ref="A15" location="I13_I14!A1" display="I14"/>
    <hyperlink ref="A16" location="'I15'!A1" display="I15"/>
    <hyperlink ref="A17" location="'I16'!A1" display="I16"/>
    <hyperlink ref="A18" location="'I17'!A1" display="I17"/>
    <hyperlink ref="A19" location="'I18'!A1" display="I18"/>
    <hyperlink ref="A20" location="'I19'!A1" display="I19"/>
    <hyperlink ref="A21" location="'I20'!A1" display="I20"/>
    <hyperlink ref="A22" location="'I21'!A1" display="I21"/>
    <hyperlink ref="A23" location="'I22'!A1" display="I22"/>
    <hyperlink ref="A24" location="'I23'!A1" display="I23"/>
    <hyperlink ref="A25" location="'I24'!A1" display="I24"/>
    <hyperlink ref="A26" location="'I25'!A1" display="I25"/>
    <hyperlink ref="A27" location="'I26'!A1" display="I26"/>
    <hyperlink ref="A28" location="'I27'!A1" display="I27"/>
    <hyperlink ref="A29" location="'I28'!A1" display="I28"/>
    <hyperlink ref="A30" location="'I29'!A1" display="I29"/>
    <hyperlink ref="A31" location="'I30'!A1" display="I30"/>
    <hyperlink ref="A32" location="'I31'!A1" display="I31"/>
    <hyperlink ref="A33" location="'I32'!A1" display="I32"/>
    <hyperlink ref="A34" location="'I33'!A1" display="I33"/>
    <hyperlink ref="A36" location="'I35'!A1" display="I35"/>
    <hyperlink ref="A37" location="'I36'!A1" display="I36"/>
    <hyperlink ref="A38" location="'I37'!A1" display="I37"/>
    <hyperlink ref="A39" location="'I38'!A1" display="I38"/>
    <hyperlink ref="A40" location="'I39'!A1" display="I39"/>
    <hyperlink ref="A41" location="'I40'!A1" display="I40"/>
    <hyperlink ref="A42" location="'I41'!A1" display="I41"/>
    <hyperlink ref="A43" location="'I42'!A1" display="I42"/>
    <hyperlink ref="A44" location="'I43'!A1" display="I43"/>
    <hyperlink ref="A45" location="'I44'!A1" display="I44"/>
  </hyperlinks>
  <pageMargins left="0.78740157480314965" right="0.39370078740157483" top="0.39370078740157483" bottom="0.39370078740157483" header="0.31496062992125984" footer="0.31496062992125984"/>
  <pageSetup paperSize="9" scale="90" orientation="landscape" r:id="rId1"/>
</worksheet>
</file>

<file path=xl/worksheets/sheet2.xml><?xml version="1.0" encoding="utf-8"?>
<worksheet xmlns="http://schemas.openxmlformats.org/spreadsheetml/2006/main" xmlns:r="http://schemas.openxmlformats.org/officeDocument/2006/relationships">
  <sheetPr codeName="Folha2"/>
  <dimension ref="A1:B62"/>
  <sheetViews>
    <sheetView workbookViewId="0"/>
  </sheetViews>
  <sheetFormatPr defaultRowHeight="12.75"/>
  <cols>
    <col min="1" max="1" width="11.42578125" style="24" bestFit="1" customWidth="1"/>
    <col min="2" max="2" width="40.5703125" style="24" bestFit="1" customWidth="1"/>
    <col min="3" max="16384" width="9.140625" style="24"/>
  </cols>
  <sheetData>
    <row r="1" spans="1:2">
      <c r="A1" s="23" t="s">
        <v>32</v>
      </c>
    </row>
    <row r="3" spans="1:2">
      <c r="A3" s="23" t="s">
        <v>33</v>
      </c>
    </row>
    <row r="4" spans="1:2">
      <c r="A4" s="24" t="s">
        <v>34</v>
      </c>
      <c r="B4" s="24" t="s">
        <v>35</v>
      </c>
    </row>
    <row r="5" spans="1:2">
      <c r="A5" s="24">
        <v>1</v>
      </c>
      <c r="B5" s="24" t="s">
        <v>36</v>
      </c>
    </row>
    <row r="6" spans="1:2">
      <c r="A6" s="24">
        <v>11</v>
      </c>
      <c r="B6" s="24" t="s">
        <v>49</v>
      </c>
    </row>
    <row r="7" spans="1:2">
      <c r="A7" s="24">
        <v>12</v>
      </c>
      <c r="B7" s="24" t="s">
        <v>50</v>
      </c>
    </row>
    <row r="8" spans="1:2">
      <c r="A8" s="24">
        <v>13</v>
      </c>
      <c r="B8" s="24" t="s">
        <v>51</v>
      </c>
    </row>
    <row r="9" spans="1:2">
      <c r="A9" s="24">
        <v>14</v>
      </c>
      <c r="B9" s="24" t="s">
        <v>52</v>
      </c>
    </row>
    <row r="10" spans="1:2">
      <c r="A10" s="24">
        <v>15</v>
      </c>
      <c r="B10" s="24" t="s">
        <v>53</v>
      </c>
    </row>
    <row r="11" spans="1:2">
      <c r="A11" s="24">
        <v>101</v>
      </c>
      <c r="B11" s="24" t="s">
        <v>48</v>
      </c>
    </row>
    <row r="12" spans="1:2">
      <c r="A12" s="24">
        <v>102</v>
      </c>
      <c r="B12" s="24" t="s">
        <v>47</v>
      </c>
    </row>
    <row r="13" spans="1:2">
      <c r="A13" s="24">
        <v>103</v>
      </c>
      <c r="B13" s="24" t="s">
        <v>46</v>
      </c>
    </row>
    <row r="14" spans="1:2">
      <c r="A14" s="24">
        <v>104</v>
      </c>
      <c r="B14" s="24" t="s">
        <v>54</v>
      </c>
    </row>
    <row r="15" spans="1:2">
      <c r="A15" s="24">
        <v>105</v>
      </c>
      <c r="B15" s="24" t="s">
        <v>41</v>
      </c>
    </row>
    <row r="16" spans="1:2">
      <c r="A16" s="24">
        <v>106</v>
      </c>
      <c r="B16" s="24" t="s">
        <v>39</v>
      </c>
    </row>
    <row r="17" spans="1:2">
      <c r="A17" s="24">
        <v>107</v>
      </c>
      <c r="B17" s="24" t="s">
        <v>37</v>
      </c>
    </row>
    <row r="18" spans="1:2">
      <c r="A18" s="24">
        <v>108</v>
      </c>
      <c r="B18" s="24" t="s">
        <v>38</v>
      </c>
    </row>
    <row r="19" spans="1:2">
      <c r="A19" s="24">
        <v>109</v>
      </c>
      <c r="B19" s="24" t="s">
        <v>45</v>
      </c>
    </row>
    <row r="20" spans="1:2">
      <c r="A20" s="24">
        <v>110</v>
      </c>
      <c r="B20" s="24" t="s">
        <v>55</v>
      </c>
    </row>
    <row r="21" spans="1:2">
      <c r="A21" s="24">
        <v>111</v>
      </c>
      <c r="B21" s="24" t="s">
        <v>56</v>
      </c>
    </row>
    <row r="22" spans="1:2">
      <c r="A22" s="24">
        <v>112</v>
      </c>
      <c r="B22" s="24" t="s">
        <v>40</v>
      </c>
    </row>
    <row r="23" spans="1:2">
      <c r="A23" s="24">
        <v>113</v>
      </c>
      <c r="B23" s="24" t="s">
        <v>42</v>
      </c>
    </row>
    <row r="24" spans="1:2">
      <c r="A24" s="24">
        <v>114</v>
      </c>
      <c r="B24" s="24" t="s">
        <v>57</v>
      </c>
    </row>
    <row r="25" spans="1:2">
      <c r="A25" s="24">
        <v>115</v>
      </c>
      <c r="B25" s="24" t="s">
        <v>58</v>
      </c>
    </row>
    <row r="26" spans="1:2">
      <c r="A26" s="24">
        <v>116</v>
      </c>
      <c r="B26" s="24" t="s">
        <v>59</v>
      </c>
    </row>
    <row r="27" spans="1:2">
      <c r="A27" s="24">
        <v>118</v>
      </c>
      <c r="B27" s="24" t="s">
        <v>60</v>
      </c>
    </row>
    <row r="28" spans="1:2">
      <c r="A28" s="24">
        <v>120</v>
      </c>
      <c r="B28" s="24" t="s">
        <v>43</v>
      </c>
    </row>
    <row r="29" spans="1:2">
      <c r="A29" s="24">
        <v>121</v>
      </c>
      <c r="B29" s="24" t="s">
        <v>44</v>
      </c>
    </row>
    <row r="30" spans="1:2">
      <c r="A30" s="24">
        <v>122</v>
      </c>
      <c r="B30" s="24" t="s">
        <v>61</v>
      </c>
    </row>
    <row r="31" spans="1:2">
      <c r="A31" s="24">
        <v>123</v>
      </c>
      <c r="B31" s="24" t="s">
        <v>62</v>
      </c>
    </row>
    <row r="32" spans="1:2">
      <c r="A32" s="24">
        <v>124</v>
      </c>
      <c r="B32" s="24" t="s">
        <v>63</v>
      </c>
    </row>
    <row r="33" spans="1:2">
      <c r="A33" s="24">
        <v>201</v>
      </c>
      <c r="B33" s="24" t="s">
        <v>64</v>
      </c>
    </row>
    <row r="34" spans="1:2">
      <c r="A34" s="24">
        <v>202</v>
      </c>
      <c r="B34" s="24" t="s">
        <v>65</v>
      </c>
    </row>
    <row r="35" spans="1:2">
      <c r="A35" s="24">
        <v>203</v>
      </c>
      <c r="B35" s="24" t="s">
        <v>66</v>
      </c>
    </row>
    <row r="36" spans="1:2">
      <c r="A36" s="24">
        <v>204</v>
      </c>
      <c r="B36" s="24" t="s">
        <v>67</v>
      </c>
    </row>
    <row r="37" spans="1:2">
      <c r="A37" s="24">
        <v>205</v>
      </c>
      <c r="B37" s="24" t="s">
        <v>68</v>
      </c>
    </row>
    <row r="38" spans="1:2">
      <c r="A38" s="24">
        <v>206</v>
      </c>
      <c r="B38" s="24" t="s">
        <v>69</v>
      </c>
    </row>
    <row r="39" spans="1:2">
      <c r="A39" s="24">
        <v>207</v>
      </c>
      <c r="B39" s="24" t="s">
        <v>70</v>
      </c>
    </row>
    <row r="40" spans="1:2">
      <c r="A40" s="24">
        <v>208</v>
      </c>
      <c r="B40" s="24" t="s">
        <v>71</v>
      </c>
    </row>
    <row r="41" spans="1:2">
      <c r="A41" s="24">
        <v>209</v>
      </c>
      <c r="B41" s="24" t="s">
        <v>72</v>
      </c>
    </row>
    <row r="42" spans="1:2">
      <c r="A42" s="24">
        <v>301</v>
      </c>
      <c r="B42" s="24" t="s">
        <v>73</v>
      </c>
    </row>
    <row r="43" spans="1:2">
      <c r="A43" s="24">
        <v>303</v>
      </c>
      <c r="B43" s="24" t="s">
        <v>74</v>
      </c>
    </row>
    <row r="44" spans="1:2">
      <c r="A44" s="24">
        <v>304</v>
      </c>
      <c r="B44" s="24" t="s">
        <v>75</v>
      </c>
    </row>
    <row r="45" spans="1:2">
      <c r="A45" s="24">
        <v>305</v>
      </c>
      <c r="B45" s="24" t="s">
        <v>76</v>
      </c>
    </row>
    <row r="46" spans="1:2">
      <c r="A46" s="24">
        <v>306</v>
      </c>
      <c r="B46" s="24" t="s">
        <v>77</v>
      </c>
    </row>
    <row r="47" spans="1:2">
      <c r="A47" s="24">
        <v>307</v>
      </c>
      <c r="B47" s="24" t="s">
        <v>78</v>
      </c>
    </row>
    <row r="48" spans="1:2">
      <c r="A48" s="24">
        <v>308</v>
      </c>
      <c r="B48" s="24" t="s">
        <v>79</v>
      </c>
    </row>
    <row r="49" spans="1:2">
      <c r="A49" s="24">
        <v>309</v>
      </c>
      <c r="B49" s="24" t="s">
        <v>80</v>
      </c>
    </row>
    <row r="50" spans="1:2">
      <c r="A50" s="24">
        <v>310</v>
      </c>
      <c r="B50" s="24" t="s">
        <v>81</v>
      </c>
    </row>
    <row r="51" spans="1:2">
      <c r="A51" s="24">
        <v>311</v>
      </c>
      <c r="B51" s="24" t="s">
        <v>82</v>
      </c>
    </row>
    <row r="52" spans="1:2">
      <c r="A52" s="24">
        <v>312</v>
      </c>
      <c r="B52" s="24" t="s">
        <v>83</v>
      </c>
    </row>
    <row r="53" spans="1:2">
      <c r="A53" s="24">
        <v>313</v>
      </c>
      <c r="B53" s="24" t="s">
        <v>84</v>
      </c>
    </row>
    <row r="54" spans="1:2">
      <c r="A54" s="24">
        <v>314</v>
      </c>
      <c r="B54" s="24" t="s">
        <v>85</v>
      </c>
    </row>
    <row r="55" spans="1:2">
      <c r="A55" s="24">
        <v>315</v>
      </c>
      <c r="B55" s="24" t="s">
        <v>86</v>
      </c>
    </row>
    <row r="56" spans="1:2">
      <c r="A56" s="24">
        <v>401</v>
      </c>
      <c r="B56" s="24" t="s">
        <v>87</v>
      </c>
    </row>
    <row r="57" spans="1:2">
      <c r="A57" s="24">
        <v>402</v>
      </c>
      <c r="B57" s="24" t="s">
        <v>88</v>
      </c>
    </row>
    <row r="58" spans="1:2">
      <c r="A58" s="24">
        <v>403</v>
      </c>
      <c r="B58" s="24" t="s">
        <v>89</v>
      </c>
    </row>
    <row r="59" spans="1:2">
      <c r="A59" s="24">
        <v>404</v>
      </c>
      <c r="B59" s="24" t="s">
        <v>90</v>
      </c>
    </row>
    <row r="60" spans="1:2">
      <c r="A60" s="24">
        <v>501</v>
      </c>
      <c r="B60" s="24" t="s">
        <v>91</v>
      </c>
    </row>
    <row r="61" spans="1:2">
      <c r="A61" s="24">
        <v>502</v>
      </c>
      <c r="B61" s="24" t="s">
        <v>92</v>
      </c>
    </row>
    <row r="62" spans="1:2">
      <c r="A62" s="24">
        <v>503</v>
      </c>
      <c r="B62" s="24" t="s">
        <v>93</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sheetPr codeName="Folha3">
    <tabColor theme="8" tint="-0.249977111117893"/>
  </sheetPr>
  <dimension ref="A1:N64"/>
  <sheetViews>
    <sheetView topLeftCell="A28" workbookViewId="0">
      <selection activeCell="B8" sqref="B8:B11"/>
    </sheetView>
  </sheetViews>
  <sheetFormatPr defaultRowHeight="12.75"/>
  <cols>
    <col min="1" max="1" width="9.5703125" style="24" bestFit="1" customWidth="1"/>
    <col min="2" max="2" width="40.5703125" style="24" bestFit="1" customWidth="1"/>
    <col min="3" max="14" width="8.7109375" style="24" customWidth="1"/>
    <col min="15" max="16384" width="9.140625" style="24"/>
  </cols>
  <sheetData>
    <row r="1" spans="1:14">
      <c r="A1" s="23" t="s">
        <v>0</v>
      </c>
      <c r="B1" s="24" t="str">
        <f>PS!A2</f>
        <v>I1</v>
      </c>
    </row>
    <row r="2" spans="1:14">
      <c r="A2" s="23" t="s">
        <v>1</v>
      </c>
      <c r="B2" s="24" t="str">
        <f>PS!B2</f>
        <v>Estimativas da população residente, por sexo e grupo etário</v>
      </c>
    </row>
    <row r="4" spans="1:14">
      <c r="A4" s="8" t="s">
        <v>2</v>
      </c>
      <c r="B4" s="48">
        <v>2012</v>
      </c>
    </row>
    <row r="5" spans="1:14">
      <c r="C5" s="87" t="s">
        <v>216</v>
      </c>
      <c r="D5" s="87"/>
      <c r="E5" s="87"/>
      <c r="F5" s="87" t="s">
        <v>217</v>
      </c>
      <c r="G5" s="87"/>
      <c r="H5" s="87"/>
      <c r="I5" s="87" t="s">
        <v>218</v>
      </c>
      <c r="J5" s="87"/>
      <c r="K5" s="87"/>
      <c r="L5" s="87" t="s">
        <v>219</v>
      </c>
      <c r="M5" s="87"/>
      <c r="N5" s="87"/>
    </row>
    <row r="6" spans="1:14">
      <c r="A6" s="24" t="s">
        <v>34</v>
      </c>
      <c r="B6" s="24" t="s">
        <v>35</v>
      </c>
      <c r="C6" s="24" t="s">
        <v>220</v>
      </c>
      <c r="D6" s="24" t="s">
        <v>221</v>
      </c>
      <c r="E6" s="24" t="s">
        <v>222</v>
      </c>
      <c r="F6" s="24" t="s">
        <v>220</v>
      </c>
      <c r="G6" s="24" t="s">
        <v>221</v>
      </c>
      <c r="H6" s="24" t="s">
        <v>222</v>
      </c>
      <c r="I6" s="24" t="s">
        <v>220</v>
      </c>
      <c r="J6" s="24" t="s">
        <v>221</v>
      </c>
      <c r="K6" s="24" t="s">
        <v>222</v>
      </c>
      <c r="L6" s="24" t="s">
        <v>220</v>
      </c>
      <c r="M6" s="24" t="s">
        <v>221</v>
      </c>
      <c r="N6" s="24" t="s">
        <v>222</v>
      </c>
    </row>
    <row r="7" spans="1:14">
      <c r="A7" s="24">
        <v>1</v>
      </c>
      <c r="B7" s="24" t="s">
        <v>36</v>
      </c>
      <c r="C7" s="30">
        <v>9976649</v>
      </c>
      <c r="D7" s="30">
        <v>4750790</v>
      </c>
      <c r="E7" s="30">
        <v>5225859</v>
      </c>
      <c r="F7" s="30">
        <v>1464380</v>
      </c>
      <c r="G7" s="30">
        <v>749729</v>
      </c>
      <c r="H7" s="30">
        <v>714651</v>
      </c>
      <c r="I7" s="30">
        <v>6550263</v>
      </c>
      <c r="J7" s="30">
        <v>3186183</v>
      </c>
      <c r="K7" s="30">
        <v>3364080</v>
      </c>
      <c r="L7" s="24">
        <v>1962006</v>
      </c>
      <c r="M7" s="30">
        <v>814878</v>
      </c>
      <c r="N7" s="30">
        <v>1147128</v>
      </c>
    </row>
    <row r="8" spans="1:14">
      <c r="A8" s="24">
        <v>11</v>
      </c>
      <c r="B8" s="24" t="s">
        <v>49</v>
      </c>
      <c r="C8" s="24">
        <v>3666234</v>
      </c>
      <c r="D8" s="30">
        <v>1750568</v>
      </c>
      <c r="E8" s="30">
        <v>1915666</v>
      </c>
      <c r="F8" s="30">
        <v>535720</v>
      </c>
      <c r="G8" s="30">
        <v>273452</v>
      </c>
      <c r="H8" s="30">
        <v>262268</v>
      </c>
      <c r="I8" s="30">
        <v>2493688</v>
      </c>
      <c r="J8" s="30">
        <v>1213578</v>
      </c>
      <c r="K8" s="30">
        <v>1280110</v>
      </c>
      <c r="L8" s="30">
        <v>636826</v>
      </c>
      <c r="M8" s="30">
        <v>263538</v>
      </c>
      <c r="N8" s="30">
        <v>373288</v>
      </c>
    </row>
    <row r="9" spans="1:14">
      <c r="A9" s="24">
        <v>12</v>
      </c>
      <c r="B9" s="24" t="s">
        <v>50</v>
      </c>
      <c r="C9" s="24">
        <v>1712884</v>
      </c>
      <c r="D9" s="30">
        <v>812854</v>
      </c>
      <c r="E9" s="30">
        <v>900030</v>
      </c>
      <c r="F9" s="30">
        <v>226236</v>
      </c>
      <c r="G9" s="30">
        <v>115879</v>
      </c>
      <c r="H9" s="30">
        <v>110357</v>
      </c>
      <c r="I9" s="30">
        <v>1101981</v>
      </c>
      <c r="J9" s="30">
        <v>537993</v>
      </c>
      <c r="K9" s="30">
        <v>563988</v>
      </c>
      <c r="L9" s="30">
        <v>384667</v>
      </c>
      <c r="M9" s="30">
        <v>158982</v>
      </c>
      <c r="N9" s="30">
        <v>225685</v>
      </c>
    </row>
    <row r="10" spans="1:14">
      <c r="A10" s="24">
        <v>13</v>
      </c>
      <c r="B10" s="24" t="s">
        <v>51</v>
      </c>
      <c r="C10" s="24">
        <v>3651394</v>
      </c>
      <c r="D10" s="30">
        <v>1729057</v>
      </c>
      <c r="E10" s="30">
        <v>1922337</v>
      </c>
      <c r="F10" s="30">
        <v>568347</v>
      </c>
      <c r="G10" s="30">
        <v>291613</v>
      </c>
      <c r="H10" s="30">
        <v>276734</v>
      </c>
      <c r="I10" s="30">
        <v>2354951</v>
      </c>
      <c r="J10" s="30">
        <v>1135802</v>
      </c>
      <c r="K10" s="30">
        <v>1219149</v>
      </c>
      <c r="L10" s="30">
        <v>728096</v>
      </c>
      <c r="M10" s="30">
        <v>301642</v>
      </c>
      <c r="N10" s="30">
        <v>426454</v>
      </c>
    </row>
    <row r="11" spans="1:14">
      <c r="A11" s="24">
        <v>14</v>
      </c>
      <c r="B11" s="24" t="s">
        <v>52</v>
      </c>
      <c r="C11" s="24">
        <v>501747</v>
      </c>
      <c r="D11" s="30">
        <v>243365</v>
      </c>
      <c r="E11" s="30">
        <v>258382</v>
      </c>
      <c r="F11" s="30">
        <v>65134</v>
      </c>
      <c r="G11" s="30">
        <v>33450</v>
      </c>
      <c r="H11" s="30">
        <v>31684</v>
      </c>
      <c r="I11" s="30">
        <v>312330</v>
      </c>
      <c r="J11" s="30">
        <v>157616</v>
      </c>
      <c r="K11" s="30">
        <v>154714</v>
      </c>
      <c r="L11" s="30">
        <v>124283</v>
      </c>
      <c r="M11" s="30">
        <v>52299</v>
      </c>
      <c r="N11" s="30">
        <v>71984</v>
      </c>
    </row>
    <row r="12" spans="1:14">
      <c r="A12" s="24">
        <v>15</v>
      </c>
      <c r="B12" s="24" t="s">
        <v>53</v>
      </c>
      <c r="C12" s="24">
        <v>444390</v>
      </c>
      <c r="D12" s="30">
        <v>214946</v>
      </c>
      <c r="E12" s="30">
        <v>229444</v>
      </c>
      <c r="F12" s="30">
        <v>68943</v>
      </c>
      <c r="G12" s="30">
        <v>35335</v>
      </c>
      <c r="H12" s="30">
        <v>33608</v>
      </c>
      <c r="I12" s="30">
        <v>287313</v>
      </c>
      <c r="J12" s="30">
        <v>141194</v>
      </c>
      <c r="K12" s="30">
        <v>146119</v>
      </c>
      <c r="L12" s="30">
        <v>88134</v>
      </c>
      <c r="M12" s="30">
        <v>38417</v>
      </c>
      <c r="N12" s="30">
        <v>49717</v>
      </c>
    </row>
    <row r="13" spans="1:14">
      <c r="A13" s="24">
        <v>101</v>
      </c>
      <c r="B13" s="24" t="s">
        <v>48</v>
      </c>
      <c r="C13" s="30">
        <v>92395</v>
      </c>
      <c r="D13" s="30">
        <v>44142</v>
      </c>
      <c r="E13" s="30">
        <v>48253</v>
      </c>
      <c r="F13" s="30">
        <v>10093</v>
      </c>
      <c r="G13" s="30">
        <v>5158</v>
      </c>
      <c r="H13" s="30">
        <v>4935</v>
      </c>
      <c r="I13" s="30">
        <v>56701</v>
      </c>
      <c r="J13" s="24">
        <v>28118</v>
      </c>
      <c r="K13" s="30">
        <v>28583</v>
      </c>
      <c r="L13" s="30">
        <v>25601</v>
      </c>
      <c r="M13" s="30">
        <v>10866</v>
      </c>
      <c r="N13" s="30">
        <v>14735</v>
      </c>
    </row>
    <row r="14" spans="1:14">
      <c r="A14" s="24">
        <v>102</v>
      </c>
      <c r="B14" s="24" t="s">
        <v>47</v>
      </c>
      <c r="C14" s="30">
        <v>103431</v>
      </c>
      <c r="D14" s="30">
        <v>49281</v>
      </c>
      <c r="E14" s="30">
        <v>54150</v>
      </c>
      <c r="F14" s="30">
        <v>13867</v>
      </c>
      <c r="G14" s="30">
        <v>7135</v>
      </c>
      <c r="H14" s="30">
        <v>6732</v>
      </c>
      <c r="I14" s="30">
        <v>67954</v>
      </c>
      <c r="J14" s="24">
        <v>33513</v>
      </c>
      <c r="K14" s="30">
        <v>34441</v>
      </c>
      <c r="L14" s="24">
        <v>21610</v>
      </c>
      <c r="M14" s="30">
        <v>8633</v>
      </c>
      <c r="N14" s="30">
        <v>12977</v>
      </c>
    </row>
    <row r="15" spans="1:14">
      <c r="A15" s="24">
        <v>103</v>
      </c>
      <c r="B15" s="24" t="s">
        <v>46</v>
      </c>
      <c r="C15" s="30">
        <v>72985</v>
      </c>
      <c r="D15" s="30">
        <v>35020</v>
      </c>
      <c r="E15" s="30">
        <v>37965</v>
      </c>
      <c r="F15" s="30">
        <v>9553</v>
      </c>
      <c r="G15" s="30">
        <v>4817</v>
      </c>
      <c r="H15" s="30">
        <v>4736</v>
      </c>
      <c r="I15" s="30">
        <v>47319</v>
      </c>
      <c r="J15" s="24">
        <v>23562</v>
      </c>
      <c r="K15" s="30">
        <v>23757</v>
      </c>
      <c r="L15" s="24">
        <v>16113</v>
      </c>
      <c r="M15" s="30">
        <v>6641</v>
      </c>
      <c r="N15" s="30">
        <v>9472</v>
      </c>
    </row>
    <row r="16" spans="1:14">
      <c r="A16" s="24">
        <v>104</v>
      </c>
      <c r="B16" s="24" t="s">
        <v>54</v>
      </c>
      <c r="C16" s="30">
        <v>255235</v>
      </c>
      <c r="D16" s="30">
        <v>123094</v>
      </c>
      <c r="E16" s="30">
        <v>132141</v>
      </c>
      <c r="F16" s="30">
        <v>38220</v>
      </c>
      <c r="G16" s="30">
        <v>19740</v>
      </c>
      <c r="H16" s="30">
        <v>18480</v>
      </c>
      <c r="I16" s="30">
        <v>179541</v>
      </c>
      <c r="J16" s="24">
        <v>87940</v>
      </c>
      <c r="K16" s="30">
        <v>91601</v>
      </c>
      <c r="L16" s="24">
        <v>37474</v>
      </c>
      <c r="M16" s="30">
        <v>15414</v>
      </c>
      <c r="N16" s="30">
        <v>22060</v>
      </c>
    </row>
    <row r="17" spans="1:14">
      <c r="A17" s="24">
        <v>105</v>
      </c>
      <c r="B17" s="24" t="s">
        <v>41</v>
      </c>
      <c r="C17" s="30">
        <v>133974</v>
      </c>
      <c r="D17" s="30">
        <v>64762</v>
      </c>
      <c r="E17" s="30">
        <v>69212</v>
      </c>
      <c r="F17" s="30">
        <v>20586</v>
      </c>
      <c r="G17" s="30">
        <v>10527</v>
      </c>
      <c r="H17" s="30">
        <v>10059</v>
      </c>
      <c r="I17" s="30">
        <v>94466</v>
      </c>
      <c r="J17" s="24">
        <v>46297</v>
      </c>
      <c r="K17" s="30">
        <v>48169</v>
      </c>
      <c r="L17" s="24">
        <v>18922</v>
      </c>
      <c r="M17" s="30">
        <v>7938</v>
      </c>
      <c r="N17" s="30">
        <v>10984</v>
      </c>
    </row>
    <row r="18" spans="1:14">
      <c r="A18" s="24">
        <v>106</v>
      </c>
      <c r="B18" s="24" t="s">
        <v>39</v>
      </c>
      <c r="C18" s="30">
        <v>182110</v>
      </c>
      <c r="D18" s="30">
        <v>86790</v>
      </c>
      <c r="E18" s="30">
        <v>95320</v>
      </c>
      <c r="F18" s="30">
        <v>29219</v>
      </c>
      <c r="G18" s="30">
        <v>14844</v>
      </c>
      <c r="H18" s="30">
        <v>14375</v>
      </c>
      <c r="I18" s="30">
        <v>128599</v>
      </c>
      <c r="J18" s="24">
        <v>61897</v>
      </c>
      <c r="K18" s="30">
        <v>66702</v>
      </c>
      <c r="L18" s="24">
        <v>24292</v>
      </c>
      <c r="M18" s="30">
        <v>10049</v>
      </c>
      <c r="N18" s="30">
        <v>14243</v>
      </c>
    </row>
    <row r="19" spans="1:14">
      <c r="A19" s="24">
        <v>107</v>
      </c>
      <c r="B19" s="24" t="s">
        <v>37</v>
      </c>
      <c r="C19" s="30">
        <v>108218</v>
      </c>
      <c r="D19" s="30">
        <v>51897</v>
      </c>
      <c r="E19" s="30">
        <v>56321</v>
      </c>
      <c r="F19" s="30">
        <v>16613</v>
      </c>
      <c r="G19" s="30">
        <v>8577</v>
      </c>
      <c r="H19" s="30">
        <v>8036</v>
      </c>
      <c r="I19" s="30">
        <v>72076</v>
      </c>
      <c r="J19" s="24">
        <v>35277</v>
      </c>
      <c r="K19" s="30">
        <v>36799</v>
      </c>
      <c r="L19" s="24">
        <v>19529</v>
      </c>
      <c r="M19" s="30">
        <v>8043</v>
      </c>
      <c r="N19" s="30">
        <v>11486</v>
      </c>
    </row>
    <row r="20" spans="1:14">
      <c r="A20" s="24">
        <v>108</v>
      </c>
      <c r="B20" s="24" t="s">
        <v>38</v>
      </c>
      <c r="C20" s="30">
        <v>154370</v>
      </c>
      <c r="D20" s="30">
        <v>74267</v>
      </c>
      <c r="E20" s="30">
        <v>80103</v>
      </c>
      <c r="F20" s="30">
        <v>24297</v>
      </c>
      <c r="G20" s="30">
        <v>12488</v>
      </c>
      <c r="H20" s="30">
        <v>11809</v>
      </c>
      <c r="I20" s="30">
        <v>108190</v>
      </c>
      <c r="J20" s="24">
        <v>52769</v>
      </c>
      <c r="K20" s="30">
        <v>55421</v>
      </c>
      <c r="L20" s="24">
        <v>21883</v>
      </c>
      <c r="M20" s="30">
        <v>9010</v>
      </c>
      <c r="N20" s="30">
        <v>12873</v>
      </c>
    </row>
    <row r="21" spans="1:14">
      <c r="A21" s="24">
        <v>109</v>
      </c>
      <c r="B21" s="24" t="s">
        <v>45</v>
      </c>
      <c r="C21" s="30">
        <v>180057</v>
      </c>
      <c r="D21" s="30">
        <v>86963</v>
      </c>
      <c r="E21" s="30">
        <v>93094</v>
      </c>
      <c r="F21" s="30">
        <v>27741</v>
      </c>
      <c r="G21" s="30">
        <v>14119</v>
      </c>
      <c r="H21" s="30">
        <v>13622</v>
      </c>
      <c r="I21" s="30">
        <v>122250</v>
      </c>
      <c r="J21" s="24">
        <v>60498</v>
      </c>
      <c r="K21" s="30">
        <v>61752</v>
      </c>
      <c r="L21" s="24">
        <v>30066</v>
      </c>
      <c r="M21" s="30">
        <v>12346</v>
      </c>
      <c r="N21" s="30">
        <v>17720</v>
      </c>
    </row>
    <row r="22" spans="1:14">
      <c r="A22" s="24">
        <v>110</v>
      </c>
      <c r="B22" s="24" t="s">
        <v>55</v>
      </c>
      <c r="C22" s="30">
        <v>175300</v>
      </c>
      <c r="D22" s="30">
        <v>85433</v>
      </c>
      <c r="E22" s="30">
        <v>89867</v>
      </c>
      <c r="F22" s="30">
        <v>29829</v>
      </c>
      <c r="G22" s="30">
        <v>15148</v>
      </c>
      <c r="H22" s="30">
        <v>14681</v>
      </c>
      <c r="I22" s="30">
        <v>123270</v>
      </c>
      <c r="J22" s="24">
        <v>60863</v>
      </c>
      <c r="K22" s="30">
        <v>62407</v>
      </c>
      <c r="L22" s="24">
        <v>22201</v>
      </c>
      <c r="M22" s="30">
        <v>9422</v>
      </c>
      <c r="N22" s="30">
        <v>12779</v>
      </c>
    </row>
    <row r="23" spans="1:14">
      <c r="A23" s="24">
        <v>111</v>
      </c>
      <c r="B23" s="24" t="s">
        <v>56</v>
      </c>
      <c r="C23" s="30">
        <v>162283</v>
      </c>
      <c r="D23" s="30">
        <v>79304</v>
      </c>
      <c r="E23" s="30">
        <v>82979</v>
      </c>
      <c r="F23" s="30">
        <v>27487</v>
      </c>
      <c r="G23" s="30">
        <v>13964</v>
      </c>
      <c r="H23" s="30">
        <v>13523</v>
      </c>
      <c r="I23" s="30">
        <v>115904</v>
      </c>
      <c r="J23" s="24">
        <v>57269</v>
      </c>
      <c r="K23" s="30">
        <v>58635</v>
      </c>
      <c r="L23" s="24">
        <v>18892</v>
      </c>
      <c r="M23" s="30">
        <v>8071</v>
      </c>
      <c r="N23" s="30">
        <v>10821</v>
      </c>
    </row>
    <row r="24" spans="1:14">
      <c r="A24" s="24">
        <v>112</v>
      </c>
      <c r="B24" s="24" t="s">
        <v>40</v>
      </c>
      <c r="C24" s="30">
        <v>109839</v>
      </c>
      <c r="D24" s="30">
        <v>52576</v>
      </c>
      <c r="E24" s="30">
        <v>57263</v>
      </c>
      <c r="F24" s="30">
        <v>15037</v>
      </c>
      <c r="G24" s="30">
        <v>7514</v>
      </c>
      <c r="H24" s="30">
        <v>7523</v>
      </c>
      <c r="I24" s="30">
        <v>76870</v>
      </c>
      <c r="J24" s="24">
        <v>37474</v>
      </c>
      <c r="K24" s="30">
        <v>39396</v>
      </c>
      <c r="L24" s="24">
        <v>17932</v>
      </c>
      <c r="M24" s="30">
        <v>7588</v>
      </c>
      <c r="N24" s="30">
        <v>10344</v>
      </c>
    </row>
    <row r="25" spans="1:14">
      <c r="A25" s="24">
        <v>113</v>
      </c>
      <c r="B25" s="24" t="s">
        <v>42</v>
      </c>
      <c r="C25" s="30">
        <v>168016</v>
      </c>
      <c r="D25" s="30">
        <v>80644</v>
      </c>
      <c r="E25" s="30">
        <v>87372</v>
      </c>
      <c r="F25" s="30">
        <v>24804</v>
      </c>
      <c r="G25" s="30">
        <v>12755</v>
      </c>
      <c r="H25" s="30">
        <v>12049</v>
      </c>
      <c r="I25" s="30">
        <v>117074</v>
      </c>
      <c r="J25" s="24">
        <v>56748</v>
      </c>
      <c r="K25" s="30">
        <v>60326</v>
      </c>
      <c r="L25" s="24">
        <v>26138</v>
      </c>
      <c r="M25" s="30">
        <v>11141</v>
      </c>
      <c r="N25" s="30">
        <v>14997</v>
      </c>
    </row>
    <row r="26" spans="1:14">
      <c r="A26" s="24">
        <v>114</v>
      </c>
      <c r="B26" s="24" t="s">
        <v>57</v>
      </c>
      <c r="C26" s="30">
        <v>230901</v>
      </c>
      <c r="D26" s="30">
        <v>110338</v>
      </c>
      <c r="E26" s="30">
        <v>120563</v>
      </c>
      <c r="F26" s="30">
        <v>37611</v>
      </c>
      <c r="G26" s="30">
        <v>19196</v>
      </c>
      <c r="H26" s="30">
        <v>18415</v>
      </c>
      <c r="I26" s="30">
        <v>160844</v>
      </c>
      <c r="J26" s="24">
        <v>77112</v>
      </c>
      <c r="K26" s="30">
        <v>83732</v>
      </c>
      <c r="L26" s="24">
        <v>32446</v>
      </c>
      <c r="M26" s="30">
        <v>14030</v>
      </c>
      <c r="N26" s="30">
        <v>18416</v>
      </c>
    </row>
    <row r="27" spans="1:14">
      <c r="A27" s="24">
        <v>115</v>
      </c>
      <c r="B27" s="24" t="s">
        <v>58</v>
      </c>
      <c r="C27" s="30">
        <v>143090</v>
      </c>
      <c r="D27" s="30">
        <v>68378</v>
      </c>
      <c r="E27" s="30">
        <v>74712</v>
      </c>
      <c r="F27" s="30">
        <v>22867</v>
      </c>
      <c r="G27" s="30">
        <v>11651</v>
      </c>
      <c r="H27" s="30">
        <v>11216</v>
      </c>
      <c r="I27" s="30">
        <v>98648</v>
      </c>
      <c r="J27" s="24">
        <v>47827</v>
      </c>
      <c r="K27" s="30">
        <v>50821</v>
      </c>
      <c r="L27" s="24">
        <v>21575</v>
      </c>
      <c r="M27" s="30">
        <v>8900</v>
      </c>
      <c r="N27" s="30">
        <v>12675</v>
      </c>
    </row>
    <row r="28" spans="1:14">
      <c r="A28" s="24">
        <v>116</v>
      </c>
      <c r="B28" s="24" t="s">
        <v>59</v>
      </c>
      <c r="C28" s="30">
        <v>227535</v>
      </c>
      <c r="D28" s="30">
        <v>103132</v>
      </c>
      <c r="E28" s="30">
        <v>124403</v>
      </c>
      <c r="F28" s="30">
        <v>27653</v>
      </c>
      <c r="G28" s="30">
        <v>14211</v>
      </c>
      <c r="H28" s="30">
        <v>13442</v>
      </c>
      <c r="I28" s="30">
        <v>143242</v>
      </c>
      <c r="J28" s="24">
        <v>67619</v>
      </c>
      <c r="K28" s="30">
        <v>75623</v>
      </c>
      <c r="L28" s="24">
        <v>56640</v>
      </c>
      <c r="M28" s="30">
        <v>21302</v>
      </c>
      <c r="N28" s="30">
        <v>35338</v>
      </c>
    </row>
    <row r="29" spans="1:14">
      <c r="A29" s="24">
        <v>118</v>
      </c>
      <c r="B29" s="24" t="s">
        <v>60</v>
      </c>
      <c r="C29" s="30">
        <v>334078</v>
      </c>
      <c r="D29" s="30">
        <v>158957</v>
      </c>
      <c r="E29" s="30">
        <v>175121</v>
      </c>
      <c r="F29" s="30">
        <v>49855</v>
      </c>
      <c r="G29" s="30">
        <v>25424</v>
      </c>
      <c r="H29" s="30">
        <v>24431</v>
      </c>
      <c r="I29" s="30">
        <v>229831</v>
      </c>
      <c r="J29" s="24">
        <v>110349</v>
      </c>
      <c r="K29" s="30">
        <v>119482</v>
      </c>
      <c r="L29" s="24">
        <v>54392</v>
      </c>
      <c r="M29" s="30">
        <v>23184</v>
      </c>
      <c r="N29" s="30">
        <v>31208</v>
      </c>
    </row>
    <row r="30" spans="1:14">
      <c r="A30" s="24">
        <v>120</v>
      </c>
      <c r="B30" s="24" t="s">
        <v>43</v>
      </c>
      <c r="C30" s="30">
        <v>162068</v>
      </c>
      <c r="D30" s="30">
        <v>78170</v>
      </c>
      <c r="E30" s="30">
        <v>83898</v>
      </c>
      <c r="F30" s="30">
        <v>24390</v>
      </c>
      <c r="G30" s="30">
        <v>12438</v>
      </c>
      <c r="H30" s="30">
        <v>11952</v>
      </c>
      <c r="I30" s="30">
        <v>112402</v>
      </c>
      <c r="J30" s="24">
        <v>55096</v>
      </c>
      <c r="K30" s="30">
        <v>57306</v>
      </c>
      <c r="L30" s="24">
        <v>25276</v>
      </c>
      <c r="M30" s="30">
        <v>10636</v>
      </c>
      <c r="N30" s="30">
        <v>14640</v>
      </c>
    </row>
    <row r="31" spans="1:14">
      <c r="A31" s="24">
        <v>121</v>
      </c>
      <c r="B31" s="24" t="s">
        <v>44</v>
      </c>
      <c r="C31" s="30">
        <v>112429</v>
      </c>
      <c r="D31" s="30">
        <v>54024</v>
      </c>
      <c r="E31" s="30">
        <v>58405</v>
      </c>
      <c r="F31" s="30">
        <v>14825</v>
      </c>
      <c r="G31" s="30">
        <v>7405</v>
      </c>
      <c r="H31" s="30">
        <v>7420</v>
      </c>
      <c r="I31" s="30">
        <v>77040</v>
      </c>
      <c r="J31" s="24">
        <v>37708</v>
      </c>
      <c r="K31" s="30">
        <v>39332</v>
      </c>
      <c r="L31" s="24">
        <v>20564</v>
      </c>
      <c r="M31" s="30">
        <v>8911</v>
      </c>
      <c r="N31" s="30">
        <v>11653</v>
      </c>
    </row>
    <row r="32" spans="1:14">
      <c r="A32" s="24">
        <v>122</v>
      </c>
      <c r="B32" s="24" t="s">
        <v>61</v>
      </c>
      <c r="C32" s="30">
        <v>175321</v>
      </c>
      <c r="D32" s="30">
        <v>83062</v>
      </c>
      <c r="E32" s="30">
        <v>92259</v>
      </c>
      <c r="F32" s="30">
        <v>24682</v>
      </c>
      <c r="G32" s="30">
        <v>12457</v>
      </c>
      <c r="H32" s="30">
        <v>12225</v>
      </c>
      <c r="I32" s="30">
        <v>121074</v>
      </c>
      <c r="J32" s="24">
        <v>58098</v>
      </c>
      <c r="K32" s="30">
        <v>62976</v>
      </c>
      <c r="L32" s="24">
        <v>29565</v>
      </c>
      <c r="M32" s="30">
        <v>12507</v>
      </c>
      <c r="N32" s="30">
        <v>17058</v>
      </c>
    </row>
    <row r="33" spans="1:14">
      <c r="A33" s="24">
        <v>123</v>
      </c>
      <c r="B33" s="24" t="s">
        <v>62</v>
      </c>
      <c r="C33" s="30">
        <v>242159</v>
      </c>
      <c r="D33" s="30">
        <v>112884</v>
      </c>
      <c r="E33" s="30">
        <v>129275</v>
      </c>
      <c r="F33" s="30">
        <v>31305</v>
      </c>
      <c r="G33" s="30">
        <v>16121</v>
      </c>
      <c r="H33" s="30">
        <v>15184</v>
      </c>
      <c r="I33" s="30">
        <v>155364</v>
      </c>
      <c r="J33" s="24">
        <v>75129</v>
      </c>
      <c r="K33" s="30">
        <v>80235</v>
      </c>
      <c r="L33" s="24">
        <v>55490</v>
      </c>
      <c r="M33" s="30">
        <v>21634</v>
      </c>
      <c r="N33" s="30">
        <v>33856</v>
      </c>
    </row>
    <row r="34" spans="1:14">
      <c r="A34" s="24">
        <v>124</v>
      </c>
      <c r="B34" s="24" t="s">
        <v>63</v>
      </c>
      <c r="C34" s="30">
        <v>140440</v>
      </c>
      <c r="D34" s="30">
        <v>67450</v>
      </c>
      <c r="E34" s="30">
        <v>72990</v>
      </c>
      <c r="F34" s="30">
        <v>15186</v>
      </c>
      <c r="G34" s="30">
        <v>7763</v>
      </c>
      <c r="H34" s="30">
        <v>7423</v>
      </c>
      <c r="I34" s="30">
        <v>85029</v>
      </c>
      <c r="J34" s="24">
        <v>42415</v>
      </c>
      <c r="K34" s="30">
        <v>42614</v>
      </c>
      <c r="L34" s="24">
        <v>40225</v>
      </c>
      <c r="M34" s="30">
        <v>17272</v>
      </c>
      <c r="N34" s="30">
        <v>22953</v>
      </c>
    </row>
    <row r="35" spans="1:14">
      <c r="A35" s="24">
        <v>201</v>
      </c>
      <c r="B35" s="24" t="s">
        <v>64</v>
      </c>
      <c r="C35" s="30">
        <v>367764</v>
      </c>
      <c r="D35" s="30">
        <v>175262</v>
      </c>
      <c r="E35" s="30">
        <v>192502</v>
      </c>
      <c r="F35" s="30">
        <v>52496</v>
      </c>
      <c r="G35" s="30">
        <v>26688</v>
      </c>
      <c r="H35" s="30">
        <v>25808</v>
      </c>
      <c r="I35" s="30">
        <v>246323</v>
      </c>
      <c r="J35" s="24">
        <v>119553</v>
      </c>
      <c r="K35" s="30">
        <v>126770</v>
      </c>
      <c r="L35" s="24">
        <v>68945</v>
      </c>
      <c r="M35" s="30">
        <v>29021</v>
      </c>
      <c r="N35" s="30">
        <v>39924</v>
      </c>
    </row>
    <row r="36" spans="1:14">
      <c r="A36" s="24">
        <v>202</v>
      </c>
      <c r="B36" s="24" t="s">
        <v>65</v>
      </c>
      <c r="C36" s="30">
        <v>85769</v>
      </c>
      <c r="D36" s="30">
        <v>40915</v>
      </c>
      <c r="E36" s="30">
        <v>44854</v>
      </c>
      <c r="F36" s="30">
        <v>10311</v>
      </c>
      <c r="G36" s="30">
        <v>5296</v>
      </c>
      <c r="H36" s="30">
        <v>5015</v>
      </c>
      <c r="I36" s="30">
        <v>54030</v>
      </c>
      <c r="J36" s="24">
        <v>26932</v>
      </c>
      <c r="K36" s="30">
        <v>27098</v>
      </c>
      <c r="L36" s="24">
        <v>21428</v>
      </c>
      <c r="M36" s="30">
        <v>8687</v>
      </c>
      <c r="N36" s="30">
        <v>12741</v>
      </c>
    </row>
    <row r="37" spans="1:14">
      <c r="A37" s="24">
        <v>203</v>
      </c>
      <c r="B37" s="24" t="s">
        <v>66</v>
      </c>
      <c r="C37" s="30">
        <v>356146</v>
      </c>
      <c r="D37" s="30">
        <v>167417</v>
      </c>
      <c r="E37" s="30">
        <v>188729</v>
      </c>
      <c r="F37" s="30">
        <v>45440</v>
      </c>
      <c r="G37" s="30">
        <v>23351</v>
      </c>
      <c r="H37" s="30">
        <v>22089</v>
      </c>
      <c r="I37" s="30">
        <v>230070</v>
      </c>
      <c r="J37" s="24">
        <v>111124</v>
      </c>
      <c r="K37" s="30">
        <v>118946</v>
      </c>
      <c r="L37" s="24">
        <v>80636</v>
      </c>
      <c r="M37" s="30">
        <v>32942</v>
      </c>
      <c r="N37" s="30">
        <v>47694</v>
      </c>
    </row>
    <row r="38" spans="1:14">
      <c r="A38" s="24">
        <v>204</v>
      </c>
      <c r="B38" s="24" t="s">
        <v>67</v>
      </c>
      <c r="C38" s="30">
        <v>129120</v>
      </c>
      <c r="D38" s="30">
        <v>61341</v>
      </c>
      <c r="E38" s="30">
        <v>67779</v>
      </c>
      <c r="F38" s="30">
        <v>16305</v>
      </c>
      <c r="G38" s="30">
        <v>8421</v>
      </c>
      <c r="H38" s="30">
        <v>7884</v>
      </c>
      <c r="I38" s="30">
        <v>80447</v>
      </c>
      <c r="J38" s="24">
        <v>39799</v>
      </c>
      <c r="K38" s="30">
        <v>40648</v>
      </c>
      <c r="L38" s="24">
        <v>32368</v>
      </c>
      <c r="M38" s="30">
        <v>13121</v>
      </c>
      <c r="N38" s="30">
        <v>19247</v>
      </c>
    </row>
    <row r="39" spans="1:14">
      <c r="A39" s="24">
        <v>205</v>
      </c>
      <c r="B39" s="24" t="s">
        <v>68</v>
      </c>
      <c r="C39" s="30">
        <v>259655</v>
      </c>
      <c r="D39" s="30">
        <v>124705</v>
      </c>
      <c r="E39" s="30">
        <v>134950</v>
      </c>
      <c r="F39" s="30">
        <v>37867</v>
      </c>
      <c r="G39" s="30">
        <v>19468</v>
      </c>
      <c r="H39" s="30">
        <v>18399</v>
      </c>
      <c r="I39" s="30">
        <v>171460</v>
      </c>
      <c r="J39" s="24">
        <v>83794</v>
      </c>
      <c r="K39" s="30">
        <v>87666</v>
      </c>
      <c r="L39" s="24">
        <v>50328</v>
      </c>
      <c r="M39" s="30">
        <v>21443</v>
      </c>
      <c r="N39" s="30">
        <v>28885</v>
      </c>
    </row>
    <row r="40" spans="1:14">
      <c r="A40" s="24">
        <v>206</v>
      </c>
      <c r="B40" s="24" t="s">
        <v>69</v>
      </c>
      <c r="C40" s="30">
        <v>264213</v>
      </c>
      <c r="D40" s="30">
        <v>124887</v>
      </c>
      <c r="E40" s="30">
        <v>139326</v>
      </c>
      <c r="F40" s="30">
        <v>36033</v>
      </c>
      <c r="G40" s="30">
        <v>18441</v>
      </c>
      <c r="H40" s="30">
        <v>17592</v>
      </c>
      <c r="I40" s="30">
        <v>168022</v>
      </c>
      <c r="J40" s="24">
        <v>81518</v>
      </c>
      <c r="K40" s="30">
        <v>86504</v>
      </c>
      <c r="L40" s="24">
        <v>60158</v>
      </c>
      <c r="M40" s="30">
        <v>24928</v>
      </c>
      <c r="N40" s="30">
        <v>35230</v>
      </c>
    </row>
    <row r="41" spans="1:14">
      <c r="A41" s="24">
        <v>207</v>
      </c>
      <c r="B41" s="24" t="s">
        <v>70</v>
      </c>
      <c r="C41" s="30">
        <v>73219</v>
      </c>
      <c r="D41" s="30">
        <v>34780</v>
      </c>
      <c r="E41" s="30">
        <v>38439</v>
      </c>
      <c r="F41" s="30">
        <v>8527</v>
      </c>
      <c r="G41" s="30">
        <v>4420</v>
      </c>
      <c r="H41" s="30">
        <v>4107</v>
      </c>
      <c r="I41" s="30">
        <v>44282</v>
      </c>
      <c r="J41" s="24">
        <v>21862</v>
      </c>
      <c r="K41" s="30">
        <v>22420</v>
      </c>
      <c r="L41" s="24">
        <v>20410</v>
      </c>
      <c r="M41" s="30">
        <v>8498</v>
      </c>
      <c r="N41" s="30">
        <v>11912</v>
      </c>
    </row>
    <row r="42" spans="1:14">
      <c r="A42" s="24">
        <v>208</v>
      </c>
      <c r="B42" s="24" t="s">
        <v>71</v>
      </c>
      <c r="C42" s="30">
        <v>32725</v>
      </c>
      <c r="D42" s="30">
        <v>15441</v>
      </c>
      <c r="E42" s="30">
        <v>17284</v>
      </c>
      <c r="F42" s="30">
        <v>3426</v>
      </c>
      <c r="G42" s="30">
        <v>1727</v>
      </c>
      <c r="H42" s="30">
        <v>1699</v>
      </c>
      <c r="I42" s="30">
        <v>19037</v>
      </c>
      <c r="J42" s="24">
        <v>9654</v>
      </c>
      <c r="K42" s="30">
        <v>9383</v>
      </c>
      <c r="L42" s="24">
        <v>10262</v>
      </c>
      <c r="M42" s="30">
        <v>4060</v>
      </c>
      <c r="N42" s="30">
        <v>6202</v>
      </c>
    </row>
    <row r="43" spans="1:14">
      <c r="A43" s="24">
        <v>209</v>
      </c>
      <c r="B43" s="24" t="s">
        <v>72</v>
      </c>
      <c r="C43" s="30">
        <v>144273</v>
      </c>
      <c r="D43" s="30">
        <v>68106</v>
      </c>
      <c r="E43" s="30">
        <v>76167</v>
      </c>
      <c r="F43" s="30">
        <v>15831</v>
      </c>
      <c r="G43" s="30">
        <v>8067</v>
      </c>
      <c r="H43" s="30">
        <v>7764</v>
      </c>
      <c r="I43" s="30">
        <v>88310</v>
      </c>
      <c r="J43" s="24">
        <v>43757</v>
      </c>
      <c r="K43" s="30">
        <v>44553</v>
      </c>
      <c r="L43" s="24">
        <v>40132</v>
      </c>
      <c r="M43" s="30">
        <v>16282</v>
      </c>
      <c r="N43" s="30">
        <v>23850</v>
      </c>
    </row>
    <row r="44" spans="1:14">
      <c r="A44" s="24">
        <v>301</v>
      </c>
      <c r="B44" s="24" t="s">
        <v>73</v>
      </c>
      <c r="C44" s="30">
        <v>524282</v>
      </c>
      <c r="D44" s="30">
        <v>239576</v>
      </c>
      <c r="E44" s="30">
        <v>284706</v>
      </c>
      <c r="F44" s="30">
        <v>72001</v>
      </c>
      <c r="G44" s="30">
        <v>37409</v>
      </c>
      <c r="H44" s="30">
        <v>34592</v>
      </c>
      <c r="I44" s="30">
        <v>309916</v>
      </c>
      <c r="J44" s="24">
        <v>148820</v>
      </c>
      <c r="K44" s="30">
        <v>161096</v>
      </c>
      <c r="L44" s="24">
        <v>142365</v>
      </c>
      <c r="M44" s="30">
        <v>53347</v>
      </c>
      <c r="N44" s="30">
        <v>89018</v>
      </c>
    </row>
    <row r="45" spans="1:14">
      <c r="A45" s="24">
        <v>303</v>
      </c>
      <c r="B45" s="24" t="s">
        <v>74</v>
      </c>
      <c r="C45" s="30">
        <v>172822</v>
      </c>
      <c r="D45" s="30">
        <v>80197</v>
      </c>
      <c r="E45" s="30">
        <v>92625</v>
      </c>
      <c r="F45" s="30">
        <v>27266</v>
      </c>
      <c r="G45" s="30">
        <v>14096</v>
      </c>
      <c r="H45" s="30">
        <v>13170</v>
      </c>
      <c r="I45" s="30">
        <v>109665</v>
      </c>
      <c r="J45" s="24">
        <v>51103</v>
      </c>
      <c r="K45" s="30">
        <v>58562</v>
      </c>
      <c r="L45" s="24">
        <v>35891</v>
      </c>
      <c r="M45" s="30">
        <v>14998</v>
      </c>
      <c r="N45" s="30">
        <v>20893</v>
      </c>
    </row>
    <row r="46" spans="1:14">
      <c r="A46" s="24">
        <v>304</v>
      </c>
      <c r="B46" s="24" t="s">
        <v>75</v>
      </c>
      <c r="C46" s="30">
        <v>208321</v>
      </c>
      <c r="D46" s="30">
        <v>97524</v>
      </c>
      <c r="E46" s="30">
        <v>110797</v>
      </c>
      <c r="F46" s="30">
        <v>34836</v>
      </c>
      <c r="G46" s="30">
        <v>18040</v>
      </c>
      <c r="H46" s="30">
        <v>16796</v>
      </c>
      <c r="I46" s="30">
        <v>135808</v>
      </c>
      <c r="J46" s="24">
        <v>64084</v>
      </c>
      <c r="K46" s="30">
        <v>71724</v>
      </c>
      <c r="L46" s="24">
        <v>37677</v>
      </c>
      <c r="M46" s="30">
        <v>15400</v>
      </c>
      <c r="N46" s="30">
        <v>22277</v>
      </c>
    </row>
    <row r="47" spans="1:14">
      <c r="A47" s="24">
        <v>305</v>
      </c>
      <c r="B47" s="24" t="s">
        <v>76</v>
      </c>
      <c r="C47" s="30">
        <v>175631</v>
      </c>
      <c r="D47" s="30">
        <v>82344</v>
      </c>
      <c r="E47" s="30">
        <v>93287</v>
      </c>
      <c r="F47" s="30">
        <v>26211</v>
      </c>
      <c r="G47" s="30">
        <v>13209</v>
      </c>
      <c r="H47" s="30">
        <v>13002</v>
      </c>
      <c r="I47" s="30">
        <v>113442</v>
      </c>
      <c r="J47" s="24">
        <v>54016</v>
      </c>
      <c r="K47" s="30">
        <v>59426</v>
      </c>
      <c r="L47" s="24">
        <v>35978</v>
      </c>
      <c r="M47" s="30">
        <v>15119</v>
      </c>
      <c r="N47" s="30">
        <v>20859</v>
      </c>
    </row>
    <row r="48" spans="1:14">
      <c r="A48" s="24">
        <v>306</v>
      </c>
      <c r="B48" s="24" t="s">
        <v>77</v>
      </c>
      <c r="C48" s="30">
        <v>379963</v>
      </c>
      <c r="D48" s="30">
        <v>181293</v>
      </c>
      <c r="E48" s="30">
        <v>198670</v>
      </c>
      <c r="F48" s="30">
        <v>66381</v>
      </c>
      <c r="G48" s="30">
        <v>33712</v>
      </c>
      <c r="H48" s="30">
        <v>32669</v>
      </c>
      <c r="I48" s="30">
        <v>258655</v>
      </c>
      <c r="J48" s="24">
        <v>124266</v>
      </c>
      <c r="K48" s="30">
        <v>134389</v>
      </c>
      <c r="L48" s="24">
        <v>54927</v>
      </c>
      <c r="M48" s="30">
        <v>23315</v>
      </c>
      <c r="N48" s="30">
        <v>31612</v>
      </c>
    </row>
    <row r="49" spans="1:14">
      <c r="A49" s="24">
        <v>307</v>
      </c>
      <c r="B49" s="24" t="s">
        <v>78</v>
      </c>
      <c r="C49" s="30">
        <v>356833</v>
      </c>
      <c r="D49" s="30">
        <v>169829</v>
      </c>
      <c r="E49" s="30">
        <v>187004</v>
      </c>
      <c r="F49" s="30">
        <v>55869</v>
      </c>
      <c r="G49" s="30">
        <v>28672</v>
      </c>
      <c r="H49" s="30">
        <v>27197</v>
      </c>
      <c r="I49" s="30">
        <v>236402</v>
      </c>
      <c r="J49" s="24">
        <v>113308</v>
      </c>
      <c r="K49" s="30">
        <v>123094</v>
      </c>
      <c r="L49" s="24">
        <v>64562</v>
      </c>
      <c r="M49" s="30">
        <v>27849</v>
      </c>
      <c r="N49" s="30">
        <v>36713</v>
      </c>
    </row>
    <row r="50" spans="1:14">
      <c r="A50" s="24">
        <v>308</v>
      </c>
      <c r="B50" s="24" t="s">
        <v>79</v>
      </c>
      <c r="C50" s="30">
        <v>247829</v>
      </c>
      <c r="D50" s="30">
        <v>120312</v>
      </c>
      <c r="E50" s="30">
        <v>127517</v>
      </c>
      <c r="F50" s="30">
        <v>41736</v>
      </c>
      <c r="G50" s="30">
        <v>21397</v>
      </c>
      <c r="H50" s="30">
        <v>20339</v>
      </c>
      <c r="I50" s="30">
        <v>166837</v>
      </c>
      <c r="J50" s="24">
        <v>81833</v>
      </c>
      <c r="K50" s="30">
        <v>85004</v>
      </c>
      <c r="L50" s="24">
        <v>39256</v>
      </c>
      <c r="M50" s="30">
        <v>17082</v>
      </c>
      <c r="N50" s="30">
        <v>22174</v>
      </c>
    </row>
    <row r="51" spans="1:14">
      <c r="A51" s="24">
        <v>309</v>
      </c>
      <c r="B51" s="24" t="s">
        <v>80</v>
      </c>
      <c r="C51" s="30">
        <v>333642</v>
      </c>
      <c r="D51" s="30">
        <v>158558</v>
      </c>
      <c r="E51" s="30">
        <v>175084</v>
      </c>
      <c r="F51" s="30">
        <v>52514</v>
      </c>
      <c r="G51" s="30">
        <v>27026</v>
      </c>
      <c r="H51" s="30">
        <v>25488</v>
      </c>
      <c r="I51" s="30">
        <v>219635</v>
      </c>
      <c r="J51" s="24">
        <v>104810</v>
      </c>
      <c r="K51" s="30">
        <v>114825</v>
      </c>
      <c r="L51" s="24">
        <v>61493</v>
      </c>
      <c r="M51" s="30">
        <v>26722</v>
      </c>
      <c r="N51" s="30">
        <v>34771</v>
      </c>
    </row>
    <row r="52" spans="1:14">
      <c r="A52" s="24">
        <v>310</v>
      </c>
      <c r="B52" s="24" t="s">
        <v>81</v>
      </c>
      <c r="C52" s="30">
        <v>215180</v>
      </c>
      <c r="D52" s="30">
        <v>102617</v>
      </c>
      <c r="E52" s="30">
        <v>112563</v>
      </c>
      <c r="F52" s="30">
        <v>34615</v>
      </c>
      <c r="G52" s="30">
        <v>17626</v>
      </c>
      <c r="H52" s="30">
        <v>16989</v>
      </c>
      <c r="I52" s="30">
        <v>139821</v>
      </c>
      <c r="J52" s="24">
        <v>67616</v>
      </c>
      <c r="K52" s="30">
        <v>72205</v>
      </c>
      <c r="L52" s="24">
        <v>40744</v>
      </c>
      <c r="M52" s="30">
        <v>17375</v>
      </c>
      <c r="N52" s="30">
        <v>23369</v>
      </c>
    </row>
    <row r="53" spans="1:14">
      <c r="A53" s="24">
        <v>311</v>
      </c>
      <c r="B53" s="24" t="s">
        <v>82</v>
      </c>
      <c r="C53" s="30">
        <v>233707</v>
      </c>
      <c r="D53" s="30">
        <v>112461</v>
      </c>
      <c r="E53" s="30">
        <v>121246</v>
      </c>
      <c r="F53" s="30">
        <v>39758</v>
      </c>
      <c r="G53" s="30">
        <v>20358</v>
      </c>
      <c r="H53" s="30">
        <v>19400</v>
      </c>
      <c r="I53" s="30">
        <v>152150</v>
      </c>
      <c r="J53" s="24">
        <v>74034</v>
      </c>
      <c r="K53" s="30">
        <v>78116</v>
      </c>
      <c r="L53" s="24">
        <v>41799</v>
      </c>
      <c r="M53" s="30">
        <v>18069</v>
      </c>
      <c r="N53" s="30">
        <v>23730</v>
      </c>
    </row>
    <row r="54" spans="1:14">
      <c r="A54" s="24">
        <v>312</v>
      </c>
      <c r="B54" s="24" t="s">
        <v>83</v>
      </c>
      <c r="C54" s="30">
        <v>174815</v>
      </c>
      <c r="D54" s="30">
        <v>83722</v>
      </c>
      <c r="E54" s="30">
        <v>91093</v>
      </c>
      <c r="F54" s="30">
        <v>24851</v>
      </c>
      <c r="G54" s="30">
        <v>12800</v>
      </c>
      <c r="H54" s="30">
        <v>12051</v>
      </c>
      <c r="I54" s="30">
        <v>113716</v>
      </c>
      <c r="J54" s="24">
        <v>55572</v>
      </c>
      <c r="K54" s="30">
        <v>58144</v>
      </c>
      <c r="L54" s="24">
        <v>36248</v>
      </c>
      <c r="M54" s="30">
        <v>15350</v>
      </c>
      <c r="N54" s="30">
        <v>20898</v>
      </c>
    </row>
    <row r="55" spans="1:14">
      <c r="A55" s="24">
        <v>313</v>
      </c>
      <c r="B55" s="24" t="s">
        <v>84</v>
      </c>
      <c r="C55" s="30">
        <v>208726</v>
      </c>
      <c r="D55" s="30">
        <v>100962</v>
      </c>
      <c r="E55" s="30">
        <v>107764</v>
      </c>
      <c r="F55" s="30">
        <v>35046</v>
      </c>
      <c r="G55" s="30">
        <v>17747</v>
      </c>
      <c r="H55" s="30">
        <v>17299</v>
      </c>
      <c r="I55" s="30">
        <v>135929</v>
      </c>
      <c r="J55" s="24">
        <v>66851</v>
      </c>
      <c r="K55" s="30">
        <v>69078</v>
      </c>
      <c r="L55" s="24">
        <v>37751</v>
      </c>
      <c r="M55" s="30">
        <v>16364</v>
      </c>
      <c r="N55" s="30">
        <v>21387</v>
      </c>
    </row>
    <row r="56" spans="1:14">
      <c r="A56" s="24">
        <v>314</v>
      </c>
      <c r="B56" s="24" t="s">
        <v>85</v>
      </c>
      <c r="C56" s="30">
        <v>224680</v>
      </c>
      <c r="D56" s="30">
        <v>106741</v>
      </c>
      <c r="E56" s="30">
        <v>117939</v>
      </c>
      <c r="F56" s="30">
        <v>29855</v>
      </c>
      <c r="G56" s="30">
        <v>15441</v>
      </c>
      <c r="H56" s="30">
        <v>14414</v>
      </c>
      <c r="I56" s="30">
        <v>140820</v>
      </c>
      <c r="J56" s="24">
        <v>69421</v>
      </c>
      <c r="K56" s="30">
        <v>71399</v>
      </c>
      <c r="L56" s="24">
        <v>54005</v>
      </c>
      <c r="M56" s="30">
        <v>21879</v>
      </c>
      <c r="N56" s="30">
        <v>32126</v>
      </c>
    </row>
    <row r="57" spans="1:14">
      <c r="A57" s="24">
        <v>315</v>
      </c>
      <c r="B57" s="24" t="s">
        <v>86</v>
      </c>
      <c r="C57" s="30">
        <v>194963</v>
      </c>
      <c r="D57" s="30">
        <v>92921</v>
      </c>
      <c r="E57" s="30">
        <v>102042</v>
      </c>
      <c r="F57" s="30">
        <v>27408</v>
      </c>
      <c r="G57" s="30">
        <v>14080</v>
      </c>
      <c r="H57" s="30">
        <v>13328</v>
      </c>
      <c r="I57" s="30">
        <v>122155</v>
      </c>
      <c r="J57" s="24">
        <v>60068</v>
      </c>
      <c r="K57" s="30">
        <v>62087</v>
      </c>
      <c r="L57" s="24">
        <v>45400</v>
      </c>
      <c r="M57" s="30">
        <v>18773</v>
      </c>
      <c r="N57" s="30">
        <v>26627</v>
      </c>
    </row>
    <row r="58" spans="1:14">
      <c r="A58" s="24">
        <v>401</v>
      </c>
      <c r="B58" s="24" t="s">
        <v>87</v>
      </c>
      <c r="C58" s="30">
        <v>163980</v>
      </c>
      <c r="D58" s="30">
        <v>78789</v>
      </c>
      <c r="E58" s="30">
        <v>85191</v>
      </c>
      <c r="F58" s="30">
        <v>21394</v>
      </c>
      <c r="G58" s="30">
        <v>11108</v>
      </c>
      <c r="H58" s="30">
        <v>10286</v>
      </c>
      <c r="I58" s="30">
        <v>102590</v>
      </c>
      <c r="J58" s="24">
        <v>50936</v>
      </c>
      <c r="K58" s="30">
        <v>51654</v>
      </c>
      <c r="L58" s="24">
        <v>39996</v>
      </c>
      <c r="M58" s="30">
        <v>16745</v>
      </c>
      <c r="N58" s="30">
        <v>23251</v>
      </c>
    </row>
    <row r="59" spans="1:14">
      <c r="A59" s="24">
        <v>402</v>
      </c>
      <c r="B59" s="24" t="s">
        <v>88</v>
      </c>
      <c r="C59" s="30">
        <v>115663</v>
      </c>
      <c r="D59" s="30">
        <v>55340</v>
      </c>
      <c r="E59" s="30">
        <v>60323</v>
      </c>
      <c r="F59" s="30">
        <v>14532</v>
      </c>
      <c r="G59" s="30">
        <v>7364</v>
      </c>
      <c r="H59" s="30">
        <v>7168</v>
      </c>
      <c r="I59" s="30">
        <v>70463</v>
      </c>
      <c r="J59" s="24">
        <v>35071</v>
      </c>
      <c r="K59" s="30">
        <v>35392</v>
      </c>
      <c r="L59" s="24">
        <v>30668</v>
      </c>
      <c r="M59" s="30">
        <v>12905</v>
      </c>
      <c r="N59" s="30">
        <v>17763</v>
      </c>
    </row>
    <row r="60" spans="1:14">
      <c r="A60" s="24">
        <v>403</v>
      </c>
      <c r="B60" s="24" t="s">
        <v>89</v>
      </c>
      <c r="C60" s="30">
        <v>124690</v>
      </c>
      <c r="D60" s="30">
        <v>60895</v>
      </c>
      <c r="E60" s="30">
        <v>63795</v>
      </c>
      <c r="F60" s="30">
        <v>16815</v>
      </c>
      <c r="G60" s="30">
        <v>8640</v>
      </c>
      <c r="H60" s="30">
        <v>8175</v>
      </c>
      <c r="I60" s="30">
        <v>77739</v>
      </c>
      <c r="J60" s="24">
        <v>39888</v>
      </c>
      <c r="K60" s="30">
        <v>37851</v>
      </c>
      <c r="L60" s="24">
        <v>30136</v>
      </c>
      <c r="M60" s="30">
        <v>12367</v>
      </c>
      <c r="N60" s="30">
        <v>17769</v>
      </c>
    </row>
    <row r="61" spans="1:14">
      <c r="A61" s="24">
        <v>404</v>
      </c>
      <c r="B61" s="24" t="s">
        <v>90</v>
      </c>
      <c r="C61" s="30">
        <v>97414</v>
      </c>
      <c r="D61" s="30">
        <v>48341</v>
      </c>
      <c r="E61" s="30">
        <v>49073</v>
      </c>
      <c r="F61" s="30">
        <v>12393</v>
      </c>
      <c r="G61" s="30">
        <v>6338</v>
      </c>
      <c r="H61" s="30">
        <v>6055</v>
      </c>
      <c r="I61" s="30">
        <v>61538</v>
      </c>
      <c r="J61" s="24">
        <v>31721</v>
      </c>
      <c r="K61" s="30">
        <v>29817</v>
      </c>
      <c r="L61" s="24">
        <v>23483</v>
      </c>
      <c r="M61" s="30">
        <v>10282</v>
      </c>
      <c r="N61" s="30">
        <v>13201</v>
      </c>
    </row>
    <row r="62" spans="1:14">
      <c r="A62" s="24">
        <v>501</v>
      </c>
      <c r="B62" s="24" t="s">
        <v>91</v>
      </c>
      <c r="C62" s="30">
        <v>228063</v>
      </c>
      <c r="D62" s="30">
        <v>110088</v>
      </c>
      <c r="E62" s="30">
        <v>117975</v>
      </c>
      <c r="F62" s="30">
        <v>36256</v>
      </c>
      <c r="G62" s="30">
        <v>18747</v>
      </c>
      <c r="H62" s="30">
        <v>17509</v>
      </c>
      <c r="I62" s="30">
        <v>150282</v>
      </c>
      <c r="J62" s="24">
        <v>73365</v>
      </c>
      <c r="K62" s="30">
        <v>76917</v>
      </c>
      <c r="L62" s="24">
        <v>41525</v>
      </c>
      <c r="M62" s="30">
        <v>17976</v>
      </c>
      <c r="N62" s="30">
        <v>23549</v>
      </c>
    </row>
    <row r="63" spans="1:14">
      <c r="A63" s="24">
        <v>502</v>
      </c>
      <c r="B63" s="24" t="s">
        <v>92</v>
      </c>
      <c r="C63" s="30">
        <v>162194</v>
      </c>
      <c r="D63" s="30">
        <v>78804</v>
      </c>
      <c r="E63" s="30">
        <v>83390</v>
      </c>
      <c r="F63" s="30">
        <v>25176</v>
      </c>
      <c r="G63" s="30">
        <v>12811</v>
      </c>
      <c r="H63" s="30">
        <v>12365</v>
      </c>
      <c r="I63" s="30">
        <v>103533</v>
      </c>
      <c r="J63" s="24">
        <v>51308</v>
      </c>
      <c r="K63" s="30">
        <v>52225</v>
      </c>
      <c r="L63" s="24">
        <v>33485</v>
      </c>
      <c r="M63" s="30">
        <v>14685</v>
      </c>
      <c r="N63" s="30">
        <v>18800</v>
      </c>
    </row>
    <row r="64" spans="1:14">
      <c r="A64" s="24">
        <v>503</v>
      </c>
      <c r="B64" s="24" t="s">
        <v>93</v>
      </c>
      <c r="C64" s="30">
        <v>54133</v>
      </c>
      <c r="D64" s="30">
        <v>26054</v>
      </c>
      <c r="E64" s="30">
        <v>28079</v>
      </c>
      <c r="F64" s="30">
        <v>7511</v>
      </c>
      <c r="G64" s="30">
        <v>3777</v>
      </c>
      <c r="H64" s="30">
        <v>3734</v>
      </c>
      <c r="I64" s="30">
        <v>33498</v>
      </c>
      <c r="J64" s="24">
        <v>16521</v>
      </c>
      <c r="K64" s="30">
        <v>16977</v>
      </c>
      <c r="L64" s="24">
        <v>13124</v>
      </c>
      <c r="M64" s="30">
        <v>5756</v>
      </c>
      <c r="N64" s="30">
        <v>7368</v>
      </c>
    </row>
  </sheetData>
  <mergeCells count="4">
    <mergeCell ref="C5:E5"/>
    <mergeCell ref="F5:H5"/>
    <mergeCell ref="I5:K5"/>
    <mergeCell ref="L5:N5"/>
  </mergeCells>
  <pageMargins left="0.7" right="0.7" top="0.75" bottom="0.75" header="0.3" footer="0.3"/>
</worksheet>
</file>

<file path=xl/worksheets/sheet4.xml><?xml version="1.0" encoding="utf-8"?>
<worksheet xmlns="http://schemas.openxmlformats.org/spreadsheetml/2006/main" xmlns:r="http://schemas.openxmlformats.org/officeDocument/2006/relationships">
  <sheetPr codeName="Folha4">
    <tabColor theme="8" tint="-0.249977111117893"/>
  </sheetPr>
  <dimension ref="A1:G64"/>
  <sheetViews>
    <sheetView workbookViewId="0">
      <selection activeCell="A2" sqref="A2"/>
    </sheetView>
  </sheetViews>
  <sheetFormatPr defaultRowHeight="12.75"/>
  <cols>
    <col min="1" max="1" width="9.5703125" style="24" bestFit="1" customWidth="1"/>
    <col min="2" max="2" width="40.5703125" style="24" bestFit="1" customWidth="1"/>
    <col min="3" max="5" width="9.7109375" style="24" customWidth="1"/>
    <col min="6" max="6" width="11.28515625" style="24" customWidth="1"/>
    <col min="7" max="16384" width="9.140625" style="24"/>
  </cols>
  <sheetData>
    <row r="1" spans="1:7">
      <c r="A1" s="23" t="s">
        <v>0</v>
      </c>
      <c r="B1" s="24" t="str">
        <f>PS!A3</f>
        <v>I2</v>
      </c>
    </row>
    <row r="2" spans="1:7">
      <c r="A2" s="23" t="s">
        <v>1</v>
      </c>
      <c r="B2" s="24" t="str">
        <f>PS!B3</f>
        <v>Evolução da população residente (Censos)</v>
      </c>
    </row>
    <row r="4" spans="1:7">
      <c r="A4" s="8" t="s">
        <v>2</v>
      </c>
      <c r="B4" s="24" t="s">
        <v>173</v>
      </c>
    </row>
    <row r="6" spans="1:7">
      <c r="A6" s="23" t="s">
        <v>34</v>
      </c>
      <c r="B6" s="23" t="s">
        <v>35</v>
      </c>
      <c r="C6" s="23">
        <v>1991</v>
      </c>
      <c r="D6" s="23">
        <v>2001</v>
      </c>
      <c r="E6" s="23">
        <v>2011</v>
      </c>
    </row>
    <row r="7" spans="1:7">
      <c r="A7" s="24">
        <v>1</v>
      </c>
      <c r="B7" s="24" t="s">
        <v>36</v>
      </c>
      <c r="C7" s="30">
        <v>9375926</v>
      </c>
      <c r="D7" s="30">
        <v>9869343</v>
      </c>
      <c r="E7" s="30">
        <v>10047621</v>
      </c>
    </row>
    <row r="8" spans="1:7">
      <c r="A8" s="24">
        <v>11</v>
      </c>
      <c r="B8" s="24" t="s">
        <v>49</v>
      </c>
      <c r="C8" s="30">
        <v>3472715</v>
      </c>
      <c r="D8" s="30">
        <v>3687293</v>
      </c>
      <c r="E8" s="30">
        <v>3689682</v>
      </c>
      <c r="G8" s="29"/>
    </row>
    <row r="9" spans="1:7">
      <c r="A9" s="24">
        <v>12</v>
      </c>
      <c r="B9" s="24" t="s">
        <v>50</v>
      </c>
      <c r="C9" s="30">
        <v>1712899</v>
      </c>
      <c r="D9" s="30">
        <v>1775154</v>
      </c>
      <c r="E9" s="30">
        <v>1737216</v>
      </c>
      <c r="G9" s="29"/>
    </row>
    <row r="10" spans="1:7">
      <c r="A10" s="24">
        <v>13</v>
      </c>
      <c r="B10" s="24" t="s">
        <v>51</v>
      </c>
      <c r="C10" s="30">
        <v>3299546</v>
      </c>
      <c r="D10" s="30">
        <v>3475925</v>
      </c>
      <c r="E10" s="30">
        <v>3659868</v>
      </c>
      <c r="G10" s="29"/>
    </row>
    <row r="11" spans="1:7">
      <c r="A11" s="24">
        <v>14</v>
      </c>
      <c r="B11" s="24" t="s">
        <v>52</v>
      </c>
      <c r="C11" s="30">
        <v>549362</v>
      </c>
      <c r="D11" s="30">
        <v>535753</v>
      </c>
      <c r="E11" s="30">
        <v>509849</v>
      </c>
    </row>
    <row r="12" spans="1:7">
      <c r="A12" s="24">
        <v>15</v>
      </c>
      <c r="B12" s="24" t="s">
        <v>53</v>
      </c>
      <c r="C12" s="30">
        <v>341404</v>
      </c>
      <c r="D12" s="30">
        <v>395218</v>
      </c>
      <c r="E12" s="30">
        <v>451006</v>
      </c>
    </row>
    <row r="13" spans="1:7">
      <c r="A13" s="24">
        <v>101</v>
      </c>
      <c r="B13" s="24" t="s">
        <v>48</v>
      </c>
      <c r="C13" s="30">
        <v>112511</v>
      </c>
      <c r="D13" s="30">
        <v>104768</v>
      </c>
      <c r="E13" s="30">
        <v>94143</v>
      </c>
      <c r="G13" s="29"/>
    </row>
    <row r="14" spans="1:7">
      <c r="A14" s="24">
        <v>102</v>
      </c>
      <c r="B14" s="24" t="s">
        <v>47</v>
      </c>
      <c r="C14" s="30">
        <v>114265</v>
      </c>
      <c r="D14" s="30">
        <v>110388</v>
      </c>
      <c r="E14" s="30">
        <v>105025</v>
      </c>
    </row>
    <row r="15" spans="1:7">
      <c r="A15" s="24">
        <v>103</v>
      </c>
      <c r="B15" s="24" t="s">
        <v>46</v>
      </c>
      <c r="C15" s="30">
        <v>88970</v>
      </c>
      <c r="D15" s="30">
        <v>80065</v>
      </c>
      <c r="E15" s="30">
        <v>74095</v>
      </c>
    </row>
    <row r="16" spans="1:7">
      <c r="A16" s="24">
        <v>104</v>
      </c>
      <c r="B16" s="24" t="s">
        <v>54</v>
      </c>
      <c r="C16" s="30">
        <v>237738</v>
      </c>
      <c r="D16" s="30">
        <v>261347</v>
      </c>
      <c r="E16" s="30">
        <v>256696</v>
      </c>
    </row>
    <row r="17" spans="1:5">
      <c r="A17" s="24">
        <v>105</v>
      </c>
      <c r="B17" s="24" t="s">
        <v>41</v>
      </c>
      <c r="C17" s="30">
        <v>114338</v>
      </c>
      <c r="D17" s="30">
        <v>127567</v>
      </c>
      <c r="E17" s="30">
        <v>133832</v>
      </c>
    </row>
    <row r="18" spans="1:5">
      <c r="A18" s="24">
        <v>106</v>
      </c>
      <c r="B18" s="24" t="s">
        <v>39</v>
      </c>
      <c r="C18" s="30">
        <v>141256</v>
      </c>
      <c r="D18" s="30">
        <v>164192</v>
      </c>
      <c r="E18" s="30">
        <v>181494</v>
      </c>
    </row>
    <row r="19" spans="1:5">
      <c r="A19" s="24">
        <v>107</v>
      </c>
      <c r="B19" s="24" t="s">
        <v>37</v>
      </c>
      <c r="C19" s="30">
        <v>107468</v>
      </c>
      <c r="D19" s="30">
        <v>110946</v>
      </c>
      <c r="E19" s="30">
        <v>108913</v>
      </c>
    </row>
    <row r="20" spans="1:5">
      <c r="A20" s="24">
        <v>108</v>
      </c>
      <c r="B20" s="24" t="s">
        <v>38</v>
      </c>
      <c r="C20" s="30">
        <v>141834</v>
      </c>
      <c r="D20" s="30">
        <v>155421</v>
      </c>
      <c r="E20" s="30">
        <v>154645</v>
      </c>
    </row>
    <row r="21" spans="1:5">
      <c r="A21" s="24">
        <v>109</v>
      </c>
      <c r="B21" s="24" t="s">
        <v>45</v>
      </c>
      <c r="C21" s="30">
        <v>185322</v>
      </c>
      <c r="D21" s="30">
        <v>189672</v>
      </c>
      <c r="E21" s="30">
        <v>182125</v>
      </c>
    </row>
    <row r="22" spans="1:5">
      <c r="A22" s="24">
        <v>110</v>
      </c>
      <c r="B22" s="24" t="s">
        <v>55</v>
      </c>
      <c r="C22" s="30">
        <v>157958</v>
      </c>
      <c r="D22" s="30">
        <v>172514</v>
      </c>
      <c r="E22" s="30">
        <v>175852</v>
      </c>
    </row>
    <row r="23" spans="1:5">
      <c r="A23" s="24">
        <v>111</v>
      </c>
      <c r="B23" s="24" t="s">
        <v>56</v>
      </c>
      <c r="C23" s="30">
        <v>131539</v>
      </c>
      <c r="D23" s="30">
        <v>155292</v>
      </c>
      <c r="E23" s="30">
        <v>161792</v>
      </c>
    </row>
    <row r="24" spans="1:5">
      <c r="A24" s="24">
        <v>112</v>
      </c>
      <c r="B24" s="24" t="s">
        <v>40</v>
      </c>
      <c r="C24" s="30">
        <v>102593</v>
      </c>
      <c r="D24" s="30">
        <v>109977</v>
      </c>
      <c r="E24" s="30">
        <v>110529</v>
      </c>
    </row>
    <row r="25" spans="1:5">
      <c r="A25" s="24">
        <v>113</v>
      </c>
      <c r="B25" s="24" t="s">
        <v>42</v>
      </c>
      <c r="C25" s="30">
        <v>143178</v>
      </c>
      <c r="D25" s="30">
        <v>164096</v>
      </c>
      <c r="E25" s="30">
        <v>168027</v>
      </c>
    </row>
    <row r="26" spans="1:5">
      <c r="A26" s="24">
        <v>114</v>
      </c>
      <c r="B26" s="24" t="s">
        <v>57</v>
      </c>
      <c r="C26" s="30">
        <v>167323</v>
      </c>
      <c r="D26" s="30">
        <v>206116</v>
      </c>
      <c r="E26" s="30">
        <v>229164</v>
      </c>
    </row>
    <row r="27" spans="1:5">
      <c r="A27" s="24">
        <v>115</v>
      </c>
      <c r="B27" s="24" t="s">
        <v>58</v>
      </c>
      <c r="C27" s="30">
        <v>119624</v>
      </c>
      <c r="D27" s="30">
        <v>137861</v>
      </c>
      <c r="E27" s="30">
        <v>142941</v>
      </c>
    </row>
    <row r="28" spans="1:5">
      <c r="A28" s="24">
        <v>116</v>
      </c>
      <c r="B28" s="24" t="s">
        <v>59</v>
      </c>
      <c r="C28" s="30">
        <v>302472</v>
      </c>
      <c r="D28" s="30">
        <v>263131</v>
      </c>
      <c r="E28" s="30">
        <v>237591</v>
      </c>
    </row>
    <row r="29" spans="1:5">
      <c r="A29" s="24">
        <v>118</v>
      </c>
      <c r="B29" s="24" t="s">
        <v>60</v>
      </c>
      <c r="C29" s="30">
        <v>283521</v>
      </c>
      <c r="D29" s="30">
        <v>322450</v>
      </c>
      <c r="E29" s="30">
        <v>334081</v>
      </c>
    </row>
    <row r="30" spans="1:5">
      <c r="A30" s="24">
        <v>120</v>
      </c>
      <c r="B30" s="24" t="s">
        <v>43</v>
      </c>
      <c r="C30" s="30">
        <v>142535</v>
      </c>
      <c r="D30" s="30">
        <v>160191</v>
      </c>
      <c r="E30" s="30">
        <v>161671</v>
      </c>
    </row>
    <row r="31" spans="1:5">
      <c r="A31" s="24">
        <v>121</v>
      </c>
      <c r="B31" s="24" t="s">
        <v>44</v>
      </c>
      <c r="C31" s="30">
        <v>109835</v>
      </c>
      <c r="D31" s="30">
        <v>116621</v>
      </c>
      <c r="E31" s="30">
        <v>113188</v>
      </c>
    </row>
    <row r="32" spans="1:5">
      <c r="A32" s="24">
        <v>122</v>
      </c>
      <c r="B32" s="24" t="s">
        <v>61</v>
      </c>
      <c r="C32" s="30">
        <v>151682</v>
      </c>
      <c r="D32" s="30">
        <v>167026</v>
      </c>
      <c r="E32" s="30">
        <v>175478</v>
      </c>
    </row>
    <row r="33" spans="1:5">
      <c r="A33" s="24">
        <v>123</v>
      </c>
      <c r="B33" s="24" t="s">
        <v>62</v>
      </c>
      <c r="C33" s="30">
        <v>250059</v>
      </c>
      <c r="D33" s="30">
        <v>250275</v>
      </c>
      <c r="E33" s="30">
        <v>244836</v>
      </c>
    </row>
    <row r="34" spans="1:5">
      <c r="A34" s="24">
        <v>124</v>
      </c>
      <c r="B34" s="24" t="s">
        <v>63</v>
      </c>
      <c r="C34" s="30">
        <v>166694</v>
      </c>
      <c r="D34" s="30">
        <v>157377</v>
      </c>
      <c r="E34" s="30">
        <v>143564</v>
      </c>
    </row>
    <row r="35" spans="1:5">
      <c r="A35" s="24">
        <v>201</v>
      </c>
      <c r="B35" s="24" t="s">
        <v>64</v>
      </c>
      <c r="C35" s="30">
        <v>332152</v>
      </c>
      <c r="D35" s="30">
        <v>364973</v>
      </c>
      <c r="E35" s="30">
        <v>370394</v>
      </c>
    </row>
    <row r="36" spans="1:5">
      <c r="A36" s="24">
        <v>202</v>
      </c>
      <c r="B36" s="24" t="s">
        <v>65</v>
      </c>
      <c r="C36" s="30">
        <v>93097</v>
      </c>
      <c r="D36" s="30">
        <v>93579</v>
      </c>
      <c r="E36" s="30">
        <v>87869</v>
      </c>
    </row>
    <row r="37" spans="1:5">
      <c r="A37" s="24">
        <v>203</v>
      </c>
      <c r="B37" s="24" t="s">
        <v>66</v>
      </c>
      <c r="C37" s="30">
        <v>357792</v>
      </c>
      <c r="D37" s="30">
        <v>371439</v>
      </c>
      <c r="E37" s="30">
        <v>362361</v>
      </c>
    </row>
    <row r="38" spans="1:5">
      <c r="A38" s="24">
        <v>204</v>
      </c>
      <c r="B38" s="24" t="s">
        <v>67</v>
      </c>
      <c r="C38" s="30">
        <v>139413</v>
      </c>
      <c r="D38" s="30">
        <v>138535</v>
      </c>
      <c r="E38" s="30">
        <v>131468</v>
      </c>
    </row>
    <row r="39" spans="1:5">
      <c r="A39" s="24">
        <v>205</v>
      </c>
      <c r="B39" s="24" t="s">
        <v>68</v>
      </c>
      <c r="C39" s="30">
        <v>224334</v>
      </c>
      <c r="D39" s="30">
        <v>250990</v>
      </c>
      <c r="E39" s="30">
        <v>260942</v>
      </c>
    </row>
    <row r="40" spans="1:5">
      <c r="A40" s="24">
        <v>206</v>
      </c>
      <c r="B40" s="24" t="s">
        <v>69</v>
      </c>
      <c r="C40" s="30">
        <v>271800</v>
      </c>
      <c r="D40" s="30">
        <v>275934</v>
      </c>
      <c r="E40" s="30">
        <v>267633</v>
      </c>
    </row>
    <row r="41" spans="1:5">
      <c r="A41" s="24">
        <v>207</v>
      </c>
      <c r="B41" s="24" t="s">
        <v>70</v>
      </c>
      <c r="C41" s="30">
        <v>81015</v>
      </c>
      <c r="D41" s="30">
        <v>78123</v>
      </c>
      <c r="E41" s="30">
        <v>75028</v>
      </c>
    </row>
    <row r="42" spans="1:5">
      <c r="A42" s="24">
        <v>208</v>
      </c>
      <c r="B42" s="24" t="s">
        <v>71</v>
      </c>
      <c r="C42" s="30">
        <v>40741</v>
      </c>
      <c r="D42" s="30">
        <v>36361</v>
      </c>
      <c r="E42" s="30">
        <v>33367</v>
      </c>
    </row>
    <row r="43" spans="1:5">
      <c r="A43" s="24">
        <v>209</v>
      </c>
      <c r="B43" s="24" t="s">
        <v>72</v>
      </c>
      <c r="C43" s="30">
        <v>172555</v>
      </c>
      <c r="D43" s="30">
        <v>165220</v>
      </c>
      <c r="E43" s="30">
        <v>148154</v>
      </c>
    </row>
    <row r="44" spans="1:5">
      <c r="A44" s="24">
        <v>301</v>
      </c>
      <c r="B44" s="24" t="s">
        <v>73</v>
      </c>
      <c r="C44" s="30">
        <v>663394</v>
      </c>
      <c r="D44" s="30">
        <v>564657</v>
      </c>
      <c r="E44" s="30">
        <v>547733</v>
      </c>
    </row>
    <row r="45" spans="1:5">
      <c r="A45" s="24">
        <v>303</v>
      </c>
      <c r="B45" s="24" t="s">
        <v>74</v>
      </c>
      <c r="C45" s="30">
        <v>151342</v>
      </c>
      <c r="D45" s="30">
        <v>162128</v>
      </c>
      <c r="E45" s="30">
        <v>172120</v>
      </c>
    </row>
    <row r="46" spans="1:5">
      <c r="A46" s="24">
        <v>304</v>
      </c>
      <c r="B46" s="24" t="s">
        <v>75</v>
      </c>
      <c r="C46" s="30">
        <v>153294</v>
      </c>
      <c r="D46" s="30">
        <v>170683</v>
      </c>
      <c r="E46" s="30">
        <v>206479</v>
      </c>
    </row>
    <row r="47" spans="1:5">
      <c r="A47" s="24">
        <v>305</v>
      </c>
      <c r="B47" s="24" t="s">
        <v>76</v>
      </c>
      <c r="C47" s="30">
        <v>181774</v>
      </c>
      <c r="D47" s="30">
        <v>175872</v>
      </c>
      <c r="E47" s="30">
        <v>175136</v>
      </c>
    </row>
    <row r="48" spans="1:5">
      <c r="A48" s="24">
        <v>306</v>
      </c>
      <c r="B48" s="24" t="s">
        <v>77</v>
      </c>
      <c r="C48" s="30">
        <v>260951</v>
      </c>
      <c r="D48" s="30">
        <v>363749</v>
      </c>
      <c r="E48" s="30">
        <v>377835</v>
      </c>
    </row>
    <row r="49" spans="1:5">
      <c r="A49" s="24">
        <v>307</v>
      </c>
      <c r="B49" s="24" t="s">
        <v>78</v>
      </c>
      <c r="C49" s="30">
        <v>322158</v>
      </c>
      <c r="D49" s="30">
        <v>332906</v>
      </c>
      <c r="E49" s="30">
        <v>349603</v>
      </c>
    </row>
    <row r="50" spans="1:5">
      <c r="A50" s="24">
        <v>308</v>
      </c>
      <c r="B50" s="24" t="s">
        <v>79</v>
      </c>
      <c r="C50" s="30">
        <v>184936</v>
      </c>
      <c r="D50" s="30">
        <v>216532</v>
      </c>
      <c r="E50" s="30">
        <v>244377</v>
      </c>
    </row>
    <row r="51" spans="1:5">
      <c r="A51" s="24">
        <v>309</v>
      </c>
      <c r="B51" s="24" t="s">
        <v>80</v>
      </c>
      <c r="C51" s="30">
        <v>268695</v>
      </c>
      <c r="D51" s="30">
        <v>311096</v>
      </c>
      <c r="E51" s="30">
        <v>332299</v>
      </c>
    </row>
    <row r="52" spans="1:5">
      <c r="A52" s="24">
        <v>310</v>
      </c>
      <c r="B52" s="24" t="s">
        <v>81</v>
      </c>
      <c r="C52" s="30">
        <v>197061</v>
      </c>
      <c r="D52" s="30">
        <v>198639</v>
      </c>
      <c r="E52" s="30">
        <v>213584</v>
      </c>
    </row>
    <row r="53" spans="1:5">
      <c r="A53" s="24">
        <v>311</v>
      </c>
      <c r="B53" s="24" t="s">
        <v>82</v>
      </c>
      <c r="C53" s="30">
        <v>174737</v>
      </c>
      <c r="D53" s="30">
        <v>204854</v>
      </c>
      <c r="E53" s="30">
        <v>233516</v>
      </c>
    </row>
    <row r="54" spans="1:5">
      <c r="A54" s="24">
        <v>312</v>
      </c>
      <c r="B54" s="24" t="s">
        <v>83</v>
      </c>
      <c r="C54" s="30">
        <v>161386</v>
      </c>
      <c r="D54" s="30">
        <v>170796</v>
      </c>
      <c r="E54" s="30">
        <v>176298</v>
      </c>
    </row>
    <row r="55" spans="1:5">
      <c r="A55" s="24">
        <v>313</v>
      </c>
      <c r="B55" s="24" t="s">
        <v>84</v>
      </c>
      <c r="C55" s="30">
        <v>153273</v>
      </c>
      <c r="D55" s="30">
        <v>172743</v>
      </c>
      <c r="E55" s="30">
        <v>206269</v>
      </c>
    </row>
    <row r="56" spans="1:5">
      <c r="A56" s="24">
        <v>314</v>
      </c>
      <c r="B56" s="24" t="s">
        <v>85</v>
      </c>
      <c r="C56" s="30">
        <v>231479</v>
      </c>
      <c r="D56" s="30">
        <v>234532</v>
      </c>
      <c r="E56" s="30">
        <v>227999</v>
      </c>
    </row>
    <row r="57" spans="1:5">
      <c r="A57" s="24">
        <v>315</v>
      </c>
      <c r="B57" s="24" t="s">
        <v>86</v>
      </c>
      <c r="C57" s="30">
        <v>195066</v>
      </c>
      <c r="D57" s="30">
        <v>196738</v>
      </c>
      <c r="E57" s="30">
        <v>196620</v>
      </c>
    </row>
    <row r="58" spans="1:5">
      <c r="A58" s="24">
        <v>401</v>
      </c>
      <c r="B58" s="24" t="s">
        <v>87</v>
      </c>
      <c r="C58" s="30">
        <v>173654</v>
      </c>
      <c r="D58" s="30">
        <v>173654</v>
      </c>
      <c r="E58" s="30">
        <v>166726</v>
      </c>
    </row>
    <row r="59" spans="1:5">
      <c r="A59" s="24">
        <v>402</v>
      </c>
      <c r="B59" s="24" t="s">
        <v>88</v>
      </c>
      <c r="C59" s="30">
        <v>134169</v>
      </c>
      <c r="D59" s="30">
        <v>127018</v>
      </c>
      <c r="E59" s="30">
        <v>118506</v>
      </c>
    </row>
    <row r="60" spans="1:5">
      <c r="A60" s="24">
        <v>403</v>
      </c>
      <c r="B60" s="24" t="s">
        <v>89</v>
      </c>
      <c r="C60" s="30">
        <v>143020</v>
      </c>
      <c r="D60" s="30">
        <v>135105</v>
      </c>
      <c r="E60" s="30">
        <v>126692</v>
      </c>
    </row>
    <row r="61" spans="1:5">
      <c r="A61" s="24">
        <v>404</v>
      </c>
      <c r="B61" s="24" t="s">
        <v>90</v>
      </c>
      <c r="C61" s="30">
        <v>98519</v>
      </c>
      <c r="D61" s="30">
        <v>99976</v>
      </c>
      <c r="E61" s="30">
        <v>97925</v>
      </c>
    </row>
    <row r="62" spans="1:5">
      <c r="A62" s="24">
        <v>501</v>
      </c>
      <c r="B62" s="24" t="s">
        <v>91</v>
      </c>
      <c r="C62" s="30">
        <v>162633</v>
      </c>
      <c r="D62" s="30">
        <v>199594</v>
      </c>
      <c r="E62" s="30">
        <v>232068</v>
      </c>
    </row>
    <row r="63" spans="1:5">
      <c r="A63" s="24">
        <v>502</v>
      </c>
      <c r="B63" s="24" t="s">
        <v>92</v>
      </c>
      <c r="C63" s="30">
        <v>128140</v>
      </c>
      <c r="D63" s="30">
        <v>142308</v>
      </c>
      <c r="E63" s="30">
        <v>163951</v>
      </c>
    </row>
    <row r="64" spans="1:5">
      <c r="A64" s="24">
        <v>503</v>
      </c>
      <c r="B64" s="24" t="s">
        <v>93</v>
      </c>
      <c r="C64" s="30">
        <v>50631</v>
      </c>
      <c r="D64" s="30">
        <v>53316</v>
      </c>
      <c r="E64" s="30">
        <v>54987</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sheetPr codeName="Folha5">
    <tabColor theme="8" tint="-0.249977111117893"/>
  </sheetPr>
  <dimension ref="A1:I1050"/>
  <sheetViews>
    <sheetView workbookViewId="0"/>
  </sheetViews>
  <sheetFormatPr defaultRowHeight="12.75"/>
  <cols>
    <col min="1" max="1" width="9.5703125" style="24" bestFit="1" customWidth="1"/>
    <col min="2" max="2" width="40.5703125" style="24" bestFit="1" customWidth="1"/>
    <col min="3" max="3" width="19.28515625" style="24" customWidth="1"/>
    <col min="4" max="7" width="9.7109375" style="24" customWidth="1"/>
    <col min="8" max="8" width="11.28515625" style="24" customWidth="1"/>
    <col min="9" max="16384" width="9.140625" style="24"/>
  </cols>
  <sheetData>
    <row r="1" spans="1:9">
      <c r="A1" s="23" t="s">
        <v>0</v>
      </c>
      <c r="B1" s="24" t="str">
        <f>PS!A4</f>
        <v>I3</v>
      </c>
    </row>
    <row r="2" spans="1:9">
      <c r="A2" s="23" t="s">
        <v>1</v>
      </c>
      <c r="B2" s="24" t="str">
        <f>PS!B4</f>
        <v>Estimativas da população residente, por sexo e grupo etário quinquenal (pirâmide etárias)</v>
      </c>
    </row>
    <row r="4" spans="1:9">
      <c r="A4" s="8" t="s">
        <v>2</v>
      </c>
      <c r="B4" s="24" t="s">
        <v>177</v>
      </c>
    </row>
    <row r="5" spans="1:9">
      <c r="D5" s="87">
        <v>1991</v>
      </c>
      <c r="E5" s="87"/>
      <c r="F5" s="87">
        <v>2012</v>
      </c>
      <c r="G5" s="87"/>
    </row>
    <row r="6" spans="1:9">
      <c r="A6" s="24" t="s">
        <v>34</v>
      </c>
      <c r="B6" s="24" t="s">
        <v>35</v>
      </c>
      <c r="C6" s="24" t="s">
        <v>223</v>
      </c>
      <c r="D6" s="47" t="s">
        <v>221</v>
      </c>
      <c r="E6" s="47" t="s">
        <v>222</v>
      </c>
      <c r="F6" s="47" t="s">
        <v>221</v>
      </c>
      <c r="G6" s="47" t="s">
        <v>222</v>
      </c>
    </row>
    <row r="7" spans="1:9">
      <c r="A7" s="24">
        <v>1</v>
      </c>
      <c r="B7" s="24" t="s">
        <v>36</v>
      </c>
      <c r="C7" s="29" t="s">
        <v>224</v>
      </c>
      <c r="D7" s="30">
        <v>263106</v>
      </c>
      <c r="E7" s="30">
        <v>250027</v>
      </c>
      <c r="F7" s="30">
        <v>233069</v>
      </c>
      <c r="G7" s="30">
        <v>222997</v>
      </c>
    </row>
    <row r="8" spans="1:9">
      <c r="A8" s="24">
        <v>1</v>
      </c>
      <c r="B8" s="24" t="s">
        <v>36</v>
      </c>
      <c r="C8" s="29" t="s">
        <v>225</v>
      </c>
      <c r="D8" s="30">
        <v>299347</v>
      </c>
      <c r="E8" s="30">
        <v>283865</v>
      </c>
      <c r="F8" s="30">
        <v>248461</v>
      </c>
      <c r="G8" s="30">
        <v>236708</v>
      </c>
      <c r="I8" s="29"/>
    </row>
    <row r="9" spans="1:9">
      <c r="A9" s="24">
        <v>1</v>
      </c>
      <c r="B9" s="24" t="s">
        <v>36</v>
      </c>
      <c r="C9" s="29" t="s">
        <v>226</v>
      </c>
      <c r="D9" s="30">
        <v>361008</v>
      </c>
      <c r="E9" s="30">
        <v>347236</v>
      </c>
      <c r="F9" s="30">
        <v>268199</v>
      </c>
      <c r="G9" s="30">
        <v>254946</v>
      </c>
      <c r="I9" s="29"/>
    </row>
    <row r="10" spans="1:9">
      <c r="A10" s="24">
        <v>1</v>
      </c>
      <c r="B10" s="24" t="s">
        <v>36</v>
      </c>
      <c r="C10" s="29" t="s">
        <v>227</v>
      </c>
      <c r="D10" s="30">
        <v>407436</v>
      </c>
      <c r="E10" s="30">
        <v>395892</v>
      </c>
      <c r="F10" s="30">
        <v>264094</v>
      </c>
      <c r="G10" s="30">
        <v>253742</v>
      </c>
      <c r="I10" s="29"/>
    </row>
    <row r="11" spans="1:9">
      <c r="A11" s="24">
        <v>1</v>
      </c>
      <c r="B11" s="24" t="s">
        <v>36</v>
      </c>
      <c r="C11" s="29" t="s">
        <v>228</v>
      </c>
      <c r="D11" s="30">
        <v>372655</v>
      </c>
      <c r="E11" s="30">
        <v>364497</v>
      </c>
      <c r="F11" s="30">
        <v>270289</v>
      </c>
      <c r="G11" s="30">
        <v>266804</v>
      </c>
    </row>
    <row r="12" spans="1:9">
      <c r="A12" s="24">
        <v>1</v>
      </c>
      <c r="B12" s="24" t="s">
        <v>36</v>
      </c>
      <c r="C12" s="29" t="s">
        <v>229</v>
      </c>
      <c r="D12" s="30">
        <v>345285</v>
      </c>
      <c r="E12" s="30">
        <v>350934</v>
      </c>
      <c r="F12" s="30">
        <v>283566</v>
      </c>
      <c r="G12" s="30">
        <v>288058</v>
      </c>
    </row>
    <row r="13" spans="1:9">
      <c r="A13" s="24">
        <v>1</v>
      </c>
      <c r="B13" s="24" t="s">
        <v>36</v>
      </c>
      <c r="C13" s="29" t="s">
        <v>230</v>
      </c>
      <c r="D13" s="30">
        <v>330755</v>
      </c>
      <c r="E13" s="30">
        <v>342623</v>
      </c>
      <c r="F13" s="30">
        <v>328990</v>
      </c>
      <c r="G13" s="30">
        <v>348448</v>
      </c>
      <c r="I13" s="29"/>
    </row>
    <row r="14" spans="1:9">
      <c r="A14" s="24">
        <v>1</v>
      </c>
      <c r="B14" s="24" t="s">
        <v>36</v>
      </c>
      <c r="C14" s="29" t="s">
        <v>231</v>
      </c>
      <c r="D14" s="30">
        <v>309517</v>
      </c>
      <c r="E14" s="30">
        <v>327284</v>
      </c>
      <c r="F14" s="30">
        <v>380523</v>
      </c>
      <c r="G14" s="30">
        <v>404333</v>
      </c>
    </row>
    <row r="15" spans="1:9">
      <c r="A15" s="24">
        <v>1</v>
      </c>
      <c r="B15" s="24" t="s">
        <v>36</v>
      </c>
      <c r="C15" s="29" t="s">
        <v>232</v>
      </c>
      <c r="D15" s="30">
        <v>303229</v>
      </c>
      <c r="E15" s="30">
        <v>320704</v>
      </c>
      <c r="F15" s="30">
        <v>362773</v>
      </c>
      <c r="G15" s="30">
        <v>383629</v>
      </c>
    </row>
    <row r="16" spans="1:9">
      <c r="A16" s="24">
        <v>1</v>
      </c>
      <c r="B16" s="24" t="s">
        <v>36</v>
      </c>
      <c r="C16" s="29" t="s">
        <v>233</v>
      </c>
      <c r="D16" s="30">
        <v>269136</v>
      </c>
      <c r="E16" s="30">
        <v>295124</v>
      </c>
      <c r="F16" s="30">
        <v>353831</v>
      </c>
      <c r="G16" s="30">
        <v>380554</v>
      </c>
    </row>
    <row r="17" spans="1:7">
      <c r="A17" s="24">
        <v>1</v>
      </c>
      <c r="B17" s="24" t="s">
        <v>36</v>
      </c>
      <c r="C17" s="29" t="s">
        <v>234</v>
      </c>
      <c r="D17" s="30">
        <v>252149</v>
      </c>
      <c r="E17" s="30">
        <v>276937</v>
      </c>
      <c r="F17" s="30">
        <v>340353</v>
      </c>
      <c r="G17" s="30">
        <v>367435</v>
      </c>
    </row>
    <row r="18" spans="1:7">
      <c r="A18" s="24">
        <v>1</v>
      </c>
      <c r="B18" s="24" t="s">
        <v>36</v>
      </c>
      <c r="C18" s="29" t="s">
        <v>235</v>
      </c>
      <c r="D18" s="30">
        <v>255055</v>
      </c>
      <c r="E18" s="30">
        <v>288341</v>
      </c>
      <c r="F18" s="30">
        <v>309537</v>
      </c>
      <c r="G18" s="30">
        <v>341595</v>
      </c>
    </row>
    <row r="19" spans="1:7">
      <c r="A19" s="24">
        <v>1</v>
      </c>
      <c r="B19" s="24" t="s">
        <v>36</v>
      </c>
      <c r="C19" s="29" t="s">
        <v>236</v>
      </c>
      <c r="D19" s="30">
        <v>238288</v>
      </c>
      <c r="E19" s="30">
        <v>277881</v>
      </c>
      <c r="F19" s="30">
        <v>292227</v>
      </c>
      <c r="G19" s="30">
        <v>329482</v>
      </c>
    </row>
    <row r="20" spans="1:7">
      <c r="A20" s="24">
        <v>1</v>
      </c>
      <c r="B20" s="24" t="s">
        <v>36</v>
      </c>
      <c r="C20" s="29" t="s">
        <v>237</v>
      </c>
      <c r="D20" s="30">
        <v>209081</v>
      </c>
      <c r="E20" s="30">
        <v>255326</v>
      </c>
      <c r="F20" s="30">
        <v>244006</v>
      </c>
      <c r="G20" s="30">
        <v>294334</v>
      </c>
    </row>
    <row r="21" spans="1:7">
      <c r="A21" s="24">
        <v>1</v>
      </c>
      <c r="B21" s="24" t="s">
        <v>36</v>
      </c>
      <c r="C21" s="29" t="s">
        <v>238</v>
      </c>
      <c r="D21" s="30">
        <v>149602</v>
      </c>
      <c r="E21" s="30">
        <v>194777</v>
      </c>
      <c r="F21" s="30">
        <v>204187</v>
      </c>
      <c r="G21" s="30">
        <v>258422</v>
      </c>
    </row>
    <row r="22" spans="1:7">
      <c r="A22" s="24">
        <v>1</v>
      </c>
      <c r="B22" s="24" t="s">
        <v>36</v>
      </c>
      <c r="C22" s="29" t="s">
        <v>239</v>
      </c>
      <c r="D22" s="30">
        <v>106088</v>
      </c>
      <c r="E22" s="30">
        <v>156000</v>
      </c>
      <c r="F22" s="30">
        <v>174503</v>
      </c>
      <c r="G22" s="30">
        <v>244949</v>
      </c>
    </row>
    <row r="23" spans="1:7">
      <c r="A23" s="24">
        <v>1</v>
      </c>
      <c r="B23" s="24" t="s">
        <v>36</v>
      </c>
      <c r="C23" s="29" t="s">
        <v>240</v>
      </c>
      <c r="D23" s="30">
        <v>60671</v>
      </c>
      <c r="E23" s="30">
        <v>106170</v>
      </c>
      <c r="F23" s="30">
        <v>116565</v>
      </c>
      <c r="G23" s="30">
        <v>187947</v>
      </c>
    </row>
    <row r="24" spans="1:7">
      <c r="A24" s="24">
        <v>1</v>
      </c>
      <c r="B24" s="24" t="s">
        <v>36</v>
      </c>
      <c r="C24" s="29" t="s">
        <v>241</v>
      </c>
      <c r="D24" s="30">
        <v>26679</v>
      </c>
      <c r="E24" s="30">
        <v>63747</v>
      </c>
      <c r="F24" s="30">
        <v>75617</v>
      </c>
      <c r="G24" s="30">
        <v>161476</v>
      </c>
    </row>
    <row r="25" spans="1:7">
      <c r="A25" s="24">
        <v>11</v>
      </c>
      <c r="B25" s="24" t="s">
        <v>49</v>
      </c>
      <c r="C25" s="29" t="s">
        <v>224</v>
      </c>
      <c r="D25" s="30">
        <v>111699</v>
      </c>
      <c r="E25" s="30">
        <v>106378</v>
      </c>
      <c r="F25" s="30">
        <v>79728</v>
      </c>
      <c r="G25" s="30">
        <v>76966</v>
      </c>
    </row>
    <row r="26" spans="1:7">
      <c r="A26" s="24">
        <v>11</v>
      </c>
      <c r="B26" s="24" t="s">
        <v>49</v>
      </c>
      <c r="C26" s="29" t="s">
        <v>225</v>
      </c>
      <c r="D26" s="30">
        <v>125976</v>
      </c>
      <c r="E26" s="30">
        <v>119415</v>
      </c>
      <c r="F26" s="30">
        <v>89818</v>
      </c>
      <c r="G26" s="30">
        <v>86235</v>
      </c>
    </row>
    <row r="27" spans="1:7">
      <c r="A27" s="24">
        <v>11</v>
      </c>
      <c r="B27" s="24" t="s">
        <v>49</v>
      </c>
      <c r="C27" s="29" t="s">
        <v>226</v>
      </c>
      <c r="D27" s="30">
        <v>146951</v>
      </c>
      <c r="E27" s="30">
        <v>141962</v>
      </c>
      <c r="F27" s="30">
        <v>103906</v>
      </c>
      <c r="G27" s="30">
        <v>99067</v>
      </c>
    </row>
    <row r="28" spans="1:7">
      <c r="A28" s="24">
        <v>11</v>
      </c>
      <c r="B28" s="24" t="s">
        <v>49</v>
      </c>
      <c r="C28" s="29" t="s">
        <v>227</v>
      </c>
      <c r="D28" s="30">
        <v>164691</v>
      </c>
      <c r="E28" s="30">
        <v>160522</v>
      </c>
      <c r="F28" s="30">
        <v>106316</v>
      </c>
      <c r="G28" s="30">
        <v>101001</v>
      </c>
    </row>
    <row r="29" spans="1:7">
      <c r="A29" s="24">
        <v>11</v>
      </c>
      <c r="B29" s="24" t="s">
        <v>49</v>
      </c>
      <c r="C29" s="29" t="s">
        <v>228</v>
      </c>
      <c r="D29" s="30">
        <v>153464</v>
      </c>
      <c r="E29" s="30">
        <v>151171</v>
      </c>
      <c r="F29" s="30">
        <v>106711</v>
      </c>
      <c r="G29" s="30">
        <v>105136</v>
      </c>
    </row>
    <row r="30" spans="1:7">
      <c r="A30" s="24">
        <v>11</v>
      </c>
      <c r="B30" s="24" t="s">
        <v>49</v>
      </c>
      <c r="C30" s="29" t="s">
        <v>229</v>
      </c>
      <c r="D30" s="30">
        <v>141831</v>
      </c>
      <c r="E30" s="30">
        <v>144070</v>
      </c>
      <c r="F30" s="30">
        <v>108589</v>
      </c>
      <c r="G30" s="30">
        <v>109503</v>
      </c>
    </row>
    <row r="31" spans="1:7">
      <c r="A31" s="24">
        <v>11</v>
      </c>
      <c r="B31" s="24" t="s">
        <v>49</v>
      </c>
      <c r="C31" s="29" t="s">
        <v>230</v>
      </c>
      <c r="D31" s="30">
        <v>130641</v>
      </c>
      <c r="E31" s="30">
        <v>135361</v>
      </c>
      <c r="F31" s="30">
        <v>121349</v>
      </c>
      <c r="G31" s="30">
        <v>128668</v>
      </c>
    </row>
    <row r="32" spans="1:7">
      <c r="A32" s="24">
        <v>11</v>
      </c>
      <c r="B32" s="24" t="s">
        <v>49</v>
      </c>
      <c r="C32" s="29" t="s">
        <v>231</v>
      </c>
      <c r="D32" s="30">
        <v>116785</v>
      </c>
      <c r="E32" s="30">
        <v>123146</v>
      </c>
      <c r="F32" s="30">
        <v>139417</v>
      </c>
      <c r="G32" s="30">
        <v>148554</v>
      </c>
    </row>
    <row r="33" spans="1:7">
      <c r="A33" s="24">
        <v>11</v>
      </c>
      <c r="B33" s="24" t="s">
        <v>49</v>
      </c>
      <c r="C33" s="29" t="s">
        <v>232</v>
      </c>
      <c r="D33" s="30">
        <v>107948</v>
      </c>
      <c r="E33" s="30">
        <v>113753</v>
      </c>
      <c r="F33" s="30">
        <v>138009</v>
      </c>
      <c r="G33" s="30">
        <v>148230</v>
      </c>
    </row>
    <row r="34" spans="1:7">
      <c r="A34" s="24">
        <v>11</v>
      </c>
      <c r="B34" s="24" t="s">
        <v>49</v>
      </c>
      <c r="C34" s="29" t="s">
        <v>233</v>
      </c>
      <c r="D34" s="30">
        <v>89187</v>
      </c>
      <c r="E34" s="30">
        <v>99533</v>
      </c>
      <c r="F34" s="30">
        <v>138791</v>
      </c>
      <c r="G34" s="30">
        <v>150480</v>
      </c>
    </row>
    <row r="35" spans="1:7">
      <c r="A35" s="24">
        <v>11</v>
      </c>
      <c r="B35" s="24" t="s">
        <v>49</v>
      </c>
      <c r="C35" s="29" t="s">
        <v>234</v>
      </c>
      <c r="D35" s="30">
        <v>80743</v>
      </c>
      <c r="E35" s="30">
        <v>91589</v>
      </c>
      <c r="F35" s="30">
        <v>132479</v>
      </c>
      <c r="G35" s="30">
        <v>142536</v>
      </c>
    </row>
    <row r="36" spans="1:7">
      <c r="A36" s="24">
        <v>11</v>
      </c>
      <c r="B36" s="24" t="s">
        <v>49</v>
      </c>
      <c r="C36" s="29" t="s">
        <v>235</v>
      </c>
      <c r="D36" s="30">
        <v>81409</v>
      </c>
      <c r="E36" s="30">
        <v>94346</v>
      </c>
      <c r="F36" s="30">
        <v>116697</v>
      </c>
      <c r="G36" s="30">
        <v>128228</v>
      </c>
    </row>
    <row r="37" spans="1:7">
      <c r="A37" s="24">
        <v>11</v>
      </c>
      <c r="B37" s="24" t="s">
        <v>49</v>
      </c>
      <c r="C37" s="29" t="s">
        <v>236</v>
      </c>
      <c r="D37" s="30">
        <v>75932</v>
      </c>
      <c r="E37" s="30">
        <v>90675</v>
      </c>
      <c r="F37" s="30">
        <v>105220</v>
      </c>
      <c r="G37" s="30">
        <v>117774</v>
      </c>
    </row>
    <row r="38" spans="1:7">
      <c r="A38" s="24">
        <v>11</v>
      </c>
      <c r="B38" s="24" t="s">
        <v>49</v>
      </c>
      <c r="C38" s="29" t="s">
        <v>237</v>
      </c>
      <c r="D38" s="30">
        <v>64843</v>
      </c>
      <c r="E38" s="30">
        <v>81123</v>
      </c>
      <c r="F38" s="30">
        <v>81673</v>
      </c>
      <c r="G38" s="30">
        <v>98679</v>
      </c>
    </row>
    <row r="39" spans="1:7">
      <c r="A39" s="24">
        <v>11</v>
      </c>
      <c r="B39" s="24" t="s">
        <v>49</v>
      </c>
      <c r="C39" s="29" t="s">
        <v>238</v>
      </c>
      <c r="D39" s="30">
        <v>45858</v>
      </c>
      <c r="E39" s="30">
        <v>61366</v>
      </c>
      <c r="F39" s="30">
        <v>66074</v>
      </c>
      <c r="G39" s="30">
        <v>84613</v>
      </c>
    </row>
    <row r="40" spans="1:7">
      <c r="A40" s="24">
        <v>11</v>
      </c>
      <c r="B40" s="24" t="s">
        <v>49</v>
      </c>
      <c r="C40" s="29" t="s">
        <v>239</v>
      </c>
      <c r="D40" s="30">
        <v>31772</v>
      </c>
      <c r="E40" s="30">
        <v>48744</v>
      </c>
      <c r="F40" s="30">
        <v>56252</v>
      </c>
      <c r="G40" s="30">
        <v>80023</v>
      </c>
    </row>
    <row r="41" spans="1:7">
      <c r="A41" s="24">
        <v>11</v>
      </c>
      <c r="B41" s="24" t="s">
        <v>49</v>
      </c>
      <c r="C41" s="29" t="s">
        <v>240</v>
      </c>
      <c r="D41" s="30">
        <v>17456</v>
      </c>
      <c r="E41" s="30">
        <v>32722</v>
      </c>
      <c r="F41" s="30">
        <v>36847</v>
      </c>
      <c r="G41" s="30">
        <v>60266</v>
      </c>
    </row>
    <row r="42" spans="1:7">
      <c r="A42" s="24">
        <v>11</v>
      </c>
      <c r="B42" s="24" t="s">
        <v>49</v>
      </c>
      <c r="C42" s="29" t="s">
        <v>241</v>
      </c>
      <c r="D42" s="30">
        <v>7747</v>
      </c>
      <c r="E42" s="30">
        <v>19719</v>
      </c>
      <c r="F42" s="30">
        <v>22692</v>
      </c>
      <c r="G42" s="30">
        <v>49707</v>
      </c>
    </row>
    <row r="43" spans="1:7">
      <c r="A43" s="24">
        <v>12</v>
      </c>
      <c r="B43" s="24" t="s">
        <v>50</v>
      </c>
      <c r="C43" s="29" t="s">
        <v>224</v>
      </c>
      <c r="D43" s="30">
        <v>45172</v>
      </c>
      <c r="E43" s="30">
        <v>42733</v>
      </c>
      <c r="F43" s="30">
        <v>34256</v>
      </c>
      <c r="G43" s="30">
        <v>32583</v>
      </c>
    </row>
    <row r="44" spans="1:7">
      <c r="A44" s="24">
        <v>12</v>
      </c>
      <c r="B44" s="24" t="s">
        <v>50</v>
      </c>
      <c r="C44" s="29" t="s">
        <v>225</v>
      </c>
      <c r="D44" s="30">
        <v>53414</v>
      </c>
      <c r="E44" s="30">
        <v>50506</v>
      </c>
      <c r="F44" s="30">
        <v>38133</v>
      </c>
      <c r="G44" s="30">
        <v>36490</v>
      </c>
    </row>
    <row r="45" spans="1:7">
      <c r="A45" s="24">
        <v>12</v>
      </c>
      <c r="B45" s="24" t="s">
        <v>50</v>
      </c>
      <c r="C45" s="29" t="s">
        <v>226</v>
      </c>
      <c r="D45" s="30">
        <v>64693</v>
      </c>
      <c r="E45" s="30">
        <v>61905</v>
      </c>
      <c r="F45" s="30">
        <v>43490</v>
      </c>
      <c r="G45" s="30">
        <v>41284</v>
      </c>
    </row>
    <row r="46" spans="1:7">
      <c r="A46" s="24">
        <v>12</v>
      </c>
      <c r="B46" s="24" t="s">
        <v>50</v>
      </c>
      <c r="C46" s="29" t="s">
        <v>227</v>
      </c>
      <c r="D46" s="30">
        <v>70395</v>
      </c>
      <c r="E46" s="30">
        <v>68132</v>
      </c>
      <c r="F46" s="30">
        <v>44373</v>
      </c>
      <c r="G46" s="30">
        <v>42448</v>
      </c>
    </row>
    <row r="47" spans="1:7">
      <c r="A47" s="24">
        <v>12</v>
      </c>
      <c r="B47" s="24" t="s">
        <v>50</v>
      </c>
      <c r="C47" s="29" t="s">
        <v>228</v>
      </c>
      <c r="D47" s="30">
        <v>64620</v>
      </c>
      <c r="E47" s="30">
        <v>62075</v>
      </c>
      <c r="F47" s="30">
        <v>45038</v>
      </c>
      <c r="G47" s="30">
        <v>44106</v>
      </c>
    </row>
    <row r="48" spans="1:7">
      <c r="A48" s="24">
        <v>12</v>
      </c>
      <c r="B48" s="24" t="s">
        <v>50</v>
      </c>
      <c r="C48" s="29" t="s">
        <v>229</v>
      </c>
      <c r="D48" s="30">
        <v>57846</v>
      </c>
      <c r="E48" s="30">
        <v>59064</v>
      </c>
      <c r="F48" s="30">
        <v>45902</v>
      </c>
      <c r="G48" s="30">
        <v>46616</v>
      </c>
    </row>
    <row r="49" spans="1:7">
      <c r="A49" s="24">
        <v>12</v>
      </c>
      <c r="B49" s="24" t="s">
        <v>50</v>
      </c>
      <c r="C49" s="29" t="s">
        <v>230</v>
      </c>
      <c r="D49" s="30">
        <v>56488</v>
      </c>
      <c r="E49" s="30">
        <v>58571</v>
      </c>
      <c r="F49" s="30">
        <v>53510</v>
      </c>
      <c r="G49" s="30">
        <v>56102</v>
      </c>
    </row>
    <row r="50" spans="1:7">
      <c r="A50" s="24">
        <v>12</v>
      </c>
      <c r="B50" s="24" t="s">
        <v>50</v>
      </c>
      <c r="C50" s="29" t="s">
        <v>231</v>
      </c>
      <c r="D50" s="30">
        <v>53561</v>
      </c>
      <c r="E50" s="30">
        <v>55820</v>
      </c>
      <c r="F50" s="30">
        <v>60751</v>
      </c>
      <c r="G50" s="30">
        <v>64994</v>
      </c>
    </row>
    <row r="51" spans="1:7">
      <c r="A51" s="24">
        <v>12</v>
      </c>
      <c r="B51" s="24" t="s">
        <v>50</v>
      </c>
      <c r="C51" s="29" t="s">
        <v>232</v>
      </c>
      <c r="D51" s="30">
        <v>51426</v>
      </c>
      <c r="E51" s="30">
        <v>54313</v>
      </c>
      <c r="F51" s="30">
        <v>60304</v>
      </c>
      <c r="G51" s="30">
        <v>63557</v>
      </c>
    </row>
    <row r="52" spans="1:7">
      <c r="A52" s="24">
        <v>12</v>
      </c>
      <c r="B52" s="24" t="s">
        <v>50</v>
      </c>
      <c r="C52" s="29" t="s">
        <v>233</v>
      </c>
      <c r="D52" s="30">
        <v>45850</v>
      </c>
      <c r="E52" s="30">
        <v>51679</v>
      </c>
      <c r="F52" s="30">
        <v>60677</v>
      </c>
      <c r="G52" s="30">
        <v>64820</v>
      </c>
    </row>
    <row r="53" spans="1:7">
      <c r="A53" s="24">
        <v>12</v>
      </c>
      <c r="B53" s="24" t="s">
        <v>50</v>
      </c>
      <c r="C53" s="29" t="s">
        <v>234</v>
      </c>
      <c r="D53" s="30">
        <v>45547</v>
      </c>
      <c r="E53" s="30">
        <v>51876</v>
      </c>
      <c r="F53" s="30">
        <v>60168</v>
      </c>
      <c r="G53" s="30">
        <v>64441</v>
      </c>
    </row>
    <row r="54" spans="1:7">
      <c r="A54" s="24">
        <v>12</v>
      </c>
      <c r="B54" s="24" t="s">
        <v>50</v>
      </c>
      <c r="C54" s="29" t="s">
        <v>235</v>
      </c>
      <c r="D54" s="30">
        <v>48140</v>
      </c>
      <c r="E54" s="30">
        <v>55673</v>
      </c>
      <c r="F54" s="30">
        <v>55498</v>
      </c>
      <c r="G54" s="30">
        <v>59702</v>
      </c>
    </row>
    <row r="55" spans="1:7">
      <c r="A55" s="24">
        <v>12</v>
      </c>
      <c r="B55" s="24" t="s">
        <v>50</v>
      </c>
      <c r="C55" s="29" t="s">
        <v>236</v>
      </c>
      <c r="D55" s="30">
        <v>47003</v>
      </c>
      <c r="E55" s="30">
        <v>55139</v>
      </c>
      <c r="F55" s="30">
        <v>51772</v>
      </c>
      <c r="G55" s="30">
        <v>57202</v>
      </c>
    </row>
    <row r="56" spans="1:7">
      <c r="A56" s="24">
        <v>12</v>
      </c>
      <c r="B56" s="24" t="s">
        <v>50</v>
      </c>
      <c r="C56" s="29" t="s">
        <v>237</v>
      </c>
      <c r="D56" s="30">
        <v>44314</v>
      </c>
      <c r="E56" s="30">
        <v>53442</v>
      </c>
      <c r="F56" s="30">
        <v>43132</v>
      </c>
      <c r="G56" s="30">
        <v>52668</v>
      </c>
    </row>
    <row r="57" spans="1:7">
      <c r="A57" s="24">
        <v>12</v>
      </c>
      <c r="B57" s="24" t="s">
        <v>50</v>
      </c>
      <c r="C57" s="29" t="s">
        <v>238</v>
      </c>
      <c r="D57" s="30">
        <v>33301</v>
      </c>
      <c r="E57" s="30">
        <v>42367</v>
      </c>
      <c r="F57" s="30">
        <v>39090</v>
      </c>
      <c r="G57" s="30">
        <v>50335</v>
      </c>
    </row>
    <row r="58" spans="1:7">
      <c r="A58" s="24">
        <v>12</v>
      </c>
      <c r="B58" s="24" t="s">
        <v>50</v>
      </c>
      <c r="C58" s="29" t="s">
        <v>239</v>
      </c>
      <c r="D58" s="30">
        <v>24538</v>
      </c>
      <c r="E58" s="30">
        <v>34420</v>
      </c>
      <c r="F58" s="30">
        <v>35480</v>
      </c>
      <c r="G58" s="30">
        <v>49298</v>
      </c>
    </row>
    <row r="59" spans="1:7">
      <c r="A59" s="24">
        <v>12</v>
      </c>
      <c r="B59" s="24" t="s">
        <v>50</v>
      </c>
      <c r="C59" s="29" t="s">
        <v>240</v>
      </c>
      <c r="D59" s="30">
        <v>14747</v>
      </c>
      <c r="E59" s="30">
        <v>24132</v>
      </c>
      <c r="F59" s="30">
        <v>24562</v>
      </c>
      <c r="G59" s="30">
        <v>38691</v>
      </c>
    </row>
    <row r="60" spans="1:7">
      <c r="A60" s="24">
        <v>12</v>
      </c>
      <c r="B60" s="24" t="s">
        <v>50</v>
      </c>
      <c r="C60" s="29" t="s">
        <v>241</v>
      </c>
      <c r="D60" s="30">
        <v>6496</v>
      </c>
      <c r="E60" s="30">
        <v>14701</v>
      </c>
      <c r="F60" s="30">
        <v>16718</v>
      </c>
      <c r="G60" s="30">
        <v>34693</v>
      </c>
    </row>
    <row r="61" spans="1:7">
      <c r="A61" s="24">
        <v>13</v>
      </c>
      <c r="B61" s="24" t="s">
        <v>51</v>
      </c>
      <c r="C61" s="29" t="s">
        <v>224</v>
      </c>
      <c r="D61" s="30">
        <v>84425</v>
      </c>
      <c r="E61" s="30">
        <v>79927</v>
      </c>
      <c r="F61" s="30">
        <v>97305</v>
      </c>
      <c r="G61" s="30">
        <v>92607</v>
      </c>
    </row>
    <row r="62" spans="1:7">
      <c r="A62" s="24">
        <v>13</v>
      </c>
      <c r="B62" s="24" t="s">
        <v>51</v>
      </c>
      <c r="C62" s="29" t="s">
        <v>225</v>
      </c>
      <c r="D62" s="30">
        <v>94106</v>
      </c>
      <c r="E62" s="30">
        <v>89372</v>
      </c>
      <c r="F62" s="30">
        <v>97523</v>
      </c>
      <c r="G62" s="30">
        <v>92077</v>
      </c>
    </row>
    <row r="63" spans="1:7">
      <c r="A63" s="24">
        <v>13</v>
      </c>
      <c r="B63" s="24" t="s">
        <v>51</v>
      </c>
      <c r="C63" s="29" t="s">
        <v>226</v>
      </c>
      <c r="D63" s="30">
        <v>119354</v>
      </c>
      <c r="E63" s="30">
        <v>113940</v>
      </c>
      <c r="F63" s="30">
        <v>96785</v>
      </c>
      <c r="G63" s="30">
        <v>92050</v>
      </c>
    </row>
    <row r="64" spans="1:7">
      <c r="A64" s="24">
        <v>13</v>
      </c>
      <c r="B64" s="24" t="s">
        <v>51</v>
      </c>
      <c r="C64" s="29" t="s">
        <v>227</v>
      </c>
      <c r="D64" s="30">
        <v>138801</v>
      </c>
      <c r="E64" s="30">
        <v>134951</v>
      </c>
      <c r="F64" s="30">
        <v>90018</v>
      </c>
      <c r="G64" s="30">
        <v>87982</v>
      </c>
    </row>
    <row r="65" spans="1:7">
      <c r="A65" s="24">
        <v>13</v>
      </c>
      <c r="B65" s="24" t="s">
        <v>51</v>
      </c>
      <c r="C65" s="29" t="s">
        <v>228</v>
      </c>
      <c r="D65" s="24">
        <v>124648</v>
      </c>
      <c r="E65" s="24">
        <v>122933</v>
      </c>
      <c r="F65" s="24">
        <v>93790</v>
      </c>
      <c r="G65" s="24">
        <v>93995</v>
      </c>
    </row>
    <row r="66" spans="1:7">
      <c r="A66" s="24">
        <v>13</v>
      </c>
      <c r="B66" s="24" t="s">
        <v>51</v>
      </c>
      <c r="C66" s="29" t="s">
        <v>229</v>
      </c>
      <c r="D66" s="24">
        <v>116326</v>
      </c>
      <c r="E66" s="24">
        <v>119409</v>
      </c>
      <c r="F66" s="24">
        <v>102578</v>
      </c>
      <c r="G66" s="24">
        <v>106116</v>
      </c>
    </row>
    <row r="67" spans="1:7">
      <c r="A67" s="24">
        <v>13</v>
      </c>
      <c r="B67" s="24" t="s">
        <v>51</v>
      </c>
      <c r="C67" s="29" t="s">
        <v>230</v>
      </c>
      <c r="D67" s="24">
        <v>113670</v>
      </c>
      <c r="E67" s="24">
        <v>119334</v>
      </c>
      <c r="F67" s="24">
        <v>123180</v>
      </c>
      <c r="G67" s="24">
        <v>132193</v>
      </c>
    </row>
    <row r="68" spans="1:7">
      <c r="A68" s="24">
        <v>13</v>
      </c>
      <c r="B68" s="24" t="s">
        <v>51</v>
      </c>
      <c r="C68" s="29" t="s">
        <v>231</v>
      </c>
      <c r="D68" s="24">
        <v>110618</v>
      </c>
      <c r="E68" s="24">
        <v>120300</v>
      </c>
      <c r="F68" s="24">
        <v>144203</v>
      </c>
      <c r="G68" s="24">
        <v>154099</v>
      </c>
    </row>
    <row r="69" spans="1:7">
      <c r="A69" s="24">
        <v>13</v>
      </c>
      <c r="B69" s="24" t="s">
        <v>51</v>
      </c>
      <c r="C69" s="29" t="s">
        <v>232</v>
      </c>
      <c r="D69" s="24">
        <v>116471</v>
      </c>
      <c r="E69" s="24">
        <v>125773</v>
      </c>
      <c r="F69" s="24">
        <v>131353</v>
      </c>
      <c r="G69" s="24">
        <v>138383</v>
      </c>
    </row>
    <row r="70" spans="1:7">
      <c r="A70" s="24">
        <v>13</v>
      </c>
      <c r="B70" s="24" t="s">
        <v>51</v>
      </c>
      <c r="C70" s="29" t="s">
        <v>233</v>
      </c>
      <c r="D70" s="24">
        <v>109663</v>
      </c>
      <c r="E70" s="24">
        <v>118095</v>
      </c>
      <c r="F70" s="24">
        <v>121571</v>
      </c>
      <c r="G70" s="24">
        <v>131511</v>
      </c>
    </row>
    <row r="71" spans="1:7">
      <c r="A71" s="24">
        <v>13</v>
      </c>
      <c r="B71" s="24" t="s">
        <v>51</v>
      </c>
      <c r="C71" s="29" t="s">
        <v>234</v>
      </c>
      <c r="D71" s="24">
        <v>100470</v>
      </c>
      <c r="E71" s="24">
        <v>106054</v>
      </c>
      <c r="F71" s="24">
        <v>114652</v>
      </c>
      <c r="G71" s="24">
        <v>126937</v>
      </c>
    </row>
    <row r="72" spans="1:7">
      <c r="A72" s="24">
        <v>13</v>
      </c>
      <c r="B72" s="24" t="s">
        <v>51</v>
      </c>
      <c r="C72" s="29" t="s">
        <v>235</v>
      </c>
      <c r="D72" s="24">
        <v>96610</v>
      </c>
      <c r="E72" s="24">
        <v>107044</v>
      </c>
      <c r="F72" s="24">
        <v>107183</v>
      </c>
      <c r="G72" s="24">
        <v>122560</v>
      </c>
    </row>
    <row r="73" spans="1:7">
      <c r="A73" s="24">
        <v>13</v>
      </c>
      <c r="B73" s="24" t="s">
        <v>51</v>
      </c>
      <c r="C73" s="29" t="s">
        <v>236</v>
      </c>
      <c r="D73" s="24">
        <v>87161</v>
      </c>
      <c r="E73" s="24">
        <v>101390</v>
      </c>
      <c r="F73" s="24">
        <v>107274</v>
      </c>
      <c r="G73" s="24">
        <v>125373</v>
      </c>
    </row>
    <row r="74" spans="1:7">
      <c r="A74" s="24">
        <v>13</v>
      </c>
      <c r="B74" s="24" t="s">
        <v>51</v>
      </c>
      <c r="C74" s="29" t="s">
        <v>237</v>
      </c>
      <c r="D74" s="24">
        <v>72754</v>
      </c>
      <c r="E74" s="24">
        <v>90852</v>
      </c>
      <c r="F74" s="24">
        <v>95629</v>
      </c>
      <c r="G74" s="24">
        <v>115260</v>
      </c>
    </row>
    <row r="75" spans="1:7">
      <c r="A75" s="24">
        <v>13</v>
      </c>
      <c r="B75" s="24" t="s">
        <v>51</v>
      </c>
      <c r="C75" s="29" t="s">
        <v>238</v>
      </c>
      <c r="D75" s="24">
        <v>50296</v>
      </c>
      <c r="E75" s="24">
        <v>67301</v>
      </c>
      <c r="F75" s="24">
        <v>77530</v>
      </c>
      <c r="G75" s="24">
        <v>96883</v>
      </c>
    </row>
    <row r="76" spans="1:7">
      <c r="A76" s="24">
        <v>13</v>
      </c>
      <c r="B76" s="24" t="s">
        <v>51</v>
      </c>
      <c r="C76" s="29" t="s">
        <v>239</v>
      </c>
      <c r="D76" s="24">
        <v>34163</v>
      </c>
      <c r="E76" s="24">
        <v>53205</v>
      </c>
      <c r="F76" s="24">
        <v>62052</v>
      </c>
      <c r="G76" s="24">
        <v>87588</v>
      </c>
    </row>
    <row r="77" spans="1:7">
      <c r="A77" s="24">
        <v>13</v>
      </c>
      <c r="B77" s="24" t="s">
        <v>51</v>
      </c>
      <c r="C77" s="29" t="s">
        <v>240</v>
      </c>
      <c r="D77" s="24">
        <v>19164</v>
      </c>
      <c r="E77" s="24">
        <v>35846</v>
      </c>
      <c r="F77" s="24">
        <v>40619</v>
      </c>
      <c r="G77" s="24">
        <v>67948</v>
      </c>
    </row>
    <row r="78" spans="1:7">
      <c r="A78" s="24">
        <v>13</v>
      </c>
      <c r="B78" s="24" t="s">
        <v>51</v>
      </c>
      <c r="C78" s="29" t="s">
        <v>241</v>
      </c>
      <c r="D78" s="24">
        <v>8247</v>
      </c>
      <c r="E78" s="24">
        <v>21664</v>
      </c>
      <c r="F78" s="24">
        <v>25812</v>
      </c>
      <c r="G78" s="24">
        <v>58775</v>
      </c>
    </row>
    <row r="79" spans="1:7">
      <c r="A79" s="24">
        <v>14</v>
      </c>
      <c r="B79" s="24" t="s">
        <v>52</v>
      </c>
      <c r="C79" s="29" t="s">
        <v>224</v>
      </c>
      <c r="D79" s="24">
        <v>12923</v>
      </c>
      <c r="E79" s="24">
        <v>12314</v>
      </c>
      <c r="F79" s="24">
        <v>10344</v>
      </c>
      <c r="G79" s="24">
        <v>9826</v>
      </c>
    </row>
    <row r="80" spans="1:7">
      <c r="A80" s="24">
        <v>14</v>
      </c>
      <c r="B80" s="24" t="s">
        <v>52</v>
      </c>
      <c r="C80" s="29" t="s">
        <v>225</v>
      </c>
      <c r="D80" s="24">
        <v>15772</v>
      </c>
      <c r="E80" s="24">
        <v>14946</v>
      </c>
      <c r="F80" s="24">
        <v>10943</v>
      </c>
      <c r="G80" s="24">
        <v>10524</v>
      </c>
    </row>
    <row r="81" spans="1:7">
      <c r="A81" s="24">
        <v>14</v>
      </c>
      <c r="B81" s="24" t="s">
        <v>52</v>
      </c>
      <c r="C81" s="29" t="s">
        <v>226</v>
      </c>
      <c r="D81" s="24">
        <v>18511</v>
      </c>
      <c r="E81" s="24">
        <v>18066</v>
      </c>
      <c r="F81" s="24">
        <v>12163</v>
      </c>
      <c r="G81" s="24">
        <v>11334</v>
      </c>
    </row>
    <row r="82" spans="1:7">
      <c r="A82" s="24">
        <v>14</v>
      </c>
      <c r="B82" s="24" t="s">
        <v>52</v>
      </c>
      <c r="C82" s="29" t="s">
        <v>227</v>
      </c>
      <c r="D82" s="24">
        <v>20035</v>
      </c>
      <c r="E82" s="24">
        <v>19320</v>
      </c>
      <c r="F82" s="24">
        <v>12058</v>
      </c>
      <c r="G82" s="24">
        <v>11505</v>
      </c>
    </row>
    <row r="83" spans="1:7">
      <c r="A83" s="24">
        <v>14</v>
      </c>
      <c r="B83" s="24" t="s">
        <v>52</v>
      </c>
      <c r="C83" s="29" t="s">
        <v>228</v>
      </c>
      <c r="D83" s="24">
        <v>18265</v>
      </c>
      <c r="E83" s="24">
        <v>16898</v>
      </c>
      <c r="F83" s="24">
        <v>13295</v>
      </c>
      <c r="G83" s="24">
        <v>12422</v>
      </c>
    </row>
    <row r="84" spans="1:7">
      <c r="A84" s="24">
        <v>14</v>
      </c>
      <c r="B84" s="24" t="s">
        <v>52</v>
      </c>
      <c r="C84" s="29" t="s">
        <v>229</v>
      </c>
      <c r="D84" s="24">
        <v>17649</v>
      </c>
      <c r="E84" s="24">
        <v>16913</v>
      </c>
      <c r="F84" s="24">
        <v>14041</v>
      </c>
      <c r="G84" s="24">
        <v>13121</v>
      </c>
    </row>
    <row r="85" spans="1:7">
      <c r="A85" s="24">
        <v>14</v>
      </c>
      <c r="B85" s="24" t="s">
        <v>52</v>
      </c>
      <c r="C85" s="29" t="s">
        <v>230</v>
      </c>
      <c r="D85" s="24">
        <v>17946</v>
      </c>
      <c r="E85" s="24">
        <v>17445</v>
      </c>
      <c r="F85" s="24">
        <v>15747</v>
      </c>
      <c r="G85" s="24">
        <v>15388</v>
      </c>
    </row>
    <row r="86" spans="1:7">
      <c r="A86" s="24">
        <v>14</v>
      </c>
      <c r="B86" s="24" t="s">
        <v>52</v>
      </c>
      <c r="C86" s="29" t="s">
        <v>231</v>
      </c>
      <c r="D86" s="24">
        <v>16912</v>
      </c>
      <c r="E86" s="24">
        <v>16378</v>
      </c>
      <c r="F86" s="24">
        <v>18110</v>
      </c>
      <c r="G86" s="24">
        <v>17940</v>
      </c>
    </row>
    <row r="87" spans="1:7">
      <c r="A87" s="24">
        <v>14</v>
      </c>
      <c r="B87" s="24" t="s">
        <v>52</v>
      </c>
      <c r="C87" s="29" t="s">
        <v>232</v>
      </c>
      <c r="D87" s="24">
        <v>15590</v>
      </c>
      <c r="E87" s="24">
        <v>15590</v>
      </c>
      <c r="F87" s="24">
        <v>17201</v>
      </c>
      <c r="G87" s="24">
        <v>16590</v>
      </c>
    </row>
    <row r="88" spans="1:7">
      <c r="A88" s="24">
        <v>14</v>
      </c>
      <c r="B88" s="24" t="s">
        <v>52</v>
      </c>
      <c r="C88" s="29" t="s">
        <v>233</v>
      </c>
      <c r="D88" s="24">
        <v>14063</v>
      </c>
      <c r="E88" s="24">
        <v>15513</v>
      </c>
      <c r="F88" s="24">
        <v>17605</v>
      </c>
      <c r="G88" s="24">
        <v>17513</v>
      </c>
    </row>
    <row r="89" spans="1:7">
      <c r="A89" s="24">
        <v>14</v>
      </c>
      <c r="B89" s="24" t="s">
        <v>52</v>
      </c>
      <c r="C89" s="29" t="s">
        <v>234</v>
      </c>
      <c r="D89" s="24">
        <v>15432</v>
      </c>
      <c r="E89" s="24">
        <v>17364</v>
      </c>
      <c r="F89" s="24">
        <v>18177</v>
      </c>
      <c r="G89" s="24">
        <v>17950</v>
      </c>
    </row>
    <row r="90" spans="1:7">
      <c r="A90" s="24">
        <v>14</v>
      </c>
      <c r="B90" s="24" t="s">
        <v>52</v>
      </c>
      <c r="C90" s="29" t="s">
        <v>235</v>
      </c>
      <c r="D90" s="24">
        <v>18803</v>
      </c>
      <c r="E90" s="24">
        <v>20274</v>
      </c>
      <c r="F90" s="24">
        <v>16447</v>
      </c>
      <c r="G90" s="24">
        <v>16716</v>
      </c>
    </row>
    <row r="91" spans="1:7">
      <c r="A91" s="24">
        <v>14</v>
      </c>
      <c r="B91" s="24" t="s">
        <v>52</v>
      </c>
      <c r="C91" s="29" t="s">
        <v>236</v>
      </c>
      <c r="D91" s="24">
        <v>18245</v>
      </c>
      <c r="E91" s="24">
        <v>19892</v>
      </c>
      <c r="F91" s="24">
        <v>14935</v>
      </c>
      <c r="G91" s="24">
        <v>15569</v>
      </c>
    </row>
    <row r="92" spans="1:7">
      <c r="A92" s="24">
        <v>14</v>
      </c>
      <c r="B92" s="24" t="s">
        <v>52</v>
      </c>
      <c r="C92" s="29" t="s">
        <v>237</v>
      </c>
      <c r="D92" s="24">
        <v>17607</v>
      </c>
      <c r="E92" s="24">
        <v>19456</v>
      </c>
      <c r="F92" s="24">
        <v>12699</v>
      </c>
      <c r="G92" s="24">
        <v>15329</v>
      </c>
    </row>
    <row r="93" spans="1:7">
      <c r="A93" s="24">
        <v>14</v>
      </c>
      <c r="B93" s="24" t="s">
        <v>52</v>
      </c>
      <c r="C93" s="29" t="s">
        <v>238</v>
      </c>
      <c r="D93" s="24">
        <v>12747</v>
      </c>
      <c r="E93" s="24">
        <v>15279</v>
      </c>
      <c r="F93" s="24">
        <v>11745</v>
      </c>
      <c r="G93" s="24">
        <v>15684</v>
      </c>
    </row>
    <row r="94" spans="1:7">
      <c r="A94" s="24">
        <v>14</v>
      </c>
      <c r="B94" s="24" t="s">
        <v>52</v>
      </c>
      <c r="C94" s="29" t="s">
        <v>239</v>
      </c>
      <c r="D94" s="24">
        <v>9974</v>
      </c>
      <c r="E94" s="24">
        <v>12502</v>
      </c>
      <c r="F94" s="24">
        <v>12697</v>
      </c>
      <c r="G94" s="24">
        <v>17239</v>
      </c>
    </row>
    <row r="95" spans="1:7">
      <c r="A95" s="24">
        <v>14</v>
      </c>
      <c r="B95" s="24" t="s">
        <v>52</v>
      </c>
      <c r="C95" s="29" t="s">
        <v>240</v>
      </c>
      <c r="D95" s="24">
        <v>6020</v>
      </c>
      <c r="E95" s="24">
        <v>8674</v>
      </c>
      <c r="F95" s="24">
        <v>8823</v>
      </c>
      <c r="G95" s="24">
        <v>12921</v>
      </c>
    </row>
    <row r="96" spans="1:7">
      <c r="A96" s="24">
        <v>14</v>
      </c>
      <c r="B96" s="24" t="s">
        <v>52</v>
      </c>
      <c r="C96" s="29" t="s">
        <v>241</v>
      </c>
      <c r="D96" s="24">
        <v>2789</v>
      </c>
      <c r="E96" s="24">
        <v>4785</v>
      </c>
      <c r="F96" s="24">
        <v>6335</v>
      </c>
      <c r="G96" s="24">
        <v>10811</v>
      </c>
    </row>
    <row r="97" spans="1:7">
      <c r="A97" s="24">
        <v>15</v>
      </c>
      <c r="B97" s="24" t="s">
        <v>53</v>
      </c>
      <c r="C97" s="29" t="s">
        <v>224</v>
      </c>
      <c r="D97" s="24">
        <v>8887</v>
      </c>
      <c r="E97" s="24">
        <v>8675</v>
      </c>
      <c r="F97" s="24">
        <v>11436</v>
      </c>
      <c r="G97" s="24">
        <v>11015</v>
      </c>
    </row>
    <row r="98" spans="1:7">
      <c r="A98" s="24">
        <v>15</v>
      </c>
      <c r="B98" s="24" t="s">
        <v>53</v>
      </c>
      <c r="C98" s="29" t="s">
        <v>225</v>
      </c>
      <c r="D98" s="24">
        <v>10079</v>
      </c>
      <c r="E98" s="24">
        <v>9626</v>
      </c>
      <c r="F98" s="24">
        <v>12044</v>
      </c>
      <c r="G98" s="24">
        <v>11382</v>
      </c>
    </row>
    <row r="99" spans="1:7">
      <c r="A99" s="24">
        <v>15</v>
      </c>
      <c r="B99" s="24" t="s">
        <v>53</v>
      </c>
      <c r="C99" s="29" t="s">
        <v>226</v>
      </c>
      <c r="D99" s="24">
        <v>11499</v>
      </c>
      <c r="E99" s="24">
        <v>11363</v>
      </c>
      <c r="F99" s="24">
        <v>11855</v>
      </c>
      <c r="G99" s="24">
        <v>11211</v>
      </c>
    </row>
    <row r="100" spans="1:7">
      <c r="A100" s="24">
        <v>15</v>
      </c>
      <c r="B100" s="24" t="s">
        <v>53</v>
      </c>
      <c r="C100" s="29" t="s">
        <v>227</v>
      </c>
      <c r="D100" s="24">
        <v>13514</v>
      </c>
      <c r="E100" s="24">
        <v>12967</v>
      </c>
      <c r="F100" s="24">
        <v>11329</v>
      </c>
      <c r="G100" s="24">
        <v>10806</v>
      </c>
    </row>
    <row r="101" spans="1:7">
      <c r="A101" s="24">
        <v>15</v>
      </c>
      <c r="B101" s="24" t="s">
        <v>53</v>
      </c>
      <c r="C101" s="29" t="s">
        <v>228</v>
      </c>
      <c r="D101" s="24">
        <v>11658</v>
      </c>
      <c r="E101" s="24">
        <v>11420</v>
      </c>
      <c r="F101" s="24">
        <v>11455</v>
      </c>
      <c r="G101" s="24">
        <v>11145</v>
      </c>
    </row>
    <row r="102" spans="1:7">
      <c r="A102" s="24">
        <v>15</v>
      </c>
      <c r="B102" s="24" t="s">
        <v>53</v>
      </c>
      <c r="C102" s="29" t="s">
        <v>229</v>
      </c>
      <c r="D102" s="24">
        <v>11633</v>
      </c>
      <c r="E102" s="24">
        <v>11478</v>
      </c>
      <c r="F102" s="24">
        <v>12456</v>
      </c>
      <c r="G102" s="24">
        <v>12702</v>
      </c>
    </row>
    <row r="103" spans="1:7">
      <c r="A103" s="24">
        <v>15</v>
      </c>
      <c r="B103" s="24" t="s">
        <v>53</v>
      </c>
      <c r="C103" s="29" t="s">
        <v>230</v>
      </c>
      <c r="D103" s="24">
        <v>12010</v>
      </c>
      <c r="E103" s="24">
        <v>11912</v>
      </c>
      <c r="F103" s="24">
        <v>15204</v>
      </c>
      <c r="G103" s="24">
        <v>16097</v>
      </c>
    </row>
    <row r="104" spans="1:7">
      <c r="A104" s="24">
        <v>15</v>
      </c>
      <c r="B104" s="24" t="s">
        <v>53</v>
      </c>
      <c r="C104" s="29" t="s">
        <v>231</v>
      </c>
      <c r="D104" s="24">
        <v>11641</v>
      </c>
      <c r="E104" s="24">
        <v>11640</v>
      </c>
      <c r="F104" s="24">
        <v>18042</v>
      </c>
      <c r="G104" s="24">
        <v>18746</v>
      </c>
    </row>
    <row r="105" spans="1:7">
      <c r="A105" s="24">
        <v>15</v>
      </c>
      <c r="B105" s="24" t="s">
        <v>53</v>
      </c>
      <c r="C105" s="29" t="s">
        <v>232</v>
      </c>
      <c r="D105" s="24">
        <v>11794</v>
      </c>
      <c r="E105" s="24">
        <v>11275</v>
      </c>
      <c r="F105" s="24">
        <v>15906</v>
      </c>
      <c r="G105" s="24">
        <v>16869</v>
      </c>
    </row>
    <row r="106" spans="1:7">
      <c r="A106" s="24">
        <v>15</v>
      </c>
      <c r="B106" s="24" t="s">
        <v>53</v>
      </c>
      <c r="C106" s="29" t="s">
        <v>233</v>
      </c>
      <c r="D106" s="24">
        <v>10373</v>
      </c>
      <c r="E106" s="24">
        <v>10304</v>
      </c>
      <c r="F106" s="24">
        <v>15187</v>
      </c>
      <c r="G106" s="24">
        <v>16230</v>
      </c>
    </row>
    <row r="107" spans="1:7">
      <c r="A107" s="24">
        <v>15</v>
      </c>
      <c r="B107" s="24" t="s">
        <v>53</v>
      </c>
      <c r="C107" s="29" t="s">
        <v>234</v>
      </c>
      <c r="D107" s="24">
        <v>9957</v>
      </c>
      <c r="E107" s="24">
        <v>10054</v>
      </c>
      <c r="F107" s="24">
        <v>14877</v>
      </c>
      <c r="G107" s="24">
        <v>15571</v>
      </c>
    </row>
    <row r="108" spans="1:7">
      <c r="A108" s="24">
        <v>15</v>
      </c>
      <c r="B108" s="24" t="s">
        <v>53</v>
      </c>
      <c r="C108" s="29" t="s">
        <v>235</v>
      </c>
      <c r="D108" s="24">
        <v>10093</v>
      </c>
      <c r="E108" s="24">
        <v>11004</v>
      </c>
      <c r="F108" s="24">
        <v>13712</v>
      </c>
      <c r="G108" s="24">
        <v>14389</v>
      </c>
    </row>
    <row r="109" spans="1:7">
      <c r="A109" s="24">
        <v>15</v>
      </c>
      <c r="B109" s="24" t="s">
        <v>53</v>
      </c>
      <c r="C109" s="29" t="s">
        <v>236</v>
      </c>
      <c r="D109" s="24">
        <v>9947</v>
      </c>
      <c r="E109" s="24">
        <v>10785</v>
      </c>
      <c r="F109" s="24">
        <v>13026</v>
      </c>
      <c r="G109" s="24">
        <v>13564</v>
      </c>
    </row>
    <row r="110" spans="1:7">
      <c r="A110" s="24">
        <v>15</v>
      </c>
      <c r="B110" s="24" t="s">
        <v>53</v>
      </c>
      <c r="C110" s="29" t="s">
        <v>237</v>
      </c>
      <c r="D110" s="24">
        <v>9563</v>
      </c>
      <c r="E110" s="24">
        <v>10453</v>
      </c>
      <c r="F110" s="24">
        <v>10873</v>
      </c>
      <c r="G110" s="24">
        <v>12398</v>
      </c>
    </row>
    <row r="111" spans="1:7">
      <c r="A111" s="24">
        <v>15</v>
      </c>
      <c r="B111" s="24" t="s">
        <v>53</v>
      </c>
      <c r="C111" s="29" t="s">
        <v>238</v>
      </c>
      <c r="D111" s="24">
        <v>7400</v>
      </c>
      <c r="E111" s="24">
        <v>8464</v>
      </c>
      <c r="F111" s="24">
        <v>9748</v>
      </c>
      <c r="G111" s="24">
        <v>10907</v>
      </c>
    </row>
    <row r="112" spans="1:7">
      <c r="A112" s="24">
        <v>15</v>
      </c>
      <c r="B112" s="24" t="s">
        <v>53</v>
      </c>
      <c r="C112" s="29" t="s">
        <v>239</v>
      </c>
      <c r="D112" s="24">
        <v>5641</v>
      </c>
      <c r="E112" s="24">
        <v>7129</v>
      </c>
      <c r="F112" s="24">
        <v>8022</v>
      </c>
      <c r="G112" s="24">
        <v>10801</v>
      </c>
    </row>
    <row r="113" spans="1:7">
      <c r="A113" s="24">
        <v>15</v>
      </c>
      <c r="B113" s="24" t="s">
        <v>53</v>
      </c>
      <c r="C113" s="29" t="s">
        <v>240</v>
      </c>
      <c r="D113" s="24">
        <v>3284</v>
      </c>
      <c r="E113" s="24">
        <v>4796</v>
      </c>
      <c r="F113" s="24">
        <v>5714</v>
      </c>
      <c r="G113" s="24">
        <v>8121</v>
      </c>
    </row>
    <row r="114" spans="1:7">
      <c r="A114" s="24">
        <v>15</v>
      </c>
      <c r="B114" s="24" t="s">
        <v>53</v>
      </c>
      <c r="C114" s="29" t="s">
        <v>241</v>
      </c>
      <c r="D114" s="24">
        <v>1400</v>
      </c>
      <c r="E114" s="24">
        <v>2878</v>
      </c>
      <c r="F114" s="24">
        <v>4060</v>
      </c>
      <c r="G114" s="24">
        <v>7490</v>
      </c>
    </row>
    <row r="115" spans="1:7">
      <c r="A115" s="24">
        <v>101</v>
      </c>
      <c r="B115" s="24" t="s">
        <v>48</v>
      </c>
      <c r="C115" s="29" t="s">
        <v>224</v>
      </c>
      <c r="D115" s="24">
        <v>2943</v>
      </c>
      <c r="E115" s="24">
        <v>2737</v>
      </c>
      <c r="F115" s="24">
        <v>1365</v>
      </c>
      <c r="G115" s="24">
        <v>1269</v>
      </c>
    </row>
    <row r="116" spans="1:7">
      <c r="A116" s="24">
        <v>101</v>
      </c>
      <c r="B116" s="24" t="s">
        <v>48</v>
      </c>
      <c r="C116" s="29" t="s">
        <v>225</v>
      </c>
      <c r="D116" s="24">
        <v>3707</v>
      </c>
      <c r="E116" s="24">
        <v>3543</v>
      </c>
      <c r="F116" s="24">
        <v>1716</v>
      </c>
      <c r="G116" s="24">
        <v>1697</v>
      </c>
    </row>
    <row r="117" spans="1:7">
      <c r="A117" s="24">
        <v>101</v>
      </c>
      <c r="B117" s="24" t="s">
        <v>48</v>
      </c>
      <c r="C117" s="29" t="s">
        <v>226</v>
      </c>
      <c r="D117" s="24">
        <v>4759</v>
      </c>
      <c r="E117" s="24">
        <v>4382</v>
      </c>
      <c r="F117" s="24">
        <v>2077</v>
      </c>
      <c r="G117" s="24">
        <v>1969</v>
      </c>
    </row>
    <row r="118" spans="1:7">
      <c r="A118" s="24">
        <v>101</v>
      </c>
      <c r="B118" s="24" t="s">
        <v>48</v>
      </c>
      <c r="C118" s="29" t="s">
        <v>227</v>
      </c>
      <c r="D118" s="24">
        <v>5207</v>
      </c>
      <c r="E118" s="24">
        <v>4730</v>
      </c>
      <c r="F118" s="24">
        <v>2327</v>
      </c>
      <c r="G118" s="24">
        <v>2198</v>
      </c>
    </row>
    <row r="119" spans="1:7">
      <c r="A119" s="24">
        <v>101</v>
      </c>
      <c r="B119" s="24" t="s">
        <v>48</v>
      </c>
      <c r="C119" s="29" t="s">
        <v>228</v>
      </c>
      <c r="D119" s="24">
        <v>4225</v>
      </c>
      <c r="E119" s="24">
        <v>3602</v>
      </c>
      <c r="F119" s="24">
        <v>2436</v>
      </c>
      <c r="G119" s="24">
        <v>2390</v>
      </c>
    </row>
    <row r="120" spans="1:7">
      <c r="A120" s="24">
        <v>101</v>
      </c>
      <c r="B120" s="24" t="s">
        <v>48</v>
      </c>
      <c r="C120" s="29" t="s">
        <v>229</v>
      </c>
      <c r="D120" s="24">
        <v>3431</v>
      </c>
      <c r="E120" s="24">
        <v>3207</v>
      </c>
      <c r="F120" s="24">
        <v>2257</v>
      </c>
      <c r="G120" s="24">
        <v>2237</v>
      </c>
    </row>
    <row r="121" spans="1:7">
      <c r="A121" s="24">
        <v>101</v>
      </c>
      <c r="B121" s="24" t="s">
        <v>48</v>
      </c>
      <c r="C121" s="29" t="s">
        <v>230</v>
      </c>
      <c r="D121" s="24">
        <v>3374</v>
      </c>
      <c r="E121" s="24">
        <v>3224</v>
      </c>
      <c r="F121" s="24">
        <v>2362</v>
      </c>
      <c r="G121" s="24">
        <v>2428</v>
      </c>
    </row>
    <row r="122" spans="1:7">
      <c r="A122" s="24">
        <v>101</v>
      </c>
      <c r="B122" s="24" t="s">
        <v>48</v>
      </c>
      <c r="C122" s="29" t="s">
        <v>231</v>
      </c>
      <c r="D122" s="24">
        <v>3232</v>
      </c>
      <c r="E122" s="24">
        <v>3177</v>
      </c>
      <c r="F122" s="24">
        <v>2865</v>
      </c>
      <c r="G122" s="24">
        <v>2758</v>
      </c>
    </row>
    <row r="123" spans="1:7">
      <c r="A123" s="24">
        <v>101</v>
      </c>
      <c r="B123" s="24" t="s">
        <v>48</v>
      </c>
      <c r="C123" s="29" t="s">
        <v>232</v>
      </c>
      <c r="D123" s="24">
        <v>2934</v>
      </c>
      <c r="E123" s="24">
        <v>3069</v>
      </c>
      <c r="F123" s="24">
        <v>2845</v>
      </c>
      <c r="G123" s="24">
        <v>2852</v>
      </c>
    </row>
    <row r="124" spans="1:7">
      <c r="A124" s="24">
        <v>101</v>
      </c>
      <c r="B124" s="24" t="s">
        <v>48</v>
      </c>
      <c r="C124" s="29" t="s">
        <v>233</v>
      </c>
      <c r="D124" s="24">
        <v>2806</v>
      </c>
      <c r="E124" s="24">
        <v>3220</v>
      </c>
      <c r="F124" s="24">
        <v>3098</v>
      </c>
      <c r="G124" s="24">
        <v>3417</v>
      </c>
    </row>
    <row r="125" spans="1:7">
      <c r="A125" s="24">
        <v>101</v>
      </c>
      <c r="B125" s="24" t="s">
        <v>48</v>
      </c>
      <c r="C125" s="29" t="s">
        <v>234</v>
      </c>
      <c r="D125" s="24">
        <v>2932</v>
      </c>
      <c r="E125" s="24">
        <v>3385</v>
      </c>
      <c r="F125" s="24">
        <v>3527</v>
      </c>
      <c r="G125" s="24">
        <v>3589</v>
      </c>
    </row>
    <row r="126" spans="1:7">
      <c r="A126" s="24">
        <v>101</v>
      </c>
      <c r="B126" s="24" t="s">
        <v>48</v>
      </c>
      <c r="C126" s="29" t="s">
        <v>235</v>
      </c>
      <c r="D126" s="24">
        <v>3606</v>
      </c>
      <c r="E126" s="24">
        <v>3793</v>
      </c>
      <c r="F126" s="24">
        <v>3367</v>
      </c>
      <c r="G126" s="24">
        <v>3369</v>
      </c>
    </row>
    <row r="127" spans="1:7">
      <c r="A127" s="24">
        <v>101</v>
      </c>
      <c r="B127" s="24" t="s">
        <v>48</v>
      </c>
      <c r="C127" s="29" t="s">
        <v>236</v>
      </c>
      <c r="D127" s="24">
        <v>3472</v>
      </c>
      <c r="E127" s="24">
        <v>3808</v>
      </c>
      <c r="F127" s="24">
        <v>3034</v>
      </c>
      <c r="G127" s="24">
        <v>3345</v>
      </c>
    </row>
    <row r="128" spans="1:7">
      <c r="A128" s="24">
        <v>101</v>
      </c>
      <c r="B128" s="24" t="s">
        <v>48</v>
      </c>
      <c r="C128" s="29" t="s">
        <v>237</v>
      </c>
      <c r="D128" s="24">
        <v>3359</v>
      </c>
      <c r="E128" s="24">
        <v>3639</v>
      </c>
      <c r="F128" s="24">
        <v>2683</v>
      </c>
      <c r="G128" s="24">
        <v>3242</v>
      </c>
    </row>
    <row r="129" spans="1:7">
      <c r="A129" s="24">
        <v>101</v>
      </c>
      <c r="B129" s="24" t="s">
        <v>48</v>
      </c>
      <c r="C129" s="29" t="s">
        <v>238</v>
      </c>
      <c r="D129" s="24">
        <v>2440</v>
      </c>
      <c r="E129" s="24">
        <v>2818</v>
      </c>
      <c r="F129" s="24">
        <v>2474</v>
      </c>
      <c r="G129" s="24">
        <v>3281</v>
      </c>
    </row>
    <row r="130" spans="1:7">
      <c r="A130" s="24">
        <v>101</v>
      </c>
      <c r="B130" s="24" t="s">
        <v>48</v>
      </c>
      <c r="C130" s="29" t="s">
        <v>239</v>
      </c>
      <c r="D130" s="24">
        <v>1647</v>
      </c>
      <c r="E130" s="24">
        <v>2000</v>
      </c>
      <c r="F130" s="24">
        <v>2676</v>
      </c>
      <c r="G130" s="24">
        <v>3252</v>
      </c>
    </row>
    <row r="131" spans="1:7">
      <c r="A131" s="24">
        <v>101</v>
      </c>
      <c r="B131" s="24" t="s">
        <v>48</v>
      </c>
      <c r="C131" s="29" t="s">
        <v>240</v>
      </c>
      <c r="D131" s="24">
        <v>1008</v>
      </c>
      <c r="E131" s="24">
        <v>1457</v>
      </c>
      <c r="F131" s="24">
        <v>1793</v>
      </c>
      <c r="G131" s="24">
        <v>2668</v>
      </c>
    </row>
    <row r="132" spans="1:7">
      <c r="A132" s="24">
        <v>101</v>
      </c>
      <c r="B132" s="24" t="s">
        <v>48</v>
      </c>
      <c r="C132" s="29" t="s">
        <v>241</v>
      </c>
      <c r="D132" s="24">
        <v>358</v>
      </c>
      <c r="E132" s="24">
        <v>827</v>
      </c>
      <c r="F132" s="24">
        <v>1240</v>
      </c>
      <c r="G132" s="24">
        <v>2292</v>
      </c>
    </row>
    <row r="133" spans="1:7">
      <c r="A133" s="24">
        <v>102</v>
      </c>
      <c r="B133" s="24" t="s">
        <v>47</v>
      </c>
      <c r="C133" s="29" t="s">
        <v>224</v>
      </c>
      <c r="D133" s="24">
        <v>3278</v>
      </c>
      <c r="E133" s="24">
        <v>3114</v>
      </c>
      <c r="F133" s="24">
        <v>2047</v>
      </c>
      <c r="G133" s="24">
        <v>1912</v>
      </c>
    </row>
    <row r="134" spans="1:7">
      <c r="A134" s="24">
        <v>102</v>
      </c>
      <c r="B134" s="24" t="s">
        <v>47</v>
      </c>
      <c r="C134" s="29" t="s">
        <v>225</v>
      </c>
      <c r="D134" s="24">
        <v>3893</v>
      </c>
      <c r="E134" s="24">
        <v>3725</v>
      </c>
      <c r="F134" s="24">
        <v>2396</v>
      </c>
      <c r="G134" s="24">
        <v>2194</v>
      </c>
    </row>
    <row r="135" spans="1:7">
      <c r="A135" s="24">
        <v>102</v>
      </c>
      <c r="B135" s="24" t="s">
        <v>47</v>
      </c>
      <c r="C135" s="29" t="s">
        <v>226</v>
      </c>
      <c r="D135" s="24">
        <v>4959</v>
      </c>
      <c r="E135" s="24">
        <v>4778</v>
      </c>
      <c r="F135" s="24">
        <v>2692</v>
      </c>
      <c r="G135" s="24">
        <v>2626</v>
      </c>
    </row>
    <row r="136" spans="1:7">
      <c r="A136" s="24">
        <v>102</v>
      </c>
      <c r="B136" s="24" t="s">
        <v>47</v>
      </c>
      <c r="C136" s="29" t="s">
        <v>227</v>
      </c>
      <c r="D136" s="24">
        <v>5534</v>
      </c>
      <c r="E136" s="24">
        <v>5218</v>
      </c>
      <c r="F136" s="24">
        <v>2939</v>
      </c>
      <c r="G136" s="24">
        <v>2632</v>
      </c>
    </row>
    <row r="137" spans="1:7">
      <c r="A137" s="24">
        <v>102</v>
      </c>
      <c r="B137" s="24" t="s">
        <v>47</v>
      </c>
      <c r="C137" s="29" t="s">
        <v>228</v>
      </c>
      <c r="D137" s="24">
        <v>5051</v>
      </c>
      <c r="E137" s="24">
        <v>4408</v>
      </c>
      <c r="F137" s="24">
        <v>2822</v>
      </c>
      <c r="G137" s="24">
        <v>2760</v>
      </c>
    </row>
    <row r="138" spans="1:7">
      <c r="A138" s="24">
        <v>102</v>
      </c>
      <c r="B138" s="24" t="s">
        <v>47</v>
      </c>
      <c r="C138" s="29" t="s">
        <v>229</v>
      </c>
      <c r="D138" s="24">
        <v>4243</v>
      </c>
      <c r="E138" s="24">
        <v>4038</v>
      </c>
      <c r="F138" s="24">
        <v>2817</v>
      </c>
      <c r="G138" s="24">
        <v>2879</v>
      </c>
    </row>
    <row r="139" spans="1:7">
      <c r="A139" s="24">
        <v>102</v>
      </c>
      <c r="B139" s="24" t="s">
        <v>47</v>
      </c>
      <c r="C139" s="29" t="s">
        <v>230</v>
      </c>
      <c r="D139" s="24">
        <v>3822</v>
      </c>
      <c r="E139" s="24">
        <v>3848</v>
      </c>
      <c r="F139" s="24">
        <v>3210</v>
      </c>
      <c r="G139" s="24">
        <v>3301</v>
      </c>
    </row>
    <row r="140" spans="1:7">
      <c r="A140" s="24">
        <v>102</v>
      </c>
      <c r="B140" s="24" t="s">
        <v>47</v>
      </c>
      <c r="C140" s="29" t="s">
        <v>231</v>
      </c>
      <c r="D140" s="24">
        <v>3512</v>
      </c>
      <c r="E140" s="24">
        <v>3524</v>
      </c>
      <c r="F140" s="24">
        <v>3613</v>
      </c>
      <c r="G140" s="24">
        <v>3816</v>
      </c>
    </row>
    <row r="141" spans="1:7">
      <c r="A141" s="24">
        <v>102</v>
      </c>
      <c r="B141" s="24" t="s">
        <v>47</v>
      </c>
      <c r="C141" s="29" t="s">
        <v>232</v>
      </c>
      <c r="D141" s="24">
        <v>3230</v>
      </c>
      <c r="E141" s="24">
        <v>3283</v>
      </c>
      <c r="F141" s="24">
        <v>3669</v>
      </c>
      <c r="G141" s="24">
        <v>3877</v>
      </c>
    </row>
    <row r="142" spans="1:7">
      <c r="A142" s="24">
        <v>102</v>
      </c>
      <c r="B142" s="24" t="s">
        <v>47</v>
      </c>
      <c r="C142" s="29" t="s">
        <v>233</v>
      </c>
      <c r="D142" s="24">
        <v>2781</v>
      </c>
      <c r="E142" s="24">
        <v>3153</v>
      </c>
      <c r="F142" s="24">
        <v>3903</v>
      </c>
      <c r="G142" s="24">
        <v>4089</v>
      </c>
    </row>
    <row r="143" spans="1:7">
      <c r="A143" s="24">
        <v>102</v>
      </c>
      <c r="B143" s="24" t="s">
        <v>47</v>
      </c>
      <c r="C143" s="29" t="s">
        <v>234</v>
      </c>
      <c r="D143" s="24">
        <v>2695</v>
      </c>
      <c r="E143" s="24">
        <v>3146</v>
      </c>
      <c r="F143" s="24">
        <v>3845</v>
      </c>
      <c r="G143" s="24">
        <v>3970</v>
      </c>
    </row>
    <row r="144" spans="1:7">
      <c r="A144" s="24">
        <v>102</v>
      </c>
      <c r="B144" s="24" t="s">
        <v>47</v>
      </c>
      <c r="C144" s="29" t="s">
        <v>235</v>
      </c>
      <c r="D144" s="24">
        <v>2885</v>
      </c>
      <c r="E144" s="24">
        <v>3294</v>
      </c>
      <c r="F144" s="24">
        <v>3516</v>
      </c>
      <c r="G144" s="24">
        <v>3727</v>
      </c>
    </row>
    <row r="145" spans="1:7">
      <c r="A145" s="24">
        <v>102</v>
      </c>
      <c r="B145" s="24" t="s">
        <v>47</v>
      </c>
      <c r="C145" s="29" t="s">
        <v>236</v>
      </c>
      <c r="D145" s="24">
        <v>2906</v>
      </c>
      <c r="E145" s="24">
        <v>3476</v>
      </c>
      <c r="F145" s="24">
        <v>3179</v>
      </c>
      <c r="G145" s="24">
        <v>3390</v>
      </c>
    </row>
    <row r="146" spans="1:7">
      <c r="A146" s="24">
        <v>102</v>
      </c>
      <c r="B146" s="24" t="s">
        <v>47</v>
      </c>
      <c r="C146" s="29" t="s">
        <v>237</v>
      </c>
      <c r="D146" s="24">
        <v>2705</v>
      </c>
      <c r="E146" s="24">
        <v>3256</v>
      </c>
      <c r="F146" s="24">
        <v>2416</v>
      </c>
      <c r="G146" s="24">
        <v>3028</v>
      </c>
    </row>
    <row r="147" spans="1:7">
      <c r="A147" s="24">
        <v>102</v>
      </c>
      <c r="B147" s="24" t="s">
        <v>47</v>
      </c>
      <c r="C147" s="29" t="s">
        <v>238</v>
      </c>
      <c r="D147" s="24">
        <v>1888</v>
      </c>
      <c r="E147" s="24">
        <v>2611</v>
      </c>
      <c r="F147" s="24">
        <v>2150</v>
      </c>
      <c r="G147" s="24">
        <v>2866</v>
      </c>
    </row>
    <row r="148" spans="1:7">
      <c r="A148" s="24">
        <v>102</v>
      </c>
      <c r="B148" s="24" t="s">
        <v>47</v>
      </c>
      <c r="C148" s="29" t="s">
        <v>239</v>
      </c>
      <c r="D148" s="24">
        <v>1240</v>
      </c>
      <c r="E148" s="24">
        <v>1943</v>
      </c>
      <c r="F148" s="24">
        <v>1991</v>
      </c>
      <c r="G148" s="24">
        <v>2795</v>
      </c>
    </row>
    <row r="149" spans="1:7">
      <c r="A149" s="24">
        <v>102</v>
      </c>
      <c r="B149" s="24" t="s">
        <v>47</v>
      </c>
      <c r="C149" s="29" t="s">
        <v>240</v>
      </c>
      <c r="D149" s="24">
        <v>634</v>
      </c>
      <c r="E149" s="24">
        <v>1284</v>
      </c>
      <c r="F149" s="24">
        <v>1277</v>
      </c>
      <c r="G149" s="24">
        <v>2262</v>
      </c>
    </row>
    <row r="150" spans="1:7">
      <c r="A150" s="24">
        <v>102</v>
      </c>
      <c r="B150" s="24" t="s">
        <v>47</v>
      </c>
      <c r="C150" s="29" t="s">
        <v>241</v>
      </c>
      <c r="D150" s="24">
        <v>302</v>
      </c>
      <c r="E150" s="24">
        <v>740</v>
      </c>
      <c r="F150" s="24">
        <v>799</v>
      </c>
      <c r="G150" s="24">
        <v>2026</v>
      </c>
    </row>
    <row r="151" spans="1:7">
      <c r="A151" s="24">
        <v>103</v>
      </c>
      <c r="B151" s="24" t="s">
        <v>46</v>
      </c>
      <c r="C151" s="29" t="s">
        <v>224</v>
      </c>
      <c r="D151" s="24">
        <v>2634</v>
      </c>
      <c r="E151" s="24">
        <v>2547</v>
      </c>
      <c r="F151" s="24">
        <v>1202</v>
      </c>
      <c r="G151" s="24">
        <v>1218</v>
      </c>
    </row>
    <row r="152" spans="1:7">
      <c r="A152" s="24">
        <v>103</v>
      </c>
      <c r="B152" s="24" t="s">
        <v>46</v>
      </c>
      <c r="C152" s="29" t="s">
        <v>225</v>
      </c>
      <c r="D152" s="24">
        <v>3217</v>
      </c>
      <c r="E152" s="24">
        <v>3146</v>
      </c>
      <c r="F152" s="24">
        <v>1604</v>
      </c>
      <c r="G152" s="24">
        <v>1525</v>
      </c>
    </row>
    <row r="153" spans="1:7">
      <c r="A153" s="24">
        <v>103</v>
      </c>
      <c r="B153" s="24" t="s">
        <v>46</v>
      </c>
      <c r="C153" s="29" t="s">
        <v>226</v>
      </c>
      <c r="D153" s="24">
        <v>3941</v>
      </c>
      <c r="E153" s="24">
        <v>3706</v>
      </c>
      <c r="F153" s="24">
        <v>2011</v>
      </c>
      <c r="G153" s="24">
        <v>1993</v>
      </c>
    </row>
    <row r="154" spans="1:7">
      <c r="A154" s="24">
        <v>103</v>
      </c>
      <c r="B154" s="24" t="s">
        <v>46</v>
      </c>
      <c r="C154" s="29" t="s">
        <v>227</v>
      </c>
      <c r="D154" s="24">
        <v>4218</v>
      </c>
      <c r="E154" s="24">
        <v>3970</v>
      </c>
      <c r="F154" s="24">
        <v>2244</v>
      </c>
      <c r="G154" s="24">
        <v>2009</v>
      </c>
    </row>
    <row r="155" spans="1:7">
      <c r="A155" s="24">
        <v>103</v>
      </c>
      <c r="B155" s="24" t="s">
        <v>46</v>
      </c>
      <c r="C155" s="29" t="s">
        <v>228</v>
      </c>
      <c r="D155" s="24">
        <v>3965</v>
      </c>
      <c r="E155" s="24">
        <v>3475</v>
      </c>
      <c r="F155" s="24">
        <v>2288</v>
      </c>
      <c r="G155" s="24">
        <v>2161</v>
      </c>
    </row>
    <row r="156" spans="1:7">
      <c r="A156" s="24">
        <v>103</v>
      </c>
      <c r="B156" s="24" t="s">
        <v>46</v>
      </c>
      <c r="C156" s="29" t="s">
        <v>229</v>
      </c>
      <c r="D156" s="24">
        <v>3225</v>
      </c>
      <c r="E156" s="24">
        <v>3088</v>
      </c>
      <c r="F156" s="24">
        <v>2055</v>
      </c>
      <c r="G156" s="24">
        <v>1961</v>
      </c>
    </row>
    <row r="157" spans="1:7">
      <c r="A157" s="24">
        <v>103</v>
      </c>
      <c r="B157" s="24" t="s">
        <v>46</v>
      </c>
      <c r="C157" s="29" t="s">
        <v>230</v>
      </c>
      <c r="D157" s="24">
        <v>2896</v>
      </c>
      <c r="E157" s="24">
        <v>2870</v>
      </c>
      <c r="F157" s="24">
        <v>2052</v>
      </c>
      <c r="G157" s="24">
        <v>2213</v>
      </c>
    </row>
    <row r="158" spans="1:7">
      <c r="A158" s="24">
        <v>103</v>
      </c>
      <c r="B158" s="24" t="s">
        <v>46</v>
      </c>
      <c r="C158" s="29" t="s">
        <v>231</v>
      </c>
      <c r="D158" s="24">
        <v>2528</v>
      </c>
      <c r="E158" s="24">
        <v>2388</v>
      </c>
      <c r="F158" s="24">
        <v>2425</v>
      </c>
      <c r="G158" s="24">
        <v>2465</v>
      </c>
    </row>
    <row r="159" spans="1:7">
      <c r="A159" s="24">
        <v>103</v>
      </c>
      <c r="B159" s="24" t="s">
        <v>46</v>
      </c>
      <c r="C159" s="29" t="s">
        <v>232</v>
      </c>
      <c r="D159" s="24">
        <v>2117</v>
      </c>
      <c r="E159" s="24">
        <v>2275</v>
      </c>
      <c r="F159" s="24">
        <v>2577</v>
      </c>
      <c r="G159" s="24">
        <v>2503</v>
      </c>
    </row>
    <row r="160" spans="1:7">
      <c r="A160" s="24">
        <v>103</v>
      </c>
      <c r="B160" s="24" t="s">
        <v>46</v>
      </c>
      <c r="C160" s="29" t="s">
        <v>233</v>
      </c>
      <c r="D160" s="24">
        <v>1811</v>
      </c>
      <c r="E160" s="24">
        <v>2165</v>
      </c>
      <c r="F160" s="24">
        <v>2689</v>
      </c>
      <c r="G160" s="24">
        <v>2835</v>
      </c>
    </row>
    <row r="161" spans="1:7">
      <c r="A161" s="24">
        <v>103</v>
      </c>
      <c r="B161" s="24" t="s">
        <v>46</v>
      </c>
      <c r="C161" s="29" t="s">
        <v>234</v>
      </c>
      <c r="D161" s="24">
        <v>2024</v>
      </c>
      <c r="E161" s="24">
        <v>2366</v>
      </c>
      <c r="F161" s="24">
        <v>2809</v>
      </c>
      <c r="G161" s="24">
        <v>2901</v>
      </c>
    </row>
    <row r="162" spans="1:7">
      <c r="A162" s="24">
        <v>103</v>
      </c>
      <c r="B162" s="24" t="s">
        <v>46</v>
      </c>
      <c r="C162" s="29" t="s">
        <v>235</v>
      </c>
      <c r="D162" s="24">
        <v>2386</v>
      </c>
      <c r="E162" s="24">
        <v>2593</v>
      </c>
      <c r="F162" s="24">
        <v>2380</v>
      </c>
      <c r="G162" s="24">
        <v>2432</v>
      </c>
    </row>
    <row r="163" spans="1:7">
      <c r="A163" s="24">
        <v>103</v>
      </c>
      <c r="B163" s="24" t="s">
        <v>46</v>
      </c>
      <c r="C163" s="29" t="s">
        <v>236</v>
      </c>
      <c r="D163" s="24">
        <v>2294</v>
      </c>
      <c r="E163" s="24">
        <v>2733</v>
      </c>
      <c r="F163" s="24">
        <v>2043</v>
      </c>
      <c r="G163" s="24">
        <v>2277</v>
      </c>
    </row>
    <row r="164" spans="1:7">
      <c r="A164" s="24">
        <v>103</v>
      </c>
      <c r="B164" s="24" t="s">
        <v>46</v>
      </c>
      <c r="C164" s="29" t="s">
        <v>237</v>
      </c>
      <c r="D164" s="24">
        <v>2183</v>
      </c>
      <c r="E164" s="24">
        <v>2721</v>
      </c>
      <c r="F164" s="24">
        <v>1651</v>
      </c>
      <c r="G164" s="24">
        <v>2091</v>
      </c>
    </row>
    <row r="165" spans="1:7">
      <c r="A165" s="24">
        <v>103</v>
      </c>
      <c r="B165" s="24" t="s">
        <v>46</v>
      </c>
      <c r="C165" s="29" t="s">
        <v>238</v>
      </c>
      <c r="D165" s="24">
        <v>1587</v>
      </c>
      <c r="E165" s="24">
        <v>2130</v>
      </c>
      <c r="F165" s="24">
        <v>1623</v>
      </c>
      <c r="G165" s="24">
        <v>2071</v>
      </c>
    </row>
    <row r="166" spans="1:7">
      <c r="A166" s="24">
        <v>103</v>
      </c>
      <c r="B166" s="24" t="s">
        <v>46</v>
      </c>
      <c r="C166" s="29" t="s">
        <v>239</v>
      </c>
      <c r="D166" s="24">
        <v>1067</v>
      </c>
      <c r="E166" s="24">
        <v>1617</v>
      </c>
      <c r="F166" s="24">
        <v>1583</v>
      </c>
      <c r="G166" s="24">
        <v>2126</v>
      </c>
    </row>
    <row r="167" spans="1:7">
      <c r="A167" s="24">
        <v>103</v>
      </c>
      <c r="B167" s="24" t="s">
        <v>46</v>
      </c>
      <c r="C167" s="29" t="s">
        <v>240</v>
      </c>
      <c r="D167" s="24">
        <v>669</v>
      </c>
      <c r="E167" s="24">
        <v>1099</v>
      </c>
      <c r="F167" s="24">
        <v>1028</v>
      </c>
      <c r="G167" s="24">
        <v>1668</v>
      </c>
    </row>
    <row r="168" spans="1:7">
      <c r="A168" s="24">
        <v>103</v>
      </c>
      <c r="B168" s="24" t="s">
        <v>46</v>
      </c>
      <c r="C168" s="29" t="s">
        <v>241</v>
      </c>
      <c r="D168" s="24">
        <v>275</v>
      </c>
      <c r="E168" s="24">
        <v>593</v>
      </c>
      <c r="F168" s="24">
        <v>756</v>
      </c>
      <c r="G168" s="24">
        <v>1516</v>
      </c>
    </row>
    <row r="169" spans="1:7">
      <c r="A169" s="24">
        <v>104</v>
      </c>
      <c r="B169" s="24" t="s">
        <v>54</v>
      </c>
      <c r="C169" s="29" t="s">
        <v>224</v>
      </c>
      <c r="D169" s="24">
        <v>9161</v>
      </c>
      <c r="E169" s="24">
        <v>8496</v>
      </c>
      <c r="F169" s="24">
        <v>5593</v>
      </c>
      <c r="G169" s="24">
        <v>5164</v>
      </c>
    </row>
    <row r="170" spans="1:7">
      <c r="A170" s="24">
        <v>104</v>
      </c>
      <c r="B170" s="24" t="s">
        <v>54</v>
      </c>
      <c r="C170" s="29" t="s">
        <v>225</v>
      </c>
      <c r="D170" s="24">
        <v>9800</v>
      </c>
      <c r="E170" s="24">
        <v>9283</v>
      </c>
      <c r="F170" s="24">
        <v>6358</v>
      </c>
      <c r="G170" s="24">
        <v>6157</v>
      </c>
    </row>
    <row r="171" spans="1:7">
      <c r="A171" s="24">
        <v>104</v>
      </c>
      <c r="B171" s="24" t="s">
        <v>54</v>
      </c>
      <c r="C171" s="29" t="s">
        <v>226</v>
      </c>
      <c r="D171" s="24">
        <v>11047</v>
      </c>
      <c r="E171" s="24">
        <v>10881</v>
      </c>
      <c r="F171" s="24">
        <v>7789</v>
      </c>
      <c r="G171" s="24">
        <v>7159</v>
      </c>
    </row>
    <row r="172" spans="1:7">
      <c r="A172" s="24">
        <v>104</v>
      </c>
      <c r="B172" s="24" t="s">
        <v>54</v>
      </c>
      <c r="C172" s="29" t="s">
        <v>227</v>
      </c>
      <c r="D172" s="24">
        <v>12147</v>
      </c>
      <c r="E172" s="24">
        <v>11804</v>
      </c>
      <c r="F172" s="24">
        <v>8057</v>
      </c>
      <c r="G172" s="24">
        <v>7638</v>
      </c>
    </row>
    <row r="173" spans="1:7">
      <c r="A173" s="24">
        <v>104</v>
      </c>
      <c r="B173" s="24" t="s">
        <v>54</v>
      </c>
      <c r="C173" s="29" t="s">
        <v>228</v>
      </c>
      <c r="D173" s="24">
        <v>11640</v>
      </c>
      <c r="E173" s="24">
        <v>11341</v>
      </c>
      <c r="F173" s="24">
        <v>8134</v>
      </c>
      <c r="G173" s="24">
        <v>8097</v>
      </c>
    </row>
    <row r="174" spans="1:7">
      <c r="A174" s="24">
        <v>104</v>
      </c>
      <c r="B174" s="24" t="s">
        <v>54</v>
      </c>
      <c r="C174" s="29" t="s">
        <v>229</v>
      </c>
      <c r="D174" s="24">
        <v>10531</v>
      </c>
      <c r="E174" s="24">
        <v>10609</v>
      </c>
      <c r="F174" s="24">
        <v>7809</v>
      </c>
      <c r="G174" s="24">
        <v>7933</v>
      </c>
    </row>
    <row r="175" spans="1:7">
      <c r="A175" s="24">
        <v>104</v>
      </c>
      <c r="B175" s="24" t="s">
        <v>54</v>
      </c>
      <c r="C175" s="29" t="s">
        <v>230</v>
      </c>
      <c r="D175" s="24">
        <v>9426</v>
      </c>
      <c r="E175" s="24">
        <v>9468</v>
      </c>
      <c r="F175" s="24">
        <v>8555</v>
      </c>
      <c r="G175" s="24">
        <v>9165</v>
      </c>
    </row>
    <row r="176" spans="1:7">
      <c r="A176" s="24">
        <v>104</v>
      </c>
      <c r="B176" s="24" t="s">
        <v>54</v>
      </c>
      <c r="C176" s="29" t="s">
        <v>231</v>
      </c>
      <c r="D176" s="24">
        <v>8406</v>
      </c>
      <c r="E176" s="24">
        <v>8674</v>
      </c>
      <c r="F176" s="24">
        <v>9871</v>
      </c>
      <c r="G176" s="24">
        <v>10417</v>
      </c>
    </row>
    <row r="177" spans="1:7">
      <c r="A177" s="24">
        <v>104</v>
      </c>
      <c r="B177" s="24" t="s">
        <v>54</v>
      </c>
      <c r="C177" s="29" t="s">
        <v>232</v>
      </c>
      <c r="D177" s="24">
        <v>6877</v>
      </c>
      <c r="E177" s="24">
        <v>7065</v>
      </c>
      <c r="F177" s="24">
        <v>10324</v>
      </c>
      <c r="G177" s="24">
        <v>10777</v>
      </c>
    </row>
    <row r="178" spans="1:7">
      <c r="A178" s="24">
        <v>104</v>
      </c>
      <c r="B178" s="24" t="s">
        <v>54</v>
      </c>
      <c r="C178" s="29" t="s">
        <v>233</v>
      </c>
      <c r="D178" s="24">
        <v>5157</v>
      </c>
      <c r="E178" s="24">
        <v>6087</v>
      </c>
      <c r="F178" s="24">
        <v>10306</v>
      </c>
      <c r="G178" s="24">
        <v>11072</v>
      </c>
    </row>
    <row r="179" spans="1:7">
      <c r="A179" s="24">
        <v>104</v>
      </c>
      <c r="B179" s="24" t="s">
        <v>54</v>
      </c>
      <c r="C179" s="29" t="s">
        <v>234</v>
      </c>
      <c r="D179" s="24">
        <v>4911</v>
      </c>
      <c r="E179" s="24">
        <v>5531</v>
      </c>
      <c r="F179" s="24">
        <v>9551</v>
      </c>
      <c r="G179" s="24">
        <v>9992</v>
      </c>
    </row>
    <row r="180" spans="1:7">
      <c r="A180" s="24">
        <v>104</v>
      </c>
      <c r="B180" s="24" t="s">
        <v>54</v>
      </c>
      <c r="C180" s="29" t="s">
        <v>235</v>
      </c>
      <c r="D180" s="24">
        <v>4691</v>
      </c>
      <c r="E180" s="24">
        <v>5737</v>
      </c>
      <c r="F180" s="24">
        <v>8412</v>
      </c>
      <c r="G180" s="24">
        <v>8989</v>
      </c>
    </row>
    <row r="181" spans="1:7">
      <c r="A181" s="24">
        <v>104</v>
      </c>
      <c r="B181" s="24" t="s">
        <v>54</v>
      </c>
      <c r="C181" s="29" t="s">
        <v>236</v>
      </c>
      <c r="D181" s="24">
        <v>4551</v>
      </c>
      <c r="E181" s="24">
        <v>5269</v>
      </c>
      <c r="F181" s="24">
        <v>6921</v>
      </c>
      <c r="G181" s="24">
        <v>7521</v>
      </c>
    </row>
    <row r="182" spans="1:7">
      <c r="A182" s="24">
        <v>104</v>
      </c>
      <c r="B182" s="24" t="s">
        <v>54</v>
      </c>
      <c r="C182" s="29" t="s">
        <v>237</v>
      </c>
      <c r="D182" s="24">
        <v>3739</v>
      </c>
      <c r="E182" s="24">
        <v>4577</v>
      </c>
      <c r="F182" s="24">
        <v>4870</v>
      </c>
      <c r="G182" s="24">
        <v>6078</v>
      </c>
    </row>
    <row r="183" spans="1:7">
      <c r="A183" s="24">
        <v>104</v>
      </c>
      <c r="B183" s="24" t="s">
        <v>54</v>
      </c>
      <c r="C183" s="29" t="s">
        <v>238</v>
      </c>
      <c r="D183" s="24">
        <v>2585</v>
      </c>
      <c r="E183" s="24">
        <v>3472</v>
      </c>
      <c r="F183" s="24">
        <v>3930</v>
      </c>
      <c r="G183" s="24">
        <v>5182</v>
      </c>
    </row>
    <row r="184" spans="1:7">
      <c r="A184" s="24">
        <v>104</v>
      </c>
      <c r="B184" s="24" t="s">
        <v>54</v>
      </c>
      <c r="C184" s="29" t="s">
        <v>239</v>
      </c>
      <c r="D184" s="24">
        <v>1776</v>
      </c>
      <c r="E184" s="24">
        <v>2538</v>
      </c>
      <c r="F184" s="24">
        <v>3344</v>
      </c>
      <c r="G184" s="24">
        <v>4777</v>
      </c>
    </row>
    <row r="185" spans="1:7">
      <c r="A185" s="24">
        <v>104</v>
      </c>
      <c r="B185" s="24" t="s">
        <v>54</v>
      </c>
      <c r="C185" s="29" t="s">
        <v>240</v>
      </c>
      <c r="D185" s="24">
        <v>1020</v>
      </c>
      <c r="E185" s="24">
        <v>1694</v>
      </c>
      <c r="F185" s="24">
        <v>2133</v>
      </c>
      <c r="G185" s="24">
        <v>3484</v>
      </c>
    </row>
    <row r="186" spans="1:7">
      <c r="A186" s="24">
        <v>104</v>
      </c>
      <c r="B186" s="24" t="s">
        <v>54</v>
      </c>
      <c r="C186" s="29" t="s">
        <v>241</v>
      </c>
      <c r="D186" s="24">
        <v>494</v>
      </c>
      <c r="E186" s="24">
        <v>961</v>
      </c>
      <c r="F186" s="24">
        <v>1137</v>
      </c>
      <c r="G186" s="24">
        <v>2539</v>
      </c>
    </row>
    <row r="187" spans="1:7">
      <c r="A187" s="24">
        <v>105</v>
      </c>
      <c r="B187" s="24" t="s">
        <v>41</v>
      </c>
      <c r="C187" s="29" t="s">
        <v>224</v>
      </c>
      <c r="D187" s="24">
        <v>4112</v>
      </c>
      <c r="E187" s="24">
        <v>3793</v>
      </c>
      <c r="F187" s="24">
        <v>2976</v>
      </c>
      <c r="G187" s="24">
        <v>2846</v>
      </c>
    </row>
    <row r="188" spans="1:7">
      <c r="A188" s="24">
        <v>105</v>
      </c>
      <c r="B188" s="24" t="s">
        <v>41</v>
      </c>
      <c r="C188" s="29" t="s">
        <v>225</v>
      </c>
      <c r="D188" s="24">
        <v>4232</v>
      </c>
      <c r="E188" s="24">
        <v>4072</v>
      </c>
      <c r="F188" s="24">
        <v>3481</v>
      </c>
      <c r="G188" s="24">
        <v>3256</v>
      </c>
    </row>
    <row r="189" spans="1:7">
      <c r="A189" s="24">
        <v>105</v>
      </c>
      <c r="B189" s="24" t="s">
        <v>41</v>
      </c>
      <c r="C189" s="29" t="s">
        <v>226</v>
      </c>
      <c r="D189" s="24">
        <v>5183</v>
      </c>
      <c r="E189" s="24">
        <v>4930</v>
      </c>
      <c r="F189" s="24">
        <v>4070</v>
      </c>
      <c r="G189" s="24">
        <v>3957</v>
      </c>
    </row>
    <row r="190" spans="1:7">
      <c r="A190" s="24">
        <v>105</v>
      </c>
      <c r="B190" s="24" t="s">
        <v>41</v>
      </c>
      <c r="C190" s="29" t="s">
        <v>227</v>
      </c>
      <c r="D190" s="24">
        <v>5711</v>
      </c>
      <c r="E190" s="24">
        <v>5669</v>
      </c>
      <c r="F190" s="24">
        <v>4186</v>
      </c>
      <c r="G190" s="24">
        <v>3860</v>
      </c>
    </row>
    <row r="191" spans="1:7">
      <c r="A191" s="24">
        <v>105</v>
      </c>
      <c r="B191" s="24" t="s">
        <v>41</v>
      </c>
      <c r="C191" s="29" t="s">
        <v>228</v>
      </c>
      <c r="D191" s="24">
        <v>5739</v>
      </c>
      <c r="E191" s="24">
        <v>5656</v>
      </c>
      <c r="F191" s="24">
        <v>4000</v>
      </c>
      <c r="G191" s="24">
        <v>3959</v>
      </c>
    </row>
    <row r="192" spans="1:7">
      <c r="A192" s="24">
        <v>105</v>
      </c>
      <c r="B192" s="24" t="s">
        <v>41</v>
      </c>
      <c r="C192" s="29" t="s">
        <v>229</v>
      </c>
      <c r="D192" s="24">
        <v>5457</v>
      </c>
      <c r="E192" s="24">
        <v>5374</v>
      </c>
      <c r="F192" s="24">
        <v>4077</v>
      </c>
      <c r="G192" s="24">
        <v>4150</v>
      </c>
    </row>
    <row r="193" spans="1:7">
      <c r="A193" s="24">
        <v>105</v>
      </c>
      <c r="B193" s="24" t="s">
        <v>41</v>
      </c>
      <c r="C193" s="29" t="s">
        <v>230</v>
      </c>
      <c r="D193" s="24">
        <v>4623</v>
      </c>
      <c r="E193" s="24">
        <v>4610</v>
      </c>
      <c r="F193" s="24">
        <v>4775</v>
      </c>
      <c r="G193" s="24">
        <v>5010</v>
      </c>
    </row>
    <row r="194" spans="1:7">
      <c r="A194" s="24">
        <v>105</v>
      </c>
      <c r="B194" s="24" t="s">
        <v>41</v>
      </c>
      <c r="C194" s="29" t="s">
        <v>231</v>
      </c>
      <c r="D194" s="24">
        <v>4094</v>
      </c>
      <c r="E194" s="24">
        <v>4421</v>
      </c>
      <c r="F194" s="24">
        <v>5525</v>
      </c>
      <c r="G194" s="24">
        <v>5928</v>
      </c>
    </row>
    <row r="195" spans="1:7">
      <c r="A195" s="24">
        <v>105</v>
      </c>
      <c r="B195" s="24" t="s">
        <v>41</v>
      </c>
      <c r="C195" s="29" t="s">
        <v>232</v>
      </c>
      <c r="D195" s="24">
        <v>3841</v>
      </c>
      <c r="E195" s="24">
        <v>3940</v>
      </c>
      <c r="F195" s="24">
        <v>5388</v>
      </c>
      <c r="G195" s="24">
        <v>5817</v>
      </c>
    </row>
    <row r="196" spans="1:7">
      <c r="A196" s="24">
        <v>105</v>
      </c>
      <c r="B196" s="24" t="s">
        <v>41</v>
      </c>
      <c r="C196" s="29" t="s">
        <v>233</v>
      </c>
      <c r="D196" s="24">
        <v>2904</v>
      </c>
      <c r="E196" s="24">
        <v>3095</v>
      </c>
      <c r="F196" s="24">
        <v>5545</v>
      </c>
      <c r="G196" s="24">
        <v>5774</v>
      </c>
    </row>
    <row r="197" spans="1:7">
      <c r="A197" s="24">
        <v>105</v>
      </c>
      <c r="B197" s="24" t="s">
        <v>41</v>
      </c>
      <c r="C197" s="29" t="s">
        <v>234</v>
      </c>
      <c r="D197" s="24">
        <v>2498</v>
      </c>
      <c r="E197" s="24">
        <v>2812</v>
      </c>
      <c r="F197" s="24">
        <v>4843</v>
      </c>
      <c r="G197" s="24">
        <v>4936</v>
      </c>
    </row>
    <row r="198" spans="1:7">
      <c r="A198" s="24">
        <v>105</v>
      </c>
      <c r="B198" s="24" t="s">
        <v>41</v>
      </c>
      <c r="C198" s="29" t="s">
        <v>235</v>
      </c>
      <c r="D198" s="24">
        <v>2400</v>
      </c>
      <c r="E198" s="24">
        <v>2694</v>
      </c>
      <c r="F198" s="24">
        <v>4135</v>
      </c>
      <c r="G198" s="24">
        <v>4625</v>
      </c>
    </row>
    <row r="199" spans="1:7">
      <c r="A199" s="24">
        <v>105</v>
      </c>
      <c r="B199" s="24" t="s">
        <v>41</v>
      </c>
      <c r="C199" s="29" t="s">
        <v>236</v>
      </c>
      <c r="D199" s="24">
        <v>2218</v>
      </c>
      <c r="E199" s="24">
        <v>2498</v>
      </c>
      <c r="F199" s="24">
        <v>3823</v>
      </c>
      <c r="G199" s="24">
        <v>4110</v>
      </c>
    </row>
    <row r="200" spans="1:7">
      <c r="A200" s="24">
        <v>105</v>
      </c>
      <c r="B200" s="24" t="s">
        <v>41</v>
      </c>
      <c r="C200" s="29" t="s">
        <v>237</v>
      </c>
      <c r="D200" s="24">
        <v>1623</v>
      </c>
      <c r="E200" s="24">
        <v>1963</v>
      </c>
      <c r="F200" s="24">
        <v>2626</v>
      </c>
      <c r="G200" s="24">
        <v>3112</v>
      </c>
    </row>
    <row r="201" spans="1:7">
      <c r="A201" s="24">
        <v>105</v>
      </c>
      <c r="B201" s="24" t="s">
        <v>41</v>
      </c>
      <c r="C201" s="29" t="s">
        <v>238</v>
      </c>
      <c r="D201" s="24">
        <v>1087</v>
      </c>
      <c r="E201" s="24">
        <v>1443</v>
      </c>
      <c r="F201" s="24">
        <v>2020</v>
      </c>
      <c r="G201" s="24">
        <v>2626</v>
      </c>
    </row>
    <row r="202" spans="1:7">
      <c r="A202" s="24">
        <v>105</v>
      </c>
      <c r="B202" s="24" t="s">
        <v>41</v>
      </c>
      <c r="C202" s="29" t="s">
        <v>239</v>
      </c>
      <c r="D202" s="24">
        <v>777</v>
      </c>
      <c r="E202" s="24">
        <v>1109</v>
      </c>
      <c r="F202" s="24">
        <v>1657</v>
      </c>
      <c r="G202" s="24">
        <v>2335</v>
      </c>
    </row>
    <row r="203" spans="1:7">
      <c r="A203" s="24">
        <v>105</v>
      </c>
      <c r="B203" s="24" t="s">
        <v>41</v>
      </c>
      <c r="C203" s="29" t="s">
        <v>240</v>
      </c>
      <c r="D203" s="24">
        <v>394</v>
      </c>
      <c r="E203" s="24">
        <v>677</v>
      </c>
      <c r="F203" s="24">
        <v>1084</v>
      </c>
      <c r="G203" s="24">
        <v>1713</v>
      </c>
    </row>
    <row r="204" spans="1:7">
      <c r="A204" s="24">
        <v>105</v>
      </c>
      <c r="B204" s="24" t="s">
        <v>41</v>
      </c>
      <c r="C204" s="29" t="s">
        <v>241</v>
      </c>
      <c r="D204" s="24">
        <v>166</v>
      </c>
      <c r="E204" s="24">
        <v>383</v>
      </c>
      <c r="F204" s="24">
        <v>551</v>
      </c>
      <c r="G204" s="24">
        <v>1198</v>
      </c>
    </row>
    <row r="205" spans="1:7">
      <c r="A205" s="24">
        <v>106</v>
      </c>
      <c r="B205" s="24" t="s">
        <v>39</v>
      </c>
      <c r="C205" s="29" t="s">
        <v>224</v>
      </c>
      <c r="D205" s="24">
        <v>4874</v>
      </c>
      <c r="E205" s="24">
        <v>4758</v>
      </c>
      <c r="F205" s="24">
        <v>4514</v>
      </c>
      <c r="G205" s="24">
        <v>4303</v>
      </c>
    </row>
    <row r="206" spans="1:7">
      <c r="A206" s="24">
        <v>106</v>
      </c>
      <c r="B206" s="24" t="s">
        <v>39</v>
      </c>
      <c r="C206" s="29" t="s">
        <v>225</v>
      </c>
      <c r="D206" s="24">
        <v>5512</v>
      </c>
      <c r="E206" s="24">
        <v>5284</v>
      </c>
      <c r="F206" s="24">
        <v>4847</v>
      </c>
      <c r="G206" s="24">
        <v>4748</v>
      </c>
    </row>
    <row r="207" spans="1:7">
      <c r="A207" s="24">
        <v>106</v>
      </c>
      <c r="B207" s="24" t="s">
        <v>39</v>
      </c>
      <c r="C207" s="29" t="s">
        <v>226</v>
      </c>
      <c r="D207" s="24">
        <v>6363</v>
      </c>
      <c r="E207" s="24">
        <v>6354</v>
      </c>
      <c r="F207" s="24">
        <v>5483</v>
      </c>
      <c r="G207" s="24">
        <v>5324</v>
      </c>
    </row>
    <row r="208" spans="1:7">
      <c r="A208" s="24">
        <v>106</v>
      </c>
      <c r="B208" s="24" t="s">
        <v>39</v>
      </c>
      <c r="C208" s="29" t="s">
        <v>227</v>
      </c>
      <c r="D208" s="24">
        <v>7078</v>
      </c>
      <c r="E208" s="24">
        <v>7124</v>
      </c>
      <c r="F208" s="24">
        <v>5496</v>
      </c>
      <c r="G208" s="24">
        <v>5141</v>
      </c>
    </row>
    <row r="209" spans="1:7">
      <c r="A209" s="24">
        <v>106</v>
      </c>
      <c r="B209" s="24" t="s">
        <v>39</v>
      </c>
      <c r="C209" s="29" t="s">
        <v>228</v>
      </c>
      <c r="D209" s="24">
        <v>6713</v>
      </c>
      <c r="E209" s="24">
        <v>6896</v>
      </c>
      <c r="F209" s="24">
        <v>5611</v>
      </c>
      <c r="G209" s="24">
        <v>5626</v>
      </c>
    </row>
    <row r="210" spans="1:7">
      <c r="A210" s="24">
        <v>106</v>
      </c>
      <c r="B210" s="24" t="s">
        <v>39</v>
      </c>
      <c r="C210" s="29" t="s">
        <v>229</v>
      </c>
      <c r="D210" s="24">
        <v>6377</v>
      </c>
      <c r="E210" s="24">
        <v>6652</v>
      </c>
      <c r="F210" s="24">
        <v>6070</v>
      </c>
      <c r="G210" s="24">
        <v>6271</v>
      </c>
    </row>
    <row r="211" spans="1:7">
      <c r="A211" s="24">
        <v>106</v>
      </c>
      <c r="B211" s="24" t="s">
        <v>39</v>
      </c>
      <c r="C211" s="29" t="s">
        <v>230</v>
      </c>
      <c r="D211" s="24">
        <v>5742</v>
      </c>
      <c r="E211" s="24">
        <v>6194</v>
      </c>
      <c r="F211" s="24">
        <v>6862</v>
      </c>
      <c r="G211" s="24">
        <v>7612</v>
      </c>
    </row>
    <row r="212" spans="1:7">
      <c r="A212" s="24">
        <v>106</v>
      </c>
      <c r="B212" s="24" t="s">
        <v>39</v>
      </c>
      <c r="C212" s="29" t="s">
        <v>231</v>
      </c>
      <c r="D212" s="24">
        <v>5101</v>
      </c>
      <c r="E212" s="24">
        <v>5422</v>
      </c>
      <c r="F212" s="24">
        <v>7545</v>
      </c>
      <c r="G212" s="24">
        <v>8252</v>
      </c>
    </row>
    <row r="213" spans="1:7">
      <c r="A213" s="24">
        <v>106</v>
      </c>
      <c r="B213" s="24" t="s">
        <v>39</v>
      </c>
      <c r="C213" s="29" t="s">
        <v>232</v>
      </c>
      <c r="D213" s="24">
        <v>4668</v>
      </c>
      <c r="E213" s="24">
        <v>4799</v>
      </c>
      <c r="F213" s="24">
        <v>7030</v>
      </c>
      <c r="G213" s="24">
        <v>7877</v>
      </c>
    </row>
    <row r="214" spans="1:7">
      <c r="A214" s="24">
        <v>106</v>
      </c>
      <c r="B214" s="24" t="s">
        <v>39</v>
      </c>
      <c r="C214" s="29" t="s">
        <v>233</v>
      </c>
      <c r="D214" s="24">
        <v>3589</v>
      </c>
      <c r="E214" s="24">
        <v>3790</v>
      </c>
      <c r="F214" s="24">
        <v>6636</v>
      </c>
      <c r="G214" s="24">
        <v>7501</v>
      </c>
    </row>
    <row r="215" spans="1:7">
      <c r="A215" s="24">
        <v>106</v>
      </c>
      <c r="B215" s="24" t="s">
        <v>39</v>
      </c>
      <c r="C215" s="29" t="s">
        <v>234</v>
      </c>
      <c r="D215" s="24">
        <v>2843</v>
      </c>
      <c r="E215" s="24">
        <v>3248</v>
      </c>
      <c r="F215" s="24">
        <v>6356</v>
      </c>
      <c r="G215" s="24">
        <v>7061</v>
      </c>
    </row>
    <row r="216" spans="1:7">
      <c r="A216" s="24">
        <v>106</v>
      </c>
      <c r="B216" s="24" t="s">
        <v>39</v>
      </c>
      <c r="C216" s="29" t="s">
        <v>235</v>
      </c>
      <c r="D216" s="24">
        <v>2777</v>
      </c>
      <c r="E216" s="24">
        <v>3179</v>
      </c>
      <c r="F216" s="24">
        <v>5537</v>
      </c>
      <c r="G216" s="24">
        <v>6075</v>
      </c>
    </row>
    <row r="217" spans="1:7">
      <c r="A217" s="24">
        <v>106</v>
      </c>
      <c r="B217" s="24" t="s">
        <v>39</v>
      </c>
      <c r="C217" s="29" t="s">
        <v>236</v>
      </c>
      <c r="D217" s="24">
        <v>2626</v>
      </c>
      <c r="E217" s="24">
        <v>3190</v>
      </c>
      <c r="F217" s="24">
        <v>4754</v>
      </c>
      <c r="G217" s="24">
        <v>5286</v>
      </c>
    </row>
    <row r="218" spans="1:7">
      <c r="A218" s="24">
        <v>106</v>
      </c>
      <c r="B218" s="24" t="s">
        <v>39</v>
      </c>
      <c r="C218" s="29" t="s">
        <v>237</v>
      </c>
      <c r="D218" s="24">
        <v>2002</v>
      </c>
      <c r="E218" s="24">
        <v>2668</v>
      </c>
      <c r="F218" s="24">
        <v>3424</v>
      </c>
      <c r="G218" s="24">
        <v>3952</v>
      </c>
    </row>
    <row r="219" spans="1:7">
      <c r="A219" s="24">
        <v>106</v>
      </c>
      <c r="B219" s="24" t="s">
        <v>39</v>
      </c>
      <c r="C219" s="29" t="s">
        <v>238</v>
      </c>
      <c r="D219" s="24">
        <v>1325</v>
      </c>
      <c r="E219" s="24">
        <v>2005</v>
      </c>
      <c r="F219" s="24">
        <v>2469</v>
      </c>
      <c r="G219" s="24">
        <v>3186</v>
      </c>
    </row>
    <row r="220" spans="1:7">
      <c r="A220" s="24">
        <v>106</v>
      </c>
      <c r="B220" s="24" t="s">
        <v>39</v>
      </c>
      <c r="C220" s="29" t="s">
        <v>239</v>
      </c>
      <c r="D220" s="24">
        <v>910</v>
      </c>
      <c r="E220" s="24">
        <v>1529</v>
      </c>
      <c r="F220" s="24">
        <v>2029</v>
      </c>
      <c r="G220" s="24">
        <v>2911</v>
      </c>
    </row>
    <row r="221" spans="1:7">
      <c r="A221" s="24">
        <v>106</v>
      </c>
      <c r="B221" s="24" t="s">
        <v>39</v>
      </c>
      <c r="C221" s="29" t="s">
        <v>240</v>
      </c>
      <c r="D221" s="24">
        <v>460</v>
      </c>
      <c r="E221" s="24">
        <v>1008</v>
      </c>
      <c r="F221" s="24">
        <v>1339</v>
      </c>
      <c r="G221" s="24">
        <v>2327</v>
      </c>
    </row>
    <row r="222" spans="1:7">
      <c r="A222" s="24">
        <v>106</v>
      </c>
      <c r="B222" s="24" t="s">
        <v>39</v>
      </c>
      <c r="C222" s="29" t="s">
        <v>241</v>
      </c>
      <c r="D222" s="24">
        <v>232</v>
      </c>
      <c r="E222" s="24">
        <v>709</v>
      </c>
      <c r="F222" s="24">
        <v>788</v>
      </c>
      <c r="G222" s="24">
        <v>1867</v>
      </c>
    </row>
    <row r="223" spans="1:7">
      <c r="A223" s="24">
        <v>107</v>
      </c>
      <c r="B223" s="24" t="s">
        <v>37</v>
      </c>
      <c r="C223" s="29" t="s">
        <v>224</v>
      </c>
      <c r="D223" s="24">
        <v>3914</v>
      </c>
      <c r="E223" s="24">
        <v>3575</v>
      </c>
      <c r="F223" s="24">
        <v>2342</v>
      </c>
      <c r="G223" s="24">
        <v>2185</v>
      </c>
    </row>
    <row r="224" spans="1:7">
      <c r="A224" s="24">
        <v>107</v>
      </c>
      <c r="B224" s="24" t="s">
        <v>37</v>
      </c>
      <c r="C224" s="29" t="s">
        <v>225</v>
      </c>
      <c r="D224" s="24">
        <v>4632</v>
      </c>
      <c r="E224" s="24">
        <v>4363</v>
      </c>
      <c r="F224" s="24">
        <v>2887</v>
      </c>
      <c r="G224" s="24">
        <v>2666</v>
      </c>
    </row>
    <row r="225" spans="1:7">
      <c r="A225" s="24">
        <v>107</v>
      </c>
      <c r="B225" s="24" t="s">
        <v>37</v>
      </c>
      <c r="C225" s="29" t="s">
        <v>226</v>
      </c>
      <c r="D225" s="24">
        <v>5128</v>
      </c>
      <c r="E225" s="24">
        <v>4923</v>
      </c>
      <c r="F225" s="24">
        <v>3348</v>
      </c>
      <c r="G225" s="24">
        <v>3185</v>
      </c>
    </row>
    <row r="226" spans="1:7">
      <c r="A226" s="24">
        <v>107</v>
      </c>
      <c r="B226" s="24" t="s">
        <v>37</v>
      </c>
      <c r="C226" s="29" t="s">
        <v>227</v>
      </c>
      <c r="D226" s="24">
        <v>5378</v>
      </c>
      <c r="E226" s="24">
        <v>5370</v>
      </c>
      <c r="F226" s="24">
        <v>3475</v>
      </c>
      <c r="G226" s="24">
        <v>3328</v>
      </c>
    </row>
    <row r="227" spans="1:7">
      <c r="A227" s="24">
        <v>107</v>
      </c>
      <c r="B227" s="24" t="s">
        <v>37</v>
      </c>
      <c r="C227" s="29" t="s">
        <v>228</v>
      </c>
      <c r="D227" s="24">
        <v>4501</v>
      </c>
      <c r="E227" s="24">
        <v>4562</v>
      </c>
      <c r="F227" s="24">
        <v>3358</v>
      </c>
      <c r="G227" s="24">
        <v>3401</v>
      </c>
    </row>
    <row r="228" spans="1:7">
      <c r="A228" s="24">
        <v>107</v>
      </c>
      <c r="B228" s="24" t="s">
        <v>37</v>
      </c>
      <c r="C228" s="29" t="s">
        <v>229</v>
      </c>
      <c r="D228" s="24">
        <v>3700</v>
      </c>
      <c r="E228" s="24">
        <v>3971</v>
      </c>
      <c r="F228" s="24">
        <v>3334</v>
      </c>
      <c r="G228" s="24">
        <v>3271</v>
      </c>
    </row>
    <row r="229" spans="1:7">
      <c r="A229" s="24">
        <v>107</v>
      </c>
      <c r="B229" s="24" t="s">
        <v>37</v>
      </c>
      <c r="C229" s="29" t="s">
        <v>230</v>
      </c>
      <c r="D229" s="24">
        <v>3454</v>
      </c>
      <c r="E229" s="24">
        <v>3759</v>
      </c>
      <c r="F229" s="24">
        <v>3463</v>
      </c>
      <c r="G229" s="24">
        <v>3787</v>
      </c>
    </row>
    <row r="230" spans="1:7">
      <c r="A230" s="24">
        <v>107</v>
      </c>
      <c r="B230" s="24" t="s">
        <v>37</v>
      </c>
      <c r="C230" s="29" t="s">
        <v>231</v>
      </c>
      <c r="D230" s="24">
        <v>2861</v>
      </c>
      <c r="E230" s="24">
        <v>3036</v>
      </c>
      <c r="F230" s="24">
        <v>4008</v>
      </c>
      <c r="G230" s="24">
        <v>4322</v>
      </c>
    </row>
    <row r="231" spans="1:7">
      <c r="A231" s="24">
        <v>107</v>
      </c>
      <c r="B231" s="24" t="s">
        <v>37</v>
      </c>
      <c r="C231" s="29" t="s">
        <v>232</v>
      </c>
      <c r="D231" s="24">
        <v>2463</v>
      </c>
      <c r="E231" s="24">
        <v>2746</v>
      </c>
      <c r="F231" s="24">
        <v>4018</v>
      </c>
      <c r="G231" s="24">
        <v>4220</v>
      </c>
    </row>
    <row r="232" spans="1:7">
      <c r="A232" s="24">
        <v>107</v>
      </c>
      <c r="B232" s="24" t="s">
        <v>37</v>
      </c>
      <c r="C232" s="29" t="s">
        <v>233</v>
      </c>
      <c r="D232" s="24">
        <v>2224</v>
      </c>
      <c r="E232" s="24">
        <v>2612</v>
      </c>
      <c r="F232" s="24">
        <v>3917</v>
      </c>
      <c r="G232" s="24">
        <v>4097</v>
      </c>
    </row>
    <row r="233" spans="1:7">
      <c r="A233" s="24">
        <v>107</v>
      </c>
      <c r="B233" s="24" t="s">
        <v>37</v>
      </c>
      <c r="C233" s="29" t="s">
        <v>234</v>
      </c>
      <c r="D233" s="24">
        <v>2159</v>
      </c>
      <c r="E233" s="24">
        <v>2632</v>
      </c>
      <c r="F233" s="24">
        <v>3819</v>
      </c>
      <c r="G233" s="24">
        <v>4016</v>
      </c>
    </row>
    <row r="234" spans="1:7">
      <c r="A234" s="24">
        <v>107</v>
      </c>
      <c r="B234" s="24" t="s">
        <v>37</v>
      </c>
      <c r="C234" s="29" t="s">
        <v>235</v>
      </c>
      <c r="D234" s="24">
        <v>2521</v>
      </c>
      <c r="E234" s="24">
        <v>3025</v>
      </c>
      <c r="F234" s="24">
        <v>3198</v>
      </c>
      <c r="G234" s="24">
        <v>3377</v>
      </c>
    </row>
    <row r="235" spans="1:7">
      <c r="A235" s="24">
        <v>107</v>
      </c>
      <c r="B235" s="24" t="s">
        <v>37</v>
      </c>
      <c r="C235" s="29" t="s">
        <v>236</v>
      </c>
      <c r="D235" s="24">
        <v>2412</v>
      </c>
      <c r="E235" s="24">
        <v>2862</v>
      </c>
      <c r="F235" s="24">
        <v>2687</v>
      </c>
      <c r="G235" s="24">
        <v>2980</v>
      </c>
    </row>
    <row r="236" spans="1:7">
      <c r="A236" s="24">
        <v>107</v>
      </c>
      <c r="B236" s="24" t="s">
        <v>37</v>
      </c>
      <c r="C236" s="29" t="s">
        <v>237</v>
      </c>
      <c r="D236" s="24">
        <v>2299</v>
      </c>
      <c r="E236" s="24">
        <v>2760</v>
      </c>
      <c r="F236" s="24">
        <v>2155</v>
      </c>
      <c r="G236" s="24">
        <v>2684</v>
      </c>
    </row>
    <row r="237" spans="1:7">
      <c r="A237" s="24">
        <v>107</v>
      </c>
      <c r="B237" s="24" t="s">
        <v>37</v>
      </c>
      <c r="C237" s="29" t="s">
        <v>238</v>
      </c>
      <c r="D237" s="24">
        <v>1797</v>
      </c>
      <c r="E237" s="24">
        <v>2264</v>
      </c>
      <c r="F237" s="24">
        <v>1971</v>
      </c>
      <c r="G237" s="24">
        <v>2475</v>
      </c>
    </row>
    <row r="238" spans="1:7">
      <c r="A238" s="24">
        <v>107</v>
      </c>
      <c r="B238" s="24" t="s">
        <v>37</v>
      </c>
      <c r="C238" s="29" t="s">
        <v>239</v>
      </c>
      <c r="D238" s="24">
        <v>1222</v>
      </c>
      <c r="E238" s="24">
        <v>1775</v>
      </c>
      <c r="F238" s="24">
        <v>1877</v>
      </c>
      <c r="G238" s="24">
        <v>2591</v>
      </c>
    </row>
    <row r="239" spans="1:7">
      <c r="A239" s="24">
        <v>107</v>
      </c>
      <c r="B239" s="24" t="s">
        <v>37</v>
      </c>
      <c r="C239" s="29" t="s">
        <v>240</v>
      </c>
      <c r="D239" s="24">
        <v>711</v>
      </c>
      <c r="E239" s="24">
        <v>1170</v>
      </c>
      <c r="F239" s="24">
        <v>1293</v>
      </c>
      <c r="G239" s="24">
        <v>2030</v>
      </c>
    </row>
    <row r="240" spans="1:7">
      <c r="A240" s="24">
        <v>107</v>
      </c>
      <c r="B240" s="24" t="s">
        <v>37</v>
      </c>
      <c r="C240" s="29" t="s">
        <v>241</v>
      </c>
      <c r="D240" s="24">
        <v>387</v>
      </c>
      <c r="E240" s="24">
        <v>815</v>
      </c>
      <c r="F240" s="24">
        <v>747</v>
      </c>
      <c r="G240" s="24">
        <v>1706</v>
      </c>
    </row>
    <row r="241" spans="1:7">
      <c r="A241" s="24">
        <v>108</v>
      </c>
      <c r="B241" s="24" t="s">
        <v>38</v>
      </c>
      <c r="C241" s="29" t="s">
        <v>224</v>
      </c>
      <c r="D241" s="24">
        <v>5293</v>
      </c>
      <c r="E241" s="24">
        <v>5131</v>
      </c>
      <c r="F241" s="24">
        <v>3562</v>
      </c>
      <c r="G241" s="24">
        <v>3412</v>
      </c>
    </row>
    <row r="242" spans="1:7">
      <c r="A242" s="24">
        <v>108</v>
      </c>
      <c r="B242" s="24" t="s">
        <v>38</v>
      </c>
      <c r="C242" s="29" t="s">
        <v>225</v>
      </c>
      <c r="D242" s="24">
        <v>6032</v>
      </c>
      <c r="E242" s="24">
        <v>5618</v>
      </c>
      <c r="F242" s="24">
        <v>4060</v>
      </c>
      <c r="G242" s="24">
        <v>3860</v>
      </c>
    </row>
    <row r="243" spans="1:7">
      <c r="A243" s="24">
        <v>108</v>
      </c>
      <c r="B243" s="24" t="s">
        <v>38</v>
      </c>
      <c r="C243" s="29" t="s">
        <v>226</v>
      </c>
      <c r="D243" s="24">
        <v>6853</v>
      </c>
      <c r="E243" s="24">
        <v>6816</v>
      </c>
      <c r="F243" s="24">
        <v>4866</v>
      </c>
      <c r="G243" s="24">
        <v>4537</v>
      </c>
    </row>
    <row r="244" spans="1:7">
      <c r="A244" s="24">
        <v>108</v>
      </c>
      <c r="B244" s="24" t="s">
        <v>38</v>
      </c>
      <c r="C244" s="29" t="s">
        <v>227</v>
      </c>
      <c r="D244" s="24">
        <v>7737</v>
      </c>
      <c r="E244" s="24">
        <v>7790</v>
      </c>
      <c r="F244" s="24">
        <v>5090</v>
      </c>
      <c r="G244" s="24">
        <v>4825</v>
      </c>
    </row>
    <row r="245" spans="1:7">
      <c r="A245" s="24">
        <v>108</v>
      </c>
      <c r="B245" s="24" t="s">
        <v>38</v>
      </c>
      <c r="C245" s="29" t="s">
        <v>228</v>
      </c>
      <c r="D245" s="24">
        <v>6694</v>
      </c>
      <c r="E245" s="24">
        <v>6851</v>
      </c>
      <c r="F245" s="24">
        <v>4942</v>
      </c>
      <c r="G245" s="24">
        <v>4881</v>
      </c>
    </row>
    <row r="246" spans="1:7">
      <c r="A246" s="24">
        <v>108</v>
      </c>
      <c r="B246" s="24" t="s">
        <v>38</v>
      </c>
      <c r="C246" s="29" t="s">
        <v>229</v>
      </c>
      <c r="D246" s="24">
        <v>6047</v>
      </c>
      <c r="E246" s="24">
        <v>6335</v>
      </c>
      <c r="F246" s="24">
        <v>4885</v>
      </c>
      <c r="G246" s="24">
        <v>4800</v>
      </c>
    </row>
    <row r="247" spans="1:7">
      <c r="A247" s="24">
        <v>108</v>
      </c>
      <c r="B247" s="24" t="s">
        <v>38</v>
      </c>
      <c r="C247" s="29" t="s">
        <v>230</v>
      </c>
      <c r="D247" s="24">
        <v>5331</v>
      </c>
      <c r="E247" s="24">
        <v>5588</v>
      </c>
      <c r="F247" s="24">
        <v>5210</v>
      </c>
      <c r="G247" s="24">
        <v>5716</v>
      </c>
    </row>
    <row r="248" spans="1:7">
      <c r="A248" s="24">
        <v>108</v>
      </c>
      <c r="B248" s="24" t="s">
        <v>38</v>
      </c>
      <c r="C248" s="29" t="s">
        <v>231</v>
      </c>
      <c r="D248" s="24">
        <v>4591</v>
      </c>
      <c r="E248" s="24">
        <v>4911</v>
      </c>
      <c r="F248" s="24">
        <v>6355</v>
      </c>
      <c r="G248" s="24">
        <v>6721</v>
      </c>
    </row>
    <row r="249" spans="1:7">
      <c r="A249" s="24">
        <v>108</v>
      </c>
      <c r="B249" s="24" t="s">
        <v>38</v>
      </c>
      <c r="C249" s="29" t="s">
        <v>232</v>
      </c>
      <c r="D249" s="24">
        <v>4163</v>
      </c>
      <c r="E249" s="24">
        <v>4406</v>
      </c>
      <c r="F249" s="24">
        <v>6164</v>
      </c>
      <c r="G249" s="24">
        <v>6593</v>
      </c>
    </row>
    <row r="250" spans="1:7">
      <c r="A250" s="24">
        <v>108</v>
      </c>
      <c r="B250" s="24" t="s">
        <v>38</v>
      </c>
      <c r="C250" s="29" t="s">
        <v>233</v>
      </c>
      <c r="D250" s="24">
        <v>3218</v>
      </c>
      <c r="E250" s="24">
        <v>3495</v>
      </c>
      <c r="F250" s="24">
        <v>6011</v>
      </c>
      <c r="G250" s="24">
        <v>6499</v>
      </c>
    </row>
    <row r="251" spans="1:7">
      <c r="A251" s="24">
        <v>108</v>
      </c>
      <c r="B251" s="24" t="s">
        <v>38</v>
      </c>
      <c r="C251" s="29" t="s">
        <v>234</v>
      </c>
      <c r="D251" s="24">
        <v>2730</v>
      </c>
      <c r="E251" s="24">
        <v>3193</v>
      </c>
      <c r="F251" s="24">
        <v>5410</v>
      </c>
      <c r="G251" s="24">
        <v>5788</v>
      </c>
    </row>
    <row r="252" spans="1:7">
      <c r="A252" s="24">
        <v>108</v>
      </c>
      <c r="B252" s="24" t="s">
        <v>38</v>
      </c>
      <c r="C252" s="29" t="s">
        <v>235</v>
      </c>
      <c r="D252" s="24">
        <v>2777</v>
      </c>
      <c r="E252" s="24">
        <v>3267</v>
      </c>
      <c r="F252" s="24">
        <v>4590</v>
      </c>
      <c r="G252" s="24">
        <v>5087</v>
      </c>
    </row>
    <row r="253" spans="1:7">
      <c r="A253" s="24">
        <v>108</v>
      </c>
      <c r="B253" s="24" t="s">
        <v>38</v>
      </c>
      <c r="C253" s="29" t="s">
        <v>236</v>
      </c>
      <c r="D253" s="24">
        <v>2450</v>
      </c>
      <c r="E253" s="24">
        <v>3001</v>
      </c>
      <c r="F253" s="24">
        <v>4112</v>
      </c>
      <c r="G253" s="24">
        <v>4511</v>
      </c>
    </row>
    <row r="254" spans="1:7">
      <c r="A254" s="24">
        <v>108</v>
      </c>
      <c r="B254" s="24" t="s">
        <v>38</v>
      </c>
      <c r="C254" s="29" t="s">
        <v>237</v>
      </c>
      <c r="D254" s="24">
        <v>2107</v>
      </c>
      <c r="E254" s="24">
        <v>2696</v>
      </c>
      <c r="F254" s="24">
        <v>2930</v>
      </c>
      <c r="G254" s="24">
        <v>3496</v>
      </c>
    </row>
    <row r="255" spans="1:7">
      <c r="A255" s="24">
        <v>108</v>
      </c>
      <c r="B255" s="24" t="s">
        <v>38</v>
      </c>
      <c r="C255" s="29" t="s">
        <v>238</v>
      </c>
      <c r="D255" s="24">
        <v>1447</v>
      </c>
      <c r="E255" s="24">
        <v>2018</v>
      </c>
      <c r="F255" s="24">
        <v>2260</v>
      </c>
      <c r="G255" s="24">
        <v>2969</v>
      </c>
    </row>
    <row r="256" spans="1:7">
      <c r="A256" s="24">
        <v>108</v>
      </c>
      <c r="B256" s="24" t="s">
        <v>38</v>
      </c>
      <c r="C256" s="29" t="s">
        <v>239</v>
      </c>
      <c r="D256" s="24">
        <v>1018</v>
      </c>
      <c r="E256" s="24">
        <v>1559</v>
      </c>
      <c r="F256" s="24">
        <v>1916</v>
      </c>
      <c r="G256" s="24">
        <v>2819</v>
      </c>
    </row>
    <row r="257" spans="1:7">
      <c r="A257" s="24">
        <v>108</v>
      </c>
      <c r="B257" s="24" t="s">
        <v>38</v>
      </c>
      <c r="C257" s="29" t="s">
        <v>240</v>
      </c>
      <c r="D257" s="24">
        <v>590</v>
      </c>
      <c r="E257" s="24">
        <v>1070</v>
      </c>
      <c r="F257" s="24">
        <v>1178</v>
      </c>
      <c r="G257" s="24">
        <v>1954</v>
      </c>
    </row>
    <row r="258" spans="1:7">
      <c r="A258" s="24">
        <v>108</v>
      </c>
      <c r="B258" s="24" t="s">
        <v>38</v>
      </c>
      <c r="C258" s="29" t="s">
        <v>241</v>
      </c>
      <c r="D258" s="24">
        <v>219</v>
      </c>
      <c r="E258" s="24">
        <v>673</v>
      </c>
      <c r="F258" s="24">
        <v>726</v>
      </c>
      <c r="G258" s="24">
        <v>1635</v>
      </c>
    </row>
    <row r="259" spans="1:7">
      <c r="A259" s="24">
        <v>109</v>
      </c>
      <c r="B259" s="24" t="s">
        <v>45</v>
      </c>
      <c r="C259" s="29" t="s">
        <v>224</v>
      </c>
      <c r="D259" s="24">
        <v>6694</v>
      </c>
      <c r="E259" s="24">
        <v>6309</v>
      </c>
      <c r="F259" s="24">
        <v>3887</v>
      </c>
      <c r="G259" s="24">
        <v>3706</v>
      </c>
    </row>
    <row r="260" spans="1:7">
      <c r="A260" s="24">
        <v>109</v>
      </c>
      <c r="B260" s="24" t="s">
        <v>45</v>
      </c>
      <c r="C260" s="29" t="s">
        <v>225</v>
      </c>
      <c r="D260" s="24">
        <v>7516</v>
      </c>
      <c r="E260" s="24">
        <v>7253</v>
      </c>
      <c r="F260" s="24">
        <v>4633</v>
      </c>
      <c r="G260" s="24">
        <v>4516</v>
      </c>
    </row>
    <row r="261" spans="1:7">
      <c r="A261" s="24">
        <v>109</v>
      </c>
      <c r="B261" s="24" t="s">
        <v>45</v>
      </c>
      <c r="C261" s="29" t="s">
        <v>226</v>
      </c>
      <c r="D261" s="24">
        <v>8394</v>
      </c>
      <c r="E261" s="24">
        <v>8074</v>
      </c>
      <c r="F261" s="24">
        <v>5599</v>
      </c>
      <c r="G261" s="24">
        <v>5400</v>
      </c>
    </row>
    <row r="262" spans="1:7">
      <c r="A262" s="24">
        <v>109</v>
      </c>
      <c r="B262" s="24" t="s">
        <v>45</v>
      </c>
      <c r="C262" s="29" t="s">
        <v>227</v>
      </c>
      <c r="D262" s="24">
        <v>9409</v>
      </c>
      <c r="E262" s="24">
        <v>9124</v>
      </c>
      <c r="F262" s="24">
        <v>6004</v>
      </c>
      <c r="G262" s="24">
        <v>5712</v>
      </c>
    </row>
    <row r="263" spans="1:7">
      <c r="A263" s="24">
        <v>109</v>
      </c>
      <c r="B263" s="24" t="s">
        <v>45</v>
      </c>
      <c r="C263" s="29" t="s">
        <v>228</v>
      </c>
      <c r="D263" s="24">
        <v>8761</v>
      </c>
      <c r="E263" s="24">
        <v>8316</v>
      </c>
      <c r="F263" s="24">
        <v>5809</v>
      </c>
      <c r="G263" s="24">
        <v>5535</v>
      </c>
    </row>
    <row r="264" spans="1:7">
      <c r="A264" s="24">
        <v>109</v>
      </c>
      <c r="B264" s="24" t="s">
        <v>45</v>
      </c>
      <c r="C264" s="29" t="s">
        <v>229</v>
      </c>
      <c r="D264" s="24">
        <v>7696</v>
      </c>
      <c r="E264" s="24">
        <v>7531</v>
      </c>
      <c r="F264" s="24">
        <v>5483</v>
      </c>
      <c r="G264" s="24">
        <v>5388</v>
      </c>
    </row>
    <row r="265" spans="1:7">
      <c r="A265" s="24">
        <v>109</v>
      </c>
      <c r="B265" s="24" t="s">
        <v>45</v>
      </c>
      <c r="C265" s="29" t="s">
        <v>230</v>
      </c>
      <c r="D265" s="24">
        <v>6790</v>
      </c>
      <c r="E265" s="24">
        <v>6687</v>
      </c>
      <c r="F265" s="24">
        <v>5655</v>
      </c>
      <c r="G265" s="24">
        <v>5826</v>
      </c>
    </row>
    <row r="266" spans="1:7">
      <c r="A266" s="24">
        <v>109</v>
      </c>
      <c r="B266" s="24" t="s">
        <v>45</v>
      </c>
      <c r="C266" s="29" t="s">
        <v>231</v>
      </c>
      <c r="D266" s="24">
        <v>5431</v>
      </c>
      <c r="E266" s="24">
        <v>5594</v>
      </c>
      <c r="F266" s="24">
        <v>6605</v>
      </c>
      <c r="G266" s="24">
        <v>7090</v>
      </c>
    </row>
    <row r="267" spans="1:7">
      <c r="A267" s="24">
        <v>109</v>
      </c>
      <c r="B267" s="24" t="s">
        <v>45</v>
      </c>
      <c r="C267" s="29" t="s">
        <v>232</v>
      </c>
      <c r="D267" s="24">
        <v>4646</v>
      </c>
      <c r="E267" s="24">
        <v>4819</v>
      </c>
      <c r="F267" s="24">
        <v>7123</v>
      </c>
      <c r="G267" s="24">
        <v>7324</v>
      </c>
    </row>
    <row r="268" spans="1:7">
      <c r="A268" s="24">
        <v>109</v>
      </c>
      <c r="B268" s="24" t="s">
        <v>45</v>
      </c>
      <c r="C268" s="29" t="s">
        <v>233</v>
      </c>
      <c r="D268" s="24">
        <v>3686</v>
      </c>
      <c r="E268" s="24">
        <v>4425</v>
      </c>
      <c r="F268" s="24">
        <v>7171</v>
      </c>
      <c r="G268" s="24">
        <v>7437</v>
      </c>
    </row>
    <row r="269" spans="1:7">
      <c r="A269" s="24">
        <v>109</v>
      </c>
      <c r="B269" s="24" t="s">
        <v>45</v>
      </c>
      <c r="C269" s="29" t="s">
        <v>234</v>
      </c>
      <c r="D269" s="24">
        <v>3677</v>
      </c>
      <c r="E269" s="24">
        <v>4390</v>
      </c>
      <c r="F269" s="24">
        <v>6732</v>
      </c>
      <c r="G269" s="24">
        <v>6712</v>
      </c>
    </row>
    <row r="270" spans="1:7">
      <c r="A270" s="24">
        <v>109</v>
      </c>
      <c r="B270" s="24" t="s">
        <v>45</v>
      </c>
      <c r="C270" s="29" t="s">
        <v>235</v>
      </c>
      <c r="D270" s="24">
        <v>4015</v>
      </c>
      <c r="E270" s="24">
        <v>4851</v>
      </c>
      <c r="F270" s="24">
        <v>5369</v>
      </c>
      <c r="G270" s="24">
        <v>5752</v>
      </c>
    </row>
    <row r="271" spans="1:7">
      <c r="A271" s="24">
        <v>109</v>
      </c>
      <c r="B271" s="24" t="s">
        <v>45</v>
      </c>
      <c r="C271" s="29" t="s">
        <v>236</v>
      </c>
      <c r="D271" s="24">
        <v>4116</v>
      </c>
      <c r="E271" s="24">
        <v>4774</v>
      </c>
      <c r="F271" s="24">
        <v>4547</v>
      </c>
      <c r="G271" s="24">
        <v>4976</v>
      </c>
    </row>
    <row r="272" spans="1:7">
      <c r="A272" s="24">
        <v>109</v>
      </c>
      <c r="B272" s="24" t="s">
        <v>45</v>
      </c>
      <c r="C272" s="29" t="s">
        <v>237</v>
      </c>
      <c r="D272" s="24">
        <v>3699</v>
      </c>
      <c r="E272" s="24">
        <v>4319</v>
      </c>
      <c r="F272" s="24">
        <v>3430</v>
      </c>
      <c r="G272" s="24">
        <v>4333</v>
      </c>
    </row>
    <row r="273" spans="1:7">
      <c r="A273" s="24">
        <v>109</v>
      </c>
      <c r="B273" s="24" t="s">
        <v>45</v>
      </c>
      <c r="C273" s="29" t="s">
        <v>238</v>
      </c>
      <c r="D273" s="24">
        <v>2809</v>
      </c>
      <c r="E273" s="24">
        <v>3447</v>
      </c>
      <c r="F273" s="24">
        <v>2917</v>
      </c>
      <c r="G273" s="24">
        <v>3927</v>
      </c>
    </row>
    <row r="274" spans="1:7">
      <c r="A274" s="24">
        <v>109</v>
      </c>
      <c r="B274" s="24" t="s">
        <v>45</v>
      </c>
      <c r="C274" s="29" t="s">
        <v>239</v>
      </c>
      <c r="D274" s="24">
        <v>1968</v>
      </c>
      <c r="E274" s="24">
        <v>2815</v>
      </c>
      <c r="F274" s="24">
        <v>2792</v>
      </c>
      <c r="G274" s="24">
        <v>4038</v>
      </c>
    </row>
    <row r="275" spans="1:7">
      <c r="A275" s="24">
        <v>109</v>
      </c>
      <c r="B275" s="24" t="s">
        <v>45</v>
      </c>
      <c r="C275" s="29" t="s">
        <v>240</v>
      </c>
      <c r="D275" s="24">
        <v>1142</v>
      </c>
      <c r="E275" s="24">
        <v>1883</v>
      </c>
      <c r="F275" s="24">
        <v>1962</v>
      </c>
      <c r="G275" s="24">
        <v>3023</v>
      </c>
    </row>
    <row r="276" spans="1:7">
      <c r="A276" s="24">
        <v>109</v>
      </c>
      <c r="B276" s="24" t="s">
        <v>45</v>
      </c>
      <c r="C276" s="29" t="s">
        <v>241</v>
      </c>
      <c r="D276" s="24">
        <v>516</v>
      </c>
      <c r="E276" s="24">
        <v>1076</v>
      </c>
      <c r="F276" s="24">
        <v>1245</v>
      </c>
      <c r="G276" s="24">
        <v>2399</v>
      </c>
    </row>
    <row r="277" spans="1:7">
      <c r="A277" s="24">
        <v>110</v>
      </c>
      <c r="B277" s="24" t="s">
        <v>55</v>
      </c>
      <c r="C277" s="29" t="s">
        <v>224</v>
      </c>
      <c r="D277" s="24">
        <v>6155</v>
      </c>
      <c r="E277" s="24">
        <v>5891</v>
      </c>
      <c r="F277" s="24">
        <v>4224</v>
      </c>
      <c r="G277" s="24">
        <v>4231</v>
      </c>
    </row>
    <row r="278" spans="1:7">
      <c r="A278" s="24">
        <v>110</v>
      </c>
      <c r="B278" s="24" t="s">
        <v>55</v>
      </c>
      <c r="C278" s="29" t="s">
        <v>225</v>
      </c>
      <c r="D278" s="24">
        <v>6820</v>
      </c>
      <c r="E278" s="24">
        <v>6436</v>
      </c>
      <c r="F278" s="24">
        <v>5111</v>
      </c>
      <c r="G278" s="24">
        <v>4928</v>
      </c>
    </row>
    <row r="279" spans="1:7">
      <c r="A279" s="24">
        <v>110</v>
      </c>
      <c r="B279" s="24" t="s">
        <v>55</v>
      </c>
      <c r="C279" s="29" t="s">
        <v>226</v>
      </c>
      <c r="D279" s="24">
        <v>7572</v>
      </c>
      <c r="E279" s="24">
        <v>7311</v>
      </c>
      <c r="F279" s="24">
        <v>5813</v>
      </c>
      <c r="G279" s="24">
        <v>5522</v>
      </c>
    </row>
    <row r="280" spans="1:7">
      <c r="A280" s="24">
        <v>110</v>
      </c>
      <c r="B280" s="24" t="s">
        <v>55</v>
      </c>
      <c r="C280" s="29" t="s">
        <v>227</v>
      </c>
      <c r="D280" s="24">
        <v>8604</v>
      </c>
      <c r="E280" s="24">
        <v>8354</v>
      </c>
      <c r="F280" s="24">
        <v>5866</v>
      </c>
      <c r="G280" s="24">
        <v>5665</v>
      </c>
    </row>
    <row r="281" spans="1:7">
      <c r="A281" s="24">
        <v>110</v>
      </c>
      <c r="B281" s="24" t="s">
        <v>55</v>
      </c>
      <c r="C281" s="29" t="s">
        <v>228</v>
      </c>
      <c r="D281" s="24">
        <v>8417</v>
      </c>
      <c r="E281" s="24">
        <v>7878</v>
      </c>
      <c r="F281" s="24">
        <v>5596</v>
      </c>
      <c r="G281" s="24">
        <v>5439</v>
      </c>
    </row>
    <row r="282" spans="1:7">
      <c r="A282" s="24">
        <v>110</v>
      </c>
      <c r="B282" s="24" t="s">
        <v>55</v>
      </c>
      <c r="C282" s="29" t="s">
        <v>229</v>
      </c>
      <c r="D282" s="24">
        <v>7582</v>
      </c>
      <c r="E282" s="24">
        <v>7424</v>
      </c>
      <c r="F282" s="24">
        <v>5556</v>
      </c>
      <c r="G282" s="24">
        <v>5627</v>
      </c>
    </row>
    <row r="283" spans="1:7">
      <c r="A283" s="24">
        <v>110</v>
      </c>
      <c r="B283" s="24" t="s">
        <v>55</v>
      </c>
      <c r="C283" s="29" t="s">
        <v>230</v>
      </c>
      <c r="D283" s="24">
        <v>6618</v>
      </c>
      <c r="E283" s="24">
        <v>6385</v>
      </c>
      <c r="F283" s="24">
        <v>6109</v>
      </c>
      <c r="G283" s="24">
        <v>6584</v>
      </c>
    </row>
    <row r="284" spans="1:7">
      <c r="A284" s="24">
        <v>110</v>
      </c>
      <c r="B284" s="24" t="s">
        <v>55</v>
      </c>
      <c r="C284" s="29" t="s">
        <v>231</v>
      </c>
      <c r="D284" s="24">
        <v>5351</v>
      </c>
      <c r="E284" s="24">
        <v>5237</v>
      </c>
      <c r="F284" s="24">
        <v>7313</v>
      </c>
      <c r="G284" s="24">
        <v>7583</v>
      </c>
    </row>
    <row r="285" spans="1:7">
      <c r="A285" s="24">
        <v>110</v>
      </c>
      <c r="B285" s="24" t="s">
        <v>55</v>
      </c>
      <c r="C285" s="29" t="s">
        <v>232</v>
      </c>
      <c r="D285" s="24">
        <v>4568</v>
      </c>
      <c r="E285" s="24">
        <v>4541</v>
      </c>
      <c r="F285" s="24">
        <v>7305</v>
      </c>
      <c r="G285" s="24">
        <v>7638</v>
      </c>
    </row>
    <row r="286" spans="1:7">
      <c r="A286" s="24">
        <v>110</v>
      </c>
      <c r="B286" s="24" t="s">
        <v>55</v>
      </c>
      <c r="C286" s="29" t="s">
        <v>233</v>
      </c>
      <c r="D286" s="24">
        <v>3532</v>
      </c>
      <c r="E286" s="24">
        <v>3780</v>
      </c>
      <c r="F286" s="24">
        <v>7149</v>
      </c>
      <c r="G286" s="24">
        <v>7373</v>
      </c>
    </row>
    <row r="287" spans="1:7">
      <c r="A287" s="24">
        <v>110</v>
      </c>
      <c r="B287" s="24" t="s">
        <v>55</v>
      </c>
      <c r="C287" s="29" t="s">
        <v>234</v>
      </c>
      <c r="D287" s="24">
        <v>3042</v>
      </c>
      <c r="E287" s="24">
        <v>3353</v>
      </c>
      <c r="F287" s="24">
        <v>6529</v>
      </c>
      <c r="G287" s="24">
        <v>6593</v>
      </c>
    </row>
    <row r="288" spans="1:7">
      <c r="A288" s="24">
        <v>110</v>
      </c>
      <c r="B288" s="24" t="s">
        <v>55</v>
      </c>
      <c r="C288" s="29" t="s">
        <v>235</v>
      </c>
      <c r="D288" s="24">
        <v>3044</v>
      </c>
      <c r="E288" s="24">
        <v>3390</v>
      </c>
      <c r="F288" s="24">
        <v>5087</v>
      </c>
      <c r="G288" s="24">
        <v>5292</v>
      </c>
    </row>
    <row r="289" spans="1:7">
      <c r="A289" s="24">
        <v>110</v>
      </c>
      <c r="B289" s="24" t="s">
        <v>55</v>
      </c>
      <c r="C289" s="29" t="s">
        <v>236</v>
      </c>
      <c r="D289" s="24">
        <v>2703</v>
      </c>
      <c r="E289" s="24">
        <v>3025</v>
      </c>
      <c r="F289" s="24">
        <v>4353</v>
      </c>
      <c r="G289" s="24">
        <v>4613</v>
      </c>
    </row>
    <row r="290" spans="1:7">
      <c r="A290" s="24">
        <v>110</v>
      </c>
      <c r="B290" s="24" t="s">
        <v>55</v>
      </c>
      <c r="C290" s="29" t="s">
        <v>237</v>
      </c>
      <c r="D290" s="24">
        <v>2157</v>
      </c>
      <c r="E290" s="24">
        <v>2595</v>
      </c>
      <c r="F290" s="24">
        <v>3196</v>
      </c>
      <c r="G290" s="24">
        <v>3666</v>
      </c>
    </row>
    <row r="291" spans="1:7">
      <c r="A291" s="24">
        <v>110</v>
      </c>
      <c r="B291" s="24" t="s">
        <v>55</v>
      </c>
      <c r="C291" s="29" t="s">
        <v>238</v>
      </c>
      <c r="D291" s="24">
        <v>1531</v>
      </c>
      <c r="E291" s="24">
        <v>1963</v>
      </c>
      <c r="F291" s="24">
        <v>2353</v>
      </c>
      <c r="G291" s="24">
        <v>3019</v>
      </c>
    </row>
    <row r="292" spans="1:7">
      <c r="A292" s="24">
        <v>110</v>
      </c>
      <c r="B292" s="24" t="s">
        <v>55</v>
      </c>
      <c r="C292" s="29" t="s">
        <v>239</v>
      </c>
      <c r="D292" s="24">
        <v>1093</v>
      </c>
      <c r="E292" s="24">
        <v>1611</v>
      </c>
      <c r="F292" s="24">
        <v>1964</v>
      </c>
      <c r="G292" s="24">
        <v>2725</v>
      </c>
    </row>
    <row r="293" spans="1:7">
      <c r="A293" s="24">
        <v>110</v>
      </c>
      <c r="B293" s="24" t="s">
        <v>55</v>
      </c>
      <c r="C293" s="29" t="s">
        <v>240</v>
      </c>
      <c r="D293" s="24">
        <v>547</v>
      </c>
      <c r="E293" s="24">
        <v>1046</v>
      </c>
      <c r="F293" s="24">
        <v>1278</v>
      </c>
      <c r="G293" s="24">
        <v>1908</v>
      </c>
    </row>
    <row r="294" spans="1:7">
      <c r="A294" s="24">
        <v>110</v>
      </c>
      <c r="B294" s="24" t="s">
        <v>55</v>
      </c>
      <c r="C294" s="29" t="s">
        <v>241</v>
      </c>
      <c r="D294" s="24">
        <v>232</v>
      </c>
      <c r="E294" s="24">
        <v>559</v>
      </c>
      <c r="F294" s="24">
        <v>631</v>
      </c>
      <c r="G294" s="24">
        <v>1461</v>
      </c>
    </row>
    <row r="295" spans="1:7">
      <c r="A295" s="24">
        <v>111</v>
      </c>
      <c r="B295" s="24" t="s">
        <v>56</v>
      </c>
      <c r="C295" s="29" t="s">
        <v>224</v>
      </c>
      <c r="D295" s="24">
        <v>5509</v>
      </c>
      <c r="E295" s="24">
        <v>5304</v>
      </c>
      <c r="F295" s="24">
        <v>3844</v>
      </c>
      <c r="G295" s="24">
        <v>3842</v>
      </c>
    </row>
    <row r="296" spans="1:7">
      <c r="A296" s="24">
        <v>111</v>
      </c>
      <c r="B296" s="24" t="s">
        <v>56</v>
      </c>
      <c r="C296" s="29" t="s">
        <v>225</v>
      </c>
      <c r="D296" s="24">
        <v>5701</v>
      </c>
      <c r="E296" s="24">
        <v>5433</v>
      </c>
      <c r="F296" s="24">
        <v>4522</v>
      </c>
      <c r="G296" s="24">
        <v>4317</v>
      </c>
    </row>
    <row r="297" spans="1:7">
      <c r="A297" s="24">
        <v>111</v>
      </c>
      <c r="B297" s="24" t="s">
        <v>56</v>
      </c>
      <c r="C297" s="29" t="s">
        <v>226</v>
      </c>
      <c r="D297" s="24">
        <v>6318</v>
      </c>
      <c r="E297" s="24">
        <v>5932</v>
      </c>
      <c r="F297" s="24">
        <v>5598</v>
      </c>
      <c r="G297" s="24">
        <v>5364</v>
      </c>
    </row>
    <row r="298" spans="1:7">
      <c r="A298" s="24">
        <v>111</v>
      </c>
      <c r="B298" s="24" t="s">
        <v>56</v>
      </c>
      <c r="C298" s="29" t="s">
        <v>227</v>
      </c>
      <c r="D298" s="24">
        <v>6953</v>
      </c>
      <c r="E298" s="24">
        <v>6676</v>
      </c>
      <c r="F298" s="24">
        <v>5691</v>
      </c>
      <c r="G298" s="24">
        <v>5585</v>
      </c>
    </row>
    <row r="299" spans="1:7">
      <c r="A299" s="24">
        <v>111</v>
      </c>
      <c r="B299" s="24" t="s">
        <v>56</v>
      </c>
      <c r="C299" s="29" t="s">
        <v>228</v>
      </c>
      <c r="D299" s="24">
        <v>6816</v>
      </c>
      <c r="E299" s="24">
        <v>6911</v>
      </c>
      <c r="F299" s="24">
        <v>5732</v>
      </c>
      <c r="G299" s="24">
        <v>5417</v>
      </c>
    </row>
    <row r="300" spans="1:7">
      <c r="A300" s="24">
        <v>111</v>
      </c>
      <c r="B300" s="24" t="s">
        <v>56</v>
      </c>
      <c r="C300" s="29" t="s">
        <v>229</v>
      </c>
      <c r="D300" s="24">
        <v>6305</v>
      </c>
      <c r="E300" s="24">
        <v>6510</v>
      </c>
      <c r="F300" s="24">
        <v>5384</v>
      </c>
      <c r="G300" s="24">
        <v>5502</v>
      </c>
    </row>
    <row r="301" spans="1:7">
      <c r="A301" s="24">
        <v>111</v>
      </c>
      <c r="B301" s="24" t="s">
        <v>56</v>
      </c>
      <c r="C301" s="29" t="s">
        <v>230</v>
      </c>
      <c r="D301" s="24">
        <v>5606</v>
      </c>
      <c r="E301" s="24">
        <v>5738</v>
      </c>
      <c r="F301" s="24">
        <v>5827</v>
      </c>
      <c r="G301" s="24">
        <v>5851</v>
      </c>
    </row>
    <row r="302" spans="1:7">
      <c r="A302" s="24">
        <v>111</v>
      </c>
      <c r="B302" s="24" t="s">
        <v>56</v>
      </c>
      <c r="C302" s="29" t="s">
        <v>231</v>
      </c>
      <c r="D302" s="24">
        <v>4567</v>
      </c>
      <c r="E302" s="24">
        <v>4561</v>
      </c>
      <c r="F302" s="24">
        <v>6728</v>
      </c>
      <c r="G302" s="24">
        <v>6789</v>
      </c>
    </row>
    <row r="303" spans="1:7">
      <c r="A303" s="24">
        <v>111</v>
      </c>
      <c r="B303" s="24" t="s">
        <v>56</v>
      </c>
      <c r="C303" s="29" t="s">
        <v>232</v>
      </c>
      <c r="D303" s="24">
        <v>3763</v>
      </c>
      <c r="E303" s="24">
        <v>3837</v>
      </c>
      <c r="F303" s="24">
        <v>6683</v>
      </c>
      <c r="G303" s="24">
        <v>7126</v>
      </c>
    </row>
    <row r="304" spans="1:7">
      <c r="A304" s="24">
        <v>111</v>
      </c>
      <c r="B304" s="24" t="s">
        <v>56</v>
      </c>
      <c r="C304" s="29" t="s">
        <v>233</v>
      </c>
      <c r="D304" s="24">
        <v>2962</v>
      </c>
      <c r="E304" s="24">
        <v>3269</v>
      </c>
      <c r="F304" s="24">
        <v>6622</v>
      </c>
      <c r="G304" s="24">
        <v>6994</v>
      </c>
    </row>
    <row r="305" spans="1:7">
      <c r="A305" s="24">
        <v>111</v>
      </c>
      <c r="B305" s="24" t="s">
        <v>56</v>
      </c>
      <c r="C305" s="29" t="s">
        <v>234</v>
      </c>
      <c r="D305" s="24">
        <v>2700</v>
      </c>
      <c r="E305" s="24">
        <v>2921</v>
      </c>
      <c r="F305" s="24">
        <v>5979</v>
      </c>
      <c r="G305" s="24">
        <v>6236</v>
      </c>
    </row>
    <row r="306" spans="1:7">
      <c r="A306" s="24">
        <v>111</v>
      </c>
      <c r="B306" s="24" t="s">
        <v>56</v>
      </c>
      <c r="C306" s="29" t="s">
        <v>235</v>
      </c>
      <c r="D306" s="24">
        <v>2555</v>
      </c>
      <c r="E306" s="24">
        <v>2728</v>
      </c>
      <c r="F306" s="24">
        <v>4802</v>
      </c>
      <c r="G306" s="24">
        <v>4991</v>
      </c>
    </row>
    <row r="307" spans="1:7">
      <c r="A307" s="24">
        <v>111</v>
      </c>
      <c r="B307" s="24" t="s">
        <v>56</v>
      </c>
      <c r="C307" s="29" t="s">
        <v>236</v>
      </c>
      <c r="D307" s="24">
        <v>2129</v>
      </c>
      <c r="E307" s="24">
        <v>2446</v>
      </c>
      <c r="F307" s="24">
        <v>3821</v>
      </c>
      <c r="G307" s="24">
        <v>4144</v>
      </c>
    </row>
    <row r="308" spans="1:7">
      <c r="A308" s="24">
        <v>111</v>
      </c>
      <c r="B308" s="24" t="s">
        <v>56</v>
      </c>
      <c r="C308" s="29" t="s">
        <v>237</v>
      </c>
      <c r="D308" s="24">
        <v>1668</v>
      </c>
      <c r="E308" s="24">
        <v>2051</v>
      </c>
      <c r="F308" s="24">
        <v>2790</v>
      </c>
      <c r="G308" s="24">
        <v>3201</v>
      </c>
    </row>
    <row r="309" spans="1:7">
      <c r="A309" s="24">
        <v>111</v>
      </c>
      <c r="B309" s="24" t="s">
        <v>56</v>
      </c>
      <c r="C309" s="29" t="s">
        <v>238</v>
      </c>
      <c r="D309" s="24">
        <v>1226</v>
      </c>
      <c r="E309" s="24">
        <v>1470</v>
      </c>
      <c r="F309" s="24">
        <v>2133</v>
      </c>
      <c r="G309" s="24">
        <v>2694</v>
      </c>
    </row>
    <row r="310" spans="1:7">
      <c r="A310" s="24">
        <v>111</v>
      </c>
      <c r="B310" s="24" t="s">
        <v>56</v>
      </c>
      <c r="C310" s="29" t="s">
        <v>239</v>
      </c>
      <c r="D310" s="24">
        <v>826</v>
      </c>
      <c r="E310" s="24">
        <v>1257</v>
      </c>
      <c r="F310" s="24">
        <v>1676</v>
      </c>
      <c r="G310" s="24">
        <v>2280</v>
      </c>
    </row>
    <row r="311" spans="1:7">
      <c r="A311" s="24">
        <v>111</v>
      </c>
      <c r="B311" s="24" t="s">
        <v>56</v>
      </c>
      <c r="C311" s="29" t="s">
        <v>240</v>
      </c>
      <c r="D311" s="24">
        <v>448</v>
      </c>
      <c r="E311" s="24">
        <v>812</v>
      </c>
      <c r="F311" s="24">
        <v>988</v>
      </c>
      <c r="G311" s="24">
        <v>1566</v>
      </c>
    </row>
    <row r="312" spans="1:7">
      <c r="A312" s="24">
        <v>111</v>
      </c>
      <c r="B312" s="24" t="s">
        <v>56</v>
      </c>
      <c r="C312" s="29" t="s">
        <v>241</v>
      </c>
      <c r="D312" s="24">
        <v>189</v>
      </c>
      <c r="E312" s="24">
        <v>434</v>
      </c>
      <c r="F312" s="24">
        <v>484</v>
      </c>
      <c r="G312" s="24">
        <v>1080</v>
      </c>
    </row>
    <row r="313" spans="1:7">
      <c r="A313" s="24">
        <v>112</v>
      </c>
      <c r="B313" s="24" t="s">
        <v>40</v>
      </c>
      <c r="C313" s="29" t="s">
        <v>224</v>
      </c>
      <c r="D313" s="24">
        <v>3504</v>
      </c>
      <c r="E313" s="24">
        <v>3301</v>
      </c>
      <c r="F313" s="24">
        <v>2085</v>
      </c>
      <c r="G313" s="24">
        <v>2110</v>
      </c>
    </row>
    <row r="314" spans="1:7">
      <c r="A314" s="24">
        <v>112</v>
      </c>
      <c r="B314" s="24" t="s">
        <v>40</v>
      </c>
      <c r="C314" s="29" t="s">
        <v>225</v>
      </c>
      <c r="D314" s="24">
        <v>3730</v>
      </c>
      <c r="E314" s="24">
        <v>3501</v>
      </c>
      <c r="F314" s="24">
        <v>2402</v>
      </c>
      <c r="G314" s="24">
        <v>2459</v>
      </c>
    </row>
    <row r="315" spans="1:7">
      <c r="A315" s="24">
        <v>112</v>
      </c>
      <c r="B315" s="24" t="s">
        <v>40</v>
      </c>
      <c r="C315" s="29" t="s">
        <v>226</v>
      </c>
      <c r="D315" s="24">
        <v>4374</v>
      </c>
      <c r="E315" s="24">
        <v>4207</v>
      </c>
      <c r="F315" s="24">
        <v>3027</v>
      </c>
      <c r="G315" s="24">
        <v>2954</v>
      </c>
    </row>
    <row r="316" spans="1:7">
      <c r="A316" s="24">
        <v>112</v>
      </c>
      <c r="B316" s="24" t="s">
        <v>40</v>
      </c>
      <c r="C316" s="29" t="s">
        <v>227</v>
      </c>
      <c r="D316" s="24">
        <v>4666</v>
      </c>
      <c r="E316" s="24">
        <v>4649</v>
      </c>
      <c r="F316" s="24">
        <v>3185</v>
      </c>
      <c r="G316" s="24">
        <v>2998</v>
      </c>
    </row>
    <row r="317" spans="1:7">
      <c r="A317" s="24">
        <v>112</v>
      </c>
      <c r="B317" s="24" t="s">
        <v>40</v>
      </c>
      <c r="C317" s="29" t="s">
        <v>228</v>
      </c>
      <c r="D317" s="24">
        <v>4585</v>
      </c>
      <c r="E317" s="24">
        <v>4664</v>
      </c>
      <c r="F317" s="24">
        <v>3278</v>
      </c>
      <c r="G317" s="24">
        <v>3224</v>
      </c>
    </row>
    <row r="318" spans="1:7">
      <c r="A318" s="24">
        <v>112</v>
      </c>
      <c r="B318" s="24" t="s">
        <v>40</v>
      </c>
      <c r="C318" s="29" t="s">
        <v>229</v>
      </c>
      <c r="D318" s="24">
        <v>4608</v>
      </c>
      <c r="E318" s="24">
        <v>4735</v>
      </c>
      <c r="F318" s="24">
        <v>3356</v>
      </c>
      <c r="G318" s="24">
        <v>3175</v>
      </c>
    </row>
    <row r="319" spans="1:7">
      <c r="A319" s="24">
        <v>112</v>
      </c>
      <c r="B319" s="24" t="s">
        <v>40</v>
      </c>
      <c r="C319" s="29" t="s">
        <v>230</v>
      </c>
      <c r="D319" s="24">
        <v>4153</v>
      </c>
      <c r="E319" s="24">
        <v>4312</v>
      </c>
      <c r="F319" s="24">
        <v>3659</v>
      </c>
      <c r="G319" s="24">
        <v>3776</v>
      </c>
    </row>
    <row r="320" spans="1:7">
      <c r="A320" s="24">
        <v>112</v>
      </c>
      <c r="B320" s="24" t="s">
        <v>40</v>
      </c>
      <c r="C320" s="29" t="s">
        <v>231</v>
      </c>
      <c r="D320" s="24">
        <v>3832</v>
      </c>
      <c r="E320" s="24">
        <v>3972</v>
      </c>
      <c r="F320" s="24">
        <v>4114</v>
      </c>
      <c r="G320" s="24">
        <v>4458</v>
      </c>
    </row>
    <row r="321" spans="1:7">
      <c r="A321" s="24">
        <v>112</v>
      </c>
      <c r="B321" s="24" t="s">
        <v>40</v>
      </c>
      <c r="C321" s="29" t="s">
        <v>232</v>
      </c>
      <c r="D321" s="24">
        <v>3691</v>
      </c>
      <c r="E321" s="24">
        <v>3733</v>
      </c>
      <c r="F321" s="24">
        <v>4195</v>
      </c>
      <c r="G321" s="24">
        <v>4575</v>
      </c>
    </row>
    <row r="322" spans="1:7">
      <c r="A322" s="24">
        <v>112</v>
      </c>
      <c r="B322" s="24" t="s">
        <v>40</v>
      </c>
      <c r="C322" s="29" t="s">
        <v>233</v>
      </c>
      <c r="D322" s="24">
        <v>2782</v>
      </c>
      <c r="E322" s="24">
        <v>2878</v>
      </c>
      <c r="F322" s="24">
        <v>4381</v>
      </c>
      <c r="G322" s="24">
        <v>4765</v>
      </c>
    </row>
    <row r="323" spans="1:7">
      <c r="A323" s="24">
        <v>112</v>
      </c>
      <c r="B323" s="24" t="s">
        <v>40</v>
      </c>
      <c r="C323" s="29" t="s">
        <v>234</v>
      </c>
      <c r="D323" s="24">
        <v>2455</v>
      </c>
      <c r="E323" s="24">
        <v>2672</v>
      </c>
      <c r="F323" s="24">
        <v>4042</v>
      </c>
      <c r="G323" s="24">
        <v>4492</v>
      </c>
    </row>
    <row r="324" spans="1:7">
      <c r="A324" s="24">
        <v>112</v>
      </c>
      <c r="B324" s="24" t="s">
        <v>40</v>
      </c>
      <c r="C324" s="29" t="s">
        <v>235</v>
      </c>
      <c r="D324" s="24">
        <v>2314</v>
      </c>
      <c r="E324" s="24">
        <v>2550</v>
      </c>
      <c r="F324" s="24">
        <v>3715</v>
      </c>
      <c r="G324" s="24">
        <v>4110</v>
      </c>
    </row>
    <row r="325" spans="1:7">
      <c r="A325" s="24">
        <v>112</v>
      </c>
      <c r="B325" s="24" t="s">
        <v>40</v>
      </c>
      <c r="C325" s="29" t="s">
        <v>236</v>
      </c>
      <c r="D325" s="24">
        <v>1966</v>
      </c>
      <c r="E325" s="24">
        <v>2295</v>
      </c>
      <c r="F325" s="24">
        <v>3549</v>
      </c>
      <c r="G325" s="24">
        <v>3823</v>
      </c>
    </row>
    <row r="326" spans="1:7">
      <c r="A326" s="24">
        <v>112</v>
      </c>
      <c r="B326" s="24" t="s">
        <v>40</v>
      </c>
      <c r="C326" s="29" t="s">
        <v>237</v>
      </c>
      <c r="D326" s="24">
        <v>1569</v>
      </c>
      <c r="E326" s="24">
        <v>1952</v>
      </c>
      <c r="F326" s="24">
        <v>2536</v>
      </c>
      <c r="G326" s="24">
        <v>2949</v>
      </c>
    </row>
    <row r="327" spans="1:7">
      <c r="A327" s="24">
        <v>112</v>
      </c>
      <c r="B327" s="24" t="s">
        <v>40</v>
      </c>
      <c r="C327" s="29" t="s">
        <v>238</v>
      </c>
      <c r="D327" s="24">
        <v>1061</v>
      </c>
      <c r="E327" s="24">
        <v>1440</v>
      </c>
      <c r="F327" s="24">
        <v>1996</v>
      </c>
      <c r="G327" s="24">
        <v>2469</v>
      </c>
    </row>
    <row r="328" spans="1:7">
      <c r="A328" s="24">
        <v>112</v>
      </c>
      <c r="B328" s="24" t="s">
        <v>40</v>
      </c>
      <c r="C328" s="29" t="s">
        <v>239</v>
      </c>
      <c r="D328" s="24">
        <v>821</v>
      </c>
      <c r="E328" s="24">
        <v>1237</v>
      </c>
      <c r="F328" s="24">
        <v>1572</v>
      </c>
      <c r="G328" s="24">
        <v>2199</v>
      </c>
    </row>
    <row r="329" spans="1:7">
      <c r="A329" s="24">
        <v>112</v>
      </c>
      <c r="B329" s="24" t="s">
        <v>40</v>
      </c>
      <c r="C329" s="29" t="s">
        <v>240</v>
      </c>
      <c r="D329" s="24">
        <v>414</v>
      </c>
      <c r="E329" s="24">
        <v>797</v>
      </c>
      <c r="F329" s="24">
        <v>931</v>
      </c>
      <c r="G329" s="24">
        <v>1560</v>
      </c>
    </row>
    <row r="330" spans="1:7">
      <c r="A330" s="24">
        <v>112</v>
      </c>
      <c r="B330" s="24" t="s">
        <v>40</v>
      </c>
      <c r="C330" s="29" t="s">
        <v>241</v>
      </c>
      <c r="D330" s="24">
        <v>183</v>
      </c>
      <c r="E330" s="24">
        <v>411</v>
      </c>
      <c r="F330" s="24">
        <v>553</v>
      </c>
      <c r="G330" s="24">
        <v>1167</v>
      </c>
    </row>
    <row r="331" spans="1:7">
      <c r="A331" s="24">
        <v>113</v>
      </c>
      <c r="B331" s="24" t="s">
        <v>42</v>
      </c>
      <c r="C331" s="29" t="s">
        <v>224</v>
      </c>
      <c r="D331" s="24">
        <v>4384</v>
      </c>
      <c r="E331" s="24">
        <v>4210</v>
      </c>
      <c r="F331" s="24">
        <v>3741</v>
      </c>
      <c r="G331" s="24">
        <v>3551</v>
      </c>
    </row>
    <row r="332" spans="1:7">
      <c r="A332" s="24">
        <v>113</v>
      </c>
      <c r="B332" s="24" t="s">
        <v>42</v>
      </c>
      <c r="C332" s="29" t="s">
        <v>225</v>
      </c>
      <c r="D332" s="24">
        <v>4978</v>
      </c>
      <c r="E332" s="24">
        <v>4829</v>
      </c>
      <c r="F332" s="24">
        <v>4128</v>
      </c>
      <c r="G332" s="24">
        <v>3976</v>
      </c>
    </row>
    <row r="333" spans="1:7">
      <c r="A333" s="24">
        <v>113</v>
      </c>
      <c r="B333" s="24" t="s">
        <v>42</v>
      </c>
      <c r="C333" s="29" t="s">
        <v>226</v>
      </c>
      <c r="D333" s="24">
        <v>5810</v>
      </c>
      <c r="E333" s="24">
        <v>5480</v>
      </c>
      <c r="F333" s="24">
        <v>4886</v>
      </c>
      <c r="G333" s="24">
        <v>4522</v>
      </c>
    </row>
    <row r="334" spans="1:7">
      <c r="A334" s="24">
        <v>113</v>
      </c>
      <c r="B334" s="24" t="s">
        <v>42</v>
      </c>
      <c r="C334" s="29" t="s">
        <v>227</v>
      </c>
      <c r="D334" s="24">
        <v>6727</v>
      </c>
      <c r="E334" s="24">
        <v>6306</v>
      </c>
      <c r="F334" s="24">
        <v>4639</v>
      </c>
      <c r="G334" s="24">
        <v>4502</v>
      </c>
    </row>
    <row r="335" spans="1:7">
      <c r="A335" s="24">
        <v>113</v>
      </c>
      <c r="B335" s="24" t="s">
        <v>42</v>
      </c>
      <c r="C335" s="29" t="s">
        <v>228</v>
      </c>
      <c r="D335" s="24">
        <v>6453</v>
      </c>
      <c r="E335" s="24">
        <v>6310</v>
      </c>
      <c r="F335" s="24">
        <v>4696</v>
      </c>
      <c r="G335" s="24">
        <v>4707</v>
      </c>
    </row>
    <row r="336" spans="1:7">
      <c r="A336" s="24">
        <v>113</v>
      </c>
      <c r="B336" s="24" t="s">
        <v>42</v>
      </c>
      <c r="C336" s="29" t="s">
        <v>229</v>
      </c>
      <c r="D336" s="24">
        <v>6400</v>
      </c>
      <c r="E336" s="24">
        <v>6393</v>
      </c>
      <c r="F336" s="24">
        <v>4928</v>
      </c>
      <c r="G336" s="24">
        <v>5032</v>
      </c>
    </row>
    <row r="337" spans="1:7">
      <c r="A337" s="24">
        <v>113</v>
      </c>
      <c r="B337" s="24" t="s">
        <v>42</v>
      </c>
      <c r="C337" s="29" t="s">
        <v>230</v>
      </c>
      <c r="D337" s="24">
        <v>6065</v>
      </c>
      <c r="E337" s="24">
        <v>6316</v>
      </c>
      <c r="F337" s="24">
        <v>5530</v>
      </c>
      <c r="G337" s="24">
        <v>5883</v>
      </c>
    </row>
    <row r="338" spans="1:7">
      <c r="A338" s="24">
        <v>113</v>
      </c>
      <c r="B338" s="24" t="s">
        <v>42</v>
      </c>
      <c r="C338" s="29" t="s">
        <v>231</v>
      </c>
      <c r="D338" s="24">
        <v>5646</v>
      </c>
      <c r="E338" s="24">
        <v>5808</v>
      </c>
      <c r="F338" s="24">
        <v>6486</v>
      </c>
      <c r="G338" s="24">
        <v>6950</v>
      </c>
    </row>
    <row r="339" spans="1:7">
      <c r="A339" s="24">
        <v>113</v>
      </c>
      <c r="B339" s="24" t="s">
        <v>42</v>
      </c>
      <c r="C339" s="29" t="s">
        <v>232</v>
      </c>
      <c r="D339" s="24">
        <v>5433</v>
      </c>
      <c r="E339" s="24">
        <v>5601</v>
      </c>
      <c r="F339" s="24">
        <v>6678</v>
      </c>
      <c r="G339" s="24">
        <v>7305</v>
      </c>
    </row>
    <row r="340" spans="1:7">
      <c r="A340" s="24">
        <v>113</v>
      </c>
      <c r="B340" s="24" t="s">
        <v>42</v>
      </c>
      <c r="C340" s="29" t="s">
        <v>233</v>
      </c>
      <c r="D340" s="24">
        <v>4535</v>
      </c>
      <c r="E340" s="24">
        <v>4550</v>
      </c>
      <c r="F340" s="24">
        <v>6782</v>
      </c>
      <c r="G340" s="24">
        <v>7274</v>
      </c>
    </row>
    <row r="341" spans="1:7">
      <c r="A341" s="24">
        <v>113</v>
      </c>
      <c r="B341" s="24" t="s">
        <v>42</v>
      </c>
      <c r="C341" s="29" t="s">
        <v>234</v>
      </c>
      <c r="D341" s="24">
        <v>3701</v>
      </c>
      <c r="E341" s="24">
        <v>3835</v>
      </c>
      <c r="F341" s="24">
        <v>6210</v>
      </c>
      <c r="G341" s="24">
        <v>6798</v>
      </c>
    </row>
    <row r="342" spans="1:7">
      <c r="A342" s="24">
        <v>113</v>
      </c>
      <c r="B342" s="24" t="s">
        <v>42</v>
      </c>
      <c r="C342" s="29" t="s">
        <v>235</v>
      </c>
      <c r="D342" s="24">
        <v>3338</v>
      </c>
      <c r="E342" s="24">
        <v>3628</v>
      </c>
      <c r="F342" s="24">
        <v>5527</v>
      </c>
      <c r="G342" s="24">
        <v>6154</v>
      </c>
    </row>
    <row r="343" spans="1:7">
      <c r="A343" s="24">
        <v>113</v>
      </c>
      <c r="B343" s="24" t="s">
        <v>42</v>
      </c>
      <c r="C343" s="29" t="s">
        <v>236</v>
      </c>
      <c r="D343" s="24">
        <v>2871</v>
      </c>
      <c r="E343" s="24">
        <v>3271</v>
      </c>
      <c r="F343" s="24">
        <v>5272</v>
      </c>
      <c r="G343" s="24">
        <v>5721</v>
      </c>
    </row>
    <row r="344" spans="1:7">
      <c r="A344" s="24">
        <v>113</v>
      </c>
      <c r="B344" s="24" t="s">
        <v>42</v>
      </c>
      <c r="C344" s="29" t="s">
        <v>237</v>
      </c>
      <c r="D344" s="24">
        <v>2256</v>
      </c>
      <c r="E344" s="24">
        <v>2747</v>
      </c>
      <c r="F344" s="24">
        <v>3938</v>
      </c>
      <c r="G344" s="24">
        <v>4585</v>
      </c>
    </row>
    <row r="345" spans="1:7">
      <c r="A345" s="24">
        <v>113</v>
      </c>
      <c r="B345" s="24" t="s">
        <v>42</v>
      </c>
      <c r="C345" s="29" t="s">
        <v>238</v>
      </c>
      <c r="D345" s="24">
        <v>1485</v>
      </c>
      <c r="E345" s="24">
        <v>1937</v>
      </c>
      <c r="F345" s="24">
        <v>2948</v>
      </c>
      <c r="G345" s="24">
        <v>3489</v>
      </c>
    </row>
    <row r="346" spans="1:7">
      <c r="A346" s="24">
        <v>113</v>
      </c>
      <c r="B346" s="24" t="s">
        <v>42</v>
      </c>
      <c r="C346" s="29" t="s">
        <v>239</v>
      </c>
      <c r="D346" s="24">
        <v>963</v>
      </c>
      <c r="E346" s="24">
        <v>1544</v>
      </c>
      <c r="F346" s="24">
        <v>2176</v>
      </c>
      <c r="G346" s="24">
        <v>3094</v>
      </c>
    </row>
    <row r="347" spans="1:7">
      <c r="A347" s="24">
        <v>113</v>
      </c>
      <c r="B347" s="24" t="s">
        <v>42</v>
      </c>
      <c r="C347" s="29" t="s">
        <v>240</v>
      </c>
      <c r="D347" s="24">
        <v>457</v>
      </c>
      <c r="E347" s="24">
        <v>982</v>
      </c>
      <c r="F347" s="24">
        <v>1315</v>
      </c>
      <c r="G347" s="24">
        <v>2176</v>
      </c>
    </row>
    <row r="348" spans="1:7">
      <c r="A348" s="24">
        <v>113</v>
      </c>
      <c r="B348" s="24" t="s">
        <v>42</v>
      </c>
      <c r="C348" s="29" t="s">
        <v>241</v>
      </c>
      <c r="D348" s="24">
        <v>214</v>
      </c>
      <c r="E348" s="24">
        <v>521</v>
      </c>
      <c r="F348" s="24">
        <v>764</v>
      </c>
      <c r="G348" s="24">
        <v>1653</v>
      </c>
    </row>
    <row r="349" spans="1:7">
      <c r="A349" s="24">
        <v>114</v>
      </c>
      <c r="B349" s="24" t="s">
        <v>57</v>
      </c>
      <c r="C349" s="29" t="s">
        <v>224</v>
      </c>
      <c r="D349" s="24">
        <v>5340</v>
      </c>
      <c r="E349" s="24">
        <v>5142</v>
      </c>
      <c r="F349" s="24">
        <v>6032</v>
      </c>
      <c r="G349" s="24">
        <v>5735</v>
      </c>
    </row>
    <row r="350" spans="1:7">
      <c r="A350" s="24">
        <v>114</v>
      </c>
      <c r="B350" s="24" t="s">
        <v>57</v>
      </c>
      <c r="C350" s="29" t="s">
        <v>225</v>
      </c>
      <c r="D350" s="24">
        <v>6023</v>
      </c>
      <c r="E350" s="24">
        <v>5766</v>
      </c>
      <c r="F350" s="24">
        <v>6403</v>
      </c>
      <c r="G350" s="24">
        <v>6149</v>
      </c>
    </row>
    <row r="351" spans="1:7">
      <c r="A351" s="24">
        <v>114</v>
      </c>
      <c r="B351" s="24" t="s">
        <v>57</v>
      </c>
      <c r="C351" s="29" t="s">
        <v>226</v>
      </c>
      <c r="D351" s="24">
        <v>7052</v>
      </c>
      <c r="E351" s="24">
        <v>6758</v>
      </c>
      <c r="F351" s="24">
        <v>6761</v>
      </c>
      <c r="G351" s="24">
        <v>6531</v>
      </c>
    </row>
    <row r="352" spans="1:7">
      <c r="A352" s="24">
        <v>114</v>
      </c>
      <c r="B352" s="24" t="s">
        <v>57</v>
      </c>
      <c r="C352" s="29" t="s">
        <v>227</v>
      </c>
      <c r="D352" s="24">
        <v>8007</v>
      </c>
      <c r="E352" s="24">
        <v>7882</v>
      </c>
      <c r="F352" s="24">
        <v>6301</v>
      </c>
      <c r="G352" s="24">
        <v>5890</v>
      </c>
    </row>
    <row r="353" spans="1:7">
      <c r="A353" s="24">
        <v>114</v>
      </c>
      <c r="B353" s="24" t="s">
        <v>57</v>
      </c>
      <c r="C353" s="29" t="s">
        <v>228</v>
      </c>
      <c r="D353" s="24">
        <v>7617</v>
      </c>
      <c r="E353" s="24">
        <v>7562</v>
      </c>
      <c r="F353" s="24">
        <v>6116</v>
      </c>
      <c r="G353" s="24">
        <v>6242</v>
      </c>
    </row>
    <row r="354" spans="1:7">
      <c r="A354" s="24">
        <v>114</v>
      </c>
      <c r="B354" s="24" t="s">
        <v>57</v>
      </c>
      <c r="C354" s="29" t="s">
        <v>229</v>
      </c>
      <c r="D354" s="24">
        <v>7218</v>
      </c>
      <c r="E354" s="24">
        <v>7453</v>
      </c>
      <c r="F354" s="24">
        <v>6931</v>
      </c>
      <c r="G354" s="24">
        <v>7397</v>
      </c>
    </row>
    <row r="355" spans="1:7">
      <c r="A355" s="24">
        <v>114</v>
      </c>
      <c r="B355" s="24" t="s">
        <v>57</v>
      </c>
      <c r="C355" s="29" t="s">
        <v>230</v>
      </c>
      <c r="D355" s="24">
        <v>7009</v>
      </c>
      <c r="E355" s="24">
        <v>7476</v>
      </c>
      <c r="F355" s="24">
        <v>8504</v>
      </c>
      <c r="G355" s="24">
        <v>9460</v>
      </c>
    </row>
    <row r="356" spans="1:7">
      <c r="A356" s="24">
        <v>114</v>
      </c>
      <c r="B356" s="24" t="s">
        <v>57</v>
      </c>
      <c r="C356" s="29" t="s">
        <v>231</v>
      </c>
      <c r="D356" s="24">
        <v>6457</v>
      </c>
      <c r="E356" s="24">
        <v>6981</v>
      </c>
      <c r="F356" s="24">
        <v>10012</v>
      </c>
      <c r="G356" s="24">
        <v>11052</v>
      </c>
    </row>
    <row r="357" spans="1:7">
      <c r="A357" s="24">
        <v>114</v>
      </c>
      <c r="B357" s="24" t="s">
        <v>57</v>
      </c>
      <c r="C357" s="29" t="s">
        <v>232</v>
      </c>
      <c r="D357" s="24">
        <v>6500</v>
      </c>
      <c r="E357" s="24">
        <v>6577</v>
      </c>
      <c r="F357" s="24">
        <v>9171</v>
      </c>
      <c r="G357" s="24">
        <v>10158</v>
      </c>
    </row>
    <row r="358" spans="1:7">
      <c r="A358" s="24">
        <v>114</v>
      </c>
      <c r="B358" s="24" t="s">
        <v>57</v>
      </c>
      <c r="C358" s="29" t="s">
        <v>233</v>
      </c>
      <c r="D358" s="24">
        <v>5388</v>
      </c>
      <c r="E358" s="24">
        <v>5335</v>
      </c>
      <c r="F358" s="24">
        <v>8692</v>
      </c>
      <c r="G358" s="24">
        <v>9642</v>
      </c>
    </row>
    <row r="359" spans="1:7">
      <c r="A359" s="24">
        <v>114</v>
      </c>
      <c r="B359" s="24" t="s">
        <v>57</v>
      </c>
      <c r="C359" s="29" t="s">
        <v>234</v>
      </c>
      <c r="D359" s="24">
        <v>4381</v>
      </c>
      <c r="E359" s="24">
        <v>4441</v>
      </c>
      <c r="F359" s="24">
        <v>8041</v>
      </c>
      <c r="G359" s="24">
        <v>8806</v>
      </c>
    </row>
    <row r="360" spans="1:7">
      <c r="A360" s="24">
        <v>114</v>
      </c>
      <c r="B360" s="24" t="s">
        <v>57</v>
      </c>
      <c r="C360" s="29" t="s">
        <v>235</v>
      </c>
      <c r="D360" s="24">
        <v>3911</v>
      </c>
      <c r="E360" s="24">
        <v>4202</v>
      </c>
      <c r="F360" s="24">
        <v>6834</v>
      </c>
      <c r="G360" s="24">
        <v>7746</v>
      </c>
    </row>
    <row r="361" spans="1:7">
      <c r="A361" s="24">
        <v>114</v>
      </c>
      <c r="B361" s="24" t="s">
        <v>57</v>
      </c>
      <c r="C361" s="29" t="s">
        <v>236</v>
      </c>
      <c r="D361" s="24">
        <v>3171</v>
      </c>
      <c r="E361" s="24">
        <v>3757</v>
      </c>
      <c r="F361" s="24">
        <v>6510</v>
      </c>
      <c r="G361" s="24">
        <v>7339</v>
      </c>
    </row>
    <row r="362" spans="1:7">
      <c r="A362" s="24">
        <v>114</v>
      </c>
      <c r="B362" s="24" t="s">
        <v>57</v>
      </c>
      <c r="C362" s="29" t="s">
        <v>237</v>
      </c>
      <c r="D362" s="24">
        <v>2424</v>
      </c>
      <c r="E362" s="24">
        <v>3073</v>
      </c>
      <c r="F362" s="24">
        <v>5080</v>
      </c>
      <c r="G362" s="24">
        <v>5720</v>
      </c>
    </row>
    <row r="363" spans="1:7">
      <c r="A363" s="24">
        <v>114</v>
      </c>
      <c r="B363" s="24" t="s">
        <v>57</v>
      </c>
      <c r="C363" s="29" t="s">
        <v>238</v>
      </c>
      <c r="D363" s="24">
        <v>1585</v>
      </c>
      <c r="E363" s="24">
        <v>2089</v>
      </c>
      <c r="F363" s="24">
        <v>3749</v>
      </c>
      <c r="G363" s="24">
        <v>4303</v>
      </c>
    </row>
    <row r="364" spans="1:7">
      <c r="A364" s="24">
        <v>114</v>
      </c>
      <c r="B364" s="24" t="s">
        <v>57</v>
      </c>
      <c r="C364" s="29" t="s">
        <v>239</v>
      </c>
      <c r="D364" s="24">
        <v>1040</v>
      </c>
      <c r="E364" s="24">
        <v>1720</v>
      </c>
      <c r="F364" s="24">
        <v>2729</v>
      </c>
      <c r="G364" s="24">
        <v>3795</v>
      </c>
    </row>
    <row r="365" spans="1:7">
      <c r="A365" s="24">
        <v>114</v>
      </c>
      <c r="B365" s="24" t="s">
        <v>57</v>
      </c>
      <c r="C365" s="29" t="s">
        <v>240</v>
      </c>
      <c r="D365" s="24">
        <v>456</v>
      </c>
      <c r="E365" s="24">
        <v>1092</v>
      </c>
      <c r="F365" s="24">
        <v>1604</v>
      </c>
      <c r="G365" s="24">
        <v>2566</v>
      </c>
    </row>
    <row r="366" spans="1:7">
      <c r="A366" s="24">
        <v>114</v>
      </c>
      <c r="B366" s="24" t="s">
        <v>57</v>
      </c>
      <c r="C366" s="29" t="s">
        <v>241</v>
      </c>
      <c r="D366" s="24">
        <v>187</v>
      </c>
      <c r="E366" s="24">
        <v>666</v>
      </c>
      <c r="F366" s="24">
        <v>868</v>
      </c>
      <c r="G366" s="24">
        <v>2032</v>
      </c>
    </row>
    <row r="367" spans="1:7">
      <c r="A367" s="24">
        <v>115</v>
      </c>
      <c r="B367" s="24" t="s">
        <v>58</v>
      </c>
      <c r="C367" s="29" t="s">
        <v>224</v>
      </c>
      <c r="D367" s="24">
        <v>4173</v>
      </c>
      <c r="E367" s="24">
        <v>3883</v>
      </c>
      <c r="F367" s="24">
        <v>3533</v>
      </c>
      <c r="G367" s="24">
        <v>3478</v>
      </c>
    </row>
    <row r="368" spans="1:7">
      <c r="A368" s="24">
        <v>115</v>
      </c>
      <c r="B368" s="24" t="s">
        <v>58</v>
      </c>
      <c r="C368" s="29" t="s">
        <v>225</v>
      </c>
      <c r="D368" s="24">
        <v>4610</v>
      </c>
      <c r="E368" s="24">
        <v>4352</v>
      </c>
      <c r="F368" s="24">
        <v>3916</v>
      </c>
      <c r="G368" s="24">
        <v>3701</v>
      </c>
    </row>
    <row r="369" spans="1:7">
      <c r="A369" s="24">
        <v>115</v>
      </c>
      <c r="B369" s="24" t="s">
        <v>58</v>
      </c>
      <c r="C369" s="29" t="s">
        <v>226</v>
      </c>
      <c r="D369" s="24">
        <v>5142</v>
      </c>
      <c r="E369" s="24">
        <v>5086</v>
      </c>
      <c r="F369" s="24">
        <v>4202</v>
      </c>
      <c r="G369" s="24">
        <v>4037</v>
      </c>
    </row>
    <row r="370" spans="1:7">
      <c r="A370" s="24">
        <v>115</v>
      </c>
      <c r="B370" s="24" t="s">
        <v>58</v>
      </c>
      <c r="C370" s="29" t="s">
        <v>227</v>
      </c>
      <c r="D370" s="24">
        <v>6088</v>
      </c>
      <c r="E370" s="24">
        <v>5847</v>
      </c>
      <c r="F370" s="24">
        <v>4244</v>
      </c>
      <c r="G370" s="24">
        <v>4102</v>
      </c>
    </row>
    <row r="371" spans="1:7">
      <c r="A371" s="24">
        <v>115</v>
      </c>
      <c r="B371" s="24" t="s">
        <v>58</v>
      </c>
      <c r="C371" s="29" t="s">
        <v>228</v>
      </c>
      <c r="D371" s="24">
        <v>5666</v>
      </c>
      <c r="E371" s="24">
        <v>5561</v>
      </c>
      <c r="F371" s="24">
        <v>4249</v>
      </c>
      <c r="G371" s="24">
        <v>4082</v>
      </c>
    </row>
    <row r="372" spans="1:7">
      <c r="A372" s="24">
        <v>115</v>
      </c>
      <c r="B372" s="24" t="s">
        <v>58</v>
      </c>
      <c r="C372" s="29" t="s">
        <v>229</v>
      </c>
      <c r="D372" s="24">
        <v>5150</v>
      </c>
      <c r="E372" s="24">
        <v>5250</v>
      </c>
      <c r="F372" s="24">
        <v>4286</v>
      </c>
      <c r="G372" s="24">
        <v>4393</v>
      </c>
    </row>
    <row r="373" spans="1:7">
      <c r="A373" s="24">
        <v>115</v>
      </c>
      <c r="B373" s="24" t="s">
        <v>58</v>
      </c>
      <c r="C373" s="29" t="s">
        <v>230</v>
      </c>
      <c r="D373" s="24">
        <v>4681</v>
      </c>
      <c r="E373" s="24">
        <v>4780</v>
      </c>
      <c r="F373" s="24">
        <v>4901</v>
      </c>
      <c r="G373" s="24">
        <v>5261</v>
      </c>
    </row>
    <row r="374" spans="1:7">
      <c r="A374" s="24">
        <v>115</v>
      </c>
      <c r="B374" s="24" t="s">
        <v>58</v>
      </c>
      <c r="C374" s="29" t="s">
        <v>231</v>
      </c>
      <c r="D374" s="24">
        <v>4233</v>
      </c>
      <c r="E374" s="24">
        <v>4510</v>
      </c>
      <c r="F374" s="24">
        <v>5728</v>
      </c>
      <c r="G374" s="24">
        <v>6116</v>
      </c>
    </row>
    <row r="375" spans="1:7">
      <c r="A375" s="24">
        <v>115</v>
      </c>
      <c r="B375" s="24" t="s">
        <v>58</v>
      </c>
      <c r="C375" s="29" t="s">
        <v>232</v>
      </c>
      <c r="D375" s="24">
        <v>4087</v>
      </c>
      <c r="E375" s="24">
        <v>4125</v>
      </c>
      <c r="F375" s="24">
        <v>5520</v>
      </c>
      <c r="G375" s="24">
        <v>6074</v>
      </c>
    </row>
    <row r="376" spans="1:7">
      <c r="A376" s="24">
        <v>115</v>
      </c>
      <c r="B376" s="24" t="s">
        <v>58</v>
      </c>
      <c r="C376" s="29" t="s">
        <v>233</v>
      </c>
      <c r="D376" s="24">
        <v>3278</v>
      </c>
      <c r="E376" s="24">
        <v>3577</v>
      </c>
      <c r="F376" s="24">
        <v>5459</v>
      </c>
      <c r="G376" s="24">
        <v>5977</v>
      </c>
    </row>
    <row r="377" spans="1:7">
      <c r="A377" s="24">
        <v>115</v>
      </c>
      <c r="B377" s="24" t="s">
        <v>58</v>
      </c>
      <c r="C377" s="29" t="s">
        <v>234</v>
      </c>
      <c r="D377" s="24">
        <v>2684</v>
      </c>
      <c r="E377" s="24">
        <v>3076</v>
      </c>
      <c r="F377" s="24">
        <v>4951</v>
      </c>
      <c r="G377" s="24">
        <v>5383</v>
      </c>
    </row>
    <row r="378" spans="1:7">
      <c r="A378" s="24">
        <v>115</v>
      </c>
      <c r="B378" s="24" t="s">
        <v>58</v>
      </c>
      <c r="C378" s="29" t="s">
        <v>235</v>
      </c>
      <c r="D378" s="24">
        <v>2514</v>
      </c>
      <c r="E378" s="24">
        <v>2942</v>
      </c>
      <c r="F378" s="24">
        <v>4361</v>
      </c>
      <c r="G378" s="24">
        <v>4922</v>
      </c>
    </row>
    <row r="379" spans="1:7">
      <c r="A379" s="24">
        <v>115</v>
      </c>
      <c r="B379" s="24" t="s">
        <v>58</v>
      </c>
      <c r="C379" s="29" t="s">
        <v>236</v>
      </c>
      <c r="D379" s="24">
        <v>2271</v>
      </c>
      <c r="E379" s="24">
        <v>2754</v>
      </c>
      <c r="F379" s="24">
        <v>4128</v>
      </c>
      <c r="G379" s="24">
        <v>4511</v>
      </c>
    </row>
    <row r="380" spans="1:7">
      <c r="A380" s="24">
        <v>115</v>
      </c>
      <c r="B380" s="24" t="s">
        <v>58</v>
      </c>
      <c r="C380" s="29" t="s">
        <v>237</v>
      </c>
      <c r="D380" s="24">
        <v>1898</v>
      </c>
      <c r="E380" s="24">
        <v>2313</v>
      </c>
      <c r="F380" s="24">
        <v>3159</v>
      </c>
      <c r="G380" s="24">
        <v>3664</v>
      </c>
    </row>
    <row r="381" spans="1:7">
      <c r="A381" s="24">
        <v>115</v>
      </c>
      <c r="B381" s="24" t="s">
        <v>58</v>
      </c>
      <c r="C381" s="29" t="s">
        <v>238</v>
      </c>
      <c r="D381" s="24">
        <v>1273</v>
      </c>
      <c r="E381" s="24">
        <v>1920</v>
      </c>
      <c r="F381" s="24">
        <v>2283</v>
      </c>
      <c r="G381" s="24">
        <v>2930</v>
      </c>
    </row>
    <row r="382" spans="1:7">
      <c r="A382" s="24">
        <v>115</v>
      </c>
      <c r="B382" s="24" t="s">
        <v>58</v>
      </c>
      <c r="C382" s="29" t="s">
        <v>239</v>
      </c>
      <c r="D382" s="24">
        <v>819</v>
      </c>
      <c r="E382" s="24">
        <v>1430</v>
      </c>
      <c r="F382" s="24">
        <v>1797</v>
      </c>
      <c r="G382" s="24">
        <v>2600</v>
      </c>
    </row>
    <row r="383" spans="1:7">
      <c r="A383" s="24">
        <v>115</v>
      </c>
      <c r="B383" s="24" t="s">
        <v>58</v>
      </c>
      <c r="C383" s="29" t="s">
        <v>240</v>
      </c>
      <c r="D383" s="24">
        <v>436</v>
      </c>
      <c r="E383" s="24">
        <v>926</v>
      </c>
      <c r="F383" s="24">
        <v>1049</v>
      </c>
      <c r="G383" s="24">
        <v>1937</v>
      </c>
    </row>
    <row r="384" spans="1:7">
      <c r="A384" s="24">
        <v>115</v>
      </c>
      <c r="B384" s="24" t="s">
        <v>58</v>
      </c>
      <c r="C384" s="29" t="s">
        <v>241</v>
      </c>
      <c r="D384" s="24">
        <v>182</v>
      </c>
      <c r="E384" s="24">
        <v>509</v>
      </c>
      <c r="F384" s="24">
        <v>612</v>
      </c>
      <c r="G384" s="24">
        <v>1544</v>
      </c>
    </row>
    <row r="385" spans="1:7">
      <c r="A385" s="24">
        <v>116</v>
      </c>
      <c r="B385" s="24" t="s">
        <v>59</v>
      </c>
      <c r="C385" s="29" t="s">
        <v>224</v>
      </c>
      <c r="D385" s="24">
        <v>7412</v>
      </c>
      <c r="E385" s="24">
        <v>7113</v>
      </c>
      <c r="F385" s="24">
        <v>4539</v>
      </c>
      <c r="G385" s="24">
        <v>4528</v>
      </c>
    </row>
    <row r="386" spans="1:7">
      <c r="A386" s="24">
        <v>116</v>
      </c>
      <c r="B386" s="24" t="s">
        <v>59</v>
      </c>
      <c r="C386" s="29" t="s">
        <v>225</v>
      </c>
      <c r="D386" s="24">
        <v>8242</v>
      </c>
      <c r="E386" s="24">
        <v>7599</v>
      </c>
      <c r="F386" s="24">
        <v>4577</v>
      </c>
      <c r="G386" s="24">
        <v>4329</v>
      </c>
    </row>
    <row r="387" spans="1:7">
      <c r="A387" s="24">
        <v>116</v>
      </c>
      <c r="B387" s="24" t="s">
        <v>59</v>
      </c>
      <c r="C387" s="29" t="s">
        <v>226</v>
      </c>
      <c r="D387" s="24">
        <v>9934</v>
      </c>
      <c r="E387" s="24">
        <v>9813</v>
      </c>
      <c r="F387" s="24">
        <v>5095</v>
      </c>
      <c r="G387" s="24">
        <v>4585</v>
      </c>
    </row>
    <row r="388" spans="1:7">
      <c r="A388" s="24">
        <v>116</v>
      </c>
      <c r="B388" s="24" t="s">
        <v>59</v>
      </c>
      <c r="C388" s="29" t="s">
        <v>227</v>
      </c>
      <c r="D388" s="24">
        <v>12134</v>
      </c>
      <c r="E388" s="24">
        <v>12058</v>
      </c>
      <c r="F388" s="24">
        <v>5330</v>
      </c>
      <c r="G388" s="24">
        <v>5055</v>
      </c>
    </row>
    <row r="389" spans="1:7">
      <c r="A389" s="24">
        <v>116</v>
      </c>
      <c r="B389" s="24" t="s">
        <v>59</v>
      </c>
      <c r="C389" s="29" t="s">
        <v>228</v>
      </c>
      <c r="D389" s="24">
        <v>11660</v>
      </c>
      <c r="E389" s="24">
        <v>12561</v>
      </c>
      <c r="F389" s="24">
        <v>5625</v>
      </c>
      <c r="G389" s="24">
        <v>5340</v>
      </c>
    </row>
    <row r="390" spans="1:7">
      <c r="A390" s="24">
        <v>116</v>
      </c>
      <c r="B390" s="24" t="s">
        <v>59</v>
      </c>
      <c r="C390" s="29" t="s">
        <v>229</v>
      </c>
      <c r="D390" s="24">
        <v>11255</v>
      </c>
      <c r="E390" s="24">
        <v>12020</v>
      </c>
      <c r="F390" s="24">
        <v>6151</v>
      </c>
      <c r="G390" s="24">
        <v>6014</v>
      </c>
    </row>
    <row r="391" spans="1:7">
      <c r="A391" s="24">
        <v>116</v>
      </c>
      <c r="B391" s="24" t="s">
        <v>59</v>
      </c>
      <c r="C391" s="29" t="s">
        <v>230</v>
      </c>
      <c r="D391" s="24">
        <v>10046</v>
      </c>
      <c r="E391" s="24">
        <v>11335</v>
      </c>
      <c r="F391" s="24">
        <v>6743</v>
      </c>
      <c r="G391" s="24">
        <v>6750</v>
      </c>
    </row>
    <row r="392" spans="1:7">
      <c r="A392" s="24">
        <v>116</v>
      </c>
      <c r="B392" s="24" t="s">
        <v>59</v>
      </c>
      <c r="C392" s="29" t="s">
        <v>231</v>
      </c>
      <c r="D392" s="24">
        <v>9442</v>
      </c>
      <c r="E392" s="24">
        <v>10941</v>
      </c>
      <c r="F392" s="24">
        <v>7039</v>
      </c>
      <c r="G392" s="24">
        <v>7738</v>
      </c>
    </row>
    <row r="393" spans="1:7">
      <c r="A393" s="24">
        <v>116</v>
      </c>
      <c r="B393" s="24" t="s">
        <v>59</v>
      </c>
      <c r="C393" s="29" t="s">
        <v>232</v>
      </c>
      <c r="D393" s="24">
        <v>9553</v>
      </c>
      <c r="E393" s="24">
        <v>11326</v>
      </c>
      <c r="F393" s="24">
        <v>6965</v>
      </c>
      <c r="G393" s="24">
        <v>7883</v>
      </c>
    </row>
    <row r="394" spans="1:7">
      <c r="A394" s="24">
        <v>116</v>
      </c>
      <c r="B394" s="24" t="s">
        <v>59</v>
      </c>
      <c r="C394" s="29" t="s">
        <v>233</v>
      </c>
      <c r="D394" s="24">
        <v>8337</v>
      </c>
      <c r="E394" s="24">
        <v>10143</v>
      </c>
      <c r="F394" s="24">
        <v>7382</v>
      </c>
      <c r="G394" s="24">
        <v>8658</v>
      </c>
    </row>
    <row r="395" spans="1:7">
      <c r="A395" s="24">
        <v>116</v>
      </c>
      <c r="B395" s="24" t="s">
        <v>59</v>
      </c>
      <c r="C395" s="29" t="s">
        <v>234</v>
      </c>
      <c r="D395" s="24">
        <v>7769</v>
      </c>
      <c r="E395" s="24">
        <v>9289</v>
      </c>
      <c r="F395" s="24">
        <v>7358</v>
      </c>
      <c r="G395" s="24">
        <v>9241</v>
      </c>
    </row>
    <row r="396" spans="1:7">
      <c r="A396" s="24">
        <v>116</v>
      </c>
      <c r="B396" s="24" t="s">
        <v>59</v>
      </c>
      <c r="C396" s="29" t="s">
        <v>235</v>
      </c>
      <c r="D396" s="24">
        <v>7625</v>
      </c>
      <c r="E396" s="24">
        <v>9720</v>
      </c>
      <c r="F396" s="24">
        <v>7453</v>
      </c>
      <c r="G396" s="24">
        <v>9186</v>
      </c>
    </row>
    <row r="397" spans="1:7">
      <c r="A397" s="24">
        <v>116</v>
      </c>
      <c r="B397" s="24" t="s">
        <v>59</v>
      </c>
      <c r="C397" s="29" t="s">
        <v>236</v>
      </c>
      <c r="D397" s="24">
        <v>7383</v>
      </c>
      <c r="E397" s="24">
        <v>10390</v>
      </c>
      <c r="F397" s="24">
        <v>7573</v>
      </c>
      <c r="G397" s="24">
        <v>9758</v>
      </c>
    </row>
    <row r="398" spans="1:7">
      <c r="A398" s="24">
        <v>116</v>
      </c>
      <c r="B398" s="24" t="s">
        <v>59</v>
      </c>
      <c r="C398" s="29" t="s">
        <v>237</v>
      </c>
      <c r="D398" s="24">
        <v>6392</v>
      </c>
      <c r="E398" s="24">
        <v>9541</v>
      </c>
      <c r="F398" s="24">
        <v>6505</v>
      </c>
      <c r="G398" s="24">
        <v>8873</v>
      </c>
    </row>
    <row r="399" spans="1:7">
      <c r="A399" s="24">
        <v>116</v>
      </c>
      <c r="B399" s="24" t="s">
        <v>59</v>
      </c>
      <c r="C399" s="29" t="s">
        <v>238</v>
      </c>
      <c r="D399" s="24">
        <v>4390</v>
      </c>
      <c r="E399" s="24">
        <v>7049</v>
      </c>
      <c r="F399" s="24">
        <v>5235</v>
      </c>
      <c r="G399" s="24">
        <v>7291</v>
      </c>
    </row>
    <row r="400" spans="1:7">
      <c r="A400" s="24">
        <v>116</v>
      </c>
      <c r="B400" s="24" t="s">
        <v>59</v>
      </c>
      <c r="C400" s="29" t="s">
        <v>239</v>
      </c>
      <c r="D400" s="24">
        <v>3254</v>
      </c>
      <c r="E400" s="24">
        <v>6075</v>
      </c>
      <c r="F400" s="24">
        <v>4327</v>
      </c>
      <c r="G400" s="24">
        <v>7153</v>
      </c>
    </row>
    <row r="401" spans="1:7">
      <c r="A401" s="24">
        <v>116</v>
      </c>
      <c r="B401" s="24" t="s">
        <v>59</v>
      </c>
      <c r="C401" s="29" t="s">
        <v>240</v>
      </c>
      <c r="D401" s="24">
        <v>1680</v>
      </c>
      <c r="E401" s="24">
        <v>4180</v>
      </c>
      <c r="F401" s="24">
        <v>3088</v>
      </c>
      <c r="G401" s="24">
        <v>6167</v>
      </c>
    </row>
    <row r="402" spans="1:7">
      <c r="A402" s="24">
        <v>116</v>
      </c>
      <c r="B402" s="24" t="s">
        <v>59</v>
      </c>
      <c r="C402" s="29" t="s">
        <v>241</v>
      </c>
      <c r="D402" s="24">
        <v>791</v>
      </c>
      <c r="E402" s="24">
        <v>2707</v>
      </c>
      <c r="F402" s="24">
        <v>2147</v>
      </c>
      <c r="G402" s="24">
        <v>5854</v>
      </c>
    </row>
    <row r="403" spans="1:7">
      <c r="A403" s="24">
        <v>118</v>
      </c>
      <c r="B403" s="24" t="s">
        <v>60</v>
      </c>
      <c r="C403" s="29" t="s">
        <v>224</v>
      </c>
      <c r="D403" s="24">
        <v>8588</v>
      </c>
      <c r="E403" s="24">
        <v>8182</v>
      </c>
      <c r="F403" s="24">
        <v>7711</v>
      </c>
      <c r="G403" s="24">
        <v>7450</v>
      </c>
    </row>
    <row r="404" spans="1:7">
      <c r="A404" s="24">
        <v>118</v>
      </c>
      <c r="B404" s="24" t="s">
        <v>60</v>
      </c>
      <c r="C404" s="29" t="s">
        <v>225</v>
      </c>
      <c r="D404" s="24">
        <v>9628</v>
      </c>
      <c r="E404" s="24">
        <v>8871</v>
      </c>
      <c r="F404" s="24">
        <v>8296</v>
      </c>
      <c r="G404" s="24">
        <v>7963</v>
      </c>
    </row>
    <row r="405" spans="1:7">
      <c r="A405" s="24">
        <v>118</v>
      </c>
      <c r="B405" s="24" t="s">
        <v>60</v>
      </c>
      <c r="C405" s="29" t="s">
        <v>226</v>
      </c>
      <c r="D405" s="24">
        <v>11045</v>
      </c>
      <c r="E405" s="24">
        <v>10549</v>
      </c>
      <c r="F405" s="24">
        <v>9417</v>
      </c>
      <c r="G405" s="24">
        <v>9018</v>
      </c>
    </row>
    <row r="406" spans="1:7">
      <c r="A406" s="24">
        <v>118</v>
      </c>
      <c r="B406" s="24" t="s">
        <v>60</v>
      </c>
      <c r="C406" s="29" t="s">
        <v>227</v>
      </c>
      <c r="D406" s="24">
        <v>12889</v>
      </c>
      <c r="E406" s="24">
        <v>12429</v>
      </c>
      <c r="F406" s="24">
        <v>9063</v>
      </c>
      <c r="G406" s="24">
        <v>8874</v>
      </c>
    </row>
    <row r="407" spans="1:7">
      <c r="A407" s="24">
        <v>118</v>
      </c>
      <c r="B407" s="24" t="s">
        <v>60</v>
      </c>
      <c r="C407" s="29" t="s">
        <v>228</v>
      </c>
      <c r="D407" s="24">
        <v>12533</v>
      </c>
      <c r="E407" s="24">
        <v>12463</v>
      </c>
      <c r="F407" s="24">
        <v>9236</v>
      </c>
      <c r="G407" s="24">
        <v>9151</v>
      </c>
    </row>
    <row r="408" spans="1:7">
      <c r="A408" s="24">
        <v>118</v>
      </c>
      <c r="B408" s="24" t="s">
        <v>60</v>
      </c>
      <c r="C408" s="29" t="s">
        <v>229</v>
      </c>
      <c r="D408" s="24">
        <v>12347</v>
      </c>
      <c r="E408" s="24">
        <v>12583</v>
      </c>
      <c r="F408" s="24">
        <v>9622</v>
      </c>
      <c r="G408" s="24">
        <v>10139</v>
      </c>
    </row>
    <row r="409" spans="1:7">
      <c r="A409" s="24">
        <v>118</v>
      </c>
      <c r="B409" s="24" t="s">
        <v>60</v>
      </c>
      <c r="C409" s="29" t="s">
        <v>230</v>
      </c>
      <c r="D409" s="24">
        <v>11662</v>
      </c>
      <c r="E409" s="24">
        <v>12096</v>
      </c>
      <c r="F409" s="24">
        <v>11508</v>
      </c>
      <c r="G409" s="24">
        <v>12286</v>
      </c>
    </row>
    <row r="410" spans="1:7">
      <c r="A410" s="24">
        <v>118</v>
      </c>
      <c r="B410" s="24" t="s">
        <v>60</v>
      </c>
      <c r="C410" s="29" t="s">
        <v>231</v>
      </c>
      <c r="D410" s="24">
        <v>10587</v>
      </c>
      <c r="E410" s="24">
        <v>11373</v>
      </c>
      <c r="F410" s="24">
        <v>13064</v>
      </c>
      <c r="G410" s="24">
        <v>14230</v>
      </c>
    </row>
    <row r="411" spans="1:7">
      <c r="A411" s="24">
        <v>118</v>
      </c>
      <c r="B411" s="24" t="s">
        <v>60</v>
      </c>
      <c r="C411" s="29" t="s">
        <v>232</v>
      </c>
      <c r="D411" s="24">
        <v>10329</v>
      </c>
      <c r="E411" s="24">
        <v>10965</v>
      </c>
      <c r="F411" s="24">
        <v>12537</v>
      </c>
      <c r="G411" s="24">
        <v>14120</v>
      </c>
    </row>
    <row r="412" spans="1:7">
      <c r="A412" s="24">
        <v>118</v>
      </c>
      <c r="B412" s="24" t="s">
        <v>60</v>
      </c>
      <c r="C412" s="29" t="s">
        <v>233</v>
      </c>
      <c r="D412" s="24">
        <v>8721</v>
      </c>
      <c r="E412" s="24">
        <v>9071</v>
      </c>
      <c r="F412" s="24">
        <v>12767</v>
      </c>
      <c r="G412" s="24">
        <v>14109</v>
      </c>
    </row>
    <row r="413" spans="1:7">
      <c r="A413" s="24">
        <v>118</v>
      </c>
      <c r="B413" s="24" t="s">
        <v>60</v>
      </c>
      <c r="C413" s="29" t="s">
        <v>234</v>
      </c>
      <c r="D413" s="24">
        <v>7212</v>
      </c>
      <c r="E413" s="24">
        <v>7731</v>
      </c>
      <c r="F413" s="24">
        <v>11968</v>
      </c>
      <c r="G413" s="24">
        <v>13155</v>
      </c>
    </row>
    <row r="414" spans="1:7">
      <c r="A414" s="24">
        <v>118</v>
      </c>
      <c r="B414" s="24" t="s">
        <v>60</v>
      </c>
      <c r="C414" s="29" t="s">
        <v>235</v>
      </c>
      <c r="D414" s="24">
        <v>6772</v>
      </c>
      <c r="E414" s="24">
        <v>7768</v>
      </c>
      <c r="F414" s="24">
        <v>10588</v>
      </c>
      <c r="G414" s="24">
        <v>12010</v>
      </c>
    </row>
    <row r="415" spans="1:7">
      <c r="A415" s="24">
        <v>118</v>
      </c>
      <c r="B415" s="24" t="s">
        <v>60</v>
      </c>
      <c r="C415" s="29" t="s">
        <v>236</v>
      </c>
      <c r="D415" s="24">
        <v>6150</v>
      </c>
      <c r="E415" s="24">
        <v>7250</v>
      </c>
      <c r="F415" s="24">
        <v>9996</v>
      </c>
      <c r="G415" s="24">
        <v>11408</v>
      </c>
    </row>
    <row r="416" spans="1:7">
      <c r="A416" s="24">
        <v>118</v>
      </c>
      <c r="B416" s="24" t="s">
        <v>60</v>
      </c>
      <c r="C416" s="29" t="s">
        <v>237</v>
      </c>
      <c r="D416" s="24">
        <v>4819</v>
      </c>
      <c r="E416" s="24">
        <v>6163</v>
      </c>
      <c r="F416" s="24">
        <v>7892</v>
      </c>
      <c r="G416" s="24">
        <v>9028</v>
      </c>
    </row>
    <row r="417" spans="1:7">
      <c r="A417" s="24">
        <v>118</v>
      </c>
      <c r="B417" s="24" t="s">
        <v>60</v>
      </c>
      <c r="C417" s="29" t="s">
        <v>238</v>
      </c>
      <c r="D417" s="24">
        <v>3103</v>
      </c>
      <c r="E417" s="24">
        <v>4322</v>
      </c>
      <c r="F417" s="24">
        <v>6014</v>
      </c>
      <c r="G417" s="24">
        <v>7193</v>
      </c>
    </row>
    <row r="418" spans="1:7">
      <c r="A418" s="24">
        <v>118</v>
      </c>
      <c r="B418" s="24" t="s">
        <v>60</v>
      </c>
      <c r="C418" s="29" t="s">
        <v>239</v>
      </c>
      <c r="D418" s="24">
        <v>1946</v>
      </c>
      <c r="E418" s="24">
        <v>3321</v>
      </c>
      <c r="F418" s="24">
        <v>4659</v>
      </c>
      <c r="G418" s="24">
        <v>6540</v>
      </c>
    </row>
    <row r="419" spans="1:7">
      <c r="A419" s="24">
        <v>118</v>
      </c>
      <c r="B419" s="24" t="s">
        <v>60</v>
      </c>
      <c r="C419" s="29" t="s">
        <v>240</v>
      </c>
      <c r="D419" s="24">
        <v>1079</v>
      </c>
      <c r="E419" s="24">
        <v>2291</v>
      </c>
      <c r="F419" s="24">
        <v>2893</v>
      </c>
      <c r="G419" s="24">
        <v>4816</v>
      </c>
    </row>
    <row r="420" spans="1:7">
      <c r="A420" s="24">
        <v>118</v>
      </c>
      <c r="B420" s="24" t="s">
        <v>60</v>
      </c>
      <c r="C420" s="29" t="s">
        <v>241</v>
      </c>
      <c r="D420" s="24">
        <v>435</v>
      </c>
      <c r="E420" s="24">
        <v>1333</v>
      </c>
      <c r="F420" s="24">
        <v>1726</v>
      </c>
      <c r="G420" s="24">
        <v>3631</v>
      </c>
    </row>
    <row r="421" spans="1:7">
      <c r="A421" s="24">
        <v>120</v>
      </c>
      <c r="B421" s="24" t="s">
        <v>43</v>
      </c>
      <c r="C421" s="29" t="s">
        <v>224</v>
      </c>
      <c r="D421" s="24">
        <v>4810</v>
      </c>
      <c r="E421" s="24">
        <v>4560</v>
      </c>
      <c r="F421" s="24">
        <v>3656</v>
      </c>
      <c r="G421" s="24">
        <v>3492</v>
      </c>
    </row>
    <row r="422" spans="1:7">
      <c r="A422" s="24">
        <v>120</v>
      </c>
      <c r="B422" s="24" t="s">
        <v>43</v>
      </c>
      <c r="C422" s="29" t="s">
        <v>225</v>
      </c>
      <c r="D422" s="24">
        <v>5155</v>
      </c>
      <c r="E422" s="24">
        <v>5057</v>
      </c>
      <c r="F422" s="24">
        <v>4114</v>
      </c>
      <c r="G422" s="24">
        <v>3875</v>
      </c>
    </row>
    <row r="423" spans="1:7">
      <c r="A423" s="24">
        <v>120</v>
      </c>
      <c r="B423" s="24" t="s">
        <v>43</v>
      </c>
      <c r="C423" s="29" t="s">
        <v>226</v>
      </c>
      <c r="D423" s="24">
        <v>6001</v>
      </c>
      <c r="E423" s="24">
        <v>5965</v>
      </c>
      <c r="F423" s="24">
        <v>4668</v>
      </c>
      <c r="G423" s="24">
        <v>4585</v>
      </c>
    </row>
    <row r="424" spans="1:7">
      <c r="A424" s="24">
        <v>120</v>
      </c>
      <c r="B424" s="24" t="s">
        <v>43</v>
      </c>
      <c r="C424" s="29" t="s">
        <v>227</v>
      </c>
      <c r="D424" s="24">
        <v>6828</v>
      </c>
      <c r="E424" s="24">
        <v>6631</v>
      </c>
      <c r="F424" s="24">
        <v>4744</v>
      </c>
      <c r="G424" s="24">
        <v>4565</v>
      </c>
    </row>
    <row r="425" spans="1:7">
      <c r="A425" s="24">
        <v>120</v>
      </c>
      <c r="B425" s="24" t="s">
        <v>43</v>
      </c>
      <c r="C425" s="29" t="s">
        <v>228</v>
      </c>
      <c r="D425" s="24">
        <v>6556</v>
      </c>
      <c r="E425" s="24">
        <v>6592</v>
      </c>
      <c r="F425" s="24">
        <v>4619</v>
      </c>
      <c r="G425" s="24">
        <v>4590</v>
      </c>
    </row>
    <row r="426" spans="1:7">
      <c r="A426" s="24">
        <v>120</v>
      </c>
      <c r="B426" s="24" t="s">
        <v>43</v>
      </c>
      <c r="C426" s="29" t="s">
        <v>229</v>
      </c>
      <c r="D426" s="24">
        <v>6604</v>
      </c>
      <c r="E426" s="24">
        <v>6596</v>
      </c>
      <c r="F426" s="24">
        <v>4645</v>
      </c>
      <c r="G426" s="24">
        <v>4748</v>
      </c>
    </row>
    <row r="427" spans="1:7">
      <c r="A427" s="24">
        <v>120</v>
      </c>
      <c r="B427" s="24" t="s">
        <v>43</v>
      </c>
      <c r="C427" s="29" t="s">
        <v>230</v>
      </c>
      <c r="D427" s="24">
        <v>5944</v>
      </c>
      <c r="E427" s="24">
        <v>5875</v>
      </c>
      <c r="F427" s="24">
        <v>5299</v>
      </c>
      <c r="G427" s="24">
        <v>5817</v>
      </c>
    </row>
    <row r="428" spans="1:7">
      <c r="A428" s="24">
        <v>120</v>
      </c>
      <c r="B428" s="24" t="s">
        <v>43</v>
      </c>
      <c r="C428" s="29" t="s">
        <v>231</v>
      </c>
      <c r="D428" s="24">
        <v>5044</v>
      </c>
      <c r="E428" s="24">
        <v>5216</v>
      </c>
      <c r="F428" s="24">
        <v>6477</v>
      </c>
      <c r="G428" s="24">
        <v>6888</v>
      </c>
    </row>
    <row r="429" spans="1:7">
      <c r="A429" s="24">
        <v>120</v>
      </c>
      <c r="B429" s="24" t="s">
        <v>43</v>
      </c>
      <c r="C429" s="29" t="s">
        <v>232</v>
      </c>
      <c r="D429" s="24">
        <v>4549</v>
      </c>
      <c r="E429" s="24">
        <v>4728</v>
      </c>
      <c r="F429" s="24">
        <v>6452</v>
      </c>
      <c r="G429" s="24">
        <v>6692</v>
      </c>
    </row>
    <row r="430" spans="1:7">
      <c r="A430" s="24">
        <v>120</v>
      </c>
      <c r="B430" s="24" t="s">
        <v>43</v>
      </c>
      <c r="C430" s="29" t="s">
        <v>233</v>
      </c>
      <c r="D430" s="24">
        <v>3645</v>
      </c>
      <c r="E430" s="24">
        <v>4124</v>
      </c>
      <c r="F430" s="24">
        <v>6691</v>
      </c>
      <c r="G430" s="24">
        <v>7083</v>
      </c>
    </row>
    <row r="431" spans="1:7">
      <c r="A431" s="24">
        <v>120</v>
      </c>
      <c r="B431" s="24" t="s">
        <v>43</v>
      </c>
      <c r="C431" s="29" t="s">
        <v>234</v>
      </c>
      <c r="D431" s="24">
        <v>3278</v>
      </c>
      <c r="E431" s="24">
        <v>3725</v>
      </c>
      <c r="F431" s="24">
        <v>6437</v>
      </c>
      <c r="G431" s="24">
        <v>6447</v>
      </c>
    </row>
    <row r="432" spans="1:7">
      <c r="A432" s="24">
        <v>120</v>
      </c>
      <c r="B432" s="24" t="s">
        <v>43</v>
      </c>
      <c r="C432" s="29" t="s">
        <v>235</v>
      </c>
      <c r="D432" s="24">
        <v>3120</v>
      </c>
      <c r="E432" s="24">
        <v>3568</v>
      </c>
      <c r="F432" s="24">
        <v>5273</v>
      </c>
      <c r="G432" s="24">
        <v>5570</v>
      </c>
    </row>
    <row r="433" spans="1:7">
      <c r="A433" s="24">
        <v>120</v>
      </c>
      <c r="B433" s="24" t="s">
        <v>43</v>
      </c>
      <c r="C433" s="29" t="s">
        <v>236</v>
      </c>
      <c r="D433" s="24">
        <v>2781</v>
      </c>
      <c r="E433" s="24">
        <v>3129</v>
      </c>
      <c r="F433" s="24">
        <v>4459</v>
      </c>
      <c r="G433" s="24">
        <v>4906</v>
      </c>
    </row>
    <row r="434" spans="1:7">
      <c r="A434" s="24">
        <v>120</v>
      </c>
      <c r="B434" s="24" t="s">
        <v>43</v>
      </c>
      <c r="C434" s="29" t="s">
        <v>237</v>
      </c>
      <c r="D434" s="24">
        <v>2267</v>
      </c>
      <c r="E434" s="24">
        <v>2892</v>
      </c>
      <c r="F434" s="24">
        <v>3377</v>
      </c>
      <c r="G434" s="24">
        <v>4157</v>
      </c>
    </row>
    <row r="435" spans="1:7">
      <c r="A435" s="24">
        <v>120</v>
      </c>
      <c r="B435" s="24" t="s">
        <v>43</v>
      </c>
      <c r="C435" s="29" t="s">
        <v>238</v>
      </c>
      <c r="D435" s="24">
        <v>1626</v>
      </c>
      <c r="E435" s="24">
        <v>2163</v>
      </c>
      <c r="F435" s="24">
        <v>2707</v>
      </c>
      <c r="G435" s="24">
        <v>3421</v>
      </c>
    </row>
    <row r="436" spans="1:7">
      <c r="A436" s="24">
        <v>120</v>
      </c>
      <c r="B436" s="24" t="s">
        <v>43</v>
      </c>
      <c r="C436" s="29" t="s">
        <v>239</v>
      </c>
      <c r="D436" s="24">
        <v>1123</v>
      </c>
      <c r="E436" s="24">
        <v>1711</v>
      </c>
      <c r="F436" s="24">
        <v>2228</v>
      </c>
      <c r="G436" s="24">
        <v>3107</v>
      </c>
    </row>
    <row r="437" spans="1:7">
      <c r="A437" s="24">
        <v>120</v>
      </c>
      <c r="B437" s="24" t="s">
        <v>43</v>
      </c>
      <c r="C437" s="29" t="s">
        <v>240</v>
      </c>
      <c r="D437" s="24">
        <v>611</v>
      </c>
      <c r="E437" s="24">
        <v>1196</v>
      </c>
      <c r="F437" s="24">
        <v>1401</v>
      </c>
      <c r="G437" s="24">
        <v>2152</v>
      </c>
    </row>
    <row r="438" spans="1:7">
      <c r="A438" s="24">
        <v>120</v>
      </c>
      <c r="B438" s="24" t="s">
        <v>43</v>
      </c>
      <c r="C438" s="29" t="s">
        <v>241</v>
      </c>
      <c r="D438" s="24">
        <v>273</v>
      </c>
      <c r="E438" s="24">
        <v>724</v>
      </c>
      <c r="F438" s="24">
        <v>923</v>
      </c>
      <c r="G438" s="24">
        <v>1803</v>
      </c>
    </row>
    <row r="439" spans="1:7">
      <c r="A439" s="24">
        <v>121</v>
      </c>
      <c r="B439" s="24" t="s">
        <v>44</v>
      </c>
      <c r="C439" s="29" t="s">
        <v>224</v>
      </c>
      <c r="D439" s="24">
        <v>3502</v>
      </c>
      <c r="E439" s="24">
        <v>3409</v>
      </c>
      <c r="F439" s="24">
        <v>2155</v>
      </c>
      <c r="G439" s="24">
        <v>2087</v>
      </c>
    </row>
    <row r="440" spans="1:7">
      <c r="A440" s="24">
        <v>121</v>
      </c>
      <c r="B440" s="24" t="s">
        <v>44</v>
      </c>
      <c r="C440" s="29" t="s">
        <v>225</v>
      </c>
      <c r="D440" s="24">
        <v>3979</v>
      </c>
      <c r="E440" s="24">
        <v>3679</v>
      </c>
      <c r="F440" s="24">
        <v>2396</v>
      </c>
      <c r="G440" s="24">
        <v>2438</v>
      </c>
    </row>
    <row r="441" spans="1:7">
      <c r="A441" s="24">
        <v>121</v>
      </c>
      <c r="B441" s="24" t="s">
        <v>44</v>
      </c>
      <c r="C441" s="29" t="s">
        <v>226</v>
      </c>
      <c r="D441" s="24">
        <v>4491</v>
      </c>
      <c r="E441" s="24">
        <v>4268</v>
      </c>
      <c r="F441" s="24">
        <v>2854</v>
      </c>
      <c r="G441" s="24">
        <v>2895</v>
      </c>
    </row>
    <row r="442" spans="1:7">
      <c r="A442" s="24">
        <v>121</v>
      </c>
      <c r="B442" s="24" t="s">
        <v>44</v>
      </c>
      <c r="C442" s="29" t="s">
        <v>227</v>
      </c>
      <c r="D442" s="24">
        <v>5031</v>
      </c>
      <c r="E442" s="24">
        <v>4970</v>
      </c>
      <c r="F442" s="24">
        <v>3150</v>
      </c>
      <c r="G442" s="24">
        <v>2984</v>
      </c>
    </row>
    <row r="443" spans="1:7">
      <c r="A443" s="24">
        <v>121</v>
      </c>
      <c r="B443" s="24" t="s">
        <v>44</v>
      </c>
      <c r="C443" s="29" t="s">
        <v>228</v>
      </c>
      <c r="D443" s="24">
        <v>4678</v>
      </c>
      <c r="E443" s="24">
        <v>4660</v>
      </c>
      <c r="F443" s="24">
        <v>3252</v>
      </c>
      <c r="G443" s="24">
        <v>3169</v>
      </c>
    </row>
    <row r="444" spans="1:7">
      <c r="A444" s="24">
        <v>121</v>
      </c>
      <c r="B444" s="24" t="s">
        <v>44</v>
      </c>
      <c r="C444" s="29" t="s">
        <v>229</v>
      </c>
      <c r="D444" s="24">
        <v>4606</v>
      </c>
      <c r="E444" s="24">
        <v>4718</v>
      </c>
      <c r="F444" s="24">
        <v>3304</v>
      </c>
      <c r="G444" s="24">
        <v>3247</v>
      </c>
    </row>
    <row r="445" spans="1:7">
      <c r="A445" s="24">
        <v>121</v>
      </c>
      <c r="B445" s="24" t="s">
        <v>44</v>
      </c>
      <c r="C445" s="29" t="s">
        <v>230</v>
      </c>
      <c r="D445" s="24">
        <v>4394</v>
      </c>
      <c r="E445" s="24">
        <v>4421</v>
      </c>
      <c r="F445" s="24">
        <v>3563</v>
      </c>
      <c r="G445" s="24">
        <v>3568</v>
      </c>
    </row>
    <row r="446" spans="1:7">
      <c r="A446" s="24">
        <v>121</v>
      </c>
      <c r="B446" s="24" t="s">
        <v>44</v>
      </c>
      <c r="C446" s="29" t="s">
        <v>231</v>
      </c>
      <c r="D446" s="24">
        <v>3818</v>
      </c>
      <c r="E446" s="24">
        <v>4036</v>
      </c>
      <c r="F446" s="24">
        <v>4144</v>
      </c>
      <c r="G446" s="24">
        <v>4364</v>
      </c>
    </row>
    <row r="447" spans="1:7">
      <c r="A447" s="24">
        <v>121</v>
      </c>
      <c r="B447" s="24" t="s">
        <v>44</v>
      </c>
      <c r="C447" s="29" t="s">
        <v>232</v>
      </c>
      <c r="D447" s="24">
        <v>3576</v>
      </c>
      <c r="E447" s="24">
        <v>3666</v>
      </c>
      <c r="F447" s="24">
        <v>4308</v>
      </c>
      <c r="G447" s="24">
        <v>4543</v>
      </c>
    </row>
    <row r="448" spans="1:7">
      <c r="A448" s="24">
        <v>121</v>
      </c>
      <c r="B448" s="24" t="s">
        <v>44</v>
      </c>
      <c r="C448" s="29" t="s">
        <v>233</v>
      </c>
      <c r="D448" s="24">
        <v>3093</v>
      </c>
      <c r="E448" s="24">
        <v>3271</v>
      </c>
      <c r="F448" s="24">
        <v>4466</v>
      </c>
      <c r="G448" s="24">
        <v>4851</v>
      </c>
    </row>
    <row r="449" spans="1:7">
      <c r="A449" s="24">
        <v>121</v>
      </c>
      <c r="B449" s="24" t="s">
        <v>44</v>
      </c>
      <c r="C449" s="29" t="s">
        <v>234</v>
      </c>
      <c r="D449" s="24">
        <v>2650</v>
      </c>
      <c r="E449" s="24">
        <v>2975</v>
      </c>
      <c r="F449" s="24">
        <v>4338</v>
      </c>
      <c r="G449" s="24">
        <v>4628</v>
      </c>
    </row>
    <row r="450" spans="1:7">
      <c r="A450" s="24">
        <v>121</v>
      </c>
      <c r="B450" s="24" t="s">
        <v>44</v>
      </c>
      <c r="C450" s="29" t="s">
        <v>235</v>
      </c>
      <c r="D450" s="24">
        <v>2683</v>
      </c>
      <c r="E450" s="24">
        <v>2962</v>
      </c>
      <c r="F450" s="24">
        <v>3815</v>
      </c>
      <c r="G450" s="24">
        <v>4210</v>
      </c>
    </row>
    <row r="451" spans="1:7">
      <c r="A451" s="24">
        <v>121</v>
      </c>
      <c r="B451" s="24" t="s">
        <v>44</v>
      </c>
      <c r="C451" s="29" t="s">
        <v>236</v>
      </c>
      <c r="D451" s="24">
        <v>2423</v>
      </c>
      <c r="E451" s="24">
        <v>2656</v>
      </c>
      <c r="F451" s="24">
        <v>3368</v>
      </c>
      <c r="G451" s="24">
        <v>3768</v>
      </c>
    </row>
    <row r="452" spans="1:7">
      <c r="A452" s="24">
        <v>121</v>
      </c>
      <c r="B452" s="24" t="s">
        <v>44</v>
      </c>
      <c r="C452" s="29" t="s">
        <v>237</v>
      </c>
      <c r="D452" s="24">
        <v>2015</v>
      </c>
      <c r="E452" s="24">
        <v>2314</v>
      </c>
      <c r="F452" s="24">
        <v>2841</v>
      </c>
      <c r="G452" s="24">
        <v>3186</v>
      </c>
    </row>
    <row r="453" spans="1:7">
      <c r="A453" s="24">
        <v>121</v>
      </c>
      <c r="B453" s="24" t="s">
        <v>44</v>
      </c>
      <c r="C453" s="29" t="s">
        <v>238</v>
      </c>
      <c r="D453" s="24">
        <v>1433</v>
      </c>
      <c r="E453" s="24">
        <v>1735</v>
      </c>
      <c r="F453" s="24">
        <v>2228</v>
      </c>
      <c r="G453" s="24">
        <v>2751</v>
      </c>
    </row>
    <row r="454" spans="1:7">
      <c r="A454" s="24">
        <v>121</v>
      </c>
      <c r="B454" s="24" t="s">
        <v>44</v>
      </c>
      <c r="C454" s="29" t="s">
        <v>239</v>
      </c>
      <c r="D454" s="24">
        <v>1039</v>
      </c>
      <c r="E454" s="24">
        <v>1476</v>
      </c>
      <c r="F454" s="24">
        <v>1815</v>
      </c>
      <c r="G454" s="24">
        <v>2480</v>
      </c>
    </row>
    <row r="455" spans="1:7">
      <c r="A455" s="24">
        <v>121</v>
      </c>
      <c r="B455" s="24" t="s">
        <v>44</v>
      </c>
      <c r="C455" s="29" t="s">
        <v>240</v>
      </c>
      <c r="D455" s="24">
        <v>589</v>
      </c>
      <c r="E455" s="24">
        <v>976</v>
      </c>
      <c r="F455" s="24">
        <v>1230</v>
      </c>
      <c r="G455" s="24">
        <v>1815</v>
      </c>
    </row>
    <row r="456" spans="1:7">
      <c r="A456" s="24">
        <v>121</v>
      </c>
      <c r="B456" s="24" t="s">
        <v>44</v>
      </c>
      <c r="C456" s="29" t="s">
        <v>241</v>
      </c>
      <c r="D456" s="24">
        <v>278</v>
      </c>
      <c r="E456" s="24">
        <v>674</v>
      </c>
      <c r="F456" s="24">
        <v>797</v>
      </c>
      <c r="G456" s="24">
        <v>1421</v>
      </c>
    </row>
    <row r="457" spans="1:7">
      <c r="A457" s="24">
        <v>122</v>
      </c>
      <c r="B457" s="24" t="s">
        <v>61</v>
      </c>
      <c r="C457" s="29" t="s">
        <v>224</v>
      </c>
      <c r="D457" s="24">
        <v>4715</v>
      </c>
      <c r="E457" s="24">
        <v>4509</v>
      </c>
      <c r="F457" s="24">
        <v>4016</v>
      </c>
      <c r="G457" s="24">
        <v>3937</v>
      </c>
    </row>
    <row r="458" spans="1:7">
      <c r="A458" s="24">
        <v>122</v>
      </c>
      <c r="B458" s="24" t="s">
        <v>61</v>
      </c>
      <c r="C458" s="29" t="s">
        <v>225</v>
      </c>
      <c r="D458" s="24">
        <v>5140</v>
      </c>
      <c r="E458" s="24">
        <v>4898</v>
      </c>
      <c r="F458" s="24">
        <v>4041</v>
      </c>
      <c r="G458" s="24">
        <v>3942</v>
      </c>
    </row>
    <row r="459" spans="1:7">
      <c r="A459" s="24">
        <v>122</v>
      </c>
      <c r="B459" s="24" t="s">
        <v>61</v>
      </c>
      <c r="C459" s="29" t="s">
        <v>226</v>
      </c>
      <c r="D459" s="24">
        <v>5979</v>
      </c>
      <c r="E459" s="24">
        <v>5773</v>
      </c>
      <c r="F459" s="24">
        <v>4400</v>
      </c>
      <c r="G459" s="24">
        <v>4346</v>
      </c>
    </row>
    <row r="460" spans="1:7">
      <c r="A460" s="24">
        <v>122</v>
      </c>
      <c r="B460" s="24" t="s">
        <v>61</v>
      </c>
      <c r="C460" s="29" t="s">
        <v>227</v>
      </c>
      <c r="D460" s="24">
        <v>6748</v>
      </c>
      <c r="E460" s="24">
        <v>6541</v>
      </c>
      <c r="F460" s="24">
        <v>4520</v>
      </c>
      <c r="G460" s="24">
        <v>4338</v>
      </c>
    </row>
    <row r="461" spans="1:7">
      <c r="A461" s="24">
        <v>122</v>
      </c>
      <c r="B461" s="24" t="s">
        <v>61</v>
      </c>
      <c r="C461" s="29" t="s">
        <v>228</v>
      </c>
      <c r="D461" s="24">
        <v>6097</v>
      </c>
      <c r="E461" s="24">
        <v>6089</v>
      </c>
      <c r="F461" s="24">
        <v>4762</v>
      </c>
      <c r="G461" s="24">
        <v>4862</v>
      </c>
    </row>
    <row r="462" spans="1:7">
      <c r="A462" s="24">
        <v>122</v>
      </c>
      <c r="B462" s="24" t="s">
        <v>61</v>
      </c>
      <c r="C462" s="29" t="s">
        <v>229</v>
      </c>
      <c r="D462" s="24">
        <v>6377</v>
      </c>
      <c r="E462" s="24">
        <v>6493</v>
      </c>
      <c r="F462" s="24">
        <v>5284</v>
      </c>
      <c r="G462" s="24">
        <v>5230</v>
      </c>
    </row>
    <row r="463" spans="1:7">
      <c r="A463" s="24">
        <v>122</v>
      </c>
      <c r="B463" s="24" t="s">
        <v>61</v>
      </c>
      <c r="C463" s="29" t="s">
        <v>230</v>
      </c>
      <c r="D463" s="24">
        <v>6397</v>
      </c>
      <c r="E463" s="24">
        <v>6851</v>
      </c>
      <c r="F463" s="24">
        <v>6070</v>
      </c>
      <c r="G463" s="24">
        <v>6467</v>
      </c>
    </row>
    <row r="464" spans="1:7">
      <c r="A464" s="24">
        <v>122</v>
      </c>
      <c r="B464" s="24" t="s">
        <v>61</v>
      </c>
      <c r="C464" s="29" t="s">
        <v>231</v>
      </c>
      <c r="D464" s="24">
        <v>6158</v>
      </c>
      <c r="E464" s="24">
        <v>6667</v>
      </c>
      <c r="F464" s="24">
        <v>6698</v>
      </c>
      <c r="G464" s="24">
        <v>7253</v>
      </c>
    </row>
    <row r="465" spans="1:7">
      <c r="A465" s="24">
        <v>122</v>
      </c>
      <c r="B465" s="24" t="s">
        <v>61</v>
      </c>
      <c r="C465" s="29" t="s">
        <v>232</v>
      </c>
      <c r="D465" s="24">
        <v>6032</v>
      </c>
      <c r="E465" s="24">
        <v>6067</v>
      </c>
      <c r="F465" s="24">
        <v>6310</v>
      </c>
      <c r="G465" s="24">
        <v>6989</v>
      </c>
    </row>
    <row r="466" spans="1:7">
      <c r="A466" s="24">
        <v>122</v>
      </c>
      <c r="B466" s="24" t="s">
        <v>61</v>
      </c>
      <c r="C466" s="29" t="s">
        <v>233</v>
      </c>
      <c r="D466" s="24">
        <v>4885</v>
      </c>
      <c r="E466" s="24">
        <v>5044</v>
      </c>
      <c r="F466" s="24">
        <v>6327</v>
      </c>
      <c r="G466" s="24">
        <v>7242</v>
      </c>
    </row>
    <row r="467" spans="1:7">
      <c r="A467" s="24">
        <v>122</v>
      </c>
      <c r="B467" s="24" t="s">
        <v>61</v>
      </c>
      <c r="C467" s="29" t="s">
        <v>234</v>
      </c>
      <c r="D467" s="24">
        <v>3966</v>
      </c>
      <c r="E467" s="24">
        <v>4126</v>
      </c>
      <c r="F467" s="24">
        <v>6339</v>
      </c>
      <c r="G467" s="24">
        <v>7202</v>
      </c>
    </row>
    <row r="468" spans="1:7">
      <c r="A468" s="24">
        <v>122</v>
      </c>
      <c r="B468" s="24" t="s">
        <v>61</v>
      </c>
      <c r="C468" s="29" t="s">
        <v>235</v>
      </c>
      <c r="D468" s="24">
        <v>3569</v>
      </c>
      <c r="E468" s="24">
        <v>3997</v>
      </c>
      <c r="F468" s="24">
        <v>6046</v>
      </c>
      <c r="G468" s="24">
        <v>7030</v>
      </c>
    </row>
    <row r="469" spans="1:7">
      <c r="A469" s="24">
        <v>122</v>
      </c>
      <c r="B469" s="24" t="s">
        <v>61</v>
      </c>
      <c r="C469" s="29" t="s">
        <v>236</v>
      </c>
      <c r="D469" s="24">
        <v>3131</v>
      </c>
      <c r="E469" s="24">
        <v>3766</v>
      </c>
      <c r="F469" s="24">
        <v>5742</v>
      </c>
      <c r="G469" s="24">
        <v>6363</v>
      </c>
    </row>
    <row r="470" spans="1:7">
      <c r="A470" s="24">
        <v>122</v>
      </c>
      <c r="B470" s="24" t="s">
        <v>61</v>
      </c>
      <c r="C470" s="29" t="s">
        <v>237</v>
      </c>
      <c r="D470" s="24">
        <v>2461</v>
      </c>
      <c r="E470" s="24">
        <v>3031</v>
      </c>
      <c r="F470" s="24">
        <v>4438</v>
      </c>
      <c r="G470" s="24">
        <v>5094</v>
      </c>
    </row>
    <row r="471" spans="1:7">
      <c r="A471" s="24">
        <v>122</v>
      </c>
      <c r="B471" s="24" t="s">
        <v>61</v>
      </c>
      <c r="C471" s="29" t="s">
        <v>238</v>
      </c>
      <c r="D471" s="24">
        <v>1482</v>
      </c>
      <c r="E471" s="24">
        <v>2191</v>
      </c>
      <c r="F471" s="24">
        <v>3216</v>
      </c>
      <c r="G471" s="24">
        <v>3983</v>
      </c>
    </row>
    <row r="472" spans="1:7">
      <c r="A472" s="24">
        <v>122</v>
      </c>
      <c r="B472" s="24" t="s">
        <v>61</v>
      </c>
      <c r="C472" s="29" t="s">
        <v>239</v>
      </c>
      <c r="D472" s="24">
        <v>992</v>
      </c>
      <c r="E472" s="24">
        <v>1751</v>
      </c>
      <c r="F472" s="24">
        <v>2404</v>
      </c>
      <c r="G472" s="24">
        <v>3394</v>
      </c>
    </row>
    <row r="473" spans="1:7">
      <c r="A473" s="24">
        <v>122</v>
      </c>
      <c r="B473" s="24" t="s">
        <v>61</v>
      </c>
      <c r="C473" s="29" t="s">
        <v>240</v>
      </c>
      <c r="D473" s="24">
        <v>476</v>
      </c>
      <c r="E473" s="24">
        <v>1063</v>
      </c>
      <c r="F473" s="24">
        <v>1570</v>
      </c>
      <c r="G473" s="24">
        <v>2574</v>
      </c>
    </row>
    <row r="474" spans="1:7">
      <c r="A474" s="24">
        <v>122</v>
      </c>
      <c r="B474" s="24" t="s">
        <v>61</v>
      </c>
      <c r="C474" s="29" t="s">
        <v>241</v>
      </c>
      <c r="D474" s="24">
        <v>231</v>
      </c>
      <c r="E474" s="24">
        <v>633</v>
      </c>
      <c r="F474" s="24">
        <v>879</v>
      </c>
      <c r="G474" s="24">
        <v>2013</v>
      </c>
    </row>
    <row r="475" spans="1:7">
      <c r="A475" s="24">
        <v>123</v>
      </c>
      <c r="B475" s="24" t="s">
        <v>62</v>
      </c>
      <c r="C475" s="29" t="s">
        <v>224</v>
      </c>
      <c r="D475" s="24">
        <v>6818</v>
      </c>
      <c r="E475" s="24">
        <v>6486</v>
      </c>
      <c r="F475" s="24">
        <v>4570</v>
      </c>
      <c r="G475" s="24">
        <v>4434</v>
      </c>
    </row>
    <row r="476" spans="1:7">
      <c r="A476" s="24">
        <v>123</v>
      </c>
      <c r="B476" s="24" t="s">
        <v>62</v>
      </c>
      <c r="C476" s="29" t="s">
        <v>225</v>
      </c>
      <c r="D476" s="24">
        <v>8429</v>
      </c>
      <c r="E476" s="24">
        <v>7995</v>
      </c>
      <c r="F476" s="24">
        <v>5355</v>
      </c>
      <c r="G476" s="24">
        <v>5073</v>
      </c>
    </row>
    <row r="477" spans="1:7">
      <c r="A477" s="24">
        <v>123</v>
      </c>
      <c r="B477" s="24" t="s">
        <v>62</v>
      </c>
      <c r="C477" s="29" t="s">
        <v>226</v>
      </c>
      <c r="D477" s="24">
        <v>10123</v>
      </c>
      <c r="E477" s="24">
        <v>9854</v>
      </c>
      <c r="F477" s="24">
        <v>6196</v>
      </c>
      <c r="G477" s="24">
        <v>5677</v>
      </c>
    </row>
    <row r="478" spans="1:7">
      <c r="A478" s="24">
        <v>123</v>
      </c>
      <c r="B478" s="24" t="s">
        <v>62</v>
      </c>
      <c r="C478" s="29" t="s">
        <v>227</v>
      </c>
      <c r="D478" s="24">
        <v>10548</v>
      </c>
      <c r="E478" s="24">
        <v>10797</v>
      </c>
      <c r="F478" s="24">
        <v>6426</v>
      </c>
      <c r="G478" s="24">
        <v>5999</v>
      </c>
    </row>
    <row r="479" spans="1:7">
      <c r="A479" s="24">
        <v>123</v>
      </c>
      <c r="B479" s="24" t="s">
        <v>62</v>
      </c>
      <c r="C479" s="29" t="s">
        <v>228</v>
      </c>
      <c r="D479" s="24">
        <v>8791</v>
      </c>
      <c r="E479" s="24">
        <v>9546</v>
      </c>
      <c r="F479" s="24">
        <v>6600</v>
      </c>
      <c r="G479" s="24">
        <v>6516</v>
      </c>
    </row>
    <row r="480" spans="1:7">
      <c r="A480" s="24">
        <v>123</v>
      </c>
      <c r="B480" s="24" t="s">
        <v>62</v>
      </c>
      <c r="C480" s="29" t="s">
        <v>229</v>
      </c>
      <c r="D480" s="24">
        <v>7848</v>
      </c>
      <c r="E480" s="24">
        <v>8711</v>
      </c>
      <c r="F480" s="24">
        <v>6861</v>
      </c>
      <c r="G480" s="24">
        <v>6700</v>
      </c>
    </row>
    <row r="481" spans="1:7">
      <c r="A481" s="24">
        <v>123</v>
      </c>
      <c r="B481" s="24" t="s">
        <v>62</v>
      </c>
      <c r="C481" s="29" t="s">
        <v>230</v>
      </c>
      <c r="D481" s="24">
        <v>7845</v>
      </c>
      <c r="E481" s="24">
        <v>8708</v>
      </c>
      <c r="F481" s="24">
        <v>7581</v>
      </c>
      <c r="G481" s="24">
        <v>7953</v>
      </c>
    </row>
    <row r="482" spans="1:7">
      <c r="A482" s="24">
        <v>123</v>
      </c>
      <c r="B482" s="24" t="s">
        <v>62</v>
      </c>
      <c r="C482" s="29" t="s">
        <v>231</v>
      </c>
      <c r="D482" s="24">
        <v>7104</v>
      </c>
      <c r="E482" s="24">
        <v>7898</v>
      </c>
      <c r="F482" s="24">
        <v>8539</v>
      </c>
      <c r="G482" s="24">
        <v>9063</v>
      </c>
    </row>
    <row r="483" spans="1:7">
      <c r="A483" s="24">
        <v>123</v>
      </c>
      <c r="B483" s="24" t="s">
        <v>62</v>
      </c>
      <c r="C483" s="29" t="s">
        <v>232</v>
      </c>
      <c r="D483" s="24">
        <v>6463</v>
      </c>
      <c r="E483" s="24">
        <v>7691</v>
      </c>
      <c r="F483" s="24">
        <v>8230</v>
      </c>
      <c r="G483" s="24">
        <v>8886</v>
      </c>
    </row>
    <row r="484" spans="1:7">
      <c r="A484" s="24">
        <v>123</v>
      </c>
      <c r="B484" s="24" t="s">
        <v>62</v>
      </c>
      <c r="C484" s="29" t="s">
        <v>233</v>
      </c>
      <c r="D484" s="24">
        <v>5672</v>
      </c>
      <c r="E484" s="24">
        <v>7518</v>
      </c>
      <c r="F484" s="24">
        <v>8127</v>
      </c>
      <c r="G484" s="24">
        <v>9164</v>
      </c>
    </row>
    <row r="485" spans="1:7">
      <c r="A485" s="24">
        <v>123</v>
      </c>
      <c r="B485" s="24" t="s">
        <v>62</v>
      </c>
      <c r="C485" s="29" t="s">
        <v>234</v>
      </c>
      <c r="D485" s="24">
        <v>5698</v>
      </c>
      <c r="E485" s="24">
        <v>7533</v>
      </c>
      <c r="F485" s="24">
        <v>8347</v>
      </c>
      <c r="G485" s="24">
        <v>9350</v>
      </c>
    </row>
    <row r="486" spans="1:7">
      <c r="A486" s="24">
        <v>123</v>
      </c>
      <c r="B486" s="24" t="s">
        <v>62</v>
      </c>
      <c r="C486" s="29" t="s">
        <v>235</v>
      </c>
      <c r="D486" s="24">
        <v>6475</v>
      </c>
      <c r="E486" s="24">
        <v>8520</v>
      </c>
      <c r="F486" s="24">
        <v>7608</v>
      </c>
      <c r="G486" s="24">
        <v>8385</v>
      </c>
    </row>
    <row r="487" spans="1:7">
      <c r="A487" s="24">
        <v>123</v>
      </c>
      <c r="B487" s="24" t="s">
        <v>62</v>
      </c>
      <c r="C487" s="29" t="s">
        <v>236</v>
      </c>
      <c r="D487" s="24">
        <v>6505</v>
      </c>
      <c r="E487" s="24">
        <v>8323</v>
      </c>
      <c r="F487" s="24">
        <v>6810</v>
      </c>
      <c r="G487" s="24">
        <v>8219</v>
      </c>
    </row>
    <row r="488" spans="1:7">
      <c r="A488" s="24">
        <v>123</v>
      </c>
      <c r="B488" s="24" t="s">
        <v>62</v>
      </c>
      <c r="C488" s="29" t="s">
        <v>237</v>
      </c>
      <c r="D488" s="24">
        <v>6032</v>
      </c>
      <c r="E488" s="24">
        <v>7974</v>
      </c>
      <c r="F488" s="24">
        <v>5688</v>
      </c>
      <c r="G488" s="24">
        <v>7673</v>
      </c>
    </row>
    <row r="489" spans="1:7">
      <c r="A489" s="24">
        <v>123</v>
      </c>
      <c r="B489" s="24" t="s">
        <v>62</v>
      </c>
      <c r="C489" s="29" t="s">
        <v>238</v>
      </c>
      <c r="D489" s="24">
        <v>4749</v>
      </c>
      <c r="E489" s="24">
        <v>6392</v>
      </c>
      <c r="F489" s="24">
        <v>5294</v>
      </c>
      <c r="G489" s="24">
        <v>7450</v>
      </c>
    </row>
    <row r="490" spans="1:7">
      <c r="A490" s="24">
        <v>123</v>
      </c>
      <c r="B490" s="24" t="s">
        <v>62</v>
      </c>
      <c r="C490" s="29" t="s">
        <v>239</v>
      </c>
      <c r="D490" s="24">
        <v>3441</v>
      </c>
      <c r="E490" s="24">
        <v>5268</v>
      </c>
      <c r="F490" s="24">
        <v>4917</v>
      </c>
      <c r="G490" s="24">
        <v>7732</v>
      </c>
    </row>
    <row r="491" spans="1:7">
      <c r="A491" s="24">
        <v>123</v>
      </c>
      <c r="B491" s="24" t="s">
        <v>62</v>
      </c>
      <c r="C491" s="29" t="s">
        <v>240</v>
      </c>
      <c r="D491" s="24">
        <v>1841</v>
      </c>
      <c r="E491" s="24">
        <v>3688</v>
      </c>
      <c r="F491" s="24">
        <v>3493</v>
      </c>
      <c r="G491" s="24">
        <v>5853</v>
      </c>
    </row>
    <row r="492" spans="1:7">
      <c r="A492" s="24">
        <v>123</v>
      </c>
      <c r="B492" s="24" t="s">
        <v>62</v>
      </c>
      <c r="C492" s="29" t="s">
        <v>241</v>
      </c>
      <c r="D492" s="24">
        <v>925</v>
      </c>
      <c r="E492" s="24">
        <v>2408</v>
      </c>
      <c r="F492" s="24">
        <v>2242</v>
      </c>
      <c r="G492" s="24">
        <v>5148</v>
      </c>
    </row>
    <row r="493" spans="1:7">
      <c r="A493" s="24">
        <v>124</v>
      </c>
      <c r="B493" s="24" t="s">
        <v>63</v>
      </c>
      <c r="C493" s="29" t="s">
        <v>224</v>
      </c>
      <c r="D493" s="24">
        <v>3886</v>
      </c>
      <c r="E493" s="24">
        <v>3928</v>
      </c>
      <c r="F493" s="24">
        <v>2134</v>
      </c>
      <c r="G493" s="24">
        <v>2076</v>
      </c>
    </row>
    <row r="494" spans="1:7">
      <c r="A494" s="24">
        <v>124</v>
      </c>
      <c r="B494" s="24" t="s">
        <v>63</v>
      </c>
      <c r="C494" s="29" t="s">
        <v>225</v>
      </c>
      <c r="D494" s="24">
        <v>5000</v>
      </c>
      <c r="E494" s="24">
        <v>4712</v>
      </c>
      <c r="F494" s="24">
        <v>2575</v>
      </c>
      <c r="G494" s="24">
        <v>2466</v>
      </c>
    </row>
    <row r="495" spans="1:7">
      <c r="A495" s="24">
        <v>124</v>
      </c>
      <c r="B495" s="24" t="s">
        <v>63</v>
      </c>
      <c r="C495" s="29" t="s">
        <v>226</v>
      </c>
      <c r="D495" s="24">
        <v>6483</v>
      </c>
      <c r="E495" s="24">
        <v>6122</v>
      </c>
      <c r="F495" s="24">
        <v>3054</v>
      </c>
      <c r="G495" s="24">
        <v>2881</v>
      </c>
    </row>
    <row r="496" spans="1:7">
      <c r="A496" s="24">
        <v>124</v>
      </c>
      <c r="B496" s="24" t="s">
        <v>63</v>
      </c>
      <c r="C496" s="29" t="s">
        <v>227</v>
      </c>
      <c r="D496" s="24">
        <v>7049</v>
      </c>
      <c r="E496" s="24">
        <v>6583</v>
      </c>
      <c r="F496" s="24">
        <v>3339</v>
      </c>
      <c r="G496" s="24">
        <v>3101</v>
      </c>
    </row>
    <row r="497" spans="1:7">
      <c r="A497" s="24">
        <v>124</v>
      </c>
      <c r="B497" s="24" t="s">
        <v>63</v>
      </c>
      <c r="C497" s="29" t="s">
        <v>228</v>
      </c>
      <c r="D497" s="24">
        <v>6306</v>
      </c>
      <c r="E497" s="24">
        <v>5267</v>
      </c>
      <c r="F497" s="24">
        <v>3550</v>
      </c>
      <c r="G497" s="24">
        <v>3587</v>
      </c>
    </row>
    <row r="498" spans="1:7">
      <c r="A498" s="24">
        <v>124</v>
      </c>
      <c r="B498" s="24" t="s">
        <v>63</v>
      </c>
      <c r="C498" s="29" t="s">
        <v>229</v>
      </c>
      <c r="D498" s="24">
        <v>4824</v>
      </c>
      <c r="E498" s="24">
        <v>4379</v>
      </c>
      <c r="F498" s="24">
        <v>3494</v>
      </c>
      <c r="G498" s="24">
        <v>3409</v>
      </c>
    </row>
    <row r="499" spans="1:7">
      <c r="A499" s="24">
        <v>124</v>
      </c>
      <c r="B499" s="24" t="s">
        <v>63</v>
      </c>
      <c r="C499" s="29" t="s">
        <v>230</v>
      </c>
      <c r="D499" s="24">
        <v>4763</v>
      </c>
      <c r="E499" s="24">
        <v>4820</v>
      </c>
      <c r="F499" s="24">
        <v>3911</v>
      </c>
      <c r="G499" s="24">
        <v>3954</v>
      </c>
    </row>
    <row r="500" spans="1:7">
      <c r="A500" s="24">
        <v>124</v>
      </c>
      <c r="B500" s="24" t="s">
        <v>63</v>
      </c>
      <c r="C500" s="29" t="s">
        <v>231</v>
      </c>
      <c r="D500" s="24">
        <v>4790</v>
      </c>
      <c r="E500" s="24">
        <v>4799</v>
      </c>
      <c r="F500" s="24">
        <v>4263</v>
      </c>
      <c r="G500" s="24">
        <v>4301</v>
      </c>
    </row>
    <row r="501" spans="1:7">
      <c r="A501" s="24">
        <v>124</v>
      </c>
      <c r="B501" s="24" t="s">
        <v>63</v>
      </c>
      <c r="C501" s="29" t="s">
        <v>232</v>
      </c>
      <c r="D501" s="24">
        <v>4465</v>
      </c>
      <c r="E501" s="24">
        <v>4494</v>
      </c>
      <c r="F501" s="24">
        <v>4517</v>
      </c>
      <c r="G501" s="24">
        <v>4401</v>
      </c>
    </row>
    <row r="502" spans="1:7">
      <c r="A502" s="24">
        <v>124</v>
      </c>
      <c r="B502" s="24" t="s">
        <v>63</v>
      </c>
      <c r="C502" s="29" t="s">
        <v>233</v>
      </c>
      <c r="D502" s="24">
        <v>4181</v>
      </c>
      <c r="E502" s="24">
        <v>4931</v>
      </c>
      <c r="F502" s="24">
        <v>4670</v>
      </c>
      <c r="G502" s="24">
        <v>4627</v>
      </c>
    </row>
    <row r="503" spans="1:7">
      <c r="A503" s="24">
        <v>124</v>
      </c>
      <c r="B503" s="24" t="s">
        <v>63</v>
      </c>
      <c r="C503" s="29" t="s">
        <v>234</v>
      </c>
      <c r="D503" s="24">
        <v>4738</v>
      </c>
      <c r="E503" s="24">
        <v>5209</v>
      </c>
      <c r="F503" s="24">
        <v>5048</v>
      </c>
      <c r="G503" s="24">
        <v>5240</v>
      </c>
    </row>
    <row r="504" spans="1:7">
      <c r="A504" s="24">
        <v>124</v>
      </c>
      <c r="B504" s="24" t="s">
        <v>63</v>
      </c>
      <c r="C504" s="29" t="s">
        <v>235</v>
      </c>
      <c r="D504" s="24">
        <v>5431</v>
      </c>
      <c r="E504" s="24">
        <v>5938</v>
      </c>
      <c r="F504" s="24">
        <v>5084</v>
      </c>
      <c r="G504" s="24">
        <v>5189</v>
      </c>
    </row>
    <row r="505" spans="1:7">
      <c r="A505" s="24">
        <v>124</v>
      </c>
      <c r="B505" s="24" t="s">
        <v>63</v>
      </c>
      <c r="C505" s="29" t="s">
        <v>236</v>
      </c>
      <c r="D505" s="24">
        <v>5403</v>
      </c>
      <c r="E505" s="24">
        <v>6002</v>
      </c>
      <c r="F505" s="24">
        <v>4539</v>
      </c>
      <c r="G505" s="24">
        <v>4805</v>
      </c>
    </row>
    <row r="506" spans="1:7">
      <c r="A506" s="24">
        <v>124</v>
      </c>
      <c r="B506" s="24" t="s">
        <v>63</v>
      </c>
      <c r="C506" s="29" t="s">
        <v>237</v>
      </c>
      <c r="D506" s="24">
        <v>5169</v>
      </c>
      <c r="E506" s="24">
        <v>5878</v>
      </c>
      <c r="F506" s="24">
        <v>4048</v>
      </c>
      <c r="G506" s="24">
        <v>4867</v>
      </c>
    </row>
    <row r="507" spans="1:7">
      <c r="A507" s="24">
        <v>124</v>
      </c>
      <c r="B507" s="24" t="s">
        <v>63</v>
      </c>
      <c r="C507" s="29" t="s">
        <v>238</v>
      </c>
      <c r="D507" s="24">
        <v>3949</v>
      </c>
      <c r="E507" s="24">
        <v>4487</v>
      </c>
      <c r="F507" s="24">
        <v>4104</v>
      </c>
      <c r="G507" s="24">
        <v>5037</v>
      </c>
    </row>
    <row r="508" spans="1:7">
      <c r="A508" s="24">
        <v>124</v>
      </c>
      <c r="B508" s="24" t="s">
        <v>63</v>
      </c>
      <c r="C508" s="29" t="s">
        <v>239</v>
      </c>
      <c r="D508" s="24">
        <v>2790</v>
      </c>
      <c r="E508" s="24">
        <v>3458</v>
      </c>
      <c r="F508" s="24">
        <v>4123</v>
      </c>
      <c r="G508" s="24">
        <v>5280</v>
      </c>
    </row>
    <row r="509" spans="1:7">
      <c r="A509" s="24">
        <v>124</v>
      </c>
      <c r="B509" s="24" t="s">
        <v>63</v>
      </c>
      <c r="C509" s="29" t="s">
        <v>240</v>
      </c>
      <c r="D509" s="24">
        <v>1794</v>
      </c>
      <c r="E509" s="24">
        <v>2331</v>
      </c>
      <c r="F509" s="24">
        <v>2920</v>
      </c>
      <c r="G509" s="24">
        <v>4047</v>
      </c>
    </row>
    <row r="510" spans="1:7">
      <c r="A510" s="24">
        <v>124</v>
      </c>
      <c r="B510" s="24" t="s">
        <v>63</v>
      </c>
      <c r="C510" s="29" t="s">
        <v>241</v>
      </c>
      <c r="D510" s="24">
        <v>678</v>
      </c>
      <c r="E510" s="24">
        <v>1363</v>
      </c>
      <c r="F510" s="24">
        <v>2077</v>
      </c>
      <c r="G510" s="24">
        <v>3722</v>
      </c>
    </row>
    <row r="511" spans="1:7">
      <c r="A511" s="24">
        <v>201</v>
      </c>
      <c r="B511" s="24" t="s">
        <v>64</v>
      </c>
      <c r="C511" s="29" t="s">
        <v>224</v>
      </c>
      <c r="D511" s="24">
        <v>9742</v>
      </c>
      <c r="E511" s="24">
        <v>9282</v>
      </c>
      <c r="F511" s="24">
        <v>8129</v>
      </c>
      <c r="G511" s="24">
        <v>7802</v>
      </c>
    </row>
    <row r="512" spans="1:7">
      <c r="A512" s="24">
        <v>201</v>
      </c>
      <c r="B512" s="24" t="s">
        <v>64</v>
      </c>
      <c r="C512" s="29" t="s">
        <v>225</v>
      </c>
      <c r="D512" s="24">
        <v>11417</v>
      </c>
      <c r="E512" s="24">
        <v>10784</v>
      </c>
      <c r="F512" s="24">
        <v>8627</v>
      </c>
      <c r="G512" s="24">
        <v>8357</v>
      </c>
    </row>
    <row r="513" spans="1:7">
      <c r="A513" s="24">
        <v>201</v>
      </c>
      <c r="B513" s="24" t="s">
        <v>64</v>
      </c>
      <c r="C513" s="29" t="s">
        <v>226</v>
      </c>
      <c r="D513" s="24">
        <v>13435</v>
      </c>
      <c r="E513" s="24">
        <v>12816</v>
      </c>
      <c r="F513" s="24">
        <v>9932</v>
      </c>
      <c r="G513" s="24">
        <v>9649</v>
      </c>
    </row>
    <row r="514" spans="1:7">
      <c r="A514" s="24">
        <v>201</v>
      </c>
      <c r="B514" s="24" t="s">
        <v>64</v>
      </c>
      <c r="C514" s="29" t="s">
        <v>227</v>
      </c>
      <c r="D514" s="24">
        <v>14798</v>
      </c>
      <c r="E514" s="24">
        <v>14253</v>
      </c>
      <c r="F514" s="24">
        <v>10054</v>
      </c>
      <c r="G514" s="24">
        <v>9883</v>
      </c>
    </row>
    <row r="515" spans="1:7">
      <c r="A515" s="24">
        <v>201</v>
      </c>
      <c r="B515" s="24" t="s">
        <v>64</v>
      </c>
      <c r="C515" s="29" t="s">
        <v>228</v>
      </c>
      <c r="D515" s="24">
        <v>13760</v>
      </c>
      <c r="E515" s="24">
        <v>13624</v>
      </c>
      <c r="F515" s="24">
        <v>9948</v>
      </c>
      <c r="G515" s="24">
        <v>9970</v>
      </c>
    </row>
    <row r="516" spans="1:7">
      <c r="A516" s="24">
        <v>201</v>
      </c>
      <c r="B516" s="24" t="s">
        <v>64</v>
      </c>
      <c r="C516" s="29" t="s">
        <v>229</v>
      </c>
      <c r="D516" s="24">
        <v>12690</v>
      </c>
      <c r="E516" s="24">
        <v>13069</v>
      </c>
      <c r="F516" s="24">
        <v>10491</v>
      </c>
      <c r="G516" s="24">
        <v>10706</v>
      </c>
    </row>
    <row r="517" spans="1:7">
      <c r="A517" s="24">
        <v>201</v>
      </c>
      <c r="B517" s="24" t="s">
        <v>64</v>
      </c>
      <c r="C517" s="29" t="s">
        <v>230</v>
      </c>
      <c r="D517" s="24">
        <v>12096</v>
      </c>
      <c r="E517" s="24">
        <v>12581</v>
      </c>
      <c r="F517" s="24">
        <v>12199</v>
      </c>
      <c r="G517" s="24">
        <v>12874</v>
      </c>
    </row>
    <row r="518" spans="1:7">
      <c r="A518" s="24">
        <v>201</v>
      </c>
      <c r="B518" s="24" t="s">
        <v>64</v>
      </c>
      <c r="C518" s="29" t="s">
        <v>231</v>
      </c>
      <c r="D518" s="24">
        <v>11117</v>
      </c>
      <c r="E518" s="24">
        <v>11851</v>
      </c>
      <c r="F518" s="24">
        <v>13862</v>
      </c>
      <c r="G518" s="24">
        <v>14960</v>
      </c>
    </row>
    <row r="519" spans="1:7">
      <c r="A519" s="24">
        <v>201</v>
      </c>
      <c r="B519" s="24" t="s">
        <v>64</v>
      </c>
      <c r="C519" s="29" t="s">
        <v>232</v>
      </c>
      <c r="D519" s="24">
        <v>10675</v>
      </c>
      <c r="E519" s="24">
        <v>11228</v>
      </c>
      <c r="F519" s="24">
        <v>13972</v>
      </c>
      <c r="G519" s="24">
        <v>14961</v>
      </c>
    </row>
    <row r="520" spans="1:7">
      <c r="A520" s="24">
        <v>201</v>
      </c>
      <c r="B520" s="24" t="s">
        <v>64</v>
      </c>
      <c r="C520" s="29" t="s">
        <v>233</v>
      </c>
      <c r="D520" s="24">
        <v>9181</v>
      </c>
      <c r="E520" s="24">
        <v>10070</v>
      </c>
      <c r="F520" s="24">
        <v>13613</v>
      </c>
      <c r="G520" s="24">
        <v>14638</v>
      </c>
    </row>
    <row r="521" spans="1:7">
      <c r="A521" s="24">
        <v>201</v>
      </c>
      <c r="B521" s="24" t="s">
        <v>64</v>
      </c>
      <c r="C521" s="29" t="s">
        <v>234</v>
      </c>
      <c r="D521" s="24">
        <v>8499</v>
      </c>
      <c r="E521" s="24">
        <v>9495</v>
      </c>
      <c r="F521" s="24">
        <v>12921</v>
      </c>
      <c r="G521" s="24">
        <v>13959</v>
      </c>
    </row>
    <row r="522" spans="1:7">
      <c r="A522" s="24">
        <v>201</v>
      </c>
      <c r="B522" s="24" t="s">
        <v>64</v>
      </c>
      <c r="C522" s="29" t="s">
        <v>235</v>
      </c>
      <c r="D522" s="24">
        <v>8618</v>
      </c>
      <c r="E522" s="24">
        <v>9752</v>
      </c>
      <c r="F522" s="24">
        <v>11587</v>
      </c>
      <c r="G522" s="24">
        <v>12900</v>
      </c>
    </row>
    <row r="523" spans="1:7">
      <c r="A523" s="24">
        <v>201</v>
      </c>
      <c r="B523" s="24" t="s">
        <v>64</v>
      </c>
      <c r="C523" s="29" t="s">
        <v>236</v>
      </c>
      <c r="D523" s="24">
        <v>7932</v>
      </c>
      <c r="E523" s="24">
        <v>9261</v>
      </c>
      <c r="F523" s="24">
        <v>10906</v>
      </c>
      <c r="G523" s="24">
        <v>11919</v>
      </c>
    </row>
    <row r="524" spans="1:7">
      <c r="A524" s="24">
        <v>201</v>
      </c>
      <c r="B524" s="24" t="s">
        <v>64</v>
      </c>
      <c r="C524" s="29" t="s">
        <v>237</v>
      </c>
      <c r="D524" s="24">
        <v>6956</v>
      </c>
      <c r="E524" s="24">
        <v>8384</v>
      </c>
      <c r="F524" s="24">
        <v>8695</v>
      </c>
      <c r="G524" s="24">
        <v>10304</v>
      </c>
    </row>
    <row r="525" spans="1:7">
      <c r="A525" s="24">
        <v>201</v>
      </c>
      <c r="B525" s="24" t="s">
        <v>64</v>
      </c>
      <c r="C525" s="29" t="s">
        <v>238</v>
      </c>
      <c r="D525" s="24">
        <v>5125</v>
      </c>
      <c r="E525" s="24">
        <v>6689</v>
      </c>
      <c r="F525" s="24">
        <v>7371</v>
      </c>
      <c r="G525" s="24">
        <v>9177</v>
      </c>
    </row>
    <row r="526" spans="1:7">
      <c r="A526" s="24">
        <v>201</v>
      </c>
      <c r="B526" s="24" t="s">
        <v>64</v>
      </c>
      <c r="C526" s="29" t="s">
        <v>239</v>
      </c>
      <c r="D526" s="24">
        <v>3513</v>
      </c>
      <c r="E526" s="24">
        <v>5357</v>
      </c>
      <c r="F526" s="24">
        <v>6176</v>
      </c>
      <c r="G526" s="24">
        <v>8587</v>
      </c>
    </row>
    <row r="527" spans="1:7">
      <c r="A527" s="24">
        <v>201</v>
      </c>
      <c r="B527" s="24" t="s">
        <v>64</v>
      </c>
      <c r="C527" s="29" t="s">
        <v>240</v>
      </c>
      <c r="D527" s="24">
        <v>1959</v>
      </c>
      <c r="E527" s="24">
        <v>3425</v>
      </c>
      <c r="F527" s="24">
        <v>4180</v>
      </c>
      <c r="G527" s="24">
        <v>6476</v>
      </c>
    </row>
    <row r="528" spans="1:7">
      <c r="A528" s="24">
        <v>201</v>
      </c>
      <c r="B528" s="24" t="s">
        <v>64</v>
      </c>
      <c r="C528" s="29" t="s">
        <v>241</v>
      </c>
      <c r="D528" s="24">
        <v>857</v>
      </c>
      <c r="E528" s="24">
        <v>1982</v>
      </c>
      <c r="F528" s="24">
        <v>2599</v>
      </c>
      <c r="G528" s="24">
        <v>5380</v>
      </c>
    </row>
    <row r="529" spans="1:7">
      <c r="A529" s="24">
        <v>202</v>
      </c>
      <c r="B529" s="24" t="s">
        <v>65</v>
      </c>
      <c r="C529" s="29" t="s">
        <v>224</v>
      </c>
      <c r="D529" s="24">
        <v>2358</v>
      </c>
      <c r="E529" s="24">
        <v>2193</v>
      </c>
      <c r="F529" s="24">
        <v>1555</v>
      </c>
      <c r="G529" s="24">
        <v>1434</v>
      </c>
    </row>
    <row r="530" spans="1:7">
      <c r="A530" s="24">
        <v>202</v>
      </c>
      <c r="B530" s="24" t="s">
        <v>65</v>
      </c>
      <c r="C530" s="29" t="s">
        <v>225</v>
      </c>
      <c r="D530" s="24">
        <v>2784</v>
      </c>
      <c r="E530" s="24">
        <v>2677</v>
      </c>
      <c r="F530" s="24">
        <v>1729</v>
      </c>
      <c r="G530" s="24">
        <v>1711</v>
      </c>
    </row>
    <row r="531" spans="1:7">
      <c r="A531" s="24">
        <v>202</v>
      </c>
      <c r="B531" s="24" t="s">
        <v>65</v>
      </c>
      <c r="C531" s="29" t="s">
        <v>226</v>
      </c>
      <c r="D531" s="24">
        <v>3287</v>
      </c>
      <c r="E531" s="24">
        <v>3121</v>
      </c>
      <c r="F531" s="24">
        <v>2012</v>
      </c>
      <c r="G531" s="24">
        <v>1870</v>
      </c>
    </row>
    <row r="532" spans="1:7">
      <c r="A532" s="24">
        <v>202</v>
      </c>
      <c r="B532" s="24" t="s">
        <v>65</v>
      </c>
      <c r="C532" s="29" t="s">
        <v>227</v>
      </c>
      <c r="D532" s="24">
        <v>3581</v>
      </c>
      <c r="E532" s="24">
        <v>3432</v>
      </c>
      <c r="F532" s="24">
        <v>2083</v>
      </c>
      <c r="G532" s="24">
        <v>1770</v>
      </c>
    </row>
    <row r="533" spans="1:7">
      <c r="A533" s="24">
        <v>202</v>
      </c>
      <c r="B533" s="24" t="s">
        <v>65</v>
      </c>
      <c r="C533" s="29" t="s">
        <v>228</v>
      </c>
      <c r="D533" s="24">
        <v>3355</v>
      </c>
      <c r="E533" s="24">
        <v>3179</v>
      </c>
      <c r="F533" s="24">
        <v>2131</v>
      </c>
      <c r="G533" s="24">
        <v>2053</v>
      </c>
    </row>
    <row r="534" spans="1:7">
      <c r="A534" s="24">
        <v>202</v>
      </c>
      <c r="B534" s="24" t="s">
        <v>65</v>
      </c>
      <c r="C534" s="29" t="s">
        <v>229</v>
      </c>
      <c r="D534" s="24">
        <v>2912</v>
      </c>
      <c r="E534" s="24">
        <v>2959</v>
      </c>
      <c r="F534" s="24">
        <v>2243</v>
      </c>
      <c r="G534" s="24">
        <v>2120</v>
      </c>
    </row>
    <row r="535" spans="1:7">
      <c r="A535" s="24">
        <v>202</v>
      </c>
      <c r="B535" s="24" t="s">
        <v>65</v>
      </c>
      <c r="C535" s="29" t="s">
        <v>230</v>
      </c>
      <c r="D535" s="24">
        <v>3200</v>
      </c>
      <c r="E535" s="24">
        <v>3136</v>
      </c>
      <c r="F535" s="24">
        <v>2444</v>
      </c>
      <c r="G535" s="24">
        <v>2521</v>
      </c>
    </row>
    <row r="536" spans="1:7">
      <c r="A536" s="24">
        <v>202</v>
      </c>
      <c r="B536" s="24" t="s">
        <v>65</v>
      </c>
      <c r="C536" s="29" t="s">
        <v>231</v>
      </c>
      <c r="D536" s="24">
        <v>3165</v>
      </c>
      <c r="E536" s="24">
        <v>3062</v>
      </c>
      <c r="F536" s="24">
        <v>2808</v>
      </c>
      <c r="G536" s="24">
        <v>2910</v>
      </c>
    </row>
    <row r="537" spans="1:7">
      <c r="A537" s="24">
        <v>202</v>
      </c>
      <c r="B537" s="24" t="s">
        <v>65</v>
      </c>
      <c r="C537" s="29" t="s">
        <v>232</v>
      </c>
      <c r="D537" s="24">
        <v>2781</v>
      </c>
      <c r="E537" s="24">
        <v>2878</v>
      </c>
      <c r="F537" s="24">
        <v>2894</v>
      </c>
      <c r="G537" s="24">
        <v>2977</v>
      </c>
    </row>
    <row r="538" spans="1:7">
      <c r="A538" s="24">
        <v>202</v>
      </c>
      <c r="B538" s="24" t="s">
        <v>65</v>
      </c>
      <c r="C538" s="29" t="s">
        <v>233</v>
      </c>
      <c r="D538" s="24">
        <v>2485</v>
      </c>
      <c r="E538" s="24">
        <v>2798</v>
      </c>
      <c r="F538" s="24">
        <v>3039</v>
      </c>
      <c r="G538" s="24">
        <v>3140</v>
      </c>
    </row>
    <row r="539" spans="1:7">
      <c r="A539" s="24">
        <v>202</v>
      </c>
      <c r="B539" s="24" t="s">
        <v>65</v>
      </c>
      <c r="C539" s="29" t="s">
        <v>234</v>
      </c>
      <c r="D539" s="24">
        <v>2382</v>
      </c>
      <c r="E539" s="24">
        <v>2819</v>
      </c>
      <c r="F539" s="24">
        <v>3266</v>
      </c>
      <c r="G539" s="24">
        <v>3324</v>
      </c>
    </row>
    <row r="540" spans="1:7">
      <c r="A540" s="24">
        <v>202</v>
      </c>
      <c r="B540" s="24" t="s">
        <v>65</v>
      </c>
      <c r="C540" s="29" t="s">
        <v>235</v>
      </c>
      <c r="D540" s="24">
        <v>2621</v>
      </c>
      <c r="E540" s="24">
        <v>3129</v>
      </c>
      <c r="F540" s="24">
        <v>3230</v>
      </c>
      <c r="G540" s="24">
        <v>3217</v>
      </c>
    </row>
    <row r="541" spans="1:7">
      <c r="A541" s="24">
        <v>202</v>
      </c>
      <c r="B541" s="24" t="s">
        <v>65</v>
      </c>
      <c r="C541" s="29" t="s">
        <v>236</v>
      </c>
      <c r="D541" s="24">
        <v>2743</v>
      </c>
      <c r="E541" s="24">
        <v>3306</v>
      </c>
      <c r="F541" s="24">
        <v>2794</v>
      </c>
      <c r="G541" s="24">
        <v>3066</v>
      </c>
    </row>
    <row r="542" spans="1:7">
      <c r="A542" s="24">
        <v>202</v>
      </c>
      <c r="B542" s="24" t="s">
        <v>65</v>
      </c>
      <c r="C542" s="29" t="s">
        <v>237</v>
      </c>
      <c r="D542" s="24">
        <v>2571</v>
      </c>
      <c r="E542" s="24">
        <v>3139</v>
      </c>
      <c r="F542" s="24">
        <v>2298</v>
      </c>
      <c r="G542" s="24">
        <v>2818</v>
      </c>
    </row>
    <row r="543" spans="1:7">
      <c r="A543" s="24">
        <v>202</v>
      </c>
      <c r="B543" s="24" t="s">
        <v>65</v>
      </c>
      <c r="C543" s="29" t="s">
        <v>238</v>
      </c>
      <c r="D543" s="24">
        <v>1928</v>
      </c>
      <c r="E543" s="24">
        <v>2544</v>
      </c>
      <c r="F543" s="24">
        <v>2054</v>
      </c>
      <c r="G543" s="24">
        <v>2671</v>
      </c>
    </row>
    <row r="544" spans="1:7">
      <c r="A544" s="24">
        <v>202</v>
      </c>
      <c r="B544" s="24" t="s">
        <v>65</v>
      </c>
      <c r="C544" s="29" t="s">
        <v>239</v>
      </c>
      <c r="D544" s="24">
        <v>1449</v>
      </c>
      <c r="E544" s="24">
        <v>2016</v>
      </c>
      <c r="F544" s="24">
        <v>1972</v>
      </c>
      <c r="G544" s="24">
        <v>2753</v>
      </c>
    </row>
    <row r="545" spans="1:7">
      <c r="A545" s="24">
        <v>202</v>
      </c>
      <c r="B545" s="24" t="s">
        <v>65</v>
      </c>
      <c r="C545" s="29" t="s">
        <v>240</v>
      </c>
      <c r="D545" s="24">
        <v>880</v>
      </c>
      <c r="E545" s="24">
        <v>1449</v>
      </c>
      <c r="F545" s="24">
        <v>1376</v>
      </c>
      <c r="G545" s="24">
        <v>2351</v>
      </c>
    </row>
    <row r="546" spans="1:7">
      <c r="A546" s="24">
        <v>202</v>
      </c>
      <c r="B546" s="24" t="s">
        <v>65</v>
      </c>
      <c r="C546" s="29" t="s">
        <v>241</v>
      </c>
      <c r="D546" s="24">
        <v>424</v>
      </c>
      <c r="E546" s="24">
        <v>859</v>
      </c>
      <c r="F546" s="24">
        <v>987</v>
      </c>
      <c r="G546" s="24">
        <v>2148</v>
      </c>
    </row>
    <row r="547" spans="1:7">
      <c r="A547" s="24">
        <v>203</v>
      </c>
      <c r="B547" s="24" t="s">
        <v>66</v>
      </c>
      <c r="C547" s="29" t="s">
        <v>224</v>
      </c>
      <c r="D547" s="24">
        <v>8827</v>
      </c>
      <c r="E547" s="24">
        <v>8323</v>
      </c>
      <c r="F547" s="24">
        <v>7298</v>
      </c>
      <c r="G547" s="24">
        <v>6767</v>
      </c>
    </row>
    <row r="548" spans="1:7">
      <c r="A548" s="24">
        <v>203</v>
      </c>
      <c r="B548" s="24" t="s">
        <v>66</v>
      </c>
      <c r="C548" s="29" t="s">
        <v>225</v>
      </c>
      <c r="D548" s="24">
        <v>10310</v>
      </c>
      <c r="E548" s="24">
        <v>9852</v>
      </c>
      <c r="F548" s="24">
        <v>7595</v>
      </c>
      <c r="G548" s="24">
        <v>7337</v>
      </c>
    </row>
    <row r="549" spans="1:7">
      <c r="A549" s="24">
        <v>203</v>
      </c>
      <c r="B549" s="24" t="s">
        <v>66</v>
      </c>
      <c r="C549" s="29" t="s">
        <v>226</v>
      </c>
      <c r="D549" s="24">
        <v>12928</v>
      </c>
      <c r="E549" s="24">
        <v>12508</v>
      </c>
      <c r="F549" s="24">
        <v>8458</v>
      </c>
      <c r="G549" s="24">
        <v>7985</v>
      </c>
    </row>
    <row r="550" spans="1:7">
      <c r="A550" s="24">
        <v>203</v>
      </c>
      <c r="B550" s="24" t="s">
        <v>66</v>
      </c>
      <c r="C550" s="29" t="s">
        <v>227</v>
      </c>
      <c r="D550" s="24">
        <v>14639</v>
      </c>
      <c r="E550" s="24">
        <v>14419</v>
      </c>
      <c r="F550" s="24">
        <v>8462</v>
      </c>
      <c r="G550" s="24">
        <v>8109</v>
      </c>
    </row>
    <row r="551" spans="1:7">
      <c r="A551" s="24">
        <v>203</v>
      </c>
      <c r="B551" s="24" t="s">
        <v>66</v>
      </c>
      <c r="C551" s="29" t="s">
        <v>228</v>
      </c>
      <c r="D551" s="24">
        <v>13617</v>
      </c>
      <c r="E551" s="24">
        <v>13524</v>
      </c>
      <c r="F551" s="24">
        <v>8607</v>
      </c>
      <c r="G551" s="24">
        <v>8409</v>
      </c>
    </row>
    <row r="552" spans="1:7">
      <c r="A552" s="24">
        <v>203</v>
      </c>
      <c r="B552" s="24" t="s">
        <v>66</v>
      </c>
      <c r="C552" s="29" t="s">
        <v>229</v>
      </c>
      <c r="D552" s="24">
        <v>12508</v>
      </c>
      <c r="E552" s="24">
        <v>13122</v>
      </c>
      <c r="F552" s="24">
        <v>9329</v>
      </c>
      <c r="G552" s="24">
        <v>9773</v>
      </c>
    </row>
    <row r="553" spans="1:7">
      <c r="A553" s="24">
        <v>203</v>
      </c>
      <c r="B553" s="24" t="s">
        <v>66</v>
      </c>
      <c r="C553" s="29" t="s">
        <v>230</v>
      </c>
      <c r="D553" s="24">
        <v>12140</v>
      </c>
      <c r="E553" s="24">
        <v>12963</v>
      </c>
      <c r="F553" s="24">
        <v>11503</v>
      </c>
      <c r="G553" s="24">
        <v>12127</v>
      </c>
    </row>
    <row r="554" spans="1:7">
      <c r="A554" s="24">
        <v>203</v>
      </c>
      <c r="B554" s="24" t="s">
        <v>66</v>
      </c>
      <c r="C554" s="29" t="s">
        <v>231</v>
      </c>
      <c r="D554" s="24">
        <v>11648</v>
      </c>
      <c r="E554" s="24">
        <v>12515</v>
      </c>
      <c r="F554" s="24">
        <v>13017</v>
      </c>
      <c r="G554" s="24">
        <v>13842</v>
      </c>
    </row>
    <row r="555" spans="1:7">
      <c r="A555" s="24">
        <v>203</v>
      </c>
      <c r="B555" s="24" t="s">
        <v>66</v>
      </c>
      <c r="C555" s="29" t="s">
        <v>232</v>
      </c>
      <c r="D555" s="24">
        <v>11482</v>
      </c>
      <c r="E555" s="24">
        <v>12645</v>
      </c>
      <c r="F555" s="24">
        <v>12621</v>
      </c>
      <c r="G555" s="24">
        <v>13304</v>
      </c>
    </row>
    <row r="556" spans="1:7">
      <c r="A556" s="24">
        <v>203</v>
      </c>
      <c r="B556" s="24" t="s">
        <v>66</v>
      </c>
      <c r="C556" s="29" t="s">
        <v>233</v>
      </c>
      <c r="D556" s="24">
        <v>10106</v>
      </c>
      <c r="E556" s="24">
        <v>11587</v>
      </c>
      <c r="F556" s="24">
        <v>12349</v>
      </c>
      <c r="G556" s="24">
        <v>13746</v>
      </c>
    </row>
    <row r="557" spans="1:7">
      <c r="A557" s="24">
        <v>203</v>
      </c>
      <c r="B557" s="24" t="s">
        <v>66</v>
      </c>
      <c r="C557" s="29" t="s">
        <v>234</v>
      </c>
      <c r="D557" s="24">
        <v>9914</v>
      </c>
      <c r="E557" s="24">
        <v>11435</v>
      </c>
      <c r="F557" s="24">
        <v>12500</v>
      </c>
      <c r="G557" s="24">
        <v>13750</v>
      </c>
    </row>
    <row r="558" spans="1:7">
      <c r="A558" s="24">
        <v>203</v>
      </c>
      <c r="B558" s="24" t="s">
        <v>66</v>
      </c>
      <c r="C558" s="29" t="s">
        <v>235</v>
      </c>
      <c r="D558" s="24">
        <v>10216</v>
      </c>
      <c r="E558" s="24">
        <v>11858</v>
      </c>
      <c r="F558" s="24">
        <v>11482</v>
      </c>
      <c r="G558" s="24">
        <v>12879</v>
      </c>
    </row>
    <row r="559" spans="1:7">
      <c r="A559" s="24">
        <v>203</v>
      </c>
      <c r="B559" s="24" t="s">
        <v>66</v>
      </c>
      <c r="C559" s="29" t="s">
        <v>236</v>
      </c>
      <c r="D559" s="24">
        <v>9614</v>
      </c>
      <c r="E559" s="24">
        <v>11522</v>
      </c>
      <c r="F559" s="24">
        <v>11254</v>
      </c>
      <c r="G559" s="24">
        <v>13007</v>
      </c>
    </row>
    <row r="560" spans="1:7">
      <c r="A560" s="24">
        <v>203</v>
      </c>
      <c r="B560" s="24" t="s">
        <v>66</v>
      </c>
      <c r="C560" s="29" t="s">
        <v>237</v>
      </c>
      <c r="D560" s="24">
        <v>8733</v>
      </c>
      <c r="E560" s="24">
        <v>10904</v>
      </c>
      <c r="F560" s="24">
        <v>9372</v>
      </c>
      <c r="G560" s="24">
        <v>11583</v>
      </c>
    </row>
    <row r="561" spans="1:7">
      <c r="A561" s="24">
        <v>203</v>
      </c>
      <c r="B561" s="24" t="s">
        <v>66</v>
      </c>
      <c r="C561" s="29" t="s">
        <v>238</v>
      </c>
      <c r="D561" s="24">
        <v>6172</v>
      </c>
      <c r="E561" s="24">
        <v>8127</v>
      </c>
      <c r="F561" s="24">
        <v>8266</v>
      </c>
      <c r="G561" s="24">
        <v>10956</v>
      </c>
    </row>
    <row r="562" spans="1:7">
      <c r="A562" s="24">
        <v>203</v>
      </c>
      <c r="B562" s="24" t="s">
        <v>66</v>
      </c>
      <c r="C562" s="29" t="s">
        <v>239</v>
      </c>
      <c r="D562" s="24">
        <v>4426</v>
      </c>
      <c r="E562" s="24">
        <v>6658</v>
      </c>
      <c r="F562" s="24">
        <v>7268</v>
      </c>
      <c r="G562" s="24">
        <v>10263</v>
      </c>
    </row>
    <row r="563" spans="1:7">
      <c r="A563" s="24">
        <v>203</v>
      </c>
      <c r="B563" s="24" t="s">
        <v>66</v>
      </c>
      <c r="C563" s="29" t="s">
        <v>240</v>
      </c>
      <c r="D563" s="24">
        <v>2558</v>
      </c>
      <c r="E563" s="24">
        <v>4671</v>
      </c>
      <c r="F563" s="24">
        <v>4809</v>
      </c>
      <c r="G563" s="24">
        <v>8009</v>
      </c>
    </row>
    <row r="564" spans="1:7">
      <c r="A564" s="24">
        <v>203</v>
      </c>
      <c r="B564" s="24" t="s">
        <v>66</v>
      </c>
      <c r="C564" s="29" t="s">
        <v>241</v>
      </c>
      <c r="D564" s="24">
        <v>1174</v>
      </c>
      <c r="E564" s="24">
        <v>2949</v>
      </c>
      <c r="F564" s="24">
        <v>3227</v>
      </c>
      <c r="G564" s="24">
        <v>6883</v>
      </c>
    </row>
    <row r="565" spans="1:7">
      <c r="A565" s="24">
        <v>204</v>
      </c>
      <c r="B565" s="24" t="s">
        <v>67</v>
      </c>
      <c r="C565" s="29" t="s">
        <v>224</v>
      </c>
      <c r="D565" s="24">
        <v>3490</v>
      </c>
      <c r="E565" s="24">
        <v>3216</v>
      </c>
      <c r="F565" s="24">
        <v>2285</v>
      </c>
      <c r="G565" s="24">
        <v>2166</v>
      </c>
    </row>
    <row r="566" spans="1:7">
      <c r="A566" s="24">
        <v>204</v>
      </c>
      <c r="B566" s="24" t="s">
        <v>67</v>
      </c>
      <c r="C566" s="29" t="s">
        <v>225</v>
      </c>
      <c r="D566" s="24">
        <v>4014</v>
      </c>
      <c r="E566" s="24">
        <v>3708</v>
      </c>
      <c r="F566" s="24">
        <v>2803</v>
      </c>
      <c r="G566" s="24">
        <v>2597</v>
      </c>
    </row>
    <row r="567" spans="1:7">
      <c r="A567" s="24">
        <v>204</v>
      </c>
      <c r="B567" s="24" t="s">
        <v>67</v>
      </c>
      <c r="C567" s="29" t="s">
        <v>226</v>
      </c>
      <c r="D567" s="24">
        <v>4844</v>
      </c>
      <c r="E567" s="24">
        <v>4565</v>
      </c>
      <c r="F567" s="24">
        <v>3333</v>
      </c>
      <c r="G567" s="24">
        <v>3121</v>
      </c>
    </row>
    <row r="568" spans="1:7">
      <c r="A568" s="24">
        <v>204</v>
      </c>
      <c r="B568" s="24" t="s">
        <v>67</v>
      </c>
      <c r="C568" s="29" t="s">
        <v>227</v>
      </c>
      <c r="D568" s="24">
        <v>5191</v>
      </c>
      <c r="E568" s="24">
        <v>5068</v>
      </c>
      <c r="F568" s="24">
        <v>3424</v>
      </c>
      <c r="G568" s="24">
        <v>3249</v>
      </c>
    </row>
    <row r="569" spans="1:7">
      <c r="A569" s="24">
        <v>204</v>
      </c>
      <c r="B569" s="24" t="s">
        <v>67</v>
      </c>
      <c r="C569" s="29" t="s">
        <v>228</v>
      </c>
      <c r="D569" s="24">
        <v>4742</v>
      </c>
      <c r="E569" s="24">
        <v>4395</v>
      </c>
      <c r="F569" s="24">
        <v>3520</v>
      </c>
      <c r="G569" s="24">
        <v>3280</v>
      </c>
    </row>
    <row r="570" spans="1:7">
      <c r="A570" s="24">
        <v>204</v>
      </c>
      <c r="B570" s="24" t="s">
        <v>67</v>
      </c>
      <c r="C570" s="29" t="s">
        <v>229</v>
      </c>
      <c r="D570" s="24">
        <v>4451</v>
      </c>
      <c r="E570" s="24">
        <v>4278</v>
      </c>
      <c r="F570" s="24">
        <v>3267</v>
      </c>
      <c r="G570" s="24">
        <v>3205</v>
      </c>
    </row>
    <row r="571" spans="1:7">
      <c r="A571" s="24">
        <v>204</v>
      </c>
      <c r="B571" s="24" t="s">
        <v>67</v>
      </c>
      <c r="C571" s="29" t="s">
        <v>230</v>
      </c>
      <c r="D571" s="24">
        <v>4323</v>
      </c>
      <c r="E571" s="24">
        <v>4179</v>
      </c>
      <c r="F571" s="24">
        <v>3599</v>
      </c>
      <c r="G571" s="24">
        <v>3922</v>
      </c>
    </row>
    <row r="572" spans="1:7">
      <c r="A572" s="24">
        <v>204</v>
      </c>
      <c r="B572" s="24" t="s">
        <v>67</v>
      </c>
      <c r="C572" s="29" t="s">
        <v>231</v>
      </c>
      <c r="D572" s="24">
        <v>3918</v>
      </c>
      <c r="E572" s="24">
        <v>3933</v>
      </c>
      <c r="F572" s="24">
        <v>4253</v>
      </c>
      <c r="G572" s="24">
        <v>4714</v>
      </c>
    </row>
    <row r="573" spans="1:7">
      <c r="A573" s="24">
        <v>204</v>
      </c>
      <c r="B573" s="24" t="s">
        <v>67</v>
      </c>
      <c r="C573" s="29" t="s">
        <v>232</v>
      </c>
      <c r="D573" s="24">
        <v>3753</v>
      </c>
      <c r="E573" s="24">
        <v>3784</v>
      </c>
      <c r="F573" s="24">
        <v>4547</v>
      </c>
      <c r="G573" s="24">
        <v>4635</v>
      </c>
    </row>
    <row r="574" spans="1:7">
      <c r="A574" s="24">
        <v>204</v>
      </c>
      <c r="B574" s="24" t="s">
        <v>67</v>
      </c>
      <c r="C574" s="29" t="s">
        <v>233</v>
      </c>
      <c r="D574" s="24">
        <v>3396</v>
      </c>
      <c r="E574" s="24">
        <v>3849</v>
      </c>
      <c r="F574" s="24">
        <v>4770</v>
      </c>
      <c r="G574" s="24">
        <v>4848</v>
      </c>
    </row>
    <row r="575" spans="1:7">
      <c r="A575" s="24">
        <v>204</v>
      </c>
      <c r="B575" s="24" t="s">
        <v>67</v>
      </c>
      <c r="C575" s="29" t="s">
        <v>234</v>
      </c>
      <c r="D575" s="24">
        <v>3771</v>
      </c>
      <c r="E575" s="24">
        <v>4350</v>
      </c>
      <c r="F575" s="24">
        <v>4677</v>
      </c>
      <c r="G575" s="24">
        <v>4617</v>
      </c>
    </row>
    <row r="576" spans="1:7">
      <c r="A576" s="24">
        <v>204</v>
      </c>
      <c r="B576" s="24" t="s">
        <v>67</v>
      </c>
      <c r="C576" s="29" t="s">
        <v>235</v>
      </c>
      <c r="D576" s="24">
        <v>4168</v>
      </c>
      <c r="E576" s="24">
        <v>4837</v>
      </c>
      <c r="F576" s="24">
        <v>4027</v>
      </c>
      <c r="G576" s="24">
        <v>4189</v>
      </c>
    </row>
    <row r="577" spans="1:7">
      <c r="A577" s="24">
        <v>204</v>
      </c>
      <c r="B577" s="24" t="s">
        <v>67</v>
      </c>
      <c r="C577" s="29" t="s">
        <v>236</v>
      </c>
      <c r="D577" s="24">
        <v>4080</v>
      </c>
      <c r="E577" s="24">
        <v>4962</v>
      </c>
      <c r="F577" s="24">
        <v>3715</v>
      </c>
      <c r="G577" s="24">
        <v>3989</v>
      </c>
    </row>
    <row r="578" spans="1:7">
      <c r="A578" s="24">
        <v>204</v>
      </c>
      <c r="B578" s="24" t="s">
        <v>67</v>
      </c>
      <c r="C578" s="29" t="s">
        <v>237</v>
      </c>
      <c r="D578" s="24">
        <v>4243</v>
      </c>
      <c r="E578" s="24">
        <v>5351</v>
      </c>
      <c r="F578" s="24">
        <v>3236</v>
      </c>
      <c r="G578" s="24">
        <v>3938</v>
      </c>
    </row>
    <row r="579" spans="1:7">
      <c r="A579" s="24">
        <v>204</v>
      </c>
      <c r="B579" s="24" t="s">
        <v>67</v>
      </c>
      <c r="C579" s="29" t="s">
        <v>238</v>
      </c>
      <c r="D579" s="24">
        <v>3448</v>
      </c>
      <c r="E579" s="24">
        <v>4386</v>
      </c>
      <c r="F579" s="24">
        <v>3251</v>
      </c>
      <c r="G579" s="24">
        <v>4236</v>
      </c>
    </row>
    <row r="580" spans="1:7">
      <c r="A580" s="24">
        <v>204</v>
      </c>
      <c r="B580" s="24" t="s">
        <v>67</v>
      </c>
      <c r="C580" s="29" t="s">
        <v>239</v>
      </c>
      <c r="D580" s="24">
        <v>2603</v>
      </c>
      <c r="E580" s="24">
        <v>3720</v>
      </c>
      <c r="F580" s="24">
        <v>3121</v>
      </c>
      <c r="G580" s="24">
        <v>4293</v>
      </c>
    </row>
    <row r="581" spans="1:7">
      <c r="A581" s="24">
        <v>204</v>
      </c>
      <c r="B581" s="24" t="s">
        <v>67</v>
      </c>
      <c r="C581" s="29" t="s">
        <v>240</v>
      </c>
      <c r="D581" s="24">
        <v>1661</v>
      </c>
      <c r="E581" s="24">
        <v>2686</v>
      </c>
      <c r="F581" s="24">
        <v>2026</v>
      </c>
      <c r="G581" s="24">
        <v>3375</v>
      </c>
    </row>
    <row r="582" spans="1:7">
      <c r="A582" s="24">
        <v>204</v>
      </c>
      <c r="B582" s="24" t="s">
        <v>67</v>
      </c>
      <c r="C582" s="29" t="s">
        <v>241</v>
      </c>
      <c r="D582" s="24">
        <v>723</v>
      </c>
      <c r="E582" s="24">
        <v>1760</v>
      </c>
      <c r="F582" s="24">
        <v>1487</v>
      </c>
      <c r="G582" s="24">
        <v>3405</v>
      </c>
    </row>
    <row r="583" spans="1:7">
      <c r="A583" s="24">
        <v>205</v>
      </c>
      <c r="B583" s="24" t="s">
        <v>68</v>
      </c>
      <c r="C583" s="29" t="s">
        <v>224</v>
      </c>
      <c r="D583" s="24">
        <v>6392</v>
      </c>
      <c r="E583" s="24">
        <v>6190</v>
      </c>
      <c r="F583" s="24">
        <v>5772</v>
      </c>
      <c r="G583" s="24">
        <v>5456</v>
      </c>
    </row>
    <row r="584" spans="1:7">
      <c r="A584" s="24">
        <v>205</v>
      </c>
      <c r="B584" s="24" t="s">
        <v>68</v>
      </c>
      <c r="C584" s="29" t="s">
        <v>225</v>
      </c>
      <c r="D584" s="24">
        <v>7383</v>
      </c>
      <c r="E584" s="24">
        <v>6986</v>
      </c>
      <c r="F584" s="24">
        <v>6576</v>
      </c>
      <c r="G584" s="24">
        <v>6223</v>
      </c>
    </row>
    <row r="585" spans="1:7">
      <c r="A585" s="24">
        <v>205</v>
      </c>
      <c r="B585" s="24" t="s">
        <v>68</v>
      </c>
      <c r="C585" s="29" t="s">
        <v>226</v>
      </c>
      <c r="D585" s="24">
        <v>8913</v>
      </c>
      <c r="E585" s="24">
        <v>8577</v>
      </c>
      <c r="F585" s="24">
        <v>7120</v>
      </c>
      <c r="G585" s="24">
        <v>6720</v>
      </c>
    </row>
    <row r="586" spans="1:7">
      <c r="A586" s="24">
        <v>205</v>
      </c>
      <c r="B586" s="24" t="s">
        <v>68</v>
      </c>
      <c r="C586" s="29" t="s">
        <v>227</v>
      </c>
      <c r="D586" s="24">
        <v>9628</v>
      </c>
      <c r="E586" s="24">
        <v>9313</v>
      </c>
      <c r="F586" s="24">
        <v>7181</v>
      </c>
      <c r="G586" s="24">
        <v>6720</v>
      </c>
    </row>
    <row r="587" spans="1:7">
      <c r="A587" s="24">
        <v>205</v>
      </c>
      <c r="B587" s="24" t="s">
        <v>68</v>
      </c>
      <c r="C587" s="29" t="s">
        <v>228</v>
      </c>
      <c r="D587" s="24">
        <v>9047</v>
      </c>
      <c r="E587" s="24">
        <v>8908</v>
      </c>
      <c r="F587" s="24">
        <v>7338</v>
      </c>
      <c r="G587" s="24">
        <v>7168</v>
      </c>
    </row>
    <row r="588" spans="1:7">
      <c r="A588" s="24">
        <v>205</v>
      </c>
      <c r="B588" s="24" t="s">
        <v>68</v>
      </c>
      <c r="C588" s="29" t="s">
        <v>229</v>
      </c>
      <c r="D588" s="24">
        <v>8225</v>
      </c>
      <c r="E588" s="24">
        <v>8530</v>
      </c>
      <c r="F588" s="24">
        <v>7318</v>
      </c>
      <c r="G588" s="24">
        <v>7425</v>
      </c>
    </row>
    <row r="589" spans="1:7">
      <c r="A589" s="24">
        <v>205</v>
      </c>
      <c r="B589" s="24" t="s">
        <v>68</v>
      </c>
      <c r="C589" s="29" t="s">
        <v>230</v>
      </c>
      <c r="D589" s="24">
        <v>8016</v>
      </c>
      <c r="E589" s="24">
        <v>8392</v>
      </c>
      <c r="F589" s="24">
        <v>8634</v>
      </c>
      <c r="G589" s="24">
        <v>9312</v>
      </c>
    </row>
    <row r="590" spans="1:7">
      <c r="A590" s="24">
        <v>205</v>
      </c>
      <c r="B590" s="24" t="s">
        <v>68</v>
      </c>
      <c r="C590" s="29" t="s">
        <v>231</v>
      </c>
      <c r="D590" s="24">
        <v>7586</v>
      </c>
      <c r="E590" s="24">
        <v>7875</v>
      </c>
      <c r="F590" s="24">
        <v>9894</v>
      </c>
      <c r="G590" s="24">
        <v>10522</v>
      </c>
    </row>
    <row r="591" spans="1:7">
      <c r="A591" s="24">
        <v>205</v>
      </c>
      <c r="B591" s="24" t="s">
        <v>68</v>
      </c>
      <c r="C591" s="29" t="s">
        <v>232</v>
      </c>
      <c r="D591" s="24">
        <v>7146</v>
      </c>
      <c r="E591" s="24">
        <v>7504</v>
      </c>
      <c r="F591" s="24">
        <v>9463</v>
      </c>
      <c r="G591" s="24">
        <v>10077</v>
      </c>
    </row>
    <row r="592" spans="1:7">
      <c r="A592" s="24">
        <v>205</v>
      </c>
      <c r="B592" s="24" t="s">
        <v>68</v>
      </c>
      <c r="C592" s="29" t="s">
        <v>233</v>
      </c>
      <c r="D592" s="24">
        <v>6476</v>
      </c>
      <c r="E592" s="24">
        <v>7108</v>
      </c>
      <c r="F592" s="24">
        <v>9402</v>
      </c>
      <c r="G592" s="24">
        <v>9958</v>
      </c>
    </row>
    <row r="593" spans="1:7">
      <c r="A593" s="24">
        <v>205</v>
      </c>
      <c r="B593" s="24" t="s">
        <v>68</v>
      </c>
      <c r="C593" s="29" t="s">
        <v>234</v>
      </c>
      <c r="D593" s="24">
        <v>6358</v>
      </c>
      <c r="E593" s="24">
        <v>6861</v>
      </c>
      <c r="F593" s="24">
        <v>9051</v>
      </c>
      <c r="G593" s="24">
        <v>9738</v>
      </c>
    </row>
    <row r="594" spans="1:7">
      <c r="A594" s="24">
        <v>205</v>
      </c>
      <c r="B594" s="24" t="s">
        <v>68</v>
      </c>
      <c r="C594" s="29" t="s">
        <v>235</v>
      </c>
      <c r="D594" s="24">
        <v>6300</v>
      </c>
      <c r="E594" s="24">
        <v>6835</v>
      </c>
      <c r="F594" s="24">
        <v>8199</v>
      </c>
      <c r="G594" s="24">
        <v>8648</v>
      </c>
    </row>
    <row r="595" spans="1:7">
      <c r="A595" s="24">
        <v>205</v>
      </c>
      <c r="B595" s="24" t="s">
        <v>68</v>
      </c>
      <c r="C595" s="29" t="s">
        <v>236</v>
      </c>
      <c r="D595" s="24">
        <v>5874</v>
      </c>
      <c r="E595" s="24">
        <v>6503</v>
      </c>
      <c r="F595" s="24">
        <v>7314</v>
      </c>
      <c r="G595" s="24">
        <v>8098</v>
      </c>
    </row>
    <row r="596" spans="1:7">
      <c r="A596" s="24">
        <v>205</v>
      </c>
      <c r="B596" s="24" t="s">
        <v>68</v>
      </c>
      <c r="C596" s="29" t="s">
        <v>237</v>
      </c>
      <c r="D596" s="24">
        <v>5112</v>
      </c>
      <c r="E596" s="24">
        <v>5901</v>
      </c>
      <c r="F596" s="24">
        <v>6201</v>
      </c>
      <c r="G596" s="24">
        <v>7448</v>
      </c>
    </row>
    <row r="597" spans="1:7">
      <c r="A597" s="24">
        <v>205</v>
      </c>
      <c r="B597" s="24" t="s">
        <v>68</v>
      </c>
      <c r="C597" s="29" t="s">
        <v>238</v>
      </c>
      <c r="D597" s="24">
        <v>3654</v>
      </c>
      <c r="E597" s="24">
        <v>4473</v>
      </c>
      <c r="F597" s="24">
        <v>5519</v>
      </c>
      <c r="G597" s="24">
        <v>6808</v>
      </c>
    </row>
    <row r="598" spans="1:7">
      <c r="A598" s="24">
        <v>205</v>
      </c>
      <c r="B598" s="24" t="s">
        <v>68</v>
      </c>
      <c r="C598" s="29" t="s">
        <v>239</v>
      </c>
      <c r="D598" s="24">
        <v>2404</v>
      </c>
      <c r="E598" s="24">
        <v>3308</v>
      </c>
      <c r="F598" s="24">
        <v>4682</v>
      </c>
      <c r="G598" s="24">
        <v>6096</v>
      </c>
    </row>
    <row r="599" spans="1:7">
      <c r="A599" s="24">
        <v>205</v>
      </c>
      <c r="B599" s="24" t="s">
        <v>68</v>
      </c>
      <c r="C599" s="29" t="s">
        <v>240</v>
      </c>
      <c r="D599" s="24">
        <v>1332</v>
      </c>
      <c r="E599" s="24">
        <v>2101</v>
      </c>
      <c r="F599" s="24">
        <v>3084</v>
      </c>
      <c r="G599" s="24">
        <v>4720</v>
      </c>
    </row>
    <row r="600" spans="1:7">
      <c r="A600" s="24">
        <v>205</v>
      </c>
      <c r="B600" s="24" t="s">
        <v>68</v>
      </c>
      <c r="C600" s="29" t="s">
        <v>241</v>
      </c>
      <c r="D600" s="24">
        <v>522</v>
      </c>
      <c r="E600" s="24">
        <v>1245</v>
      </c>
      <c r="F600" s="24">
        <v>1957</v>
      </c>
      <c r="G600" s="24">
        <v>3813</v>
      </c>
    </row>
    <row r="601" spans="1:7">
      <c r="A601" s="24">
        <v>206</v>
      </c>
      <c r="B601" s="24" t="s">
        <v>69</v>
      </c>
      <c r="C601" s="29" t="s">
        <v>224</v>
      </c>
      <c r="D601" s="24">
        <v>7772</v>
      </c>
      <c r="E601" s="24">
        <v>7175</v>
      </c>
      <c r="F601" s="24">
        <v>5260</v>
      </c>
      <c r="G601" s="24">
        <v>5031</v>
      </c>
    </row>
    <row r="602" spans="1:7">
      <c r="A602" s="24">
        <v>206</v>
      </c>
      <c r="B602" s="24" t="s">
        <v>69</v>
      </c>
      <c r="C602" s="29" t="s">
        <v>225</v>
      </c>
      <c r="D602" s="24">
        <v>9422</v>
      </c>
      <c r="E602" s="24">
        <v>8708</v>
      </c>
      <c r="F602" s="24">
        <v>6100</v>
      </c>
      <c r="G602" s="24">
        <v>5828</v>
      </c>
    </row>
    <row r="603" spans="1:7">
      <c r="A603" s="24">
        <v>206</v>
      </c>
      <c r="B603" s="24" t="s">
        <v>69</v>
      </c>
      <c r="C603" s="29" t="s">
        <v>226</v>
      </c>
      <c r="D603" s="24">
        <v>11496</v>
      </c>
      <c r="E603" s="24">
        <v>10860</v>
      </c>
      <c r="F603" s="24">
        <v>7081</v>
      </c>
      <c r="G603" s="24">
        <v>6733</v>
      </c>
    </row>
    <row r="604" spans="1:7">
      <c r="A604" s="24">
        <v>206</v>
      </c>
      <c r="B604" s="24" t="s">
        <v>69</v>
      </c>
      <c r="C604" s="29" t="s">
        <v>227</v>
      </c>
      <c r="D604" s="24">
        <v>12115</v>
      </c>
      <c r="E604" s="24">
        <v>11437</v>
      </c>
      <c r="F604" s="24">
        <v>7224</v>
      </c>
      <c r="G604" s="24">
        <v>7065</v>
      </c>
    </row>
    <row r="605" spans="1:7">
      <c r="A605" s="24">
        <v>206</v>
      </c>
      <c r="B605" s="24" t="s">
        <v>69</v>
      </c>
      <c r="C605" s="29" t="s">
        <v>228</v>
      </c>
      <c r="D605" s="24">
        <v>10327</v>
      </c>
      <c r="E605" s="24">
        <v>9368</v>
      </c>
      <c r="F605" s="24">
        <v>7165</v>
      </c>
      <c r="G605" s="24">
        <v>7254</v>
      </c>
    </row>
    <row r="606" spans="1:7">
      <c r="A606" s="24">
        <v>206</v>
      </c>
      <c r="B606" s="24" t="s">
        <v>69</v>
      </c>
      <c r="C606" s="29" t="s">
        <v>229</v>
      </c>
      <c r="D606" s="24">
        <v>8406</v>
      </c>
      <c r="E606" s="24">
        <v>8569</v>
      </c>
      <c r="F606" s="24">
        <v>7040</v>
      </c>
      <c r="G606" s="24">
        <v>7162</v>
      </c>
    </row>
    <row r="607" spans="1:7">
      <c r="A607" s="24">
        <v>206</v>
      </c>
      <c r="B607" s="24" t="s">
        <v>69</v>
      </c>
      <c r="C607" s="29" t="s">
        <v>230</v>
      </c>
      <c r="D607" s="24">
        <v>7825</v>
      </c>
      <c r="E607" s="24">
        <v>8549</v>
      </c>
      <c r="F607" s="24">
        <v>8108</v>
      </c>
      <c r="G607" s="24">
        <v>8532</v>
      </c>
    </row>
    <row r="608" spans="1:7">
      <c r="A608" s="24">
        <v>206</v>
      </c>
      <c r="B608" s="24" t="s">
        <v>69</v>
      </c>
      <c r="C608" s="29" t="s">
        <v>231</v>
      </c>
      <c r="D608" s="24">
        <v>7757</v>
      </c>
      <c r="E608" s="24">
        <v>8295</v>
      </c>
      <c r="F608" s="24">
        <v>9334</v>
      </c>
      <c r="G608" s="24">
        <v>10020</v>
      </c>
    </row>
    <row r="609" spans="1:7">
      <c r="A609" s="24">
        <v>206</v>
      </c>
      <c r="B609" s="24" t="s">
        <v>69</v>
      </c>
      <c r="C609" s="29" t="s">
        <v>232</v>
      </c>
      <c r="D609" s="24">
        <v>7667</v>
      </c>
      <c r="E609" s="24">
        <v>8190</v>
      </c>
      <c r="F609" s="24">
        <v>8769</v>
      </c>
      <c r="G609" s="24">
        <v>9327</v>
      </c>
    </row>
    <row r="610" spans="1:7">
      <c r="A610" s="24">
        <v>206</v>
      </c>
      <c r="B610" s="24" t="s">
        <v>69</v>
      </c>
      <c r="C610" s="29" t="s">
        <v>233</v>
      </c>
      <c r="D610" s="24">
        <v>7103</v>
      </c>
      <c r="E610" s="24">
        <v>8208</v>
      </c>
      <c r="F610" s="24">
        <v>8892</v>
      </c>
      <c r="G610" s="24">
        <v>9571</v>
      </c>
    </row>
    <row r="611" spans="1:7">
      <c r="A611" s="24">
        <v>206</v>
      </c>
      <c r="B611" s="24" t="s">
        <v>69</v>
      </c>
      <c r="C611" s="29" t="s">
        <v>234</v>
      </c>
      <c r="D611" s="24">
        <v>7055</v>
      </c>
      <c r="E611" s="24">
        <v>8035</v>
      </c>
      <c r="F611" s="24">
        <v>8632</v>
      </c>
      <c r="G611" s="24">
        <v>9660</v>
      </c>
    </row>
    <row r="612" spans="1:7">
      <c r="A612" s="24">
        <v>206</v>
      </c>
      <c r="B612" s="24" t="s">
        <v>69</v>
      </c>
      <c r="C612" s="29" t="s">
        <v>235</v>
      </c>
      <c r="D612" s="24">
        <v>7401</v>
      </c>
      <c r="E612" s="24">
        <v>8630</v>
      </c>
      <c r="F612" s="24">
        <v>8419</v>
      </c>
      <c r="G612" s="24">
        <v>9126</v>
      </c>
    </row>
    <row r="613" spans="1:7">
      <c r="A613" s="24">
        <v>206</v>
      </c>
      <c r="B613" s="24" t="s">
        <v>69</v>
      </c>
      <c r="C613" s="29" t="s">
        <v>236</v>
      </c>
      <c r="D613" s="24">
        <v>7318</v>
      </c>
      <c r="E613" s="24">
        <v>8468</v>
      </c>
      <c r="F613" s="24">
        <v>7935</v>
      </c>
      <c r="G613" s="24">
        <v>8787</v>
      </c>
    </row>
    <row r="614" spans="1:7">
      <c r="A614" s="24">
        <v>206</v>
      </c>
      <c r="B614" s="24" t="s">
        <v>69</v>
      </c>
      <c r="C614" s="29" t="s">
        <v>237</v>
      </c>
      <c r="D614" s="24">
        <v>6961</v>
      </c>
      <c r="E614" s="24">
        <v>8349</v>
      </c>
      <c r="F614" s="24">
        <v>6674</v>
      </c>
      <c r="G614" s="24">
        <v>8295</v>
      </c>
    </row>
    <row r="615" spans="1:7">
      <c r="A615" s="24">
        <v>206</v>
      </c>
      <c r="B615" s="24" t="s">
        <v>69</v>
      </c>
      <c r="C615" s="29" t="s">
        <v>238</v>
      </c>
      <c r="D615" s="24">
        <v>5313</v>
      </c>
      <c r="E615" s="24">
        <v>6801</v>
      </c>
      <c r="F615" s="24">
        <v>6198</v>
      </c>
      <c r="G615" s="24">
        <v>7945</v>
      </c>
    </row>
    <row r="616" spans="1:7">
      <c r="A616" s="24">
        <v>206</v>
      </c>
      <c r="B616" s="24" t="s">
        <v>69</v>
      </c>
      <c r="C616" s="29" t="s">
        <v>239</v>
      </c>
      <c r="D616" s="24">
        <v>3989</v>
      </c>
      <c r="E616" s="24">
        <v>5410</v>
      </c>
      <c r="F616" s="24">
        <v>5573</v>
      </c>
      <c r="G616" s="24">
        <v>7693</v>
      </c>
    </row>
    <row r="617" spans="1:7">
      <c r="A617" s="24">
        <v>206</v>
      </c>
      <c r="B617" s="24" t="s">
        <v>69</v>
      </c>
      <c r="C617" s="29" t="s">
        <v>240</v>
      </c>
      <c r="D617" s="24">
        <v>2389</v>
      </c>
      <c r="E617" s="24">
        <v>4027</v>
      </c>
      <c r="F617" s="24">
        <v>3906</v>
      </c>
      <c r="G617" s="24">
        <v>5918</v>
      </c>
    </row>
    <row r="618" spans="1:7">
      <c r="A618" s="24">
        <v>206</v>
      </c>
      <c r="B618" s="24" t="s">
        <v>69</v>
      </c>
      <c r="C618" s="29" t="s">
        <v>241</v>
      </c>
      <c r="D618" s="24">
        <v>994</v>
      </c>
      <c r="E618" s="24">
        <v>2360</v>
      </c>
      <c r="F618" s="24">
        <v>2577</v>
      </c>
      <c r="G618" s="24">
        <v>5379</v>
      </c>
    </row>
    <row r="619" spans="1:7">
      <c r="A619" s="24">
        <v>207</v>
      </c>
      <c r="B619" s="24" t="s">
        <v>70</v>
      </c>
      <c r="C619" s="29" t="s">
        <v>224</v>
      </c>
      <c r="D619" s="24">
        <v>1602</v>
      </c>
      <c r="E619" s="24">
        <v>1560</v>
      </c>
      <c r="F619" s="24">
        <v>1316</v>
      </c>
      <c r="G619" s="24">
        <v>1284</v>
      </c>
    </row>
    <row r="620" spans="1:7">
      <c r="A620" s="24">
        <v>207</v>
      </c>
      <c r="B620" s="24" t="s">
        <v>70</v>
      </c>
      <c r="C620" s="29" t="s">
        <v>225</v>
      </c>
      <c r="D620" s="24">
        <v>1969</v>
      </c>
      <c r="E620" s="24">
        <v>1800</v>
      </c>
      <c r="F620" s="24">
        <v>1437</v>
      </c>
      <c r="G620" s="24">
        <v>1377</v>
      </c>
    </row>
    <row r="621" spans="1:7">
      <c r="A621" s="24">
        <v>207</v>
      </c>
      <c r="B621" s="24" t="s">
        <v>70</v>
      </c>
      <c r="C621" s="29" t="s">
        <v>226</v>
      </c>
      <c r="D621" s="24">
        <v>2434</v>
      </c>
      <c r="E621" s="24">
        <v>2343</v>
      </c>
      <c r="F621" s="24">
        <v>1667</v>
      </c>
      <c r="G621" s="24">
        <v>1446</v>
      </c>
    </row>
    <row r="622" spans="1:7">
      <c r="A622" s="24">
        <v>207</v>
      </c>
      <c r="B622" s="24" t="s">
        <v>70</v>
      </c>
      <c r="C622" s="29" t="s">
        <v>227</v>
      </c>
      <c r="D622" s="24">
        <v>2755</v>
      </c>
      <c r="E622" s="24">
        <v>2716</v>
      </c>
      <c r="F622" s="24">
        <v>1638</v>
      </c>
      <c r="G622" s="24">
        <v>1602</v>
      </c>
    </row>
    <row r="623" spans="1:7">
      <c r="A623" s="24">
        <v>207</v>
      </c>
      <c r="B623" s="24" t="s">
        <v>70</v>
      </c>
      <c r="C623" s="29" t="s">
        <v>228</v>
      </c>
      <c r="D623" s="24">
        <v>2495</v>
      </c>
      <c r="E623" s="24">
        <v>2541</v>
      </c>
      <c r="F623" s="24">
        <v>1774</v>
      </c>
      <c r="G623" s="24">
        <v>1697</v>
      </c>
    </row>
    <row r="624" spans="1:7">
      <c r="A624" s="24">
        <v>207</v>
      </c>
      <c r="B624" s="24" t="s">
        <v>70</v>
      </c>
      <c r="C624" s="29" t="s">
        <v>229</v>
      </c>
      <c r="D624" s="24">
        <v>2274</v>
      </c>
      <c r="E624" s="24">
        <v>2280</v>
      </c>
      <c r="F624" s="24">
        <v>1834</v>
      </c>
      <c r="G624" s="24">
        <v>1816</v>
      </c>
    </row>
    <row r="625" spans="1:7">
      <c r="A625" s="24">
        <v>207</v>
      </c>
      <c r="B625" s="24" t="s">
        <v>70</v>
      </c>
      <c r="C625" s="29" t="s">
        <v>230</v>
      </c>
      <c r="D625" s="24">
        <v>2363</v>
      </c>
      <c r="E625" s="24">
        <v>2416</v>
      </c>
      <c r="F625" s="24">
        <v>2183</v>
      </c>
      <c r="G625" s="24">
        <v>2263</v>
      </c>
    </row>
    <row r="626" spans="1:7">
      <c r="A626" s="24">
        <v>207</v>
      </c>
      <c r="B626" s="24" t="s">
        <v>70</v>
      </c>
      <c r="C626" s="29" t="s">
        <v>231</v>
      </c>
      <c r="D626" s="24">
        <v>2289</v>
      </c>
      <c r="E626" s="24">
        <v>2337</v>
      </c>
      <c r="F626" s="24">
        <v>2437</v>
      </c>
      <c r="G626" s="24">
        <v>2557</v>
      </c>
    </row>
    <row r="627" spans="1:7">
      <c r="A627" s="24">
        <v>207</v>
      </c>
      <c r="B627" s="24" t="s">
        <v>70</v>
      </c>
      <c r="C627" s="29" t="s">
        <v>232</v>
      </c>
      <c r="D627" s="24">
        <v>2337</v>
      </c>
      <c r="E627" s="24">
        <v>2273</v>
      </c>
      <c r="F627" s="24">
        <v>2379</v>
      </c>
      <c r="G627" s="24">
        <v>2579</v>
      </c>
    </row>
    <row r="628" spans="1:7">
      <c r="A628" s="24">
        <v>207</v>
      </c>
      <c r="B628" s="24" t="s">
        <v>70</v>
      </c>
      <c r="C628" s="29" t="s">
        <v>233</v>
      </c>
      <c r="D628" s="24">
        <v>2044</v>
      </c>
      <c r="E628" s="24">
        <v>2205</v>
      </c>
      <c r="F628" s="24">
        <v>2466</v>
      </c>
      <c r="G628" s="24">
        <v>2432</v>
      </c>
    </row>
    <row r="629" spans="1:7">
      <c r="A629" s="24">
        <v>207</v>
      </c>
      <c r="B629" s="24" t="s">
        <v>70</v>
      </c>
      <c r="C629" s="29" t="s">
        <v>234</v>
      </c>
      <c r="D629" s="24">
        <v>2040</v>
      </c>
      <c r="E629" s="24">
        <v>2411</v>
      </c>
      <c r="F629" s="24">
        <v>2487</v>
      </c>
      <c r="G629" s="24">
        <v>2606</v>
      </c>
    </row>
    <row r="630" spans="1:7">
      <c r="A630" s="24">
        <v>207</v>
      </c>
      <c r="B630" s="24" t="s">
        <v>70</v>
      </c>
      <c r="C630" s="29" t="s">
        <v>235</v>
      </c>
      <c r="D630" s="24">
        <v>2477</v>
      </c>
      <c r="E630" s="24">
        <v>3123</v>
      </c>
      <c r="F630" s="24">
        <v>2377</v>
      </c>
      <c r="G630" s="24">
        <v>2486</v>
      </c>
    </row>
    <row r="631" spans="1:7">
      <c r="A631" s="24">
        <v>207</v>
      </c>
      <c r="B631" s="24" t="s">
        <v>70</v>
      </c>
      <c r="C631" s="29" t="s">
        <v>236</v>
      </c>
      <c r="D631" s="24">
        <v>2780</v>
      </c>
      <c r="E631" s="24">
        <v>3275</v>
      </c>
      <c r="F631" s="24">
        <v>2287</v>
      </c>
      <c r="G631" s="24">
        <v>2382</v>
      </c>
    </row>
    <row r="632" spans="1:7">
      <c r="A632" s="24">
        <v>207</v>
      </c>
      <c r="B632" s="24" t="s">
        <v>70</v>
      </c>
      <c r="C632" s="29" t="s">
        <v>237</v>
      </c>
      <c r="D632" s="24">
        <v>2886</v>
      </c>
      <c r="E632" s="24">
        <v>3316</v>
      </c>
      <c r="F632" s="24">
        <v>1985</v>
      </c>
      <c r="G632" s="24">
        <v>2275</v>
      </c>
    </row>
    <row r="633" spans="1:7">
      <c r="A633" s="24">
        <v>207</v>
      </c>
      <c r="B633" s="24" t="s">
        <v>70</v>
      </c>
      <c r="C633" s="29" t="s">
        <v>238</v>
      </c>
      <c r="D633" s="24">
        <v>2270</v>
      </c>
      <c r="E633" s="24">
        <v>2713</v>
      </c>
      <c r="F633" s="24">
        <v>1759</v>
      </c>
      <c r="G633" s="24">
        <v>2436</v>
      </c>
    </row>
    <row r="634" spans="1:7">
      <c r="A634" s="24">
        <v>207</v>
      </c>
      <c r="B634" s="24" t="s">
        <v>70</v>
      </c>
      <c r="C634" s="29" t="s">
        <v>239</v>
      </c>
      <c r="D634" s="24">
        <v>1826</v>
      </c>
      <c r="E634" s="24">
        <v>2414</v>
      </c>
      <c r="F634" s="24">
        <v>2026</v>
      </c>
      <c r="G634" s="24">
        <v>2816</v>
      </c>
    </row>
    <row r="635" spans="1:7">
      <c r="A635" s="24">
        <v>207</v>
      </c>
      <c r="B635" s="24" t="s">
        <v>70</v>
      </c>
      <c r="C635" s="29" t="s">
        <v>240</v>
      </c>
      <c r="D635" s="24">
        <v>1242</v>
      </c>
      <c r="E635" s="24">
        <v>1751</v>
      </c>
      <c r="F635" s="24">
        <v>1582</v>
      </c>
      <c r="G635" s="24">
        <v>2268</v>
      </c>
    </row>
    <row r="636" spans="1:7">
      <c r="A636" s="24">
        <v>207</v>
      </c>
      <c r="B636" s="24" t="s">
        <v>70</v>
      </c>
      <c r="C636" s="29" t="s">
        <v>241</v>
      </c>
      <c r="D636" s="24">
        <v>576</v>
      </c>
      <c r="E636" s="24">
        <v>993</v>
      </c>
      <c r="F636" s="24">
        <v>1146</v>
      </c>
      <c r="G636" s="24">
        <v>2117</v>
      </c>
    </row>
    <row r="637" spans="1:7">
      <c r="A637" s="24">
        <v>208</v>
      </c>
      <c r="B637" s="24" t="s">
        <v>71</v>
      </c>
      <c r="C637" s="29" t="s">
        <v>224</v>
      </c>
      <c r="D637" s="24">
        <v>870</v>
      </c>
      <c r="E637" s="24">
        <v>801</v>
      </c>
      <c r="F637" s="24">
        <v>448</v>
      </c>
      <c r="G637" s="24">
        <v>455</v>
      </c>
    </row>
    <row r="638" spans="1:7">
      <c r="A638" s="24">
        <v>208</v>
      </c>
      <c r="B638" s="24" t="s">
        <v>71</v>
      </c>
      <c r="C638" s="29" t="s">
        <v>225</v>
      </c>
      <c r="D638" s="24">
        <v>1056</v>
      </c>
      <c r="E638" s="24">
        <v>1101</v>
      </c>
      <c r="F638" s="24">
        <v>564</v>
      </c>
      <c r="G638" s="24">
        <v>554</v>
      </c>
    </row>
    <row r="639" spans="1:7">
      <c r="A639" s="24">
        <v>208</v>
      </c>
      <c r="B639" s="24" t="s">
        <v>71</v>
      </c>
      <c r="C639" s="29" t="s">
        <v>226</v>
      </c>
      <c r="D639" s="24">
        <v>1323</v>
      </c>
      <c r="E639" s="24">
        <v>1227</v>
      </c>
      <c r="F639" s="24">
        <v>715</v>
      </c>
      <c r="G639" s="24">
        <v>690</v>
      </c>
    </row>
    <row r="640" spans="1:7">
      <c r="A640" s="24">
        <v>208</v>
      </c>
      <c r="B640" s="24" t="s">
        <v>71</v>
      </c>
      <c r="C640" s="29" t="s">
        <v>227</v>
      </c>
      <c r="D640" s="24">
        <v>1368</v>
      </c>
      <c r="E640" s="24">
        <v>1268</v>
      </c>
      <c r="F640" s="24">
        <v>819</v>
      </c>
      <c r="G640" s="24">
        <v>851</v>
      </c>
    </row>
    <row r="641" spans="1:7">
      <c r="A641" s="24">
        <v>208</v>
      </c>
      <c r="B641" s="24" t="s">
        <v>71</v>
      </c>
      <c r="C641" s="29" t="s">
        <v>228</v>
      </c>
      <c r="D641" s="24">
        <v>1380</v>
      </c>
      <c r="E641" s="24">
        <v>1056</v>
      </c>
      <c r="F641" s="24">
        <v>862</v>
      </c>
      <c r="G641" s="24">
        <v>778</v>
      </c>
    </row>
    <row r="642" spans="1:7">
      <c r="A642" s="24">
        <v>208</v>
      </c>
      <c r="B642" s="24" t="s">
        <v>71</v>
      </c>
      <c r="C642" s="29" t="s">
        <v>229</v>
      </c>
      <c r="D642" s="24">
        <v>1255</v>
      </c>
      <c r="E642" s="24">
        <v>1102</v>
      </c>
      <c r="F642" s="24">
        <v>816</v>
      </c>
      <c r="G642" s="24">
        <v>824</v>
      </c>
    </row>
    <row r="643" spans="1:7">
      <c r="A643" s="24">
        <v>208</v>
      </c>
      <c r="B643" s="24" t="s">
        <v>71</v>
      </c>
      <c r="C643" s="29" t="s">
        <v>230</v>
      </c>
      <c r="D643" s="24">
        <v>1225</v>
      </c>
      <c r="E643" s="24">
        <v>1062</v>
      </c>
      <c r="F643" s="24">
        <v>895</v>
      </c>
      <c r="G643" s="24">
        <v>793</v>
      </c>
    </row>
    <row r="644" spans="1:7">
      <c r="A644" s="24">
        <v>208</v>
      </c>
      <c r="B644" s="24" t="s">
        <v>71</v>
      </c>
      <c r="C644" s="29" t="s">
        <v>231</v>
      </c>
      <c r="D644" s="24">
        <v>1128</v>
      </c>
      <c r="E644" s="24">
        <v>978</v>
      </c>
      <c r="F644" s="24">
        <v>882</v>
      </c>
      <c r="G644" s="24">
        <v>922</v>
      </c>
    </row>
    <row r="645" spans="1:7">
      <c r="A645" s="24">
        <v>208</v>
      </c>
      <c r="B645" s="24" t="s">
        <v>71</v>
      </c>
      <c r="C645" s="29" t="s">
        <v>232</v>
      </c>
      <c r="D645" s="24">
        <v>971</v>
      </c>
      <c r="E645" s="24">
        <v>1002</v>
      </c>
      <c r="F645" s="24">
        <v>982</v>
      </c>
      <c r="G645" s="24">
        <v>969</v>
      </c>
    </row>
    <row r="646" spans="1:7">
      <c r="A646" s="24">
        <v>208</v>
      </c>
      <c r="B646" s="24" t="s">
        <v>71</v>
      </c>
      <c r="C646" s="29" t="s">
        <v>233</v>
      </c>
      <c r="D646" s="24">
        <v>850</v>
      </c>
      <c r="E646" s="24">
        <v>997</v>
      </c>
      <c r="F646" s="24">
        <v>1098</v>
      </c>
      <c r="G646" s="24">
        <v>1156</v>
      </c>
    </row>
    <row r="647" spans="1:7">
      <c r="A647" s="24">
        <v>208</v>
      </c>
      <c r="B647" s="24" t="s">
        <v>71</v>
      </c>
      <c r="C647" s="29" t="s">
        <v>234</v>
      </c>
      <c r="D647" s="24">
        <v>1056</v>
      </c>
      <c r="E647" s="24">
        <v>1296</v>
      </c>
      <c r="F647" s="24">
        <v>1221</v>
      </c>
      <c r="G647" s="24">
        <v>1102</v>
      </c>
    </row>
    <row r="648" spans="1:7">
      <c r="A648" s="24">
        <v>208</v>
      </c>
      <c r="B648" s="24" t="s">
        <v>71</v>
      </c>
      <c r="C648" s="29" t="s">
        <v>235</v>
      </c>
      <c r="D648" s="24">
        <v>1247</v>
      </c>
      <c r="E648" s="24">
        <v>1564</v>
      </c>
      <c r="F648" s="24">
        <v>1096</v>
      </c>
      <c r="G648" s="24">
        <v>1002</v>
      </c>
    </row>
    <row r="649" spans="1:7">
      <c r="A649" s="24">
        <v>208</v>
      </c>
      <c r="B649" s="24" t="s">
        <v>71</v>
      </c>
      <c r="C649" s="29" t="s">
        <v>236</v>
      </c>
      <c r="D649" s="24">
        <v>1424</v>
      </c>
      <c r="E649" s="24">
        <v>1724</v>
      </c>
      <c r="F649" s="24">
        <v>983</v>
      </c>
      <c r="G649" s="24">
        <v>986</v>
      </c>
    </row>
    <row r="650" spans="1:7">
      <c r="A650" s="24">
        <v>208</v>
      </c>
      <c r="B650" s="24" t="s">
        <v>71</v>
      </c>
      <c r="C650" s="29" t="s">
        <v>237</v>
      </c>
      <c r="D650" s="24">
        <v>1517</v>
      </c>
      <c r="E650" s="24">
        <v>1743</v>
      </c>
      <c r="F650" s="24">
        <v>857</v>
      </c>
      <c r="G650" s="24">
        <v>998</v>
      </c>
    </row>
    <row r="651" spans="1:7">
      <c r="A651" s="24">
        <v>208</v>
      </c>
      <c r="B651" s="24" t="s">
        <v>71</v>
      </c>
      <c r="C651" s="29" t="s">
        <v>238</v>
      </c>
      <c r="D651" s="24">
        <v>1152</v>
      </c>
      <c r="E651" s="24">
        <v>1403</v>
      </c>
      <c r="F651" s="24">
        <v>842</v>
      </c>
      <c r="G651" s="24">
        <v>1248</v>
      </c>
    </row>
    <row r="652" spans="1:7">
      <c r="A652" s="24">
        <v>208</v>
      </c>
      <c r="B652" s="24" t="s">
        <v>71</v>
      </c>
      <c r="C652" s="29" t="s">
        <v>239</v>
      </c>
      <c r="D652" s="24">
        <v>963</v>
      </c>
      <c r="E652" s="24">
        <v>1105</v>
      </c>
      <c r="F652" s="24">
        <v>974</v>
      </c>
      <c r="G652" s="24">
        <v>1431</v>
      </c>
    </row>
    <row r="653" spans="1:7">
      <c r="A653" s="24">
        <v>208</v>
      </c>
      <c r="B653" s="24" t="s">
        <v>71</v>
      </c>
      <c r="C653" s="29" t="s">
        <v>240</v>
      </c>
      <c r="D653" s="24">
        <v>615</v>
      </c>
      <c r="E653" s="24">
        <v>810</v>
      </c>
      <c r="F653" s="24">
        <v>759</v>
      </c>
      <c r="G653" s="24">
        <v>1251</v>
      </c>
    </row>
    <row r="654" spans="1:7">
      <c r="A654" s="24">
        <v>208</v>
      </c>
      <c r="B654" s="24" t="s">
        <v>71</v>
      </c>
      <c r="C654" s="29" t="s">
        <v>241</v>
      </c>
      <c r="D654" s="24">
        <v>285</v>
      </c>
      <c r="E654" s="24">
        <v>554</v>
      </c>
      <c r="F654" s="24">
        <v>628</v>
      </c>
      <c r="G654" s="24">
        <v>1274</v>
      </c>
    </row>
    <row r="655" spans="1:7">
      <c r="A655" s="24">
        <v>209</v>
      </c>
      <c r="B655" s="24" t="s">
        <v>72</v>
      </c>
      <c r="C655" s="29" t="s">
        <v>224</v>
      </c>
      <c r="D655" s="24">
        <v>4119</v>
      </c>
      <c r="E655" s="24">
        <v>3993</v>
      </c>
      <c r="F655" s="24">
        <v>2193</v>
      </c>
      <c r="G655" s="24">
        <v>2188</v>
      </c>
    </row>
    <row r="656" spans="1:7">
      <c r="A656" s="24">
        <v>209</v>
      </c>
      <c r="B656" s="24" t="s">
        <v>72</v>
      </c>
      <c r="C656" s="29" t="s">
        <v>225</v>
      </c>
      <c r="D656" s="24">
        <v>5059</v>
      </c>
      <c r="E656" s="24">
        <v>4890</v>
      </c>
      <c r="F656" s="24">
        <v>2702</v>
      </c>
      <c r="G656" s="24">
        <v>2506</v>
      </c>
    </row>
    <row r="657" spans="1:7">
      <c r="A657" s="24">
        <v>209</v>
      </c>
      <c r="B657" s="24" t="s">
        <v>72</v>
      </c>
      <c r="C657" s="29" t="s">
        <v>226</v>
      </c>
      <c r="D657" s="24">
        <v>6033</v>
      </c>
      <c r="E657" s="24">
        <v>5888</v>
      </c>
      <c r="F657" s="24">
        <v>3172</v>
      </c>
      <c r="G657" s="24">
        <v>3070</v>
      </c>
    </row>
    <row r="658" spans="1:7">
      <c r="A658" s="24">
        <v>209</v>
      </c>
      <c r="B658" s="24" t="s">
        <v>72</v>
      </c>
      <c r="C658" s="29" t="s">
        <v>227</v>
      </c>
      <c r="D658" s="24">
        <v>6320</v>
      </c>
      <c r="E658" s="24">
        <v>6226</v>
      </c>
      <c r="F658" s="24">
        <v>3488</v>
      </c>
      <c r="G658" s="24">
        <v>3199</v>
      </c>
    </row>
    <row r="659" spans="1:7">
      <c r="A659" s="24">
        <v>209</v>
      </c>
      <c r="B659" s="24" t="s">
        <v>72</v>
      </c>
      <c r="C659" s="29" t="s">
        <v>228</v>
      </c>
      <c r="D659" s="24">
        <v>5897</v>
      </c>
      <c r="E659" s="24">
        <v>5480</v>
      </c>
      <c r="F659" s="24">
        <v>3693</v>
      </c>
      <c r="G659" s="24">
        <v>3497</v>
      </c>
    </row>
    <row r="660" spans="1:7">
      <c r="A660" s="24">
        <v>209</v>
      </c>
      <c r="B660" s="24" t="s">
        <v>72</v>
      </c>
      <c r="C660" s="29" t="s">
        <v>229</v>
      </c>
      <c r="D660" s="24">
        <v>5125</v>
      </c>
      <c r="E660" s="24">
        <v>5155</v>
      </c>
      <c r="F660" s="24">
        <v>3564</v>
      </c>
      <c r="G660" s="24">
        <v>3585</v>
      </c>
    </row>
    <row r="661" spans="1:7">
      <c r="A661" s="24">
        <v>209</v>
      </c>
      <c r="B661" s="24" t="s">
        <v>72</v>
      </c>
      <c r="C661" s="29" t="s">
        <v>230</v>
      </c>
      <c r="D661" s="24">
        <v>5300</v>
      </c>
      <c r="E661" s="24">
        <v>5293</v>
      </c>
      <c r="F661" s="24">
        <v>3945</v>
      </c>
      <c r="G661" s="24">
        <v>3758</v>
      </c>
    </row>
    <row r="662" spans="1:7">
      <c r="A662" s="24">
        <v>209</v>
      </c>
      <c r="B662" s="24" t="s">
        <v>72</v>
      </c>
      <c r="C662" s="29" t="s">
        <v>231</v>
      </c>
      <c r="D662" s="24">
        <v>4953</v>
      </c>
      <c r="E662" s="24">
        <v>4974</v>
      </c>
      <c r="F662" s="24">
        <v>4264</v>
      </c>
      <c r="G662" s="24">
        <v>4547</v>
      </c>
    </row>
    <row r="663" spans="1:7">
      <c r="A663" s="24">
        <v>209</v>
      </c>
      <c r="B663" s="24" t="s">
        <v>72</v>
      </c>
      <c r="C663" s="29" t="s">
        <v>232</v>
      </c>
      <c r="D663" s="24">
        <v>4614</v>
      </c>
      <c r="E663" s="24">
        <v>4809</v>
      </c>
      <c r="F663" s="24">
        <v>4677</v>
      </c>
      <c r="G663" s="24">
        <v>4728</v>
      </c>
    </row>
    <row r="664" spans="1:7">
      <c r="A664" s="24">
        <v>209</v>
      </c>
      <c r="B664" s="24" t="s">
        <v>72</v>
      </c>
      <c r="C664" s="29" t="s">
        <v>233</v>
      </c>
      <c r="D664" s="24">
        <v>4209</v>
      </c>
      <c r="E664" s="24">
        <v>4857</v>
      </c>
      <c r="F664" s="24">
        <v>5048</v>
      </c>
      <c r="G664" s="24">
        <v>5331</v>
      </c>
    </row>
    <row r="665" spans="1:7">
      <c r="A665" s="24">
        <v>209</v>
      </c>
      <c r="B665" s="24" t="s">
        <v>72</v>
      </c>
      <c r="C665" s="29" t="s">
        <v>234</v>
      </c>
      <c r="D665" s="24">
        <v>4472</v>
      </c>
      <c r="E665" s="24">
        <v>5174</v>
      </c>
      <c r="F665" s="24">
        <v>5413</v>
      </c>
      <c r="G665" s="24">
        <v>5685</v>
      </c>
    </row>
    <row r="666" spans="1:7">
      <c r="A666" s="24">
        <v>209</v>
      </c>
      <c r="B666" s="24" t="s">
        <v>72</v>
      </c>
      <c r="C666" s="29" t="s">
        <v>235</v>
      </c>
      <c r="D666" s="24">
        <v>5092</v>
      </c>
      <c r="E666" s="24">
        <v>5945</v>
      </c>
      <c r="F666" s="24">
        <v>5081</v>
      </c>
      <c r="G666" s="24">
        <v>5255</v>
      </c>
    </row>
    <row r="667" spans="1:7">
      <c r="A667" s="24">
        <v>209</v>
      </c>
      <c r="B667" s="24" t="s">
        <v>72</v>
      </c>
      <c r="C667" s="29" t="s">
        <v>236</v>
      </c>
      <c r="D667" s="24">
        <v>5238</v>
      </c>
      <c r="E667" s="24">
        <v>6118</v>
      </c>
      <c r="F667" s="24">
        <v>4584</v>
      </c>
      <c r="G667" s="24">
        <v>4968</v>
      </c>
    </row>
    <row r="668" spans="1:7">
      <c r="A668" s="24">
        <v>209</v>
      </c>
      <c r="B668" s="24" t="s">
        <v>72</v>
      </c>
      <c r="C668" s="29" t="s">
        <v>237</v>
      </c>
      <c r="D668" s="24">
        <v>5335</v>
      </c>
      <c r="E668" s="24">
        <v>6355</v>
      </c>
      <c r="F668" s="24">
        <v>3814</v>
      </c>
      <c r="G668" s="24">
        <v>5009</v>
      </c>
    </row>
    <row r="669" spans="1:7">
      <c r="A669" s="24">
        <v>209</v>
      </c>
      <c r="B669" s="24" t="s">
        <v>72</v>
      </c>
      <c r="C669" s="29" t="s">
        <v>238</v>
      </c>
      <c r="D669" s="24">
        <v>4239</v>
      </c>
      <c r="E669" s="24">
        <v>5231</v>
      </c>
      <c r="F669" s="24">
        <v>3830</v>
      </c>
      <c r="G669" s="24">
        <v>4858</v>
      </c>
    </row>
    <row r="670" spans="1:7">
      <c r="A670" s="24">
        <v>209</v>
      </c>
      <c r="B670" s="24" t="s">
        <v>72</v>
      </c>
      <c r="C670" s="29" t="s">
        <v>239</v>
      </c>
      <c r="D670" s="24">
        <v>3365</v>
      </c>
      <c r="E670" s="24">
        <v>4432</v>
      </c>
      <c r="F670" s="24">
        <v>3688</v>
      </c>
      <c r="G670" s="24">
        <v>5366</v>
      </c>
    </row>
    <row r="671" spans="1:7">
      <c r="A671" s="24">
        <v>209</v>
      </c>
      <c r="B671" s="24" t="s">
        <v>72</v>
      </c>
      <c r="C671" s="29" t="s">
        <v>240</v>
      </c>
      <c r="D671" s="24">
        <v>2111</v>
      </c>
      <c r="E671" s="24">
        <v>3212</v>
      </c>
      <c r="F671" s="24">
        <v>2840</v>
      </c>
      <c r="G671" s="24">
        <v>4323</v>
      </c>
    </row>
    <row r="672" spans="1:7">
      <c r="A672" s="24">
        <v>209</v>
      </c>
      <c r="B672" s="24" t="s">
        <v>72</v>
      </c>
      <c r="C672" s="29" t="s">
        <v>241</v>
      </c>
      <c r="D672" s="24">
        <v>941</v>
      </c>
      <c r="E672" s="24">
        <v>1999</v>
      </c>
      <c r="F672" s="24">
        <v>2110</v>
      </c>
      <c r="G672" s="24">
        <v>4294</v>
      </c>
    </row>
    <row r="673" spans="1:7">
      <c r="A673" s="24">
        <v>301</v>
      </c>
      <c r="B673" s="24" t="s">
        <v>73</v>
      </c>
      <c r="C673" s="29" t="s">
        <v>224</v>
      </c>
      <c r="D673" s="24">
        <v>13300</v>
      </c>
      <c r="E673" s="24">
        <v>12585</v>
      </c>
      <c r="F673" s="24">
        <v>14164</v>
      </c>
      <c r="G673" s="24">
        <v>13622</v>
      </c>
    </row>
    <row r="674" spans="1:7">
      <c r="A674" s="24">
        <v>301</v>
      </c>
      <c r="B674" s="24" t="s">
        <v>73</v>
      </c>
      <c r="C674" s="29" t="s">
        <v>225</v>
      </c>
      <c r="D674" s="24">
        <v>14580</v>
      </c>
      <c r="E674" s="24">
        <v>13645</v>
      </c>
      <c r="F674" s="24">
        <v>12573</v>
      </c>
      <c r="G674" s="24">
        <v>11611</v>
      </c>
    </row>
    <row r="675" spans="1:7">
      <c r="A675" s="24">
        <v>301</v>
      </c>
      <c r="B675" s="24" t="s">
        <v>73</v>
      </c>
      <c r="C675" s="29" t="s">
        <v>226</v>
      </c>
      <c r="D675" s="24">
        <v>19115</v>
      </c>
      <c r="E675" s="24">
        <v>18452</v>
      </c>
      <c r="F675" s="24">
        <v>10672</v>
      </c>
      <c r="G675" s="24">
        <v>9359</v>
      </c>
    </row>
    <row r="676" spans="1:7">
      <c r="A676" s="24">
        <v>301</v>
      </c>
      <c r="B676" s="24" t="s">
        <v>73</v>
      </c>
      <c r="C676" s="29" t="s">
        <v>227</v>
      </c>
      <c r="D676" s="24">
        <v>23928</v>
      </c>
      <c r="E676" s="24">
        <v>23675</v>
      </c>
      <c r="F676" s="24">
        <v>9295</v>
      </c>
      <c r="G676" s="24">
        <v>9774</v>
      </c>
    </row>
    <row r="677" spans="1:7">
      <c r="A677" s="24">
        <v>301</v>
      </c>
      <c r="B677" s="24" t="s">
        <v>73</v>
      </c>
      <c r="C677" s="29" t="s">
        <v>228</v>
      </c>
      <c r="D677" s="24">
        <v>24329</v>
      </c>
      <c r="E677" s="24">
        <v>24207</v>
      </c>
      <c r="F677" s="24">
        <v>11408</v>
      </c>
      <c r="G677" s="24">
        <v>11078</v>
      </c>
    </row>
    <row r="678" spans="1:7">
      <c r="A678" s="24">
        <v>301</v>
      </c>
      <c r="B678" s="24" t="s">
        <v>73</v>
      </c>
      <c r="C678" s="29" t="s">
        <v>229</v>
      </c>
      <c r="D678" s="24">
        <v>22015</v>
      </c>
      <c r="E678" s="24">
        <v>21564</v>
      </c>
      <c r="F678" s="24">
        <v>14523</v>
      </c>
      <c r="G678" s="24">
        <v>14563</v>
      </c>
    </row>
    <row r="679" spans="1:7">
      <c r="A679" s="24">
        <v>301</v>
      </c>
      <c r="B679" s="24" t="s">
        <v>73</v>
      </c>
      <c r="C679" s="29" t="s">
        <v>230</v>
      </c>
      <c r="D679" s="24">
        <v>18378</v>
      </c>
      <c r="E679" s="24">
        <v>19568</v>
      </c>
      <c r="F679" s="24">
        <v>17140</v>
      </c>
      <c r="G679" s="24">
        <v>17827</v>
      </c>
    </row>
    <row r="680" spans="1:7">
      <c r="A680" s="24">
        <v>301</v>
      </c>
      <c r="B680" s="24" t="s">
        <v>73</v>
      </c>
      <c r="C680" s="29" t="s">
        <v>231</v>
      </c>
      <c r="D680" s="24">
        <v>17981</v>
      </c>
      <c r="E680" s="24">
        <v>20009</v>
      </c>
      <c r="F680" s="24">
        <v>18502</v>
      </c>
      <c r="G680" s="24">
        <v>19117</v>
      </c>
    </row>
    <row r="681" spans="1:7">
      <c r="A681" s="24">
        <v>301</v>
      </c>
      <c r="B681" s="24" t="s">
        <v>73</v>
      </c>
      <c r="C681" s="29" t="s">
        <v>232</v>
      </c>
      <c r="D681" s="24">
        <v>19332</v>
      </c>
      <c r="E681" s="24">
        <v>22305</v>
      </c>
      <c r="F681" s="24">
        <v>16361</v>
      </c>
      <c r="G681" s="24">
        <v>17080</v>
      </c>
    </row>
    <row r="682" spans="1:7">
      <c r="A682" s="24">
        <v>301</v>
      </c>
      <c r="B682" s="24" t="s">
        <v>73</v>
      </c>
      <c r="C682" s="29" t="s">
        <v>233</v>
      </c>
      <c r="D682" s="24">
        <v>19135</v>
      </c>
      <c r="E682" s="24">
        <v>23293</v>
      </c>
      <c r="F682" s="24">
        <v>15334</v>
      </c>
      <c r="G682" s="24">
        <v>16503</v>
      </c>
    </row>
    <row r="683" spans="1:7">
      <c r="A683" s="24">
        <v>301</v>
      </c>
      <c r="B683" s="24" t="s">
        <v>73</v>
      </c>
      <c r="C683" s="29" t="s">
        <v>234</v>
      </c>
      <c r="D683" s="24">
        <v>19475</v>
      </c>
      <c r="E683" s="24">
        <v>23545</v>
      </c>
      <c r="F683" s="24">
        <v>14835</v>
      </c>
      <c r="G683" s="24">
        <v>17069</v>
      </c>
    </row>
    <row r="684" spans="1:7">
      <c r="A684" s="24">
        <v>301</v>
      </c>
      <c r="B684" s="24" t="s">
        <v>73</v>
      </c>
      <c r="C684" s="29" t="s">
        <v>235</v>
      </c>
      <c r="D684" s="24">
        <v>20877</v>
      </c>
      <c r="E684" s="24">
        <v>26051</v>
      </c>
      <c r="F684" s="24">
        <v>15188</v>
      </c>
      <c r="G684" s="24">
        <v>18059</v>
      </c>
    </row>
    <row r="685" spans="1:7">
      <c r="A685" s="24">
        <v>301</v>
      </c>
      <c r="B685" s="24" t="s">
        <v>73</v>
      </c>
      <c r="C685" s="29" t="s">
        <v>236</v>
      </c>
      <c r="D685" s="24">
        <v>20598</v>
      </c>
      <c r="E685" s="24">
        <v>27333</v>
      </c>
      <c r="F685" s="24">
        <v>16234</v>
      </c>
      <c r="G685" s="24">
        <v>20026</v>
      </c>
    </row>
    <row r="686" spans="1:7">
      <c r="A686" s="24">
        <v>301</v>
      </c>
      <c r="B686" s="24" t="s">
        <v>73</v>
      </c>
      <c r="C686" s="29" t="s">
        <v>237</v>
      </c>
      <c r="D686" s="24">
        <v>17631</v>
      </c>
      <c r="E686" s="24">
        <v>25303</v>
      </c>
      <c r="F686" s="24">
        <v>14887</v>
      </c>
      <c r="G686" s="24">
        <v>19827</v>
      </c>
    </row>
    <row r="687" spans="1:7">
      <c r="A687" s="24">
        <v>301</v>
      </c>
      <c r="B687" s="24" t="s">
        <v>73</v>
      </c>
      <c r="C687" s="29" t="s">
        <v>238</v>
      </c>
      <c r="D687" s="24">
        <v>12307</v>
      </c>
      <c r="E687" s="24">
        <v>19245</v>
      </c>
      <c r="F687" s="24">
        <v>12584</v>
      </c>
      <c r="G687" s="24">
        <v>17936</v>
      </c>
    </row>
    <row r="688" spans="1:7">
      <c r="A688" s="24">
        <v>301</v>
      </c>
      <c r="B688" s="24" t="s">
        <v>73</v>
      </c>
      <c r="C688" s="29" t="s">
        <v>239</v>
      </c>
      <c r="D688" s="24">
        <v>9170</v>
      </c>
      <c r="E688" s="24">
        <v>16406</v>
      </c>
      <c r="F688" s="24">
        <v>10871</v>
      </c>
      <c r="G688" s="24">
        <v>17948</v>
      </c>
    </row>
    <row r="689" spans="1:7">
      <c r="A689" s="24">
        <v>301</v>
      </c>
      <c r="B689" s="24" t="s">
        <v>73</v>
      </c>
      <c r="C689" s="29" t="s">
        <v>240</v>
      </c>
      <c r="D689" s="24">
        <v>5178</v>
      </c>
      <c r="E689" s="24">
        <v>11700</v>
      </c>
      <c r="F689" s="24">
        <v>8308</v>
      </c>
      <c r="G689" s="24">
        <v>16562</v>
      </c>
    </row>
    <row r="690" spans="1:7">
      <c r="A690" s="24">
        <v>301</v>
      </c>
      <c r="B690" s="24" t="s">
        <v>73</v>
      </c>
      <c r="C690" s="29" t="s">
        <v>241</v>
      </c>
      <c r="D690" s="24">
        <v>2326</v>
      </c>
      <c r="E690" s="24">
        <v>7461</v>
      </c>
      <c r="F690" s="24">
        <v>6697</v>
      </c>
      <c r="G690" s="24">
        <v>16745</v>
      </c>
    </row>
    <row r="691" spans="1:7">
      <c r="A691" s="24">
        <v>303</v>
      </c>
      <c r="B691" s="24" t="s">
        <v>74</v>
      </c>
      <c r="C691" s="29" t="s">
        <v>224</v>
      </c>
      <c r="D691" s="24">
        <v>3742</v>
      </c>
      <c r="E691" s="24">
        <v>3415</v>
      </c>
      <c r="F691" s="24">
        <v>4784</v>
      </c>
      <c r="G691" s="24">
        <v>4490</v>
      </c>
    </row>
    <row r="692" spans="1:7">
      <c r="A692" s="24">
        <v>303</v>
      </c>
      <c r="B692" s="24" t="s">
        <v>74</v>
      </c>
      <c r="C692" s="29" t="s">
        <v>225</v>
      </c>
      <c r="D692" s="24">
        <v>4183</v>
      </c>
      <c r="E692" s="24">
        <v>3987</v>
      </c>
      <c r="F692" s="24">
        <v>4856</v>
      </c>
      <c r="G692" s="24">
        <v>4535</v>
      </c>
    </row>
    <row r="693" spans="1:7">
      <c r="A693" s="24">
        <v>303</v>
      </c>
      <c r="B693" s="24" t="s">
        <v>74</v>
      </c>
      <c r="C693" s="29" t="s">
        <v>226</v>
      </c>
      <c r="D693" s="24">
        <v>5755</v>
      </c>
      <c r="E693" s="24">
        <v>5607</v>
      </c>
      <c r="F693" s="24">
        <v>4456</v>
      </c>
      <c r="G693" s="24">
        <v>4145</v>
      </c>
    </row>
    <row r="694" spans="1:7">
      <c r="A694" s="24">
        <v>303</v>
      </c>
      <c r="B694" s="24" t="s">
        <v>74</v>
      </c>
      <c r="C694" s="29" t="s">
        <v>227</v>
      </c>
      <c r="D694" s="24">
        <v>7169</v>
      </c>
      <c r="E694" s="24">
        <v>6913</v>
      </c>
      <c r="F694" s="24">
        <v>3963</v>
      </c>
      <c r="G694" s="24">
        <v>3802</v>
      </c>
    </row>
    <row r="695" spans="1:7">
      <c r="A695" s="24">
        <v>303</v>
      </c>
      <c r="B695" s="24" t="s">
        <v>74</v>
      </c>
      <c r="C695" s="29" t="s">
        <v>228</v>
      </c>
      <c r="D695" s="24">
        <v>5764</v>
      </c>
      <c r="E695" s="24">
        <v>5833</v>
      </c>
      <c r="F695" s="24">
        <v>4111</v>
      </c>
      <c r="G695" s="24">
        <v>4138</v>
      </c>
    </row>
    <row r="696" spans="1:7">
      <c r="A696" s="24">
        <v>303</v>
      </c>
      <c r="B696" s="24" t="s">
        <v>74</v>
      </c>
      <c r="C696" s="29" t="s">
        <v>229</v>
      </c>
      <c r="D696" s="24">
        <v>4874</v>
      </c>
      <c r="E696" s="24">
        <v>5210</v>
      </c>
      <c r="F696" s="24">
        <v>4564</v>
      </c>
      <c r="G696" s="24">
        <v>4625</v>
      </c>
    </row>
    <row r="697" spans="1:7">
      <c r="A697" s="24">
        <v>303</v>
      </c>
      <c r="B697" s="24" t="s">
        <v>74</v>
      </c>
      <c r="C697" s="29" t="s">
        <v>230</v>
      </c>
      <c r="D697" s="24">
        <v>4909</v>
      </c>
      <c r="E697" s="24">
        <v>5290</v>
      </c>
      <c r="F697" s="24">
        <v>5356</v>
      </c>
      <c r="G697" s="24">
        <v>6235</v>
      </c>
    </row>
    <row r="698" spans="1:7">
      <c r="A698" s="24">
        <v>303</v>
      </c>
      <c r="B698" s="24" t="s">
        <v>74</v>
      </c>
      <c r="C698" s="29" t="s">
        <v>231</v>
      </c>
      <c r="D698" s="24">
        <v>5102</v>
      </c>
      <c r="E698" s="24">
        <v>6238</v>
      </c>
      <c r="F698" s="24">
        <v>6794</v>
      </c>
      <c r="G698" s="24">
        <v>7737</v>
      </c>
    </row>
    <row r="699" spans="1:7">
      <c r="A699" s="24">
        <v>303</v>
      </c>
      <c r="B699" s="24" t="s">
        <v>74</v>
      </c>
      <c r="C699" s="29" t="s">
        <v>232</v>
      </c>
      <c r="D699" s="24">
        <v>6259</v>
      </c>
      <c r="E699" s="24">
        <v>7368</v>
      </c>
      <c r="F699" s="24">
        <v>5939</v>
      </c>
      <c r="G699" s="24">
        <v>6613</v>
      </c>
    </row>
    <row r="700" spans="1:7">
      <c r="A700" s="24">
        <v>303</v>
      </c>
      <c r="B700" s="24" t="s">
        <v>74</v>
      </c>
      <c r="C700" s="29" t="s">
        <v>233</v>
      </c>
      <c r="D700" s="24">
        <v>5934</v>
      </c>
      <c r="E700" s="24">
        <v>6493</v>
      </c>
      <c r="F700" s="24">
        <v>5241</v>
      </c>
      <c r="G700" s="24">
        <v>6156</v>
      </c>
    </row>
    <row r="701" spans="1:7">
      <c r="A701" s="24">
        <v>303</v>
      </c>
      <c r="B701" s="24" t="s">
        <v>74</v>
      </c>
      <c r="C701" s="29" t="s">
        <v>234</v>
      </c>
      <c r="D701" s="24">
        <v>4741</v>
      </c>
      <c r="E701" s="24">
        <v>4934</v>
      </c>
      <c r="F701" s="24">
        <v>4923</v>
      </c>
      <c r="G701" s="24">
        <v>5832</v>
      </c>
    </row>
    <row r="702" spans="1:7">
      <c r="A702" s="24">
        <v>303</v>
      </c>
      <c r="B702" s="24" t="s">
        <v>74</v>
      </c>
      <c r="C702" s="29" t="s">
        <v>235</v>
      </c>
      <c r="D702" s="24">
        <v>4305</v>
      </c>
      <c r="E702" s="24">
        <v>4554</v>
      </c>
      <c r="F702" s="24">
        <v>4818</v>
      </c>
      <c r="G702" s="24">
        <v>6204</v>
      </c>
    </row>
    <row r="703" spans="1:7">
      <c r="A703" s="24">
        <v>303</v>
      </c>
      <c r="B703" s="24" t="s">
        <v>74</v>
      </c>
      <c r="C703" s="29" t="s">
        <v>236</v>
      </c>
      <c r="D703" s="24">
        <v>3548</v>
      </c>
      <c r="E703" s="24">
        <v>4072</v>
      </c>
      <c r="F703" s="24">
        <v>5394</v>
      </c>
      <c r="G703" s="24">
        <v>7220</v>
      </c>
    </row>
    <row r="704" spans="1:7">
      <c r="A704" s="24">
        <v>303</v>
      </c>
      <c r="B704" s="24" t="s">
        <v>74</v>
      </c>
      <c r="C704" s="29" t="s">
        <v>237</v>
      </c>
      <c r="D704" s="24">
        <v>2781</v>
      </c>
      <c r="E704" s="24">
        <v>3578</v>
      </c>
      <c r="F704" s="24">
        <v>5190</v>
      </c>
      <c r="G704" s="24">
        <v>6298</v>
      </c>
    </row>
    <row r="705" spans="1:7">
      <c r="A705" s="24">
        <v>303</v>
      </c>
      <c r="B705" s="24" t="s">
        <v>74</v>
      </c>
      <c r="C705" s="29" t="s">
        <v>238</v>
      </c>
      <c r="D705" s="24">
        <v>1762</v>
      </c>
      <c r="E705" s="24">
        <v>2371</v>
      </c>
      <c r="F705" s="24">
        <v>3714</v>
      </c>
      <c r="G705" s="24">
        <v>4699</v>
      </c>
    </row>
    <row r="706" spans="1:7">
      <c r="A706" s="24">
        <v>303</v>
      </c>
      <c r="B706" s="24" t="s">
        <v>74</v>
      </c>
      <c r="C706" s="29" t="s">
        <v>239</v>
      </c>
      <c r="D706" s="24">
        <v>1168</v>
      </c>
      <c r="E706" s="24">
        <v>1978</v>
      </c>
      <c r="F706" s="24">
        <v>2950</v>
      </c>
      <c r="G706" s="24">
        <v>3977</v>
      </c>
    </row>
    <row r="707" spans="1:7">
      <c r="A707" s="24">
        <v>303</v>
      </c>
      <c r="B707" s="24" t="s">
        <v>74</v>
      </c>
      <c r="C707" s="29" t="s">
        <v>240</v>
      </c>
      <c r="D707" s="24">
        <v>655</v>
      </c>
      <c r="E707" s="24">
        <v>1329</v>
      </c>
      <c r="F707" s="24">
        <v>1889</v>
      </c>
      <c r="G707" s="24">
        <v>3104</v>
      </c>
    </row>
    <row r="708" spans="1:7">
      <c r="A708" s="24">
        <v>303</v>
      </c>
      <c r="B708" s="24" t="s">
        <v>74</v>
      </c>
      <c r="C708" s="29" t="s">
        <v>241</v>
      </c>
      <c r="D708" s="24">
        <v>294</v>
      </c>
      <c r="E708" s="24">
        <v>806</v>
      </c>
      <c r="F708" s="24">
        <v>1255</v>
      </c>
      <c r="G708" s="24">
        <v>2815</v>
      </c>
    </row>
    <row r="709" spans="1:7">
      <c r="A709" s="24">
        <v>304</v>
      </c>
      <c r="B709" s="24" t="s">
        <v>75</v>
      </c>
      <c r="C709" s="29" t="s">
        <v>224</v>
      </c>
      <c r="D709" s="24">
        <v>4151</v>
      </c>
      <c r="E709" s="24">
        <v>3958</v>
      </c>
      <c r="F709" s="24">
        <v>6058</v>
      </c>
      <c r="G709" s="24">
        <v>5617</v>
      </c>
    </row>
    <row r="710" spans="1:7">
      <c r="A710" s="24">
        <v>304</v>
      </c>
      <c r="B710" s="24" t="s">
        <v>75</v>
      </c>
      <c r="C710" s="29" t="s">
        <v>225</v>
      </c>
      <c r="D710" s="24">
        <v>4375</v>
      </c>
      <c r="E710" s="24">
        <v>4141</v>
      </c>
      <c r="F710" s="24">
        <v>6001</v>
      </c>
      <c r="G710" s="24">
        <v>5535</v>
      </c>
    </row>
    <row r="711" spans="1:7">
      <c r="A711" s="24">
        <v>304</v>
      </c>
      <c r="B711" s="24" t="s">
        <v>75</v>
      </c>
      <c r="C711" s="29" t="s">
        <v>226</v>
      </c>
      <c r="D711" s="24">
        <v>5523</v>
      </c>
      <c r="E711" s="24">
        <v>5366</v>
      </c>
      <c r="F711" s="24">
        <v>5981</v>
      </c>
      <c r="G711" s="24">
        <v>5644</v>
      </c>
    </row>
    <row r="712" spans="1:7">
      <c r="A712" s="24">
        <v>304</v>
      </c>
      <c r="B712" s="24" t="s">
        <v>75</v>
      </c>
      <c r="C712" s="29" t="s">
        <v>227</v>
      </c>
      <c r="D712" s="24">
        <v>6702</v>
      </c>
      <c r="E712" s="24">
        <v>6498</v>
      </c>
      <c r="F712" s="24">
        <v>5759</v>
      </c>
      <c r="G712" s="24">
        <v>5454</v>
      </c>
    </row>
    <row r="713" spans="1:7">
      <c r="A713" s="24">
        <v>304</v>
      </c>
      <c r="B713" s="24" t="s">
        <v>75</v>
      </c>
      <c r="C713" s="29" t="s">
        <v>228</v>
      </c>
      <c r="D713" s="24">
        <v>5960</v>
      </c>
      <c r="E713" s="24">
        <v>5765</v>
      </c>
      <c r="F713" s="24">
        <v>5838</v>
      </c>
      <c r="G713" s="24">
        <v>5713</v>
      </c>
    </row>
    <row r="714" spans="1:7">
      <c r="A714" s="24">
        <v>304</v>
      </c>
      <c r="B714" s="24" t="s">
        <v>75</v>
      </c>
      <c r="C714" s="29" t="s">
        <v>229</v>
      </c>
      <c r="D714" s="24">
        <v>5547</v>
      </c>
      <c r="E714" s="24">
        <v>5809</v>
      </c>
      <c r="F714" s="24">
        <v>5925</v>
      </c>
      <c r="G714" s="24">
        <v>6009</v>
      </c>
    </row>
    <row r="715" spans="1:7">
      <c r="A715" s="24">
        <v>304</v>
      </c>
      <c r="B715" s="24" t="s">
        <v>75</v>
      </c>
      <c r="C715" s="29" t="s">
        <v>230</v>
      </c>
      <c r="D715" s="24">
        <v>5467</v>
      </c>
      <c r="E715" s="24">
        <v>5758</v>
      </c>
      <c r="F715" s="24">
        <v>6947</v>
      </c>
      <c r="G715" s="24">
        <v>7830</v>
      </c>
    </row>
    <row r="716" spans="1:7">
      <c r="A716" s="24">
        <v>304</v>
      </c>
      <c r="B716" s="24" t="s">
        <v>75</v>
      </c>
      <c r="C716" s="29" t="s">
        <v>231</v>
      </c>
      <c r="D716" s="24">
        <v>5336</v>
      </c>
      <c r="E716" s="24">
        <v>6154</v>
      </c>
      <c r="F716" s="24">
        <v>8437</v>
      </c>
      <c r="G716" s="24">
        <v>9499</v>
      </c>
    </row>
    <row r="717" spans="1:7">
      <c r="A717" s="24">
        <v>304</v>
      </c>
      <c r="B717" s="24" t="s">
        <v>75</v>
      </c>
      <c r="C717" s="29" t="s">
        <v>232</v>
      </c>
      <c r="D717" s="24">
        <v>5684</v>
      </c>
      <c r="E717" s="24">
        <v>6431</v>
      </c>
      <c r="F717" s="24">
        <v>7288</v>
      </c>
      <c r="G717" s="24">
        <v>8070</v>
      </c>
    </row>
    <row r="718" spans="1:7">
      <c r="A718" s="24">
        <v>304</v>
      </c>
      <c r="B718" s="24" t="s">
        <v>75</v>
      </c>
      <c r="C718" s="29" t="s">
        <v>233</v>
      </c>
      <c r="D718" s="24">
        <v>5415</v>
      </c>
      <c r="E718" s="24">
        <v>5813</v>
      </c>
      <c r="F718" s="24">
        <v>6501</v>
      </c>
      <c r="G718" s="24">
        <v>7629</v>
      </c>
    </row>
    <row r="719" spans="1:7">
      <c r="A719" s="24">
        <v>304</v>
      </c>
      <c r="B719" s="24" t="s">
        <v>75</v>
      </c>
      <c r="C719" s="29" t="s">
        <v>234</v>
      </c>
      <c r="D719" s="24">
        <v>4622</v>
      </c>
      <c r="E719" s="24">
        <v>4982</v>
      </c>
      <c r="F719" s="24">
        <v>6203</v>
      </c>
      <c r="G719" s="24">
        <v>7334</v>
      </c>
    </row>
    <row r="720" spans="1:7">
      <c r="A720" s="24">
        <v>304</v>
      </c>
      <c r="B720" s="24" t="s">
        <v>75</v>
      </c>
      <c r="C720" s="29" t="s">
        <v>235</v>
      </c>
      <c r="D720" s="24">
        <v>4230</v>
      </c>
      <c r="E720" s="24">
        <v>4790</v>
      </c>
      <c r="F720" s="24">
        <v>5623</v>
      </c>
      <c r="G720" s="24">
        <v>6939</v>
      </c>
    </row>
    <row r="721" spans="1:7">
      <c r="A721" s="24">
        <v>304</v>
      </c>
      <c r="B721" s="24" t="s">
        <v>75</v>
      </c>
      <c r="C721" s="29" t="s">
        <v>236</v>
      </c>
      <c r="D721" s="24">
        <v>3764</v>
      </c>
      <c r="E721" s="24">
        <v>4331</v>
      </c>
      <c r="F721" s="24">
        <v>5563</v>
      </c>
      <c r="G721" s="24">
        <v>7247</v>
      </c>
    </row>
    <row r="722" spans="1:7">
      <c r="A722" s="24">
        <v>304</v>
      </c>
      <c r="B722" s="24" t="s">
        <v>75</v>
      </c>
      <c r="C722" s="29" t="s">
        <v>237</v>
      </c>
      <c r="D722" s="24">
        <v>3169</v>
      </c>
      <c r="E722" s="24">
        <v>3839</v>
      </c>
      <c r="F722" s="24">
        <v>5217</v>
      </c>
      <c r="G722" s="24">
        <v>6460</v>
      </c>
    </row>
    <row r="723" spans="1:7">
      <c r="A723" s="24">
        <v>304</v>
      </c>
      <c r="B723" s="24" t="s">
        <v>75</v>
      </c>
      <c r="C723" s="29" t="s">
        <v>238</v>
      </c>
      <c r="D723" s="24">
        <v>2062</v>
      </c>
      <c r="E723" s="24">
        <v>2807</v>
      </c>
      <c r="F723" s="24">
        <v>3934</v>
      </c>
      <c r="G723" s="24">
        <v>5115</v>
      </c>
    </row>
    <row r="724" spans="1:7">
      <c r="A724" s="24">
        <v>304</v>
      </c>
      <c r="B724" s="24" t="s">
        <v>75</v>
      </c>
      <c r="C724" s="29" t="s">
        <v>239</v>
      </c>
      <c r="D724" s="24">
        <v>1342</v>
      </c>
      <c r="E724" s="24">
        <v>2102</v>
      </c>
      <c r="F724" s="24">
        <v>3086</v>
      </c>
      <c r="G724" s="24">
        <v>4455</v>
      </c>
    </row>
    <row r="725" spans="1:7">
      <c r="A725" s="24">
        <v>304</v>
      </c>
      <c r="B725" s="24" t="s">
        <v>75</v>
      </c>
      <c r="C725" s="29" t="s">
        <v>240</v>
      </c>
      <c r="D725" s="24">
        <v>682</v>
      </c>
      <c r="E725" s="24">
        <v>1436</v>
      </c>
      <c r="F725" s="24">
        <v>1942</v>
      </c>
      <c r="G725" s="24">
        <v>3307</v>
      </c>
    </row>
    <row r="726" spans="1:7">
      <c r="A726" s="24">
        <v>304</v>
      </c>
      <c r="B726" s="24" t="s">
        <v>75</v>
      </c>
      <c r="C726" s="29" t="s">
        <v>241</v>
      </c>
      <c r="D726" s="24">
        <v>298</v>
      </c>
      <c r="E726" s="24">
        <v>907</v>
      </c>
      <c r="F726" s="24">
        <v>1221</v>
      </c>
      <c r="G726" s="24">
        <v>2940</v>
      </c>
    </row>
    <row r="727" spans="1:7">
      <c r="A727" s="24">
        <v>305</v>
      </c>
      <c r="B727" s="24" t="s">
        <v>76</v>
      </c>
      <c r="C727" s="29" t="s">
        <v>224</v>
      </c>
      <c r="D727" s="24">
        <v>5130</v>
      </c>
      <c r="E727" s="24">
        <v>5021</v>
      </c>
      <c r="F727" s="24">
        <v>4798</v>
      </c>
      <c r="G727" s="24">
        <v>4624</v>
      </c>
    </row>
    <row r="728" spans="1:7">
      <c r="A728" s="24">
        <v>305</v>
      </c>
      <c r="B728" s="24" t="s">
        <v>76</v>
      </c>
      <c r="C728" s="29" t="s">
        <v>225</v>
      </c>
      <c r="D728" s="24">
        <v>5471</v>
      </c>
      <c r="E728" s="24">
        <v>5194</v>
      </c>
      <c r="F728" s="24">
        <v>4284</v>
      </c>
      <c r="G728" s="24">
        <v>4267</v>
      </c>
    </row>
    <row r="729" spans="1:7">
      <c r="A729" s="24">
        <v>305</v>
      </c>
      <c r="B729" s="24" t="s">
        <v>76</v>
      </c>
      <c r="C729" s="29" t="s">
        <v>226</v>
      </c>
      <c r="D729" s="24">
        <v>6750</v>
      </c>
      <c r="E729" s="24">
        <v>6374</v>
      </c>
      <c r="F729" s="24">
        <v>4127</v>
      </c>
      <c r="G729" s="24">
        <v>4111</v>
      </c>
    </row>
    <row r="730" spans="1:7">
      <c r="A730" s="24">
        <v>305</v>
      </c>
      <c r="B730" s="24" t="s">
        <v>76</v>
      </c>
      <c r="C730" s="29" t="s">
        <v>227</v>
      </c>
      <c r="D730" s="24">
        <v>7849</v>
      </c>
      <c r="E730" s="24">
        <v>7738</v>
      </c>
      <c r="F730" s="24">
        <v>4243</v>
      </c>
      <c r="G730" s="24">
        <v>4032</v>
      </c>
    </row>
    <row r="731" spans="1:7">
      <c r="A731" s="24">
        <v>305</v>
      </c>
      <c r="B731" s="24" t="s">
        <v>76</v>
      </c>
      <c r="C731" s="29" t="s">
        <v>228</v>
      </c>
      <c r="D731" s="24">
        <v>6897</v>
      </c>
      <c r="E731" s="24">
        <v>7108</v>
      </c>
      <c r="F731" s="24">
        <v>4786</v>
      </c>
      <c r="G731" s="24">
        <v>4976</v>
      </c>
    </row>
    <row r="732" spans="1:7">
      <c r="A732" s="24">
        <v>305</v>
      </c>
      <c r="B732" s="24" t="s">
        <v>76</v>
      </c>
      <c r="C732" s="29" t="s">
        <v>229</v>
      </c>
      <c r="D732" s="24">
        <v>6349</v>
      </c>
      <c r="E732" s="24">
        <v>6659</v>
      </c>
      <c r="F732" s="24">
        <v>5123</v>
      </c>
      <c r="G732" s="24">
        <v>5693</v>
      </c>
    </row>
    <row r="733" spans="1:7">
      <c r="A733" s="24">
        <v>305</v>
      </c>
      <c r="B733" s="24" t="s">
        <v>76</v>
      </c>
      <c r="C733" s="29" t="s">
        <v>230</v>
      </c>
      <c r="D733" s="24">
        <v>7122</v>
      </c>
      <c r="E733" s="24">
        <v>7537</v>
      </c>
      <c r="F733" s="24">
        <v>5884</v>
      </c>
      <c r="G733" s="24">
        <v>6385</v>
      </c>
    </row>
    <row r="734" spans="1:7">
      <c r="A734" s="24">
        <v>305</v>
      </c>
      <c r="B734" s="24" t="s">
        <v>76</v>
      </c>
      <c r="C734" s="29" t="s">
        <v>231</v>
      </c>
      <c r="D734" s="24">
        <v>6533</v>
      </c>
      <c r="E734" s="24">
        <v>7091</v>
      </c>
      <c r="F734" s="24">
        <v>6378</v>
      </c>
      <c r="G734" s="24">
        <v>6823</v>
      </c>
    </row>
    <row r="735" spans="1:7">
      <c r="A735" s="24">
        <v>305</v>
      </c>
      <c r="B735" s="24" t="s">
        <v>76</v>
      </c>
      <c r="C735" s="29" t="s">
        <v>232</v>
      </c>
      <c r="D735" s="24">
        <v>6968</v>
      </c>
      <c r="E735" s="24">
        <v>7766</v>
      </c>
      <c r="F735" s="24">
        <v>6052</v>
      </c>
      <c r="G735" s="24">
        <v>6194</v>
      </c>
    </row>
    <row r="736" spans="1:7">
      <c r="A736" s="24">
        <v>305</v>
      </c>
      <c r="B736" s="24" t="s">
        <v>76</v>
      </c>
      <c r="C736" s="29" t="s">
        <v>233</v>
      </c>
      <c r="D736" s="24">
        <v>6633</v>
      </c>
      <c r="E736" s="24">
        <v>7154</v>
      </c>
      <c r="F736" s="24">
        <v>5535</v>
      </c>
      <c r="G736" s="24">
        <v>6048</v>
      </c>
    </row>
    <row r="737" spans="1:7">
      <c r="A737" s="24">
        <v>305</v>
      </c>
      <c r="B737" s="24" t="s">
        <v>76</v>
      </c>
      <c r="C737" s="29" t="s">
        <v>234</v>
      </c>
      <c r="D737" s="24">
        <v>5981</v>
      </c>
      <c r="E737" s="24">
        <v>5975</v>
      </c>
      <c r="F737" s="24">
        <v>5419</v>
      </c>
      <c r="G737" s="24">
        <v>6427</v>
      </c>
    </row>
    <row r="738" spans="1:7">
      <c r="A738" s="24">
        <v>305</v>
      </c>
      <c r="B738" s="24" t="s">
        <v>76</v>
      </c>
      <c r="C738" s="29" t="s">
        <v>235</v>
      </c>
      <c r="D738" s="24">
        <v>5312</v>
      </c>
      <c r="E738" s="24">
        <v>5672</v>
      </c>
      <c r="F738" s="24">
        <v>5193</v>
      </c>
      <c r="G738" s="24">
        <v>6191</v>
      </c>
    </row>
    <row r="739" spans="1:7">
      <c r="A739" s="24">
        <v>305</v>
      </c>
      <c r="B739" s="24" t="s">
        <v>76</v>
      </c>
      <c r="C739" s="29" t="s">
        <v>236</v>
      </c>
      <c r="D739" s="24">
        <v>4135</v>
      </c>
      <c r="E739" s="24">
        <v>4795</v>
      </c>
      <c r="F739" s="24">
        <v>5403</v>
      </c>
      <c r="G739" s="24">
        <v>6657</v>
      </c>
    </row>
    <row r="740" spans="1:7">
      <c r="A740" s="24">
        <v>305</v>
      </c>
      <c r="B740" s="24" t="s">
        <v>76</v>
      </c>
      <c r="C740" s="29" t="s">
        <v>237</v>
      </c>
      <c r="D740" s="24">
        <v>3018</v>
      </c>
      <c r="E740" s="24">
        <v>3823</v>
      </c>
      <c r="F740" s="24">
        <v>5029</v>
      </c>
      <c r="G740" s="24">
        <v>6287</v>
      </c>
    </row>
    <row r="741" spans="1:7">
      <c r="A741" s="24">
        <v>305</v>
      </c>
      <c r="B741" s="24" t="s">
        <v>76</v>
      </c>
      <c r="C741" s="29" t="s">
        <v>238</v>
      </c>
      <c r="D741" s="24">
        <v>1777</v>
      </c>
      <c r="E741" s="24">
        <v>2562</v>
      </c>
      <c r="F741" s="24">
        <v>4125</v>
      </c>
      <c r="G741" s="24">
        <v>4948</v>
      </c>
    </row>
    <row r="742" spans="1:7">
      <c r="A742" s="24">
        <v>305</v>
      </c>
      <c r="B742" s="24" t="s">
        <v>76</v>
      </c>
      <c r="C742" s="29" t="s">
        <v>239</v>
      </c>
      <c r="D742" s="24">
        <v>1104</v>
      </c>
      <c r="E742" s="24">
        <v>1795</v>
      </c>
      <c r="F742" s="24">
        <v>3074</v>
      </c>
      <c r="G742" s="24">
        <v>4197</v>
      </c>
    </row>
    <row r="743" spans="1:7">
      <c r="A743" s="24">
        <v>305</v>
      </c>
      <c r="B743" s="24" t="s">
        <v>76</v>
      </c>
      <c r="C743" s="29" t="s">
        <v>240</v>
      </c>
      <c r="D743" s="24">
        <v>618</v>
      </c>
      <c r="E743" s="24">
        <v>1203</v>
      </c>
      <c r="F743" s="24">
        <v>1821</v>
      </c>
      <c r="G743" s="24">
        <v>3172</v>
      </c>
    </row>
    <row r="744" spans="1:7">
      <c r="A744" s="24">
        <v>305</v>
      </c>
      <c r="B744" s="24" t="s">
        <v>76</v>
      </c>
      <c r="C744" s="29" t="s">
        <v>241</v>
      </c>
      <c r="D744" s="24">
        <v>225</v>
      </c>
      <c r="E744" s="24">
        <v>676</v>
      </c>
      <c r="F744" s="24">
        <v>1070</v>
      </c>
      <c r="G744" s="24">
        <v>2255</v>
      </c>
    </row>
    <row r="745" spans="1:7">
      <c r="A745" s="24">
        <v>306</v>
      </c>
      <c r="B745" s="24" t="s">
        <v>77</v>
      </c>
      <c r="C745" s="29" t="s">
        <v>224</v>
      </c>
      <c r="D745" s="24">
        <v>8210</v>
      </c>
      <c r="E745" s="24">
        <v>7695</v>
      </c>
      <c r="F745" s="24">
        <v>11003</v>
      </c>
      <c r="G745" s="24">
        <v>10570</v>
      </c>
    </row>
    <row r="746" spans="1:7">
      <c r="A746" s="24">
        <v>306</v>
      </c>
      <c r="B746" s="24" t="s">
        <v>77</v>
      </c>
      <c r="C746" s="29" t="s">
        <v>225</v>
      </c>
      <c r="D746" s="24">
        <v>8099</v>
      </c>
      <c r="E746" s="24">
        <v>7605</v>
      </c>
      <c r="F746" s="24">
        <v>11224</v>
      </c>
      <c r="G746" s="24">
        <v>10867</v>
      </c>
    </row>
    <row r="747" spans="1:7">
      <c r="A747" s="24">
        <v>306</v>
      </c>
      <c r="B747" s="24" t="s">
        <v>77</v>
      </c>
      <c r="C747" s="29" t="s">
        <v>226</v>
      </c>
      <c r="D747" s="24">
        <v>9923</v>
      </c>
      <c r="E747" s="24">
        <v>9573</v>
      </c>
      <c r="F747" s="24">
        <v>11485</v>
      </c>
      <c r="G747" s="24">
        <v>11232</v>
      </c>
    </row>
    <row r="748" spans="1:7">
      <c r="A748" s="24">
        <v>306</v>
      </c>
      <c r="B748" s="24" t="s">
        <v>77</v>
      </c>
      <c r="C748" s="29" t="s">
        <v>227</v>
      </c>
      <c r="D748" s="24">
        <v>11836</v>
      </c>
      <c r="E748" s="24">
        <v>11696</v>
      </c>
      <c r="F748" s="24">
        <v>10646</v>
      </c>
      <c r="G748" s="24">
        <v>10436</v>
      </c>
    </row>
    <row r="749" spans="1:7">
      <c r="A749" s="24">
        <v>306</v>
      </c>
      <c r="B749" s="24" t="s">
        <v>77</v>
      </c>
      <c r="C749" s="29" t="s">
        <v>228</v>
      </c>
      <c r="D749" s="24">
        <v>10759</v>
      </c>
      <c r="E749" s="24">
        <v>11231</v>
      </c>
      <c r="F749" s="24">
        <v>10584</v>
      </c>
      <c r="G749" s="24">
        <v>11048</v>
      </c>
    </row>
    <row r="750" spans="1:7">
      <c r="A750" s="24">
        <v>306</v>
      </c>
      <c r="B750" s="24" t="s">
        <v>77</v>
      </c>
      <c r="C750" s="29" t="s">
        <v>229</v>
      </c>
      <c r="D750" s="24">
        <v>11228</v>
      </c>
      <c r="E750" s="24">
        <v>11889</v>
      </c>
      <c r="F750" s="24">
        <v>10397</v>
      </c>
      <c r="G750" s="24">
        <v>11094</v>
      </c>
    </row>
    <row r="751" spans="1:7">
      <c r="A751" s="24">
        <v>306</v>
      </c>
      <c r="B751" s="24" t="s">
        <v>77</v>
      </c>
      <c r="C751" s="29" t="s">
        <v>230</v>
      </c>
      <c r="D751" s="24">
        <v>10781</v>
      </c>
      <c r="E751" s="24">
        <v>11106</v>
      </c>
      <c r="F751" s="24">
        <v>12069</v>
      </c>
      <c r="G751" s="24">
        <v>13531</v>
      </c>
    </row>
    <row r="752" spans="1:7">
      <c r="A752" s="24">
        <v>306</v>
      </c>
      <c r="B752" s="24" t="s">
        <v>77</v>
      </c>
      <c r="C752" s="29" t="s">
        <v>231</v>
      </c>
      <c r="D752" s="24">
        <v>9904</v>
      </c>
      <c r="E752" s="24">
        <v>10726</v>
      </c>
      <c r="F752" s="24">
        <v>15105</v>
      </c>
      <c r="G752" s="24">
        <v>17148</v>
      </c>
    </row>
    <row r="753" spans="1:7">
      <c r="A753" s="24">
        <v>306</v>
      </c>
      <c r="B753" s="24" t="s">
        <v>77</v>
      </c>
      <c r="C753" s="29" t="s">
        <v>232</v>
      </c>
      <c r="D753" s="24">
        <v>10182</v>
      </c>
      <c r="E753" s="24">
        <v>10924</v>
      </c>
      <c r="F753" s="24">
        <v>16458</v>
      </c>
      <c r="G753" s="24">
        <v>17831</v>
      </c>
    </row>
    <row r="754" spans="1:7">
      <c r="A754" s="24">
        <v>306</v>
      </c>
      <c r="B754" s="24" t="s">
        <v>77</v>
      </c>
      <c r="C754" s="29" t="s">
        <v>233</v>
      </c>
      <c r="D754" s="24">
        <v>9447</v>
      </c>
      <c r="E754" s="24">
        <v>9597</v>
      </c>
      <c r="F754" s="24">
        <v>15673</v>
      </c>
      <c r="G754" s="24">
        <v>16513</v>
      </c>
    </row>
    <row r="755" spans="1:7">
      <c r="A755" s="24">
        <v>306</v>
      </c>
      <c r="B755" s="24" t="s">
        <v>77</v>
      </c>
      <c r="C755" s="29" t="s">
        <v>234</v>
      </c>
      <c r="D755" s="24">
        <v>7826</v>
      </c>
      <c r="E755" s="24">
        <v>7845</v>
      </c>
      <c r="F755" s="24">
        <v>12851</v>
      </c>
      <c r="G755" s="24">
        <v>13694</v>
      </c>
    </row>
    <row r="756" spans="1:7">
      <c r="A756" s="24">
        <v>306</v>
      </c>
      <c r="B756" s="24" t="s">
        <v>77</v>
      </c>
      <c r="C756" s="29" t="s">
        <v>235</v>
      </c>
      <c r="D756" s="24">
        <v>7108</v>
      </c>
      <c r="E756" s="24">
        <v>7438</v>
      </c>
      <c r="F756" s="24">
        <v>10715</v>
      </c>
      <c r="G756" s="24">
        <v>11700</v>
      </c>
    </row>
    <row r="757" spans="1:7">
      <c r="A757" s="24">
        <v>306</v>
      </c>
      <c r="B757" s="24" t="s">
        <v>77</v>
      </c>
      <c r="C757" s="29" t="s">
        <v>236</v>
      </c>
      <c r="D757" s="24">
        <v>5558</v>
      </c>
      <c r="E757" s="24">
        <v>6175</v>
      </c>
      <c r="F757" s="24">
        <v>9768</v>
      </c>
      <c r="G757" s="24">
        <v>11394</v>
      </c>
    </row>
    <row r="758" spans="1:7">
      <c r="A758" s="24">
        <v>306</v>
      </c>
      <c r="B758" s="24" t="s">
        <v>77</v>
      </c>
      <c r="C758" s="29" t="s">
        <v>237</v>
      </c>
      <c r="D758" s="24">
        <v>4331</v>
      </c>
      <c r="E758" s="24">
        <v>5150</v>
      </c>
      <c r="F758" s="24">
        <v>8403</v>
      </c>
      <c r="G758" s="24">
        <v>9872</v>
      </c>
    </row>
    <row r="759" spans="1:7">
      <c r="A759" s="24">
        <v>306</v>
      </c>
      <c r="B759" s="24" t="s">
        <v>77</v>
      </c>
      <c r="C759" s="29" t="s">
        <v>238</v>
      </c>
      <c r="D759" s="24">
        <v>2749</v>
      </c>
      <c r="E759" s="24">
        <v>3751</v>
      </c>
      <c r="F759" s="24">
        <v>6314</v>
      </c>
      <c r="G759" s="24">
        <v>7508</v>
      </c>
    </row>
    <row r="760" spans="1:7">
      <c r="A760" s="24">
        <v>306</v>
      </c>
      <c r="B760" s="24" t="s">
        <v>77</v>
      </c>
      <c r="C760" s="29" t="s">
        <v>239</v>
      </c>
      <c r="D760" s="24">
        <v>1886</v>
      </c>
      <c r="E760" s="24">
        <v>3035</v>
      </c>
      <c r="F760" s="24">
        <v>4492</v>
      </c>
      <c r="G760" s="24">
        <v>6151</v>
      </c>
    </row>
    <row r="761" spans="1:7">
      <c r="A761" s="24">
        <v>306</v>
      </c>
      <c r="B761" s="24" t="s">
        <v>77</v>
      </c>
      <c r="C761" s="29" t="s">
        <v>240</v>
      </c>
      <c r="D761" s="24">
        <v>993</v>
      </c>
      <c r="E761" s="24">
        <v>1827</v>
      </c>
      <c r="F761" s="24">
        <v>2671</v>
      </c>
      <c r="G761" s="24">
        <v>4413</v>
      </c>
    </row>
    <row r="762" spans="1:7">
      <c r="A762" s="24">
        <v>306</v>
      </c>
      <c r="B762" s="24" t="s">
        <v>77</v>
      </c>
      <c r="C762" s="29" t="s">
        <v>241</v>
      </c>
      <c r="D762" s="24">
        <v>422</v>
      </c>
      <c r="E762" s="24">
        <v>1116</v>
      </c>
      <c r="F762" s="24">
        <v>1435</v>
      </c>
      <c r="G762" s="24">
        <v>3668</v>
      </c>
    </row>
    <row r="763" spans="1:7">
      <c r="A763" s="24">
        <v>307</v>
      </c>
      <c r="B763" s="24" t="s">
        <v>78</v>
      </c>
      <c r="C763" s="29" t="s">
        <v>224</v>
      </c>
      <c r="D763" s="24">
        <v>8849</v>
      </c>
      <c r="E763" s="24">
        <v>8511</v>
      </c>
      <c r="F763" s="24">
        <v>10285</v>
      </c>
      <c r="G763" s="24">
        <v>9743</v>
      </c>
    </row>
    <row r="764" spans="1:7">
      <c r="A764" s="24">
        <v>307</v>
      </c>
      <c r="B764" s="24" t="s">
        <v>78</v>
      </c>
      <c r="C764" s="29" t="s">
        <v>225</v>
      </c>
      <c r="D764" s="24">
        <v>10158</v>
      </c>
      <c r="E764" s="24">
        <v>9631</v>
      </c>
      <c r="F764" s="24">
        <v>9328</v>
      </c>
      <c r="G764" s="24">
        <v>8759</v>
      </c>
    </row>
    <row r="765" spans="1:7">
      <c r="A765" s="24">
        <v>307</v>
      </c>
      <c r="B765" s="24" t="s">
        <v>78</v>
      </c>
      <c r="C765" s="29" t="s">
        <v>226</v>
      </c>
      <c r="D765" s="24">
        <v>12971</v>
      </c>
      <c r="E765" s="24">
        <v>12560</v>
      </c>
      <c r="F765" s="24">
        <v>9059</v>
      </c>
      <c r="G765" s="24">
        <v>8695</v>
      </c>
    </row>
    <row r="766" spans="1:7">
      <c r="A766" s="24">
        <v>307</v>
      </c>
      <c r="B766" s="24" t="s">
        <v>78</v>
      </c>
      <c r="C766" s="29" t="s">
        <v>227</v>
      </c>
      <c r="D766" s="24">
        <v>14696</v>
      </c>
      <c r="E766" s="24">
        <v>14150</v>
      </c>
      <c r="F766" s="24">
        <v>8642</v>
      </c>
      <c r="G766" s="24">
        <v>8478</v>
      </c>
    </row>
    <row r="767" spans="1:7">
      <c r="A767" s="24">
        <v>307</v>
      </c>
      <c r="B767" s="24" t="s">
        <v>78</v>
      </c>
      <c r="C767" s="29" t="s">
        <v>228</v>
      </c>
      <c r="D767" s="24">
        <v>12845</v>
      </c>
      <c r="E767" s="24">
        <v>12667</v>
      </c>
      <c r="F767" s="24">
        <v>9485</v>
      </c>
      <c r="G767" s="24">
        <v>9857</v>
      </c>
    </row>
    <row r="768" spans="1:7">
      <c r="A768" s="24">
        <v>307</v>
      </c>
      <c r="B768" s="24" t="s">
        <v>78</v>
      </c>
      <c r="C768" s="29" t="s">
        <v>229</v>
      </c>
      <c r="D768" s="24">
        <v>11771</v>
      </c>
      <c r="E768" s="24">
        <v>12403</v>
      </c>
      <c r="F768" s="24">
        <v>10885</v>
      </c>
      <c r="G768" s="24">
        <v>11972</v>
      </c>
    </row>
    <row r="769" spans="1:7">
      <c r="A769" s="24">
        <v>307</v>
      </c>
      <c r="B769" s="24" t="s">
        <v>78</v>
      </c>
      <c r="C769" s="29" t="s">
        <v>230</v>
      </c>
      <c r="D769" s="24">
        <v>11858</v>
      </c>
      <c r="E769" s="24">
        <v>12721</v>
      </c>
      <c r="F769" s="24">
        <v>13112</v>
      </c>
      <c r="G769" s="24">
        <v>14124</v>
      </c>
    </row>
    <row r="770" spans="1:7">
      <c r="A770" s="24">
        <v>307</v>
      </c>
      <c r="B770" s="24" t="s">
        <v>78</v>
      </c>
      <c r="C770" s="29" t="s">
        <v>231</v>
      </c>
      <c r="D770" s="24">
        <v>12070</v>
      </c>
      <c r="E770" s="24">
        <v>13331</v>
      </c>
      <c r="F770" s="24">
        <v>14354</v>
      </c>
      <c r="G770" s="24">
        <v>15094</v>
      </c>
    </row>
    <row r="771" spans="1:7">
      <c r="A771" s="24">
        <v>307</v>
      </c>
      <c r="B771" s="24" t="s">
        <v>78</v>
      </c>
      <c r="C771" s="29" t="s">
        <v>232</v>
      </c>
      <c r="D771" s="24">
        <v>13062</v>
      </c>
      <c r="E771" s="24">
        <v>14240</v>
      </c>
      <c r="F771" s="24">
        <v>12731</v>
      </c>
      <c r="G771" s="24">
        <v>13268</v>
      </c>
    </row>
    <row r="772" spans="1:7">
      <c r="A772" s="24">
        <v>307</v>
      </c>
      <c r="B772" s="24" t="s">
        <v>78</v>
      </c>
      <c r="C772" s="29" t="s">
        <v>233</v>
      </c>
      <c r="D772" s="24">
        <v>12626</v>
      </c>
      <c r="E772" s="24">
        <v>12846</v>
      </c>
      <c r="F772" s="24">
        <v>11746</v>
      </c>
      <c r="G772" s="24">
        <v>12621</v>
      </c>
    </row>
    <row r="773" spans="1:7">
      <c r="A773" s="24">
        <v>307</v>
      </c>
      <c r="B773" s="24" t="s">
        <v>78</v>
      </c>
      <c r="C773" s="29" t="s">
        <v>234</v>
      </c>
      <c r="D773" s="24">
        <v>10422</v>
      </c>
      <c r="E773" s="24">
        <v>10021</v>
      </c>
      <c r="F773" s="24">
        <v>10877</v>
      </c>
      <c r="G773" s="24">
        <v>12251</v>
      </c>
    </row>
    <row r="774" spans="1:7">
      <c r="A774" s="24">
        <v>307</v>
      </c>
      <c r="B774" s="24" t="s">
        <v>78</v>
      </c>
      <c r="C774" s="29" t="s">
        <v>235</v>
      </c>
      <c r="D774" s="24">
        <v>8733</v>
      </c>
      <c r="E774" s="24">
        <v>8947</v>
      </c>
      <c r="F774" s="24">
        <v>10488</v>
      </c>
      <c r="G774" s="24">
        <v>12168</v>
      </c>
    </row>
    <row r="775" spans="1:7">
      <c r="A775" s="24">
        <v>307</v>
      </c>
      <c r="B775" s="24" t="s">
        <v>78</v>
      </c>
      <c r="C775" s="29" t="s">
        <v>236</v>
      </c>
      <c r="D775" s="24">
        <v>6768</v>
      </c>
      <c r="E775" s="24">
        <v>7370</v>
      </c>
      <c r="F775" s="24">
        <v>10988</v>
      </c>
      <c r="G775" s="24">
        <v>13261</v>
      </c>
    </row>
    <row r="776" spans="1:7">
      <c r="A776" s="24">
        <v>307</v>
      </c>
      <c r="B776" s="24" t="s">
        <v>78</v>
      </c>
      <c r="C776" s="29" t="s">
        <v>237</v>
      </c>
      <c r="D776" s="24">
        <v>5010</v>
      </c>
      <c r="E776" s="24">
        <v>6011</v>
      </c>
      <c r="F776" s="24">
        <v>10047</v>
      </c>
      <c r="G776" s="24">
        <v>11802</v>
      </c>
    </row>
    <row r="777" spans="1:7">
      <c r="A777" s="24">
        <v>307</v>
      </c>
      <c r="B777" s="24" t="s">
        <v>78</v>
      </c>
      <c r="C777" s="29" t="s">
        <v>238</v>
      </c>
      <c r="D777" s="24">
        <v>3132</v>
      </c>
      <c r="E777" s="24">
        <v>4102</v>
      </c>
      <c r="F777" s="24">
        <v>7725</v>
      </c>
      <c r="G777" s="24">
        <v>8914</v>
      </c>
    </row>
    <row r="778" spans="1:7">
      <c r="A778" s="24">
        <v>307</v>
      </c>
      <c r="B778" s="24" t="s">
        <v>78</v>
      </c>
      <c r="C778" s="29" t="s">
        <v>239</v>
      </c>
      <c r="D778" s="24">
        <v>1907</v>
      </c>
      <c r="E778" s="24">
        <v>3109</v>
      </c>
      <c r="F778" s="24">
        <v>5420</v>
      </c>
      <c r="G778" s="24">
        <v>7185</v>
      </c>
    </row>
    <row r="779" spans="1:7">
      <c r="A779" s="24">
        <v>307</v>
      </c>
      <c r="B779" s="24" t="s">
        <v>78</v>
      </c>
      <c r="C779" s="29" t="s">
        <v>240</v>
      </c>
      <c r="D779" s="24">
        <v>937</v>
      </c>
      <c r="E779" s="24">
        <v>1982</v>
      </c>
      <c r="F779" s="24">
        <v>2913</v>
      </c>
      <c r="G779" s="24">
        <v>4885</v>
      </c>
    </row>
    <row r="780" spans="1:7">
      <c r="A780" s="24">
        <v>307</v>
      </c>
      <c r="B780" s="24" t="s">
        <v>78</v>
      </c>
      <c r="C780" s="29" t="s">
        <v>241</v>
      </c>
      <c r="D780" s="24">
        <v>455</v>
      </c>
      <c r="E780" s="24">
        <v>1168</v>
      </c>
      <c r="F780" s="24">
        <v>1744</v>
      </c>
      <c r="G780" s="24">
        <v>3927</v>
      </c>
    </row>
    <row r="781" spans="1:7">
      <c r="A781" s="24">
        <v>308</v>
      </c>
      <c r="B781" s="24" t="s">
        <v>79</v>
      </c>
      <c r="C781" s="29" t="s">
        <v>224</v>
      </c>
      <c r="D781" s="24">
        <v>4987</v>
      </c>
      <c r="E781" s="24">
        <v>4913</v>
      </c>
      <c r="F781" s="24">
        <v>6918</v>
      </c>
      <c r="G781" s="24">
        <v>6610</v>
      </c>
    </row>
    <row r="782" spans="1:7">
      <c r="A782" s="24">
        <v>308</v>
      </c>
      <c r="B782" s="24" t="s">
        <v>79</v>
      </c>
      <c r="C782" s="29" t="s">
        <v>225</v>
      </c>
      <c r="D782" s="24">
        <v>5876</v>
      </c>
      <c r="E782" s="24">
        <v>5636</v>
      </c>
      <c r="F782" s="24">
        <v>7255</v>
      </c>
      <c r="G782" s="24">
        <v>6852</v>
      </c>
    </row>
    <row r="783" spans="1:7">
      <c r="A783" s="24">
        <v>308</v>
      </c>
      <c r="B783" s="24" t="s">
        <v>79</v>
      </c>
      <c r="C783" s="29" t="s">
        <v>226</v>
      </c>
      <c r="D783" s="24">
        <v>7480</v>
      </c>
      <c r="E783" s="24">
        <v>7036</v>
      </c>
      <c r="F783" s="24">
        <v>7224</v>
      </c>
      <c r="G783" s="24">
        <v>6877</v>
      </c>
    </row>
    <row r="784" spans="1:7">
      <c r="A784" s="24">
        <v>308</v>
      </c>
      <c r="B784" s="24" t="s">
        <v>79</v>
      </c>
      <c r="C784" s="29" t="s">
        <v>227</v>
      </c>
      <c r="D784" s="24">
        <v>8094</v>
      </c>
      <c r="E784" s="24">
        <v>7702</v>
      </c>
      <c r="F784" s="24">
        <v>6367</v>
      </c>
      <c r="G784" s="24">
        <v>6245</v>
      </c>
    </row>
    <row r="785" spans="1:7">
      <c r="A785" s="24">
        <v>308</v>
      </c>
      <c r="B785" s="24" t="s">
        <v>79</v>
      </c>
      <c r="C785" s="29" t="s">
        <v>228</v>
      </c>
      <c r="D785" s="24">
        <v>6832</v>
      </c>
      <c r="E785" s="24">
        <v>6756</v>
      </c>
      <c r="F785" s="24">
        <v>6268</v>
      </c>
      <c r="G785" s="24">
        <v>6552</v>
      </c>
    </row>
    <row r="786" spans="1:7">
      <c r="A786" s="24">
        <v>308</v>
      </c>
      <c r="B786" s="24" t="s">
        <v>79</v>
      </c>
      <c r="C786" s="29" t="s">
        <v>229</v>
      </c>
      <c r="D786" s="24">
        <v>6683</v>
      </c>
      <c r="E786" s="24">
        <v>6981</v>
      </c>
      <c r="F786" s="24">
        <v>7599</v>
      </c>
      <c r="G786" s="24">
        <v>7530</v>
      </c>
    </row>
    <row r="787" spans="1:7">
      <c r="A787" s="24">
        <v>308</v>
      </c>
      <c r="B787" s="24" t="s">
        <v>79</v>
      </c>
      <c r="C787" s="29" t="s">
        <v>230</v>
      </c>
      <c r="D787" s="24">
        <v>7108</v>
      </c>
      <c r="E787" s="24">
        <v>7375</v>
      </c>
      <c r="F787" s="24">
        <v>9758</v>
      </c>
      <c r="G787" s="24">
        <v>10165</v>
      </c>
    </row>
    <row r="788" spans="1:7">
      <c r="A788" s="24">
        <v>308</v>
      </c>
      <c r="B788" s="24" t="s">
        <v>79</v>
      </c>
      <c r="C788" s="29" t="s">
        <v>231</v>
      </c>
      <c r="D788" s="24">
        <v>6903</v>
      </c>
      <c r="E788" s="24">
        <v>7384</v>
      </c>
      <c r="F788" s="24">
        <v>11319</v>
      </c>
      <c r="G788" s="24">
        <v>11645</v>
      </c>
    </row>
    <row r="789" spans="1:7">
      <c r="A789" s="24">
        <v>308</v>
      </c>
      <c r="B789" s="24" t="s">
        <v>79</v>
      </c>
      <c r="C789" s="29" t="s">
        <v>232</v>
      </c>
      <c r="D789" s="24">
        <v>7176</v>
      </c>
      <c r="E789" s="24">
        <v>7070</v>
      </c>
      <c r="F789" s="24">
        <v>9534</v>
      </c>
      <c r="G789" s="24">
        <v>9764</v>
      </c>
    </row>
    <row r="790" spans="1:7">
      <c r="A790" s="24">
        <v>308</v>
      </c>
      <c r="B790" s="24" t="s">
        <v>79</v>
      </c>
      <c r="C790" s="29" t="s">
        <v>233</v>
      </c>
      <c r="D790" s="24">
        <v>6144</v>
      </c>
      <c r="E790" s="24">
        <v>6257</v>
      </c>
      <c r="F790" s="24">
        <v>8558</v>
      </c>
      <c r="G790" s="24">
        <v>8944</v>
      </c>
    </row>
    <row r="791" spans="1:7">
      <c r="A791" s="24">
        <v>308</v>
      </c>
      <c r="B791" s="24" t="s">
        <v>79</v>
      </c>
      <c r="C791" s="29" t="s">
        <v>234</v>
      </c>
      <c r="D791" s="24">
        <v>5625</v>
      </c>
      <c r="E791" s="24">
        <v>5501</v>
      </c>
      <c r="F791" s="24">
        <v>8069</v>
      </c>
      <c r="G791" s="24">
        <v>8547</v>
      </c>
    </row>
    <row r="792" spans="1:7">
      <c r="A792" s="24">
        <v>308</v>
      </c>
      <c r="B792" s="24" t="s">
        <v>79</v>
      </c>
      <c r="C792" s="29" t="s">
        <v>235</v>
      </c>
      <c r="D792" s="24">
        <v>5251</v>
      </c>
      <c r="E792" s="24">
        <v>5474</v>
      </c>
      <c r="F792" s="24">
        <v>7276</v>
      </c>
      <c r="G792" s="24">
        <v>8158</v>
      </c>
    </row>
    <row r="793" spans="1:7">
      <c r="A793" s="24">
        <v>308</v>
      </c>
      <c r="B793" s="24" t="s">
        <v>79</v>
      </c>
      <c r="C793" s="29" t="s">
        <v>236</v>
      </c>
      <c r="D793" s="24">
        <v>4584</v>
      </c>
      <c r="E793" s="24">
        <v>5073</v>
      </c>
      <c r="F793" s="24">
        <v>7085</v>
      </c>
      <c r="G793" s="24">
        <v>7454</v>
      </c>
    </row>
    <row r="794" spans="1:7">
      <c r="A794" s="24">
        <v>308</v>
      </c>
      <c r="B794" s="24" t="s">
        <v>79</v>
      </c>
      <c r="C794" s="29" t="s">
        <v>237</v>
      </c>
      <c r="D794" s="24">
        <v>3913</v>
      </c>
      <c r="E794" s="24">
        <v>4361</v>
      </c>
      <c r="F794" s="24">
        <v>5733</v>
      </c>
      <c r="G794" s="24">
        <v>6439</v>
      </c>
    </row>
    <row r="795" spans="1:7">
      <c r="A795" s="24">
        <v>308</v>
      </c>
      <c r="B795" s="24" t="s">
        <v>79</v>
      </c>
      <c r="C795" s="29" t="s">
        <v>238</v>
      </c>
      <c r="D795" s="24">
        <v>2808</v>
      </c>
      <c r="E795" s="24">
        <v>3323</v>
      </c>
      <c r="F795" s="24">
        <v>4603</v>
      </c>
      <c r="G795" s="24">
        <v>5378</v>
      </c>
    </row>
    <row r="796" spans="1:7">
      <c r="A796" s="24">
        <v>308</v>
      </c>
      <c r="B796" s="24" t="s">
        <v>79</v>
      </c>
      <c r="C796" s="29" t="s">
        <v>239</v>
      </c>
      <c r="D796" s="24">
        <v>1755</v>
      </c>
      <c r="E796" s="24">
        <v>2511</v>
      </c>
      <c r="F796" s="24">
        <v>3519</v>
      </c>
      <c r="G796" s="24">
        <v>4685</v>
      </c>
    </row>
    <row r="797" spans="1:7">
      <c r="A797" s="24">
        <v>308</v>
      </c>
      <c r="B797" s="24" t="s">
        <v>79</v>
      </c>
      <c r="C797" s="29" t="s">
        <v>240</v>
      </c>
      <c r="D797" s="24">
        <v>917</v>
      </c>
      <c r="E797" s="24">
        <v>1582</v>
      </c>
      <c r="F797" s="24">
        <v>2211</v>
      </c>
      <c r="G797" s="24">
        <v>3336</v>
      </c>
    </row>
    <row r="798" spans="1:7">
      <c r="A798" s="24">
        <v>308</v>
      </c>
      <c r="B798" s="24" t="s">
        <v>79</v>
      </c>
      <c r="C798" s="29" t="s">
        <v>241</v>
      </c>
      <c r="D798" s="24">
        <v>419</v>
      </c>
      <c r="E798" s="24">
        <v>897</v>
      </c>
      <c r="F798" s="24">
        <v>1016</v>
      </c>
      <c r="G798" s="24">
        <v>2336</v>
      </c>
    </row>
    <row r="799" spans="1:7">
      <c r="A799" s="24">
        <v>309</v>
      </c>
      <c r="B799" s="24" t="s">
        <v>80</v>
      </c>
      <c r="C799" s="29" t="s">
        <v>224</v>
      </c>
      <c r="D799" s="24">
        <v>7420</v>
      </c>
      <c r="E799" s="24">
        <v>6939</v>
      </c>
      <c r="F799" s="24">
        <v>9097</v>
      </c>
      <c r="G799" s="24">
        <v>8498</v>
      </c>
    </row>
    <row r="800" spans="1:7">
      <c r="A800" s="24">
        <v>309</v>
      </c>
      <c r="B800" s="24" t="s">
        <v>80</v>
      </c>
      <c r="C800" s="29" t="s">
        <v>225</v>
      </c>
      <c r="D800" s="24">
        <v>8090</v>
      </c>
      <c r="E800" s="24">
        <v>7839</v>
      </c>
      <c r="F800" s="24">
        <v>8993</v>
      </c>
      <c r="G800" s="24">
        <v>8412</v>
      </c>
    </row>
    <row r="801" spans="1:7">
      <c r="A801" s="24">
        <v>309</v>
      </c>
      <c r="B801" s="24" t="s">
        <v>80</v>
      </c>
      <c r="C801" s="29" t="s">
        <v>226</v>
      </c>
      <c r="D801" s="24">
        <v>10556</v>
      </c>
      <c r="E801" s="24">
        <v>10096</v>
      </c>
      <c r="F801" s="24">
        <v>8936</v>
      </c>
      <c r="G801" s="24">
        <v>8578</v>
      </c>
    </row>
    <row r="802" spans="1:7">
      <c r="A802" s="24">
        <v>309</v>
      </c>
      <c r="B802" s="24" t="s">
        <v>80</v>
      </c>
      <c r="C802" s="29" t="s">
        <v>227</v>
      </c>
      <c r="D802" s="24">
        <v>12098</v>
      </c>
      <c r="E802" s="24">
        <v>11997</v>
      </c>
      <c r="F802" s="24">
        <v>8528</v>
      </c>
      <c r="G802" s="24">
        <v>8243</v>
      </c>
    </row>
    <row r="803" spans="1:7">
      <c r="A803" s="24">
        <v>309</v>
      </c>
      <c r="B803" s="24" t="s">
        <v>80</v>
      </c>
      <c r="C803" s="29" t="s">
        <v>228</v>
      </c>
      <c r="D803" s="24">
        <v>10106</v>
      </c>
      <c r="E803" s="24">
        <v>10003</v>
      </c>
      <c r="F803" s="24">
        <v>8714</v>
      </c>
      <c r="G803" s="24">
        <v>8957</v>
      </c>
    </row>
    <row r="804" spans="1:7">
      <c r="A804" s="24">
        <v>309</v>
      </c>
      <c r="B804" s="24" t="s">
        <v>80</v>
      </c>
      <c r="C804" s="29" t="s">
        <v>229</v>
      </c>
      <c r="D804" s="24">
        <v>9781</v>
      </c>
      <c r="E804" s="24">
        <v>10401</v>
      </c>
      <c r="F804" s="24">
        <v>9257</v>
      </c>
      <c r="G804" s="24">
        <v>9738</v>
      </c>
    </row>
    <row r="805" spans="1:7">
      <c r="A805" s="24">
        <v>309</v>
      </c>
      <c r="B805" s="24" t="s">
        <v>80</v>
      </c>
      <c r="C805" s="29" t="s">
        <v>230</v>
      </c>
      <c r="D805" s="24">
        <v>10143</v>
      </c>
      <c r="E805" s="24">
        <v>10992</v>
      </c>
      <c r="F805" s="24">
        <v>11177</v>
      </c>
      <c r="G805" s="24">
        <v>12250</v>
      </c>
    </row>
    <row r="806" spans="1:7">
      <c r="A806" s="24">
        <v>309</v>
      </c>
      <c r="B806" s="24" t="s">
        <v>80</v>
      </c>
      <c r="C806" s="29" t="s">
        <v>231</v>
      </c>
      <c r="D806" s="24">
        <v>10386</v>
      </c>
      <c r="E806" s="24">
        <v>11360</v>
      </c>
      <c r="F806" s="24">
        <v>13149</v>
      </c>
      <c r="G806" s="24">
        <v>14398</v>
      </c>
    </row>
    <row r="807" spans="1:7">
      <c r="A807" s="24">
        <v>309</v>
      </c>
      <c r="B807" s="24" t="s">
        <v>80</v>
      </c>
      <c r="C807" s="29" t="s">
        <v>232</v>
      </c>
      <c r="D807" s="24">
        <v>10576</v>
      </c>
      <c r="E807" s="24">
        <v>11298</v>
      </c>
      <c r="F807" s="24">
        <v>11912</v>
      </c>
      <c r="G807" s="24">
        <v>12795</v>
      </c>
    </row>
    <row r="808" spans="1:7">
      <c r="A808" s="24">
        <v>309</v>
      </c>
      <c r="B808" s="24" t="s">
        <v>80</v>
      </c>
      <c r="C808" s="29" t="s">
        <v>233</v>
      </c>
      <c r="D808" s="24">
        <v>9895</v>
      </c>
      <c r="E808" s="24">
        <v>9805</v>
      </c>
      <c r="F808" s="24">
        <v>11006</v>
      </c>
      <c r="G808" s="24">
        <v>12323</v>
      </c>
    </row>
    <row r="809" spans="1:7">
      <c r="A809" s="24">
        <v>309</v>
      </c>
      <c r="B809" s="24" t="s">
        <v>80</v>
      </c>
      <c r="C809" s="29" t="s">
        <v>234</v>
      </c>
      <c r="D809" s="24">
        <v>8549</v>
      </c>
      <c r="E809" s="24">
        <v>8449</v>
      </c>
      <c r="F809" s="24">
        <v>10534</v>
      </c>
      <c r="G809" s="24">
        <v>12155</v>
      </c>
    </row>
    <row r="810" spans="1:7">
      <c r="A810" s="24">
        <v>309</v>
      </c>
      <c r="B810" s="24" t="s">
        <v>80</v>
      </c>
      <c r="C810" s="29" t="s">
        <v>235</v>
      </c>
      <c r="D810" s="24">
        <v>7670</v>
      </c>
      <c r="E810" s="24">
        <v>7973</v>
      </c>
      <c r="F810" s="24">
        <v>10359</v>
      </c>
      <c r="G810" s="24">
        <v>12124</v>
      </c>
    </row>
    <row r="811" spans="1:7">
      <c r="A811" s="24">
        <v>309</v>
      </c>
      <c r="B811" s="24" t="s">
        <v>80</v>
      </c>
      <c r="C811" s="29" t="s">
        <v>236</v>
      </c>
      <c r="D811" s="24">
        <v>6419</v>
      </c>
      <c r="E811" s="24">
        <v>6987</v>
      </c>
      <c r="F811" s="24">
        <v>10174</v>
      </c>
      <c r="G811" s="24">
        <v>11842</v>
      </c>
    </row>
    <row r="812" spans="1:7">
      <c r="A812" s="24">
        <v>309</v>
      </c>
      <c r="B812" s="24" t="s">
        <v>80</v>
      </c>
      <c r="C812" s="29" t="s">
        <v>237</v>
      </c>
      <c r="D812" s="24">
        <v>5024</v>
      </c>
      <c r="E812" s="24">
        <v>5794</v>
      </c>
      <c r="F812" s="24">
        <v>9166</v>
      </c>
      <c r="G812" s="24">
        <v>10279</v>
      </c>
    </row>
    <row r="813" spans="1:7">
      <c r="A813" s="24">
        <v>309</v>
      </c>
      <c r="B813" s="24" t="s">
        <v>80</v>
      </c>
      <c r="C813" s="29" t="s">
        <v>238</v>
      </c>
      <c r="D813" s="24">
        <v>3134</v>
      </c>
      <c r="E813" s="24">
        <v>4066</v>
      </c>
      <c r="F813" s="24">
        <v>7074</v>
      </c>
      <c r="G813" s="24">
        <v>8323</v>
      </c>
    </row>
    <row r="814" spans="1:7">
      <c r="A814" s="24">
        <v>309</v>
      </c>
      <c r="B814" s="24" t="s">
        <v>80</v>
      </c>
      <c r="C814" s="29" t="s">
        <v>239</v>
      </c>
      <c r="D814" s="24">
        <v>1998</v>
      </c>
      <c r="E814" s="24">
        <v>3036</v>
      </c>
      <c r="F814" s="24">
        <v>5357</v>
      </c>
      <c r="G814" s="24">
        <v>7143</v>
      </c>
    </row>
    <row r="815" spans="1:7">
      <c r="A815" s="24">
        <v>309</v>
      </c>
      <c r="B815" s="24" t="s">
        <v>80</v>
      </c>
      <c r="C815" s="29" t="s">
        <v>240</v>
      </c>
      <c r="D815" s="24">
        <v>1026</v>
      </c>
      <c r="E815" s="24">
        <v>1895</v>
      </c>
      <c r="F815" s="24">
        <v>3316</v>
      </c>
      <c r="G815" s="24">
        <v>5095</v>
      </c>
    </row>
    <row r="816" spans="1:7">
      <c r="A816" s="24">
        <v>309</v>
      </c>
      <c r="B816" s="24" t="s">
        <v>80</v>
      </c>
      <c r="C816" s="29" t="s">
        <v>241</v>
      </c>
      <c r="D816" s="24">
        <v>403</v>
      </c>
      <c r="E816" s="24">
        <v>1109</v>
      </c>
      <c r="F816" s="24">
        <v>1809</v>
      </c>
      <c r="G816" s="24">
        <v>3931</v>
      </c>
    </row>
    <row r="817" spans="1:7">
      <c r="A817" s="24">
        <v>310</v>
      </c>
      <c r="B817" s="24" t="s">
        <v>81</v>
      </c>
      <c r="C817" s="29" t="s">
        <v>224</v>
      </c>
      <c r="D817" s="24">
        <v>5147</v>
      </c>
      <c r="E817" s="24">
        <v>4759</v>
      </c>
      <c r="F817" s="24">
        <v>5976</v>
      </c>
      <c r="G817" s="24">
        <v>5669</v>
      </c>
    </row>
    <row r="818" spans="1:7">
      <c r="A818" s="24">
        <v>310</v>
      </c>
      <c r="B818" s="24" t="s">
        <v>81</v>
      </c>
      <c r="C818" s="29" t="s">
        <v>225</v>
      </c>
      <c r="D818" s="24">
        <v>5714</v>
      </c>
      <c r="E818" s="24">
        <v>5399</v>
      </c>
      <c r="F818" s="24">
        <v>5952</v>
      </c>
      <c r="G818" s="24">
        <v>5600</v>
      </c>
    </row>
    <row r="819" spans="1:7">
      <c r="A819" s="24">
        <v>310</v>
      </c>
      <c r="B819" s="24" t="s">
        <v>81</v>
      </c>
      <c r="C819" s="29" t="s">
        <v>226</v>
      </c>
      <c r="D819" s="24">
        <v>7527</v>
      </c>
      <c r="E819" s="24">
        <v>7271</v>
      </c>
      <c r="F819" s="24">
        <v>5698</v>
      </c>
      <c r="G819" s="24">
        <v>5720</v>
      </c>
    </row>
    <row r="820" spans="1:7">
      <c r="A820" s="24">
        <v>310</v>
      </c>
      <c r="B820" s="24" t="s">
        <v>81</v>
      </c>
      <c r="C820" s="29" t="s">
        <v>227</v>
      </c>
      <c r="D820" s="24">
        <v>9239</v>
      </c>
      <c r="E820" s="24">
        <v>8974</v>
      </c>
      <c r="F820" s="24">
        <v>5398</v>
      </c>
      <c r="G820" s="24">
        <v>5276</v>
      </c>
    </row>
    <row r="821" spans="1:7">
      <c r="A821" s="24">
        <v>310</v>
      </c>
      <c r="B821" s="24" t="s">
        <v>81</v>
      </c>
      <c r="C821" s="29" t="s">
        <v>228</v>
      </c>
      <c r="D821" s="24">
        <v>7346</v>
      </c>
      <c r="E821" s="24">
        <v>7201</v>
      </c>
      <c r="F821" s="24">
        <v>5479</v>
      </c>
      <c r="G821" s="24">
        <v>5466</v>
      </c>
    </row>
    <row r="822" spans="1:7">
      <c r="A822" s="24">
        <v>310</v>
      </c>
      <c r="B822" s="24" t="s">
        <v>81</v>
      </c>
      <c r="C822" s="29" t="s">
        <v>229</v>
      </c>
      <c r="D822" s="24">
        <v>6547</v>
      </c>
      <c r="E822" s="24">
        <v>6759</v>
      </c>
      <c r="F822" s="24">
        <v>6006</v>
      </c>
      <c r="G822" s="24">
        <v>6194</v>
      </c>
    </row>
    <row r="823" spans="1:7">
      <c r="A823" s="24">
        <v>310</v>
      </c>
      <c r="B823" s="24" t="s">
        <v>81</v>
      </c>
      <c r="C823" s="29" t="s">
        <v>230</v>
      </c>
      <c r="D823" s="24">
        <v>6707</v>
      </c>
      <c r="E823" s="24">
        <v>7313</v>
      </c>
      <c r="F823" s="24">
        <v>7688</v>
      </c>
      <c r="G823" s="24">
        <v>8200</v>
      </c>
    </row>
    <row r="824" spans="1:7">
      <c r="A824" s="24">
        <v>310</v>
      </c>
      <c r="B824" s="24" t="s">
        <v>81</v>
      </c>
      <c r="C824" s="29" t="s">
        <v>231</v>
      </c>
      <c r="D824" s="24">
        <v>6786</v>
      </c>
      <c r="E824" s="24">
        <v>7423</v>
      </c>
      <c r="F824" s="24">
        <v>9513</v>
      </c>
      <c r="G824" s="24">
        <v>9902</v>
      </c>
    </row>
    <row r="825" spans="1:7">
      <c r="A825" s="24">
        <v>310</v>
      </c>
      <c r="B825" s="24" t="s">
        <v>81</v>
      </c>
      <c r="C825" s="29" t="s">
        <v>232</v>
      </c>
      <c r="D825" s="24">
        <v>7458</v>
      </c>
      <c r="E825" s="24">
        <v>7939</v>
      </c>
      <c r="F825" s="24">
        <v>7503</v>
      </c>
      <c r="G825" s="24">
        <v>7805</v>
      </c>
    </row>
    <row r="826" spans="1:7">
      <c r="A826" s="24">
        <v>310</v>
      </c>
      <c r="B826" s="24" t="s">
        <v>81</v>
      </c>
      <c r="C826" s="29" t="s">
        <v>233</v>
      </c>
      <c r="D826" s="24">
        <v>7232</v>
      </c>
      <c r="E826" s="24">
        <v>7375</v>
      </c>
      <c r="F826" s="24">
        <v>6823</v>
      </c>
      <c r="G826" s="24">
        <v>7269</v>
      </c>
    </row>
    <row r="827" spans="1:7">
      <c r="A827" s="24">
        <v>310</v>
      </c>
      <c r="B827" s="24" t="s">
        <v>81</v>
      </c>
      <c r="C827" s="29" t="s">
        <v>234</v>
      </c>
      <c r="D827" s="24">
        <v>6275</v>
      </c>
      <c r="E827" s="24">
        <v>6198</v>
      </c>
      <c r="F827" s="24">
        <v>6435</v>
      </c>
      <c r="G827" s="24">
        <v>7276</v>
      </c>
    </row>
    <row r="828" spans="1:7">
      <c r="A828" s="24">
        <v>310</v>
      </c>
      <c r="B828" s="24" t="s">
        <v>81</v>
      </c>
      <c r="C828" s="29" t="s">
        <v>235</v>
      </c>
      <c r="D828" s="24">
        <v>5658</v>
      </c>
      <c r="E828" s="24">
        <v>5884</v>
      </c>
      <c r="F828" s="24">
        <v>6191</v>
      </c>
      <c r="G828" s="24">
        <v>7216</v>
      </c>
    </row>
    <row r="829" spans="1:7">
      <c r="A829" s="24">
        <v>310</v>
      </c>
      <c r="B829" s="24" t="s">
        <v>81</v>
      </c>
      <c r="C829" s="29" t="s">
        <v>236</v>
      </c>
      <c r="D829" s="24">
        <v>4767</v>
      </c>
      <c r="E829" s="24">
        <v>5366</v>
      </c>
      <c r="F829" s="24">
        <v>6580</v>
      </c>
      <c r="G829" s="24">
        <v>7601</v>
      </c>
    </row>
    <row r="830" spans="1:7">
      <c r="A830" s="24">
        <v>310</v>
      </c>
      <c r="B830" s="24" t="s">
        <v>81</v>
      </c>
      <c r="C830" s="29" t="s">
        <v>237</v>
      </c>
      <c r="D830" s="24">
        <v>3974</v>
      </c>
      <c r="E830" s="24">
        <v>4872</v>
      </c>
      <c r="F830" s="24">
        <v>5979</v>
      </c>
      <c r="G830" s="24">
        <v>6986</v>
      </c>
    </row>
    <row r="831" spans="1:7">
      <c r="A831" s="24">
        <v>310</v>
      </c>
      <c r="B831" s="24" t="s">
        <v>81</v>
      </c>
      <c r="C831" s="29" t="s">
        <v>238</v>
      </c>
      <c r="D831" s="24">
        <v>2763</v>
      </c>
      <c r="E831" s="24">
        <v>3468</v>
      </c>
      <c r="F831" s="24">
        <v>4661</v>
      </c>
      <c r="G831" s="24">
        <v>5764</v>
      </c>
    </row>
    <row r="832" spans="1:7">
      <c r="A832" s="24">
        <v>310</v>
      </c>
      <c r="B832" s="24" t="s">
        <v>81</v>
      </c>
      <c r="C832" s="29" t="s">
        <v>239</v>
      </c>
      <c r="D832" s="24">
        <v>1855</v>
      </c>
      <c r="E832" s="24">
        <v>2562</v>
      </c>
      <c r="F832" s="24">
        <v>3511</v>
      </c>
      <c r="G832" s="24">
        <v>4751</v>
      </c>
    </row>
    <row r="833" spans="1:7">
      <c r="A833" s="24">
        <v>310</v>
      </c>
      <c r="B833" s="24" t="s">
        <v>81</v>
      </c>
      <c r="C833" s="29" t="s">
        <v>240</v>
      </c>
      <c r="D833" s="24">
        <v>1212</v>
      </c>
      <c r="E833" s="24">
        <v>1727</v>
      </c>
      <c r="F833" s="24">
        <v>2065</v>
      </c>
      <c r="G833" s="24">
        <v>3297</v>
      </c>
    </row>
    <row r="834" spans="1:7">
      <c r="A834" s="24">
        <v>310</v>
      </c>
      <c r="B834" s="24" t="s">
        <v>81</v>
      </c>
      <c r="C834" s="29" t="s">
        <v>241</v>
      </c>
      <c r="D834" s="24">
        <v>415</v>
      </c>
      <c r="E834" s="24">
        <v>895</v>
      </c>
      <c r="F834" s="24">
        <v>1159</v>
      </c>
      <c r="G834" s="24">
        <v>2571</v>
      </c>
    </row>
    <row r="835" spans="1:7">
      <c r="A835" s="24">
        <v>311</v>
      </c>
      <c r="B835" s="24" t="s">
        <v>82</v>
      </c>
      <c r="C835" s="29" t="s">
        <v>224</v>
      </c>
      <c r="D835" s="24">
        <v>4719</v>
      </c>
      <c r="E835" s="24">
        <v>4472</v>
      </c>
      <c r="F835" s="24">
        <v>6453</v>
      </c>
      <c r="G835" s="24">
        <v>6166</v>
      </c>
    </row>
    <row r="836" spans="1:7">
      <c r="A836" s="24">
        <v>311</v>
      </c>
      <c r="B836" s="24" t="s">
        <v>82</v>
      </c>
      <c r="C836" s="29" t="s">
        <v>225</v>
      </c>
      <c r="D836" s="24">
        <v>5515</v>
      </c>
      <c r="E836" s="24">
        <v>5257</v>
      </c>
      <c r="F836" s="24">
        <v>6948</v>
      </c>
      <c r="G836" s="24">
        <v>6569</v>
      </c>
    </row>
    <row r="837" spans="1:7">
      <c r="A837" s="24">
        <v>311</v>
      </c>
      <c r="B837" s="24" t="s">
        <v>82</v>
      </c>
      <c r="C837" s="29" t="s">
        <v>226</v>
      </c>
      <c r="D837" s="24">
        <v>6862</v>
      </c>
      <c r="E837" s="24">
        <v>6435</v>
      </c>
      <c r="F837" s="24">
        <v>6957</v>
      </c>
      <c r="G837" s="24">
        <v>6665</v>
      </c>
    </row>
    <row r="838" spans="1:7">
      <c r="A838" s="24">
        <v>311</v>
      </c>
      <c r="B838" s="24" t="s">
        <v>82</v>
      </c>
      <c r="C838" s="29" t="s">
        <v>227</v>
      </c>
      <c r="D838" s="24">
        <v>7872</v>
      </c>
      <c r="E838" s="24">
        <v>7532</v>
      </c>
      <c r="F838" s="24">
        <v>6265</v>
      </c>
      <c r="G838" s="24">
        <v>5925</v>
      </c>
    </row>
    <row r="839" spans="1:7">
      <c r="A839" s="24">
        <v>311</v>
      </c>
      <c r="B839" s="24" t="s">
        <v>82</v>
      </c>
      <c r="C839" s="29" t="s">
        <v>228</v>
      </c>
      <c r="D839" s="24">
        <v>6390</v>
      </c>
      <c r="E839" s="24">
        <v>6286</v>
      </c>
      <c r="F839" s="24">
        <v>6165</v>
      </c>
      <c r="G839" s="24">
        <v>6012</v>
      </c>
    </row>
    <row r="840" spans="1:7">
      <c r="A840" s="24">
        <v>311</v>
      </c>
      <c r="B840" s="24" t="s">
        <v>82</v>
      </c>
      <c r="C840" s="29" t="s">
        <v>229</v>
      </c>
      <c r="D840" s="24">
        <v>5961</v>
      </c>
      <c r="E840" s="24">
        <v>6175</v>
      </c>
      <c r="F840" s="24">
        <v>6414</v>
      </c>
      <c r="G840" s="24">
        <v>6799</v>
      </c>
    </row>
    <row r="841" spans="1:7">
      <c r="A841" s="24">
        <v>311</v>
      </c>
      <c r="B841" s="24" t="s">
        <v>82</v>
      </c>
      <c r="C841" s="29" t="s">
        <v>230</v>
      </c>
      <c r="D841" s="24">
        <v>6125</v>
      </c>
      <c r="E841" s="24">
        <v>6501</v>
      </c>
      <c r="F841" s="24">
        <v>8079</v>
      </c>
      <c r="G841" s="24">
        <v>8496</v>
      </c>
    </row>
    <row r="842" spans="1:7">
      <c r="A842" s="24">
        <v>311</v>
      </c>
      <c r="B842" s="24" t="s">
        <v>82</v>
      </c>
      <c r="C842" s="29" t="s">
        <v>231</v>
      </c>
      <c r="D842" s="24">
        <v>6034</v>
      </c>
      <c r="E842" s="24">
        <v>6629</v>
      </c>
      <c r="F842" s="24">
        <v>10333</v>
      </c>
      <c r="G842" s="24">
        <v>10910</v>
      </c>
    </row>
    <row r="843" spans="1:7">
      <c r="A843" s="24">
        <v>311</v>
      </c>
      <c r="B843" s="24" t="s">
        <v>82</v>
      </c>
      <c r="C843" s="29" t="s">
        <v>232</v>
      </c>
      <c r="D843" s="24">
        <v>6776</v>
      </c>
      <c r="E843" s="24">
        <v>6830</v>
      </c>
      <c r="F843" s="24">
        <v>8594</v>
      </c>
      <c r="G843" s="24">
        <v>9007</v>
      </c>
    </row>
    <row r="844" spans="1:7">
      <c r="A844" s="24">
        <v>311</v>
      </c>
      <c r="B844" s="24" t="s">
        <v>82</v>
      </c>
      <c r="C844" s="29" t="s">
        <v>233</v>
      </c>
      <c r="D844" s="24">
        <v>6287</v>
      </c>
      <c r="E844" s="24">
        <v>6433</v>
      </c>
      <c r="F844" s="24">
        <v>7565</v>
      </c>
      <c r="G844" s="24">
        <v>8144</v>
      </c>
    </row>
    <row r="845" spans="1:7">
      <c r="A845" s="24">
        <v>311</v>
      </c>
      <c r="B845" s="24" t="s">
        <v>82</v>
      </c>
      <c r="C845" s="29" t="s">
        <v>234</v>
      </c>
      <c r="D845" s="24">
        <v>5395</v>
      </c>
      <c r="E845" s="24">
        <v>5389</v>
      </c>
      <c r="F845" s="24">
        <v>7184</v>
      </c>
      <c r="G845" s="24">
        <v>7872</v>
      </c>
    </row>
    <row r="846" spans="1:7">
      <c r="A846" s="24">
        <v>311</v>
      </c>
      <c r="B846" s="24" t="s">
        <v>82</v>
      </c>
      <c r="C846" s="29" t="s">
        <v>235</v>
      </c>
      <c r="D846" s="24">
        <v>5118</v>
      </c>
      <c r="E846" s="24">
        <v>5399</v>
      </c>
      <c r="F846" s="24">
        <v>6644</v>
      </c>
      <c r="G846" s="24">
        <v>7571</v>
      </c>
    </row>
    <row r="847" spans="1:7">
      <c r="A847" s="24">
        <v>311</v>
      </c>
      <c r="B847" s="24" t="s">
        <v>82</v>
      </c>
      <c r="C847" s="29" t="s">
        <v>236</v>
      </c>
      <c r="D847" s="24">
        <v>4633</v>
      </c>
      <c r="E847" s="24">
        <v>4918</v>
      </c>
      <c r="F847" s="24">
        <v>6791</v>
      </c>
      <c r="G847" s="24">
        <v>7380</v>
      </c>
    </row>
    <row r="848" spans="1:7">
      <c r="A848" s="24">
        <v>311</v>
      </c>
      <c r="B848" s="24" t="s">
        <v>82</v>
      </c>
      <c r="C848" s="29" t="s">
        <v>237</v>
      </c>
      <c r="D848" s="24">
        <v>3849</v>
      </c>
      <c r="E848" s="24">
        <v>4515</v>
      </c>
      <c r="F848" s="24">
        <v>6115</v>
      </c>
      <c r="G848" s="24">
        <v>6956</v>
      </c>
    </row>
    <row r="849" spans="1:7">
      <c r="A849" s="24">
        <v>311</v>
      </c>
      <c r="B849" s="24" t="s">
        <v>82</v>
      </c>
      <c r="C849" s="29" t="s">
        <v>238</v>
      </c>
      <c r="D849" s="24">
        <v>2701</v>
      </c>
      <c r="E849" s="24">
        <v>3147</v>
      </c>
      <c r="F849" s="24">
        <v>4703</v>
      </c>
      <c r="G849" s="24">
        <v>5536</v>
      </c>
    </row>
    <row r="850" spans="1:7">
      <c r="A850" s="24">
        <v>311</v>
      </c>
      <c r="B850" s="24" t="s">
        <v>82</v>
      </c>
      <c r="C850" s="29" t="s">
        <v>239</v>
      </c>
      <c r="D850" s="24">
        <v>1625</v>
      </c>
      <c r="E850" s="24">
        <v>2363</v>
      </c>
      <c r="F850" s="24">
        <v>3712</v>
      </c>
      <c r="G850" s="24">
        <v>5015</v>
      </c>
    </row>
    <row r="851" spans="1:7">
      <c r="A851" s="24">
        <v>311</v>
      </c>
      <c r="B851" s="24" t="s">
        <v>82</v>
      </c>
      <c r="C851" s="29" t="s">
        <v>240</v>
      </c>
      <c r="D851" s="24">
        <v>1005</v>
      </c>
      <c r="E851" s="24">
        <v>1543</v>
      </c>
      <c r="F851" s="24">
        <v>2268</v>
      </c>
      <c r="G851" s="24">
        <v>3407</v>
      </c>
    </row>
    <row r="852" spans="1:7">
      <c r="A852" s="24">
        <v>311</v>
      </c>
      <c r="B852" s="24" t="s">
        <v>82</v>
      </c>
      <c r="C852" s="29" t="s">
        <v>241</v>
      </c>
      <c r="D852" s="24">
        <v>389</v>
      </c>
      <c r="E852" s="24">
        <v>923</v>
      </c>
      <c r="F852" s="24">
        <v>1271</v>
      </c>
      <c r="G852" s="24">
        <v>2816</v>
      </c>
    </row>
    <row r="853" spans="1:7">
      <c r="A853" s="24">
        <v>312</v>
      </c>
      <c r="B853" s="24" t="s">
        <v>83</v>
      </c>
      <c r="C853" s="29" t="s">
        <v>224</v>
      </c>
      <c r="D853" s="24">
        <v>4515</v>
      </c>
      <c r="E853" s="24">
        <v>4206</v>
      </c>
      <c r="F853" s="24">
        <v>3662</v>
      </c>
      <c r="G853" s="24">
        <v>3551</v>
      </c>
    </row>
    <row r="854" spans="1:7">
      <c r="A854" s="24">
        <v>312</v>
      </c>
      <c r="B854" s="24" t="s">
        <v>83</v>
      </c>
      <c r="C854" s="29" t="s">
        <v>225</v>
      </c>
      <c r="D854" s="24">
        <v>4953</v>
      </c>
      <c r="E854" s="24">
        <v>4785</v>
      </c>
      <c r="F854" s="24">
        <v>4320</v>
      </c>
      <c r="G854" s="24">
        <v>3998</v>
      </c>
    </row>
    <row r="855" spans="1:7">
      <c r="A855" s="24">
        <v>312</v>
      </c>
      <c r="B855" s="24" t="s">
        <v>83</v>
      </c>
      <c r="C855" s="29" t="s">
        <v>226</v>
      </c>
      <c r="D855" s="24">
        <v>6170</v>
      </c>
      <c r="E855" s="24">
        <v>5827</v>
      </c>
      <c r="F855" s="24">
        <v>4818</v>
      </c>
      <c r="G855" s="24">
        <v>4502</v>
      </c>
    </row>
    <row r="856" spans="1:7">
      <c r="A856" s="24">
        <v>312</v>
      </c>
      <c r="B856" s="24" t="s">
        <v>83</v>
      </c>
      <c r="C856" s="29" t="s">
        <v>227</v>
      </c>
      <c r="D856" s="24">
        <v>6554</v>
      </c>
      <c r="E856" s="24">
        <v>6231</v>
      </c>
      <c r="F856" s="24">
        <v>4747</v>
      </c>
      <c r="G856" s="24">
        <v>4532</v>
      </c>
    </row>
    <row r="857" spans="1:7">
      <c r="A857" s="24">
        <v>312</v>
      </c>
      <c r="B857" s="24" t="s">
        <v>83</v>
      </c>
      <c r="C857" s="29" t="s">
        <v>228</v>
      </c>
      <c r="D857" s="24">
        <v>6098</v>
      </c>
      <c r="E857" s="24">
        <v>5956</v>
      </c>
      <c r="F857" s="24">
        <v>4758</v>
      </c>
      <c r="G857" s="24">
        <v>4655</v>
      </c>
    </row>
    <row r="858" spans="1:7">
      <c r="A858" s="24">
        <v>312</v>
      </c>
      <c r="B858" s="24" t="s">
        <v>83</v>
      </c>
      <c r="C858" s="29" t="s">
        <v>229</v>
      </c>
      <c r="D858" s="24">
        <v>5712</v>
      </c>
      <c r="E858" s="24">
        <v>5855</v>
      </c>
      <c r="F858" s="24">
        <v>4722</v>
      </c>
      <c r="G858" s="24">
        <v>4741</v>
      </c>
    </row>
    <row r="859" spans="1:7">
      <c r="A859" s="24">
        <v>312</v>
      </c>
      <c r="B859" s="24" t="s">
        <v>83</v>
      </c>
      <c r="C859" s="29" t="s">
        <v>230</v>
      </c>
      <c r="D859" s="24">
        <v>5541</v>
      </c>
      <c r="E859" s="24">
        <v>5703</v>
      </c>
      <c r="F859" s="24">
        <v>5556</v>
      </c>
      <c r="G859" s="24">
        <v>5853</v>
      </c>
    </row>
    <row r="860" spans="1:7">
      <c r="A860" s="24">
        <v>312</v>
      </c>
      <c r="B860" s="24" t="s">
        <v>83</v>
      </c>
      <c r="C860" s="29" t="s">
        <v>231</v>
      </c>
      <c r="D860" s="24">
        <v>5515</v>
      </c>
      <c r="E860" s="24">
        <v>5555</v>
      </c>
      <c r="F860" s="24">
        <v>6451</v>
      </c>
      <c r="G860" s="24">
        <v>6641</v>
      </c>
    </row>
    <row r="861" spans="1:7">
      <c r="A861" s="24">
        <v>312</v>
      </c>
      <c r="B861" s="24" t="s">
        <v>83</v>
      </c>
      <c r="C861" s="29" t="s">
        <v>232</v>
      </c>
      <c r="D861" s="24">
        <v>5201</v>
      </c>
      <c r="E861" s="24">
        <v>5232</v>
      </c>
      <c r="F861" s="24">
        <v>6306</v>
      </c>
      <c r="G861" s="24">
        <v>6780</v>
      </c>
    </row>
    <row r="862" spans="1:7">
      <c r="A862" s="24">
        <v>312</v>
      </c>
      <c r="B862" s="24" t="s">
        <v>83</v>
      </c>
      <c r="C862" s="29" t="s">
        <v>233</v>
      </c>
      <c r="D862" s="24">
        <v>4629</v>
      </c>
      <c r="E862" s="24">
        <v>5079</v>
      </c>
      <c r="F862" s="24">
        <v>6129</v>
      </c>
      <c r="G862" s="24">
        <v>6675</v>
      </c>
    </row>
    <row r="863" spans="1:7">
      <c r="A863" s="24">
        <v>312</v>
      </c>
      <c r="B863" s="24" t="s">
        <v>83</v>
      </c>
      <c r="C863" s="29" t="s">
        <v>234</v>
      </c>
      <c r="D863" s="24">
        <v>4726</v>
      </c>
      <c r="E863" s="24">
        <v>4804</v>
      </c>
      <c r="F863" s="24">
        <v>6016</v>
      </c>
      <c r="G863" s="24">
        <v>6453</v>
      </c>
    </row>
    <row r="864" spans="1:7">
      <c r="A864" s="24">
        <v>312</v>
      </c>
      <c r="B864" s="24" t="s">
        <v>83</v>
      </c>
      <c r="C864" s="29" t="s">
        <v>235</v>
      </c>
      <c r="D864" s="24">
        <v>4731</v>
      </c>
      <c r="E864" s="24">
        <v>5098</v>
      </c>
      <c r="F864" s="24">
        <v>5666</v>
      </c>
      <c r="G864" s="24">
        <v>6109</v>
      </c>
    </row>
    <row r="865" spans="1:7">
      <c r="A865" s="24">
        <v>312</v>
      </c>
      <c r="B865" s="24" t="s">
        <v>83</v>
      </c>
      <c r="C865" s="29" t="s">
        <v>236</v>
      </c>
      <c r="D865" s="24">
        <v>4607</v>
      </c>
      <c r="E865" s="24">
        <v>5116</v>
      </c>
      <c r="F865" s="24">
        <v>5221</v>
      </c>
      <c r="G865" s="24">
        <v>5705</v>
      </c>
    </row>
    <row r="866" spans="1:7">
      <c r="A866" s="24">
        <v>312</v>
      </c>
      <c r="B866" s="24" t="s">
        <v>83</v>
      </c>
      <c r="C866" s="29" t="s">
        <v>237</v>
      </c>
      <c r="D866" s="24">
        <v>4079</v>
      </c>
      <c r="E866" s="24">
        <v>4669</v>
      </c>
      <c r="F866" s="24">
        <v>4465</v>
      </c>
      <c r="G866" s="24">
        <v>5359</v>
      </c>
    </row>
    <row r="867" spans="1:7">
      <c r="A867" s="24">
        <v>312</v>
      </c>
      <c r="B867" s="24" t="s">
        <v>83</v>
      </c>
      <c r="C867" s="29" t="s">
        <v>238</v>
      </c>
      <c r="D867" s="24">
        <v>3105</v>
      </c>
      <c r="E867" s="24">
        <v>3618</v>
      </c>
      <c r="F867" s="24">
        <v>3901</v>
      </c>
      <c r="G867" s="24">
        <v>4768</v>
      </c>
    </row>
    <row r="868" spans="1:7">
      <c r="A868" s="24">
        <v>312</v>
      </c>
      <c r="B868" s="24" t="s">
        <v>83</v>
      </c>
      <c r="C868" s="29" t="s">
        <v>239</v>
      </c>
      <c r="D868" s="24">
        <v>2047</v>
      </c>
      <c r="E868" s="24">
        <v>2632</v>
      </c>
      <c r="F868" s="24">
        <v>3356</v>
      </c>
      <c r="G868" s="24">
        <v>4573</v>
      </c>
    </row>
    <row r="869" spans="1:7">
      <c r="A869" s="24">
        <v>312</v>
      </c>
      <c r="B869" s="24" t="s">
        <v>83</v>
      </c>
      <c r="C869" s="29" t="s">
        <v>240</v>
      </c>
      <c r="D869" s="24">
        <v>1111</v>
      </c>
      <c r="E869" s="24">
        <v>1768</v>
      </c>
      <c r="F869" s="24">
        <v>2265</v>
      </c>
      <c r="G869" s="24">
        <v>3365</v>
      </c>
    </row>
    <row r="870" spans="1:7">
      <c r="A870" s="24">
        <v>312</v>
      </c>
      <c r="B870" s="24" t="s">
        <v>83</v>
      </c>
      <c r="C870" s="29" t="s">
        <v>241</v>
      </c>
      <c r="D870" s="24">
        <v>471</v>
      </c>
      <c r="E870" s="24">
        <v>961</v>
      </c>
      <c r="F870" s="24">
        <v>1363</v>
      </c>
      <c r="G870" s="24">
        <v>2833</v>
      </c>
    </row>
    <row r="871" spans="1:7">
      <c r="A871" s="24">
        <v>313</v>
      </c>
      <c r="B871" s="24" t="s">
        <v>84</v>
      </c>
      <c r="C871" s="29" t="s">
        <v>224</v>
      </c>
      <c r="D871" s="24">
        <v>4034</v>
      </c>
      <c r="E871" s="24">
        <v>3823</v>
      </c>
      <c r="F871" s="24">
        <v>5531</v>
      </c>
      <c r="G871" s="24">
        <v>5360</v>
      </c>
    </row>
    <row r="872" spans="1:7">
      <c r="A872" s="24">
        <v>313</v>
      </c>
      <c r="B872" s="24" t="s">
        <v>84</v>
      </c>
      <c r="C872" s="29" t="s">
        <v>225</v>
      </c>
      <c r="D872" s="24">
        <v>4757</v>
      </c>
      <c r="E872" s="24">
        <v>4590</v>
      </c>
      <c r="F872" s="24">
        <v>5922</v>
      </c>
      <c r="G872" s="24">
        <v>5861</v>
      </c>
    </row>
    <row r="873" spans="1:7">
      <c r="A873" s="24">
        <v>313</v>
      </c>
      <c r="B873" s="24" t="s">
        <v>84</v>
      </c>
      <c r="C873" s="29" t="s">
        <v>226</v>
      </c>
      <c r="D873" s="24">
        <v>5762</v>
      </c>
      <c r="E873" s="24">
        <v>5454</v>
      </c>
      <c r="F873" s="24">
        <v>6294</v>
      </c>
      <c r="G873" s="24">
        <v>6078</v>
      </c>
    </row>
    <row r="874" spans="1:7">
      <c r="A874" s="24">
        <v>313</v>
      </c>
      <c r="B874" s="24" t="s">
        <v>84</v>
      </c>
      <c r="C874" s="29" t="s">
        <v>227</v>
      </c>
      <c r="D874" s="24">
        <v>6355</v>
      </c>
      <c r="E874" s="24">
        <v>5998</v>
      </c>
      <c r="F874" s="24">
        <v>5721</v>
      </c>
      <c r="G874" s="24">
        <v>5600</v>
      </c>
    </row>
    <row r="875" spans="1:7">
      <c r="A875" s="24">
        <v>313</v>
      </c>
      <c r="B875" s="24" t="s">
        <v>84</v>
      </c>
      <c r="C875" s="29" t="s">
        <v>228</v>
      </c>
      <c r="D875" s="24">
        <v>5847</v>
      </c>
      <c r="E875" s="24">
        <v>5405</v>
      </c>
      <c r="F875" s="24">
        <v>5519</v>
      </c>
      <c r="G875" s="24">
        <v>5442</v>
      </c>
    </row>
    <row r="876" spans="1:7">
      <c r="A876" s="24">
        <v>313</v>
      </c>
      <c r="B876" s="24" t="s">
        <v>84</v>
      </c>
      <c r="C876" s="29" t="s">
        <v>229</v>
      </c>
      <c r="D876" s="24">
        <v>5392</v>
      </c>
      <c r="E876" s="24">
        <v>5442</v>
      </c>
      <c r="F876" s="24">
        <v>6075</v>
      </c>
      <c r="G876" s="24">
        <v>6254</v>
      </c>
    </row>
    <row r="877" spans="1:7">
      <c r="A877" s="24">
        <v>313</v>
      </c>
      <c r="B877" s="24" t="s">
        <v>84</v>
      </c>
      <c r="C877" s="29" t="s">
        <v>230</v>
      </c>
      <c r="D877" s="24">
        <v>5325</v>
      </c>
      <c r="E877" s="24">
        <v>5330</v>
      </c>
      <c r="F877" s="24">
        <v>7692</v>
      </c>
      <c r="G877" s="24">
        <v>8311</v>
      </c>
    </row>
    <row r="878" spans="1:7">
      <c r="A878" s="24">
        <v>313</v>
      </c>
      <c r="B878" s="24" t="s">
        <v>84</v>
      </c>
      <c r="C878" s="29" t="s">
        <v>231</v>
      </c>
      <c r="D878" s="24">
        <v>4997</v>
      </c>
      <c r="E878" s="24">
        <v>5053</v>
      </c>
      <c r="F878" s="24">
        <v>9218</v>
      </c>
      <c r="G878" s="24">
        <v>9732</v>
      </c>
    </row>
    <row r="879" spans="1:7">
      <c r="A879" s="24">
        <v>313</v>
      </c>
      <c r="B879" s="24" t="s">
        <v>84</v>
      </c>
      <c r="C879" s="29" t="s">
        <v>232</v>
      </c>
      <c r="D879" s="24">
        <v>4918</v>
      </c>
      <c r="E879" s="24">
        <v>4933</v>
      </c>
      <c r="F879" s="24">
        <v>7933</v>
      </c>
      <c r="G879" s="24">
        <v>8037</v>
      </c>
    </row>
    <row r="880" spans="1:7">
      <c r="A880" s="24">
        <v>313</v>
      </c>
      <c r="B880" s="24" t="s">
        <v>84</v>
      </c>
      <c r="C880" s="29" t="s">
        <v>233</v>
      </c>
      <c r="D880" s="24">
        <v>4677</v>
      </c>
      <c r="E880" s="24">
        <v>4928</v>
      </c>
      <c r="F880" s="24">
        <v>6839</v>
      </c>
      <c r="G880" s="24">
        <v>7182</v>
      </c>
    </row>
    <row r="881" spans="1:7">
      <c r="A881" s="24">
        <v>313</v>
      </c>
      <c r="B881" s="24" t="s">
        <v>84</v>
      </c>
      <c r="C881" s="29" t="s">
        <v>234</v>
      </c>
      <c r="D881" s="24">
        <v>4623</v>
      </c>
      <c r="E881" s="24">
        <v>4762</v>
      </c>
      <c r="F881" s="24">
        <v>6572</v>
      </c>
      <c r="G881" s="24">
        <v>6793</v>
      </c>
    </row>
    <row r="882" spans="1:7">
      <c r="A882" s="24">
        <v>313</v>
      </c>
      <c r="B882" s="24" t="s">
        <v>84</v>
      </c>
      <c r="C882" s="29" t="s">
        <v>235</v>
      </c>
      <c r="D882" s="24">
        <v>4659</v>
      </c>
      <c r="E882" s="24">
        <v>4879</v>
      </c>
      <c r="F882" s="24">
        <v>5783</v>
      </c>
      <c r="G882" s="24">
        <v>6021</v>
      </c>
    </row>
    <row r="883" spans="1:7">
      <c r="A883" s="24">
        <v>313</v>
      </c>
      <c r="B883" s="24" t="s">
        <v>84</v>
      </c>
      <c r="C883" s="29" t="s">
        <v>236</v>
      </c>
      <c r="D883" s="24">
        <v>4678</v>
      </c>
      <c r="E883" s="24">
        <v>4891</v>
      </c>
      <c r="F883" s="24">
        <v>5499</v>
      </c>
      <c r="G883" s="24">
        <v>5706</v>
      </c>
    </row>
    <row r="884" spans="1:7">
      <c r="A884" s="24">
        <v>313</v>
      </c>
      <c r="B884" s="24" t="s">
        <v>84</v>
      </c>
      <c r="C884" s="29" t="s">
        <v>237</v>
      </c>
      <c r="D884" s="24">
        <v>4009</v>
      </c>
      <c r="E884" s="24">
        <v>4536</v>
      </c>
      <c r="F884" s="24">
        <v>4862</v>
      </c>
      <c r="G884" s="24">
        <v>5570</v>
      </c>
    </row>
    <row r="885" spans="1:7">
      <c r="A885" s="24">
        <v>313</v>
      </c>
      <c r="B885" s="24" t="s">
        <v>84</v>
      </c>
      <c r="C885" s="29" t="s">
        <v>238</v>
      </c>
      <c r="D885" s="24">
        <v>3011</v>
      </c>
      <c r="E885" s="24">
        <v>3511</v>
      </c>
      <c r="F885" s="24">
        <v>4212</v>
      </c>
      <c r="G885" s="24">
        <v>4988</v>
      </c>
    </row>
    <row r="886" spans="1:7">
      <c r="A886" s="24">
        <v>313</v>
      </c>
      <c r="B886" s="24" t="s">
        <v>84</v>
      </c>
      <c r="C886" s="29" t="s">
        <v>239</v>
      </c>
      <c r="D886" s="24">
        <v>2033</v>
      </c>
      <c r="E886" s="24">
        <v>2639</v>
      </c>
      <c r="F886" s="24">
        <v>3514</v>
      </c>
      <c r="G886" s="24">
        <v>4535</v>
      </c>
    </row>
    <row r="887" spans="1:7">
      <c r="A887" s="24">
        <v>313</v>
      </c>
      <c r="B887" s="24" t="s">
        <v>84</v>
      </c>
      <c r="C887" s="29" t="s">
        <v>240</v>
      </c>
      <c r="D887" s="24">
        <v>1090</v>
      </c>
      <c r="E887" s="24">
        <v>1725</v>
      </c>
      <c r="F887" s="24">
        <v>2330</v>
      </c>
      <c r="G887" s="24">
        <v>3538</v>
      </c>
    </row>
    <row r="888" spans="1:7">
      <c r="A888" s="24">
        <v>313</v>
      </c>
      <c r="B888" s="24" t="s">
        <v>84</v>
      </c>
      <c r="C888" s="29" t="s">
        <v>241</v>
      </c>
      <c r="D888" s="24">
        <v>389</v>
      </c>
      <c r="E888" s="24">
        <v>953</v>
      </c>
      <c r="F888" s="24">
        <v>1446</v>
      </c>
      <c r="G888" s="24">
        <v>2756</v>
      </c>
    </row>
    <row r="889" spans="1:7">
      <c r="A889" s="24">
        <v>314</v>
      </c>
      <c r="B889" s="24" t="s">
        <v>85</v>
      </c>
      <c r="C889" s="29" t="s">
        <v>224</v>
      </c>
      <c r="D889" s="24">
        <v>5594</v>
      </c>
      <c r="E889" s="24">
        <v>5406</v>
      </c>
      <c r="F889" s="24">
        <v>4412</v>
      </c>
      <c r="G889" s="24">
        <v>4089</v>
      </c>
    </row>
    <row r="890" spans="1:7">
      <c r="A890" s="24">
        <v>314</v>
      </c>
      <c r="B890" s="24" t="s">
        <v>85</v>
      </c>
      <c r="C890" s="29" t="s">
        <v>225</v>
      </c>
      <c r="D890" s="24">
        <v>6776</v>
      </c>
      <c r="E890" s="24">
        <v>6386</v>
      </c>
      <c r="F890" s="24">
        <v>5212</v>
      </c>
      <c r="G890" s="24">
        <v>4746</v>
      </c>
    </row>
    <row r="891" spans="1:7">
      <c r="A891" s="24">
        <v>314</v>
      </c>
      <c r="B891" s="24" t="s">
        <v>85</v>
      </c>
      <c r="C891" s="29" t="s">
        <v>226</v>
      </c>
      <c r="D891" s="24">
        <v>8166</v>
      </c>
      <c r="E891" s="24">
        <v>7573</v>
      </c>
      <c r="F891" s="24">
        <v>5817</v>
      </c>
      <c r="G891" s="24">
        <v>5579</v>
      </c>
    </row>
    <row r="892" spans="1:7">
      <c r="A892" s="24">
        <v>314</v>
      </c>
      <c r="B892" s="24" t="s">
        <v>85</v>
      </c>
      <c r="C892" s="29" t="s">
        <v>227</v>
      </c>
      <c r="D892" s="24">
        <v>8817</v>
      </c>
      <c r="E892" s="24">
        <v>8472</v>
      </c>
      <c r="F892" s="24">
        <v>5679</v>
      </c>
      <c r="G892" s="24">
        <v>5589</v>
      </c>
    </row>
    <row r="893" spans="1:7">
      <c r="A893" s="24">
        <v>314</v>
      </c>
      <c r="B893" s="24" t="s">
        <v>85</v>
      </c>
      <c r="C893" s="29" t="s">
        <v>228</v>
      </c>
      <c r="D893" s="24">
        <v>8511</v>
      </c>
      <c r="E893" s="24">
        <v>8013</v>
      </c>
      <c r="F893" s="24">
        <v>5871</v>
      </c>
      <c r="G893" s="24">
        <v>5568</v>
      </c>
    </row>
    <row r="894" spans="1:7">
      <c r="A894" s="24">
        <v>314</v>
      </c>
      <c r="B894" s="24" t="s">
        <v>85</v>
      </c>
      <c r="C894" s="29" t="s">
        <v>229</v>
      </c>
      <c r="D894" s="24">
        <v>8096</v>
      </c>
      <c r="E894" s="24">
        <v>7813</v>
      </c>
      <c r="F894" s="24">
        <v>5942</v>
      </c>
      <c r="G894" s="24">
        <v>5917</v>
      </c>
    </row>
    <row r="895" spans="1:7">
      <c r="A895" s="24">
        <v>314</v>
      </c>
      <c r="B895" s="24" t="s">
        <v>85</v>
      </c>
      <c r="C895" s="29" t="s">
        <v>230</v>
      </c>
      <c r="D895" s="24">
        <v>7897</v>
      </c>
      <c r="E895" s="24">
        <v>7643</v>
      </c>
      <c r="F895" s="24">
        <v>6717</v>
      </c>
      <c r="G895" s="24">
        <v>6736</v>
      </c>
    </row>
    <row r="896" spans="1:7">
      <c r="A896" s="24">
        <v>314</v>
      </c>
      <c r="B896" s="24" t="s">
        <v>85</v>
      </c>
      <c r="C896" s="29" t="s">
        <v>231</v>
      </c>
      <c r="D896" s="24">
        <v>7045</v>
      </c>
      <c r="E896" s="24">
        <v>7153</v>
      </c>
      <c r="F896" s="24">
        <v>7466</v>
      </c>
      <c r="G896" s="24">
        <v>7926</v>
      </c>
    </row>
    <row r="897" spans="1:7">
      <c r="A897" s="24">
        <v>314</v>
      </c>
      <c r="B897" s="24" t="s">
        <v>85</v>
      </c>
      <c r="C897" s="29" t="s">
        <v>232</v>
      </c>
      <c r="D897" s="24">
        <v>6596</v>
      </c>
      <c r="E897" s="24">
        <v>7053</v>
      </c>
      <c r="F897" s="24">
        <v>7777</v>
      </c>
      <c r="G897" s="24">
        <v>8141</v>
      </c>
    </row>
    <row r="898" spans="1:7">
      <c r="A898" s="24">
        <v>314</v>
      </c>
      <c r="B898" s="24" t="s">
        <v>85</v>
      </c>
      <c r="C898" s="29" t="s">
        <v>233</v>
      </c>
      <c r="D898" s="24">
        <v>5885</v>
      </c>
      <c r="E898" s="24">
        <v>6751</v>
      </c>
      <c r="F898" s="24">
        <v>8144</v>
      </c>
      <c r="G898" s="24">
        <v>8420</v>
      </c>
    </row>
    <row r="899" spans="1:7">
      <c r="A899" s="24">
        <v>314</v>
      </c>
      <c r="B899" s="24" t="s">
        <v>85</v>
      </c>
      <c r="C899" s="29" t="s">
        <v>234</v>
      </c>
      <c r="D899" s="24">
        <v>6464</v>
      </c>
      <c r="E899" s="24">
        <v>7300</v>
      </c>
      <c r="F899" s="24">
        <v>8154</v>
      </c>
      <c r="G899" s="24">
        <v>8252</v>
      </c>
    </row>
    <row r="900" spans="1:7">
      <c r="A900" s="24">
        <v>314</v>
      </c>
      <c r="B900" s="24" t="s">
        <v>85</v>
      </c>
      <c r="C900" s="29" t="s">
        <v>235</v>
      </c>
      <c r="D900" s="24">
        <v>6935</v>
      </c>
      <c r="E900" s="24">
        <v>8005</v>
      </c>
      <c r="F900" s="24">
        <v>7175</v>
      </c>
      <c r="G900" s="24">
        <v>7530</v>
      </c>
    </row>
    <row r="901" spans="1:7">
      <c r="A901" s="24">
        <v>314</v>
      </c>
      <c r="B901" s="24" t="s">
        <v>85</v>
      </c>
      <c r="C901" s="29" t="s">
        <v>236</v>
      </c>
      <c r="D901" s="24">
        <v>7050</v>
      </c>
      <c r="E901" s="24">
        <v>8080</v>
      </c>
      <c r="F901" s="24">
        <v>6496</v>
      </c>
      <c r="G901" s="24">
        <v>7320</v>
      </c>
    </row>
    <row r="902" spans="1:7">
      <c r="A902" s="24">
        <v>314</v>
      </c>
      <c r="B902" s="24" t="s">
        <v>85</v>
      </c>
      <c r="C902" s="29" t="s">
        <v>237</v>
      </c>
      <c r="D902" s="24">
        <v>6553</v>
      </c>
      <c r="E902" s="24">
        <v>7886</v>
      </c>
      <c r="F902" s="24">
        <v>5340</v>
      </c>
      <c r="G902" s="24">
        <v>6763</v>
      </c>
    </row>
    <row r="903" spans="1:7">
      <c r="A903" s="24">
        <v>314</v>
      </c>
      <c r="B903" s="24" t="s">
        <v>85</v>
      </c>
      <c r="C903" s="29" t="s">
        <v>238</v>
      </c>
      <c r="D903" s="24">
        <v>4835</v>
      </c>
      <c r="E903" s="24">
        <v>6213</v>
      </c>
      <c r="F903" s="24">
        <v>5339</v>
      </c>
      <c r="G903" s="24">
        <v>6960</v>
      </c>
    </row>
    <row r="904" spans="1:7">
      <c r="A904" s="24">
        <v>314</v>
      </c>
      <c r="B904" s="24" t="s">
        <v>85</v>
      </c>
      <c r="C904" s="29" t="s">
        <v>239</v>
      </c>
      <c r="D904" s="24">
        <v>3462</v>
      </c>
      <c r="E904" s="24">
        <v>5156</v>
      </c>
      <c r="F904" s="24">
        <v>5076</v>
      </c>
      <c r="G904" s="24">
        <v>7139</v>
      </c>
    </row>
    <row r="905" spans="1:7">
      <c r="A905" s="24">
        <v>314</v>
      </c>
      <c r="B905" s="24" t="s">
        <v>85</v>
      </c>
      <c r="C905" s="29" t="s">
        <v>240</v>
      </c>
      <c r="D905" s="24">
        <v>2096</v>
      </c>
      <c r="E905" s="24">
        <v>3529</v>
      </c>
      <c r="F905" s="24">
        <v>3676</v>
      </c>
      <c r="G905" s="24">
        <v>5851</v>
      </c>
    </row>
    <row r="906" spans="1:7">
      <c r="A906" s="24">
        <v>314</v>
      </c>
      <c r="B906" s="24" t="s">
        <v>85</v>
      </c>
      <c r="C906" s="29" t="s">
        <v>241</v>
      </c>
      <c r="D906" s="24">
        <v>997</v>
      </c>
      <c r="E906" s="24">
        <v>2236</v>
      </c>
      <c r="F906" s="24">
        <v>2448</v>
      </c>
      <c r="G906" s="24">
        <v>5413</v>
      </c>
    </row>
    <row r="907" spans="1:7">
      <c r="A907" s="24">
        <v>315</v>
      </c>
      <c r="B907" s="24" t="s">
        <v>86</v>
      </c>
      <c r="C907" s="29" t="s">
        <v>224</v>
      </c>
      <c r="D907" s="24">
        <v>4627</v>
      </c>
      <c r="E907" s="24">
        <v>4224</v>
      </c>
      <c r="F907" s="24">
        <v>4164</v>
      </c>
      <c r="G907" s="24">
        <v>3998</v>
      </c>
    </row>
    <row r="908" spans="1:7">
      <c r="A908" s="24">
        <v>315</v>
      </c>
      <c r="B908" s="24" t="s">
        <v>86</v>
      </c>
      <c r="C908" s="29" t="s">
        <v>225</v>
      </c>
      <c r="D908" s="24">
        <v>5559</v>
      </c>
      <c r="E908" s="24">
        <v>5277</v>
      </c>
      <c r="F908" s="24">
        <v>4655</v>
      </c>
      <c r="G908" s="24">
        <v>4465</v>
      </c>
    </row>
    <row r="909" spans="1:7">
      <c r="A909" s="24">
        <v>315</v>
      </c>
      <c r="B909" s="24" t="s">
        <v>86</v>
      </c>
      <c r="C909" s="29" t="s">
        <v>226</v>
      </c>
      <c r="D909" s="24">
        <v>6794</v>
      </c>
      <c r="E909" s="24">
        <v>6316</v>
      </c>
      <c r="F909" s="24">
        <v>5261</v>
      </c>
      <c r="G909" s="24">
        <v>4865</v>
      </c>
    </row>
    <row r="910" spans="1:7">
      <c r="A910" s="24">
        <v>315</v>
      </c>
      <c r="B910" s="24" t="s">
        <v>86</v>
      </c>
      <c r="C910" s="29" t="s">
        <v>227</v>
      </c>
      <c r="D910" s="24">
        <v>7592</v>
      </c>
      <c r="E910" s="24">
        <v>7375</v>
      </c>
      <c r="F910" s="24">
        <v>4765</v>
      </c>
      <c r="G910" s="24">
        <v>4596</v>
      </c>
    </row>
    <row r="911" spans="1:7">
      <c r="A911" s="24">
        <v>315</v>
      </c>
      <c r="B911" s="24" t="s">
        <v>86</v>
      </c>
      <c r="C911" s="29" t="s">
        <v>228</v>
      </c>
      <c r="D911" s="24">
        <v>6964</v>
      </c>
      <c r="E911" s="24">
        <v>6502</v>
      </c>
      <c r="F911" s="24">
        <v>4804</v>
      </c>
      <c r="G911" s="24">
        <v>4533</v>
      </c>
    </row>
    <row r="912" spans="1:7">
      <c r="A912" s="24">
        <v>315</v>
      </c>
      <c r="B912" s="24" t="s">
        <v>86</v>
      </c>
      <c r="C912" s="29" t="s">
        <v>229</v>
      </c>
      <c r="D912" s="24">
        <v>6370</v>
      </c>
      <c r="E912" s="24">
        <v>6449</v>
      </c>
      <c r="F912" s="24">
        <v>5146</v>
      </c>
      <c r="G912" s="24">
        <v>4987</v>
      </c>
    </row>
    <row r="913" spans="1:7">
      <c r="A913" s="24">
        <v>315</v>
      </c>
      <c r="B913" s="24" t="s">
        <v>86</v>
      </c>
      <c r="C913" s="29" t="s">
        <v>230</v>
      </c>
      <c r="D913" s="24">
        <v>6309</v>
      </c>
      <c r="E913" s="24">
        <v>6497</v>
      </c>
      <c r="F913" s="24">
        <v>6005</v>
      </c>
      <c r="G913" s="24">
        <v>6250</v>
      </c>
    </row>
    <row r="914" spans="1:7">
      <c r="A914" s="24">
        <v>315</v>
      </c>
      <c r="B914" s="24" t="s">
        <v>86</v>
      </c>
      <c r="C914" s="29" t="s">
        <v>231</v>
      </c>
      <c r="D914" s="24">
        <v>6026</v>
      </c>
      <c r="E914" s="24">
        <v>6194</v>
      </c>
      <c r="F914" s="24">
        <v>7184</v>
      </c>
      <c r="G914" s="24">
        <v>7527</v>
      </c>
    </row>
    <row r="915" spans="1:7">
      <c r="A915" s="24">
        <v>315</v>
      </c>
      <c r="B915" s="24" t="s">
        <v>86</v>
      </c>
      <c r="C915" s="29" t="s">
        <v>232</v>
      </c>
      <c r="D915" s="24">
        <v>6283</v>
      </c>
      <c r="E915" s="24">
        <v>6384</v>
      </c>
      <c r="F915" s="24">
        <v>6965</v>
      </c>
      <c r="G915" s="24">
        <v>6998</v>
      </c>
    </row>
    <row r="916" spans="1:7">
      <c r="A916" s="24">
        <v>315</v>
      </c>
      <c r="B916" s="24" t="s">
        <v>86</v>
      </c>
      <c r="C916" s="29" t="s">
        <v>233</v>
      </c>
      <c r="D916" s="24">
        <v>5724</v>
      </c>
      <c r="E916" s="24">
        <v>6271</v>
      </c>
      <c r="F916" s="24">
        <v>6477</v>
      </c>
      <c r="G916" s="24">
        <v>7084</v>
      </c>
    </row>
    <row r="917" spans="1:7">
      <c r="A917" s="24">
        <v>315</v>
      </c>
      <c r="B917" s="24" t="s">
        <v>86</v>
      </c>
      <c r="C917" s="29" t="s">
        <v>234</v>
      </c>
      <c r="D917" s="24">
        <v>5746</v>
      </c>
      <c r="E917" s="24">
        <v>6349</v>
      </c>
      <c r="F917" s="24">
        <v>6580</v>
      </c>
      <c r="G917" s="24">
        <v>6982</v>
      </c>
    </row>
    <row r="918" spans="1:7">
      <c r="A918" s="24">
        <v>315</v>
      </c>
      <c r="B918" s="24" t="s">
        <v>86</v>
      </c>
      <c r="C918" s="29" t="s">
        <v>235</v>
      </c>
      <c r="D918" s="24">
        <v>6023</v>
      </c>
      <c r="E918" s="24">
        <v>6880</v>
      </c>
      <c r="F918" s="24">
        <v>6064</v>
      </c>
      <c r="G918" s="24">
        <v>6570</v>
      </c>
    </row>
    <row r="919" spans="1:7">
      <c r="A919" s="24">
        <v>315</v>
      </c>
      <c r="B919" s="24" t="s">
        <v>86</v>
      </c>
      <c r="C919" s="29" t="s">
        <v>236</v>
      </c>
      <c r="D919" s="24">
        <v>6052</v>
      </c>
      <c r="E919" s="24">
        <v>6883</v>
      </c>
      <c r="F919" s="24">
        <v>6078</v>
      </c>
      <c r="G919" s="24">
        <v>6560</v>
      </c>
    </row>
    <row r="920" spans="1:7">
      <c r="A920" s="24">
        <v>315</v>
      </c>
      <c r="B920" s="24" t="s">
        <v>86</v>
      </c>
      <c r="C920" s="29" t="s">
        <v>237</v>
      </c>
      <c r="D920" s="24">
        <v>5413</v>
      </c>
      <c r="E920" s="24">
        <v>6515</v>
      </c>
      <c r="F920" s="24">
        <v>5196</v>
      </c>
      <c r="G920" s="24">
        <v>6362</v>
      </c>
    </row>
    <row r="921" spans="1:7">
      <c r="A921" s="24">
        <v>315</v>
      </c>
      <c r="B921" s="24" t="s">
        <v>86</v>
      </c>
      <c r="C921" s="29" t="s">
        <v>238</v>
      </c>
      <c r="D921" s="24">
        <v>4150</v>
      </c>
      <c r="E921" s="24">
        <v>5117</v>
      </c>
      <c r="F921" s="24">
        <v>4641</v>
      </c>
      <c r="G921" s="24">
        <v>6046</v>
      </c>
    </row>
    <row r="922" spans="1:7">
      <c r="A922" s="24">
        <v>315</v>
      </c>
      <c r="B922" s="24" t="s">
        <v>86</v>
      </c>
      <c r="C922" s="29" t="s">
        <v>239</v>
      </c>
      <c r="D922" s="24">
        <v>2811</v>
      </c>
      <c r="E922" s="24">
        <v>3881</v>
      </c>
      <c r="F922" s="24">
        <v>4114</v>
      </c>
      <c r="G922" s="24">
        <v>5834</v>
      </c>
    </row>
    <row r="923" spans="1:7">
      <c r="A923" s="24">
        <v>315</v>
      </c>
      <c r="B923" s="24" t="s">
        <v>86</v>
      </c>
      <c r="C923" s="29" t="s">
        <v>240</v>
      </c>
      <c r="D923" s="24">
        <v>1644</v>
      </c>
      <c r="E923" s="24">
        <v>2600</v>
      </c>
      <c r="F923" s="24">
        <v>2944</v>
      </c>
      <c r="G923" s="24">
        <v>4616</v>
      </c>
    </row>
    <row r="924" spans="1:7">
      <c r="A924" s="24">
        <v>315</v>
      </c>
      <c r="B924" s="24" t="s">
        <v>86</v>
      </c>
      <c r="C924" s="29" t="s">
        <v>241</v>
      </c>
      <c r="D924" s="24">
        <v>744</v>
      </c>
      <c r="E924" s="24">
        <v>1556</v>
      </c>
      <c r="F924" s="24">
        <v>1878</v>
      </c>
      <c r="G924" s="24">
        <v>3769</v>
      </c>
    </row>
    <row r="925" spans="1:7">
      <c r="A925" s="24">
        <v>401</v>
      </c>
      <c r="B925" s="24" t="s">
        <v>87</v>
      </c>
      <c r="C925" s="29" t="s">
        <v>224</v>
      </c>
      <c r="D925" s="24">
        <v>4094</v>
      </c>
      <c r="E925" s="24">
        <v>4089</v>
      </c>
      <c r="F925" s="24">
        <v>3396</v>
      </c>
      <c r="G925" s="24">
        <v>3147</v>
      </c>
    </row>
    <row r="926" spans="1:7">
      <c r="A926" s="24">
        <v>401</v>
      </c>
      <c r="B926" s="24" t="s">
        <v>87</v>
      </c>
      <c r="C926" s="29" t="s">
        <v>225</v>
      </c>
      <c r="D926" s="24">
        <v>5037</v>
      </c>
      <c r="E926" s="24">
        <v>4697</v>
      </c>
      <c r="F926" s="24">
        <v>3676</v>
      </c>
      <c r="G926" s="24">
        <v>3451</v>
      </c>
    </row>
    <row r="927" spans="1:7">
      <c r="A927" s="24">
        <v>401</v>
      </c>
      <c r="B927" s="24" t="s">
        <v>87</v>
      </c>
      <c r="C927" s="29" t="s">
        <v>226</v>
      </c>
      <c r="D927" s="24">
        <v>5965</v>
      </c>
      <c r="E927" s="24">
        <v>5723</v>
      </c>
      <c r="F927" s="24">
        <v>4036</v>
      </c>
      <c r="G927" s="24">
        <v>3688</v>
      </c>
    </row>
    <row r="928" spans="1:7">
      <c r="A928" s="24">
        <v>401</v>
      </c>
      <c r="B928" s="24" t="s">
        <v>87</v>
      </c>
      <c r="C928" s="29" t="s">
        <v>227</v>
      </c>
      <c r="D928" s="24">
        <v>6408</v>
      </c>
      <c r="E928" s="24">
        <v>6347</v>
      </c>
      <c r="F928" s="24">
        <v>4050</v>
      </c>
      <c r="G928" s="24">
        <v>3809</v>
      </c>
    </row>
    <row r="929" spans="1:7">
      <c r="A929" s="24">
        <v>401</v>
      </c>
      <c r="B929" s="24" t="s">
        <v>87</v>
      </c>
      <c r="C929" s="29" t="s">
        <v>228</v>
      </c>
      <c r="D929" s="24">
        <v>5901</v>
      </c>
      <c r="E929" s="24">
        <v>5557</v>
      </c>
      <c r="F929" s="24">
        <v>4199</v>
      </c>
      <c r="G929" s="24">
        <v>4134</v>
      </c>
    </row>
    <row r="930" spans="1:7">
      <c r="A930" s="24">
        <v>401</v>
      </c>
      <c r="B930" s="24" t="s">
        <v>87</v>
      </c>
      <c r="C930" s="29" t="s">
        <v>229</v>
      </c>
      <c r="D930" s="24">
        <v>5792</v>
      </c>
      <c r="E930" s="24">
        <v>5621</v>
      </c>
      <c r="F930" s="24">
        <v>4505</v>
      </c>
      <c r="G930" s="24">
        <v>4413</v>
      </c>
    </row>
    <row r="931" spans="1:7">
      <c r="A931" s="24">
        <v>401</v>
      </c>
      <c r="B931" s="24" t="s">
        <v>87</v>
      </c>
      <c r="C931" s="29" t="s">
        <v>230</v>
      </c>
      <c r="D931" s="24">
        <v>5665</v>
      </c>
      <c r="E931" s="24">
        <v>5505</v>
      </c>
      <c r="F931" s="24">
        <v>5125</v>
      </c>
      <c r="G931" s="24">
        <v>5069</v>
      </c>
    </row>
    <row r="932" spans="1:7">
      <c r="A932" s="24">
        <v>401</v>
      </c>
      <c r="B932" s="24" t="s">
        <v>87</v>
      </c>
      <c r="C932" s="29" t="s">
        <v>231</v>
      </c>
      <c r="D932" s="24">
        <v>5272</v>
      </c>
      <c r="E932" s="24">
        <v>5416</v>
      </c>
      <c r="F932" s="24">
        <v>5926</v>
      </c>
      <c r="G932" s="24">
        <v>6266</v>
      </c>
    </row>
    <row r="933" spans="1:7">
      <c r="A933" s="24">
        <v>401</v>
      </c>
      <c r="B933" s="24" t="s">
        <v>87</v>
      </c>
      <c r="C933" s="29" t="s">
        <v>232</v>
      </c>
      <c r="D933" s="24">
        <v>4852</v>
      </c>
      <c r="E933" s="24">
        <v>5212</v>
      </c>
      <c r="F933" s="24">
        <v>5735</v>
      </c>
      <c r="G933" s="24">
        <v>5749</v>
      </c>
    </row>
    <row r="934" spans="1:7">
      <c r="A934" s="24">
        <v>401</v>
      </c>
      <c r="B934" s="24" t="s">
        <v>87</v>
      </c>
      <c r="C934" s="29" t="s">
        <v>233</v>
      </c>
      <c r="D934" s="24">
        <v>4359</v>
      </c>
      <c r="E934" s="24">
        <v>5042</v>
      </c>
      <c r="F934" s="24">
        <v>5826</v>
      </c>
      <c r="G934" s="24">
        <v>5838</v>
      </c>
    </row>
    <row r="935" spans="1:7">
      <c r="A935" s="24">
        <v>401</v>
      </c>
      <c r="B935" s="24" t="s">
        <v>87</v>
      </c>
      <c r="C935" s="29" t="s">
        <v>234</v>
      </c>
      <c r="D935" s="24">
        <v>4831</v>
      </c>
      <c r="E935" s="24">
        <v>5706</v>
      </c>
      <c r="F935" s="24">
        <v>5791</v>
      </c>
      <c r="G935" s="24">
        <v>5722</v>
      </c>
    </row>
    <row r="936" spans="1:7">
      <c r="A936" s="24">
        <v>401</v>
      </c>
      <c r="B936" s="24" t="s">
        <v>87</v>
      </c>
      <c r="C936" s="29" t="s">
        <v>235</v>
      </c>
      <c r="D936" s="24">
        <v>5937</v>
      </c>
      <c r="E936" s="24">
        <v>6532</v>
      </c>
      <c r="F936" s="24">
        <v>5157</v>
      </c>
      <c r="G936" s="24">
        <v>5450</v>
      </c>
    </row>
    <row r="937" spans="1:7">
      <c r="A937" s="24">
        <v>401</v>
      </c>
      <c r="B937" s="24" t="s">
        <v>87</v>
      </c>
      <c r="C937" s="29" t="s">
        <v>236</v>
      </c>
      <c r="D937" s="24">
        <v>5616</v>
      </c>
      <c r="E937" s="24">
        <v>6300</v>
      </c>
      <c r="F937" s="24">
        <v>4622</v>
      </c>
      <c r="G937" s="24">
        <v>5204</v>
      </c>
    </row>
    <row r="938" spans="1:7">
      <c r="A938" s="24">
        <v>401</v>
      </c>
      <c r="B938" s="24" t="s">
        <v>87</v>
      </c>
      <c r="C938" s="29" t="s">
        <v>237</v>
      </c>
      <c r="D938" s="24">
        <v>5435</v>
      </c>
      <c r="E938" s="24">
        <v>6185</v>
      </c>
      <c r="F938" s="24">
        <v>4003</v>
      </c>
      <c r="G938" s="24">
        <v>4913</v>
      </c>
    </row>
    <row r="939" spans="1:7">
      <c r="A939" s="24">
        <v>401</v>
      </c>
      <c r="B939" s="24" t="s">
        <v>87</v>
      </c>
      <c r="C939" s="29" t="s">
        <v>238</v>
      </c>
      <c r="D939" s="24">
        <v>3872</v>
      </c>
      <c r="E939" s="24">
        <v>4610</v>
      </c>
      <c r="F939" s="24">
        <v>3650</v>
      </c>
      <c r="G939" s="24">
        <v>5063</v>
      </c>
    </row>
    <row r="940" spans="1:7">
      <c r="A940" s="24">
        <v>401</v>
      </c>
      <c r="B940" s="24" t="s">
        <v>87</v>
      </c>
      <c r="C940" s="29" t="s">
        <v>239</v>
      </c>
      <c r="D940" s="24">
        <v>2988</v>
      </c>
      <c r="E940" s="24">
        <v>3682</v>
      </c>
      <c r="F940" s="24">
        <v>4084</v>
      </c>
      <c r="G940" s="24">
        <v>5529</v>
      </c>
    </row>
    <row r="941" spans="1:7">
      <c r="A941" s="24">
        <v>401</v>
      </c>
      <c r="B941" s="24" t="s">
        <v>87</v>
      </c>
      <c r="C941" s="29" t="s">
        <v>240</v>
      </c>
      <c r="D941" s="24">
        <v>1770</v>
      </c>
      <c r="E941" s="24">
        <v>2366</v>
      </c>
      <c r="F941" s="24">
        <v>2934</v>
      </c>
      <c r="G941" s="24">
        <v>4116</v>
      </c>
    </row>
    <row r="942" spans="1:7">
      <c r="A942" s="24">
        <v>401</v>
      </c>
      <c r="B942" s="24" t="s">
        <v>87</v>
      </c>
      <c r="C942" s="29" t="s">
        <v>241</v>
      </c>
      <c r="D942" s="24">
        <v>811</v>
      </c>
      <c r="E942" s="24">
        <v>1346</v>
      </c>
      <c r="F942" s="24">
        <v>2074</v>
      </c>
      <c r="G942" s="24">
        <v>3630</v>
      </c>
    </row>
    <row r="943" spans="1:7">
      <c r="A943" s="24">
        <v>402</v>
      </c>
      <c r="B943" s="24" t="s">
        <v>88</v>
      </c>
      <c r="C943" s="29" t="s">
        <v>224</v>
      </c>
      <c r="D943" s="24">
        <v>3078</v>
      </c>
      <c r="E943" s="24">
        <v>2755</v>
      </c>
      <c r="F943" s="24">
        <v>2190</v>
      </c>
      <c r="G943" s="24">
        <v>2110</v>
      </c>
    </row>
    <row r="944" spans="1:7">
      <c r="A944" s="24">
        <v>402</v>
      </c>
      <c r="B944" s="24" t="s">
        <v>88</v>
      </c>
      <c r="C944" s="29" t="s">
        <v>225</v>
      </c>
      <c r="D944" s="24">
        <v>3678</v>
      </c>
      <c r="E944" s="24">
        <v>3507</v>
      </c>
      <c r="F944" s="24">
        <v>2402</v>
      </c>
      <c r="G944" s="24">
        <v>2297</v>
      </c>
    </row>
    <row r="945" spans="1:7">
      <c r="A945" s="24">
        <v>402</v>
      </c>
      <c r="B945" s="24" t="s">
        <v>88</v>
      </c>
      <c r="C945" s="29" t="s">
        <v>226</v>
      </c>
      <c r="D945" s="24">
        <v>4196</v>
      </c>
      <c r="E945" s="24">
        <v>4031</v>
      </c>
      <c r="F945" s="24">
        <v>2772</v>
      </c>
      <c r="G945" s="24">
        <v>2761</v>
      </c>
    </row>
    <row r="946" spans="1:7">
      <c r="A946" s="24">
        <v>402</v>
      </c>
      <c r="B946" s="24" t="s">
        <v>88</v>
      </c>
      <c r="C946" s="29" t="s">
        <v>227</v>
      </c>
      <c r="D946" s="24">
        <v>4697</v>
      </c>
      <c r="E946" s="24">
        <v>4526</v>
      </c>
      <c r="F946" s="24">
        <v>2825</v>
      </c>
      <c r="G946" s="24">
        <v>2835</v>
      </c>
    </row>
    <row r="947" spans="1:7">
      <c r="A947" s="24">
        <v>402</v>
      </c>
      <c r="B947" s="24" t="s">
        <v>88</v>
      </c>
      <c r="C947" s="29" t="s">
        <v>228</v>
      </c>
      <c r="D947" s="24">
        <v>4400</v>
      </c>
      <c r="E947" s="24">
        <v>4193</v>
      </c>
      <c r="F947" s="24">
        <v>3042</v>
      </c>
      <c r="G947" s="24">
        <v>2753</v>
      </c>
    </row>
    <row r="948" spans="1:7">
      <c r="A948" s="24">
        <v>402</v>
      </c>
      <c r="B948" s="24" t="s">
        <v>88</v>
      </c>
      <c r="C948" s="29" t="s">
        <v>229</v>
      </c>
      <c r="D948" s="24">
        <v>4152</v>
      </c>
      <c r="E948" s="24">
        <v>3976</v>
      </c>
      <c r="F948" s="24">
        <v>3103</v>
      </c>
      <c r="G948" s="24">
        <v>2920</v>
      </c>
    </row>
    <row r="949" spans="1:7">
      <c r="A949" s="24">
        <v>402</v>
      </c>
      <c r="B949" s="24" t="s">
        <v>88</v>
      </c>
      <c r="C949" s="29" t="s">
        <v>230</v>
      </c>
      <c r="D949" s="24">
        <v>4153</v>
      </c>
      <c r="E949" s="24">
        <v>4177</v>
      </c>
      <c r="F949" s="24">
        <v>3385</v>
      </c>
      <c r="G949" s="24">
        <v>3469</v>
      </c>
    </row>
    <row r="950" spans="1:7">
      <c r="A950" s="24">
        <v>402</v>
      </c>
      <c r="B950" s="24" t="s">
        <v>88</v>
      </c>
      <c r="C950" s="29" t="s">
        <v>231</v>
      </c>
      <c r="D950" s="24">
        <v>3862</v>
      </c>
      <c r="E950" s="24">
        <v>3770</v>
      </c>
      <c r="F950" s="24">
        <v>4021</v>
      </c>
      <c r="G950" s="24">
        <v>4118</v>
      </c>
    </row>
    <row r="951" spans="1:7">
      <c r="A951" s="24">
        <v>402</v>
      </c>
      <c r="B951" s="24" t="s">
        <v>88</v>
      </c>
      <c r="C951" s="29" t="s">
        <v>232</v>
      </c>
      <c r="D951" s="24">
        <v>3531</v>
      </c>
      <c r="E951" s="24">
        <v>3683</v>
      </c>
      <c r="F951" s="24">
        <v>3837</v>
      </c>
      <c r="G951" s="24">
        <v>3844</v>
      </c>
    </row>
    <row r="952" spans="1:7">
      <c r="A952" s="24">
        <v>402</v>
      </c>
      <c r="B952" s="24" t="s">
        <v>88</v>
      </c>
      <c r="C952" s="29" t="s">
        <v>233</v>
      </c>
      <c r="D952" s="24">
        <v>3308</v>
      </c>
      <c r="E952" s="24">
        <v>3676</v>
      </c>
      <c r="F952" s="24">
        <v>3931</v>
      </c>
      <c r="G952" s="24">
        <v>4057</v>
      </c>
    </row>
    <row r="953" spans="1:7">
      <c r="A953" s="24">
        <v>402</v>
      </c>
      <c r="B953" s="24" t="s">
        <v>88</v>
      </c>
      <c r="C953" s="29" t="s">
        <v>234</v>
      </c>
      <c r="D953" s="24">
        <v>3578</v>
      </c>
      <c r="E953" s="24">
        <v>4190</v>
      </c>
      <c r="F953" s="24">
        <v>4032</v>
      </c>
      <c r="G953" s="24">
        <v>4149</v>
      </c>
    </row>
    <row r="954" spans="1:7">
      <c r="A954" s="24">
        <v>402</v>
      </c>
      <c r="B954" s="24" t="s">
        <v>88</v>
      </c>
      <c r="C954" s="29" t="s">
        <v>235</v>
      </c>
      <c r="D954" s="24">
        <v>4412</v>
      </c>
      <c r="E954" s="24">
        <v>5024</v>
      </c>
      <c r="F954" s="24">
        <v>3599</v>
      </c>
      <c r="G954" s="24">
        <v>3712</v>
      </c>
    </row>
    <row r="955" spans="1:7">
      <c r="A955" s="24">
        <v>402</v>
      </c>
      <c r="B955" s="24" t="s">
        <v>88</v>
      </c>
      <c r="C955" s="29" t="s">
        <v>236</v>
      </c>
      <c r="D955" s="24">
        <v>4557</v>
      </c>
      <c r="E955" s="24">
        <v>5138</v>
      </c>
      <c r="F955" s="24">
        <v>3296</v>
      </c>
      <c r="G955" s="24">
        <v>3535</v>
      </c>
    </row>
    <row r="956" spans="1:7">
      <c r="A956" s="24">
        <v>402</v>
      </c>
      <c r="B956" s="24" t="s">
        <v>88</v>
      </c>
      <c r="C956" s="29" t="s">
        <v>237</v>
      </c>
      <c r="D956" s="24">
        <v>4573</v>
      </c>
      <c r="E956" s="24">
        <v>5080</v>
      </c>
      <c r="F956" s="24">
        <v>2907</v>
      </c>
      <c r="G956" s="24">
        <v>3550</v>
      </c>
    </row>
    <row r="957" spans="1:7">
      <c r="A957" s="24">
        <v>402</v>
      </c>
      <c r="B957" s="24" t="s">
        <v>88</v>
      </c>
      <c r="C957" s="29" t="s">
        <v>238</v>
      </c>
      <c r="D957" s="24">
        <v>3387</v>
      </c>
      <c r="E957" s="24">
        <v>4154</v>
      </c>
      <c r="F957" s="24">
        <v>2773</v>
      </c>
      <c r="G957" s="24">
        <v>3788</v>
      </c>
    </row>
    <row r="958" spans="1:7">
      <c r="A958" s="24">
        <v>402</v>
      </c>
      <c r="B958" s="24" t="s">
        <v>88</v>
      </c>
      <c r="C958" s="29" t="s">
        <v>239</v>
      </c>
      <c r="D958" s="24">
        <v>2814</v>
      </c>
      <c r="E958" s="24">
        <v>3509</v>
      </c>
      <c r="F958" s="24">
        <v>3141</v>
      </c>
      <c r="G958" s="24">
        <v>4220</v>
      </c>
    </row>
    <row r="959" spans="1:7">
      <c r="A959" s="24">
        <v>402</v>
      </c>
      <c r="B959" s="24" t="s">
        <v>88</v>
      </c>
      <c r="C959" s="29" t="s">
        <v>240</v>
      </c>
      <c r="D959" s="24">
        <v>1726</v>
      </c>
      <c r="E959" s="24">
        <v>2491</v>
      </c>
      <c r="F959" s="24">
        <v>2287</v>
      </c>
      <c r="G959" s="24">
        <v>3351</v>
      </c>
    </row>
    <row r="960" spans="1:7">
      <c r="A960" s="24">
        <v>402</v>
      </c>
      <c r="B960" s="24" t="s">
        <v>88</v>
      </c>
      <c r="C960" s="29" t="s">
        <v>241</v>
      </c>
      <c r="D960" s="24">
        <v>832</v>
      </c>
      <c r="E960" s="24">
        <v>1433</v>
      </c>
      <c r="F960" s="24">
        <v>1797</v>
      </c>
      <c r="G960" s="24">
        <v>2854</v>
      </c>
    </row>
    <row r="961" spans="1:7">
      <c r="A961" s="24">
        <v>403</v>
      </c>
      <c r="B961" s="24" t="s">
        <v>89</v>
      </c>
      <c r="C961" s="29" t="s">
        <v>224</v>
      </c>
      <c r="D961" s="24">
        <v>3418</v>
      </c>
      <c r="E961" s="24">
        <v>3264</v>
      </c>
      <c r="F961" s="24">
        <v>2723</v>
      </c>
      <c r="G961" s="24">
        <v>2542</v>
      </c>
    </row>
    <row r="962" spans="1:7">
      <c r="A962" s="24">
        <v>403</v>
      </c>
      <c r="B962" s="24" t="s">
        <v>89</v>
      </c>
      <c r="C962" s="29" t="s">
        <v>225</v>
      </c>
      <c r="D962" s="24">
        <v>4106</v>
      </c>
      <c r="E962" s="24">
        <v>3844</v>
      </c>
      <c r="F962" s="24">
        <v>2783</v>
      </c>
      <c r="G962" s="24">
        <v>2801</v>
      </c>
    </row>
    <row r="963" spans="1:7">
      <c r="A963" s="24">
        <v>403</v>
      </c>
      <c r="B963" s="24" t="s">
        <v>89</v>
      </c>
      <c r="C963" s="29" t="s">
        <v>226</v>
      </c>
      <c r="D963" s="24">
        <v>4848</v>
      </c>
      <c r="E963" s="24">
        <v>4799</v>
      </c>
      <c r="F963" s="24">
        <v>3134</v>
      </c>
      <c r="G963" s="24">
        <v>2832</v>
      </c>
    </row>
    <row r="964" spans="1:7">
      <c r="A964" s="24">
        <v>403</v>
      </c>
      <c r="B964" s="24" t="s">
        <v>89</v>
      </c>
      <c r="C964" s="29" t="s">
        <v>227</v>
      </c>
      <c r="D964" s="24">
        <v>5215</v>
      </c>
      <c r="E964" s="24">
        <v>4925</v>
      </c>
      <c r="F964" s="24">
        <v>3073</v>
      </c>
      <c r="G964" s="24">
        <v>2876</v>
      </c>
    </row>
    <row r="965" spans="1:7">
      <c r="A965" s="24">
        <v>403</v>
      </c>
      <c r="B965" s="24" t="s">
        <v>89</v>
      </c>
      <c r="C965" s="29" t="s">
        <v>228</v>
      </c>
      <c r="D965" s="24">
        <v>4963</v>
      </c>
      <c r="E965" s="24">
        <v>4461</v>
      </c>
      <c r="F965" s="24">
        <v>3516</v>
      </c>
      <c r="G965" s="24">
        <v>3258</v>
      </c>
    </row>
    <row r="966" spans="1:7">
      <c r="A966" s="24">
        <v>403</v>
      </c>
      <c r="B966" s="24" t="s">
        <v>89</v>
      </c>
      <c r="C966" s="29" t="s">
        <v>229</v>
      </c>
      <c r="D966" s="24">
        <v>4714</v>
      </c>
      <c r="E966" s="24">
        <v>4299</v>
      </c>
      <c r="F966" s="24">
        <v>3507</v>
      </c>
      <c r="G966" s="24">
        <v>3172</v>
      </c>
    </row>
    <row r="967" spans="1:7">
      <c r="A967" s="24">
        <v>403</v>
      </c>
      <c r="B967" s="24" t="s">
        <v>89</v>
      </c>
      <c r="C967" s="29" t="s">
        <v>230</v>
      </c>
      <c r="D967" s="24">
        <v>4607</v>
      </c>
      <c r="E967" s="24">
        <v>4250</v>
      </c>
      <c r="F967" s="24">
        <v>3846</v>
      </c>
      <c r="G967" s="24">
        <v>3763</v>
      </c>
    </row>
    <row r="968" spans="1:7">
      <c r="A968" s="24">
        <v>403</v>
      </c>
      <c r="B968" s="24" t="s">
        <v>89</v>
      </c>
      <c r="C968" s="29" t="s">
        <v>231</v>
      </c>
      <c r="D968" s="24">
        <v>4348</v>
      </c>
      <c r="E968" s="24">
        <v>3988</v>
      </c>
      <c r="F968" s="24">
        <v>4438</v>
      </c>
      <c r="G968" s="24">
        <v>4150</v>
      </c>
    </row>
    <row r="969" spans="1:7">
      <c r="A969" s="24">
        <v>403</v>
      </c>
      <c r="B969" s="24" t="s">
        <v>89</v>
      </c>
      <c r="C969" s="29" t="s">
        <v>232</v>
      </c>
      <c r="D969" s="24">
        <v>3896</v>
      </c>
      <c r="E969" s="24">
        <v>3748</v>
      </c>
      <c r="F969" s="24">
        <v>4448</v>
      </c>
      <c r="G969" s="24">
        <v>4102</v>
      </c>
    </row>
    <row r="970" spans="1:7">
      <c r="A970" s="24">
        <v>403</v>
      </c>
      <c r="B970" s="24" t="s">
        <v>89</v>
      </c>
      <c r="C970" s="29" t="s">
        <v>233</v>
      </c>
      <c r="D970" s="24">
        <v>3584</v>
      </c>
      <c r="E970" s="24">
        <v>3850</v>
      </c>
      <c r="F970" s="24">
        <v>4652</v>
      </c>
      <c r="G970" s="24">
        <v>4344</v>
      </c>
    </row>
    <row r="971" spans="1:7">
      <c r="A971" s="24">
        <v>403</v>
      </c>
      <c r="B971" s="24" t="s">
        <v>89</v>
      </c>
      <c r="C971" s="29" t="s">
        <v>234</v>
      </c>
      <c r="D971" s="24">
        <v>3934</v>
      </c>
      <c r="E971" s="24">
        <v>4243</v>
      </c>
      <c r="F971" s="24">
        <v>4612</v>
      </c>
      <c r="G971" s="24">
        <v>4330</v>
      </c>
    </row>
    <row r="972" spans="1:7">
      <c r="A972" s="24">
        <v>403</v>
      </c>
      <c r="B972" s="24" t="s">
        <v>89</v>
      </c>
      <c r="C972" s="29" t="s">
        <v>235</v>
      </c>
      <c r="D972" s="24">
        <v>4950</v>
      </c>
      <c r="E972" s="24">
        <v>5229</v>
      </c>
      <c r="F972" s="24">
        <v>4103</v>
      </c>
      <c r="G972" s="24">
        <v>4089</v>
      </c>
    </row>
    <row r="973" spans="1:7">
      <c r="A973" s="24">
        <v>403</v>
      </c>
      <c r="B973" s="24" t="s">
        <v>89</v>
      </c>
      <c r="C973" s="29" t="s">
        <v>236</v>
      </c>
      <c r="D973" s="24">
        <v>4709</v>
      </c>
      <c r="E973" s="24">
        <v>5071</v>
      </c>
      <c r="F973" s="24">
        <v>3693</v>
      </c>
      <c r="G973" s="24">
        <v>3767</v>
      </c>
    </row>
    <row r="974" spans="1:7">
      <c r="A974" s="24">
        <v>403</v>
      </c>
      <c r="B974" s="24" t="s">
        <v>89</v>
      </c>
      <c r="C974" s="29" t="s">
        <v>237</v>
      </c>
      <c r="D974" s="24">
        <v>4690</v>
      </c>
      <c r="E974" s="24">
        <v>5101</v>
      </c>
      <c r="F974" s="24">
        <v>3130</v>
      </c>
      <c r="G974" s="24">
        <v>3816</v>
      </c>
    </row>
    <row r="975" spans="1:7">
      <c r="A975" s="24">
        <v>403</v>
      </c>
      <c r="B975" s="24" t="s">
        <v>89</v>
      </c>
      <c r="C975" s="29" t="s">
        <v>238</v>
      </c>
      <c r="D975" s="24">
        <v>3398</v>
      </c>
      <c r="E975" s="24">
        <v>4141</v>
      </c>
      <c r="F975" s="24">
        <v>2912</v>
      </c>
      <c r="G975" s="24">
        <v>3811</v>
      </c>
    </row>
    <row r="976" spans="1:7">
      <c r="A976" s="24">
        <v>403</v>
      </c>
      <c r="B976" s="24" t="s">
        <v>89</v>
      </c>
      <c r="C976" s="29" t="s">
        <v>239</v>
      </c>
      <c r="D976" s="24">
        <v>2609</v>
      </c>
      <c r="E976" s="24">
        <v>3474</v>
      </c>
      <c r="F976" s="24">
        <v>3039</v>
      </c>
      <c r="G976" s="24">
        <v>4378</v>
      </c>
    </row>
    <row r="977" spans="1:7">
      <c r="A977" s="24">
        <v>403</v>
      </c>
      <c r="B977" s="24" t="s">
        <v>89</v>
      </c>
      <c r="C977" s="29" t="s">
        <v>240</v>
      </c>
      <c r="D977" s="24">
        <v>1622</v>
      </c>
      <c r="E977" s="24">
        <v>2548</v>
      </c>
      <c r="F977" s="24">
        <v>1958</v>
      </c>
      <c r="G977" s="24">
        <v>3167</v>
      </c>
    </row>
    <row r="978" spans="1:7">
      <c r="A978" s="24">
        <v>403</v>
      </c>
      <c r="B978" s="24" t="s">
        <v>89</v>
      </c>
      <c r="C978" s="29" t="s">
        <v>241</v>
      </c>
      <c r="D978" s="24">
        <v>737</v>
      </c>
      <c r="E978" s="24">
        <v>1368</v>
      </c>
      <c r="F978" s="24">
        <v>1328</v>
      </c>
      <c r="G978" s="24">
        <v>2597</v>
      </c>
    </row>
    <row r="979" spans="1:7">
      <c r="A979" s="24">
        <v>404</v>
      </c>
      <c r="B979" s="24" t="s">
        <v>90</v>
      </c>
      <c r="C979" s="29" t="s">
        <v>224</v>
      </c>
      <c r="D979" s="24">
        <v>2333</v>
      </c>
      <c r="E979" s="24">
        <v>2206</v>
      </c>
      <c r="F979" s="24">
        <v>2035</v>
      </c>
      <c r="G979" s="24">
        <v>2027</v>
      </c>
    </row>
    <row r="980" spans="1:7">
      <c r="A980" s="24">
        <v>404</v>
      </c>
      <c r="B980" s="24" t="s">
        <v>90</v>
      </c>
      <c r="C980" s="29" t="s">
        <v>225</v>
      </c>
      <c r="D980" s="24">
        <v>2951</v>
      </c>
      <c r="E980" s="24">
        <v>2898</v>
      </c>
      <c r="F980" s="24">
        <v>2082</v>
      </c>
      <c r="G980" s="24">
        <v>1975</v>
      </c>
    </row>
    <row r="981" spans="1:7">
      <c r="A981" s="24">
        <v>404</v>
      </c>
      <c r="B981" s="24" t="s">
        <v>90</v>
      </c>
      <c r="C981" s="29" t="s">
        <v>226</v>
      </c>
      <c r="D981" s="24">
        <v>3502</v>
      </c>
      <c r="E981" s="24">
        <v>3513</v>
      </c>
      <c r="F981" s="24">
        <v>2221</v>
      </c>
      <c r="G981" s="24">
        <v>2053</v>
      </c>
    </row>
    <row r="982" spans="1:7">
      <c r="A982" s="24">
        <v>404</v>
      </c>
      <c r="B982" s="24" t="s">
        <v>90</v>
      </c>
      <c r="C982" s="29" t="s">
        <v>227</v>
      </c>
      <c r="D982" s="24">
        <v>3715</v>
      </c>
      <c r="E982" s="24">
        <v>3522</v>
      </c>
      <c r="F982" s="24">
        <v>2110</v>
      </c>
      <c r="G982" s="24">
        <v>1985</v>
      </c>
    </row>
    <row r="983" spans="1:7">
      <c r="A983" s="24">
        <v>404</v>
      </c>
      <c r="B983" s="24" t="s">
        <v>90</v>
      </c>
      <c r="C983" s="29" t="s">
        <v>228</v>
      </c>
      <c r="D983" s="24">
        <v>3001</v>
      </c>
      <c r="E983" s="24">
        <v>2687</v>
      </c>
      <c r="F983" s="24">
        <v>2538</v>
      </c>
      <c r="G983" s="24">
        <v>2277</v>
      </c>
    </row>
    <row r="984" spans="1:7">
      <c r="A984" s="24">
        <v>404</v>
      </c>
      <c r="B984" s="24" t="s">
        <v>90</v>
      </c>
      <c r="C984" s="29" t="s">
        <v>229</v>
      </c>
      <c r="D984" s="24">
        <v>2991</v>
      </c>
      <c r="E984" s="24">
        <v>3017</v>
      </c>
      <c r="F984" s="24">
        <v>2926</v>
      </c>
      <c r="G984" s="24">
        <v>2616</v>
      </c>
    </row>
    <row r="985" spans="1:7">
      <c r="A985" s="24">
        <v>404</v>
      </c>
      <c r="B985" s="24" t="s">
        <v>90</v>
      </c>
      <c r="C985" s="29" t="s">
        <v>230</v>
      </c>
      <c r="D985" s="24">
        <v>3521</v>
      </c>
      <c r="E985" s="24">
        <v>3513</v>
      </c>
      <c r="F985" s="24">
        <v>3391</v>
      </c>
      <c r="G985" s="24">
        <v>3087</v>
      </c>
    </row>
    <row r="986" spans="1:7">
      <c r="A986" s="24">
        <v>404</v>
      </c>
      <c r="B986" s="24" t="s">
        <v>90</v>
      </c>
      <c r="C986" s="29" t="s">
        <v>231</v>
      </c>
      <c r="D986" s="24">
        <v>3430</v>
      </c>
      <c r="E986" s="24">
        <v>3204</v>
      </c>
      <c r="F986" s="24">
        <v>3725</v>
      </c>
      <c r="G986" s="24">
        <v>3406</v>
      </c>
    </row>
    <row r="987" spans="1:7">
      <c r="A987" s="24">
        <v>404</v>
      </c>
      <c r="B987" s="24" t="s">
        <v>90</v>
      </c>
      <c r="C987" s="29" t="s">
        <v>232</v>
      </c>
      <c r="D987" s="24">
        <v>3311</v>
      </c>
      <c r="E987" s="24">
        <v>2947</v>
      </c>
      <c r="F987" s="24">
        <v>3181</v>
      </c>
      <c r="G987" s="24">
        <v>2895</v>
      </c>
    </row>
    <row r="988" spans="1:7">
      <c r="A988" s="24">
        <v>404</v>
      </c>
      <c r="B988" s="24" t="s">
        <v>90</v>
      </c>
      <c r="C988" s="29" t="s">
        <v>233</v>
      </c>
      <c r="D988" s="24">
        <v>2812</v>
      </c>
      <c r="E988" s="24">
        <v>2945</v>
      </c>
      <c r="F988" s="24">
        <v>3196</v>
      </c>
      <c r="G988" s="24">
        <v>3274</v>
      </c>
    </row>
    <row r="989" spans="1:7">
      <c r="A989" s="24">
        <v>404</v>
      </c>
      <c r="B989" s="24" t="s">
        <v>90</v>
      </c>
      <c r="C989" s="29" t="s">
        <v>234</v>
      </c>
      <c r="D989" s="24">
        <v>3089</v>
      </c>
      <c r="E989" s="24">
        <v>3225</v>
      </c>
      <c r="F989" s="24">
        <v>3742</v>
      </c>
      <c r="G989" s="24">
        <v>3749</v>
      </c>
    </row>
    <row r="990" spans="1:7">
      <c r="A990" s="24">
        <v>404</v>
      </c>
      <c r="B990" s="24" t="s">
        <v>90</v>
      </c>
      <c r="C990" s="29" t="s">
        <v>235</v>
      </c>
      <c r="D990" s="24">
        <v>3504</v>
      </c>
      <c r="E990" s="24">
        <v>3489</v>
      </c>
      <c r="F990" s="24">
        <v>3588</v>
      </c>
      <c r="G990" s="24">
        <v>3465</v>
      </c>
    </row>
    <row r="991" spans="1:7">
      <c r="A991" s="24">
        <v>404</v>
      </c>
      <c r="B991" s="24" t="s">
        <v>90</v>
      </c>
      <c r="C991" s="29" t="s">
        <v>236</v>
      </c>
      <c r="D991" s="24">
        <v>3363</v>
      </c>
      <c r="E991" s="24">
        <v>3383</v>
      </c>
      <c r="F991" s="24">
        <v>3324</v>
      </c>
      <c r="G991" s="24">
        <v>3063</v>
      </c>
    </row>
    <row r="992" spans="1:7">
      <c r="A992" s="24">
        <v>404</v>
      </c>
      <c r="B992" s="24" t="s">
        <v>90</v>
      </c>
      <c r="C992" s="29" t="s">
        <v>237</v>
      </c>
      <c r="D992" s="24">
        <v>2909</v>
      </c>
      <c r="E992" s="24">
        <v>3090</v>
      </c>
      <c r="F992" s="24">
        <v>2659</v>
      </c>
      <c r="G992" s="24">
        <v>3050</v>
      </c>
    </row>
    <row r="993" spans="1:7">
      <c r="A993" s="24">
        <v>404</v>
      </c>
      <c r="B993" s="24" t="s">
        <v>90</v>
      </c>
      <c r="C993" s="29" t="s">
        <v>238</v>
      </c>
      <c r="D993" s="24">
        <v>2090</v>
      </c>
      <c r="E993" s="24">
        <v>2374</v>
      </c>
      <c r="F993" s="24">
        <v>2410</v>
      </c>
      <c r="G993" s="24">
        <v>3022</v>
      </c>
    </row>
    <row r="994" spans="1:7">
      <c r="A994" s="24">
        <v>404</v>
      </c>
      <c r="B994" s="24" t="s">
        <v>90</v>
      </c>
      <c r="C994" s="29" t="s">
        <v>239</v>
      </c>
      <c r="D994" s="24">
        <v>1563</v>
      </c>
      <c r="E994" s="24">
        <v>1837</v>
      </c>
      <c r="F994" s="24">
        <v>2433</v>
      </c>
      <c r="G994" s="24">
        <v>3112</v>
      </c>
    </row>
    <row r="995" spans="1:7">
      <c r="A995" s="24">
        <v>404</v>
      </c>
      <c r="B995" s="24" t="s">
        <v>90</v>
      </c>
      <c r="C995" s="29" t="s">
        <v>240</v>
      </c>
      <c r="D995" s="24">
        <v>902</v>
      </c>
      <c r="E995" s="24">
        <v>1269</v>
      </c>
      <c r="F995" s="24">
        <v>1644</v>
      </c>
      <c r="G995" s="24">
        <v>2287</v>
      </c>
    </row>
    <row r="996" spans="1:7">
      <c r="A996" s="24">
        <v>404</v>
      </c>
      <c r="B996" s="24" t="s">
        <v>90</v>
      </c>
      <c r="C996" s="29" t="s">
        <v>241</v>
      </c>
      <c r="D996" s="24">
        <v>409</v>
      </c>
      <c r="E996" s="24">
        <v>638</v>
      </c>
      <c r="F996" s="24">
        <v>1136</v>
      </c>
      <c r="G996" s="24">
        <v>1730</v>
      </c>
    </row>
    <row r="997" spans="1:7">
      <c r="A997" s="24">
        <v>501</v>
      </c>
      <c r="B997" s="24" t="s">
        <v>91</v>
      </c>
      <c r="C997" s="29" t="s">
        <v>224</v>
      </c>
      <c r="D997" s="24">
        <v>4499</v>
      </c>
      <c r="E997" s="24">
        <v>4443</v>
      </c>
      <c r="F997" s="24">
        <v>6215</v>
      </c>
      <c r="G997" s="24">
        <v>5894</v>
      </c>
    </row>
    <row r="998" spans="1:7">
      <c r="A998" s="24">
        <v>501</v>
      </c>
      <c r="B998" s="24" t="s">
        <v>91</v>
      </c>
      <c r="C998" s="29" t="s">
        <v>225</v>
      </c>
      <c r="D998" s="24">
        <v>4905</v>
      </c>
      <c r="E998" s="24">
        <v>4826</v>
      </c>
      <c r="F998" s="24">
        <v>6343</v>
      </c>
      <c r="G998" s="24">
        <v>5910</v>
      </c>
    </row>
    <row r="999" spans="1:7">
      <c r="A999" s="24">
        <v>501</v>
      </c>
      <c r="B999" s="24" t="s">
        <v>91</v>
      </c>
      <c r="C999" s="29" t="s">
        <v>226</v>
      </c>
      <c r="D999" s="24">
        <v>5742</v>
      </c>
      <c r="E999" s="24">
        <v>5739</v>
      </c>
      <c r="F999" s="24">
        <v>6189</v>
      </c>
      <c r="G999" s="24">
        <v>5705</v>
      </c>
    </row>
    <row r="1000" spans="1:7">
      <c r="A1000" s="24">
        <v>501</v>
      </c>
      <c r="B1000" s="24" t="s">
        <v>91</v>
      </c>
      <c r="C1000" s="29" t="s">
        <v>227</v>
      </c>
      <c r="D1000" s="24">
        <v>6732</v>
      </c>
      <c r="E1000" s="24">
        <v>6491</v>
      </c>
      <c r="F1000" s="24">
        <v>5978</v>
      </c>
      <c r="G1000" s="24">
        <v>5599</v>
      </c>
    </row>
    <row r="1001" spans="1:7">
      <c r="A1001" s="24">
        <v>501</v>
      </c>
      <c r="B1001" s="24" t="s">
        <v>91</v>
      </c>
      <c r="C1001" s="29" t="s">
        <v>228</v>
      </c>
      <c r="D1001" s="24">
        <v>5772</v>
      </c>
      <c r="E1001" s="24">
        <v>5663</v>
      </c>
      <c r="F1001" s="24">
        <v>5897</v>
      </c>
      <c r="G1001" s="24">
        <v>5711</v>
      </c>
    </row>
    <row r="1002" spans="1:7">
      <c r="A1002" s="24">
        <v>501</v>
      </c>
      <c r="B1002" s="24" t="s">
        <v>91</v>
      </c>
      <c r="C1002" s="29" t="s">
        <v>229</v>
      </c>
      <c r="D1002" s="24">
        <v>5536</v>
      </c>
      <c r="E1002" s="24">
        <v>5892</v>
      </c>
      <c r="F1002" s="24">
        <v>6541</v>
      </c>
      <c r="G1002" s="24">
        <v>6782</v>
      </c>
    </row>
    <row r="1003" spans="1:7">
      <c r="A1003" s="24">
        <v>501</v>
      </c>
      <c r="B1003" s="24" t="s">
        <v>91</v>
      </c>
      <c r="C1003" s="29" t="s">
        <v>230</v>
      </c>
      <c r="D1003" s="24">
        <v>5985</v>
      </c>
      <c r="E1003" s="24">
        <v>6021</v>
      </c>
      <c r="F1003" s="24">
        <v>8222</v>
      </c>
      <c r="G1003" s="24">
        <v>8767</v>
      </c>
    </row>
    <row r="1004" spans="1:7">
      <c r="A1004" s="24">
        <v>501</v>
      </c>
      <c r="B1004" s="24" t="s">
        <v>91</v>
      </c>
      <c r="C1004" s="29" t="s">
        <v>231</v>
      </c>
      <c r="D1004" s="24">
        <v>5623</v>
      </c>
      <c r="E1004" s="24">
        <v>5838</v>
      </c>
      <c r="F1004" s="24">
        <v>9647</v>
      </c>
      <c r="G1004" s="24">
        <v>10100</v>
      </c>
    </row>
    <row r="1005" spans="1:7">
      <c r="A1005" s="24">
        <v>501</v>
      </c>
      <c r="B1005" s="24" t="s">
        <v>91</v>
      </c>
      <c r="C1005" s="29" t="s">
        <v>232</v>
      </c>
      <c r="D1005" s="24">
        <v>5736</v>
      </c>
      <c r="E1005" s="24">
        <v>5519</v>
      </c>
      <c r="F1005" s="24">
        <v>8362</v>
      </c>
      <c r="G1005" s="24">
        <v>8972</v>
      </c>
    </row>
    <row r="1006" spans="1:7">
      <c r="A1006" s="24">
        <v>501</v>
      </c>
      <c r="B1006" s="24" t="s">
        <v>91</v>
      </c>
      <c r="C1006" s="29" t="s">
        <v>233</v>
      </c>
      <c r="D1006" s="24">
        <v>4992</v>
      </c>
      <c r="E1006" s="24">
        <v>4989</v>
      </c>
      <c r="F1006" s="24">
        <v>7716</v>
      </c>
      <c r="G1006" s="24">
        <v>8602</v>
      </c>
    </row>
    <row r="1007" spans="1:7">
      <c r="A1007" s="24">
        <v>501</v>
      </c>
      <c r="B1007" s="24" t="s">
        <v>91</v>
      </c>
      <c r="C1007" s="29" t="s">
        <v>234</v>
      </c>
      <c r="D1007" s="24">
        <v>4724</v>
      </c>
      <c r="E1007" s="24">
        <v>4763</v>
      </c>
      <c r="F1007" s="24">
        <v>7645</v>
      </c>
      <c r="G1007" s="24">
        <v>8096</v>
      </c>
    </row>
    <row r="1008" spans="1:7">
      <c r="A1008" s="24">
        <v>501</v>
      </c>
      <c r="B1008" s="24" t="s">
        <v>91</v>
      </c>
      <c r="C1008" s="29" t="s">
        <v>235</v>
      </c>
      <c r="D1008" s="24">
        <v>4583</v>
      </c>
      <c r="E1008" s="24">
        <v>5031</v>
      </c>
      <c r="F1008" s="24">
        <v>6875</v>
      </c>
      <c r="G1008" s="24">
        <v>7455</v>
      </c>
    </row>
    <row r="1009" spans="1:7">
      <c r="A1009" s="24">
        <v>501</v>
      </c>
      <c r="B1009" s="24" t="s">
        <v>91</v>
      </c>
      <c r="C1009" s="29" t="s">
        <v>236</v>
      </c>
      <c r="D1009" s="24">
        <v>4403</v>
      </c>
      <c r="E1009" s="24">
        <v>4763</v>
      </c>
      <c r="F1009" s="24">
        <v>6482</v>
      </c>
      <c r="G1009" s="24">
        <v>6833</v>
      </c>
    </row>
    <row r="1010" spans="1:7">
      <c r="A1010" s="24">
        <v>501</v>
      </c>
      <c r="B1010" s="24" t="s">
        <v>91</v>
      </c>
      <c r="C1010" s="29" t="s">
        <v>237</v>
      </c>
      <c r="D1010" s="24">
        <v>4107</v>
      </c>
      <c r="E1010" s="24">
        <v>4684</v>
      </c>
      <c r="F1010" s="24">
        <v>5297</v>
      </c>
      <c r="G1010" s="24">
        <v>6142</v>
      </c>
    </row>
    <row r="1011" spans="1:7">
      <c r="A1011" s="24">
        <v>501</v>
      </c>
      <c r="B1011" s="24" t="s">
        <v>91</v>
      </c>
      <c r="C1011" s="29" t="s">
        <v>238</v>
      </c>
      <c r="D1011" s="24">
        <v>3271</v>
      </c>
      <c r="E1011" s="24">
        <v>3927</v>
      </c>
      <c r="F1011" s="24">
        <v>4702</v>
      </c>
      <c r="G1011" s="24">
        <v>5244</v>
      </c>
    </row>
    <row r="1012" spans="1:7">
      <c r="A1012" s="24">
        <v>501</v>
      </c>
      <c r="B1012" s="24" t="s">
        <v>91</v>
      </c>
      <c r="C1012" s="29" t="s">
        <v>239</v>
      </c>
      <c r="D1012" s="24">
        <v>2408</v>
      </c>
      <c r="E1012" s="24">
        <v>3224</v>
      </c>
      <c r="F1012" s="24">
        <v>3684</v>
      </c>
      <c r="G1012" s="24">
        <v>5055</v>
      </c>
    </row>
    <row r="1013" spans="1:7">
      <c r="A1013" s="24">
        <v>501</v>
      </c>
      <c r="B1013" s="24" t="s">
        <v>91</v>
      </c>
      <c r="C1013" s="29" t="s">
        <v>240</v>
      </c>
      <c r="D1013" s="24">
        <v>1357</v>
      </c>
      <c r="E1013" s="24">
        <v>2095</v>
      </c>
      <c r="F1013" s="24">
        <v>2550</v>
      </c>
      <c r="G1013" s="24">
        <v>3699</v>
      </c>
    </row>
    <row r="1014" spans="1:7">
      <c r="A1014" s="24">
        <v>501</v>
      </c>
      <c r="B1014" s="24" t="s">
        <v>91</v>
      </c>
      <c r="C1014" s="29" t="s">
        <v>241</v>
      </c>
      <c r="D1014" s="24">
        <v>579</v>
      </c>
      <c r="E1014" s="24">
        <v>1292</v>
      </c>
      <c r="F1014" s="24">
        <v>1743</v>
      </c>
      <c r="G1014" s="24">
        <v>3409</v>
      </c>
    </row>
    <row r="1015" spans="1:7">
      <c r="A1015" s="24">
        <v>502</v>
      </c>
      <c r="B1015" s="24" t="s">
        <v>92</v>
      </c>
      <c r="C1015" s="29" t="s">
        <v>224</v>
      </c>
      <c r="D1015" s="24">
        <v>3238</v>
      </c>
      <c r="E1015" s="24">
        <v>3133</v>
      </c>
      <c r="F1015" s="24">
        <v>4041</v>
      </c>
      <c r="G1015" s="24">
        <v>3927</v>
      </c>
    </row>
    <row r="1016" spans="1:7">
      <c r="A1016" s="24">
        <v>502</v>
      </c>
      <c r="B1016" s="24" t="s">
        <v>92</v>
      </c>
      <c r="C1016" s="29" t="s">
        <v>225</v>
      </c>
      <c r="D1016" s="24">
        <v>3778</v>
      </c>
      <c r="E1016" s="24">
        <v>3444</v>
      </c>
      <c r="F1016" s="24">
        <v>4420</v>
      </c>
      <c r="G1016" s="24">
        <v>4239</v>
      </c>
    </row>
    <row r="1017" spans="1:7">
      <c r="A1017" s="24">
        <v>502</v>
      </c>
      <c r="B1017" s="24" t="s">
        <v>92</v>
      </c>
      <c r="C1017" s="29" t="s">
        <v>226</v>
      </c>
      <c r="D1017" s="24">
        <v>4124</v>
      </c>
      <c r="E1017" s="24">
        <v>4028</v>
      </c>
      <c r="F1017" s="24">
        <v>4350</v>
      </c>
      <c r="G1017" s="24">
        <v>4199</v>
      </c>
    </row>
    <row r="1018" spans="1:7">
      <c r="A1018" s="24">
        <v>502</v>
      </c>
      <c r="B1018" s="24" t="s">
        <v>92</v>
      </c>
      <c r="C1018" s="29" t="s">
        <v>227</v>
      </c>
      <c r="D1018" s="24">
        <v>4810</v>
      </c>
      <c r="E1018" s="24">
        <v>4633</v>
      </c>
      <c r="F1018" s="24">
        <v>4083</v>
      </c>
      <c r="G1018" s="24">
        <v>3937</v>
      </c>
    </row>
    <row r="1019" spans="1:7">
      <c r="A1019" s="24">
        <v>502</v>
      </c>
      <c r="B1019" s="24" t="s">
        <v>92</v>
      </c>
      <c r="C1019" s="29" t="s">
        <v>228</v>
      </c>
      <c r="D1019" s="24">
        <v>4202</v>
      </c>
      <c r="E1019" s="24">
        <v>4114</v>
      </c>
      <c r="F1019" s="24">
        <v>4212</v>
      </c>
      <c r="G1019" s="24">
        <v>4080</v>
      </c>
    </row>
    <row r="1020" spans="1:7">
      <c r="A1020" s="24">
        <v>502</v>
      </c>
      <c r="B1020" s="24" t="s">
        <v>92</v>
      </c>
      <c r="C1020" s="29" t="s">
        <v>229</v>
      </c>
      <c r="D1020" s="24">
        <v>4484</v>
      </c>
      <c r="E1020" s="24">
        <v>4129</v>
      </c>
      <c r="F1020" s="24">
        <v>4506</v>
      </c>
      <c r="G1020" s="24">
        <v>4444</v>
      </c>
    </row>
    <row r="1021" spans="1:7">
      <c r="A1021" s="24">
        <v>502</v>
      </c>
      <c r="B1021" s="24" t="s">
        <v>92</v>
      </c>
      <c r="C1021" s="29" t="s">
        <v>230</v>
      </c>
      <c r="D1021" s="24">
        <v>4424</v>
      </c>
      <c r="E1021" s="24">
        <v>4361</v>
      </c>
      <c r="F1021" s="24">
        <v>5357</v>
      </c>
      <c r="G1021" s="24">
        <v>5558</v>
      </c>
    </row>
    <row r="1022" spans="1:7">
      <c r="A1022" s="24">
        <v>502</v>
      </c>
      <c r="B1022" s="24" t="s">
        <v>92</v>
      </c>
      <c r="C1022" s="29" t="s">
        <v>231</v>
      </c>
      <c r="D1022" s="24">
        <v>4465</v>
      </c>
      <c r="E1022" s="24">
        <v>4343</v>
      </c>
      <c r="F1022" s="24">
        <v>6396</v>
      </c>
      <c r="G1022" s="24">
        <v>6684</v>
      </c>
    </row>
    <row r="1023" spans="1:7">
      <c r="A1023" s="24">
        <v>502</v>
      </c>
      <c r="B1023" s="24" t="s">
        <v>92</v>
      </c>
      <c r="C1023" s="29" t="s">
        <v>232</v>
      </c>
      <c r="D1023" s="24">
        <v>4446</v>
      </c>
      <c r="E1023" s="24">
        <v>4167</v>
      </c>
      <c r="F1023" s="24">
        <v>5744</v>
      </c>
      <c r="G1023" s="24">
        <v>5977</v>
      </c>
    </row>
    <row r="1024" spans="1:7">
      <c r="A1024" s="24">
        <v>502</v>
      </c>
      <c r="B1024" s="24" t="s">
        <v>92</v>
      </c>
      <c r="C1024" s="29" t="s">
        <v>233</v>
      </c>
      <c r="D1024" s="24">
        <v>3876</v>
      </c>
      <c r="E1024" s="24">
        <v>3876</v>
      </c>
      <c r="F1024" s="24">
        <v>5625</v>
      </c>
      <c r="G1024" s="24">
        <v>5781</v>
      </c>
    </row>
    <row r="1025" spans="1:7">
      <c r="A1025" s="24">
        <v>502</v>
      </c>
      <c r="B1025" s="24" t="s">
        <v>92</v>
      </c>
      <c r="C1025" s="29" t="s">
        <v>234</v>
      </c>
      <c r="D1025" s="24">
        <v>3755</v>
      </c>
      <c r="E1025" s="24">
        <v>3803</v>
      </c>
      <c r="F1025" s="24">
        <v>5462</v>
      </c>
      <c r="G1025" s="24">
        <v>5575</v>
      </c>
    </row>
    <row r="1026" spans="1:7">
      <c r="A1026" s="24">
        <v>502</v>
      </c>
      <c r="B1026" s="24" t="s">
        <v>92</v>
      </c>
      <c r="C1026" s="29" t="s">
        <v>235</v>
      </c>
      <c r="D1026" s="24">
        <v>3956</v>
      </c>
      <c r="E1026" s="24">
        <v>4204</v>
      </c>
      <c r="F1026" s="24">
        <v>5091</v>
      </c>
      <c r="G1026" s="24">
        <v>5251</v>
      </c>
    </row>
    <row r="1027" spans="1:7">
      <c r="A1027" s="24">
        <v>502</v>
      </c>
      <c r="B1027" s="24" t="s">
        <v>92</v>
      </c>
      <c r="C1027" s="29" t="s">
        <v>236</v>
      </c>
      <c r="D1027" s="24">
        <v>3863</v>
      </c>
      <c r="E1027" s="24">
        <v>4174</v>
      </c>
      <c r="F1027" s="24">
        <v>4832</v>
      </c>
      <c r="G1027" s="24">
        <v>4938</v>
      </c>
    </row>
    <row r="1028" spans="1:7">
      <c r="A1028" s="24">
        <v>502</v>
      </c>
      <c r="B1028" s="24" t="s">
        <v>92</v>
      </c>
      <c r="C1028" s="29" t="s">
        <v>237</v>
      </c>
      <c r="D1028" s="24">
        <v>3830</v>
      </c>
      <c r="E1028" s="24">
        <v>4033</v>
      </c>
      <c r="F1028" s="24">
        <v>4097</v>
      </c>
      <c r="G1028" s="24">
        <v>4602</v>
      </c>
    </row>
    <row r="1029" spans="1:7">
      <c r="A1029" s="24">
        <v>502</v>
      </c>
      <c r="B1029" s="24" t="s">
        <v>92</v>
      </c>
      <c r="C1029" s="29" t="s">
        <v>238</v>
      </c>
      <c r="D1029" s="24">
        <v>2841</v>
      </c>
      <c r="E1029" s="24">
        <v>3167</v>
      </c>
      <c r="F1029" s="24">
        <v>3676</v>
      </c>
      <c r="G1029" s="24">
        <v>4135</v>
      </c>
    </row>
    <row r="1030" spans="1:7">
      <c r="A1030" s="24">
        <v>502</v>
      </c>
      <c r="B1030" s="24" t="s">
        <v>92</v>
      </c>
      <c r="C1030" s="29" t="s">
        <v>239</v>
      </c>
      <c r="D1030" s="24">
        <v>2198</v>
      </c>
      <c r="E1030" s="24">
        <v>2653</v>
      </c>
      <c r="F1030" s="24">
        <v>3085</v>
      </c>
      <c r="G1030" s="24">
        <v>4096</v>
      </c>
    </row>
    <row r="1031" spans="1:7">
      <c r="A1031" s="24">
        <v>502</v>
      </c>
      <c r="B1031" s="24" t="s">
        <v>92</v>
      </c>
      <c r="C1031" s="29" t="s">
        <v>240</v>
      </c>
      <c r="D1031" s="24">
        <v>1341</v>
      </c>
      <c r="E1031" s="24">
        <v>1859</v>
      </c>
      <c r="F1031" s="24">
        <v>2220</v>
      </c>
      <c r="G1031" s="24">
        <v>3063</v>
      </c>
    </row>
    <row r="1032" spans="1:7">
      <c r="A1032" s="24">
        <v>502</v>
      </c>
      <c r="B1032" s="24" t="s">
        <v>92</v>
      </c>
      <c r="C1032" s="29" t="s">
        <v>241</v>
      </c>
      <c r="D1032" s="24">
        <v>562</v>
      </c>
      <c r="E1032" s="24">
        <v>1095</v>
      </c>
      <c r="F1032" s="24">
        <v>1607</v>
      </c>
      <c r="G1032" s="24">
        <v>2904</v>
      </c>
    </row>
    <row r="1033" spans="1:7">
      <c r="A1033" s="24">
        <v>503</v>
      </c>
      <c r="B1033" s="24" t="s">
        <v>93</v>
      </c>
      <c r="C1033" s="29" t="s">
        <v>224</v>
      </c>
      <c r="D1033" s="24">
        <v>1150</v>
      </c>
      <c r="E1033" s="24">
        <v>1099</v>
      </c>
      <c r="F1033" s="24">
        <v>1180</v>
      </c>
      <c r="G1033" s="24">
        <v>1194</v>
      </c>
    </row>
    <row r="1034" spans="1:7">
      <c r="A1034" s="24">
        <v>503</v>
      </c>
      <c r="B1034" s="24" t="s">
        <v>93</v>
      </c>
      <c r="C1034" s="29" t="s">
        <v>225</v>
      </c>
      <c r="D1034" s="24">
        <v>1396</v>
      </c>
      <c r="E1034" s="24">
        <v>1356</v>
      </c>
      <c r="F1034" s="24">
        <v>1281</v>
      </c>
      <c r="G1034" s="24">
        <v>1233</v>
      </c>
    </row>
    <row r="1035" spans="1:7">
      <c r="A1035" s="24">
        <v>503</v>
      </c>
      <c r="B1035" s="24" t="s">
        <v>93</v>
      </c>
      <c r="C1035" s="29" t="s">
        <v>226</v>
      </c>
      <c r="D1035" s="24">
        <v>1633</v>
      </c>
      <c r="E1035" s="24">
        <v>1596</v>
      </c>
      <c r="F1035" s="24">
        <v>1316</v>
      </c>
      <c r="G1035" s="24">
        <v>1307</v>
      </c>
    </row>
    <row r="1036" spans="1:7">
      <c r="A1036" s="24">
        <v>503</v>
      </c>
      <c r="B1036" s="24" t="s">
        <v>93</v>
      </c>
      <c r="C1036" s="29" t="s">
        <v>227</v>
      </c>
      <c r="D1036" s="24">
        <v>1972</v>
      </c>
      <c r="E1036" s="24">
        <v>1843</v>
      </c>
      <c r="F1036" s="24">
        <v>1268</v>
      </c>
      <c r="G1036" s="24">
        <v>1270</v>
      </c>
    </row>
    <row r="1037" spans="1:7">
      <c r="A1037" s="24">
        <v>503</v>
      </c>
      <c r="B1037" s="24" t="s">
        <v>93</v>
      </c>
      <c r="C1037" s="29" t="s">
        <v>228</v>
      </c>
      <c r="D1037" s="24">
        <v>1684</v>
      </c>
      <c r="E1037" s="24">
        <v>1643</v>
      </c>
      <c r="F1037" s="24">
        <v>1346</v>
      </c>
      <c r="G1037" s="24">
        <v>1354</v>
      </c>
    </row>
    <row r="1038" spans="1:7">
      <c r="A1038" s="24">
        <v>503</v>
      </c>
      <c r="B1038" s="24" t="s">
        <v>93</v>
      </c>
      <c r="C1038" s="29" t="s">
        <v>229</v>
      </c>
      <c r="D1038" s="24">
        <v>1613</v>
      </c>
      <c r="E1038" s="24">
        <v>1457</v>
      </c>
      <c r="F1038" s="24">
        <v>1409</v>
      </c>
      <c r="G1038" s="24">
        <v>1476</v>
      </c>
    </row>
    <row r="1039" spans="1:7">
      <c r="A1039" s="24">
        <v>503</v>
      </c>
      <c r="B1039" s="24" t="s">
        <v>93</v>
      </c>
      <c r="C1039" s="29" t="s">
        <v>230</v>
      </c>
      <c r="D1039" s="24">
        <v>1601</v>
      </c>
      <c r="E1039" s="24">
        <v>1530</v>
      </c>
      <c r="F1039" s="24">
        <v>1625</v>
      </c>
      <c r="G1039" s="24">
        <v>1772</v>
      </c>
    </row>
    <row r="1040" spans="1:7">
      <c r="A1040" s="24">
        <v>503</v>
      </c>
      <c r="B1040" s="24" t="s">
        <v>93</v>
      </c>
      <c r="C1040" s="29" t="s">
        <v>231</v>
      </c>
      <c r="D1040" s="24">
        <v>1553</v>
      </c>
      <c r="E1040" s="24">
        <v>1459</v>
      </c>
      <c r="F1040" s="24">
        <v>1999</v>
      </c>
      <c r="G1040" s="24">
        <v>1962</v>
      </c>
    </row>
    <row r="1041" spans="1:7">
      <c r="A1041" s="24">
        <v>503</v>
      </c>
      <c r="B1041" s="24" t="s">
        <v>93</v>
      </c>
      <c r="C1041" s="29" t="s">
        <v>232</v>
      </c>
      <c r="D1041" s="24">
        <v>1612</v>
      </c>
      <c r="E1041" s="24">
        <v>1589</v>
      </c>
      <c r="F1041" s="24">
        <v>1800</v>
      </c>
      <c r="G1041" s="24">
        <v>1920</v>
      </c>
    </row>
    <row r="1042" spans="1:7">
      <c r="A1042" s="24">
        <v>503</v>
      </c>
      <c r="B1042" s="24" t="s">
        <v>93</v>
      </c>
      <c r="C1042" s="29" t="s">
        <v>233</v>
      </c>
      <c r="D1042" s="24">
        <v>1505</v>
      </c>
      <c r="E1042" s="24">
        <v>1439</v>
      </c>
      <c r="F1042" s="24">
        <v>1846</v>
      </c>
      <c r="G1042" s="24">
        <v>1847</v>
      </c>
    </row>
    <row r="1043" spans="1:7">
      <c r="A1043" s="24">
        <v>503</v>
      </c>
      <c r="B1043" s="24" t="s">
        <v>93</v>
      </c>
      <c r="C1043" s="29" t="s">
        <v>234</v>
      </c>
      <c r="D1043" s="24">
        <v>1478</v>
      </c>
      <c r="E1043" s="24">
        <v>1488</v>
      </c>
      <c r="F1043" s="24">
        <v>1770</v>
      </c>
      <c r="G1043" s="24">
        <v>1900</v>
      </c>
    </row>
    <row r="1044" spans="1:7">
      <c r="A1044" s="24">
        <v>503</v>
      </c>
      <c r="B1044" s="24" t="s">
        <v>93</v>
      </c>
      <c r="C1044" s="29" t="s">
        <v>235</v>
      </c>
      <c r="D1044" s="24">
        <v>1554</v>
      </c>
      <c r="E1044" s="24">
        <v>1769</v>
      </c>
      <c r="F1044" s="24">
        <v>1746</v>
      </c>
      <c r="G1044" s="24">
        <v>1683</v>
      </c>
    </row>
    <row r="1045" spans="1:7">
      <c r="A1045" s="24">
        <v>503</v>
      </c>
      <c r="B1045" s="24" t="s">
        <v>93</v>
      </c>
      <c r="C1045" s="29" t="s">
        <v>236</v>
      </c>
      <c r="D1045" s="24">
        <v>1681</v>
      </c>
      <c r="E1045" s="24">
        <v>1848</v>
      </c>
      <c r="F1045" s="24">
        <v>1712</v>
      </c>
      <c r="G1045" s="24">
        <v>1793</v>
      </c>
    </row>
    <row r="1046" spans="1:7">
      <c r="A1046" s="24">
        <v>503</v>
      </c>
      <c r="B1046" s="24" t="s">
        <v>93</v>
      </c>
      <c r="C1046" s="29" t="s">
        <v>237</v>
      </c>
      <c r="D1046" s="24">
        <v>1626</v>
      </c>
      <c r="E1046" s="24">
        <v>1736</v>
      </c>
      <c r="F1046" s="24">
        <v>1479</v>
      </c>
      <c r="G1046" s="24">
        <v>1654</v>
      </c>
    </row>
    <row r="1047" spans="1:7">
      <c r="A1047" s="24">
        <v>503</v>
      </c>
      <c r="B1047" s="24" t="s">
        <v>93</v>
      </c>
      <c r="C1047" s="29" t="s">
        <v>238</v>
      </c>
      <c r="D1047" s="24">
        <v>1288</v>
      </c>
      <c r="E1047" s="24">
        <v>1370</v>
      </c>
      <c r="F1047" s="24">
        <v>1370</v>
      </c>
      <c r="G1047" s="24">
        <v>1528</v>
      </c>
    </row>
    <row r="1048" spans="1:7">
      <c r="A1048" s="24">
        <v>503</v>
      </c>
      <c r="B1048" s="24" t="s">
        <v>93</v>
      </c>
      <c r="C1048" s="29" t="s">
        <v>239</v>
      </c>
      <c r="D1048" s="24">
        <v>1035</v>
      </c>
      <c r="E1048" s="24">
        <v>1252</v>
      </c>
      <c r="F1048" s="24">
        <v>1253</v>
      </c>
      <c r="G1048" s="24">
        <v>1650</v>
      </c>
    </row>
    <row r="1049" spans="1:7">
      <c r="A1049" s="24">
        <v>503</v>
      </c>
      <c r="B1049" s="24" t="s">
        <v>93</v>
      </c>
      <c r="C1049" s="29" t="s">
        <v>240</v>
      </c>
      <c r="D1049" s="24">
        <v>586</v>
      </c>
      <c r="E1049" s="24">
        <v>842</v>
      </c>
      <c r="F1049" s="24">
        <v>944</v>
      </c>
      <c r="G1049" s="24">
        <v>1359</v>
      </c>
    </row>
    <row r="1050" spans="1:7">
      <c r="A1050" s="24">
        <v>503</v>
      </c>
      <c r="B1050" s="24" t="s">
        <v>93</v>
      </c>
      <c r="C1050" s="29" t="s">
        <v>241</v>
      </c>
      <c r="D1050" s="24">
        <v>259</v>
      </c>
      <c r="E1050" s="24">
        <v>491</v>
      </c>
      <c r="F1050" s="24">
        <v>710</v>
      </c>
      <c r="G1050" s="24">
        <v>1177</v>
      </c>
    </row>
  </sheetData>
  <mergeCells count="2">
    <mergeCell ref="D5:E5"/>
    <mergeCell ref="F5:G5"/>
  </mergeCells>
  <pageMargins left="0.7" right="0.7" top="0.75" bottom="0.75" header="0.3" footer="0.3"/>
</worksheet>
</file>

<file path=xl/worksheets/sheet6.xml><?xml version="1.0" encoding="utf-8"?>
<worksheet xmlns="http://schemas.openxmlformats.org/spreadsheetml/2006/main" xmlns:r="http://schemas.openxmlformats.org/officeDocument/2006/relationships">
  <sheetPr codeName="Folha6">
    <tabColor theme="8" tint="-0.249977111117893"/>
  </sheetPr>
  <dimension ref="A1:AA64"/>
  <sheetViews>
    <sheetView workbookViewId="0"/>
  </sheetViews>
  <sheetFormatPr defaultRowHeight="12.75"/>
  <cols>
    <col min="1" max="1" width="9.5703125" style="24" bestFit="1" customWidth="1"/>
    <col min="2" max="2" width="40.5703125" style="24" bestFit="1" customWidth="1"/>
    <col min="3" max="23" width="7.7109375" style="24" customWidth="1"/>
    <col min="24" max="24" width="9.140625" style="24"/>
    <col min="25" max="25" width="11.28515625" style="24" customWidth="1"/>
    <col min="26" max="16384" width="9.140625" style="24"/>
  </cols>
  <sheetData>
    <row r="1" spans="1:27">
      <c r="A1" s="23" t="s">
        <v>0</v>
      </c>
      <c r="B1" s="24" t="str">
        <f>PS!A5</f>
        <v>I4</v>
      </c>
    </row>
    <row r="2" spans="1:27">
      <c r="A2" s="23" t="s">
        <v>1</v>
      </c>
      <c r="B2" s="24" t="str">
        <f>PS!B5</f>
        <v>Índice de envelhecimento</v>
      </c>
    </row>
    <row r="4" spans="1:27">
      <c r="A4" s="8" t="s">
        <v>2</v>
      </c>
      <c r="B4" s="24" t="s">
        <v>136</v>
      </c>
    </row>
    <row r="6" spans="1:27">
      <c r="A6" s="23" t="s">
        <v>34</v>
      </c>
      <c r="B6" s="23" t="s">
        <v>35</v>
      </c>
      <c r="C6" s="23">
        <v>1991</v>
      </c>
      <c r="D6" s="23">
        <v>1992</v>
      </c>
      <c r="E6" s="23">
        <v>1993</v>
      </c>
      <c r="F6" s="23">
        <v>1994</v>
      </c>
      <c r="G6" s="23">
        <v>1995</v>
      </c>
      <c r="H6" s="23">
        <v>1996</v>
      </c>
      <c r="I6" s="23">
        <v>1997</v>
      </c>
      <c r="J6" s="23">
        <v>1998</v>
      </c>
      <c r="K6" s="23">
        <v>1999</v>
      </c>
      <c r="L6" s="23">
        <v>2000</v>
      </c>
      <c r="M6" s="23">
        <v>2001</v>
      </c>
      <c r="N6" s="23">
        <v>2002</v>
      </c>
      <c r="O6" s="23">
        <v>2003</v>
      </c>
      <c r="P6" s="23">
        <v>2004</v>
      </c>
      <c r="Q6" s="23">
        <v>2005</v>
      </c>
      <c r="R6" s="23">
        <v>2006</v>
      </c>
      <c r="S6" s="23">
        <v>2007</v>
      </c>
      <c r="T6" s="23">
        <v>2008</v>
      </c>
      <c r="U6" s="23">
        <v>2009</v>
      </c>
      <c r="V6" s="23">
        <v>2010</v>
      </c>
      <c r="W6" s="23">
        <v>2011</v>
      </c>
      <c r="X6" s="23">
        <v>2012</v>
      </c>
    </row>
    <row r="7" spans="1:27">
      <c r="A7" s="24">
        <v>1</v>
      </c>
      <c r="B7" s="24" t="s">
        <v>36</v>
      </c>
      <c r="C7" s="29">
        <v>73.597977157125527</v>
      </c>
      <c r="D7" s="29">
        <v>77.284539674184856</v>
      </c>
      <c r="E7" s="29">
        <v>80.568010481125015</v>
      </c>
      <c r="F7" s="29">
        <v>84.076061920958352</v>
      </c>
      <c r="G7" s="29">
        <v>87.75498854493469</v>
      </c>
      <c r="H7" s="29">
        <v>90.989876907166035</v>
      </c>
      <c r="I7" s="29">
        <v>94.343876363695102</v>
      </c>
      <c r="J7" s="29">
        <v>97.128660275331896</v>
      </c>
      <c r="K7" s="29">
        <v>99.367415115350013</v>
      </c>
      <c r="L7" s="29">
        <v>102.8110964232486</v>
      </c>
      <c r="M7" s="29">
        <v>104.84773387015626</v>
      </c>
      <c r="N7" s="29">
        <v>106.26824043953185</v>
      </c>
      <c r="O7" s="29">
        <v>107.92667323363257</v>
      </c>
      <c r="P7" s="29">
        <v>110.08942895739293</v>
      </c>
      <c r="Q7" s="29">
        <v>111.83811659706224</v>
      </c>
      <c r="R7" s="29">
        <v>114.07329162785871</v>
      </c>
      <c r="S7" s="29">
        <v>116.41342468725142</v>
      </c>
      <c r="T7" s="29">
        <v>119.07374424797987</v>
      </c>
      <c r="U7" s="29">
        <v>122.0226789826834</v>
      </c>
      <c r="V7" s="29">
        <v>126.72327632495308</v>
      </c>
      <c r="W7" s="29">
        <v>130.48516699754603</v>
      </c>
      <c r="X7" s="29">
        <v>133.98202652317022</v>
      </c>
      <c r="Z7" s="3" t="s">
        <v>257</v>
      </c>
      <c r="AA7" s="9">
        <f>QUARTILE($X$13:$X$64,0)</f>
        <v>68.730672681631319</v>
      </c>
    </row>
    <row r="8" spans="1:27">
      <c r="A8" s="24">
        <v>11</v>
      </c>
      <c r="B8" s="24" t="s">
        <v>49</v>
      </c>
      <c r="C8" s="29">
        <v>54.673097805500134</v>
      </c>
      <c r="D8" s="29">
        <v>57.327416482616641</v>
      </c>
      <c r="E8" s="29">
        <v>59.842674887808343</v>
      </c>
      <c r="F8" s="29">
        <v>62.439283674588765</v>
      </c>
      <c r="G8" s="29">
        <v>65.25415916456609</v>
      </c>
      <c r="H8" s="29">
        <v>67.788846282703815</v>
      </c>
      <c r="I8" s="29">
        <v>70.587938310579446</v>
      </c>
      <c r="J8" s="29">
        <v>73.117927243704884</v>
      </c>
      <c r="K8" s="29">
        <v>75.381932534611451</v>
      </c>
      <c r="L8" s="29">
        <v>78.108341286505052</v>
      </c>
      <c r="M8" s="29">
        <v>80.661834371942902</v>
      </c>
      <c r="N8" s="29">
        <v>82.88654416638596</v>
      </c>
      <c r="O8" s="29">
        <v>85.279435557905998</v>
      </c>
      <c r="P8" s="29">
        <v>87.990759556217199</v>
      </c>
      <c r="Q8" s="29">
        <v>90.460072688842772</v>
      </c>
      <c r="R8" s="29">
        <v>93.342973831294557</v>
      </c>
      <c r="S8" s="29">
        <v>96.542479399622266</v>
      </c>
      <c r="T8" s="29">
        <v>100.22940513287588</v>
      </c>
      <c r="U8" s="29">
        <v>104.15524074000011</v>
      </c>
      <c r="V8" s="29">
        <v>109.47810096183801</v>
      </c>
      <c r="W8" s="29">
        <v>114.14832964408458</v>
      </c>
      <c r="X8" s="29">
        <v>118.87291868886732</v>
      </c>
      <c r="Z8" s="3" t="s">
        <v>258</v>
      </c>
      <c r="AA8" s="9">
        <f>QUARTILE($X$13:$X$64,4)</f>
        <v>299.53298307063631</v>
      </c>
    </row>
    <row r="9" spans="1:27">
      <c r="A9" s="24">
        <v>12</v>
      </c>
      <c r="B9" s="24" t="s">
        <v>50</v>
      </c>
      <c r="C9" s="29">
        <v>91.845752348291427</v>
      </c>
      <c r="D9" s="29">
        <v>96.411140566361823</v>
      </c>
      <c r="E9" s="29">
        <v>100.48372852769903</v>
      </c>
      <c r="F9" s="29">
        <v>104.71186049197368</v>
      </c>
      <c r="G9" s="29">
        <v>109.22965192039725</v>
      </c>
      <c r="H9" s="29">
        <v>113.21176204030191</v>
      </c>
      <c r="I9" s="29">
        <v>117.43769035304294</v>
      </c>
      <c r="J9" s="29">
        <v>121.25155347613131</v>
      </c>
      <c r="K9" s="29">
        <v>124.38989270972553</v>
      </c>
      <c r="L9" s="29">
        <v>128.0709754677878</v>
      </c>
      <c r="M9" s="29">
        <v>131.31419374157809</v>
      </c>
      <c r="N9" s="29">
        <v>133.41587236977489</v>
      </c>
      <c r="O9" s="29">
        <v>135.95505617977528</v>
      </c>
      <c r="P9" s="29">
        <v>139.02147512759024</v>
      </c>
      <c r="Q9" s="29">
        <v>141.42305570876999</v>
      </c>
      <c r="R9" s="29">
        <v>144.4074546284491</v>
      </c>
      <c r="S9" s="29">
        <v>147.29909457262789</v>
      </c>
      <c r="T9" s="29">
        <v>150.41050171531799</v>
      </c>
      <c r="U9" s="29">
        <v>153.88892087277634</v>
      </c>
      <c r="V9" s="29">
        <v>160.48292555389691</v>
      </c>
      <c r="W9" s="29">
        <v>165.96108108108106</v>
      </c>
      <c r="X9" s="29">
        <v>170.02908467264274</v>
      </c>
      <c r="Z9" s="3" t="s">
        <v>259</v>
      </c>
      <c r="AA9" s="9">
        <f>QUARTILE($X$13:$X$64,2)</f>
        <v>132.27004175189086</v>
      </c>
    </row>
    <row r="10" spans="1:27">
      <c r="A10" s="24">
        <v>13</v>
      </c>
      <c r="B10" s="24" t="s">
        <v>51</v>
      </c>
      <c r="C10" s="29">
        <v>78.037045449852357</v>
      </c>
      <c r="D10" s="29">
        <v>82.285967242142547</v>
      </c>
      <c r="E10" s="29">
        <v>86.035273260237432</v>
      </c>
      <c r="F10" s="29">
        <v>90.159427851844754</v>
      </c>
      <c r="G10" s="29">
        <v>94.326643154375901</v>
      </c>
      <c r="H10" s="29">
        <v>97.789687357717398</v>
      </c>
      <c r="I10" s="29">
        <v>101.02401911756846</v>
      </c>
      <c r="J10" s="29">
        <v>103.17970785599566</v>
      </c>
      <c r="K10" s="29">
        <v>104.53523891819781</v>
      </c>
      <c r="L10" s="29">
        <v>108.54784638153423</v>
      </c>
      <c r="M10" s="29">
        <v>109.10243460170383</v>
      </c>
      <c r="N10" s="29">
        <v>109.21516209070872</v>
      </c>
      <c r="O10" s="29">
        <v>109.83797351974344</v>
      </c>
      <c r="P10" s="29">
        <v>111.10245753523671</v>
      </c>
      <c r="Q10" s="29">
        <v>112.06380964674499</v>
      </c>
      <c r="R10" s="29">
        <v>113.47423735948543</v>
      </c>
      <c r="S10" s="29">
        <v>115.04922544276266</v>
      </c>
      <c r="T10" s="29">
        <v>116.89936789499504</v>
      </c>
      <c r="U10" s="29">
        <v>119.12098371710758</v>
      </c>
      <c r="V10" s="29">
        <v>123.1288840378149</v>
      </c>
      <c r="W10" s="29">
        <v>125.65601512021449</v>
      </c>
      <c r="X10" s="29">
        <v>128.10765254325261</v>
      </c>
      <c r="Z10" s="3" t="s">
        <v>260</v>
      </c>
      <c r="AA10" s="9">
        <f>QUARTILE($X$13:$X$64,1)</f>
        <v>107.13336161049625</v>
      </c>
    </row>
    <row r="11" spans="1:27">
      <c r="A11" s="24">
        <v>14</v>
      </c>
      <c r="B11" s="24" t="s">
        <v>52</v>
      </c>
      <c r="C11" s="29">
        <v>118.69731552327842</v>
      </c>
      <c r="D11" s="29">
        <v>125.35954032811219</v>
      </c>
      <c r="E11" s="29">
        <v>130.42824943651391</v>
      </c>
      <c r="F11" s="29">
        <v>136.51680041911746</v>
      </c>
      <c r="G11" s="29">
        <v>142.85415847424301</v>
      </c>
      <c r="H11" s="29">
        <v>148.83547535100024</v>
      </c>
      <c r="I11" s="29">
        <v>155.25527084009084</v>
      </c>
      <c r="J11" s="29">
        <v>160.91004336697478</v>
      </c>
      <c r="K11" s="29">
        <v>165.83125042221172</v>
      </c>
      <c r="L11" s="29">
        <v>170.37293380017914</v>
      </c>
      <c r="M11" s="29">
        <v>175.08082600740161</v>
      </c>
      <c r="N11" s="29">
        <v>177.6917312015988</v>
      </c>
      <c r="O11" s="29">
        <v>178.9771615464177</v>
      </c>
      <c r="P11" s="29">
        <v>181.33001322416365</v>
      </c>
      <c r="Q11" s="29">
        <v>182.09879166489594</v>
      </c>
      <c r="R11" s="29">
        <v>184.11291481109035</v>
      </c>
      <c r="S11" s="29">
        <v>185.32602373196835</v>
      </c>
      <c r="T11" s="29">
        <v>185.96939524774575</v>
      </c>
      <c r="U11" s="29">
        <v>186.76607504396529</v>
      </c>
      <c r="V11" s="29">
        <v>188.10462199928341</v>
      </c>
      <c r="W11" s="29">
        <v>189.15052251107784</v>
      </c>
      <c r="X11" s="29">
        <v>190.811250652501</v>
      </c>
      <c r="Z11" s="3" t="s">
        <v>261</v>
      </c>
      <c r="AA11" s="9">
        <f>QUARTILE($X$13:$X$64,3)</f>
        <v>179.63844352670378</v>
      </c>
    </row>
    <row r="12" spans="1:27">
      <c r="A12" s="24">
        <v>15</v>
      </c>
      <c r="B12" s="24" t="s">
        <v>53</v>
      </c>
      <c r="C12" s="29">
        <v>101.46185700743402</v>
      </c>
      <c r="D12" s="29">
        <v>105.04757406032796</v>
      </c>
      <c r="E12" s="29">
        <v>107.59588146489575</v>
      </c>
      <c r="F12" s="29">
        <v>110.13760371495887</v>
      </c>
      <c r="G12" s="29">
        <v>112.81446811439584</v>
      </c>
      <c r="H12" s="29">
        <v>115.47083268670357</v>
      </c>
      <c r="I12" s="29">
        <v>118.4952002075586</v>
      </c>
      <c r="J12" s="29">
        <v>121.25298618564553</v>
      </c>
      <c r="K12" s="29">
        <v>123.13974122633221</v>
      </c>
      <c r="L12" s="29">
        <v>126.68774920940464</v>
      </c>
      <c r="M12" s="29">
        <v>126.0196032358766</v>
      </c>
      <c r="N12" s="29">
        <v>124.53027480965919</v>
      </c>
      <c r="O12" s="29">
        <v>122.75969683459653</v>
      </c>
      <c r="P12" s="29">
        <v>121.87904395141803</v>
      </c>
      <c r="Q12" s="29">
        <v>120.4821295323374</v>
      </c>
      <c r="R12" s="29">
        <v>119.99491223607224</v>
      </c>
      <c r="S12" s="29">
        <v>119.12416038482974</v>
      </c>
      <c r="T12" s="29">
        <v>118.90886010213208</v>
      </c>
      <c r="U12" s="29">
        <v>119.14703377803009</v>
      </c>
      <c r="V12" s="29">
        <v>121.2481845485695</v>
      </c>
      <c r="W12" s="29">
        <v>125.27649769585254</v>
      </c>
      <c r="X12" s="29">
        <v>127.83603846655933</v>
      </c>
    </row>
    <row r="13" spans="1:27">
      <c r="A13" s="24">
        <v>101</v>
      </c>
      <c r="B13" s="24" t="s">
        <v>48</v>
      </c>
      <c r="C13" s="29">
        <v>88.59136423360971</v>
      </c>
      <c r="D13" s="29">
        <v>95.478110599078335</v>
      </c>
      <c r="E13" s="29">
        <v>102.42086604203595</v>
      </c>
      <c r="F13" s="29">
        <v>108.94369178662151</v>
      </c>
      <c r="G13" s="29">
        <v>116.87653220414531</v>
      </c>
      <c r="H13" s="29">
        <v>122.90005777007511</v>
      </c>
      <c r="I13" s="29">
        <v>129.8841652734655</v>
      </c>
      <c r="J13" s="29">
        <v>137.67990074441687</v>
      </c>
      <c r="K13" s="29">
        <v>145.28156832596579</v>
      </c>
      <c r="L13" s="29">
        <v>153.27625946657886</v>
      </c>
      <c r="M13" s="29">
        <v>164.10238766944195</v>
      </c>
      <c r="N13" s="29">
        <v>171.6228726055686</v>
      </c>
      <c r="O13" s="29">
        <v>179.66735052754984</v>
      </c>
      <c r="P13" s="29">
        <v>187.28467815049862</v>
      </c>
      <c r="Q13" s="29">
        <v>194.24124513618676</v>
      </c>
      <c r="R13" s="29">
        <v>201.52659488992447</v>
      </c>
      <c r="S13" s="29">
        <v>208.69637374491745</v>
      </c>
      <c r="T13" s="29">
        <v>216.97676412586816</v>
      </c>
      <c r="U13" s="29">
        <v>225.49245785270631</v>
      </c>
      <c r="V13" s="29">
        <v>236.38376383763838</v>
      </c>
      <c r="W13" s="29">
        <v>245.64117253890956</v>
      </c>
      <c r="X13" s="29">
        <v>253.65104527890617</v>
      </c>
      <c r="Z13" s="29"/>
    </row>
    <row r="14" spans="1:27">
      <c r="A14" s="24">
        <v>102</v>
      </c>
      <c r="B14" s="24" t="s">
        <v>47</v>
      </c>
      <c r="C14" s="29">
        <v>69.916199941045193</v>
      </c>
      <c r="D14" s="29">
        <v>74.791178680337651</v>
      </c>
      <c r="E14" s="29">
        <v>78.755384474383646</v>
      </c>
      <c r="F14" s="29">
        <v>83.768282190995123</v>
      </c>
      <c r="G14" s="29">
        <v>88.685152057245077</v>
      </c>
      <c r="H14" s="29">
        <v>93.04993597951345</v>
      </c>
      <c r="I14" s="29">
        <v>97.820465459918722</v>
      </c>
      <c r="J14" s="29">
        <v>102.40099951110871</v>
      </c>
      <c r="K14" s="29">
        <v>106.11077162379867</v>
      </c>
      <c r="L14" s="29">
        <v>111.70621468926554</v>
      </c>
      <c r="M14" s="29">
        <v>115.60483870967741</v>
      </c>
      <c r="N14" s="29">
        <v>118.31807313232636</v>
      </c>
      <c r="O14" s="29">
        <v>121.16258483328414</v>
      </c>
      <c r="P14" s="29">
        <v>123.86023692712695</v>
      </c>
      <c r="Q14" s="29">
        <v>126.98305914011377</v>
      </c>
      <c r="R14" s="29">
        <v>129.52197186605255</v>
      </c>
      <c r="S14" s="29">
        <v>134.1547497446374</v>
      </c>
      <c r="T14" s="29">
        <v>138.74180865006554</v>
      </c>
      <c r="U14" s="29">
        <v>143.43400522333087</v>
      </c>
      <c r="V14" s="29">
        <v>147.5</v>
      </c>
      <c r="W14" s="29">
        <v>151.24266964535047</v>
      </c>
      <c r="X14" s="29">
        <v>155.83760005769091</v>
      </c>
    </row>
    <row r="15" spans="1:27">
      <c r="A15" s="24">
        <v>103</v>
      </c>
      <c r="B15" s="24" t="s">
        <v>46</v>
      </c>
      <c r="C15" s="29">
        <v>72.643426606221666</v>
      </c>
      <c r="D15" s="29">
        <v>77.56574990431406</v>
      </c>
      <c r="E15" s="29">
        <v>81.579998858382325</v>
      </c>
      <c r="F15" s="29">
        <v>86.450268016676588</v>
      </c>
      <c r="G15" s="29">
        <v>91.362105525757769</v>
      </c>
      <c r="H15" s="29">
        <v>95.525001621376219</v>
      </c>
      <c r="I15" s="29">
        <v>100.39642545185782</v>
      </c>
      <c r="J15" s="29">
        <v>104.80582524271844</v>
      </c>
      <c r="K15" s="29">
        <v>108.48198295006806</v>
      </c>
      <c r="L15" s="29">
        <v>114.79899867471654</v>
      </c>
      <c r="M15" s="29">
        <v>119.34075857916918</v>
      </c>
      <c r="N15" s="29">
        <v>123.03297042699405</v>
      </c>
      <c r="O15" s="29">
        <v>125.80695953393166</v>
      </c>
      <c r="P15" s="29">
        <v>129.07276239536381</v>
      </c>
      <c r="Q15" s="29">
        <v>132.52603736154737</v>
      </c>
      <c r="R15" s="29">
        <v>136.22820382596919</v>
      </c>
      <c r="S15" s="29">
        <v>140.91505555069548</v>
      </c>
      <c r="T15" s="29">
        <v>145.47831575151022</v>
      </c>
      <c r="U15" s="29">
        <v>151.08594765175422</v>
      </c>
      <c r="V15" s="29">
        <v>157.05350269438028</v>
      </c>
      <c r="W15" s="29">
        <v>163.52314954303503</v>
      </c>
      <c r="X15" s="29">
        <v>168.66952789699573</v>
      </c>
    </row>
    <row r="16" spans="1:27">
      <c r="A16" s="24">
        <v>104</v>
      </c>
      <c r="B16" s="24" t="s">
        <v>54</v>
      </c>
      <c r="C16" s="29">
        <v>38.958205495329651</v>
      </c>
      <c r="D16" s="29">
        <v>40.962702665089417</v>
      </c>
      <c r="E16" s="29">
        <v>42.717025067475788</v>
      </c>
      <c r="F16" s="29">
        <v>44.432345590860407</v>
      </c>
      <c r="G16" s="29">
        <v>46.793430974477957</v>
      </c>
      <c r="H16" s="29">
        <v>48.876889452127756</v>
      </c>
      <c r="I16" s="29">
        <v>50.879541820075126</v>
      </c>
      <c r="J16" s="29">
        <v>53.011138380215215</v>
      </c>
      <c r="K16" s="29">
        <v>55.120113227756107</v>
      </c>
      <c r="L16" s="29">
        <v>57.192044317919525</v>
      </c>
      <c r="M16" s="29">
        <v>59.606786544055915</v>
      </c>
      <c r="N16" s="29">
        <v>61.928318830214167</v>
      </c>
      <c r="O16" s="29">
        <v>64.581767967020696</v>
      </c>
      <c r="P16" s="29">
        <v>67.300443229360837</v>
      </c>
      <c r="Q16" s="29">
        <v>69.972860656432871</v>
      </c>
      <c r="R16" s="29">
        <v>73.192731709442683</v>
      </c>
      <c r="S16" s="29">
        <v>76.296346201351923</v>
      </c>
      <c r="T16" s="29">
        <v>79.751167846075575</v>
      </c>
      <c r="U16" s="29">
        <v>83.823038397328887</v>
      </c>
      <c r="V16" s="29">
        <v>88.656371415924852</v>
      </c>
      <c r="W16" s="29">
        <v>93.376846792147333</v>
      </c>
      <c r="X16" s="29">
        <v>98.048142333856632</v>
      </c>
    </row>
    <row r="17" spans="1:24">
      <c r="A17" s="24">
        <v>105</v>
      </c>
      <c r="B17" s="24" t="s">
        <v>41</v>
      </c>
      <c r="C17" s="29">
        <v>36.554973026365779</v>
      </c>
      <c r="D17" s="29">
        <v>38.773529982534441</v>
      </c>
      <c r="E17" s="29">
        <v>40.925224798864171</v>
      </c>
      <c r="F17" s="29">
        <v>42.826945319666578</v>
      </c>
      <c r="G17" s="29">
        <v>45.13234996969085</v>
      </c>
      <c r="H17" s="29">
        <v>47.261473307000038</v>
      </c>
      <c r="I17" s="29">
        <v>49.469223173140229</v>
      </c>
      <c r="J17" s="29">
        <v>51.323929720366245</v>
      </c>
      <c r="K17" s="29">
        <v>53.339963533896906</v>
      </c>
      <c r="L17" s="29">
        <v>54.835526315789473</v>
      </c>
      <c r="M17" s="29">
        <v>56.951630122361827</v>
      </c>
      <c r="N17" s="29">
        <v>58.771317033079931</v>
      </c>
      <c r="O17" s="29">
        <v>60.762480337776303</v>
      </c>
      <c r="P17" s="29">
        <v>63.058119231728618</v>
      </c>
      <c r="Q17" s="29">
        <v>65.421110084809811</v>
      </c>
      <c r="R17" s="29">
        <v>67.950194021576905</v>
      </c>
      <c r="S17" s="29">
        <v>70.844355782991457</v>
      </c>
      <c r="T17" s="29">
        <v>74.183989385227775</v>
      </c>
      <c r="U17" s="29">
        <v>77.350234572356541</v>
      </c>
      <c r="V17" s="29">
        <v>82.784493538974573</v>
      </c>
      <c r="W17" s="29">
        <v>86.900307838029832</v>
      </c>
      <c r="X17" s="29">
        <v>91.916836685125816</v>
      </c>
    </row>
    <row r="18" spans="1:24">
      <c r="A18" s="24">
        <v>106</v>
      </c>
      <c r="B18" s="24" t="s">
        <v>39</v>
      </c>
      <c r="C18" s="29">
        <v>38.763011012219039</v>
      </c>
      <c r="D18" s="29">
        <v>40.883386825615162</v>
      </c>
      <c r="E18" s="29">
        <v>42.807828633071352</v>
      </c>
      <c r="F18" s="29">
        <v>44.695889391778785</v>
      </c>
      <c r="G18" s="29">
        <v>46.998085553777109</v>
      </c>
      <c r="H18" s="29">
        <v>49.094248796554346</v>
      </c>
      <c r="I18" s="29">
        <v>51.112103902734788</v>
      </c>
      <c r="J18" s="29">
        <v>52.627048396352741</v>
      </c>
      <c r="K18" s="29">
        <v>53.990759917157881</v>
      </c>
      <c r="L18" s="29">
        <v>56.605831221733972</v>
      </c>
      <c r="M18" s="29">
        <v>57.756973633931985</v>
      </c>
      <c r="N18" s="29">
        <v>58.902508371769756</v>
      </c>
      <c r="O18" s="29">
        <v>60.102172747627002</v>
      </c>
      <c r="P18" s="29">
        <v>61.867397743744881</v>
      </c>
      <c r="Q18" s="29">
        <v>63.156400794777177</v>
      </c>
      <c r="R18" s="29">
        <v>64.541365767135446</v>
      </c>
      <c r="S18" s="29">
        <v>66.669871486716019</v>
      </c>
      <c r="T18" s="29">
        <v>69.070128860972616</v>
      </c>
      <c r="U18" s="29">
        <v>71.954535032264403</v>
      </c>
      <c r="V18" s="29">
        <v>75.86859133897461</v>
      </c>
      <c r="W18" s="29">
        <v>79.506073146933147</v>
      </c>
      <c r="X18" s="29">
        <v>83.137684383449127</v>
      </c>
    </row>
    <row r="19" spans="1:24">
      <c r="A19" s="24">
        <v>107</v>
      </c>
      <c r="B19" s="24" t="s">
        <v>37</v>
      </c>
      <c r="C19" s="29">
        <v>57.282833992839642</v>
      </c>
      <c r="D19" s="29">
        <v>59.765366176871801</v>
      </c>
      <c r="E19" s="29">
        <v>62.470023980815348</v>
      </c>
      <c r="F19" s="29">
        <v>64.439082246124897</v>
      </c>
      <c r="G19" s="29">
        <v>67.205474850953067</v>
      </c>
      <c r="H19" s="29">
        <v>69.588935183196597</v>
      </c>
      <c r="I19" s="29">
        <v>72.686448886149506</v>
      </c>
      <c r="J19" s="29">
        <v>75.25286581254214</v>
      </c>
      <c r="K19" s="29">
        <v>77.668925105292075</v>
      </c>
      <c r="L19" s="29">
        <v>80.984704077362963</v>
      </c>
      <c r="M19" s="29">
        <v>83.963203565840018</v>
      </c>
      <c r="N19" s="29">
        <v>85.667689946277818</v>
      </c>
      <c r="O19" s="29">
        <v>87.919365048449137</v>
      </c>
      <c r="P19" s="29">
        <v>90.15428740975176</v>
      </c>
      <c r="Q19" s="29">
        <v>91.607026675341572</v>
      </c>
      <c r="R19" s="29">
        <v>94.150318471337584</v>
      </c>
      <c r="S19" s="29">
        <v>96.721140834807954</v>
      </c>
      <c r="T19" s="29">
        <v>100.04815666969876</v>
      </c>
      <c r="U19" s="29">
        <v>103.34537888742884</v>
      </c>
      <c r="V19" s="29">
        <v>109.25422191998186</v>
      </c>
      <c r="W19" s="29">
        <v>113.74121779859485</v>
      </c>
      <c r="X19" s="29">
        <v>117.55251911153917</v>
      </c>
    </row>
    <row r="20" spans="1:24">
      <c r="A20" s="24">
        <v>108</v>
      </c>
      <c r="B20" s="24" t="s">
        <v>38</v>
      </c>
      <c r="C20" s="29">
        <v>37.481464902218612</v>
      </c>
      <c r="D20" s="29">
        <v>39.271382710387527</v>
      </c>
      <c r="E20" s="29">
        <v>41.252231946843075</v>
      </c>
      <c r="F20" s="29">
        <v>42.942103541586128</v>
      </c>
      <c r="G20" s="29">
        <v>44.783476472722874</v>
      </c>
      <c r="H20" s="29">
        <v>46.601644907817899</v>
      </c>
      <c r="I20" s="29">
        <v>48.548869629583933</v>
      </c>
      <c r="J20" s="29">
        <v>50.17930088247217</v>
      </c>
      <c r="K20" s="29">
        <v>52.050006298022424</v>
      </c>
      <c r="L20" s="29">
        <v>53.560877490728522</v>
      </c>
      <c r="M20" s="29">
        <v>55.592983348163216</v>
      </c>
      <c r="N20" s="29">
        <v>57.733122601038609</v>
      </c>
      <c r="O20" s="29">
        <v>59.715391173191691</v>
      </c>
      <c r="P20" s="29">
        <v>62.000934704232883</v>
      </c>
      <c r="Q20" s="29">
        <v>64.24077537833702</v>
      </c>
      <c r="R20" s="29">
        <v>66.396915809947217</v>
      </c>
      <c r="S20" s="29">
        <v>69.436509070132828</v>
      </c>
      <c r="T20" s="29">
        <v>72.660053442658949</v>
      </c>
      <c r="U20" s="29">
        <v>76.263405456255882</v>
      </c>
      <c r="V20" s="29">
        <v>81.307464547296249</v>
      </c>
      <c r="W20" s="29">
        <v>85.628646790824064</v>
      </c>
      <c r="X20" s="29">
        <v>90.064617030909162</v>
      </c>
    </row>
    <row r="21" spans="1:24">
      <c r="A21" s="24">
        <v>109</v>
      </c>
      <c r="B21" s="24" t="s">
        <v>45</v>
      </c>
      <c r="C21" s="29">
        <v>53.5126582278481</v>
      </c>
      <c r="D21" s="29">
        <v>55.776114546046209</v>
      </c>
      <c r="E21" s="29">
        <v>57.655994888904658</v>
      </c>
      <c r="F21" s="29">
        <v>59.908345393150022</v>
      </c>
      <c r="G21" s="29">
        <v>61.939968559638437</v>
      </c>
      <c r="H21" s="29">
        <v>63.805672059117235</v>
      </c>
      <c r="I21" s="29">
        <v>65.864288248112302</v>
      </c>
      <c r="J21" s="29">
        <v>67.826982492276002</v>
      </c>
      <c r="K21" s="29">
        <v>69.442198868229582</v>
      </c>
      <c r="L21" s="29">
        <v>71.473535120390281</v>
      </c>
      <c r="M21" s="29">
        <v>74.042678361322061</v>
      </c>
      <c r="N21" s="29">
        <v>76.391873147115618</v>
      </c>
      <c r="O21" s="29">
        <v>78.799213143822897</v>
      </c>
      <c r="P21" s="29">
        <v>81.274235090996569</v>
      </c>
      <c r="Q21" s="29">
        <v>83.461237728417942</v>
      </c>
      <c r="R21" s="29">
        <v>86.051700032721527</v>
      </c>
      <c r="S21" s="29">
        <v>88.447675484146856</v>
      </c>
      <c r="T21" s="29">
        <v>92.017297433793118</v>
      </c>
      <c r="U21" s="29">
        <v>96.068676226709599</v>
      </c>
      <c r="V21" s="29">
        <v>100.02687449610319</v>
      </c>
      <c r="W21" s="29">
        <v>103.81549764347102</v>
      </c>
      <c r="X21" s="29">
        <v>108.38109657186115</v>
      </c>
    </row>
    <row r="22" spans="1:24">
      <c r="A22" s="24">
        <v>110</v>
      </c>
      <c r="B22" s="24" t="s">
        <v>55</v>
      </c>
      <c r="C22" s="29">
        <v>33.181535398780639</v>
      </c>
      <c r="D22" s="29">
        <v>34.711814463891081</v>
      </c>
      <c r="E22" s="29">
        <v>36.119671289162817</v>
      </c>
      <c r="F22" s="29">
        <v>37.634268771619553</v>
      </c>
      <c r="G22" s="29">
        <v>39.38682356666051</v>
      </c>
      <c r="H22" s="29">
        <v>40.686287589721701</v>
      </c>
      <c r="I22" s="29">
        <v>42.403274009854343</v>
      </c>
      <c r="J22" s="29">
        <v>43.770487362175928</v>
      </c>
      <c r="K22" s="29">
        <v>45.151349877283877</v>
      </c>
      <c r="L22" s="29">
        <v>46.067904422758041</v>
      </c>
      <c r="M22" s="29">
        <v>47.944339025932955</v>
      </c>
      <c r="N22" s="29">
        <v>49.502590960733784</v>
      </c>
      <c r="O22" s="29">
        <v>50.7703923268365</v>
      </c>
      <c r="P22" s="29">
        <v>52.35748084722848</v>
      </c>
      <c r="Q22" s="29">
        <v>54.220138908737539</v>
      </c>
      <c r="R22" s="29">
        <v>55.852066715010871</v>
      </c>
      <c r="S22" s="29">
        <v>57.853635449328522</v>
      </c>
      <c r="T22" s="29">
        <v>60.801552173649434</v>
      </c>
      <c r="U22" s="29">
        <v>63.836135890342838</v>
      </c>
      <c r="V22" s="29">
        <v>67.43720190779014</v>
      </c>
      <c r="W22" s="29">
        <v>70.926184976739648</v>
      </c>
      <c r="X22" s="29">
        <v>74.4275704850984</v>
      </c>
    </row>
    <row r="23" spans="1:24">
      <c r="A23" s="24">
        <v>111</v>
      </c>
      <c r="B23" s="24" t="s">
        <v>56</v>
      </c>
      <c r="C23" s="29">
        <v>30.356464017311456</v>
      </c>
      <c r="D23" s="29">
        <v>31.268514444933277</v>
      </c>
      <c r="E23" s="29">
        <v>32.085545894847407</v>
      </c>
      <c r="F23" s="29">
        <v>32.97673876289862</v>
      </c>
      <c r="G23" s="29">
        <v>34.178765086583873</v>
      </c>
      <c r="H23" s="29">
        <v>35.370440563314574</v>
      </c>
      <c r="I23" s="29">
        <v>36.595459446856879</v>
      </c>
      <c r="J23" s="29">
        <v>37.491303339517621</v>
      </c>
      <c r="K23" s="29">
        <v>38.448654268222249</v>
      </c>
      <c r="L23" s="29">
        <v>39.85020661157025</v>
      </c>
      <c r="M23" s="29">
        <v>41.219329570325996</v>
      </c>
      <c r="N23" s="29">
        <v>42.339059517612355</v>
      </c>
      <c r="O23" s="29">
        <v>44.034224097515235</v>
      </c>
      <c r="P23" s="29">
        <v>45.801164033733222</v>
      </c>
      <c r="Q23" s="29">
        <v>47.635124951014376</v>
      </c>
      <c r="R23" s="29">
        <v>49.393595136479476</v>
      </c>
      <c r="S23" s="29">
        <v>51.771082818605827</v>
      </c>
      <c r="T23" s="29">
        <v>54.214565590492533</v>
      </c>
      <c r="U23" s="29">
        <v>57.141908493259841</v>
      </c>
      <c r="V23" s="29">
        <v>61.531349518885051</v>
      </c>
      <c r="W23" s="29">
        <v>64.845589010294063</v>
      </c>
      <c r="X23" s="29">
        <v>68.730672681631319</v>
      </c>
    </row>
    <row r="24" spans="1:24">
      <c r="A24" s="24">
        <v>112</v>
      </c>
      <c r="B24" s="24" t="s">
        <v>40</v>
      </c>
      <c r="C24" s="29">
        <v>43.706061811911397</v>
      </c>
      <c r="D24" s="29">
        <v>46.272318386261411</v>
      </c>
      <c r="E24" s="29">
        <v>48.866848959540249</v>
      </c>
      <c r="F24" s="29">
        <v>51.145434792877055</v>
      </c>
      <c r="G24" s="29">
        <v>54.015020219526292</v>
      </c>
      <c r="H24" s="29">
        <v>56.320327341809154</v>
      </c>
      <c r="I24" s="29">
        <v>59.181055747409964</v>
      </c>
      <c r="J24" s="29">
        <v>61.62135195809428</v>
      </c>
      <c r="K24" s="29">
        <v>63.893083660525519</v>
      </c>
      <c r="L24" s="29">
        <v>66.488929514523662</v>
      </c>
      <c r="M24" s="29">
        <v>69.50369155045118</v>
      </c>
      <c r="N24" s="29">
        <v>72.37902177867872</v>
      </c>
      <c r="O24" s="29">
        <v>75.256971166517317</v>
      </c>
      <c r="P24" s="29">
        <v>78.83035282745287</v>
      </c>
      <c r="Q24" s="29">
        <v>82.002409902508489</v>
      </c>
      <c r="R24" s="29">
        <v>86.018237082066875</v>
      </c>
      <c r="S24" s="29">
        <v>89.772858295860715</v>
      </c>
      <c r="T24" s="29">
        <v>93.964448119057465</v>
      </c>
      <c r="U24" s="29">
        <v>98.688126328575763</v>
      </c>
      <c r="V24" s="29">
        <v>105.76452119309263</v>
      </c>
      <c r="W24" s="29">
        <v>112.51452925222782</v>
      </c>
      <c r="X24" s="29">
        <v>119.25251047416371</v>
      </c>
    </row>
    <row r="25" spans="1:24">
      <c r="A25" s="24">
        <v>113</v>
      </c>
      <c r="B25" s="24" t="s">
        <v>42</v>
      </c>
      <c r="C25" s="29">
        <v>44.141322286214681</v>
      </c>
      <c r="D25" s="29">
        <v>46.302371676577131</v>
      </c>
      <c r="E25" s="29">
        <v>48.408233276157802</v>
      </c>
      <c r="F25" s="29">
        <v>51.137391304347823</v>
      </c>
      <c r="G25" s="29">
        <v>53.369667749711766</v>
      </c>
      <c r="H25" s="29">
        <v>55.300446538448014</v>
      </c>
      <c r="I25" s="29">
        <v>57.679663473434907</v>
      </c>
      <c r="J25" s="29">
        <v>59.520615645297937</v>
      </c>
      <c r="K25" s="29">
        <v>61.131090896269654</v>
      </c>
      <c r="L25" s="29">
        <v>61.742476771598945</v>
      </c>
      <c r="M25" s="29">
        <v>63.595700416088761</v>
      </c>
      <c r="N25" s="29">
        <v>65.900636234050694</v>
      </c>
      <c r="O25" s="29">
        <v>67.943168330656988</v>
      </c>
      <c r="P25" s="29">
        <v>70.543126495004927</v>
      </c>
      <c r="Q25" s="29">
        <v>73.104429816758582</v>
      </c>
      <c r="R25" s="29">
        <v>76.364688019665977</v>
      </c>
      <c r="S25" s="29">
        <v>79.950822078684666</v>
      </c>
      <c r="T25" s="29">
        <v>84.332038254632408</v>
      </c>
      <c r="U25" s="29">
        <v>88.150923402966995</v>
      </c>
      <c r="V25" s="29">
        <v>94.178826451412604</v>
      </c>
      <c r="W25" s="29">
        <v>99.663486282117262</v>
      </c>
      <c r="X25" s="29">
        <v>105.37816481212707</v>
      </c>
    </row>
    <row r="26" spans="1:24">
      <c r="A26" s="24">
        <v>114</v>
      </c>
      <c r="B26" s="24" t="s">
        <v>57</v>
      </c>
      <c r="C26" s="29">
        <v>39.721737202405698</v>
      </c>
      <c r="D26" s="29">
        <v>41.567682653518602</v>
      </c>
      <c r="E26" s="29">
        <v>43.649943630214203</v>
      </c>
      <c r="F26" s="29">
        <v>45.830035055976481</v>
      </c>
      <c r="G26" s="29">
        <v>47.959674907257948</v>
      </c>
      <c r="H26" s="29">
        <v>50.025552211685877</v>
      </c>
      <c r="I26" s="29">
        <v>52.228794611269912</v>
      </c>
      <c r="J26" s="29">
        <v>54.118241536129361</v>
      </c>
      <c r="K26" s="29">
        <v>55.767842266037214</v>
      </c>
      <c r="L26" s="29">
        <v>56.697556866048856</v>
      </c>
      <c r="M26" s="29">
        <v>58.260986788891891</v>
      </c>
      <c r="N26" s="29">
        <v>59.659166555718279</v>
      </c>
      <c r="O26" s="29">
        <v>61.53193969742734</v>
      </c>
      <c r="P26" s="29">
        <v>63.43893310842865</v>
      </c>
      <c r="Q26" s="29">
        <v>64.880157170923383</v>
      </c>
      <c r="R26" s="29">
        <v>66.605753667832715</v>
      </c>
      <c r="S26" s="29">
        <v>68.683051421720663</v>
      </c>
      <c r="T26" s="29">
        <v>70.688762299326768</v>
      </c>
      <c r="U26" s="29">
        <v>73.699227058152204</v>
      </c>
      <c r="V26" s="29">
        <v>77.574198243151926</v>
      </c>
      <c r="W26" s="29">
        <v>81.722177091795288</v>
      </c>
      <c r="X26" s="29">
        <v>86.267315413044059</v>
      </c>
    </row>
    <row r="27" spans="1:24">
      <c r="A27" s="24">
        <v>115</v>
      </c>
      <c r="B27" s="24" t="s">
        <v>58</v>
      </c>
      <c r="C27" s="29">
        <v>42.96410482272627</v>
      </c>
      <c r="D27" s="29">
        <v>44.768413624038928</v>
      </c>
      <c r="E27" s="29">
        <v>46.37945812991466</v>
      </c>
      <c r="F27" s="29">
        <v>48.24163888992922</v>
      </c>
      <c r="G27" s="29">
        <v>50.457231023971701</v>
      </c>
      <c r="H27" s="29">
        <v>52.356100143710762</v>
      </c>
      <c r="I27" s="29">
        <v>54.456049401539985</v>
      </c>
      <c r="J27" s="29">
        <v>56.410944206008587</v>
      </c>
      <c r="K27" s="29">
        <v>58.459586249327074</v>
      </c>
      <c r="L27" s="29">
        <v>61.047368013024261</v>
      </c>
      <c r="M27" s="29">
        <v>62.957911145752142</v>
      </c>
      <c r="N27" s="29">
        <v>64.488857721676794</v>
      </c>
      <c r="O27" s="29">
        <v>65.807834730072116</v>
      </c>
      <c r="P27" s="29">
        <v>67.950227665253564</v>
      </c>
      <c r="Q27" s="29">
        <v>69.653156356166548</v>
      </c>
      <c r="R27" s="29">
        <v>71.917206105650124</v>
      </c>
      <c r="S27" s="29">
        <v>74.421614625465139</v>
      </c>
      <c r="T27" s="29">
        <v>77.643343450086135</v>
      </c>
      <c r="U27" s="29">
        <v>80.875700352770281</v>
      </c>
      <c r="V27" s="29">
        <v>85.945168387205968</v>
      </c>
      <c r="W27" s="29">
        <v>89.836248285322355</v>
      </c>
      <c r="X27" s="29">
        <v>94.349936589845626</v>
      </c>
    </row>
    <row r="28" spans="1:24">
      <c r="A28" s="24">
        <v>116</v>
      </c>
      <c r="B28" s="24" t="s">
        <v>59</v>
      </c>
      <c r="C28" s="29">
        <v>91.910282760960229</v>
      </c>
      <c r="D28" s="29">
        <v>95.520978733886196</v>
      </c>
      <c r="E28" s="29">
        <v>99.904493070441674</v>
      </c>
      <c r="F28" s="29">
        <v>105.20707193024946</v>
      </c>
      <c r="G28" s="29">
        <v>110.4952668404445</v>
      </c>
      <c r="H28" s="29">
        <v>115.92130929159332</v>
      </c>
      <c r="I28" s="29">
        <v>122.14643583511086</v>
      </c>
      <c r="J28" s="29">
        <v>128.21849910937863</v>
      </c>
      <c r="K28" s="29">
        <v>132.95369877594464</v>
      </c>
      <c r="L28" s="29">
        <v>144.85906652972727</v>
      </c>
      <c r="M28" s="29">
        <v>146.71616546741967</v>
      </c>
      <c r="N28" s="29">
        <v>149.20859161020616</v>
      </c>
      <c r="O28" s="29">
        <v>153.1432426882572</v>
      </c>
      <c r="P28" s="29">
        <v>157.79152841299734</v>
      </c>
      <c r="Q28" s="29">
        <v>161.73008486175746</v>
      </c>
      <c r="R28" s="29">
        <v>166.77280389586065</v>
      </c>
      <c r="S28" s="29">
        <v>172.24683747511719</v>
      </c>
      <c r="T28" s="29">
        <v>178.1289090789387</v>
      </c>
      <c r="U28" s="29">
        <v>183.89469088955303</v>
      </c>
      <c r="V28" s="29">
        <v>192.89893709102239</v>
      </c>
      <c r="W28" s="29">
        <v>198.98327901374523</v>
      </c>
      <c r="X28" s="29">
        <v>204.82406972118756</v>
      </c>
    </row>
    <row r="29" spans="1:24">
      <c r="A29" s="24">
        <v>118</v>
      </c>
      <c r="B29" s="24" t="s">
        <v>60</v>
      </c>
      <c r="C29" s="29">
        <v>50.669152172766118</v>
      </c>
      <c r="D29" s="29">
        <v>53.229049881657851</v>
      </c>
      <c r="E29" s="29">
        <v>55.737264455112133</v>
      </c>
      <c r="F29" s="29">
        <v>58.12770562770563</v>
      </c>
      <c r="G29" s="29">
        <v>60.572871258355136</v>
      </c>
      <c r="H29" s="29">
        <v>62.787898681547127</v>
      </c>
      <c r="I29" s="29">
        <v>65.135684093030065</v>
      </c>
      <c r="J29" s="29">
        <v>67.036284788933415</v>
      </c>
      <c r="K29" s="29">
        <v>68.672721304300254</v>
      </c>
      <c r="L29" s="29">
        <v>70.62292464299324</v>
      </c>
      <c r="M29" s="29">
        <v>72.842772995015864</v>
      </c>
      <c r="N29" s="29">
        <v>74.605441561963303</v>
      </c>
      <c r="O29" s="29">
        <v>76.323452279756197</v>
      </c>
      <c r="P29" s="29">
        <v>78.90689070729529</v>
      </c>
      <c r="Q29" s="29">
        <v>81.39001522851953</v>
      </c>
      <c r="R29" s="29">
        <v>84.678858162355041</v>
      </c>
      <c r="S29" s="29">
        <v>87.880325496607853</v>
      </c>
      <c r="T29" s="29">
        <v>91.384100163641207</v>
      </c>
      <c r="U29" s="29">
        <v>94.986710835484004</v>
      </c>
      <c r="V29" s="29">
        <v>99.352675543151733</v>
      </c>
      <c r="W29" s="29">
        <v>104.10697041956527</v>
      </c>
      <c r="X29" s="29">
        <v>109.10039113428944</v>
      </c>
    </row>
    <row r="30" spans="1:24">
      <c r="A30" s="24">
        <v>120</v>
      </c>
      <c r="B30" s="24" t="s">
        <v>43</v>
      </c>
      <c r="C30" s="29">
        <v>46.234309623430967</v>
      </c>
      <c r="D30" s="29">
        <v>48.728827282443241</v>
      </c>
      <c r="E30" s="29">
        <v>50.630045284504824</v>
      </c>
      <c r="F30" s="29">
        <v>52.575677110993091</v>
      </c>
      <c r="G30" s="29">
        <v>54.969465136568019</v>
      </c>
      <c r="H30" s="29">
        <v>56.70047511540924</v>
      </c>
      <c r="I30" s="29">
        <v>58.612990527740195</v>
      </c>
      <c r="J30" s="29">
        <v>60.389060222997934</v>
      </c>
      <c r="K30" s="29">
        <v>62.139749864056547</v>
      </c>
      <c r="L30" s="29">
        <v>62.742145939977924</v>
      </c>
      <c r="M30" s="29">
        <v>65.536435529307951</v>
      </c>
      <c r="N30" s="29">
        <v>67.997127026472398</v>
      </c>
      <c r="O30" s="29">
        <v>70.408092804861212</v>
      </c>
      <c r="P30" s="29">
        <v>73.059057730590581</v>
      </c>
      <c r="Q30" s="29">
        <v>75.465871579171548</v>
      </c>
      <c r="R30" s="29">
        <v>78.551269990592658</v>
      </c>
      <c r="S30" s="29">
        <v>81.951003541912641</v>
      </c>
      <c r="T30" s="29">
        <v>86.184732882150556</v>
      </c>
      <c r="U30" s="29">
        <v>89.69477416371204</v>
      </c>
      <c r="V30" s="29">
        <v>94.827518233786705</v>
      </c>
      <c r="W30" s="29">
        <v>99.37301555403721</v>
      </c>
      <c r="X30" s="29">
        <v>103.63263632636325</v>
      </c>
    </row>
    <row r="31" spans="1:24">
      <c r="A31" s="24">
        <v>121</v>
      </c>
      <c r="B31" s="24" t="s">
        <v>44</v>
      </c>
      <c r="C31" s="29">
        <v>53.707990397805219</v>
      </c>
      <c r="D31" s="29">
        <v>56.240674098130427</v>
      </c>
      <c r="E31" s="29">
        <v>58.548530721282276</v>
      </c>
      <c r="F31" s="29">
        <v>61.464765710134394</v>
      </c>
      <c r="G31" s="29">
        <v>64.147635524798147</v>
      </c>
      <c r="H31" s="29">
        <v>67.33552631578948</v>
      </c>
      <c r="I31" s="29">
        <v>70.506625843180402</v>
      </c>
      <c r="J31" s="29">
        <v>73.275278180938557</v>
      </c>
      <c r="K31" s="29">
        <v>76.242930907302679</v>
      </c>
      <c r="L31" s="29">
        <v>78.974614235938276</v>
      </c>
      <c r="M31" s="29">
        <v>82.076331241141929</v>
      </c>
      <c r="N31" s="29">
        <v>85.495240545407768</v>
      </c>
      <c r="O31" s="29">
        <v>89.079857472228042</v>
      </c>
      <c r="P31" s="29">
        <v>92.598543273350472</v>
      </c>
      <c r="Q31" s="29">
        <v>96.42504660598749</v>
      </c>
      <c r="R31" s="29">
        <v>100.25899442598953</v>
      </c>
      <c r="S31" s="29">
        <v>105.51039368249913</v>
      </c>
      <c r="T31" s="29">
        <v>111.27891645691</v>
      </c>
      <c r="U31" s="29">
        <v>116.71177266576456</v>
      </c>
      <c r="V31" s="29">
        <v>126.58618032365784</v>
      </c>
      <c r="W31" s="29">
        <v>132.95162882527148</v>
      </c>
      <c r="X31" s="29">
        <v>138.71163575042158</v>
      </c>
    </row>
    <row r="32" spans="1:24">
      <c r="A32" s="24">
        <v>122</v>
      </c>
      <c r="B32" s="24" t="s">
        <v>61</v>
      </c>
      <c r="C32" s="29">
        <v>46.143677049074611</v>
      </c>
      <c r="D32" s="29">
        <v>48.525040018294078</v>
      </c>
      <c r="E32" s="29">
        <v>51.314656599774821</v>
      </c>
      <c r="F32" s="29">
        <v>54.330125832716504</v>
      </c>
      <c r="G32" s="29">
        <v>57.635434178474632</v>
      </c>
      <c r="H32" s="29">
        <v>60.968102965864581</v>
      </c>
      <c r="I32" s="29">
        <v>64.809811589050838</v>
      </c>
      <c r="J32" s="29">
        <v>68.433246452360265</v>
      </c>
      <c r="K32" s="29">
        <v>71.503368482718216</v>
      </c>
      <c r="L32" s="29">
        <v>75.09221009147241</v>
      </c>
      <c r="M32" s="29">
        <v>77.76916832706074</v>
      </c>
      <c r="N32" s="29">
        <v>80.025107074287405</v>
      </c>
      <c r="O32" s="29">
        <v>82.564216612921157</v>
      </c>
      <c r="P32" s="29">
        <v>85.318435754189949</v>
      </c>
      <c r="Q32" s="29">
        <v>88.146422128683099</v>
      </c>
      <c r="R32" s="29">
        <v>91.241790364830493</v>
      </c>
      <c r="S32" s="29">
        <v>94.341138659320478</v>
      </c>
      <c r="T32" s="29">
        <v>97.89688184859088</v>
      </c>
      <c r="U32" s="29">
        <v>101.87853435587574</v>
      </c>
      <c r="V32" s="29">
        <v>108.5310667768465</v>
      </c>
      <c r="W32" s="29">
        <v>113.9968216130314</v>
      </c>
      <c r="X32" s="29">
        <v>119.78364800259298</v>
      </c>
    </row>
    <row r="33" spans="1:24">
      <c r="A33" s="24">
        <v>123</v>
      </c>
      <c r="B33" s="24" t="s">
        <v>62</v>
      </c>
      <c r="C33" s="29">
        <v>85.943064078060559</v>
      </c>
      <c r="D33" s="29">
        <v>90.841121495327101</v>
      </c>
      <c r="E33" s="29">
        <v>95.704946611462191</v>
      </c>
      <c r="F33" s="29">
        <v>100.200540784137</v>
      </c>
      <c r="G33" s="29">
        <v>105.20158471218831</v>
      </c>
      <c r="H33" s="29">
        <v>109.74569161812995</v>
      </c>
      <c r="I33" s="29">
        <v>115.11246080537245</v>
      </c>
      <c r="J33" s="29">
        <v>120.66402881347334</v>
      </c>
      <c r="K33" s="29">
        <v>124.89346866041681</v>
      </c>
      <c r="L33" s="29">
        <v>129.73375486635487</v>
      </c>
      <c r="M33" s="29">
        <v>133.6913390825882</v>
      </c>
      <c r="N33" s="29">
        <v>137.27355557937614</v>
      </c>
      <c r="O33" s="29">
        <v>140.40302676900544</v>
      </c>
      <c r="P33" s="29">
        <v>144.13452299245023</v>
      </c>
      <c r="Q33" s="29">
        <v>146.71871527006002</v>
      </c>
      <c r="R33" s="29">
        <v>150.63750212500707</v>
      </c>
      <c r="S33" s="29">
        <v>153.62730743834868</v>
      </c>
      <c r="T33" s="29">
        <v>157.35990182901887</v>
      </c>
      <c r="U33" s="29">
        <v>160.91732796399384</v>
      </c>
      <c r="V33" s="29">
        <v>167.57906249050643</v>
      </c>
      <c r="W33" s="29">
        <v>173.39939977491559</v>
      </c>
      <c r="X33" s="29">
        <v>177.25602938827663</v>
      </c>
    </row>
    <row r="34" spans="1:24">
      <c r="A34" s="24">
        <v>124</v>
      </c>
      <c r="B34" s="24" t="s">
        <v>63</v>
      </c>
      <c r="C34" s="29">
        <v>105.86107331319903</v>
      </c>
      <c r="D34" s="29">
        <v>113.77726348271267</v>
      </c>
      <c r="E34" s="29">
        <v>121.46799116997794</v>
      </c>
      <c r="F34" s="29">
        <v>128.98144234833057</v>
      </c>
      <c r="G34" s="29">
        <v>136.8920759554523</v>
      </c>
      <c r="H34" s="29">
        <v>144.4126193441262</v>
      </c>
      <c r="I34" s="29">
        <v>152.4899754236192</v>
      </c>
      <c r="J34" s="29">
        <v>160.11458009503929</v>
      </c>
      <c r="K34" s="29">
        <v>167.34338481279499</v>
      </c>
      <c r="L34" s="29">
        <v>178.34915238230155</v>
      </c>
      <c r="M34" s="29">
        <v>186.4046141915471</v>
      </c>
      <c r="N34" s="29">
        <v>193.10961080222398</v>
      </c>
      <c r="O34" s="29">
        <v>201.26063339141132</v>
      </c>
      <c r="P34" s="29">
        <v>209.76035549912712</v>
      </c>
      <c r="Q34" s="29">
        <v>216.08034744842564</v>
      </c>
      <c r="R34" s="29">
        <v>222.3422019369921</v>
      </c>
      <c r="S34" s="29">
        <v>229.3093607305936</v>
      </c>
      <c r="T34" s="29">
        <v>237.86647827622747</v>
      </c>
      <c r="U34" s="29">
        <v>246.0957787305997</v>
      </c>
      <c r="V34" s="29">
        <v>252.02051408798815</v>
      </c>
      <c r="W34" s="29">
        <v>259.88993408843669</v>
      </c>
      <c r="X34" s="29">
        <v>264.88212827604372</v>
      </c>
    </row>
    <row r="35" spans="1:24">
      <c r="A35" s="24">
        <v>201</v>
      </c>
      <c r="B35" s="24" t="s">
        <v>64</v>
      </c>
      <c r="C35" s="29">
        <v>65.574426462742309</v>
      </c>
      <c r="D35" s="29">
        <v>68.725066363291617</v>
      </c>
      <c r="E35" s="29">
        <v>71.667540316363983</v>
      </c>
      <c r="F35" s="29">
        <v>74.427248450017956</v>
      </c>
      <c r="G35" s="29">
        <v>77.7100324649616</v>
      </c>
      <c r="H35" s="29">
        <v>80.632587859424916</v>
      </c>
      <c r="I35" s="29">
        <v>83.944472276539699</v>
      </c>
      <c r="J35" s="29">
        <v>87.006313316693578</v>
      </c>
      <c r="K35" s="29">
        <v>89.496907960566247</v>
      </c>
      <c r="L35" s="29">
        <v>91.494563888571946</v>
      </c>
      <c r="M35" s="29">
        <v>94.035455991603385</v>
      </c>
      <c r="N35" s="29">
        <v>95.608102548913138</v>
      </c>
      <c r="O35" s="29">
        <v>97.850014068422183</v>
      </c>
      <c r="P35" s="29">
        <v>100.59191385479718</v>
      </c>
      <c r="Q35" s="29">
        <v>102.90241024776672</v>
      </c>
      <c r="R35" s="29">
        <v>106.10518761533729</v>
      </c>
      <c r="S35" s="29">
        <v>109.31136841008906</v>
      </c>
      <c r="T35" s="29">
        <v>112.28707898711059</v>
      </c>
      <c r="U35" s="29">
        <v>115.74539363484087</v>
      </c>
      <c r="V35" s="29">
        <v>121.94254445964432</v>
      </c>
      <c r="W35" s="29">
        <v>127.44184305578949</v>
      </c>
      <c r="X35" s="29">
        <v>131.33381590978362</v>
      </c>
    </row>
    <row r="36" spans="1:24">
      <c r="A36" s="24">
        <v>202</v>
      </c>
      <c r="B36" s="24" t="s">
        <v>65</v>
      </c>
      <c r="C36" s="29">
        <v>105.10962241169307</v>
      </c>
      <c r="D36" s="29">
        <v>110.49842271293375</v>
      </c>
      <c r="E36" s="29">
        <v>115.38312192596428</v>
      </c>
      <c r="F36" s="29">
        <v>120.43945831120553</v>
      </c>
      <c r="G36" s="29">
        <v>125.95846101464079</v>
      </c>
      <c r="H36" s="29">
        <v>130.51012596562043</v>
      </c>
      <c r="I36" s="29">
        <v>136.08475422701005</v>
      </c>
      <c r="J36" s="29">
        <v>140.9017948343791</v>
      </c>
      <c r="K36" s="29">
        <v>145.21118381915525</v>
      </c>
      <c r="L36" s="29">
        <v>151.07364282473915</v>
      </c>
      <c r="M36" s="29">
        <v>156.42134527762761</v>
      </c>
      <c r="N36" s="29">
        <v>159.8685240256691</v>
      </c>
      <c r="O36" s="29">
        <v>164.78479597540525</v>
      </c>
      <c r="P36" s="29">
        <v>170.53622595169873</v>
      </c>
      <c r="Q36" s="29">
        <v>175.36656891495602</v>
      </c>
      <c r="R36" s="29">
        <v>179.80851427594459</v>
      </c>
      <c r="S36" s="29">
        <v>184.23623833202478</v>
      </c>
      <c r="T36" s="29">
        <v>188.46939681975658</v>
      </c>
      <c r="U36" s="29">
        <v>193.97371998187586</v>
      </c>
      <c r="V36" s="29">
        <v>199.71306923361718</v>
      </c>
      <c r="W36" s="29">
        <v>204.52475811041549</v>
      </c>
      <c r="X36" s="29">
        <v>207.81689457860537</v>
      </c>
    </row>
    <row r="37" spans="1:24">
      <c r="A37" s="24">
        <v>203</v>
      </c>
      <c r="B37" s="24" t="s">
        <v>66</v>
      </c>
      <c r="C37" s="29">
        <v>89.838719959201882</v>
      </c>
      <c r="D37" s="29">
        <v>94.731657664461267</v>
      </c>
      <c r="E37" s="29">
        <v>99.206975923654625</v>
      </c>
      <c r="F37" s="29">
        <v>104.15854226700947</v>
      </c>
      <c r="G37" s="29">
        <v>109.02515612320502</v>
      </c>
      <c r="H37" s="29">
        <v>114.22479219371159</v>
      </c>
      <c r="I37" s="29">
        <v>119.47900897241811</v>
      </c>
      <c r="J37" s="29">
        <v>124.19596952752656</v>
      </c>
      <c r="K37" s="29">
        <v>128.43946017867324</v>
      </c>
      <c r="L37" s="29">
        <v>133.21998732061553</v>
      </c>
      <c r="M37" s="29">
        <v>136.56057614124754</v>
      </c>
      <c r="N37" s="29">
        <v>138.62343461799824</v>
      </c>
      <c r="O37" s="29">
        <v>141.20930595674918</v>
      </c>
      <c r="P37" s="29">
        <v>144.34531412738028</v>
      </c>
      <c r="Q37" s="29">
        <v>147.7837408069966</v>
      </c>
      <c r="R37" s="29">
        <v>151.13654650788541</v>
      </c>
      <c r="S37" s="29">
        <v>154.10617198476857</v>
      </c>
      <c r="T37" s="29">
        <v>157.48815165876778</v>
      </c>
      <c r="U37" s="29">
        <v>160.97367817768793</v>
      </c>
      <c r="V37" s="29">
        <v>168.0802096873868</v>
      </c>
      <c r="W37" s="29">
        <v>173.3346335543709</v>
      </c>
      <c r="X37" s="29">
        <v>177.45598591549296</v>
      </c>
    </row>
    <row r="38" spans="1:24">
      <c r="A38" s="24">
        <v>204</v>
      </c>
      <c r="B38" s="24" t="s">
        <v>67</v>
      </c>
      <c r="C38" s="29">
        <v>128.29215085790997</v>
      </c>
      <c r="D38" s="29">
        <v>133.40866617410578</v>
      </c>
      <c r="E38" s="29">
        <v>137.55300629379994</v>
      </c>
      <c r="F38" s="29">
        <v>142.20570694559134</v>
      </c>
      <c r="G38" s="29">
        <v>146.66134485349363</v>
      </c>
      <c r="H38" s="29">
        <v>149.57102001906577</v>
      </c>
      <c r="I38" s="29">
        <v>153.31424689440993</v>
      </c>
      <c r="J38" s="29">
        <v>156.06610435464887</v>
      </c>
      <c r="K38" s="29">
        <v>158.21227394011265</v>
      </c>
      <c r="L38" s="29">
        <v>160.8283384101405</v>
      </c>
      <c r="M38" s="29">
        <v>164.27433804499302</v>
      </c>
      <c r="N38" s="29">
        <v>166.28444980889157</v>
      </c>
      <c r="O38" s="29">
        <v>168.05971665058649</v>
      </c>
      <c r="P38" s="29">
        <v>171.20680763280041</v>
      </c>
      <c r="Q38" s="29">
        <v>171.51773639862685</v>
      </c>
      <c r="R38" s="29">
        <v>173.6706463998317</v>
      </c>
      <c r="S38" s="29">
        <v>175.37624079410824</v>
      </c>
      <c r="T38" s="29">
        <v>177.58424222692494</v>
      </c>
      <c r="U38" s="29">
        <v>180.82913041068559</v>
      </c>
      <c r="V38" s="29">
        <v>187.51502661858149</v>
      </c>
      <c r="W38" s="29">
        <v>194.18438873707973</v>
      </c>
      <c r="X38" s="29">
        <v>198.51579270162526</v>
      </c>
    </row>
    <row r="39" spans="1:24">
      <c r="A39" s="24">
        <v>205</v>
      </c>
      <c r="B39" s="24" t="s">
        <v>68</v>
      </c>
      <c r="C39" s="29">
        <v>67.622240723656077</v>
      </c>
      <c r="D39" s="29">
        <v>71.505004381716702</v>
      </c>
      <c r="E39" s="29">
        <v>75.031044258569395</v>
      </c>
      <c r="F39" s="29">
        <v>78.780295989132767</v>
      </c>
      <c r="G39" s="29">
        <v>82.46792471065794</v>
      </c>
      <c r="H39" s="29">
        <v>85.582650555542045</v>
      </c>
      <c r="I39" s="29">
        <v>88.935858277336592</v>
      </c>
      <c r="J39" s="29">
        <v>91.968087709852682</v>
      </c>
      <c r="K39" s="29">
        <v>93.833231892878871</v>
      </c>
      <c r="L39" s="29">
        <v>95.938230263316399</v>
      </c>
      <c r="M39" s="29">
        <v>98.04910864446687</v>
      </c>
      <c r="N39" s="29">
        <v>99.844173279313409</v>
      </c>
      <c r="O39" s="29">
        <v>101.78216398783147</v>
      </c>
      <c r="P39" s="29">
        <v>104.37847688471129</v>
      </c>
      <c r="Q39" s="29">
        <v>106.57847177040412</v>
      </c>
      <c r="R39" s="29">
        <v>109.06956479643704</v>
      </c>
      <c r="S39" s="29">
        <v>111.67178587099605</v>
      </c>
      <c r="T39" s="29">
        <v>114.37908496732025</v>
      </c>
      <c r="U39" s="29">
        <v>116.98388733509888</v>
      </c>
      <c r="V39" s="29">
        <v>123.00088484388824</v>
      </c>
      <c r="W39" s="29">
        <v>127.98502646185621</v>
      </c>
      <c r="X39" s="29">
        <v>132.90728074576808</v>
      </c>
    </row>
    <row r="40" spans="1:24">
      <c r="A40" s="24">
        <v>206</v>
      </c>
      <c r="B40" s="24" t="s">
        <v>69</v>
      </c>
      <c r="C40" s="29">
        <v>84.052820522071698</v>
      </c>
      <c r="D40" s="29">
        <v>88.419100428991598</v>
      </c>
      <c r="E40" s="29">
        <v>92.408220078488995</v>
      </c>
      <c r="F40" s="29">
        <v>96.516434163983945</v>
      </c>
      <c r="G40" s="29">
        <v>101.31093814010651</v>
      </c>
      <c r="H40" s="29">
        <v>105.33765168562957</v>
      </c>
      <c r="I40" s="29">
        <v>109.58399724387408</v>
      </c>
      <c r="J40" s="29">
        <v>113.4312650734488</v>
      </c>
      <c r="K40" s="29">
        <v>116.64335353804481</v>
      </c>
      <c r="L40" s="29">
        <v>121.31361559412068</v>
      </c>
      <c r="M40" s="29">
        <v>124.96062093368336</v>
      </c>
      <c r="N40" s="29">
        <v>127.12811396116639</v>
      </c>
      <c r="O40" s="29">
        <v>130.09036003558219</v>
      </c>
      <c r="P40" s="29">
        <v>133.00908832717977</v>
      </c>
      <c r="Q40" s="29">
        <v>135.36387109113514</v>
      </c>
      <c r="R40" s="29">
        <v>138.71946778031369</v>
      </c>
      <c r="S40" s="29">
        <v>142.02723071981023</v>
      </c>
      <c r="T40" s="29">
        <v>145.64960679379914</v>
      </c>
      <c r="U40" s="29">
        <v>150.22177781196316</v>
      </c>
      <c r="V40" s="29">
        <v>157.803911205074</v>
      </c>
      <c r="W40" s="29">
        <v>163.21056628335865</v>
      </c>
      <c r="X40" s="29">
        <v>166.95251574945189</v>
      </c>
    </row>
    <row r="41" spans="1:24">
      <c r="A41" s="24">
        <v>207</v>
      </c>
      <c r="B41" s="24" t="s">
        <v>70</v>
      </c>
      <c r="C41" s="29">
        <v>170.71233344721557</v>
      </c>
      <c r="D41" s="29">
        <v>178.28309536400494</v>
      </c>
      <c r="E41" s="29">
        <v>184.11003529092389</v>
      </c>
      <c r="F41" s="29">
        <v>191.68373998882473</v>
      </c>
      <c r="G41" s="29">
        <v>199.63369963369962</v>
      </c>
      <c r="H41" s="29">
        <v>205.79738820736048</v>
      </c>
      <c r="I41" s="29">
        <v>210.55175191300845</v>
      </c>
      <c r="J41" s="29">
        <v>216.43076923076924</v>
      </c>
      <c r="K41" s="29">
        <v>218.44549958711806</v>
      </c>
      <c r="L41" s="29">
        <v>226.40952682052901</v>
      </c>
      <c r="M41" s="29">
        <v>228.1586163256697</v>
      </c>
      <c r="N41" s="29">
        <v>228.67398648648648</v>
      </c>
      <c r="O41" s="29">
        <v>231.06020245071926</v>
      </c>
      <c r="P41" s="29">
        <v>232.29567821994007</v>
      </c>
      <c r="Q41" s="29">
        <v>232.37355764046157</v>
      </c>
      <c r="R41" s="29">
        <v>231.98481561822123</v>
      </c>
      <c r="S41" s="29">
        <v>231.53409090909091</v>
      </c>
      <c r="T41" s="29">
        <v>234.18072824156306</v>
      </c>
      <c r="U41" s="29">
        <v>234.31787784217565</v>
      </c>
      <c r="V41" s="29">
        <v>234.8469559367642</v>
      </c>
      <c r="W41" s="29">
        <v>237.19386587319752</v>
      </c>
      <c r="X41" s="29">
        <v>239.35733552245807</v>
      </c>
    </row>
    <row r="42" spans="1:24">
      <c r="A42" s="24">
        <v>208</v>
      </c>
      <c r="B42" s="24" t="s">
        <v>71</v>
      </c>
      <c r="C42" s="29">
        <v>159.09375979931013</v>
      </c>
      <c r="D42" s="29">
        <v>169.21681780708985</v>
      </c>
      <c r="E42" s="29">
        <v>178.43679750994295</v>
      </c>
      <c r="F42" s="29">
        <v>185.08740635033891</v>
      </c>
      <c r="G42" s="29">
        <v>195.65946348733235</v>
      </c>
      <c r="H42" s="29">
        <v>202.4390243902439</v>
      </c>
      <c r="I42" s="29">
        <v>211.03146156909597</v>
      </c>
      <c r="J42" s="29">
        <v>219.00843447850238</v>
      </c>
      <c r="K42" s="29">
        <v>227.54797441364607</v>
      </c>
      <c r="L42" s="29">
        <v>233.23236694071832</v>
      </c>
      <c r="M42" s="29">
        <v>241.85168738898756</v>
      </c>
      <c r="N42" s="29">
        <v>246.8742947415933</v>
      </c>
      <c r="O42" s="29">
        <v>251.43452105506711</v>
      </c>
      <c r="P42" s="29">
        <v>254.57089552238807</v>
      </c>
      <c r="Q42" s="29">
        <v>256.20558976788249</v>
      </c>
      <c r="R42" s="29">
        <v>260.26474127557162</v>
      </c>
      <c r="S42" s="29">
        <v>264.37852414807554</v>
      </c>
      <c r="T42" s="29">
        <v>269.45564516129031</v>
      </c>
      <c r="U42" s="29">
        <v>275.37138389366692</v>
      </c>
      <c r="V42" s="29">
        <v>277.4450039756162</v>
      </c>
      <c r="W42" s="29">
        <v>290.23229778897286</v>
      </c>
      <c r="X42" s="29">
        <v>299.53298307063631</v>
      </c>
    </row>
    <row r="43" spans="1:24">
      <c r="A43" s="24">
        <v>209</v>
      </c>
      <c r="B43" s="24" t="s">
        <v>72</v>
      </c>
      <c r="C43" s="29">
        <v>124.14115135748116</v>
      </c>
      <c r="D43" s="29">
        <v>130.85280495873525</v>
      </c>
      <c r="E43" s="29">
        <v>137.04010965228684</v>
      </c>
      <c r="F43" s="29">
        <v>143.07303850581116</v>
      </c>
      <c r="G43" s="29">
        <v>149.64255515412407</v>
      </c>
      <c r="H43" s="29">
        <v>156.19043837357052</v>
      </c>
      <c r="I43" s="29">
        <v>162.32109266377688</v>
      </c>
      <c r="J43" s="29">
        <v>168.00806519364866</v>
      </c>
      <c r="K43" s="29">
        <v>174.54010301692421</v>
      </c>
      <c r="L43" s="29">
        <v>181.80896995329985</v>
      </c>
      <c r="M43" s="29">
        <v>188.4620611551529</v>
      </c>
      <c r="N43" s="29">
        <v>194.24564346286459</v>
      </c>
      <c r="O43" s="29">
        <v>199.47754397737623</v>
      </c>
      <c r="P43" s="29">
        <v>205.45329264691406</v>
      </c>
      <c r="Q43" s="29">
        <v>209.68571860969581</v>
      </c>
      <c r="R43" s="29">
        <v>213.93119883949851</v>
      </c>
      <c r="S43" s="29">
        <v>218.31910352187833</v>
      </c>
      <c r="T43" s="29">
        <v>223.11021034180544</v>
      </c>
      <c r="U43" s="29">
        <v>228.03081421502475</v>
      </c>
      <c r="V43" s="29">
        <v>239.17537883237401</v>
      </c>
      <c r="W43" s="29">
        <v>247.92086462722111</v>
      </c>
      <c r="X43" s="29">
        <v>253.50262143894889</v>
      </c>
    </row>
    <row r="44" spans="1:24">
      <c r="A44" s="24">
        <v>301</v>
      </c>
      <c r="B44" s="24" t="s">
        <v>73</v>
      </c>
      <c r="C44" s="29">
        <v>138.23205384120337</v>
      </c>
      <c r="D44" s="29">
        <v>143.71551403134626</v>
      </c>
      <c r="E44" s="29">
        <v>149.79985955056179</v>
      </c>
      <c r="F44" s="29">
        <v>157.5727230540019</v>
      </c>
      <c r="G44" s="29">
        <v>165.63163583190286</v>
      </c>
      <c r="H44" s="29">
        <v>170.5444804223722</v>
      </c>
      <c r="I44" s="29">
        <v>173.54862452847547</v>
      </c>
      <c r="J44" s="29">
        <v>173.21660607174263</v>
      </c>
      <c r="K44" s="29">
        <v>172.02325733324625</v>
      </c>
      <c r="L44" s="29">
        <v>199.95628118734265</v>
      </c>
      <c r="M44" s="29">
        <v>197.51452074181088</v>
      </c>
      <c r="N44" s="29">
        <v>195.13935114172432</v>
      </c>
      <c r="O44" s="29">
        <v>194.18394821264894</v>
      </c>
      <c r="P44" s="29">
        <v>195.28796559557657</v>
      </c>
      <c r="Q44" s="29">
        <v>196.11489386050238</v>
      </c>
      <c r="R44" s="29">
        <v>197.52675999828048</v>
      </c>
      <c r="S44" s="29">
        <v>198.93774313480614</v>
      </c>
      <c r="T44" s="29">
        <v>199.64588628380503</v>
      </c>
      <c r="U44" s="29">
        <v>199.15190855852677</v>
      </c>
      <c r="V44" s="29">
        <v>201.21781440283502</v>
      </c>
      <c r="W44" s="29">
        <v>200.3331373701744</v>
      </c>
      <c r="X44" s="29">
        <v>197.72642046638239</v>
      </c>
    </row>
    <row r="45" spans="1:24">
      <c r="A45" s="24">
        <v>303</v>
      </c>
      <c r="B45" s="24" t="s">
        <v>74</v>
      </c>
      <c r="C45" s="29">
        <v>62.655026415377122</v>
      </c>
      <c r="D45" s="29">
        <v>67.876616295373111</v>
      </c>
      <c r="E45" s="29">
        <v>72.297620948427266</v>
      </c>
      <c r="F45" s="29">
        <v>77.547679463043295</v>
      </c>
      <c r="G45" s="29">
        <v>82.513912716013223</v>
      </c>
      <c r="H45" s="29">
        <v>87.924496143849325</v>
      </c>
      <c r="I45" s="29">
        <v>92.537248974303608</v>
      </c>
      <c r="J45" s="29">
        <v>96.062651436483222</v>
      </c>
      <c r="K45" s="29">
        <v>99.458288190682552</v>
      </c>
      <c r="L45" s="29">
        <v>104.58058600061133</v>
      </c>
      <c r="M45" s="29">
        <v>105.39169721251385</v>
      </c>
      <c r="N45" s="29">
        <v>105.74817898022893</v>
      </c>
      <c r="O45" s="29">
        <v>105.85151773741315</v>
      </c>
      <c r="P45" s="29">
        <v>106.97266014767513</v>
      </c>
      <c r="Q45" s="29">
        <v>108.163505713276</v>
      </c>
      <c r="R45" s="29">
        <v>109.74705541610351</v>
      </c>
      <c r="S45" s="29">
        <v>111.94891599434101</v>
      </c>
      <c r="T45" s="29">
        <v>114.72063983098803</v>
      </c>
      <c r="U45" s="29">
        <v>117.67877728608084</v>
      </c>
      <c r="V45" s="29">
        <v>123.41327384272169</v>
      </c>
      <c r="W45" s="29">
        <v>127.73112352484183</v>
      </c>
      <c r="X45" s="29">
        <v>131.63280275801364</v>
      </c>
    </row>
    <row r="46" spans="1:24">
      <c r="A46" s="24">
        <v>304</v>
      </c>
      <c r="B46" s="24" t="s">
        <v>75</v>
      </c>
      <c r="C46" s="29">
        <v>67.761866686050737</v>
      </c>
      <c r="D46" s="29">
        <v>71.835583914527376</v>
      </c>
      <c r="E46" s="29">
        <v>75.596385769914178</v>
      </c>
      <c r="F46" s="29">
        <v>79.146248085758046</v>
      </c>
      <c r="G46" s="29">
        <v>82.45864342729341</v>
      </c>
      <c r="H46" s="29">
        <v>85.558730403892184</v>
      </c>
      <c r="I46" s="29">
        <v>88.821146054408644</v>
      </c>
      <c r="J46" s="29">
        <v>91.223027097466556</v>
      </c>
      <c r="K46" s="29">
        <v>93.331314813413073</v>
      </c>
      <c r="L46" s="29">
        <v>99.60696670776818</v>
      </c>
      <c r="M46" s="29">
        <v>97.602990763817616</v>
      </c>
      <c r="N46" s="29">
        <v>95.689414067962517</v>
      </c>
      <c r="O46" s="29">
        <v>94.481622221474922</v>
      </c>
      <c r="P46" s="29">
        <v>94.760849732829399</v>
      </c>
      <c r="Q46" s="29">
        <v>94.317102513771928</v>
      </c>
      <c r="R46" s="29">
        <v>94.387786636998584</v>
      </c>
      <c r="S46" s="29">
        <v>94.567149787567416</v>
      </c>
      <c r="T46" s="29">
        <v>95.485978283259271</v>
      </c>
      <c r="U46" s="29">
        <v>97.045257999423455</v>
      </c>
      <c r="V46" s="29">
        <v>101.94032002306473</v>
      </c>
      <c r="W46" s="29">
        <v>104.84467773857671</v>
      </c>
      <c r="X46" s="29">
        <v>108.15535652772994</v>
      </c>
    </row>
    <row r="47" spans="1:24">
      <c r="A47" s="24">
        <v>305</v>
      </c>
      <c r="B47" s="24" t="s">
        <v>76</v>
      </c>
      <c r="C47" s="29">
        <v>49.502062463170297</v>
      </c>
      <c r="D47" s="29">
        <v>53.320740921277107</v>
      </c>
      <c r="E47" s="29">
        <v>57.443590066809527</v>
      </c>
      <c r="F47" s="29">
        <v>61.854765310102721</v>
      </c>
      <c r="G47" s="29">
        <v>66.704740148486579</v>
      </c>
      <c r="H47" s="29">
        <v>71.684810782789015</v>
      </c>
      <c r="I47" s="29">
        <v>76.559841179807137</v>
      </c>
      <c r="J47" s="29">
        <v>81.41381185426863</v>
      </c>
      <c r="K47" s="29">
        <v>85.284514069780244</v>
      </c>
      <c r="L47" s="29">
        <v>91.4380714879468</v>
      </c>
      <c r="M47" s="29">
        <v>94.472906772372014</v>
      </c>
      <c r="N47" s="29">
        <v>97.385864303269528</v>
      </c>
      <c r="O47" s="29">
        <v>101.21062661136644</v>
      </c>
      <c r="P47" s="29">
        <v>105.5103884372177</v>
      </c>
      <c r="Q47" s="29">
        <v>109.7548926467794</v>
      </c>
      <c r="R47" s="29">
        <v>115.04908565928777</v>
      </c>
      <c r="S47" s="29">
        <v>119.27893002519869</v>
      </c>
      <c r="T47" s="29">
        <v>123.85620915032681</v>
      </c>
      <c r="U47" s="29">
        <v>128.76958543351697</v>
      </c>
      <c r="V47" s="29">
        <v>131.29501975060026</v>
      </c>
      <c r="W47" s="29">
        <v>134.0248485313291</v>
      </c>
      <c r="X47" s="29">
        <v>137.26298119110297</v>
      </c>
    </row>
    <row r="48" spans="1:24">
      <c r="A48" s="24">
        <v>306</v>
      </c>
      <c r="B48" s="24" t="s">
        <v>77</v>
      </c>
      <c r="C48" s="29">
        <v>49.427648958027589</v>
      </c>
      <c r="D48" s="29">
        <v>51.093966138679448</v>
      </c>
      <c r="E48" s="29">
        <v>52.250232717186876</v>
      </c>
      <c r="F48" s="29">
        <v>53.694389279682255</v>
      </c>
      <c r="G48" s="29">
        <v>54.888768312533912</v>
      </c>
      <c r="H48" s="29">
        <v>55.745412441668719</v>
      </c>
      <c r="I48" s="29">
        <v>56.874712310551168</v>
      </c>
      <c r="J48" s="29">
        <v>56.951814552563704</v>
      </c>
      <c r="K48" s="29">
        <v>56.616882503072119</v>
      </c>
      <c r="L48" s="29">
        <v>55.424585037286498</v>
      </c>
      <c r="M48" s="29">
        <v>56.007478066301594</v>
      </c>
      <c r="N48" s="29">
        <v>56.523873464142881</v>
      </c>
      <c r="O48" s="29">
        <v>57.735028054505896</v>
      </c>
      <c r="P48" s="29">
        <v>59.684626621981607</v>
      </c>
      <c r="Q48" s="29">
        <v>61.344044448263027</v>
      </c>
      <c r="R48" s="29">
        <v>63.519084409594093</v>
      </c>
      <c r="S48" s="29">
        <v>65.957044873285284</v>
      </c>
      <c r="T48" s="29">
        <v>68.873755125951959</v>
      </c>
      <c r="U48" s="29">
        <v>71.9485006422655</v>
      </c>
      <c r="V48" s="29">
        <v>76.052069804588953</v>
      </c>
      <c r="W48" s="29">
        <v>79.550221742778376</v>
      </c>
      <c r="X48" s="29">
        <v>82.745062593211912</v>
      </c>
    </row>
    <row r="49" spans="1:24">
      <c r="A49" s="24">
        <v>307</v>
      </c>
      <c r="B49" s="24" t="s">
        <v>78</v>
      </c>
      <c r="C49" s="29">
        <v>44.37300574345884</v>
      </c>
      <c r="D49" s="29">
        <v>47.941644035238788</v>
      </c>
      <c r="E49" s="29">
        <v>51.410396343543219</v>
      </c>
      <c r="F49" s="29">
        <v>55.167328019103138</v>
      </c>
      <c r="G49" s="29">
        <v>59.020678962265848</v>
      </c>
      <c r="H49" s="29">
        <v>63.074622456891781</v>
      </c>
      <c r="I49" s="29">
        <v>67.376795746766717</v>
      </c>
      <c r="J49" s="29">
        <v>70.944476244991421</v>
      </c>
      <c r="K49" s="29">
        <v>73.760731365356179</v>
      </c>
      <c r="L49" s="29">
        <v>77.0323203087313</v>
      </c>
      <c r="M49" s="29">
        <v>79.478018303750559</v>
      </c>
      <c r="N49" s="29">
        <v>81.488686586333245</v>
      </c>
      <c r="O49" s="29">
        <v>84.197085774372837</v>
      </c>
      <c r="P49" s="29">
        <v>86.902979487947292</v>
      </c>
      <c r="Q49" s="29">
        <v>89.999252420289309</v>
      </c>
      <c r="R49" s="29">
        <v>93.537370287665837</v>
      </c>
      <c r="S49" s="29">
        <v>97.563772393180074</v>
      </c>
      <c r="T49" s="29">
        <v>101.26947273816657</v>
      </c>
      <c r="U49" s="29">
        <v>105.92264076797844</v>
      </c>
      <c r="V49" s="29">
        <v>110.81015539015426</v>
      </c>
      <c r="W49" s="29">
        <v>113.15276588768874</v>
      </c>
      <c r="X49" s="29">
        <v>115.55961266534214</v>
      </c>
    </row>
    <row r="50" spans="1:24">
      <c r="A50" s="24">
        <v>308</v>
      </c>
      <c r="B50" s="24" t="s">
        <v>79</v>
      </c>
      <c r="C50" s="29">
        <v>62.58628367846805</v>
      </c>
      <c r="D50" s="29">
        <v>65.931554590641611</v>
      </c>
      <c r="E50" s="29">
        <v>68.948039158894744</v>
      </c>
      <c r="F50" s="29">
        <v>72.446996466431088</v>
      </c>
      <c r="G50" s="29">
        <v>76.006926820529657</v>
      </c>
      <c r="H50" s="29">
        <v>78.851527990624717</v>
      </c>
      <c r="I50" s="29">
        <v>81.624380723615076</v>
      </c>
      <c r="J50" s="29">
        <v>83.455300337525017</v>
      </c>
      <c r="K50" s="29">
        <v>84.801749098859531</v>
      </c>
      <c r="L50" s="29">
        <v>83.474455873160196</v>
      </c>
      <c r="M50" s="29">
        <v>83.825980664518283</v>
      </c>
      <c r="N50" s="29">
        <v>83.959462772768134</v>
      </c>
      <c r="O50" s="29">
        <v>84.627766599597592</v>
      </c>
      <c r="P50" s="29">
        <v>85.150964752954806</v>
      </c>
      <c r="Q50" s="29">
        <v>84.770240700218807</v>
      </c>
      <c r="R50" s="29">
        <v>85.297324711550644</v>
      </c>
      <c r="S50" s="29">
        <v>85.691804261484279</v>
      </c>
      <c r="T50" s="29">
        <v>86.235623709820103</v>
      </c>
      <c r="U50" s="29">
        <v>87.670134162939917</v>
      </c>
      <c r="V50" s="29">
        <v>89.541337305687023</v>
      </c>
      <c r="W50" s="29">
        <v>91.686625790381299</v>
      </c>
      <c r="X50" s="29">
        <v>94.05788767490894</v>
      </c>
    </row>
    <row r="51" spans="1:24">
      <c r="A51" s="24">
        <v>309</v>
      </c>
      <c r="B51" s="24" t="s">
        <v>80</v>
      </c>
      <c r="C51" s="29">
        <v>53.955634079308993</v>
      </c>
      <c r="D51" s="29">
        <v>58.139675623335748</v>
      </c>
      <c r="E51" s="29">
        <v>61.920651817884057</v>
      </c>
      <c r="F51" s="29">
        <v>65.780291925594071</v>
      </c>
      <c r="G51" s="29">
        <v>69.766713963775985</v>
      </c>
      <c r="H51" s="29">
        <v>73.450196866884482</v>
      </c>
      <c r="I51" s="29">
        <v>77.399894902785064</v>
      </c>
      <c r="J51" s="29">
        <v>80.568332178186637</v>
      </c>
      <c r="K51" s="29">
        <v>83.433829205700093</v>
      </c>
      <c r="L51" s="29">
        <v>87.245533859576241</v>
      </c>
      <c r="M51" s="29">
        <v>88.425267265558318</v>
      </c>
      <c r="N51" s="29">
        <v>89.209735517124727</v>
      </c>
      <c r="O51" s="29">
        <v>90.773067331670816</v>
      </c>
      <c r="P51" s="29">
        <v>92.276209872951227</v>
      </c>
      <c r="Q51" s="29">
        <v>94.309115436500292</v>
      </c>
      <c r="R51" s="29">
        <v>96.101655933762657</v>
      </c>
      <c r="S51" s="29">
        <v>98.141547376246123</v>
      </c>
      <c r="T51" s="29">
        <v>100.50513650036892</v>
      </c>
      <c r="U51" s="29">
        <v>104.16257088846881</v>
      </c>
      <c r="V51" s="29">
        <v>109.98608012508819</v>
      </c>
      <c r="W51" s="29">
        <v>113.04752497815598</v>
      </c>
      <c r="X51" s="29">
        <v>117.09829759683133</v>
      </c>
    </row>
    <row r="52" spans="1:24">
      <c r="A52" s="24">
        <v>310</v>
      </c>
      <c r="B52" s="24" t="s">
        <v>81</v>
      </c>
      <c r="C52" s="29">
        <v>66.289750677052794</v>
      </c>
      <c r="D52" s="29">
        <v>71.255355737561572</v>
      </c>
      <c r="E52" s="29">
        <v>75.468458155088271</v>
      </c>
      <c r="F52" s="29">
        <v>79.949625299294141</v>
      </c>
      <c r="G52" s="29">
        <v>83.957781958483466</v>
      </c>
      <c r="H52" s="29">
        <v>88.011352515169307</v>
      </c>
      <c r="I52" s="29">
        <v>91.940248962655602</v>
      </c>
      <c r="J52" s="29">
        <v>95.276304304035449</v>
      </c>
      <c r="K52" s="29">
        <v>97.609535000839358</v>
      </c>
      <c r="L52" s="29">
        <v>100.48281642917016</v>
      </c>
      <c r="M52" s="29">
        <v>101.87435837997153</v>
      </c>
      <c r="N52" s="29">
        <v>102.07556348305498</v>
      </c>
      <c r="O52" s="29">
        <v>102.64502938921542</v>
      </c>
      <c r="P52" s="29">
        <v>103.44946750023563</v>
      </c>
      <c r="Q52" s="29">
        <v>103.97855792767949</v>
      </c>
      <c r="R52" s="29">
        <v>104.70071121150148</v>
      </c>
      <c r="S52" s="29">
        <v>105.36068232326265</v>
      </c>
      <c r="T52" s="29">
        <v>107.11320642827494</v>
      </c>
      <c r="U52" s="29">
        <v>109.45922141976396</v>
      </c>
      <c r="V52" s="29">
        <v>113.8552445907808</v>
      </c>
      <c r="W52" s="29">
        <v>115.57338916026983</v>
      </c>
      <c r="X52" s="29">
        <v>117.70619673551927</v>
      </c>
    </row>
    <row r="53" spans="1:24">
      <c r="A53" s="24">
        <v>311</v>
      </c>
      <c r="B53" s="24" t="s">
        <v>82</v>
      </c>
      <c r="C53" s="29">
        <v>66.325917017438357</v>
      </c>
      <c r="D53" s="29">
        <v>70.692695603749655</v>
      </c>
      <c r="E53" s="29">
        <v>74.353901711414665</v>
      </c>
      <c r="F53" s="29">
        <v>78.063717712762582</v>
      </c>
      <c r="G53" s="29">
        <v>81.744785826418479</v>
      </c>
      <c r="H53" s="29">
        <v>84.889588891388897</v>
      </c>
      <c r="I53" s="29">
        <v>87.609968329121216</v>
      </c>
      <c r="J53" s="29">
        <v>89.677910220644179</v>
      </c>
      <c r="K53" s="29">
        <v>90.954789559135747</v>
      </c>
      <c r="L53" s="29">
        <v>92.552640399792779</v>
      </c>
      <c r="M53" s="29">
        <v>93.468146027201144</v>
      </c>
      <c r="N53" s="29">
        <v>92.759748718987936</v>
      </c>
      <c r="O53" s="29">
        <v>92.613925122818912</v>
      </c>
      <c r="P53" s="29">
        <v>92.840161441919605</v>
      </c>
      <c r="Q53" s="29">
        <v>92.546131434121065</v>
      </c>
      <c r="R53" s="29">
        <v>92.289614744791521</v>
      </c>
      <c r="S53" s="29">
        <v>92.410367841067824</v>
      </c>
      <c r="T53" s="29">
        <v>92.94606861228732</v>
      </c>
      <c r="U53" s="29">
        <v>94.450693663292085</v>
      </c>
      <c r="V53" s="29">
        <v>97.983318809909122</v>
      </c>
      <c r="W53" s="29">
        <v>101.31870871245169</v>
      </c>
      <c r="X53" s="29">
        <v>105.13355802605764</v>
      </c>
    </row>
    <row r="54" spans="1:24">
      <c r="A54" s="24">
        <v>312</v>
      </c>
      <c r="B54" s="24" t="s">
        <v>83</v>
      </c>
      <c r="C54" s="29">
        <v>80.315865510900977</v>
      </c>
      <c r="D54" s="29">
        <v>84.523046835485715</v>
      </c>
      <c r="E54" s="29">
        <v>88.457694296053774</v>
      </c>
      <c r="F54" s="29">
        <v>92.697932780199693</v>
      </c>
      <c r="G54" s="29">
        <v>96.704983578466368</v>
      </c>
      <c r="H54" s="29">
        <v>100.50719124732819</v>
      </c>
      <c r="I54" s="29">
        <v>103.92738186742798</v>
      </c>
      <c r="J54" s="29">
        <v>107.58197478836273</v>
      </c>
      <c r="K54" s="29">
        <v>110.0441869963982</v>
      </c>
      <c r="L54" s="29">
        <v>113.38503785067537</v>
      </c>
      <c r="M54" s="29">
        <v>114.87075332348597</v>
      </c>
      <c r="N54" s="29">
        <v>116.02307381416026</v>
      </c>
      <c r="O54" s="29">
        <v>117.20678164707606</v>
      </c>
      <c r="P54" s="29">
        <v>118.69654214489363</v>
      </c>
      <c r="Q54" s="29">
        <v>119.82208611323782</v>
      </c>
      <c r="R54" s="29">
        <v>121.75917456368227</v>
      </c>
      <c r="S54" s="29">
        <v>123.9047057088066</v>
      </c>
      <c r="T54" s="29">
        <v>126.06777398783923</v>
      </c>
      <c r="U54" s="29">
        <v>128.51375598086125</v>
      </c>
      <c r="V54" s="29">
        <v>136.03769955760723</v>
      </c>
      <c r="W54" s="29">
        <v>141.40936156788518</v>
      </c>
      <c r="X54" s="29">
        <v>145.86133354794575</v>
      </c>
    </row>
    <row r="55" spans="1:24">
      <c r="A55" s="24">
        <v>313</v>
      </c>
      <c r="B55" s="24" t="s">
        <v>84</v>
      </c>
      <c r="C55" s="29">
        <v>84.08163265306122</v>
      </c>
      <c r="D55" s="29">
        <v>88.190222669880214</v>
      </c>
      <c r="E55" s="29">
        <v>92.036854228364589</v>
      </c>
      <c r="F55" s="29">
        <v>95.652173913043484</v>
      </c>
      <c r="G55" s="29">
        <v>99.702425794786791</v>
      </c>
      <c r="H55" s="29">
        <v>102.67187144697947</v>
      </c>
      <c r="I55" s="29">
        <v>105.5734597156398</v>
      </c>
      <c r="J55" s="29">
        <v>108.44367102973442</v>
      </c>
      <c r="K55" s="29">
        <v>109.70121311966452</v>
      </c>
      <c r="L55" s="29">
        <v>110.2019943748402</v>
      </c>
      <c r="M55" s="29">
        <v>108.79503105590062</v>
      </c>
      <c r="N55" s="29">
        <v>107.33534992437784</v>
      </c>
      <c r="O55" s="29">
        <v>105.07972437668521</v>
      </c>
      <c r="P55" s="29">
        <v>103.7828947368421</v>
      </c>
      <c r="Q55" s="29">
        <v>102.90496828088689</v>
      </c>
      <c r="R55" s="29">
        <v>101.65624523410095</v>
      </c>
      <c r="S55" s="29">
        <v>101.12979192750254</v>
      </c>
      <c r="T55" s="29">
        <v>101.37030327820955</v>
      </c>
      <c r="U55" s="29">
        <v>101.3364622385027</v>
      </c>
      <c r="V55" s="29">
        <v>103.12801042670144</v>
      </c>
      <c r="W55" s="29">
        <v>105.08191145626664</v>
      </c>
      <c r="X55" s="29">
        <v>107.71842720995264</v>
      </c>
    </row>
    <row r="56" spans="1:24">
      <c r="A56" s="24">
        <v>314</v>
      </c>
      <c r="B56" s="24" t="s">
        <v>85</v>
      </c>
      <c r="C56" s="29">
        <v>107.67399313300419</v>
      </c>
      <c r="D56" s="29">
        <v>113.38973841496546</v>
      </c>
      <c r="E56" s="29">
        <v>118.44065639829273</v>
      </c>
      <c r="F56" s="29">
        <v>123.51280171594581</v>
      </c>
      <c r="G56" s="29">
        <v>129.69175986201523</v>
      </c>
      <c r="H56" s="29">
        <v>134.21589749404694</v>
      </c>
      <c r="I56" s="29">
        <v>138.4495945712807</v>
      </c>
      <c r="J56" s="29">
        <v>141.82621074344149</v>
      </c>
      <c r="K56" s="29">
        <v>144.25262173925745</v>
      </c>
      <c r="L56" s="29">
        <v>147.0181754834214</v>
      </c>
      <c r="M56" s="29">
        <v>149.81274504066943</v>
      </c>
      <c r="N56" s="29">
        <v>151.96736761500853</v>
      </c>
      <c r="O56" s="29">
        <v>153.53061043678568</v>
      </c>
      <c r="P56" s="29">
        <v>156.09560807805224</v>
      </c>
      <c r="Q56" s="29">
        <v>157.76037307186417</v>
      </c>
      <c r="R56" s="29">
        <v>160.19948617198125</v>
      </c>
      <c r="S56" s="29">
        <v>162.4279923191807</v>
      </c>
      <c r="T56" s="29">
        <v>165.11053476596271</v>
      </c>
      <c r="U56" s="29">
        <v>167.66590603607264</v>
      </c>
      <c r="V56" s="29">
        <v>173.31265786360584</v>
      </c>
      <c r="W56" s="29">
        <v>178.25100309149511</v>
      </c>
      <c r="X56" s="29">
        <v>180.89097303634233</v>
      </c>
    </row>
    <row r="57" spans="1:24">
      <c r="A57" s="24">
        <v>315</v>
      </c>
      <c r="B57" s="24" t="s">
        <v>86</v>
      </c>
      <c r="C57" s="29">
        <v>104.98216300271366</v>
      </c>
      <c r="D57" s="29">
        <v>111.46929616636643</v>
      </c>
      <c r="E57" s="29">
        <v>115.8869427267135</v>
      </c>
      <c r="F57" s="29">
        <v>121.67187811855497</v>
      </c>
      <c r="G57" s="29">
        <v>127.5065760256892</v>
      </c>
      <c r="H57" s="29">
        <v>132.30989056945702</v>
      </c>
      <c r="I57" s="29">
        <v>137.34974037982789</v>
      </c>
      <c r="J57" s="29">
        <v>141.25659368451477</v>
      </c>
      <c r="K57" s="29">
        <v>144.32572387134417</v>
      </c>
      <c r="L57" s="29">
        <v>146.68721668177699</v>
      </c>
      <c r="M57" s="29">
        <v>148.22067271216446</v>
      </c>
      <c r="N57" s="29">
        <v>148.89159911040963</v>
      </c>
      <c r="O57" s="29">
        <v>149.48917625205399</v>
      </c>
      <c r="P57" s="29">
        <v>150.35810523330025</v>
      </c>
      <c r="Q57" s="29">
        <v>150.25556064718529</v>
      </c>
      <c r="R57" s="29">
        <v>150.6071879825916</v>
      </c>
      <c r="S57" s="29">
        <v>151.85848162577656</v>
      </c>
      <c r="T57" s="29">
        <v>153.34481062469257</v>
      </c>
      <c r="U57" s="29">
        <v>154.47446179822711</v>
      </c>
      <c r="V57" s="29">
        <v>158.37009106431418</v>
      </c>
      <c r="W57" s="29">
        <v>162.11280795274456</v>
      </c>
      <c r="X57" s="29">
        <v>165.6450671336836</v>
      </c>
    </row>
    <row r="58" spans="1:24">
      <c r="A58" s="24">
        <v>401</v>
      </c>
      <c r="B58" s="24" t="s">
        <v>87</v>
      </c>
      <c r="C58" s="29">
        <v>111.68721499746665</v>
      </c>
      <c r="D58" s="29">
        <v>118.00834824090639</v>
      </c>
      <c r="E58" s="29">
        <v>123.15721278433631</v>
      </c>
      <c r="F58" s="29">
        <v>129.14220302056793</v>
      </c>
      <c r="G58" s="29">
        <v>134.83533558191533</v>
      </c>
      <c r="H58" s="29">
        <v>140.01550387596899</v>
      </c>
      <c r="I58" s="29">
        <v>145.7483464691671</v>
      </c>
      <c r="J58" s="29">
        <v>150.31790744466801</v>
      </c>
      <c r="K58" s="29">
        <v>154.8620182887002</v>
      </c>
      <c r="L58" s="29">
        <v>158.10165339865279</v>
      </c>
      <c r="M58" s="29">
        <v>162.76209344560013</v>
      </c>
      <c r="N58" s="29">
        <v>165.65996921668955</v>
      </c>
      <c r="O58" s="29">
        <v>167.311072056239</v>
      </c>
      <c r="P58" s="29">
        <v>170.14969304516021</v>
      </c>
      <c r="Q58" s="29">
        <v>171.3554229613643</v>
      </c>
      <c r="R58" s="29">
        <v>173.10049282194129</v>
      </c>
      <c r="S58" s="29">
        <v>174.70287151904225</v>
      </c>
      <c r="T58" s="29">
        <v>175.7200385187779</v>
      </c>
      <c r="U58" s="29">
        <v>177.20376841080986</v>
      </c>
      <c r="V58" s="29">
        <v>180.86352983594736</v>
      </c>
      <c r="W58" s="29">
        <v>183.53194609955082</v>
      </c>
      <c r="X58" s="29">
        <v>186.94961204075909</v>
      </c>
    </row>
    <row r="59" spans="1:24">
      <c r="A59" s="24">
        <v>402</v>
      </c>
      <c r="B59" s="24" t="s">
        <v>88</v>
      </c>
      <c r="C59" s="29">
        <v>141.20498940927277</v>
      </c>
      <c r="D59" s="29">
        <v>147.73048608063965</v>
      </c>
      <c r="E59" s="29">
        <v>152.71820448877807</v>
      </c>
      <c r="F59" s="29">
        <v>158.53271171678878</v>
      </c>
      <c r="G59" s="29">
        <v>164.92060980112888</v>
      </c>
      <c r="H59" s="29">
        <v>170.5984294611427</v>
      </c>
      <c r="I59" s="29">
        <v>176.57212632513736</v>
      </c>
      <c r="J59" s="29">
        <v>183.13705410479605</v>
      </c>
      <c r="K59" s="29">
        <v>187.52024057367569</v>
      </c>
      <c r="L59" s="29">
        <v>191.99465147375153</v>
      </c>
      <c r="M59" s="29">
        <v>196.22909155387433</v>
      </c>
      <c r="N59" s="29">
        <v>197.95238095238093</v>
      </c>
      <c r="O59" s="29">
        <v>198.88502577628583</v>
      </c>
      <c r="P59" s="29">
        <v>201.55368088851128</v>
      </c>
      <c r="Q59" s="29">
        <v>200.79423264907135</v>
      </c>
      <c r="R59" s="29">
        <v>202.99788530911806</v>
      </c>
      <c r="S59" s="29">
        <v>204.99714991449744</v>
      </c>
      <c r="T59" s="29">
        <v>206.06255631355387</v>
      </c>
      <c r="U59" s="29">
        <v>206.52414061992332</v>
      </c>
      <c r="V59" s="29">
        <v>206.98712897294459</v>
      </c>
      <c r="W59" s="29">
        <v>208.82846592816381</v>
      </c>
      <c r="X59" s="29">
        <v>211.0377098816405</v>
      </c>
    </row>
    <row r="60" spans="1:24">
      <c r="A60" s="24">
        <v>403</v>
      </c>
      <c r="B60" s="24" t="s">
        <v>89</v>
      </c>
      <c r="C60" s="29">
        <v>122.27851229457556</v>
      </c>
      <c r="D60" s="29">
        <v>129.35522799758641</v>
      </c>
      <c r="E60" s="29">
        <v>133.68435083977604</v>
      </c>
      <c r="F60" s="29">
        <v>139.89408243149896</v>
      </c>
      <c r="G60" s="29">
        <v>146.10569571865443</v>
      </c>
      <c r="H60" s="29">
        <v>152.26093402520385</v>
      </c>
      <c r="I60" s="29">
        <v>158.4519211221793</v>
      </c>
      <c r="J60" s="29">
        <v>163.2906138120687</v>
      </c>
      <c r="K60" s="29">
        <v>168.3170952457009</v>
      </c>
      <c r="L60" s="29">
        <v>173.01519366573936</v>
      </c>
      <c r="M60" s="29">
        <v>177.12213079255088</v>
      </c>
      <c r="N60" s="29">
        <v>178.11664575263245</v>
      </c>
      <c r="O60" s="29">
        <v>178.00604229607251</v>
      </c>
      <c r="P60" s="29">
        <v>179.13024233705877</v>
      </c>
      <c r="Q60" s="29">
        <v>179.48004230919113</v>
      </c>
      <c r="R60" s="29">
        <v>180.88459583121505</v>
      </c>
      <c r="S60" s="29">
        <v>180.28851636446572</v>
      </c>
      <c r="T60" s="29">
        <v>179.95507171245896</v>
      </c>
      <c r="U60" s="29">
        <v>180.34029747091847</v>
      </c>
      <c r="V60" s="29">
        <v>180.53138686131388</v>
      </c>
      <c r="W60" s="29">
        <v>179.81954355133573</v>
      </c>
      <c r="X60" s="29">
        <v>179.22093369015758</v>
      </c>
    </row>
    <row r="61" spans="1:24">
      <c r="A61" s="24">
        <v>404</v>
      </c>
      <c r="B61" s="24" t="s">
        <v>90</v>
      </c>
      <c r="C61" s="29">
        <v>98.149744296960293</v>
      </c>
      <c r="D61" s="29">
        <v>104.89497935491592</v>
      </c>
      <c r="E61" s="29">
        <v>110.75734157650696</v>
      </c>
      <c r="F61" s="29">
        <v>117.1590836577117</v>
      </c>
      <c r="G61" s="29">
        <v>124.66234110169492</v>
      </c>
      <c r="H61" s="29">
        <v>132.1850864602556</v>
      </c>
      <c r="I61" s="29">
        <v>140.61416542842991</v>
      </c>
      <c r="J61" s="29">
        <v>148.25950521783551</v>
      </c>
      <c r="K61" s="29">
        <v>154.44808092829513</v>
      </c>
      <c r="L61" s="29">
        <v>161.29493156865695</v>
      </c>
      <c r="M61" s="29">
        <v>167.65381083562903</v>
      </c>
      <c r="N61" s="29">
        <v>173.1181126804284</v>
      </c>
      <c r="O61" s="29">
        <v>176.18525193950319</v>
      </c>
      <c r="P61" s="29">
        <v>179.16699348968547</v>
      </c>
      <c r="Q61" s="29">
        <v>181.69582772543743</v>
      </c>
      <c r="R61" s="29">
        <v>184.95277733311991</v>
      </c>
      <c r="S61" s="29">
        <v>187.15588923871803</v>
      </c>
      <c r="T61" s="29">
        <v>188.10429994331525</v>
      </c>
      <c r="U61" s="29">
        <v>188.63599677158999</v>
      </c>
      <c r="V61" s="29">
        <v>188.33078839508158</v>
      </c>
      <c r="W61" s="29">
        <v>188.16349474022326</v>
      </c>
      <c r="X61" s="29">
        <v>189.48600016138141</v>
      </c>
    </row>
    <row r="62" spans="1:24">
      <c r="A62" s="24">
        <v>501</v>
      </c>
      <c r="B62" s="24" t="s">
        <v>91</v>
      </c>
      <c r="C62" s="29">
        <v>89.354646149764534</v>
      </c>
      <c r="D62" s="29">
        <v>91.52390140048567</v>
      </c>
      <c r="E62" s="29">
        <v>93.009400238315891</v>
      </c>
      <c r="F62" s="29">
        <v>95.110743801652902</v>
      </c>
      <c r="G62" s="29">
        <v>97.268231154778107</v>
      </c>
      <c r="H62" s="29">
        <v>99.321057163674894</v>
      </c>
      <c r="I62" s="29">
        <v>102.06530747555114</v>
      </c>
      <c r="J62" s="29">
        <v>104.36984804846558</v>
      </c>
      <c r="K62" s="29">
        <v>106.27280796922773</v>
      </c>
      <c r="L62" s="29">
        <v>109.85055017244211</v>
      </c>
      <c r="M62" s="29">
        <v>109.03541293786756</v>
      </c>
      <c r="N62" s="29">
        <v>107.56780266550685</v>
      </c>
      <c r="O62" s="29">
        <v>105.98094085614885</v>
      </c>
      <c r="P62" s="29">
        <v>105.54242495863862</v>
      </c>
      <c r="Q62" s="29">
        <v>104.27613593853415</v>
      </c>
      <c r="R62" s="29">
        <v>104.51865290849302</v>
      </c>
      <c r="S62" s="29">
        <v>104.30101544025594</v>
      </c>
      <c r="T62" s="29">
        <v>104.33879213713536</v>
      </c>
      <c r="U62" s="29">
        <v>104.81568121319673</v>
      </c>
      <c r="V62" s="29">
        <v>107.31276590051641</v>
      </c>
      <c r="W62" s="29">
        <v>111.68280540510969</v>
      </c>
      <c r="X62" s="29">
        <v>114.53276699029126</v>
      </c>
    </row>
    <row r="63" spans="1:24">
      <c r="A63" s="24">
        <v>502</v>
      </c>
      <c r="B63" s="24" t="s">
        <v>92</v>
      </c>
      <c r="C63" s="29">
        <v>108.43412278684754</v>
      </c>
      <c r="D63" s="29">
        <v>113.61214578716583</v>
      </c>
      <c r="E63" s="29">
        <v>117.20640994977278</v>
      </c>
      <c r="F63" s="29">
        <v>120.14831329972857</v>
      </c>
      <c r="G63" s="29">
        <v>122.92043620714949</v>
      </c>
      <c r="H63" s="29">
        <v>125.60724779627816</v>
      </c>
      <c r="I63" s="29">
        <v>128.43497428361499</v>
      </c>
      <c r="J63" s="29">
        <v>131.64321090570294</v>
      </c>
      <c r="K63" s="29">
        <v>133.17263209155101</v>
      </c>
      <c r="L63" s="29">
        <v>136.00697471665214</v>
      </c>
      <c r="M63" s="29">
        <v>135.33912714906481</v>
      </c>
      <c r="N63" s="29">
        <v>133.7873159994497</v>
      </c>
      <c r="O63" s="29">
        <v>131.65205003783998</v>
      </c>
      <c r="P63" s="29">
        <v>130.22355601948504</v>
      </c>
      <c r="Q63" s="29">
        <v>128.84639898024218</v>
      </c>
      <c r="R63" s="29">
        <v>127.40783792759881</v>
      </c>
      <c r="S63" s="29">
        <v>125.64227246940595</v>
      </c>
      <c r="T63" s="29">
        <v>125.38550424353507</v>
      </c>
      <c r="U63" s="29">
        <v>125.67393090496499</v>
      </c>
      <c r="V63" s="29">
        <v>127.19457889641821</v>
      </c>
      <c r="W63" s="29">
        <v>130.68396970653203</v>
      </c>
      <c r="X63" s="29">
        <v>133.00365427391165</v>
      </c>
    </row>
    <row r="64" spans="1:24">
      <c r="A64" s="24">
        <v>503</v>
      </c>
      <c r="B64" s="24" t="s">
        <v>93</v>
      </c>
      <c r="C64" s="29">
        <v>127.39975698663426</v>
      </c>
      <c r="D64" s="29">
        <v>133.1376467649263</v>
      </c>
      <c r="E64" s="29">
        <v>138.1955079122001</v>
      </c>
      <c r="F64" s="29">
        <v>142.3816952678107</v>
      </c>
      <c r="G64" s="29">
        <v>147.53250198991773</v>
      </c>
      <c r="H64" s="29">
        <v>153.50318471337582</v>
      </c>
      <c r="I64" s="29">
        <v>158.94955079474775</v>
      </c>
      <c r="J64" s="29">
        <v>162.85235835891712</v>
      </c>
      <c r="K64" s="29">
        <v>166.43632773938793</v>
      </c>
      <c r="L64" s="29">
        <v>171.83138305371492</v>
      </c>
      <c r="M64" s="29">
        <v>172.92895254142095</v>
      </c>
      <c r="N64" s="29">
        <v>172.26074895977808</v>
      </c>
      <c r="O64" s="29">
        <v>171.46582486961296</v>
      </c>
      <c r="P64" s="29">
        <v>171.35224003288121</v>
      </c>
      <c r="Q64" s="29">
        <v>170.11245088741362</v>
      </c>
      <c r="R64" s="29">
        <v>169.2214926973067</v>
      </c>
      <c r="S64" s="29">
        <v>168.30622768742563</v>
      </c>
      <c r="T64" s="29">
        <v>167.33786610878661</v>
      </c>
      <c r="U64" s="29">
        <v>166.64072632944229</v>
      </c>
      <c r="V64" s="29">
        <v>168.81233000906619</v>
      </c>
      <c r="W64" s="29">
        <v>173.06772908366534</v>
      </c>
      <c r="X64" s="29">
        <v>174.7303954200506</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sheetPr codeName="Folha7">
    <tabColor theme="8" tint="-0.249977111117893"/>
  </sheetPr>
  <dimension ref="A1:Z64"/>
  <sheetViews>
    <sheetView workbookViewId="0"/>
  </sheetViews>
  <sheetFormatPr defaultRowHeight="12.75"/>
  <cols>
    <col min="1" max="1" width="9.5703125" style="24" bestFit="1" customWidth="1"/>
    <col min="2" max="2" width="40.5703125" style="24" bestFit="1" customWidth="1"/>
    <col min="3" max="23" width="7.7109375" style="24" customWidth="1"/>
    <col min="24" max="24" width="9.140625" style="24"/>
    <col min="25" max="25" width="11.28515625" style="24" customWidth="1"/>
    <col min="26" max="16384" width="9.140625" style="24"/>
  </cols>
  <sheetData>
    <row r="1" spans="1:26">
      <c r="A1" s="23" t="s">
        <v>0</v>
      </c>
      <c r="B1" s="24" t="str">
        <f>PS!A6</f>
        <v>I5</v>
      </c>
    </row>
    <row r="2" spans="1:26">
      <c r="A2" s="23" t="s">
        <v>1</v>
      </c>
      <c r="B2" s="24" t="str">
        <f>PS!B6</f>
        <v>Índice de dependência de jovens</v>
      </c>
    </row>
    <row r="4" spans="1:26">
      <c r="A4" s="8" t="s">
        <v>2</v>
      </c>
      <c r="B4" s="24" t="s">
        <v>136</v>
      </c>
    </row>
    <row r="6" spans="1:26">
      <c r="A6" s="23" t="s">
        <v>34</v>
      </c>
      <c r="B6" s="23" t="s">
        <v>35</v>
      </c>
      <c r="C6" s="23">
        <v>1991</v>
      </c>
      <c r="D6" s="23">
        <v>1992</v>
      </c>
      <c r="E6" s="23">
        <v>1993</v>
      </c>
      <c r="F6" s="23">
        <v>1994</v>
      </c>
      <c r="G6" s="23">
        <v>1995</v>
      </c>
      <c r="H6" s="23">
        <v>1996</v>
      </c>
      <c r="I6" s="23">
        <v>1997</v>
      </c>
      <c r="J6" s="23">
        <v>1998</v>
      </c>
      <c r="K6" s="23">
        <v>1999</v>
      </c>
      <c r="L6" s="23">
        <v>2000</v>
      </c>
      <c r="M6" s="23">
        <v>2001</v>
      </c>
      <c r="N6" s="23">
        <v>2002</v>
      </c>
      <c r="O6" s="23">
        <v>2003</v>
      </c>
      <c r="P6" s="23">
        <v>2004</v>
      </c>
      <c r="Q6" s="23">
        <v>2005</v>
      </c>
      <c r="R6" s="23">
        <v>2006</v>
      </c>
      <c r="S6" s="23">
        <v>2007</v>
      </c>
      <c r="T6" s="23">
        <v>2008</v>
      </c>
      <c r="U6" s="23">
        <v>2009</v>
      </c>
      <c r="V6" s="23">
        <v>2010</v>
      </c>
      <c r="W6" s="23">
        <v>2011</v>
      </c>
      <c r="X6" s="23">
        <v>2012</v>
      </c>
    </row>
    <row r="7" spans="1:26">
      <c r="A7" s="24">
        <v>1</v>
      </c>
      <c r="B7" s="24" t="s">
        <v>36</v>
      </c>
      <c r="C7" s="29">
        <v>28.536817399626358</v>
      </c>
      <c r="D7" s="29">
        <v>27.640010416919242</v>
      </c>
      <c r="E7" s="29">
        <v>26.967640887492212</v>
      </c>
      <c r="F7" s="29">
        <v>26.283184696165769</v>
      </c>
      <c r="G7" s="29">
        <v>25.635041762761851</v>
      </c>
      <c r="H7" s="29">
        <v>25.128952446632113</v>
      </c>
      <c r="I7" s="29">
        <v>24.677512970461901</v>
      </c>
      <c r="J7" s="29">
        <v>24.344458823769827</v>
      </c>
      <c r="K7" s="29">
        <v>24.096354492361453</v>
      </c>
      <c r="L7" s="29">
        <v>23.764988413887199</v>
      </c>
      <c r="M7" s="29">
        <v>23.700558061275899</v>
      </c>
      <c r="N7" s="29">
        <v>23.703865870197514</v>
      </c>
      <c r="O7" s="29">
        <v>23.676990277986803</v>
      </c>
      <c r="P7" s="29">
        <v>23.632804135511616</v>
      </c>
      <c r="Q7" s="29">
        <v>23.544357063862702</v>
      </c>
      <c r="R7" s="29">
        <v>23.356119837933598</v>
      </c>
      <c r="S7" s="29">
        <v>23.146136091416036</v>
      </c>
      <c r="T7" s="29">
        <v>23.001501028815206</v>
      </c>
      <c r="U7" s="29">
        <v>22.868282465069253</v>
      </c>
      <c r="V7" s="29">
        <v>22.64146287627803</v>
      </c>
      <c r="W7" s="29">
        <v>22.470303037639859</v>
      </c>
      <c r="X7" s="29">
        <v>22.356048909791866</v>
      </c>
    </row>
    <row r="8" spans="1:26">
      <c r="A8" s="24">
        <v>11</v>
      </c>
      <c r="B8" s="24" t="s">
        <v>49</v>
      </c>
      <c r="C8" s="29">
        <v>32.059909740808429</v>
      </c>
      <c r="D8" s="29">
        <v>31.042959420141514</v>
      </c>
      <c r="E8" s="29">
        <v>30.242411470655895</v>
      </c>
      <c r="F8" s="29">
        <v>29.445385874716372</v>
      </c>
      <c r="G8" s="29">
        <v>28.66738075319336</v>
      </c>
      <c r="H8" s="29">
        <v>28.002058200704884</v>
      </c>
      <c r="I8" s="29">
        <v>27.380603884297251</v>
      </c>
      <c r="J8" s="29">
        <v>26.849308324122152</v>
      </c>
      <c r="K8" s="29">
        <v>26.391934767396357</v>
      </c>
      <c r="L8" s="29">
        <v>26.055820230655929</v>
      </c>
      <c r="M8" s="29">
        <v>25.720900854635829</v>
      </c>
      <c r="N8" s="29">
        <v>25.460415728813878</v>
      </c>
      <c r="O8" s="29">
        <v>25.15635103798456</v>
      </c>
      <c r="P8" s="29">
        <v>24.841976553129228</v>
      </c>
      <c r="Q8" s="29">
        <v>24.478374270749288</v>
      </c>
      <c r="R8" s="29">
        <v>24.006758908262345</v>
      </c>
      <c r="S8" s="29">
        <v>23.518807301762386</v>
      </c>
      <c r="T8" s="29">
        <v>23.095267451373999</v>
      </c>
      <c r="U8" s="29">
        <v>22.713219443568956</v>
      </c>
      <c r="V8" s="29">
        <v>22.318881117769738</v>
      </c>
      <c r="W8" s="29">
        <v>21.879128393870833</v>
      </c>
      <c r="X8" s="29">
        <v>21.483040380352314</v>
      </c>
      <c r="Z8" s="29"/>
    </row>
    <row r="9" spans="1:26">
      <c r="A9" s="24">
        <v>12</v>
      </c>
      <c r="B9" s="24" t="s">
        <v>50</v>
      </c>
      <c r="C9" s="29">
        <v>28.603831414871124</v>
      </c>
      <c r="D9" s="29">
        <v>27.645468277674944</v>
      </c>
      <c r="E9" s="29">
        <v>26.884826240558684</v>
      </c>
      <c r="F9" s="29">
        <v>26.13425132754675</v>
      </c>
      <c r="G9" s="29">
        <v>25.424396656598059</v>
      </c>
      <c r="H9" s="29">
        <v>24.835168120164834</v>
      </c>
      <c r="I9" s="29">
        <v>24.27104629384198</v>
      </c>
      <c r="J9" s="29">
        <v>23.834685312979438</v>
      </c>
      <c r="K9" s="29">
        <v>23.483073102936448</v>
      </c>
      <c r="L9" s="29">
        <v>23.310684679577147</v>
      </c>
      <c r="M9" s="29">
        <v>23.076550990229002</v>
      </c>
      <c r="N9" s="29">
        <v>22.932557301358603</v>
      </c>
      <c r="O9" s="29">
        <v>22.801552100661048</v>
      </c>
      <c r="P9" s="29">
        <v>22.668334651691971</v>
      </c>
      <c r="Q9" s="29">
        <v>22.502486718562896</v>
      </c>
      <c r="R9" s="29">
        <v>22.276434879796632</v>
      </c>
      <c r="S9" s="29">
        <v>21.991775229422263</v>
      </c>
      <c r="T9" s="29">
        <v>21.771773493062199</v>
      </c>
      <c r="U9" s="29">
        <v>21.529055344947562</v>
      </c>
      <c r="V9" s="29">
        <v>21.128345490654144</v>
      </c>
      <c r="W9" s="29">
        <v>20.793563301900956</v>
      </c>
      <c r="X9" s="29">
        <v>20.529936541555614</v>
      </c>
      <c r="Z9" s="29"/>
    </row>
    <row r="10" spans="1:26">
      <c r="A10" s="24">
        <v>13</v>
      </c>
      <c r="B10" s="24" t="s">
        <v>51</v>
      </c>
      <c r="C10" s="29">
        <v>25.379685996678198</v>
      </c>
      <c r="D10" s="29">
        <v>24.606159840045802</v>
      </c>
      <c r="E10" s="29">
        <v>24.058276876467943</v>
      </c>
      <c r="F10" s="29">
        <v>23.490323256839289</v>
      </c>
      <c r="G10" s="29">
        <v>22.995648371872996</v>
      </c>
      <c r="H10" s="29">
        <v>22.681886032042598</v>
      </c>
      <c r="I10" s="29">
        <v>22.466881765802668</v>
      </c>
      <c r="J10" s="29">
        <v>22.402587829594669</v>
      </c>
      <c r="K10" s="29">
        <v>22.440598827604244</v>
      </c>
      <c r="L10" s="29">
        <v>21.989336809142863</v>
      </c>
      <c r="M10" s="29">
        <v>22.290823448117976</v>
      </c>
      <c r="N10" s="29">
        <v>22.62793221540705</v>
      </c>
      <c r="O10" s="29">
        <v>22.900457857095113</v>
      </c>
      <c r="P10" s="29">
        <v>23.13622529181578</v>
      </c>
      <c r="Q10" s="29">
        <v>23.313124980408137</v>
      </c>
      <c r="R10" s="29">
        <v>23.405357675905069</v>
      </c>
      <c r="S10" s="29">
        <v>23.471952844806101</v>
      </c>
      <c r="T10" s="29">
        <v>23.61398408838232</v>
      </c>
      <c r="U10" s="29">
        <v>23.736866567872827</v>
      </c>
      <c r="V10" s="29">
        <v>23.720586251723098</v>
      </c>
      <c r="W10" s="29">
        <v>23.896372238488546</v>
      </c>
      <c r="X10" s="29">
        <v>24.134132727177761</v>
      </c>
      <c r="Z10" s="29"/>
    </row>
    <row r="11" spans="1:26">
      <c r="A11" s="24">
        <v>14</v>
      </c>
      <c r="B11" s="24" t="s">
        <v>52</v>
      </c>
      <c r="C11" s="29">
        <v>26.549449540494713</v>
      </c>
      <c r="D11" s="29">
        <v>25.582880501226889</v>
      </c>
      <c r="E11" s="29">
        <v>24.981231231231231</v>
      </c>
      <c r="F11" s="29">
        <v>24.322970213875092</v>
      </c>
      <c r="G11" s="29">
        <v>23.620931879666074</v>
      </c>
      <c r="H11" s="29">
        <v>23.061925134936644</v>
      </c>
      <c r="I11" s="29">
        <v>22.548417295652683</v>
      </c>
      <c r="J11" s="29">
        <v>22.150186389046375</v>
      </c>
      <c r="K11" s="29">
        <v>21.823355103123941</v>
      </c>
      <c r="L11" s="29">
        <v>21.908969815180416</v>
      </c>
      <c r="M11" s="29">
        <v>21.723550508069337</v>
      </c>
      <c r="N11" s="29">
        <v>21.647328858899098</v>
      </c>
      <c r="O11" s="29">
        <v>21.624970908178657</v>
      </c>
      <c r="P11" s="29">
        <v>21.639410138697777</v>
      </c>
      <c r="Q11" s="29">
        <v>21.624113583801748</v>
      </c>
      <c r="R11" s="29">
        <v>21.38766330330478</v>
      </c>
      <c r="S11" s="29">
        <v>21.191726450213249</v>
      </c>
      <c r="T11" s="29">
        <v>21.100809400448703</v>
      </c>
      <c r="U11" s="29">
        <v>21.119669910548755</v>
      </c>
      <c r="V11" s="29">
        <v>21.067927269982356</v>
      </c>
      <c r="W11" s="29">
        <v>20.951321755496622</v>
      </c>
      <c r="X11" s="29">
        <v>20.854224698235839</v>
      </c>
    </row>
    <row r="12" spans="1:26">
      <c r="A12" s="24">
        <v>15</v>
      </c>
      <c r="B12" s="24" t="s">
        <v>53</v>
      </c>
      <c r="C12" s="29">
        <v>26.669594028182509</v>
      </c>
      <c r="D12" s="29">
        <v>26.002009062715221</v>
      </c>
      <c r="E12" s="29">
        <v>25.543115624918762</v>
      </c>
      <c r="F12" s="29">
        <v>24.987948414949937</v>
      </c>
      <c r="G12" s="29">
        <v>24.391820425431895</v>
      </c>
      <c r="H12" s="29">
        <v>23.960287227625415</v>
      </c>
      <c r="I12" s="29">
        <v>23.456740034486256</v>
      </c>
      <c r="J12" s="29">
        <v>23.027002894021415</v>
      </c>
      <c r="K12" s="29">
        <v>22.69245956501851</v>
      </c>
      <c r="L12" s="29">
        <v>22.271728562351196</v>
      </c>
      <c r="M12" s="29">
        <v>22.376535095955234</v>
      </c>
      <c r="N12" s="29">
        <v>22.6183745191295</v>
      </c>
      <c r="O12" s="29">
        <v>22.945537048471188</v>
      </c>
      <c r="P12" s="29">
        <v>23.220343278340739</v>
      </c>
      <c r="Q12" s="29">
        <v>23.557245609944218</v>
      </c>
      <c r="R12" s="29">
        <v>23.715851260903818</v>
      </c>
      <c r="S12" s="29">
        <v>23.912830008697362</v>
      </c>
      <c r="T12" s="29">
        <v>24.042089784140725</v>
      </c>
      <c r="U12" s="29">
        <v>24.178742883810951</v>
      </c>
      <c r="V12" s="29">
        <v>24.089579717184616</v>
      </c>
      <c r="W12" s="29">
        <v>23.968961851243321</v>
      </c>
      <c r="X12" s="29">
        <v>23.995781604034626</v>
      </c>
    </row>
    <row r="13" spans="1:26">
      <c r="A13" s="24">
        <v>101</v>
      </c>
      <c r="B13" s="24" t="s">
        <v>48</v>
      </c>
      <c r="C13" s="29">
        <v>31.335718545020868</v>
      </c>
      <c r="D13" s="29">
        <v>29.771483286410472</v>
      </c>
      <c r="E13" s="29">
        <v>28.448139236676418</v>
      </c>
      <c r="F13" s="29">
        <v>27.412522485928157</v>
      </c>
      <c r="G13" s="29">
        <v>26.227879177565722</v>
      </c>
      <c r="H13" s="29">
        <v>25.494874513962529</v>
      </c>
      <c r="I13" s="29">
        <v>24.851983202504783</v>
      </c>
      <c r="J13" s="29">
        <v>24.094224560564388</v>
      </c>
      <c r="K13" s="29">
        <v>23.475710633177922</v>
      </c>
      <c r="L13" s="29">
        <v>22.965819721718088</v>
      </c>
      <c r="M13" s="29">
        <v>22.113175392948982</v>
      </c>
      <c r="N13" s="29">
        <v>21.520849616109604</v>
      </c>
      <c r="O13" s="29">
        <v>21.191888450669232</v>
      </c>
      <c r="P13" s="29">
        <v>20.817867253853414</v>
      </c>
      <c r="Q13" s="29">
        <v>20.487556001977008</v>
      </c>
      <c r="R13" s="29">
        <v>20.084235666220206</v>
      </c>
      <c r="S13" s="29">
        <v>19.701477896939576</v>
      </c>
      <c r="T13" s="29">
        <v>19.394695268978133</v>
      </c>
      <c r="U13" s="29">
        <v>19.047780012506969</v>
      </c>
      <c r="V13" s="29">
        <v>18.713208003176412</v>
      </c>
      <c r="W13" s="29">
        <v>18.240560122613907</v>
      </c>
      <c r="X13" s="29">
        <v>17.800391527486287</v>
      </c>
      <c r="Z13" s="29"/>
    </row>
    <row r="14" spans="1:26">
      <c r="A14" s="24">
        <v>102</v>
      </c>
      <c r="B14" s="24" t="s">
        <v>47</v>
      </c>
      <c r="C14" s="29">
        <v>32.070171647737247</v>
      </c>
      <c r="D14" s="29">
        <v>30.577027027027025</v>
      </c>
      <c r="E14" s="29">
        <v>29.611637311042958</v>
      </c>
      <c r="F14" s="29">
        <v>28.424313235334076</v>
      </c>
      <c r="G14" s="29">
        <v>27.387416812966968</v>
      </c>
      <c r="H14" s="29">
        <v>26.636017625472352</v>
      </c>
      <c r="I14" s="29">
        <v>25.895809987153907</v>
      </c>
      <c r="J14" s="29">
        <v>25.192615603574509</v>
      </c>
      <c r="K14" s="29">
        <v>24.651474897975952</v>
      </c>
      <c r="L14" s="29">
        <v>24.32220741208965</v>
      </c>
      <c r="M14" s="29">
        <v>23.868776725192834</v>
      </c>
      <c r="N14" s="29">
        <v>23.633105919647164</v>
      </c>
      <c r="O14" s="29">
        <v>23.472455015168094</v>
      </c>
      <c r="P14" s="29">
        <v>23.270449008005571</v>
      </c>
      <c r="Q14" s="29">
        <v>22.884214356691999</v>
      </c>
      <c r="R14" s="29">
        <v>22.570629802896843</v>
      </c>
      <c r="S14" s="29">
        <v>22.122106571384183</v>
      </c>
      <c r="T14" s="29">
        <v>21.719946482962794</v>
      </c>
      <c r="U14" s="29">
        <v>21.45268571592754</v>
      </c>
      <c r="V14" s="29">
        <v>21.228774850282033</v>
      </c>
      <c r="W14" s="29">
        <v>20.87833602985118</v>
      </c>
      <c r="X14" s="29">
        <v>20.406451423021455</v>
      </c>
    </row>
    <row r="15" spans="1:26">
      <c r="A15" s="24">
        <v>103</v>
      </c>
      <c r="B15" s="24" t="s">
        <v>46</v>
      </c>
      <c r="C15" s="29">
        <v>34.648924837958369</v>
      </c>
      <c r="D15" s="29">
        <v>33.327259143174736</v>
      </c>
      <c r="E15" s="29">
        <v>32.321685546658799</v>
      </c>
      <c r="F15" s="29">
        <v>31.336319522209781</v>
      </c>
      <c r="G15" s="29">
        <v>30.178238693041727</v>
      </c>
      <c r="H15" s="29">
        <v>29.309230535279806</v>
      </c>
      <c r="I15" s="29">
        <v>28.610699936561641</v>
      </c>
      <c r="J15" s="29">
        <v>27.949528036749172</v>
      </c>
      <c r="K15" s="29">
        <v>27.226979266223257</v>
      </c>
      <c r="L15" s="29">
        <v>26.776807365494943</v>
      </c>
      <c r="M15" s="29">
        <v>26.228731593699418</v>
      </c>
      <c r="N15" s="29">
        <v>25.622205515767817</v>
      </c>
      <c r="O15" s="29">
        <v>25.293719383487996</v>
      </c>
      <c r="P15" s="29">
        <v>24.93026989063911</v>
      </c>
      <c r="Q15" s="29">
        <v>24.422149100672225</v>
      </c>
      <c r="R15" s="29">
        <v>23.992688870836716</v>
      </c>
      <c r="S15" s="29">
        <v>23.31239548068687</v>
      </c>
      <c r="T15" s="29">
        <v>22.831792823764332</v>
      </c>
      <c r="U15" s="29">
        <v>22.404292041839092</v>
      </c>
      <c r="V15" s="29">
        <v>21.856268534292383</v>
      </c>
      <c r="W15" s="29">
        <v>20.944908391005278</v>
      </c>
      <c r="X15" s="29">
        <v>20.188507787569478</v>
      </c>
    </row>
    <row r="16" spans="1:26">
      <c r="A16" s="24">
        <v>104</v>
      </c>
      <c r="B16" s="24" t="s">
        <v>54</v>
      </c>
      <c r="C16" s="29">
        <v>36.685384124760823</v>
      </c>
      <c r="D16" s="29">
        <v>35.453311952633527</v>
      </c>
      <c r="E16" s="29">
        <v>34.468354199475861</v>
      </c>
      <c r="F16" s="29">
        <v>33.606286931221689</v>
      </c>
      <c r="G16" s="29">
        <v>32.657313680222579</v>
      </c>
      <c r="H16" s="29">
        <v>31.807241584783092</v>
      </c>
      <c r="I16" s="29">
        <v>31.035497665614415</v>
      </c>
      <c r="J16" s="29">
        <v>30.190765512878237</v>
      </c>
      <c r="K16" s="29">
        <v>29.460919935312646</v>
      </c>
      <c r="L16" s="29">
        <v>29.030600848782669</v>
      </c>
      <c r="M16" s="29">
        <v>28.462748192563531</v>
      </c>
      <c r="N16" s="29">
        <v>27.882783071127854</v>
      </c>
      <c r="O16" s="29">
        <v>27.222621482669023</v>
      </c>
      <c r="P16" s="29">
        <v>26.668655133558694</v>
      </c>
      <c r="Q16" s="29">
        <v>26.023814516040041</v>
      </c>
      <c r="R16" s="29">
        <v>25.269637125412231</v>
      </c>
      <c r="S16" s="29">
        <v>24.458151618679349</v>
      </c>
      <c r="T16" s="29">
        <v>23.796866487262882</v>
      </c>
      <c r="U16" s="29">
        <v>23.123841877702286</v>
      </c>
      <c r="V16" s="29">
        <v>22.569276790818225</v>
      </c>
      <c r="W16" s="29">
        <v>21.939279569295667</v>
      </c>
      <c r="X16" s="29">
        <v>21.28761675606129</v>
      </c>
    </row>
    <row r="17" spans="1:24">
      <c r="A17" s="24">
        <v>105</v>
      </c>
      <c r="B17" s="24" t="s">
        <v>41</v>
      </c>
      <c r="C17" s="29">
        <v>32.798365190520101</v>
      </c>
      <c r="D17" s="29">
        <v>31.681914318036497</v>
      </c>
      <c r="E17" s="29">
        <v>30.774458995303</v>
      </c>
      <c r="F17" s="29">
        <v>30.045536249251047</v>
      </c>
      <c r="G17" s="29">
        <v>29.25425011231173</v>
      </c>
      <c r="H17" s="29">
        <v>28.688084112149532</v>
      </c>
      <c r="I17" s="29">
        <v>28.042645497761569</v>
      </c>
      <c r="J17" s="29">
        <v>27.665449566408036</v>
      </c>
      <c r="K17" s="29">
        <v>27.208460645146744</v>
      </c>
      <c r="L17" s="29">
        <v>27.144977844251223</v>
      </c>
      <c r="M17" s="29">
        <v>26.974879269859553</v>
      </c>
      <c r="N17" s="29">
        <v>26.769115689660861</v>
      </c>
      <c r="O17" s="29">
        <v>26.38920749358239</v>
      </c>
      <c r="P17" s="29">
        <v>26.154749478079331</v>
      </c>
      <c r="Q17" s="29">
        <v>25.75280850281661</v>
      </c>
      <c r="R17" s="29">
        <v>25.16363714402215</v>
      </c>
      <c r="S17" s="29">
        <v>24.58656316973568</v>
      </c>
      <c r="T17" s="29">
        <v>24.022013981853338</v>
      </c>
      <c r="U17" s="29">
        <v>23.462918470380288</v>
      </c>
      <c r="V17" s="29">
        <v>22.863103053920113</v>
      </c>
      <c r="W17" s="29">
        <v>22.286842160815688</v>
      </c>
      <c r="X17" s="29">
        <v>21.791967480363304</v>
      </c>
    </row>
    <row r="18" spans="1:24">
      <c r="A18" s="24">
        <v>106</v>
      </c>
      <c r="B18" s="24" t="s">
        <v>39</v>
      </c>
      <c r="C18" s="29">
        <v>33.81866786384785</v>
      </c>
      <c r="D18" s="29">
        <v>32.843417763455108</v>
      </c>
      <c r="E18" s="29">
        <v>32.055208662662025</v>
      </c>
      <c r="F18" s="29">
        <v>31.32452903476403</v>
      </c>
      <c r="G18" s="29">
        <v>30.423075821374351</v>
      </c>
      <c r="H18" s="29">
        <v>29.617679060518515</v>
      </c>
      <c r="I18" s="29">
        <v>28.86314024923783</v>
      </c>
      <c r="J18" s="29">
        <v>28.398113190464553</v>
      </c>
      <c r="K18" s="29">
        <v>27.891579648966896</v>
      </c>
      <c r="L18" s="29">
        <v>27.152935028740639</v>
      </c>
      <c r="M18" s="29">
        <v>26.936569884633528</v>
      </c>
      <c r="N18" s="29">
        <v>26.774597374475572</v>
      </c>
      <c r="O18" s="29">
        <v>26.490956935800508</v>
      </c>
      <c r="P18" s="29">
        <v>26.233817766975843</v>
      </c>
      <c r="Q18" s="29">
        <v>25.895526044984564</v>
      </c>
      <c r="R18" s="29">
        <v>25.465603045677092</v>
      </c>
      <c r="S18" s="29">
        <v>24.842559493005741</v>
      </c>
      <c r="T18" s="29">
        <v>24.357852067412715</v>
      </c>
      <c r="U18" s="29">
        <v>23.866070451382917</v>
      </c>
      <c r="V18" s="29">
        <v>23.454464793007634</v>
      </c>
      <c r="W18" s="29">
        <v>23.070832524742869</v>
      </c>
      <c r="X18" s="29">
        <v>22.721016493129806</v>
      </c>
    </row>
    <row r="19" spans="1:24">
      <c r="A19" s="24">
        <v>107</v>
      </c>
      <c r="B19" s="24" t="s">
        <v>37</v>
      </c>
      <c r="C19" s="29">
        <v>40.054039367226181</v>
      </c>
      <c r="D19" s="29">
        <v>38.452430909417899</v>
      </c>
      <c r="E19" s="29">
        <v>37.263195520076252</v>
      </c>
      <c r="F19" s="29">
        <v>36.093233349078886</v>
      </c>
      <c r="G19" s="29">
        <v>34.872110218005595</v>
      </c>
      <c r="H19" s="29">
        <v>33.767495830009423</v>
      </c>
      <c r="I19" s="29">
        <v>32.648661080047717</v>
      </c>
      <c r="J19" s="29">
        <v>31.655116474321577</v>
      </c>
      <c r="K19" s="29">
        <v>30.750172445345381</v>
      </c>
      <c r="L19" s="29">
        <v>29.991912543923256</v>
      </c>
      <c r="M19" s="29">
        <v>29.173987023946214</v>
      </c>
      <c r="N19" s="29">
        <v>28.715462383956364</v>
      </c>
      <c r="O19" s="29">
        <v>28.253243269270456</v>
      </c>
      <c r="P19" s="29">
        <v>27.82333516785911</v>
      </c>
      <c r="Q19" s="29">
        <v>27.481535478014496</v>
      </c>
      <c r="R19" s="29">
        <v>26.981879176176204</v>
      </c>
      <c r="S19" s="29">
        <v>26.385608349354573</v>
      </c>
      <c r="T19" s="29">
        <v>25.694644943974705</v>
      </c>
      <c r="U19" s="29">
        <v>25.170546161160956</v>
      </c>
      <c r="V19" s="29">
        <v>24.458397438562933</v>
      </c>
      <c r="W19" s="29">
        <v>23.621829447072166</v>
      </c>
      <c r="X19" s="29">
        <v>23.049281314168375</v>
      </c>
    </row>
    <row r="20" spans="1:24">
      <c r="A20" s="24">
        <v>108</v>
      </c>
      <c r="B20" s="24" t="s">
        <v>38</v>
      </c>
      <c r="C20" s="29">
        <v>37.793285752048639</v>
      </c>
      <c r="D20" s="29">
        <v>36.394362670950649</v>
      </c>
      <c r="E20" s="29">
        <v>35.093324019763941</v>
      </c>
      <c r="F20" s="29">
        <v>34.039172022875654</v>
      </c>
      <c r="G20" s="29">
        <v>33.018472291562659</v>
      </c>
      <c r="H20" s="29">
        <v>32.231584134023159</v>
      </c>
      <c r="I20" s="29">
        <v>31.588433584692428</v>
      </c>
      <c r="J20" s="29">
        <v>30.869117406412737</v>
      </c>
      <c r="K20" s="29">
        <v>30.20813515467448</v>
      </c>
      <c r="L20" s="29">
        <v>29.968917773382309</v>
      </c>
      <c r="M20" s="29">
        <v>29.450907355239636</v>
      </c>
      <c r="N20" s="29">
        <v>28.884064992174107</v>
      </c>
      <c r="O20" s="29">
        <v>28.334912759908583</v>
      </c>
      <c r="P20" s="29">
        <v>27.770464447946601</v>
      </c>
      <c r="Q20" s="29">
        <v>27.207705688589513</v>
      </c>
      <c r="R20" s="29">
        <v>26.557210718074064</v>
      </c>
      <c r="S20" s="29">
        <v>25.748673672983386</v>
      </c>
      <c r="T20" s="29">
        <v>25.137331039115189</v>
      </c>
      <c r="U20" s="29">
        <v>24.467379895777707</v>
      </c>
      <c r="V20" s="29">
        <v>23.720762598305132</v>
      </c>
      <c r="W20" s="29">
        <v>23.074936830262455</v>
      </c>
      <c r="X20" s="29">
        <v>22.457713282188742</v>
      </c>
    </row>
    <row r="21" spans="1:24">
      <c r="A21" s="24">
        <v>109</v>
      </c>
      <c r="B21" s="24" t="s">
        <v>45</v>
      </c>
      <c r="C21" s="29">
        <v>37.258501911772136</v>
      </c>
      <c r="D21" s="29">
        <v>36.046920821114369</v>
      </c>
      <c r="E21" s="29">
        <v>35.267462238170744</v>
      </c>
      <c r="F21" s="29">
        <v>34.415778463990435</v>
      </c>
      <c r="G21" s="29">
        <v>33.629605154468855</v>
      </c>
      <c r="H21" s="29">
        <v>32.930227969647888</v>
      </c>
      <c r="I21" s="29">
        <v>32.285667539267017</v>
      </c>
      <c r="J21" s="29">
        <v>31.595216790043111</v>
      </c>
      <c r="K21" s="29">
        <v>31.027842283698387</v>
      </c>
      <c r="L21" s="29">
        <v>30.76885829345256</v>
      </c>
      <c r="M21" s="29">
        <v>30.065926997909632</v>
      </c>
      <c r="N21" s="29">
        <v>29.516790700288208</v>
      </c>
      <c r="O21" s="29">
        <v>29.005271786299787</v>
      </c>
      <c r="P21" s="29">
        <v>28.438387919862844</v>
      </c>
      <c r="Q21" s="29">
        <v>27.799156308366076</v>
      </c>
      <c r="R21" s="29">
        <v>27.037439176418548</v>
      </c>
      <c r="S21" s="29">
        <v>26.304667475513632</v>
      </c>
      <c r="T21" s="29">
        <v>25.513597964130692</v>
      </c>
      <c r="U21" s="29">
        <v>24.884490585274673</v>
      </c>
      <c r="V21" s="29">
        <v>24.234727106942817</v>
      </c>
      <c r="W21" s="29">
        <v>23.494162283629969</v>
      </c>
      <c r="X21" s="29">
        <v>22.692024539877302</v>
      </c>
    </row>
    <row r="22" spans="1:24">
      <c r="A22" s="24">
        <v>110</v>
      </c>
      <c r="B22" s="24" t="s">
        <v>55</v>
      </c>
      <c r="C22" s="29">
        <v>37.616542479499756</v>
      </c>
      <c r="D22" s="29">
        <v>36.341229252441707</v>
      </c>
      <c r="E22" s="29">
        <v>35.458345095111049</v>
      </c>
      <c r="F22" s="29">
        <v>34.542269337885187</v>
      </c>
      <c r="G22" s="29">
        <v>33.62014671835221</v>
      </c>
      <c r="H22" s="29">
        <v>32.866488932542886</v>
      </c>
      <c r="I22" s="29">
        <v>32.21640095067918</v>
      </c>
      <c r="J22" s="29">
        <v>31.689058677082887</v>
      </c>
      <c r="K22" s="29">
        <v>31.154421260110105</v>
      </c>
      <c r="L22" s="29">
        <v>31.044667797496984</v>
      </c>
      <c r="M22" s="29">
        <v>30.466256126680907</v>
      </c>
      <c r="N22" s="29">
        <v>30.06022540795842</v>
      </c>
      <c r="O22" s="29">
        <v>29.611566073513462</v>
      </c>
      <c r="P22" s="29">
        <v>29.287446587365746</v>
      </c>
      <c r="Q22" s="29">
        <v>28.725666477827861</v>
      </c>
      <c r="R22" s="29">
        <v>28.137114874515408</v>
      </c>
      <c r="S22" s="29">
        <v>27.454196985446988</v>
      </c>
      <c r="T22" s="29">
        <v>26.733772601651712</v>
      </c>
      <c r="U22" s="29">
        <v>26.042998915313508</v>
      </c>
      <c r="V22" s="29">
        <v>25.511859567150136</v>
      </c>
      <c r="W22" s="29">
        <v>24.892498805542285</v>
      </c>
      <c r="X22" s="29">
        <v>24.198101727914334</v>
      </c>
    </row>
    <row r="23" spans="1:24">
      <c r="A23" s="24">
        <v>111</v>
      </c>
      <c r="B23" s="24" t="s">
        <v>56</v>
      </c>
      <c r="C23" s="29">
        <v>38.016519738085449</v>
      </c>
      <c r="D23" s="29">
        <v>37.163598312677806</v>
      </c>
      <c r="E23" s="29">
        <v>36.584298446923199</v>
      </c>
      <c r="F23" s="29">
        <v>35.861679663816354</v>
      </c>
      <c r="G23" s="29">
        <v>35.165308319237276</v>
      </c>
      <c r="H23" s="29">
        <v>34.503329912879018</v>
      </c>
      <c r="I23" s="29">
        <v>33.891056348461653</v>
      </c>
      <c r="J23" s="29">
        <v>33.47858577820049</v>
      </c>
      <c r="K23" s="29">
        <v>33.081758602900436</v>
      </c>
      <c r="L23" s="29">
        <v>32.814486284923305</v>
      </c>
      <c r="M23" s="29">
        <v>32.368842984451327</v>
      </c>
      <c r="N23" s="29">
        <v>31.926503854854349</v>
      </c>
      <c r="O23" s="29">
        <v>31.240731586752347</v>
      </c>
      <c r="P23" s="29">
        <v>30.590073395828792</v>
      </c>
      <c r="Q23" s="29">
        <v>29.888816809024398</v>
      </c>
      <c r="R23" s="29">
        <v>29.061300972606407</v>
      </c>
      <c r="S23" s="29">
        <v>28.037994256682129</v>
      </c>
      <c r="T23" s="29">
        <v>27.086695670479266</v>
      </c>
      <c r="U23" s="29">
        <v>26.289694663151831</v>
      </c>
      <c r="V23" s="29">
        <v>25.458999529231253</v>
      </c>
      <c r="W23" s="29">
        <v>24.63859697719915</v>
      </c>
      <c r="X23" s="29">
        <v>23.71531612368857</v>
      </c>
    </row>
    <row r="24" spans="1:24">
      <c r="A24" s="24">
        <v>112</v>
      </c>
      <c r="B24" s="24" t="s">
        <v>40</v>
      </c>
      <c r="C24" s="29">
        <v>31.626859827721219</v>
      </c>
      <c r="D24" s="29">
        <v>30.480661376760416</v>
      </c>
      <c r="E24" s="29">
        <v>29.631816746089513</v>
      </c>
      <c r="F24" s="29">
        <v>28.769636353753331</v>
      </c>
      <c r="G24" s="29">
        <v>27.982164266566084</v>
      </c>
      <c r="H24" s="29">
        <v>27.433450930083385</v>
      </c>
      <c r="I24" s="29">
        <v>26.914344137134361</v>
      </c>
      <c r="J24" s="29">
        <v>26.422281978276917</v>
      </c>
      <c r="K24" s="29">
        <v>25.998874507597076</v>
      </c>
      <c r="L24" s="29">
        <v>25.586320699556929</v>
      </c>
      <c r="M24" s="29">
        <v>25.228301642737033</v>
      </c>
      <c r="N24" s="29">
        <v>24.769862625690411</v>
      </c>
      <c r="O24" s="29">
        <v>24.362086014048874</v>
      </c>
      <c r="P24" s="29">
        <v>23.877974969224454</v>
      </c>
      <c r="Q24" s="29">
        <v>23.361269272599323</v>
      </c>
      <c r="R24" s="29">
        <v>22.664761564565101</v>
      </c>
      <c r="S24" s="29">
        <v>22.094282184208179</v>
      </c>
      <c r="T24" s="29">
        <v>21.603174198157742</v>
      </c>
      <c r="U24" s="29">
        <v>21.029171349749667</v>
      </c>
      <c r="V24" s="29">
        <v>20.448913029520909</v>
      </c>
      <c r="W24" s="29">
        <v>19.968794728630193</v>
      </c>
      <c r="X24" s="29">
        <v>19.56159750227657</v>
      </c>
    </row>
    <row r="25" spans="1:24">
      <c r="A25" s="24">
        <v>113</v>
      </c>
      <c r="B25" s="24" t="s">
        <v>42</v>
      </c>
      <c r="C25" s="29">
        <v>28.773973465649743</v>
      </c>
      <c r="D25" s="29">
        <v>27.956167419820201</v>
      </c>
      <c r="E25" s="29">
        <v>27.395071706482714</v>
      </c>
      <c r="F25" s="29">
        <v>26.534379326257501</v>
      </c>
      <c r="G25" s="29">
        <v>26.01168676560129</v>
      </c>
      <c r="H25" s="29">
        <v>25.44350113167712</v>
      </c>
      <c r="I25" s="29">
        <v>24.954790448214112</v>
      </c>
      <c r="J25" s="29">
        <v>24.69467279209854</v>
      </c>
      <c r="K25" s="29">
        <v>24.439465747522622</v>
      </c>
      <c r="L25" s="29">
        <v>24.617432938746596</v>
      </c>
      <c r="M25" s="29">
        <v>24.510678803022191</v>
      </c>
      <c r="N25" s="29">
        <v>24.381002432760038</v>
      </c>
      <c r="O25" s="29">
        <v>24.231094569446793</v>
      </c>
      <c r="P25" s="29">
        <v>24.016423218917115</v>
      </c>
      <c r="Q25" s="29">
        <v>23.680729337815862</v>
      </c>
      <c r="R25" s="29">
        <v>23.236005644781937</v>
      </c>
      <c r="S25" s="29">
        <v>22.847751532379107</v>
      </c>
      <c r="T25" s="29">
        <v>22.495062817765451</v>
      </c>
      <c r="U25" s="29">
        <v>22.266602624061484</v>
      </c>
      <c r="V25" s="29">
        <v>21.812887278637454</v>
      </c>
      <c r="W25" s="29">
        <v>21.418638175188669</v>
      </c>
      <c r="X25" s="29">
        <v>21.186599928250509</v>
      </c>
    </row>
    <row r="26" spans="1:24">
      <c r="A26" s="24">
        <v>114</v>
      </c>
      <c r="B26" s="24" t="s">
        <v>57</v>
      </c>
      <c r="C26" s="29">
        <v>29.739130434782606</v>
      </c>
      <c r="D26" s="29">
        <v>28.735419366783926</v>
      </c>
      <c r="E26" s="29">
        <v>27.817851094524244</v>
      </c>
      <c r="F26" s="29">
        <v>27.047362706265581</v>
      </c>
      <c r="G26" s="29">
        <v>26.375226870420576</v>
      </c>
      <c r="H26" s="29">
        <v>25.703485317298146</v>
      </c>
      <c r="I26" s="29">
        <v>25.257160830062976</v>
      </c>
      <c r="J26" s="29">
        <v>24.958836347330145</v>
      </c>
      <c r="K26" s="29">
        <v>24.768717543075283</v>
      </c>
      <c r="L26" s="29">
        <v>24.869559340362262</v>
      </c>
      <c r="M26" s="29">
        <v>24.752078800902261</v>
      </c>
      <c r="N26" s="29">
        <v>24.785834026320305</v>
      </c>
      <c r="O26" s="29">
        <v>24.671691255776864</v>
      </c>
      <c r="P26" s="29">
        <v>24.572242730393111</v>
      </c>
      <c r="Q26" s="29">
        <v>24.487164684601471</v>
      </c>
      <c r="R26" s="29">
        <v>24.328838813345104</v>
      </c>
      <c r="S26" s="29">
        <v>24.144505833343821</v>
      </c>
      <c r="T26" s="29">
        <v>24.175122534444231</v>
      </c>
      <c r="U26" s="29">
        <v>24.008917562366889</v>
      </c>
      <c r="V26" s="29">
        <v>23.91363794560732</v>
      </c>
      <c r="W26" s="29">
        <v>23.677924140798055</v>
      </c>
      <c r="X26" s="29">
        <v>23.383526895625575</v>
      </c>
    </row>
    <row r="27" spans="1:24">
      <c r="A27" s="24">
        <v>115</v>
      </c>
      <c r="B27" s="24" t="s">
        <v>58</v>
      </c>
      <c r="C27" s="29">
        <v>32.797265088956834</v>
      </c>
      <c r="D27" s="29">
        <v>31.909497114005664</v>
      </c>
      <c r="E27" s="29">
        <v>31.260412176567215</v>
      </c>
      <c r="F27" s="29">
        <v>30.558734663980957</v>
      </c>
      <c r="G27" s="29">
        <v>29.913096336988087</v>
      </c>
      <c r="H27" s="29">
        <v>29.295044371323165</v>
      </c>
      <c r="I27" s="29">
        <v>28.596343975844519</v>
      </c>
      <c r="J27" s="29">
        <v>27.998197540930843</v>
      </c>
      <c r="K27" s="29">
        <v>27.516373755435875</v>
      </c>
      <c r="L27" s="29">
        <v>26.888601684315848</v>
      </c>
      <c r="M27" s="29">
        <v>26.524157036240727</v>
      </c>
      <c r="N27" s="29">
        <v>26.384877111108828</v>
      </c>
      <c r="O27" s="29">
        <v>26.247135374038304</v>
      </c>
      <c r="P27" s="29">
        <v>25.983986944770258</v>
      </c>
      <c r="Q27" s="29">
        <v>25.720382036171507</v>
      </c>
      <c r="R27" s="29">
        <v>25.308186276988419</v>
      </c>
      <c r="S27" s="29">
        <v>24.901297236322616</v>
      </c>
      <c r="T27" s="29">
        <v>24.550910262606735</v>
      </c>
      <c r="U27" s="29">
        <v>24.257281211303621</v>
      </c>
      <c r="V27" s="29">
        <v>23.847046360288555</v>
      </c>
      <c r="W27" s="29">
        <v>23.543897540445887</v>
      </c>
      <c r="X27" s="29">
        <v>23.180398994404346</v>
      </c>
    </row>
    <row r="28" spans="1:24">
      <c r="A28" s="24">
        <v>116</v>
      </c>
      <c r="B28" s="24" t="s">
        <v>59</v>
      </c>
      <c r="C28" s="29">
        <v>24.446916145901934</v>
      </c>
      <c r="D28" s="29">
        <v>24.133557911423758</v>
      </c>
      <c r="E28" s="29">
        <v>23.809812571694234</v>
      </c>
      <c r="F28" s="29">
        <v>23.38100238860061</v>
      </c>
      <c r="G28" s="29">
        <v>22.914658171605819</v>
      </c>
      <c r="H28" s="29">
        <v>22.405568613656108</v>
      </c>
      <c r="I28" s="29">
        <v>21.841683279882119</v>
      </c>
      <c r="J28" s="29">
        <v>21.317682279198515</v>
      </c>
      <c r="K28" s="29">
        <v>21.015663883591788</v>
      </c>
      <c r="L28" s="29">
        <v>19.796120068901253</v>
      </c>
      <c r="M28" s="29">
        <v>19.925172788027645</v>
      </c>
      <c r="N28" s="29">
        <v>20.071524880357856</v>
      </c>
      <c r="O28" s="29">
        <v>19.985343260831332</v>
      </c>
      <c r="P28" s="29">
        <v>19.883030508353691</v>
      </c>
      <c r="Q28" s="29">
        <v>19.801485246908747</v>
      </c>
      <c r="R28" s="29">
        <v>19.511392913918176</v>
      </c>
      <c r="S28" s="29">
        <v>19.200798954454665</v>
      </c>
      <c r="T28" s="29">
        <v>19.038725487123887</v>
      </c>
      <c r="U28" s="29">
        <v>19.002252525316983</v>
      </c>
      <c r="V28" s="29">
        <v>18.82266305197852</v>
      </c>
      <c r="W28" s="29">
        <v>18.987784534251738</v>
      </c>
      <c r="X28" s="29">
        <v>19.305092081931278</v>
      </c>
    </row>
    <row r="29" spans="1:24">
      <c r="A29" s="24">
        <v>118</v>
      </c>
      <c r="B29" s="24" t="s">
        <v>60</v>
      </c>
      <c r="C29" s="29">
        <v>28.02085437907466</v>
      </c>
      <c r="D29" s="29">
        <v>27.375431143675584</v>
      </c>
      <c r="E29" s="29">
        <v>26.809193150277082</v>
      </c>
      <c r="F29" s="29">
        <v>26.233355730739021</v>
      </c>
      <c r="G29" s="29">
        <v>25.702841243312385</v>
      </c>
      <c r="H29" s="29">
        <v>25.263637997042277</v>
      </c>
      <c r="I29" s="29">
        <v>24.868827616962992</v>
      </c>
      <c r="J29" s="29">
        <v>24.56279916402616</v>
      </c>
      <c r="K29" s="29">
        <v>24.364386069368784</v>
      </c>
      <c r="L29" s="29">
        <v>24.197917901567941</v>
      </c>
      <c r="M29" s="29">
        <v>24.113155928099747</v>
      </c>
      <c r="N29" s="29">
        <v>24.078056169797851</v>
      </c>
      <c r="O29" s="29">
        <v>23.990645162689994</v>
      </c>
      <c r="P29" s="29">
        <v>23.746072686671802</v>
      </c>
      <c r="Q29" s="29">
        <v>23.521668953969115</v>
      </c>
      <c r="R29" s="29">
        <v>23.133673837899192</v>
      </c>
      <c r="S29" s="29">
        <v>22.820688767851781</v>
      </c>
      <c r="T29" s="29">
        <v>22.545301667925045</v>
      </c>
      <c r="U29" s="29">
        <v>22.284885317950831</v>
      </c>
      <c r="V29" s="29">
        <v>22.288313505948214</v>
      </c>
      <c r="W29" s="29">
        <v>21.938270377303837</v>
      </c>
      <c r="X29" s="29">
        <v>21.692025879885655</v>
      </c>
    </row>
    <row r="30" spans="1:24">
      <c r="A30" s="24">
        <v>120</v>
      </c>
      <c r="B30" s="24" t="s">
        <v>43</v>
      </c>
      <c r="C30" s="29">
        <v>32.017699653923046</v>
      </c>
      <c r="D30" s="29">
        <v>30.967735464912195</v>
      </c>
      <c r="E30" s="29">
        <v>30.111755580368172</v>
      </c>
      <c r="F30" s="29">
        <v>29.312525539491354</v>
      </c>
      <c r="G30" s="29">
        <v>28.58403429853924</v>
      </c>
      <c r="H30" s="29">
        <v>28.055663222378733</v>
      </c>
      <c r="I30" s="29">
        <v>27.56485574143494</v>
      </c>
      <c r="J30" s="29">
        <v>27.181362614687348</v>
      </c>
      <c r="K30" s="29">
        <v>26.75809135800224</v>
      </c>
      <c r="L30" s="29">
        <v>26.881739771735901</v>
      </c>
      <c r="M30" s="29">
        <v>26.336819522660232</v>
      </c>
      <c r="N30" s="29">
        <v>26.049304621305939</v>
      </c>
      <c r="O30" s="29">
        <v>25.756538287106611</v>
      </c>
      <c r="P30" s="29">
        <v>25.440248778320747</v>
      </c>
      <c r="Q30" s="29">
        <v>24.972300273894891</v>
      </c>
      <c r="R30" s="29">
        <v>24.419077238430141</v>
      </c>
      <c r="S30" s="29">
        <v>23.925708837964759</v>
      </c>
      <c r="T30" s="29">
        <v>23.376198683105752</v>
      </c>
      <c r="U30" s="29">
        <v>22.969133125016597</v>
      </c>
      <c r="V30" s="29">
        <v>22.573554277984446</v>
      </c>
      <c r="W30" s="29">
        <v>22.090524895234037</v>
      </c>
      <c r="X30" s="29">
        <v>21.698902154765928</v>
      </c>
    </row>
    <row r="31" spans="1:24">
      <c r="A31" s="24">
        <v>121</v>
      </c>
      <c r="B31" s="24" t="s">
        <v>44</v>
      </c>
      <c r="C31" s="29">
        <v>30.985429091343793</v>
      </c>
      <c r="D31" s="29">
        <v>30.051963809975994</v>
      </c>
      <c r="E31" s="29">
        <v>29.393289012197037</v>
      </c>
      <c r="F31" s="29">
        <v>28.584778320008308</v>
      </c>
      <c r="G31" s="29">
        <v>27.90760554675731</v>
      </c>
      <c r="H31" s="29">
        <v>27.191065792668123</v>
      </c>
      <c r="I31" s="29">
        <v>26.502770346515199</v>
      </c>
      <c r="J31" s="29">
        <v>26.07182048662353</v>
      </c>
      <c r="K31" s="29">
        <v>25.45821022585007</v>
      </c>
      <c r="L31" s="29">
        <v>24.96272365805169</v>
      </c>
      <c r="M31" s="29">
        <v>24.497488994977989</v>
      </c>
      <c r="N31" s="29">
        <v>24.109911921597813</v>
      </c>
      <c r="O31" s="29">
        <v>23.726874875671374</v>
      </c>
      <c r="P31" s="29">
        <v>23.260333358248001</v>
      </c>
      <c r="Q31" s="29">
        <v>22.772734651066965</v>
      </c>
      <c r="R31" s="29">
        <v>22.202637664854052</v>
      </c>
      <c r="S31" s="29">
        <v>21.569560643254345</v>
      </c>
      <c r="T31" s="29">
        <v>21.021202615367169</v>
      </c>
      <c r="U31" s="29">
        <v>20.621773487740839</v>
      </c>
      <c r="V31" s="29">
        <v>19.952591453648534</v>
      </c>
      <c r="W31" s="29">
        <v>19.557998249498016</v>
      </c>
      <c r="X31" s="29">
        <v>19.2432502596054</v>
      </c>
    </row>
    <row r="32" spans="1:24">
      <c r="A32" s="24">
        <v>122</v>
      </c>
      <c r="B32" s="24" t="s">
        <v>61</v>
      </c>
      <c r="C32" s="29">
        <v>28.452949972936025</v>
      </c>
      <c r="D32" s="29">
        <v>27.81831895964158</v>
      </c>
      <c r="E32" s="29">
        <v>27.17724879629213</v>
      </c>
      <c r="F32" s="29">
        <v>26.445648595503119</v>
      </c>
      <c r="G32" s="29">
        <v>25.646056787885719</v>
      </c>
      <c r="H32" s="29">
        <v>24.894863780028036</v>
      </c>
      <c r="I32" s="29">
        <v>24.241640813512582</v>
      </c>
      <c r="J32" s="29">
        <v>23.564537180001192</v>
      </c>
      <c r="K32" s="29">
        <v>23.080823445897984</v>
      </c>
      <c r="L32" s="29">
        <v>22.737717841627671</v>
      </c>
      <c r="M32" s="29">
        <v>22.590647661915479</v>
      </c>
      <c r="N32" s="29">
        <v>22.455477066958512</v>
      </c>
      <c r="O32" s="29">
        <v>22.256779164638623</v>
      </c>
      <c r="P32" s="29">
        <v>22.070246677133252</v>
      </c>
      <c r="Q32" s="29">
        <v>21.771290174772535</v>
      </c>
      <c r="R32" s="29">
        <v>21.449277722586842</v>
      </c>
      <c r="S32" s="29">
        <v>21.206023627158249</v>
      </c>
      <c r="T32" s="29">
        <v>21.113943369268735</v>
      </c>
      <c r="U32" s="29">
        <v>20.972851781449531</v>
      </c>
      <c r="V32" s="29">
        <v>20.727370601765003</v>
      </c>
      <c r="W32" s="29">
        <v>20.630132944281428</v>
      </c>
      <c r="X32" s="29">
        <v>20.385879709929462</v>
      </c>
    </row>
    <row r="33" spans="1:24">
      <c r="A33" s="24">
        <v>123</v>
      </c>
      <c r="B33" s="24" t="s">
        <v>62</v>
      </c>
      <c r="C33" s="29">
        <v>31.420281426602781</v>
      </c>
      <c r="D33" s="29">
        <v>30.061872592966726</v>
      </c>
      <c r="E33" s="29">
        <v>28.962183176815103</v>
      </c>
      <c r="F33" s="29">
        <v>27.934965285864454</v>
      </c>
      <c r="G33" s="29">
        <v>26.935921257469996</v>
      </c>
      <c r="H33" s="29">
        <v>26.118884402291293</v>
      </c>
      <c r="I33" s="29">
        <v>25.281666843521194</v>
      </c>
      <c r="J33" s="29">
        <v>24.532234881246463</v>
      </c>
      <c r="K33" s="29">
        <v>24.000669422870708</v>
      </c>
      <c r="L33" s="29">
        <v>23.663140452946376</v>
      </c>
      <c r="M33" s="29">
        <v>23.312838033684653</v>
      </c>
      <c r="N33" s="29">
        <v>22.994540368001381</v>
      </c>
      <c r="O33" s="29">
        <v>22.782799977755396</v>
      </c>
      <c r="P33" s="29">
        <v>22.595032504590343</v>
      </c>
      <c r="Q33" s="29">
        <v>22.380718456382098</v>
      </c>
      <c r="R33" s="29">
        <v>21.986880384742374</v>
      </c>
      <c r="S33" s="29">
        <v>21.747654040419807</v>
      </c>
      <c r="T33" s="29">
        <v>21.470691558767442</v>
      </c>
      <c r="U33" s="29">
        <v>21.29744660188052</v>
      </c>
      <c r="V33" s="29">
        <v>20.935971557048088</v>
      </c>
      <c r="W33" s="29">
        <v>20.414310694729856</v>
      </c>
      <c r="X33" s="29">
        <v>20.149455472310187</v>
      </c>
    </row>
    <row r="34" spans="1:24">
      <c r="A34" s="24">
        <v>124</v>
      </c>
      <c r="B34" s="24" t="s">
        <v>63</v>
      </c>
      <c r="C34" s="29">
        <v>28.868853715555897</v>
      </c>
      <c r="D34" s="29">
        <v>27.471871146732429</v>
      </c>
      <c r="E34" s="29">
        <v>26.379385645654391</v>
      </c>
      <c r="F34" s="29">
        <v>25.421709106181812</v>
      </c>
      <c r="G34" s="29">
        <v>24.537742433327765</v>
      </c>
      <c r="H34" s="29">
        <v>23.835673365193387</v>
      </c>
      <c r="I34" s="29">
        <v>23.087949828281321</v>
      </c>
      <c r="J34" s="29">
        <v>22.572980992862298</v>
      </c>
      <c r="K34" s="29">
        <v>21.994980294126538</v>
      </c>
      <c r="L34" s="29">
        <v>21.552882266731803</v>
      </c>
      <c r="M34" s="29">
        <v>21.164715899182422</v>
      </c>
      <c r="N34" s="29">
        <v>20.859480169824998</v>
      </c>
      <c r="O34" s="29">
        <v>20.418755035628706</v>
      </c>
      <c r="P34" s="29">
        <v>20.002327943790739</v>
      </c>
      <c r="Q34" s="29">
        <v>19.737265070826993</v>
      </c>
      <c r="R34" s="29">
        <v>19.460782720783371</v>
      </c>
      <c r="S34" s="29">
        <v>19.216004562704281</v>
      </c>
      <c r="T34" s="29">
        <v>18.914103734717056</v>
      </c>
      <c r="U34" s="29">
        <v>18.731052893534226</v>
      </c>
      <c r="V34" s="29">
        <v>18.614708656345609</v>
      </c>
      <c r="W34" s="29">
        <v>18.124354855545633</v>
      </c>
      <c r="X34" s="29">
        <v>17.859789013160217</v>
      </c>
    </row>
    <row r="35" spans="1:24">
      <c r="A35" s="24">
        <v>201</v>
      </c>
      <c r="B35" s="24" t="s">
        <v>64</v>
      </c>
      <c r="C35" s="29">
        <v>30.049432197728791</v>
      </c>
      <c r="D35" s="29">
        <v>29.083874497070656</v>
      </c>
      <c r="E35" s="29">
        <v>28.308812297325019</v>
      </c>
      <c r="F35" s="29">
        <v>27.614952690639043</v>
      </c>
      <c r="G35" s="29">
        <v>26.93715446044639</v>
      </c>
      <c r="H35" s="29">
        <v>26.426994372654395</v>
      </c>
      <c r="I35" s="29">
        <v>25.837498381998643</v>
      </c>
      <c r="J35" s="29">
        <v>25.333724572873873</v>
      </c>
      <c r="K35" s="29">
        <v>24.943740231258339</v>
      </c>
      <c r="L35" s="29">
        <v>24.880361430147296</v>
      </c>
      <c r="M35" s="29">
        <v>24.601387880254983</v>
      </c>
      <c r="N35" s="29">
        <v>24.428981452449289</v>
      </c>
      <c r="O35" s="29">
        <v>24.256573110168098</v>
      </c>
      <c r="P35" s="29">
        <v>24.012494880792733</v>
      </c>
      <c r="Q35" s="29">
        <v>23.814206641325857</v>
      </c>
      <c r="R35" s="29">
        <v>23.466576848588371</v>
      </c>
      <c r="S35" s="29">
        <v>23.05764912603717</v>
      </c>
      <c r="T35" s="29">
        <v>22.799649273122551</v>
      </c>
      <c r="U35" s="29">
        <v>22.47515909791781</v>
      </c>
      <c r="V35" s="29">
        <v>22.01603867915815</v>
      </c>
      <c r="W35" s="29">
        <v>21.566609352674789</v>
      </c>
      <c r="X35" s="29">
        <v>21.311854759807243</v>
      </c>
    </row>
    <row r="36" spans="1:24">
      <c r="A36" s="24">
        <v>202</v>
      </c>
      <c r="B36" s="24" t="s">
        <v>65</v>
      </c>
      <c r="C36" s="29">
        <v>27.401832351517779</v>
      </c>
      <c r="D36" s="29">
        <v>26.480661598863918</v>
      </c>
      <c r="E36" s="29">
        <v>25.838600715695126</v>
      </c>
      <c r="F36" s="29">
        <v>25.131379189536379</v>
      </c>
      <c r="G36" s="29">
        <v>24.477447744774476</v>
      </c>
      <c r="H36" s="29">
        <v>23.929987009959031</v>
      </c>
      <c r="I36" s="29">
        <v>23.297211049429912</v>
      </c>
      <c r="J36" s="29">
        <v>22.753457177482279</v>
      </c>
      <c r="K36" s="29">
        <v>22.303303701738091</v>
      </c>
      <c r="L36" s="29">
        <v>21.938394678786473</v>
      </c>
      <c r="M36" s="29">
        <v>21.582386079535983</v>
      </c>
      <c r="N36" s="29">
        <v>21.4076295464826</v>
      </c>
      <c r="O36" s="29">
        <v>21.149786357264695</v>
      </c>
      <c r="P36" s="29">
        <v>20.778049942165065</v>
      </c>
      <c r="Q36" s="29">
        <v>20.447147507281137</v>
      </c>
      <c r="R36" s="29">
        <v>20.164793491001863</v>
      </c>
      <c r="S36" s="29">
        <v>19.89793261469562</v>
      </c>
      <c r="T36" s="29">
        <v>19.741849494046054</v>
      </c>
      <c r="U36" s="29">
        <v>19.579141605010559</v>
      </c>
      <c r="V36" s="29">
        <v>19.406175345319994</v>
      </c>
      <c r="W36" s="29">
        <v>19.222844222388357</v>
      </c>
      <c r="X36" s="29">
        <v>19.083842309827872</v>
      </c>
    </row>
    <row r="37" spans="1:24">
      <c r="A37" s="24">
        <v>203</v>
      </c>
      <c r="B37" s="24" t="s">
        <v>66</v>
      </c>
      <c r="C37" s="29">
        <v>25.985406296330037</v>
      </c>
      <c r="D37" s="29">
        <v>25.175660483417651</v>
      </c>
      <c r="E37" s="29">
        <v>24.506021616057645</v>
      </c>
      <c r="F37" s="29">
        <v>23.731777231777233</v>
      </c>
      <c r="G37" s="29">
        <v>23.119496547533107</v>
      </c>
      <c r="H37" s="29">
        <v>22.468625532381374</v>
      </c>
      <c r="I37" s="29">
        <v>21.899144103532343</v>
      </c>
      <c r="J37" s="29">
        <v>21.478343925941747</v>
      </c>
      <c r="K37" s="29">
        <v>21.140655075002911</v>
      </c>
      <c r="L37" s="29">
        <v>20.856154915638612</v>
      </c>
      <c r="M37" s="29">
        <v>20.733170905967398</v>
      </c>
      <c r="N37" s="29">
        <v>20.747314188576794</v>
      </c>
      <c r="O37" s="29">
        <v>20.757522353351078</v>
      </c>
      <c r="P37" s="29">
        <v>20.74793181197327</v>
      </c>
      <c r="Q37" s="29">
        <v>20.612938910968165</v>
      </c>
      <c r="R37" s="29">
        <v>20.468310598543273</v>
      </c>
      <c r="S37" s="29">
        <v>20.298678967643802</v>
      </c>
      <c r="T37" s="29">
        <v>20.16663550042594</v>
      </c>
      <c r="U37" s="29">
        <v>20.057434748440816</v>
      </c>
      <c r="V37" s="29">
        <v>19.783726812816187</v>
      </c>
      <c r="W37" s="29">
        <v>19.759271391318869</v>
      </c>
      <c r="X37" s="29">
        <v>19.750510714130481</v>
      </c>
    </row>
    <row r="38" spans="1:24">
      <c r="A38" s="24">
        <v>204</v>
      </c>
      <c r="B38" s="24" t="s">
        <v>67</v>
      </c>
      <c r="C38" s="29">
        <v>27.903029451702015</v>
      </c>
      <c r="D38" s="29">
        <v>26.942622950819672</v>
      </c>
      <c r="E38" s="29">
        <v>26.20050054966903</v>
      </c>
      <c r="F38" s="29">
        <v>25.40381791483113</v>
      </c>
      <c r="G38" s="29">
        <v>24.794504598905576</v>
      </c>
      <c r="H38" s="29">
        <v>24.397902106034351</v>
      </c>
      <c r="I38" s="29">
        <v>23.950536934591604</v>
      </c>
      <c r="J38" s="29">
        <v>23.713282322022465</v>
      </c>
      <c r="K38" s="29">
        <v>23.542960843163257</v>
      </c>
      <c r="L38" s="29">
        <v>23.839865070627095</v>
      </c>
      <c r="M38" s="29">
        <v>23.601273331688809</v>
      </c>
      <c r="N38" s="29">
        <v>23.429601611933968</v>
      </c>
      <c r="O38" s="29">
        <v>23.352306415273329</v>
      </c>
      <c r="P38" s="29">
        <v>23.146987549093339</v>
      </c>
      <c r="Q38" s="29">
        <v>23.058287359078918</v>
      </c>
      <c r="R38" s="29">
        <v>22.909437054173896</v>
      </c>
      <c r="S38" s="29">
        <v>22.651225762777429</v>
      </c>
      <c r="T38" s="29">
        <v>22.364748428436204</v>
      </c>
      <c r="U38" s="29">
        <v>21.974716227407804</v>
      </c>
      <c r="V38" s="29">
        <v>21.407563540109312</v>
      </c>
      <c r="W38" s="29">
        <v>20.781433244861429</v>
      </c>
      <c r="X38" s="29">
        <v>20.268002535831044</v>
      </c>
    </row>
    <row r="39" spans="1:24">
      <c r="A39" s="24">
        <v>205</v>
      </c>
      <c r="B39" s="24" t="s">
        <v>68</v>
      </c>
      <c r="C39" s="29">
        <v>29.144506016985279</v>
      </c>
      <c r="D39" s="29">
        <v>28.196324762982329</v>
      </c>
      <c r="E39" s="29">
        <v>27.478335887101967</v>
      </c>
      <c r="F39" s="29">
        <v>26.676626720493342</v>
      </c>
      <c r="G39" s="29">
        <v>25.986412497488448</v>
      </c>
      <c r="H39" s="29">
        <v>25.534834055550725</v>
      </c>
      <c r="I39" s="29">
        <v>25.101818003385755</v>
      </c>
      <c r="J39" s="29">
        <v>24.800169939004036</v>
      </c>
      <c r="K39" s="29">
        <v>24.613937211239413</v>
      </c>
      <c r="L39" s="29">
        <v>24.563427955996612</v>
      </c>
      <c r="M39" s="29">
        <v>24.474027730410548</v>
      </c>
      <c r="N39" s="29">
        <v>24.415555529541226</v>
      </c>
      <c r="O39" s="29">
        <v>24.38236633998762</v>
      </c>
      <c r="P39" s="29">
        <v>24.346587426222904</v>
      </c>
      <c r="Q39" s="29">
        <v>24.17243809668043</v>
      </c>
      <c r="R39" s="29">
        <v>24.00595006362617</v>
      </c>
      <c r="S39" s="29">
        <v>23.767091541135574</v>
      </c>
      <c r="T39" s="29">
        <v>23.54976651602562</v>
      </c>
      <c r="U39" s="29">
        <v>23.345833598169452</v>
      </c>
      <c r="V39" s="29">
        <v>22.866012278450278</v>
      </c>
      <c r="W39" s="29">
        <v>22.481137550783519</v>
      </c>
      <c r="X39" s="29">
        <v>22.085034410358102</v>
      </c>
    </row>
    <row r="40" spans="1:24">
      <c r="A40" s="24">
        <v>206</v>
      </c>
      <c r="B40" s="24" t="s">
        <v>69</v>
      </c>
      <c r="C40" s="29">
        <v>32.469555947353314</v>
      </c>
      <c r="D40" s="29">
        <v>31.176120170069616</v>
      </c>
      <c r="E40" s="29">
        <v>30.130068325188287</v>
      </c>
      <c r="F40" s="29">
        <v>29.181816600267911</v>
      </c>
      <c r="G40" s="29">
        <v>28.198137837026081</v>
      </c>
      <c r="H40" s="29">
        <v>27.339895812969328</v>
      </c>
      <c r="I40" s="29">
        <v>26.582792904691853</v>
      </c>
      <c r="J40" s="29">
        <v>26.004458558779426</v>
      </c>
      <c r="K40" s="29">
        <v>25.544621841590338</v>
      </c>
      <c r="L40" s="29">
        <v>25.106524859568026</v>
      </c>
      <c r="M40" s="29">
        <v>24.711589992384283</v>
      </c>
      <c r="N40" s="29">
        <v>24.409528693721363</v>
      </c>
      <c r="O40" s="29">
        <v>24.166138667632151</v>
      </c>
      <c r="P40" s="29">
        <v>24.037411250682688</v>
      </c>
      <c r="Q40" s="29">
        <v>23.916474166914441</v>
      </c>
      <c r="R40" s="29">
        <v>23.655024668171453</v>
      </c>
      <c r="S40" s="29">
        <v>23.318620785027775</v>
      </c>
      <c r="T40" s="29">
        <v>23.059141155477278</v>
      </c>
      <c r="U40" s="29">
        <v>22.71009589910506</v>
      </c>
      <c r="V40" s="29">
        <v>22.203445524104588</v>
      </c>
      <c r="W40" s="29">
        <v>21.797630589515006</v>
      </c>
      <c r="X40" s="29">
        <v>21.4454059587435</v>
      </c>
    </row>
    <row r="41" spans="1:24">
      <c r="A41" s="24">
        <v>207</v>
      </c>
      <c r="B41" s="24" t="s">
        <v>70</v>
      </c>
      <c r="C41" s="29">
        <v>23.68554146183569</v>
      </c>
      <c r="D41" s="29">
        <v>23.148015913495868</v>
      </c>
      <c r="E41" s="29">
        <v>22.694787858873784</v>
      </c>
      <c r="F41" s="29">
        <v>22.168087697929355</v>
      </c>
      <c r="G41" s="29">
        <v>21.485823167574509</v>
      </c>
      <c r="H41" s="29">
        <v>21.020234158920289</v>
      </c>
      <c r="I41" s="29">
        <v>20.742659036798798</v>
      </c>
      <c r="J41" s="29">
        <v>20.478030748550786</v>
      </c>
      <c r="K41" s="29">
        <v>20.432352631023935</v>
      </c>
      <c r="L41" s="29">
        <v>20.117452510176388</v>
      </c>
      <c r="M41" s="29">
        <v>20.184775204359674</v>
      </c>
      <c r="N41" s="29">
        <v>20.247536392980056</v>
      </c>
      <c r="O41" s="29">
        <v>20.186268605351458</v>
      </c>
      <c r="P41" s="29">
        <v>20.194426441996111</v>
      </c>
      <c r="Q41" s="29">
        <v>20.109732824427482</v>
      </c>
      <c r="R41" s="29">
        <v>20.029979796224286</v>
      </c>
      <c r="S41" s="29">
        <v>19.915134370579914</v>
      </c>
      <c r="T41" s="29">
        <v>19.661682854960166</v>
      </c>
      <c r="U41" s="29">
        <v>19.651735844923884</v>
      </c>
      <c r="V41" s="29">
        <v>19.650568432184716</v>
      </c>
      <c r="W41" s="29">
        <v>19.51230405073467</v>
      </c>
      <c r="X41" s="29">
        <v>19.256131159387564</v>
      </c>
    </row>
    <row r="42" spans="1:24">
      <c r="A42" s="24">
        <v>208</v>
      </c>
      <c r="B42" s="24" t="s">
        <v>71</v>
      </c>
      <c r="C42" s="29">
        <v>26.627144825282844</v>
      </c>
      <c r="D42" s="29">
        <v>25.730770862500528</v>
      </c>
      <c r="E42" s="29">
        <v>24.912764399259036</v>
      </c>
      <c r="F42" s="29">
        <v>24.548957785952005</v>
      </c>
      <c r="G42" s="29">
        <v>23.886441507586881</v>
      </c>
      <c r="H42" s="29">
        <v>23.530209227710245</v>
      </c>
      <c r="I42" s="29">
        <v>22.970315144307733</v>
      </c>
      <c r="J42" s="29">
        <v>22.540109431512569</v>
      </c>
      <c r="K42" s="29">
        <v>21.9754474744635</v>
      </c>
      <c r="L42" s="29">
        <v>22.047319213890479</v>
      </c>
      <c r="M42" s="29">
        <v>21.660094257959024</v>
      </c>
      <c r="N42" s="29">
        <v>21.4930151338766</v>
      </c>
      <c r="O42" s="29">
        <v>21.138609018878999</v>
      </c>
      <c r="P42" s="29">
        <v>21.232978460014856</v>
      </c>
      <c r="Q42" s="29">
        <v>21.105778844231153</v>
      </c>
      <c r="R42" s="29">
        <v>21.003942978465272</v>
      </c>
      <c r="S42" s="29">
        <v>20.760382736156352</v>
      </c>
      <c r="T42" s="29">
        <v>20.354981019800963</v>
      </c>
      <c r="U42" s="29">
        <v>19.772235391116151</v>
      </c>
      <c r="V42" s="29">
        <v>19.601018234713489</v>
      </c>
      <c r="W42" s="29">
        <v>18.623924941360436</v>
      </c>
      <c r="X42" s="29">
        <v>17.996533067184956</v>
      </c>
    </row>
    <row r="43" spans="1:24">
      <c r="A43" s="24">
        <v>209</v>
      </c>
      <c r="B43" s="24" t="s">
        <v>72</v>
      </c>
      <c r="C43" s="29">
        <v>28.486190154962898</v>
      </c>
      <c r="D43" s="29">
        <v>27.431295194245703</v>
      </c>
      <c r="E43" s="29">
        <v>26.625945987476467</v>
      </c>
      <c r="F43" s="29">
        <v>25.976117905783404</v>
      </c>
      <c r="G43" s="29">
        <v>25.19610311634483</v>
      </c>
      <c r="H43" s="29">
        <v>24.463786136151693</v>
      </c>
      <c r="I43" s="29">
        <v>23.839652163740411</v>
      </c>
      <c r="J43" s="29">
        <v>23.302434392772192</v>
      </c>
      <c r="K43" s="29">
        <v>22.664443027419434</v>
      </c>
      <c r="L43" s="29">
        <v>22.428632128141025</v>
      </c>
      <c r="M43" s="29">
        <v>21.96845300293576</v>
      </c>
      <c r="N43" s="29">
        <v>21.517946661319431</v>
      </c>
      <c r="O43" s="29">
        <v>21.150863248816389</v>
      </c>
      <c r="P43" s="29">
        <v>20.848382859957315</v>
      </c>
      <c r="Q43" s="29">
        <v>20.556027956944646</v>
      </c>
      <c r="R43" s="29">
        <v>20.215328543599842</v>
      </c>
      <c r="S43" s="29">
        <v>19.797796253842822</v>
      </c>
      <c r="T43" s="29">
        <v>19.537671232876715</v>
      </c>
      <c r="U43" s="29">
        <v>19.271572696438053</v>
      </c>
      <c r="V43" s="29">
        <v>18.746146393023871</v>
      </c>
      <c r="W43" s="29">
        <v>18.287086148177099</v>
      </c>
      <c r="X43" s="29">
        <v>17.926622126599479</v>
      </c>
    </row>
    <row r="44" spans="1:24">
      <c r="A44" s="24">
        <v>301</v>
      </c>
      <c r="B44" s="24" t="s">
        <v>73</v>
      </c>
      <c r="C44" s="29">
        <v>20.950050045932571</v>
      </c>
      <c r="D44" s="29">
        <v>20.731593204796503</v>
      </c>
      <c r="E44" s="29">
        <v>20.541819335852978</v>
      </c>
      <c r="F44" s="29">
        <v>20.172841087696654</v>
      </c>
      <c r="G44" s="29">
        <v>19.854333392239528</v>
      </c>
      <c r="H44" s="29">
        <v>19.918924519504742</v>
      </c>
      <c r="I44" s="29">
        <v>20.211618565903006</v>
      </c>
      <c r="J44" s="29">
        <v>20.717832416939952</v>
      </c>
      <c r="K44" s="29">
        <v>21.223171205146691</v>
      </c>
      <c r="L44" s="29">
        <v>18.198104278404962</v>
      </c>
      <c r="M44" s="29">
        <v>18.773264550982059</v>
      </c>
      <c r="N44" s="29">
        <v>19.279710076191485</v>
      </c>
      <c r="O44" s="29">
        <v>19.668510777343354</v>
      </c>
      <c r="P44" s="29">
        <v>19.920932191812014</v>
      </c>
      <c r="Q44" s="29">
        <v>20.047776500041582</v>
      </c>
      <c r="R44" s="29">
        <v>20.169011967827615</v>
      </c>
      <c r="S44" s="29">
        <v>20.258586845572005</v>
      </c>
      <c r="T44" s="29">
        <v>20.533012782924828</v>
      </c>
      <c r="U44" s="29">
        <v>20.96572821623413</v>
      </c>
      <c r="V44" s="29">
        <v>21.276512986838128</v>
      </c>
      <c r="W44" s="29">
        <v>22.128679750223014</v>
      </c>
      <c r="X44" s="29">
        <v>23.232424269802141</v>
      </c>
    </row>
    <row r="45" spans="1:24">
      <c r="A45" s="24">
        <v>303</v>
      </c>
      <c r="B45" s="24" t="s">
        <v>74</v>
      </c>
      <c r="C45" s="29">
        <v>24.371290293123916</v>
      </c>
      <c r="D45" s="29">
        <v>23.289522617395484</v>
      </c>
      <c r="E45" s="29">
        <v>22.612965537161735</v>
      </c>
      <c r="F45" s="29">
        <v>21.927667594005204</v>
      </c>
      <c r="G45" s="29">
        <v>21.335725891406433</v>
      </c>
      <c r="H45" s="29">
        <v>20.870052377437684</v>
      </c>
      <c r="I45" s="29">
        <v>20.486436749066588</v>
      </c>
      <c r="J45" s="29">
        <v>20.373586269514547</v>
      </c>
      <c r="K45" s="29">
        <v>20.258287680854053</v>
      </c>
      <c r="L45" s="29">
        <v>19.957820248023914</v>
      </c>
      <c r="M45" s="29">
        <v>20.418251281471104</v>
      </c>
      <c r="N45" s="29">
        <v>20.880954657256837</v>
      </c>
      <c r="O45" s="29">
        <v>21.419059472726797</v>
      </c>
      <c r="P45" s="29">
        <v>21.868153928063329</v>
      </c>
      <c r="Q45" s="29">
        <v>22.274214144523938</v>
      </c>
      <c r="R45" s="29">
        <v>22.703162398407841</v>
      </c>
      <c r="S45" s="29">
        <v>22.948676324772073</v>
      </c>
      <c r="T45" s="29">
        <v>23.363242137921308</v>
      </c>
      <c r="U45" s="29">
        <v>23.830243522030415</v>
      </c>
      <c r="V45" s="29">
        <v>23.991115392849498</v>
      </c>
      <c r="W45" s="29">
        <v>24.307141700987355</v>
      </c>
      <c r="X45" s="29">
        <v>24.862991838781745</v>
      </c>
    </row>
    <row r="46" spans="1:24">
      <c r="A46" s="24">
        <v>304</v>
      </c>
      <c r="B46" s="24" t="s">
        <v>75</v>
      </c>
      <c r="C46" s="29">
        <v>25.228777347833265</v>
      </c>
      <c r="D46" s="29">
        <v>24.561051835518583</v>
      </c>
      <c r="E46" s="29">
        <v>24.037404240237731</v>
      </c>
      <c r="F46" s="29">
        <v>23.62795914859743</v>
      </c>
      <c r="G46" s="29">
        <v>23.329015310987565</v>
      </c>
      <c r="H46" s="29">
        <v>23.130442549010851</v>
      </c>
      <c r="I46" s="29">
        <v>22.934034230694348</v>
      </c>
      <c r="J46" s="29">
        <v>22.865180355452729</v>
      </c>
      <c r="K46" s="29">
        <v>22.869260397282211</v>
      </c>
      <c r="L46" s="29">
        <v>22.002916539491977</v>
      </c>
      <c r="M46" s="29">
        <v>22.674500743794098</v>
      </c>
      <c r="N46" s="29">
        <v>23.352110376357256</v>
      </c>
      <c r="O46" s="29">
        <v>23.921455060292331</v>
      </c>
      <c r="P46" s="29">
        <v>24.410651226418096</v>
      </c>
      <c r="Q46" s="29">
        <v>24.768670995263637</v>
      </c>
      <c r="R46" s="29">
        <v>25.013721291579376</v>
      </c>
      <c r="S46" s="29">
        <v>25.282058704777288</v>
      </c>
      <c r="T46" s="29">
        <v>25.551127819548874</v>
      </c>
      <c r="U46" s="29">
        <v>25.747982988072355</v>
      </c>
      <c r="V46" s="29">
        <v>25.427767107018752</v>
      </c>
      <c r="W46" s="29">
        <v>25.538975452167989</v>
      </c>
      <c r="X46" s="29">
        <v>25.650918944392082</v>
      </c>
    </row>
    <row r="47" spans="1:24">
      <c r="A47" s="24">
        <v>305</v>
      </c>
      <c r="B47" s="24" t="s">
        <v>76</v>
      </c>
      <c r="C47" s="29">
        <v>25.854319971967033</v>
      </c>
      <c r="D47" s="29">
        <v>25.163095557514659</v>
      </c>
      <c r="E47" s="29">
        <v>24.563413425811245</v>
      </c>
      <c r="F47" s="29">
        <v>23.987337330703074</v>
      </c>
      <c r="G47" s="29">
        <v>23.37930601152982</v>
      </c>
      <c r="H47" s="29">
        <v>22.885277019812552</v>
      </c>
      <c r="I47" s="29">
        <v>22.442874419196741</v>
      </c>
      <c r="J47" s="29">
        <v>22.082132564841498</v>
      </c>
      <c r="K47" s="29">
        <v>21.935457910832127</v>
      </c>
      <c r="L47" s="29">
        <v>21.279538163427752</v>
      </c>
      <c r="M47" s="29">
        <v>21.561323302935744</v>
      </c>
      <c r="N47" s="29">
        <v>21.72513105947835</v>
      </c>
      <c r="O47" s="29">
        <v>21.794861354289669</v>
      </c>
      <c r="P47" s="29">
        <v>21.82696494442208</v>
      </c>
      <c r="Q47" s="29">
        <v>21.794765612058971</v>
      </c>
      <c r="R47" s="29">
        <v>21.683779948242758</v>
      </c>
      <c r="S47" s="29">
        <v>21.694518969562914</v>
      </c>
      <c r="T47" s="29">
        <v>21.813923094549065</v>
      </c>
      <c r="U47" s="29">
        <v>21.925894195759263</v>
      </c>
      <c r="V47" s="29">
        <v>22.372981215775976</v>
      </c>
      <c r="W47" s="29">
        <v>22.73404876687967</v>
      </c>
      <c r="X47" s="29">
        <v>23.105199132596393</v>
      </c>
    </row>
    <row r="48" spans="1:24">
      <c r="A48" s="24">
        <v>306</v>
      </c>
      <c r="B48" s="24" t="s">
        <v>77</v>
      </c>
      <c r="C48" s="29">
        <v>26.444198369002773</v>
      </c>
      <c r="D48" s="29">
        <v>25.747953286780639</v>
      </c>
      <c r="E48" s="29">
        <v>25.332665996121101</v>
      </c>
      <c r="F48" s="29">
        <v>24.925287515844598</v>
      </c>
      <c r="G48" s="29">
        <v>24.686893041323422</v>
      </c>
      <c r="H48" s="29">
        <v>24.633641459124718</v>
      </c>
      <c r="I48" s="29">
        <v>24.583307139414515</v>
      </c>
      <c r="J48" s="29">
        <v>24.82199802627823</v>
      </c>
      <c r="K48" s="29">
        <v>25.221022684377619</v>
      </c>
      <c r="L48" s="29">
        <v>25.740735007275767</v>
      </c>
      <c r="M48" s="29">
        <v>26.187823579526835</v>
      </c>
      <c r="N48" s="29">
        <v>26.636694728502697</v>
      </c>
      <c r="O48" s="29">
        <v>26.863020282610783</v>
      </c>
      <c r="P48" s="29">
        <v>26.872806207278771</v>
      </c>
      <c r="Q48" s="29">
        <v>26.890982814323067</v>
      </c>
      <c r="R48" s="29">
        <v>26.69981565365979</v>
      </c>
      <c r="S48" s="29">
        <v>26.435055181871615</v>
      </c>
      <c r="T48" s="29">
        <v>26.208617215238462</v>
      </c>
      <c r="U48" s="29">
        <v>26.003409326504439</v>
      </c>
      <c r="V48" s="29">
        <v>25.789226481050864</v>
      </c>
      <c r="W48" s="29">
        <v>25.67600318526469</v>
      </c>
      <c r="X48" s="29">
        <v>25.663915253909646</v>
      </c>
    </row>
    <row r="49" spans="1:24">
      <c r="A49" s="24">
        <v>307</v>
      </c>
      <c r="B49" s="24" t="s">
        <v>78</v>
      </c>
      <c r="C49" s="29">
        <v>26.838280945591254</v>
      </c>
      <c r="D49" s="29">
        <v>25.778305209191537</v>
      </c>
      <c r="E49" s="29">
        <v>25.018560395955113</v>
      </c>
      <c r="F49" s="29">
        <v>24.240076949922965</v>
      </c>
      <c r="G49" s="29">
        <v>23.547966665110021</v>
      </c>
      <c r="H49" s="29">
        <v>22.937601897139469</v>
      </c>
      <c r="I49" s="29">
        <v>22.389848967083438</v>
      </c>
      <c r="J49" s="29">
        <v>22.07303770652673</v>
      </c>
      <c r="K49" s="29">
        <v>21.857696392663588</v>
      </c>
      <c r="L49" s="29">
        <v>21.625286876695178</v>
      </c>
      <c r="M49" s="29">
        <v>21.738353934077619</v>
      </c>
      <c r="N49" s="29">
        <v>21.93607192426408</v>
      </c>
      <c r="O49" s="29">
        <v>22.077954381513816</v>
      </c>
      <c r="P49" s="29">
        <v>22.20200030748391</v>
      </c>
      <c r="Q49" s="29">
        <v>22.284602857940133</v>
      </c>
      <c r="R49" s="29">
        <v>22.224492774777403</v>
      </c>
      <c r="S49" s="29">
        <v>22.214473629264624</v>
      </c>
      <c r="T49" s="29">
        <v>22.376778561732223</v>
      </c>
      <c r="U49" s="29">
        <v>22.48103757987775</v>
      </c>
      <c r="V49" s="29">
        <v>22.674285810965138</v>
      </c>
      <c r="W49" s="29">
        <v>23.164001518923254</v>
      </c>
      <c r="X49" s="29">
        <v>23.633048789773355</v>
      </c>
    </row>
    <row r="50" spans="1:24">
      <c r="A50" s="24">
        <v>308</v>
      </c>
      <c r="B50" s="24" t="s">
        <v>79</v>
      </c>
      <c r="C50" s="29">
        <v>27.642664245651023</v>
      </c>
      <c r="D50" s="29">
        <v>26.493604783168088</v>
      </c>
      <c r="E50" s="29">
        <v>25.65100780837896</v>
      </c>
      <c r="F50" s="29">
        <v>24.748398568732192</v>
      </c>
      <c r="G50" s="29">
        <v>23.966711509288146</v>
      </c>
      <c r="H50" s="29">
        <v>23.400978820352712</v>
      </c>
      <c r="I50" s="29">
        <v>23.058975033579351</v>
      </c>
      <c r="J50" s="29">
        <v>22.812385014786248</v>
      </c>
      <c r="K50" s="29">
        <v>22.680426187763857</v>
      </c>
      <c r="L50" s="29">
        <v>23.284771016103633</v>
      </c>
      <c r="M50" s="29">
        <v>23.502219900757378</v>
      </c>
      <c r="N50" s="29">
        <v>23.66132723112128</v>
      </c>
      <c r="O50" s="29">
        <v>23.80344200006386</v>
      </c>
      <c r="P50" s="29">
        <v>24.069416020933783</v>
      </c>
      <c r="Q50" s="29">
        <v>24.41730363069496</v>
      </c>
      <c r="R50" s="29">
        <v>24.56213563206936</v>
      </c>
      <c r="S50" s="29">
        <v>24.690847863226779</v>
      </c>
      <c r="T50" s="29">
        <v>24.895229821416553</v>
      </c>
      <c r="U50" s="29">
        <v>24.987701707185238</v>
      </c>
      <c r="V50" s="29">
        <v>25.143626950517415</v>
      </c>
      <c r="W50" s="29">
        <v>25.069350209551715</v>
      </c>
      <c r="X50" s="29">
        <v>25.016033613646854</v>
      </c>
    </row>
    <row r="51" spans="1:24">
      <c r="A51" s="24">
        <v>309</v>
      </c>
      <c r="B51" s="24" t="s">
        <v>80</v>
      </c>
      <c r="C51" s="29">
        <v>26.138089569393703</v>
      </c>
      <c r="D51" s="29">
        <v>25.094664371772808</v>
      </c>
      <c r="E51" s="29">
        <v>24.366008898820805</v>
      </c>
      <c r="F51" s="29">
        <v>23.7990418867461</v>
      </c>
      <c r="G51" s="29">
        <v>23.21696751252313</v>
      </c>
      <c r="H51" s="29">
        <v>22.845714395077561</v>
      </c>
      <c r="I51" s="29">
        <v>22.466471477143937</v>
      </c>
      <c r="J51" s="29">
        <v>22.220614726938408</v>
      </c>
      <c r="K51" s="29">
        <v>22.111653956698454</v>
      </c>
      <c r="L51" s="29">
        <v>21.913393389565876</v>
      </c>
      <c r="M51" s="29">
        <v>22.285634050339933</v>
      </c>
      <c r="N51" s="29">
        <v>22.678509371713808</v>
      </c>
      <c r="O51" s="29">
        <v>22.951359000590379</v>
      </c>
      <c r="P51" s="29">
        <v>23.245380682279315</v>
      </c>
      <c r="Q51" s="29">
        <v>23.387990949492035</v>
      </c>
      <c r="R51" s="29">
        <v>23.48408468961544</v>
      </c>
      <c r="S51" s="29">
        <v>23.564367108791441</v>
      </c>
      <c r="T51" s="29">
        <v>23.74101688825009</v>
      </c>
      <c r="U51" s="29">
        <v>23.764706939384276</v>
      </c>
      <c r="V51" s="29">
        <v>23.580591639350896</v>
      </c>
      <c r="W51" s="29">
        <v>23.751861042183624</v>
      </c>
      <c r="X51" s="29">
        <v>23.909668313338038</v>
      </c>
    </row>
    <row r="52" spans="1:24">
      <c r="A52" s="24">
        <v>310</v>
      </c>
      <c r="B52" s="24" t="s">
        <v>81</v>
      </c>
      <c r="C52" s="29">
        <v>25.870549741056141</v>
      </c>
      <c r="D52" s="29">
        <v>24.741294142250361</v>
      </c>
      <c r="E52" s="29">
        <v>23.976135099605621</v>
      </c>
      <c r="F52" s="29">
        <v>23.229725727576767</v>
      </c>
      <c r="G52" s="29">
        <v>22.670001518032052</v>
      </c>
      <c r="H52" s="29">
        <v>22.168385426459743</v>
      </c>
      <c r="I52" s="29">
        <v>21.803956196666256</v>
      </c>
      <c r="J52" s="29">
        <v>21.56468101126524</v>
      </c>
      <c r="K52" s="29">
        <v>21.559742600487873</v>
      </c>
      <c r="L52" s="29">
        <v>21.558578615624818</v>
      </c>
      <c r="M52" s="29">
        <v>21.687482493877347</v>
      </c>
      <c r="N52" s="29">
        <v>22.047204684718182</v>
      </c>
      <c r="O52" s="29">
        <v>22.322530038863338</v>
      </c>
      <c r="P52" s="29">
        <v>22.689105579790724</v>
      </c>
      <c r="Q52" s="29">
        <v>22.983029603834186</v>
      </c>
      <c r="R52" s="29">
        <v>23.287272003525683</v>
      </c>
      <c r="S52" s="29">
        <v>23.624985809967079</v>
      </c>
      <c r="T52" s="29">
        <v>23.916265414808144</v>
      </c>
      <c r="U52" s="29">
        <v>24.149568225968832</v>
      </c>
      <c r="V52" s="29">
        <v>24.125678215539558</v>
      </c>
      <c r="W52" s="29">
        <v>24.422320376077604</v>
      </c>
      <c r="X52" s="29">
        <v>24.756653149383855</v>
      </c>
    </row>
    <row r="53" spans="1:24">
      <c r="A53" s="24">
        <v>311</v>
      </c>
      <c r="B53" s="24" t="s">
        <v>82</v>
      </c>
      <c r="C53" s="29">
        <v>27.110520610027468</v>
      </c>
      <c r="D53" s="29">
        <v>25.890089469510681</v>
      </c>
      <c r="E53" s="29">
        <v>25.095946978950767</v>
      </c>
      <c r="F53" s="29">
        <v>24.414505845257555</v>
      </c>
      <c r="G53" s="29">
        <v>23.797107415963342</v>
      </c>
      <c r="H53" s="29">
        <v>23.362219151748167</v>
      </c>
      <c r="I53" s="29">
        <v>23.132367850456223</v>
      </c>
      <c r="J53" s="29">
        <v>23.014402241321445</v>
      </c>
      <c r="K53" s="29">
        <v>23.015068877056073</v>
      </c>
      <c r="L53" s="29">
        <v>23.276118873678982</v>
      </c>
      <c r="M53" s="29">
        <v>23.466666666666665</v>
      </c>
      <c r="N53" s="29">
        <v>23.906513855438362</v>
      </c>
      <c r="O53" s="29">
        <v>24.29101483467872</v>
      </c>
      <c r="P53" s="29">
        <v>24.617876441044768</v>
      </c>
      <c r="Q53" s="29">
        <v>25.03089358426352</v>
      </c>
      <c r="R53" s="29">
        <v>25.33211146637413</v>
      </c>
      <c r="S53" s="29">
        <v>25.618290258449306</v>
      </c>
      <c r="T53" s="29">
        <v>25.931526934886811</v>
      </c>
      <c r="U53" s="29">
        <v>26.127079292305883</v>
      </c>
      <c r="V53" s="29">
        <v>26.061030761943695</v>
      </c>
      <c r="W53" s="29">
        <v>26.135934222013734</v>
      </c>
      <c r="X53" s="29">
        <v>26.130791981597106</v>
      </c>
    </row>
    <row r="54" spans="1:24">
      <c r="A54" s="24">
        <v>312</v>
      </c>
      <c r="B54" s="24" t="s">
        <v>83</v>
      </c>
      <c r="C54" s="29">
        <v>28.214891192573859</v>
      </c>
      <c r="D54" s="29">
        <v>27.36264243207086</v>
      </c>
      <c r="E54" s="29">
        <v>26.670895035343644</v>
      </c>
      <c r="F54" s="29">
        <v>26.015932975405416</v>
      </c>
      <c r="G54" s="29">
        <v>25.493729408980869</v>
      </c>
      <c r="H54" s="29">
        <v>24.991172556156123</v>
      </c>
      <c r="I54" s="29">
        <v>24.597115436555811</v>
      </c>
      <c r="J54" s="29">
        <v>24.237509855924305</v>
      </c>
      <c r="K54" s="29">
        <v>23.966147849534135</v>
      </c>
      <c r="L54" s="29">
        <v>23.853064837353397</v>
      </c>
      <c r="M54" s="29">
        <v>23.860712649349733</v>
      </c>
      <c r="N54" s="29">
        <v>23.885037297060112</v>
      </c>
      <c r="O54" s="29">
        <v>23.916660828137044</v>
      </c>
      <c r="P54" s="29">
        <v>23.94363731839664</v>
      </c>
      <c r="Q54" s="29">
        <v>23.983316865879143</v>
      </c>
      <c r="R54" s="29">
        <v>23.838639337112951</v>
      </c>
      <c r="S54" s="29">
        <v>23.570317185747939</v>
      </c>
      <c r="T54" s="29">
        <v>23.427226376909783</v>
      </c>
      <c r="U54" s="29">
        <v>23.198661082060752</v>
      </c>
      <c r="V54" s="29">
        <v>22.555901672060877</v>
      </c>
      <c r="W54" s="29">
        <v>22.150887031262283</v>
      </c>
      <c r="X54" s="29">
        <v>21.853565021632839</v>
      </c>
    </row>
    <row r="55" spans="1:24">
      <c r="A55" s="24">
        <v>313</v>
      </c>
      <c r="B55" s="24" t="s">
        <v>84</v>
      </c>
      <c r="C55" s="29">
        <v>27.567609513832302</v>
      </c>
      <c r="D55" s="29">
        <v>26.713111997309376</v>
      </c>
      <c r="E55" s="29">
        <v>26.076386240561362</v>
      </c>
      <c r="F55" s="29">
        <v>25.395074300369615</v>
      </c>
      <c r="G55" s="29">
        <v>24.74507391458345</v>
      </c>
      <c r="H55" s="29">
        <v>24.294934948944359</v>
      </c>
      <c r="I55" s="29">
        <v>23.978798650823236</v>
      </c>
      <c r="J55" s="29">
        <v>23.711025797423847</v>
      </c>
      <c r="K55" s="29">
        <v>23.598434310858213</v>
      </c>
      <c r="L55" s="29">
        <v>23.850885140786172</v>
      </c>
      <c r="M55" s="29">
        <v>24.034155371111243</v>
      </c>
      <c r="N55" s="29">
        <v>24.380473496752568</v>
      </c>
      <c r="O55" s="29">
        <v>24.747915774211616</v>
      </c>
      <c r="P55" s="29">
        <v>25.184571526034944</v>
      </c>
      <c r="Q55" s="29">
        <v>25.491750126089773</v>
      </c>
      <c r="R55" s="29">
        <v>25.834081918900605</v>
      </c>
      <c r="S55" s="29">
        <v>25.998000511497061</v>
      </c>
      <c r="T55" s="29">
        <v>26.137891006842619</v>
      </c>
      <c r="U55" s="29">
        <v>26.299429500398897</v>
      </c>
      <c r="V55" s="29">
        <v>26.193957295849074</v>
      </c>
      <c r="W55" s="29">
        <v>26.03876071971542</v>
      </c>
      <c r="X55" s="29">
        <v>25.782577669224377</v>
      </c>
    </row>
    <row r="56" spans="1:24">
      <c r="A56" s="24">
        <v>314</v>
      </c>
      <c r="B56" s="24" t="s">
        <v>85</v>
      </c>
      <c r="C56" s="29">
        <v>26.675536004385641</v>
      </c>
      <c r="D56" s="29">
        <v>25.893742462816562</v>
      </c>
      <c r="E56" s="29">
        <v>25.285391571312697</v>
      </c>
      <c r="F56" s="29">
        <v>24.660368388984484</v>
      </c>
      <c r="G56" s="29">
        <v>24.082001808863431</v>
      </c>
      <c r="H56" s="29">
        <v>23.63804494954233</v>
      </c>
      <c r="I56" s="29">
        <v>23.307620649675297</v>
      </c>
      <c r="J56" s="29">
        <v>23.044735749769025</v>
      </c>
      <c r="K56" s="29">
        <v>22.864680737376435</v>
      </c>
      <c r="L56" s="29">
        <v>23.073779552351795</v>
      </c>
      <c r="M56" s="29">
        <v>22.939640649435201</v>
      </c>
      <c r="N56" s="29">
        <v>22.85341212737173</v>
      </c>
      <c r="O56" s="29">
        <v>22.936705773972417</v>
      </c>
      <c r="P56" s="29">
        <v>22.985426635584094</v>
      </c>
      <c r="Q56" s="29">
        <v>22.90354384619598</v>
      </c>
      <c r="R56" s="29">
        <v>22.730395592013959</v>
      </c>
      <c r="S56" s="29">
        <v>22.626428418722373</v>
      </c>
      <c r="T56" s="29">
        <v>22.425169808969237</v>
      </c>
      <c r="U56" s="29">
        <v>22.240374855744495</v>
      </c>
      <c r="V56" s="29">
        <v>21.868969374912599</v>
      </c>
      <c r="W56" s="29">
        <v>21.398360251944119</v>
      </c>
      <c r="X56" s="29">
        <v>21.200823746626899</v>
      </c>
    </row>
    <row r="57" spans="1:24">
      <c r="A57" s="24">
        <v>315</v>
      </c>
      <c r="B57" s="24" t="s">
        <v>86</v>
      </c>
      <c r="C57" s="29">
        <v>25.449085533820114</v>
      </c>
      <c r="D57" s="29">
        <v>24.578397483201929</v>
      </c>
      <c r="E57" s="29">
        <v>24.016017416997123</v>
      </c>
      <c r="F57" s="29">
        <v>23.365096143383436</v>
      </c>
      <c r="G57" s="29">
        <v>22.759821796496574</v>
      </c>
      <c r="H57" s="29">
        <v>22.319539514623521</v>
      </c>
      <c r="I57" s="29">
        <v>21.876774891269672</v>
      </c>
      <c r="J57" s="29">
        <v>21.517029067191157</v>
      </c>
      <c r="K57" s="29">
        <v>21.28591056222686</v>
      </c>
      <c r="L57" s="29">
        <v>21.464489211321109</v>
      </c>
      <c r="M57" s="29">
        <v>21.551314693264192</v>
      </c>
      <c r="N57" s="29">
        <v>21.751987703159259</v>
      </c>
      <c r="O57" s="29">
        <v>21.91551324607002</v>
      </c>
      <c r="P57" s="29">
        <v>22.18638641315891</v>
      </c>
      <c r="Q57" s="29">
        <v>22.394928794720389</v>
      </c>
      <c r="R57" s="29">
        <v>22.542209282086176</v>
      </c>
      <c r="S57" s="29">
        <v>22.597915576071955</v>
      </c>
      <c r="T57" s="29">
        <v>22.681595409809937</v>
      </c>
      <c r="U57" s="29">
        <v>22.738761798112304</v>
      </c>
      <c r="V57" s="29">
        <v>22.616614909330799</v>
      </c>
      <c r="W57" s="29">
        <v>22.505755325702797</v>
      </c>
      <c r="X57" s="29">
        <v>22.43706765994024</v>
      </c>
    </row>
    <row r="58" spans="1:24">
      <c r="A58" s="24">
        <v>401</v>
      </c>
      <c r="B58" s="24" t="s">
        <v>87</v>
      </c>
      <c r="C58" s="29">
        <v>26.463516013980389</v>
      </c>
      <c r="D58" s="29">
        <v>25.489512365216459</v>
      </c>
      <c r="E58" s="29">
        <v>24.871987682171376</v>
      </c>
      <c r="F58" s="29">
        <v>24.271348677134867</v>
      </c>
      <c r="G58" s="29">
        <v>23.65019897465314</v>
      </c>
      <c r="H58" s="29">
        <v>23.149809776756875</v>
      </c>
      <c r="I58" s="29">
        <v>22.685534591194969</v>
      </c>
      <c r="J58" s="29">
        <v>22.373882431325239</v>
      </c>
      <c r="K58" s="29">
        <v>22.091156683440651</v>
      </c>
      <c r="L58" s="29">
        <v>22.193128692059581</v>
      </c>
      <c r="M58" s="29">
        <v>22.078040423554285</v>
      </c>
      <c r="N58" s="29">
        <v>22.017567159121093</v>
      </c>
      <c r="O58" s="29">
        <v>22.008767405879322</v>
      </c>
      <c r="P58" s="29">
        <v>22.056518553555364</v>
      </c>
      <c r="Q58" s="29">
        <v>22.048368135251636</v>
      </c>
      <c r="R58" s="29">
        <v>21.809430347212487</v>
      </c>
      <c r="S58" s="29">
        <v>21.607385538216413</v>
      </c>
      <c r="T58" s="29">
        <v>21.54327798051807</v>
      </c>
      <c r="U58" s="29">
        <v>21.44578084686599</v>
      </c>
      <c r="V58" s="29">
        <v>21.196633453385175</v>
      </c>
      <c r="W58" s="29">
        <v>21.0138018049255</v>
      </c>
      <c r="X58" s="29">
        <v>20.853884394190466</v>
      </c>
    </row>
    <row r="59" spans="1:24">
      <c r="A59" s="24">
        <v>402</v>
      </c>
      <c r="B59" s="24" t="s">
        <v>88</v>
      </c>
      <c r="C59" s="29">
        <v>25.5954604050456</v>
      </c>
      <c r="D59" s="29">
        <v>24.885346145446604</v>
      </c>
      <c r="E59" s="29">
        <v>24.558137256102789</v>
      </c>
      <c r="F59" s="29">
        <v>24.090392969984205</v>
      </c>
      <c r="G59" s="29">
        <v>23.570442761759111</v>
      </c>
      <c r="H59" s="29">
        <v>23.150411855418064</v>
      </c>
      <c r="I59" s="29">
        <v>22.76886136737015</v>
      </c>
      <c r="J59" s="29">
        <v>22.393650227414607</v>
      </c>
      <c r="K59" s="29">
        <v>22.201679377551805</v>
      </c>
      <c r="L59" s="29">
        <v>22.374120370972566</v>
      </c>
      <c r="M59" s="29">
        <v>22.136595577652756</v>
      </c>
      <c r="N59" s="29">
        <v>22.133512509386978</v>
      </c>
      <c r="O59" s="29">
        <v>22.172895954064543</v>
      </c>
      <c r="P59" s="29">
        <v>22.062289111456266</v>
      </c>
      <c r="Q59" s="29">
        <v>22.050681000687064</v>
      </c>
      <c r="R59" s="29">
        <v>21.741129381220251</v>
      </c>
      <c r="S59" s="29">
        <v>21.446035152535927</v>
      </c>
      <c r="T59" s="29">
        <v>21.203313273563406</v>
      </c>
      <c r="U59" s="29">
        <v>21.15937246490396</v>
      </c>
      <c r="V59" s="29">
        <v>21.11773679101373</v>
      </c>
      <c r="W59" s="29">
        <v>20.87391566349482</v>
      </c>
      <c r="X59" s="29">
        <v>20.623589685366788</v>
      </c>
    </row>
    <row r="60" spans="1:24">
      <c r="A60" s="24">
        <v>403</v>
      </c>
      <c r="B60" s="24" t="s">
        <v>89</v>
      </c>
      <c r="C60" s="29">
        <v>27.284680391980583</v>
      </c>
      <c r="D60" s="29">
        <v>26.193567324083588</v>
      </c>
      <c r="E60" s="29">
        <v>25.584594222833562</v>
      </c>
      <c r="F60" s="29">
        <v>24.806936574666423</v>
      </c>
      <c r="G60" s="29">
        <v>24.010738747834466</v>
      </c>
      <c r="H60" s="29">
        <v>23.36686028384355</v>
      </c>
      <c r="I60" s="29">
        <v>22.864447155888676</v>
      </c>
      <c r="J60" s="29">
        <v>22.551543376003369</v>
      </c>
      <c r="K60" s="29">
        <v>22.087512788250095</v>
      </c>
      <c r="L60" s="29">
        <v>22.247084027612473</v>
      </c>
      <c r="M60" s="29">
        <v>22.143105453063377</v>
      </c>
      <c r="N60" s="29">
        <v>22.106570822076417</v>
      </c>
      <c r="O60" s="29">
        <v>22.089693498677409</v>
      </c>
      <c r="P60" s="29">
        <v>22.079968725948913</v>
      </c>
      <c r="Q60" s="29">
        <v>22.104770928959059</v>
      </c>
      <c r="R60" s="29">
        <v>21.868784820446937</v>
      </c>
      <c r="S60" s="29">
        <v>21.711625834086433</v>
      </c>
      <c r="T60" s="29">
        <v>21.625291164783697</v>
      </c>
      <c r="U60" s="29">
        <v>21.711923400726285</v>
      </c>
      <c r="V60" s="29">
        <v>21.698914103977394</v>
      </c>
      <c r="W60" s="29">
        <v>21.621656083441714</v>
      </c>
      <c r="X60" s="29">
        <v>21.630069849110487</v>
      </c>
    </row>
    <row r="61" spans="1:24">
      <c r="A61" s="24">
        <v>404</v>
      </c>
      <c r="B61" s="24" t="s">
        <v>90</v>
      </c>
      <c r="C61" s="29">
        <v>26.91088465880097</v>
      </c>
      <c r="D61" s="29">
        <v>25.796542142636614</v>
      </c>
      <c r="E61" s="29">
        <v>24.883849727700685</v>
      </c>
      <c r="F61" s="29">
        <v>24.050399791279791</v>
      </c>
      <c r="G61" s="29">
        <v>23.113178674175185</v>
      </c>
      <c r="H61" s="29">
        <v>22.399644814599345</v>
      </c>
      <c r="I61" s="29">
        <v>21.631591030841051</v>
      </c>
      <c r="J61" s="29">
        <v>20.953560560881996</v>
      </c>
      <c r="K61" s="29">
        <v>20.57419196865818</v>
      </c>
      <c r="L61" s="29">
        <v>20.440536760071936</v>
      </c>
      <c r="M61" s="29">
        <v>20.101213640768485</v>
      </c>
      <c r="N61" s="29">
        <v>19.868019365382835</v>
      </c>
      <c r="O61" s="29">
        <v>19.749284221929891</v>
      </c>
      <c r="P61" s="29">
        <v>19.883031815346225</v>
      </c>
      <c r="Q61" s="29">
        <v>19.802461393744611</v>
      </c>
      <c r="R61" s="29">
        <v>19.653924807299038</v>
      </c>
      <c r="S61" s="29">
        <v>19.534773695000787</v>
      </c>
      <c r="T61" s="29">
        <v>19.57083313523194</v>
      </c>
      <c r="U61" s="29">
        <v>19.772749034502567</v>
      </c>
      <c r="V61" s="29">
        <v>19.993572748453442</v>
      </c>
      <c r="W61" s="29">
        <v>20.087751842950009</v>
      </c>
      <c r="X61" s="29">
        <v>20.138776040820304</v>
      </c>
    </row>
    <row r="62" spans="1:24">
      <c r="A62" s="24">
        <v>501</v>
      </c>
      <c r="B62" s="24" t="s">
        <v>91</v>
      </c>
      <c r="C62" s="29">
        <v>27.6500146713615</v>
      </c>
      <c r="D62" s="29">
        <v>27.061990241443258</v>
      </c>
      <c r="E62" s="29">
        <v>26.652316595504427</v>
      </c>
      <c r="F62" s="29">
        <v>26.079834468488659</v>
      </c>
      <c r="G62" s="29">
        <v>25.353878780738221</v>
      </c>
      <c r="H62" s="29">
        <v>24.823243118813508</v>
      </c>
      <c r="I62" s="29">
        <v>24.183462408004232</v>
      </c>
      <c r="J62" s="29">
        <v>23.652992349795237</v>
      </c>
      <c r="K62" s="29">
        <v>23.231142883328751</v>
      </c>
      <c r="L62" s="29">
        <v>22.626267130414103</v>
      </c>
      <c r="M62" s="29">
        <v>22.767161963529464</v>
      </c>
      <c r="N62" s="29">
        <v>22.995263642922968</v>
      </c>
      <c r="O62" s="29">
        <v>23.290306215915336</v>
      </c>
      <c r="P62" s="29">
        <v>23.602588419056119</v>
      </c>
      <c r="Q62" s="29">
        <v>23.972158604895007</v>
      </c>
      <c r="R62" s="29">
        <v>24.01966458536187</v>
      </c>
      <c r="S62" s="29">
        <v>24.139714178262505</v>
      </c>
      <c r="T62" s="29">
        <v>24.24067704501925</v>
      </c>
      <c r="U62" s="29">
        <v>24.342527261064788</v>
      </c>
      <c r="V62" s="29">
        <v>24.16649423206249</v>
      </c>
      <c r="W62" s="29">
        <v>24.076818208760596</v>
      </c>
      <c r="X62" s="29">
        <v>24.12531108183282</v>
      </c>
    </row>
    <row r="63" spans="1:24">
      <c r="A63" s="24">
        <v>502</v>
      </c>
      <c r="B63" s="24" t="s">
        <v>92</v>
      </c>
      <c r="C63" s="29">
        <v>25.860736159838261</v>
      </c>
      <c r="D63" s="29">
        <v>25.091390916511884</v>
      </c>
      <c r="E63" s="29">
        <v>24.610041791747602</v>
      </c>
      <c r="F63" s="29">
        <v>24.070746902489677</v>
      </c>
      <c r="G63" s="29">
        <v>23.635544048637279</v>
      </c>
      <c r="H63" s="29">
        <v>23.386856632384266</v>
      </c>
      <c r="I63" s="29">
        <v>23.087623269700533</v>
      </c>
      <c r="J63" s="29">
        <v>22.754457610854477</v>
      </c>
      <c r="K63" s="29">
        <v>22.556514861925788</v>
      </c>
      <c r="L63" s="29">
        <v>22.246166776212998</v>
      </c>
      <c r="M63" s="29">
        <v>22.346062102885611</v>
      </c>
      <c r="N63" s="29">
        <v>22.62747213978874</v>
      </c>
      <c r="O63" s="29">
        <v>23.036139141849208</v>
      </c>
      <c r="P63" s="29">
        <v>23.336445942105478</v>
      </c>
      <c r="Q63" s="29">
        <v>23.647087193296223</v>
      </c>
      <c r="R63" s="29">
        <v>23.926496150980881</v>
      </c>
      <c r="S63" s="29">
        <v>24.209070308131491</v>
      </c>
      <c r="T63" s="29">
        <v>24.333889233633261</v>
      </c>
      <c r="U63" s="29">
        <v>24.513969481023949</v>
      </c>
      <c r="V63" s="29">
        <v>24.495390218917176</v>
      </c>
      <c r="W63" s="29">
        <v>24.359122179945423</v>
      </c>
      <c r="X63" s="29">
        <v>24.316884471617744</v>
      </c>
    </row>
    <row r="64" spans="1:24">
      <c r="A64" s="24">
        <v>503</v>
      </c>
      <c r="B64" s="24" t="s">
        <v>93</v>
      </c>
      <c r="C64" s="29">
        <v>25.465684757720158</v>
      </c>
      <c r="D64" s="29">
        <v>24.741949440632919</v>
      </c>
      <c r="E64" s="29">
        <v>24.112995045696525</v>
      </c>
      <c r="F64" s="29">
        <v>23.519339550527445</v>
      </c>
      <c r="G64" s="29">
        <v>22.906284186216116</v>
      </c>
      <c r="H64" s="29">
        <v>22.301136363636363</v>
      </c>
      <c r="I64" s="29">
        <v>21.715640663925324</v>
      </c>
      <c r="J64" s="29">
        <v>21.371268378515403</v>
      </c>
      <c r="K64" s="29">
        <v>20.972464582532314</v>
      </c>
      <c r="L64" s="29">
        <v>20.933801611427562</v>
      </c>
      <c r="M64" s="29">
        <v>20.886855534048916</v>
      </c>
      <c r="N64" s="29">
        <v>21.052324223312311</v>
      </c>
      <c r="O64" s="29">
        <v>21.259957398383474</v>
      </c>
      <c r="P64" s="29">
        <v>21.287951701811181</v>
      </c>
      <c r="Q64" s="29">
        <v>21.540930979133226</v>
      </c>
      <c r="R64" s="29">
        <v>21.793598878635674</v>
      </c>
      <c r="S64" s="29">
        <v>22.047634317698162</v>
      </c>
      <c r="T64" s="29">
        <v>22.291527004576057</v>
      </c>
      <c r="U64" s="29">
        <v>22.433659217877093</v>
      </c>
      <c r="V64" s="29">
        <v>22.496430756679583</v>
      </c>
      <c r="W64" s="29">
        <v>22.282721273636554</v>
      </c>
      <c r="X64" s="29">
        <v>22.422234163233625</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sheetPr codeName="Folha8">
    <tabColor theme="8" tint="-0.249977111117893"/>
  </sheetPr>
  <dimension ref="A1:Z64"/>
  <sheetViews>
    <sheetView workbookViewId="0"/>
  </sheetViews>
  <sheetFormatPr defaultRowHeight="12.75"/>
  <cols>
    <col min="1" max="1" width="9.5703125" style="24" bestFit="1" customWidth="1"/>
    <col min="2" max="2" width="40.5703125" style="24" bestFit="1" customWidth="1"/>
    <col min="3" max="23" width="7.7109375" style="24" customWidth="1"/>
    <col min="24" max="24" width="9.140625" style="24"/>
    <col min="25" max="25" width="11.28515625" style="24" customWidth="1"/>
    <col min="26" max="16384" width="9.140625" style="24"/>
  </cols>
  <sheetData>
    <row r="1" spans="1:26">
      <c r="A1" s="23" t="s">
        <v>0</v>
      </c>
      <c r="B1" s="24" t="str">
        <f>PS!A7</f>
        <v>I6</v>
      </c>
    </row>
    <row r="2" spans="1:26">
      <c r="A2" s="23" t="s">
        <v>1</v>
      </c>
      <c r="B2" s="24" t="str">
        <f>PS!B7</f>
        <v>Índice de dependência idosos</v>
      </c>
    </row>
    <row r="4" spans="1:26">
      <c r="A4" s="8" t="s">
        <v>2</v>
      </c>
      <c r="B4" s="24" t="s">
        <v>136</v>
      </c>
    </row>
    <row r="6" spans="1:26">
      <c r="A6" s="23" t="s">
        <v>34</v>
      </c>
      <c r="B6" s="23" t="s">
        <v>35</v>
      </c>
      <c r="C6" s="23">
        <v>1991</v>
      </c>
      <c r="D6" s="23">
        <v>1992</v>
      </c>
      <c r="E6" s="23">
        <v>1993</v>
      </c>
      <c r="F6" s="23">
        <v>1994</v>
      </c>
      <c r="G6" s="23">
        <v>1995</v>
      </c>
      <c r="H6" s="23">
        <v>1996</v>
      </c>
      <c r="I6" s="23">
        <v>1997</v>
      </c>
      <c r="J6" s="23">
        <v>1998</v>
      </c>
      <c r="K6" s="23">
        <v>1999</v>
      </c>
      <c r="L6" s="23">
        <v>2000</v>
      </c>
      <c r="M6" s="23">
        <v>2001</v>
      </c>
      <c r="N6" s="23">
        <v>2002</v>
      </c>
      <c r="O6" s="23">
        <v>2003</v>
      </c>
      <c r="P6" s="23">
        <v>2004</v>
      </c>
      <c r="Q6" s="23">
        <v>2005</v>
      </c>
      <c r="R6" s="23">
        <v>2006</v>
      </c>
      <c r="S6" s="23">
        <v>2007</v>
      </c>
      <c r="T6" s="23">
        <v>2008</v>
      </c>
      <c r="U6" s="23">
        <v>2009</v>
      </c>
      <c r="V6" s="23">
        <v>2010</v>
      </c>
      <c r="W6" s="23">
        <v>2011</v>
      </c>
      <c r="X6" s="23">
        <v>2012</v>
      </c>
    </row>
    <row r="7" spans="1:26">
      <c r="A7" s="24">
        <v>1</v>
      </c>
      <c r="B7" s="24" t="s">
        <v>36</v>
      </c>
      <c r="C7" s="29">
        <v>21.002520351147631</v>
      </c>
      <c r="D7" s="29">
        <v>21.361454816612781</v>
      </c>
      <c r="E7" s="29">
        <v>21.727291736746885</v>
      </c>
      <c r="F7" s="29">
        <v>22.09786663994818</v>
      </c>
      <c r="G7" s="29">
        <v>22.496027962400884</v>
      </c>
      <c r="H7" s="29">
        <v>22.864802899250847</v>
      </c>
      <c r="I7" s="29">
        <v>23.281722326487397</v>
      </c>
      <c r="J7" s="29">
        <v>23.645446706807451</v>
      </c>
      <c r="K7" s="29">
        <v>23.943924596091094</v>
      </c>
      <c r="L7" s="29">
        <v>24.433045153175424</v>
      </c>
      <c r="M7" s="29">
        <v>24.849498041828422</v>
      </c>
      <c r="N7" s="29">
        <v>25.189681176405625</v>
      </c>
      <c r="O7" s="29">
        <v>25.553787928881768</v>
      </c>
      <c r="P7" s="29">
        <v>26.017219119403883</v>
      </c>
      <c r="Q7" s="29">
        <v>26.331565505111428</v>
      </c>
      <c r="R7" s="29">
        <v>26.643094695678155</v>
      </c>
      <c r="S7" s="29">
        <v>26.945209706789331</v>
      </c>
      <c r="T7" s="29">
        <v>27.388748508247879</v>
      </c>
      <c r="U7" s="29">
        <v>27.904490901204731</v>
      </c>
      <c r="V7" s="29">
        <v>28.692003564717481</v>
      </c>
      <c r="W7" s="29">
        <v>29.320412443519029</v>
      </c>
      <c r="X7" s="29">
        <v>29.953087379850245</v>
      </c>
    </row>
    <row r="8" spans="1:26">
      <c r="A8" s="24">
        <v>11</v>
      </c>
      <c r="B8" s="24" t="s">
        <v>49</v>
      </c>
      <c r="C8" s="29">
        <v>17.528145808947258</v>
      </c>
      <c r="D8" s="29">
        <v>17.796126635314199</v>
      </c>
      <c r="E8" s="29">
        <v>18.097867974617866</v>
      </c>
      <c r="F8" s="29">
        <v>18.385488015391449</v>
      </c>
      <c r="G8" s="29">
        <v>18.706658265000979</v>
      </c>
      <c r="H8" s="29">
        <v>18.982272189669093</v>
      </c>
      <c r="I8" s="29">
        <v>19.327403778911865</v>
      </c>
      <c r="J8" s="29">
        <v>19.631657725869633</v>
      </c>
      <c r="K8" s="29">
        <v>19.894750460937384</v>
      </c>
      <c r="L8" s="29">
        <v>20.351768990758963</v>
      </c>
      <c r="M8" s="29">
        <v>20.746950446338001</v>
      </c>
      <c r="N8" s="29">
        <v>21.103258728008793</v>
      </c>
      <c r="O8" s="29">
        <v>21.453194172158661</v>
      </c>
      <c r="P8" s="29">
        <v>21.858643857875794</v>
      </c>
      <c r="Q8" s="29">
        <v>22.143155158366795</v>
      </c>
      <c r="R8" s="29">
        <v>22.408622685481298</v>
      </c>
      <c r="S8" s="29">
        <v>22.705639694340807</v>
      </c>
      <c r="T8" s="29">
        <v>23.148249180358864</v>
      </c>
      <c r="U8" s="29">
        <v>23.657008391253758</v>
      </c>
      <c r="V8" s="29">
        <v>24.434287203664553</v>
      </c>
      <c r="W8" s="29">
        <v>24.974659602288181</v>
      </c>
      <c r="X8" s="29">
        <v>25.537517123232739</v>
      </c>
      <c r="Z8" s="29"/>
    </row>
    <row r="9" spans="1:26">
      <c r="A9" s="24">
        <v>12</v>
      </c>
      <c r="B9" s="24" t="s">
        <v>50</v>
      </c>
      <c r="C9" s="29">
        <v>26.271404163425309</v>
      </c>
      <c r="D9" s="29">
        <v>26.653311281418159</v>
      </c>
      <c r="E9" s="29">
        <v>27.014875814706578</v>
      </c>
      <c r="F9" s="29">
        <v>27.365660790722529</v>
      </c>
      <c r="G9" s="29">
        <v>27.770979970863173</v>
      </c>
      <c r="H9" s="29">
        <v>28.116331434509934</v>
      </c>
      <c r="I9" s="29">
        <v>28.503356192005853</v>
      </c>
      <c r="J9" s="29">
        <v>28.899926208134879</v>
      </c>
      <c r="K9" s="29">
        <v>29.21056943768906</v>
      </c>
      <c r="L9" s="29">
        <v>29.854221257354617</v>
      </c>
      <c r="M9" s="29">
        <v>30.302786876183369</v>
      </c>
      <c r="N9" s="29">
        <v>30.595671380306083</v>
      </c>
      <c r="O9" s="29">
        <v>30.999862968314456</v>
      </c>
      <c r="P9" s="29">
        <v>31.513853219640868</v>
      </c>
      <c r="Q9" s="29">
        <v>31.823704327851772</v>
      </c>
      <c r="R9" s="29">
        <v>32.168832591878328</v>
      </c>
      <c r="S9" s="29">
        <v>32.393685793386453</v>
      </c>
      <c r="T9" s="29">
        <v>32.747033743237466</v>
      </c>
      <c r="U9" s="29">
        <v>33.130830944442572</v>
      </c>
      <c r="V9" s="29">
        <v>33.90738696453662</v>
      </c>
      <c r="W9" s="29">
        <v>34.509222451113772</v>
      </c>
      <c r="X9" s="29">
        <v>34.90686318548142</v>
      </c>
      <c r="Z9" s="29"/>
    </row>
    <row r="10" spans="1:26">
      <c r="A10" s="24">
        <v>13</v>
      </c>
      <c r="B10" s="24" t="s">
        <v>51</v>
      </c>
      <c r="C10" s="29">
        <v>19.80555709625758</v>
      </c>
      <c r="D10" s="29">
        <v>20.247416625529322</v>
      </c>
      <c r="E10" s="29">
        <v>20.698604252373709</v>
      </c>
      <c r="F10" s="29">
        <v>21.178741048915128</v>
      </c>
      <c r="G10" s="29">
        <v>21.69102318077169</v>
      </c>
      <c r="H10" s="29">
        <v>22.180545437568231</v>
      </c>
      <c r="I10" s="29">
        <v>22.696946930205993</v>
      </c>
      <c r="J10" s="29">
        <v>23.114924674758619</v>
      </c>
      <c r="K10" s="29">
        <v>23.458333599110389</v>
      </c>
      <c r="L10" s="29">
        <v>23.868951539906554</v>
      </c>
      <c r="M10" s="29">
        <v>24.319831074664179</v>
      </c>
      <c r="N10" s="29">
        <v>24.713132846832504</v>
      </c>
      <c r="O10" s="29">
        <v>25.153398836976137</v>
      </c>
      <c r="P10" s="29">
        <v>25.704914880096325</v>
      </c>
      <c r="Q10" s="29">
        <v>26.125576000752325</v>
      </c>
      <c r="R10" s="29">
        <v>26.559051123993061</v>
      </c>
      <c r="S10" s="29">
        <v>27.004299944239918</v>
      </c>
      <c r="T10" s="29">
        <v>27.604598134143636</v>
      </c>
      <c r="U10" s="29">
        <v>28.275588959267338</v>
      </c>
      <c r="V10" s="29">
        <v>29.206893138973999</v>
      </c>
      <c r="W10" s="29">
        <v>30.027229113177906</v>
      </c>
      <c r="X10" s="29">
        <v>30.917670898460308</v>
      </c>
      <c r="Z10" s="29"/>
    </row>
    <row r="11" spans="1:26">
      <c r="A11" s="24">
        <v>14</v>
      </c>
      <c r="B11" s="24" t="s">
        <v>52</v>
      </c>
      <c r="C11" s="29">
        <v>31.513483890774602</v>
      </c>
      <c r="D11" s="29">
        <v>32.070581399028271</v>
      </c>
      <c r="E11" s="29">
        <v>32.582582582582582</v>
      </c>
      <c r="F11" s="29">
        <v>33.204940702877252</v>
      </c>
      <c r="G11" s="29">
        <v>33.743483460471161</v>
      </c>
      <c r="H11" s="29">
        <v>34.324325899674754</v>
      </c>
      <c r="I11" s="29">
        <v>35.007606342519452</v>
      </c>
      <c r="J11" s="29">
        <v>35.641874524480272</v>
      </c>
      <c r="K11" s="29">
        <v>36.18994265158998</v>
      </c>
      <c r="L11" s="29">
        <v>37.326954639518569</v>
      </c>
      <c r="M11" s="29">
        <v>38.033771667662883</v>
      </c>
      <c r="N11" s="29">
        <v>38.465513408281112</v>
      </c>
      <c r="O11" s="29">
        <v>38.703759116696737</v>
      </c>
      <c r="P11" s="29">
        <v>39.238745266131687</v>
      </c>
      <c r="Q11" s="29">
        <v>39.377249544347613</v>
      </c>
      <c r="R11" s="29">
        <v>39.377450317696358</v>
      </c>
      <c r="S11" s="29">
        <v>39.273783990336021</v>
      </c>
      <c r="T11" s="29">
        <v>39.241047634393937</v>
      </c>
      <c r="U11" s="29">
        <v>39.444378554173248</v>
      </c>
      <c r="V11" s="29">
        <v>39.629744954284256</v>
      </c>
      <c r="W11" s="29">
        <v>39.629534573498987</v>
      </c>
      <c r="X11" s="29">
        <v>39.792206960586554</v>
      </c>
    </row>
    <row r="12" spans="1:26">
      <c r="A12" s="24">
        <v>15</v>
      </c>
      <c r="B12" s="24" t="s">
        <v>53</v>
      </c>
      <c r="C12" s="29">
        <v>27.059465357337697</v>
      </c>
      <c r="D12" s="29">
        <v>27.314479727328955</v>
      </c>
      <c r="E12" s="29">
        <v>27.483340410228855</v>
      </c>
      <c r="F12" s="29">
        <v>27.521127601755907</v>
      </c>
      <c r="G12" s="29">
        <v>27.517502476369561</v>
      </c>
      <c r="H12" s="29">
        <v>27.667143175864943</v>
      </c>
      <c r="I12" s="29">
        <v>27.795111066031037</v>
      </c>
      <c r="J12" s="29">
        <v>27.92092863805598</v>
      </c>
      <c r="K12" s="29">
        <v>27.943435986253867</v>
      </c>
      <c r="L12" s="29">
        <v>28.215551625670827</v>
      </c>
      <c r="M12" s="29">
        <v>28.198820745859464</v>
      </c>
      <c r="N12" s="29">
        <v>28.166723946149897</v>
      </c>
      <c r="O12" s="29">
        <v>28.167871717773256</v>
      </c>
      <c r="P12" s="29">
        <v>28.300732389879045</v>
      </c>
      <c r="Q12" s="29">
        <v>28.382271170023856</v>
      </c>
      <c r="R12" s="29">
        <v>28.457814906558969</v>
      </c>
      <c r="S12" s="29">
        <v>28.485957972112335</v>
      </c>
      <c r="T12" s="29">
        <v>28.588174907052881</v>
      </c>
      <c r="U12" s="29">
        <v>28.808254950877277</v>
      </c>
      <c r="V12" s="29">
        <v>29.208178072466772</v>
      </c>
      <c r="W12" s="29">
        <v>30.027475941292614</v>
      </c>
      <c r="X12" s="29">
        <v>30.67525660168527</v>
      </c>
    </row>
    <row r="13" spans="1:26">
      <c r="A13" s="24">
        <v>101</v>
      </c>
      <c r="B13" s="24" t="s">
        <v>48</v>
      </c>
      <c r="C13" s="29">
        <v>27.760740551438225</v>
      </c>
      <c r="D13" s="29">
        <v>28.425249739185116</v>
      </c>
      <c r="E13" s="29">
        <v>29.136830579048222</v>
      </c>
      <c r="F13" s="29">
        <v>29.864214008007895</v>
      </c>
      <c r="G13" s="29">
        <v>30.654235653431922</v>
      </c>
      <c r="H13" s="29">
        <v>31.3332155060681</v>
      </c>
      <c r="I13" s="29">
        <v>32.278790936475197</v>
      </c>
      <c r="J13" s="29">
        <v>33.172904460121963</v>
      </c>
      <c r="K13" s="29">
        <v>34.105880583546401</v>
      </c>
      <c r="L13" s="29">
        <v>35.201149425287355</v>
      </c>
      <c r="M13" s="29">
        <v>36.288248809360788</v>
      </c>
      <c r="N13" s="29">
        <v>36.934700320291789</v>
      </c>
      <c r="O13" s="29">
        <v>38.074904506071242</v>
      </c>
      <c r="P13" s="29">
        <v>38.988675684177416</v>
      </c>
      <c r="Q13" s="29">
        <v>39.795283876213709</v>
      </c>
      <c r="R13" s="29">
        <v>40.475076247801326</v>
      </c>
      <c r="S13" s="29">
        <v>41.11626994506932</v>
      </c>
      <c r="T13" s="29">
        <v>42.081982206701589</v>
      </c>
      <c r="U13" s="29">
        <v>42.951307316578493</v>
      </c>
      <c r="V13" s="29">
        <v>44.234985412674568</v>
      </c>
      <c r="W13" s="29">
        <v>44.806325762853561</v>
      </c>
      <c r="X13" s="29">
        <v>45.150879173206818</v>
      </c>
      <c r="Z13" s="29"/>
    </row>
    <row r="14" spans="1:26">
      <c r="A14" s="24">
        <v>102</v>
      </c>
      <c r="B14" s="24" t="s">
        <v>47</v>
      </c>
      <c r="C14" s="29">
        <v>22.422245330668357</v>
      </c>
      <c r="D14" s="29">
        <v>22.868918918918919</v>
      </c>
      <c r="E14" s="29">
        <v>23.320758813471926</v>
      </c>
      <c r="F14" s="29">
        <v>23.810558921827024</v>
      </c>
      <c r="G14" s="29">
        <v>24.288572245131263</v>
      </c>
      <c r="H14" s="29">
        <v>24.784797347993941</v>
      </c>
      <c r="I14" s="29">
        <v>25.331401864050072</v>
      </c>
      <c r="J14" s="29">
        <v>25.797490181051824</v>
      </c>
      <c r="K14" s="29">
        <v>26.157870230889319</v>
      </c>
      <c r="L14" s="29">
        <v>27.169417228917318</v>
      </c>
      <c r="M14" s="29">
        <v>27.593460835132198</v>
      </c>
      <c r="N14" s="29">
        <v>27.962235545448284</v>
      </c>
      <c r="O14" s="29">
        <v>28.439833220207504</v>
      </c>
      <c r="P14" s="29">
        <v>28.822833275321962</v>
      </c>
      <c r="Q14" s="29">
        <v>29.059075450308601</v>
      </c>
      <c r="R14" s="29">
        <v>29.233924783298914</v>
      </c>
      <c r="S14" s="29">
        <v>29.677856709082434</v>
      </c>
      <c r="T14" s="29">
        <v>30.134646588288877</v>
      </c>
      <c r="U14" s="29">
        <v>30.770446350328264</v>
      </c>
      <c r="V14" s="29">
        <v>31.312442904166005</v>
      </c>
      <c r="W14" s="29">
        <v>31.576952789074003</v>
      </c>
      <c r="X14" s="29">
        <v>31.800924154575156</v>
      </c>
    </row>
    <row r="15" spans="1:26">
      <c r="A15" s="24">
        <v>103</v>
      </c>
      <c r="B15" s="24" t="s">
        <v>46</v>
      </c>
      <c r="C15" s="29">
        <v>25.170166284507197</v>
      </c>
      <c r="D15" s="29">
        <v>25.850538476957556</v>
      </c>
      <c r="E15" s="29">
        <v>26.36803069997417</v>
      </c>
      <c r="F15" s="29">
        <v>27.090332213512504</v>
      </c>
      <c r="G15" s="29">
        <v>27.571474280551843</v>
      </c>
      <c r="H15" s="29">
        <v>27.99764294403893</v>
      </c>
      <c r="I15" s="29">
        <v>28.724120033064843</v>
      </c>
      <c r="J15" s="29">
        <v>29.29273351035993</v>
      </c>
      <c r="K15" s="29">
        <v>29.536367005402873</v>
      </c>
      <c r="L15" s="29">
        <v>30.739506732645939</v>
      </c>
      <c r="M15" s="29">
        <v>31.301567249615097</v>
      </c>
      <c r="N15" s="29">
        <v>31.523760534958257</v>
      </c>
      <c r="O15" s="29">
        <v>31.821259309410969</v>
      </c>
      <c r="P15" s="29">
        <v>32.178188020467537</v>
      </c>
      <c r="Q15" s="29">
        <v>32.365706441649678</v>
      </c>
      <c r="R15" s="29">
        <v>32.684809098294068</v>
      </c>
      <c r="S15" s="29">
        <v>32.850675041807726</v>
      </c>
      <c r="T15" s="29">
        <v>33.215307655886527</v>
      </c>
      <c r="U15" s="29">
        <v>33.849736946079148</v>
      </c>
      <c r="V15" s="29">
        <v>34.326035291395883</v>
      </c>
      <c r="W15" s="29">
        <v>34.249773869875263</v>
      </c>
      <c r="X15" s="29">
        <v>34.051860774741648</v>
      </c>
    </row>
    <row r="16" spans="1:26">
      <c r="A16" s="24">
        <v>104</v>
      </c>
      <c r="B16" s="24" t="s">
        <v>54</v>
      </c>
      <c r="C16" s="29">
        <v>14.291967334075363</v>
      </c>
      <c r="D16" s="29">
        <v>14.522634760083877</v>
      </c>
      <c r="E16" s="29">
        <v>14.723855503736448</v>
      </c>
      <c r="F16" s="29">
        <v>14.932061549536579</v>
      </c>
      <c r="G16" s="29">
        <v>15.281477535073698</v>
      </c>
      <c r="H16" s="29">
        <v>15.546390307165641</v>
      </c>
      <c r="I16" s="29">
        <v>15.790719013844726</v>
      </c>
      <c r="J16" s="29">
        <v>16.004468484078178</v>
      </c>
      <c r="K16" s="29">
        <v>16.238892426282899</v>
      </c>
      <c r="L16" s="29">
        <v>16.603194103194102</v>
      </c>
      <c r="M16" s="29">
        <v>16.965729559713477</v>
      </c>
      <c r="N16" s="29">
        <v>17.26733879902504</v>
      </c>
      <c r="O16" s="29">
        <v>17.580850240477638</v>
      </c>
      <c r="P16" s="29">
        <v>17.948123108194693</v>
      </c>
      <c r="Q16" s="29">
        <v>18.209607468797245</v>
      </c>
      <c r="R16" s="29">
        <v>18.495537705152699</v>
      </c>
      <c r="S16" s="29">
        <v>18.660676033439159</v>
      </c>
      <c r="T16" s="29">
        <v>18.97827893436353</v>
      </c>
      <c r="U16" s="29">
        <v>19.383106856084005</v>
      </c>
      <c r="V16" s="29">
        <v>20.00910185755593</v>
      </c>
      <c r="W16" s="29">
        <v>20.486207470722096</v>
      </c>
      <c r="X16" s="29">
        <v>20.872112776468885</v>
      </c>
    </row>
    <row r="17" spans="1:24">
      <c r="A17" s="24">
        <v>105</v>
      </c>
      <c r="B17" s="24" t="s">
        <v>41</v>
      </c>
      <c r="C17" s="29">
        <v>11.989433548483564</v>
      </c>
      <c r="D17" s="29">
        <v>12.284196547144754</v>
      </c>
      <c r="E17" s="29">
        <v>12.59451652446203</v>
      </c>
      <c r="F17" s="29">
        <v>12.867585380467345</v>
      </c>
      <c r="G17" s="29">
        <v>13.203130541697208</v>
      </c>
      <c r="H17" s="29">
        <v>13.558411214953271</v>
      </c>
      <c r="I17" s="29">
        <v>13.872478884940232</v>
      </c>
      <c r="J17" s="29">
        <v>14.198995892286629</v>
      </c>
      <c r="K17" s="29">
        <v>14.512982986255963</v>
      </c>
      <c r="L17" s="29">
        <v>14.885091469199601</v>
      </c>
      <c r="M17" s="29">
        <v>15.362633467724072</v>
      </c>
      <c r="N17" s="29">
        <v>15.732561848922524</v>
      </c>
      <c r="O17" s="29">
        <v>16.034737014582991</v>
      </c>
      <c r="P17" s="29">
        <v>16.492693110647181</v>
      </c>
      <c r="Q17" s="29">
        <v>16.847773200557917</v>
      </c>
      <c r="R17" s="29">
        <v>17.098740262248644</v>
      </c>
      <c r="S17" s="29">
        <v>17.418192286777483</v>
      </c>
      <c r="T17" s="29">
        <v>17.820488302416013</v>
      </c>
      <c r="U17" s="29">
        <v>18.148622474359925</v>
      </c>
      <c r="V17" s="29">
        <v>18.927104070481597</v>
      </c>
      <c r="W17" s="29">
        <v>19.367334445124655</v>
      </c>
      <c r="X17" s="29">
        <v>20.030487159401268</v>
      </c>
    </row>
    <row r="18" spans="1:24">
      <c r="A18" s="24">
        <v>106</v>
      </c>
      <c r="B18" s="24" t="s">
        <v>39</v>
      </c>
      <c r="C18" s="29">
        <v>13.109133948249122</v>
      </c>
      <c r="D18" s="29">
        <v>13.427501530986156</v>
      </c>
      <c r="E18" s="29">
        <v>13.722138792285804</v>
      </c>
      <c r="F18" s="29">
        <v>14.000776849873761</v>
      </c>
      <c r="G18" s="29">
        <v>14.298263202619996</v>
      </c>
      <c r="H18" s="29">
        <v>14.540577045735938</v>
      </c>
      <c r="I18" s="29">
        <v>14.752558233782501</v>
      </c>
      <c r="J18" s="29">
        <v>14.945088772396808</v>
      </c>
      <c r="K18" s="29">
        <v>15.058875805376584</v>
      </c>
      <c r="L18" s="29">
        <v>15.370144574116008</v>
      </c>
      <c r="M18" s="29">
        <v>15.557747566153452</v>
      </c>
      <c r="N18" s="29">
        <v>15.77090946000812</v>
      </c>
      <c r="O18" s="29">
        <v>15.921640700054301</v>
      </c>
      <c r="P18" s="29">
        <v>16.230180381264155</v>
      </c>
      <c r="Q18" s="29">
        <v>16.354682216886363</v>
      </c>
      <c r="R18" s="29">
        <v>16.435848006517233</v>
      </c>
      <c r="S18" s="29">
        <v>16.5625024879979</v>
      </c>
      <c r="T18" s="29">
        <v>16.823999810727045</v>
      </c>
      <c r="U18" s="29">
        <v>17.172720023765226</v>
      </c>
      <c r="V18" s="29">
        <v>17.794572044550641</v>
      </c>
      <c r="W18" s="29">
        <v>18.342712982728507</v>
      </c>
      <c r="X18" s="29">
        <v>18.88972698076968</v>
      </c>
    </row>
    <row r="19" spans="1:24">
      <c r="A19" s="24">
        <v>107</v>
      </c>
      <c r="B19" s="24" t="s">
        <v>37</v>
      </c>
      <c r="C19" s="29">
        <v>22.944088878154812</v>
      </c>
      <c r="D19" s="29">
        <v>22.981236136922249</v>
      </c>
      <c r="E19" s="29">
        <v>23.278327177409746</v>
      </c>
      <c r="F19" s="29">
        <v>23.258148323098723</v>
      </c>
      <c r="G19" s="29">
        <v>23.435967262558382</v>
      </c>
      <c r="H19" s="29">
        <v>23.498440786133877</v>
      </c>
      <c r="I19" s="29">
        <v>23.731152347961075</v>
      </c>
      <c r="J19" s="29">
        <v>23.821382323225137</v>
      </c>
      <c r="K19" s="29">
        <v>23.883328406323464</v>
      </c>
      <c r="L19" s="29">
        <v>24.28886162083775</v>
      </c>
      <c r="M19" s="29">
        <v>24.49541411318771</v>
      </c>
      <c r="N19" s="29">
        <v>24.599873281727778</v>
      </c>
      <c r="O19" s="29">
        <v>24.840072087936278</v>
      </c>
      <c r="P19" s="29">
        <v>25.083929554210236</v>
      </c>
      <c r="Q19" s="29">
        <v>25.175017536138199</v>
      </c>
      <c r="R19" s="29">
        <v>25.403525173921409</v>
      </c>
      <c r="S19" s="29">
        <v>25.520461411700087</v>
      </c>
      <c r="T19" s="29">
        <v>25.707018629270639</v>
      </c>
      <c r="U19" s="29">
        <v>26.012596298286962</v>
      </c>
      <c r="V19" s="29">
        <v>26.721831815598705</v>
      </c>
      <c r="W19" s="29">
        <v>26.867756479406964</v>
      </c>
      <c r="X19" s="29">
        <v>27.095010821910204</v>
      </c>
    </row>
    <row r="20" spans="1:24">
      <c r="A20" s="24">
        <v>108</v>
      </c>
      <c r="B20" s="24" t="s">
        <v>38</v>
      </c>
      <c r="C20" s="29">
        <v>14.165477134549301</v>
      </c>
      <c r="D20" s="29">
        <v>14.292569449515444</v>
      </c>
      <c r="E20" s="29">
        <v>14.476779422490216</v>
      </c>
      <c r="F20" s="29">
        <v>14.617136494761882</v>
      </c>
      <c r="G20" s="29">
        <v>14.786819770344483</v>
      </c>
      <c r="H20" s="29">
        <v>15.020448386302046</v>
      </c>
      <c r="I20" s="29">
        <v>15.335827439060035</v>
      </c>
      <c r="J20" s="29">
        <v>15.489907303127437</v>
      </c>
      <c r="K20" s="29">
        <v>15.723336250523193</v>
      </c>
      <c r="L20" s="29">
        <v>16.051615333898464</v>
      </c>
      <c r="M20" s="29">
        <v>16.372638021881347</v>
      </c>
      <c r="N20" s="29">
        <v>16.67567265409555</v>
      </c>
      <c r="O20" s="29">
        <v>16.920303993162012</v>
      </c>
      <c r="P20" s="29">
        <v>17.217947529433577</v>
      </c>
      <c r="Q20" s="29">
        <v>17.478441097005813</v>
      </c>
      <c r="R20" s="29">
        <v>17.633168841949914</v>
      </c>
      <c r="S20" s="29">
        <v>17.878980130380015</v>
      </c>
      <c r="T20" s="29">
        <v>18.264798167079196</v>
      </c>
      <c r="U20" s="29">
        <v>18.659657134439392</v>
      </c>
      <c r="V20" s="29">
        <v>19.286750639965252</v>
      </c>
      <c r="W20" s="29">
        <v>19.758756155591215</v>
      </c>
      <c r="X20" s="29">
        <v>20.22645346150291</v>
      </c>
    </row>
    <row r="21" spans="1:24">
      <c r="A21" s="24">
        <v>109</v>
      </c>
      <c r="B21" s="24" t="s">
        <v>45</v>
      </c>
      <c r="C21" s="29">
        <v>19.938014788862873</v>
      </c>
      <c r="D21" s="29">
        <v>20.105571847507331</v>
      </c>
      <c r="E21" s="29">
        <v>20.333806225486107</v>
      </c>
      <c r="F21" s="29">
        <v>20.617923431948736</v>
      </c>
      <c r="G21" s="29">
        <v>20.830166859408557</v>
      </c>
      <c r="H21" s="29">
        <v>21.011353266633233</v>
      </c>
      <c r="I21" s="29">
        <v>21.264725130890053</v>
      </c>
      <c r="J21" s="29">
        <v>21.430082160579193</v>
      </c>
      <c r="K21" s="29">
        <v>21.546415943166465</v>
      </c>
      <c r="L21" s="29">
        <v>21.991590738513935</v>
      </c>
      <c r="M21" s="29">
        <v>22.261617623412125</v>
      </c>
      <c r="N21" s="29">
        <v>22.548429308863788</v>
      </c>
      <c r="O21" s="29">
        <v>22.855925937831493</v>
      </c>
      <c r="P21" s="29">
        <v>23.113082254078897</v>
      </c>
      <c r="Q21" s="29">
        <v>23.201519933019902</v>
      </c>
      <c r="R21" s="29">
        <v>23.266176056621223</v>
      </c>
      <c r="S21" s="29">
        <v>23.265866925926222</v>
      </c>
      <c r="T21" s="29">
        <v>23.476923324716324</v>
      </c>
      <c r="U21" s="29">
        <v>23.906200691033554</v>
      </c>
      <c r="V21" s="29">
        <v>24.241240067734793</v>
      </c>
      <c r="W21" s="29">
        <v>24.390581491915128</v>
      </c>
      <c r="X21" s="29">
        <v>24.593865030674849</v>
      </c>
    </row>
    <row r="22" spans="1:24">
      <c r="A22" s="24">
        <v>110</v>
      </c>
      <c r="B22" s="24" t="s">
        <v>55</v>
      </c>
      <c r="C22" s="29">
        <v>12.481746358632568</v>
      </c>
      <c r="D22" s="29">
        <v>12.614700072004876</v>
      </c>
      <c r="E22" s="29">
        <v>12.807437692931096</v>
      </c>
      <c r="F22" s="29">
        <v>12.999730482436439</v>
      </c>
      <c r="G22" s="29">
        <v>13.241907870809788</v>
      </c>
      <c r="H22" s="29">
        <v>13.372154207738451</v>
      </c>
      <c r="I22" s="29">
        <v>13.66080877122981</v>
      </c>
      <c r="J22" s="29">
        <v>13.87045542344508</v>
      </c>
      <c r="K22" s="29">
        <v>14.066641745395229</v>
      </c>
      <c r="L22" s="29">
        <v>14.301627889313654</v>
      </c>
      <c r="M22" s="29">
        <v>14.606845125884965</v>
      </c>
      <c r="N22" s="29">
        <v>14.880590425576223</v>
      </c>
      <c r="O22" s="29">
        <v>15.033908269643199</v>
      </c>
      <c r="P22" s="29">
        <v>15.334169237622291</v>
      </c>
      <c r="Q22" s="29">
        <v>15.575096266738919</v>
      </c>
      <c r="R22" s="29">
        <v>15.715160171393594</v>
      </c>
      <c r="S22" s="29">
        <v>15.88325103950104</v>
      </c>
      <c r="T22" s="29">
        <v>16.254548696378063</v>
      </c>
      <c r="U22" s="29">
        <v>16.624844177500041</v>
      </c>
      <c r="V22" s="29">
        <v>17.204484246730914</v>
      </c>
      <c r="W22" s="29">
        <v>17.655299748151627</v>
      </c>
      <c r="X22" s="29">
        <v>18.010059219599253</v>
      </c>
    </row>
    <row r="23" spans="1:24">
      <c r="A23" s="24">
        <v>111</v>
      </c>
      <c r="B23" s="24" t="s">
        <v>56</v>
      </c>
      <c r="C23" s="29">
        <v>11.540471134926017</v>
      </c>
      <c r="D23" s="29">
        <v>11.620505106656639</v>
      </c>
      <c r="E23" s="29">
        <v>11.73827186849549</v>
      </c>
      <c r="F23" s="29">
        <v>11.826012418724257</v>
      </c>
      <c r="G23" s="29">
        <v>12.019068122405043</v>
      </c>
      <c r="H23" s="29">
        <v>12.203979799199212</v>
      </c>
      <c r="I23" s="29">
        <v>12.402587782112697</v>
      </c>
      <c r="J23" s="29">
        <v>12.551558147885752</v>
      </c>
      <c r="K23" s="29">
        <v>12.719490991077059</v>
      </c>
      <c r="L23" s="29">
        <v>13.076640583067316</v>
      </c>
      <c r="M23" s="29">
        <v>13.342220067862337</v>
      </c>
      <c r="N23" s="29">
        <v>13.517381468999584</v>
      </c>
      <c r="O23" s="29">
        <v>13.756613756613756</v>
      </c>
      <c r="P23" s="29">
        <v>14.01060969406293</v>
      </c>
      <c r="Q23" s="29">
        <v>14.237575233358562</v>
      </c>
      <c r="R23" s="29">
        <v>14.354421343802981</v>
      </c>
      <c r="S23" s="29">
        <v>14.51557322730285</v>
      </c>
      <c r="T23" s="29">
        <v>14.684934390569083</v>
      </c>
      <c r="U23" s="29">
        <v>15.022433267575636</v>
      </c>
      <c r="V23" s="29">
        <v>15.665265984342581</v>
      </c>
      <c r="W23" s="29">
        <v>15.977043333737297</v>
      </c>
      <c r="X23" s="29">
        <v>16.299696300386525</v>
      </c>
    </row>
    <row r="24" spans="1:24">
      <c r="A24" s="24">
        <v>112</v>
      </c>
      <c r="B24" s="24" t="s">
        <v>40</v>
      </c>
      <c r="C24" s="29">
        <v>13.822854905470411</v>
      </c>
      <c r="D24" s="29">
        <v>14.104108678492791</v>
      </c>
      <c r="E24" s="29">
        <v>14.480135133279317</v>
      </c>
      <c r="F24" s="29">
        <v>14.714355601456761</v>
      </c>
      <c r="G24" s="29">
        <v>15.114571686446729</v>
      </c>
      <c r="H24" s="29">
        <v>15.450609364977549</v>
      </c>
      <c r="I24" s="29">
        <v>15.92819300784725</v>
      </c>
      <c r="J24" s="29">
        <v>16.281767373194135</v>
      </c>
      <c r="K24" s="29">
        <v>16.611482639934042</v>
      </c>
      <c r="L24" s="29">
        <v>17.012070735288383</v>
      </c>
      <c r="M24" s="29">
        <v>17.534600957185358</v>
      </c>
      <c r="N24" s="29">
        <v>17.928184264397267</v>
      </c>
      <c r="O24" s="29">
        <v>18.334168047154911</v>
      </c>
      <c r="P24" s="29">
        <v>18.823091916290522</v>
      </c>
      <c r="Q24" s="29">
        <v>19.156803787345659</v>
      </c>
      <c r="R24" s="29">
        <v>19.495828336692778</v>
      </c>
      <c r="S24" s="29">
        <v>19.83466863671681</v>
      </c>
      <c r="T24" s="29">
        <v>20.299303411497537</v>
      </c>
      <c r="U24" s="29">
        <v>20.753295187493613</v>
      </c>
      <c r="V24" s="29">
        <v>21.627694954864722</v>
      </c>
      <c r="W24" s="29">
        <v>22.467795386261944</v>
      </c>
      <c r="X24" s="29">
        <v>23.327696110316118</v>
      </c>
    </row>
    <row r="25" spans="1:24">
      <c r="A25" s="24">
        <v>113</v>
      </c>
      <c r="B25" s="24" t="s">
        <v>42</v>
      </c>
      <c r="C25" s="29">
        <v>12.701212362022348</v>
      </c>
      <c r="D25" s="29">
        <v>12.944368545251312</v>
      </c>
      <c r="E25" s="29">
        <v>13.26147021784486</v>
      </c>
      <c r="F25" s="29">
        <v>13.568989386248271</v>
      </c>
      <c r="G25" s="29">
        <v>13.882350802897156</v>
      </c>
      <c r="H25" s="29">
        <v>14.07036974083252</v>
      </c>
      <c r="I25" s="29">
        <v>14.393839151030777</v>
      </c>
      <c r="J25" s="29">
        <v>14.698421277448936</v>
      </c>
      <c r="K25" s="29">
        <v>14.94011202068074</v>
      </c>
      <c r="L25" s="29">
        <v>15.199412813969564</v>
      </c>
      <c r="M25" s="29">
        <v>15.587737861519765</v>
      </c>
      <c r="N25" s="29">
        <v>16.06723572342824</v>
      </c>
      <c r="O25" s="29">
        <v>16.463373371679918</v>
      </c>
      <c r="P25" s="29">
        <v>16.941935810896432</v>
      </c>
      <c r="Q25" s="29">
        <v>17.311662158860159</v>
      </c>
      <c r="R25" s="29">
        <v>17.7441032188697</v>
      </c>
      <c r="S25" s="29">
        <v>18.266965176632372</v>
      </c>
      <c r="T25" s="29">
        <v>18.970544980881549</v>
      </c>
      <c r="U25" s="29">
        <v>19.628215823579474</v>
      </c>
      <c r="V25" s="29">
        <v>20.543121254190229</v>
      </c>
      <c r="W25" s="29">
        <v>21.346561519545492</v>
      </c>
      <c r="X25" s="29">
        <v>22.326050190477815</v>
      </c>
    </row>
    <row r="26" spans="1:24">
      <c r="A26" s="24">
        <v>114</v>
      </c>
      <c r="B26" s="24" t="s">
        <v>57</v>
      </c>
      <c r="C26" s="29">
        <v>11.812899237584999</v>
      </c>
      <c r="D26" s="29">
        <v>11.944647931542468</v>
      </c>
      <c r="E26" s="29">
        <v>12.142476321896757</v>
      </c>
      <c r="F26" s="29">
        <v>12.395815809998624</v>
      </c>
      <c r="G26" s="29">
        <v>12.649473063105454</v>
      </c>
      <c r="H26" s="29">
        <v>12.858310467627998</v>
      </c>
      <c r="I26" s="29">
        <v>13.191510654571708</v>
      </c>
      <c r="J26" s="29">
        <v>13.507283339055373</v>
      </c>
      <c r="K26" s="29">
        <v>13.812979330742511</v>
      </c>
      <c r="L26" s="29">
        <v>14.100432549337658</v>
      </c>
      <c r="M26" s="29">
        <v>14.420805360169775</v>
      </c>
      <c r="N26" s="29">
        <v>14.787022003986324</v>
      </c>
      <c r="O26" s="29">
        <v>15.180970185840071</v>
      </c>
      <c r="P26" s="29">
        <v>15.588368628974807</v>
      </c>
      <c r="Q26" s="29">
        <v>15.887310934072277</v>
      </c>
      <c r="R26" s="29">
        <v>16.204406450260716</v>
      </c>
      <c r="S26" s="29">
        <v>16.583183357035878</v>
      </c>
      <c r="T26" s="29">
        <v>17.089094903944265</v>
      </c>
      <c r="U26" s="29">
        <v>17.694386668493355</v>
      </c>
      <c r="V26" s="29">
        <v>18.550812907075027</v>
      </c>
      <c r="W26" s="29">
        <v>19.350115098003933</v>
      </c>
      <c r="X26" s="29">
        <v>20.172340901743304</v>
      </c>
    </row>
    <row r="27" spans="1:24">
      <c r="A27" s="24">
        <v>115</v>
      </c>
      <c r="B27" s="24" t="s">
        <v>58</v>
      </c>
      <c r="C27" s="29">
        <v>14.091051351806822</v>
      </c>
      <c r="D27" s="29">
        <v>14.285375653348819</v>
      </c>
      <c r="E27" s="29">
        <v>14.498409776669735</v>
      </c>
      <c r="F27" s="29">
        <v>14.742034425929319</v>
      </c>
      <c r="G27" s="29">
        <v>15.093320125177298</v>
      </c>
      <c r="H27" s="29">
        <v>15.33774276819446</v>
      </c>
      <c r="I27" s="29">
        <v>15.572439202520194</v>
      </c>
      <c r="J27" s="29">
        <v>15.794047593502563</v>
      </c>
      <c r="K27" s="29">
        <v>16.085958248246236</v>
      </c>
      <c r="L27" s="29">
        <v>16.414783623780536</v>
      </c>
      <c r="M27" s="29">
        <v>16.6990552190362</v>
      </c>
      <c r="N27" s="29">
        <v>17.015305860222238</v>
      </c>
      <c r="O27" s="29">
        <v>17.27267146832542</v>
      </c>
      <c r="P27" s="29">
        <v>17.656178285481154</v>
      </c>
      <c r="Q27" s="29">
        <v>17.915057915057915</v>
      </c>
      <c r="R27" s="29">
        <v>18.200940486423622</v>
      </c>
      <c r="S27" s="29">
        <v>18.531947465957618</v>
      </c>
      <c r="T27" s="29">
        <v>19.062147575318189</v>
      </c>
      <c r="U27" s="29">
        <v>19.618246066182763</v>
      </c>
      <c r="V27" s="29">
        <v>20.495384149725066</v>
      </c>
      <c r="W27" s="29">
        <v>21.150954250476872</v>
      </c>
      <c r="X27" s="29">
        <v>21.870691752493716</v>
      </c>
    </row>
    <row r="28" spans="1:24">
      <c r="A28" s="24">
        <v>116</v>
      </c>
      <c r="B28" s="24" t="s">
        <v>59</v>
      </c>
      <c r="C28" s="29">
        <v>22.469229756033311</v>
      </c>
      <c r="D28" s="29">
        <v>23.052610720301196</v>
      </c>
      <c r="E28" s="29">
        <v>23.787072550773413</v>
      </c>
      <c r="F28" s="29">
        <v>24.598468000988387</v>
      </c>
      <c r="G28" s="29">
        <v>25.319612692291571</v>
      </c>
      <c r="H28" s="29">
        <v>25.972828491176454</v>
      </c>
      <c r="I28" s="29">
        <v>26.678837652769349</v>
      </c>
      <c r="J28" s="29">
        <v>27.333212263294314</v>
      </c>
      <c r="K28" s="29">
        <v>27.941102455555615</v>
      </c>
      <c r="L28" s="29">
        <v>28.676474740914355</v>
      </c>
      <c r="M28" s="29">
        <v>29.233449477351915</v>
      </c>
      <c r="N28" s="29">
        <v>29.94843958867407</v>
      </c>
      <c r="O28" s="29">
        <v>30.606202732016179</v>
      </c>
      <c r="P28" s="29">
        <v>31.373737733953845</v>
      </c>
      <c r="Q28" s="29">
        <v>32.024958893713901</v>
      </c>
      <c r="R28" s="29">
        <v>32.539697041679609</v>
      </c>
      <c r="S28" s="29">
        <v>33.072768969003526</v>
      </c>
      <c r="T28" s="29">
        <v>33.913474012747635</v>
      </c>
      <c r="U28" s="29">
        <v>34.944133543483943</v>
      </c>
      <c r="V28" s="29">
        <v>36.308716959491164</v>
      </c>
      <c r="W28" s="29">
        <v>37.782516278318894</v>
      </c>
      <c r="X28" s="29">
        <v>39.541475265634382</v>
      </c>
    </row>
    <row r="29" spans="1:24">
      <c r="A29" s="24">
        <v>118</v>
      </c>
      <c r="B29" s="24" t="s">
        <v>60</v>
      </c>
      <c r="C29" s="29">
        <v>14.197929345442539</v>
      </c>
      <c r="D29" s="29">
        <v>14.571681898785977</v>
      </c>
      <c r="E29" s="29">
        <v>14.942710884451744</v>
      </c>
      <c r="F29" s="29">
        <v>15.248847795432821</v>
      </c>
      <c r="G29" s="29">
        <v>15.568948936051017</v>
      </c>
      <c r="H29" s="29">
        <v>15.862507428855748</v>
      </c>
      <c r="I29" s="29">
        <v>16.198480994225228</v>
      </c>
      <c r="J29" s="29">
        <v>16.465987999730331</v>
      </c>
      <c r="K29" s="29">
        <v>16.731686942921382</v>
      </c>
      <c r="L29" s="29">
        <v>17.089277324797695</v>
      </c>
      <c r="M29" s="29">
        <v>17.564691434639908</v>
      </c>
      <c r="N29" s="29">
        <v>17.963540125015236</v>
      </c>
      <c r="O29" s="29">
        <v>18.310488612351335</v>
      </c>
      <c r="P29" s="29">
        <v>18.737287622147019</v>
      </c>
      <c r="Q29" s="29">
        <v>19.144289943637418</v>
      </c>
      <c r="R29" s="29">
        <v>19.589330856936492</v>
      </c>
      <c r="S29" s="29">
        <v>20.054895569755974</v>
      </c>
      <c r="T29" s="29">
        <v>20.602821058411696</v>
      </c>
      <c r="U29" s="29">
        <v>21.167679576981183</v>
      </c>
      <c r="V29" s="29">
        <v>22.144035801605195</v>
      </c>
      <c r="W29" s="29">
        <v>22.839268652263954</v>
      </c>
      <c r="X29" s="29">
        <v>23.666085079906541</v>
      </c>
    </row>
    <row r="30" spans="1:24">
      <c r="A30" s="24">
        <v>120</v>
      </c>
      <c r="B30" s="24" t="s">
        <v>43</v>
      </c>
      <c r="C30" s="29">
        <v>14.803162392294967</v>
      </c>
      <c r="D30" s="29">
        <v>15.090214327980982</v>
      </c>
      <c r="E30" s="29">
        <v>15.245595486299813</v>
      </c>
      <c r="F30" s="29">
        <v>15.41125878072036</v>
      </c>
      <c r="G30" s="29">
        <v>15.712490768360174</v>
      </c>
      <c r="H30" s="29">
        <v>15.907694343867876</v>
      </c>
      <c r="I30" s="29">
        <v>16.15658628471251</v>
      </c>
      <c r="J30" s="29">
        <v>16.41456943881499</v>
      </c>
      <c r="K30" s="29">
        <v>16.627411038258323</v>
      </c>
      <c r="L30" s="29">
        <v>16.866180398787627</v>
      </c>
      <c r="M30" s="29">
        <v>17.260212746938411</v>
      </c>
      <c r="N30" s="29">
        <v>17.712778752862146</v>
      </c>
      <c r="O30" s="29">
        <v>18.134687380505635</v>
      </c>
      <c r="P30" s="29">
        <v>18.586406041759219</v>
      </c>
      <c r="Q30" s="29">
        <v>18.845564055062624</v>
      </c>
      <c r="R30" s="29">
        <v>19.181495290770616</v>
      </c>
      <c r="S30" s="29">
        <v>19.607358497228205</v>
      </c>
      <c r="T30" s="29">
        <v>20.146714393035488</v>
      </c>
      <c r="U30" s="29">
        <v>20.602112083846009</v>
      </c>
      <c r="V30" s="29">
        <v>21.405941298969438</v>
      </c>
      <c r="W30" s="29">
        <v>21.952020740109383</v>
      </c>
      <c r="X30" s="29">
        <v>22.487144356861975</v>
      </c>
    </row>
    <row r="31" spans="1:24">
      <c r="A31" s="24">
        <v>121</v>
      </c>
      <c r="B31" s="24" t="s">
        <v>44</v>
      </c>
      <c r="C31" s="29">
        <v>16.641651281097666</v>
      </c>
      <c r="D31" s="29">
        <v>16.901427026456702</v>
      </c>
      <c r="E31" s="29">
        <v>17.209338847301471</v>
      </c>
      <c r="F31" s="29">
        <v>17.569567023154399</v>
      </c>
      <c r="G31" s="29">
        <v>17.902069089832231</v>
      </c>
      <c r="H31" s="29">
        <v>18.309247262365673</v>
      </c>
      <c r="I31" s="29">
        <v>18.686209126294838</v>
      </c>
      <c r="J31" s="29">
        <v>19.104198988408321</v>
      </c>
      <c r="K31" s="29">
        <v>19.410085632730734</v>
      </c>
      <c r="L31" s="29">
        <v>19.714214711729621</v>
      </c>
      <c r="M31" s="29">
        <v>20.106640213280428</v>
      </c>
      <c r="N31" s="29">
        <v>20.612827192655995</v>
      </c>
      <c r="O31" s="29">
        <v>21.135866321861947</v>
      </c>
      <c r="P31" s="29">
        <v>21.53872985026285</v>
      </c>
      <c r="Q31" s="29">
        <v>21.958620000749185</v>
      </c>
      <c r="R31" s="29">
        <v>22.260141258828678</v>
      </c>
      <c r="S31" s="29">
        <v>22.758128350283052</v>
      </c>
      <c r="T31" s="29">
        <v>23.39216649659221</v>
      </c>
      <c r="U31" s="29">
        <v>24.068037392660994</v>
      </c>
      <c r="V31" s="29">
        <v>25.257223396758281</v>
      </c>
      <c r="W31" s="29">
        <v>26.002677238325695</v>
      </c>
      <c r="X31" s="29">
        <v>26.692627206645898</v>
      </c>
    </row>
    <row r="32" spans="1:24">
      <c r="A32" s="24">
        <v>122</v>
      </c>
      <c r="B32" s="24" t="s">
        <v>61</v>
      </c>
      <c r="C32" s="29">
        <v>13.129237346446363</v>
      </c>
      <c r="D32" s="29">
        <v>13.498850407582767</v>
      </c>
      <c r="E32" s="29">
        <v>13.945911893083743</v>
      </c>
      <c r="F32" s="29">
        <v>14.367954159214868</v>
      </c>
      <c r="G32" s="29">
        <v>14.781216179356099</v>
      </c>
      <c r="H32" s="29">
        <v>15.17792618261922</v>
      </c>
      <c r="I32" s="29">
        <v>15.710961737331955</v>
      </c>
      <c r="J32" s="29">
        <v>16.125977803748285</v>
      </c>
      <c r="K32" s="29">
        <v>16.503566237366055</v>
      </c>
      <c r="L32" s="29">
        <v>17.074254851641253</v>
      </c>
      <c r="M32" s="29">
        <v>17.568558806368259</v>
      </c>
      <c r="N32" s="29">
        <v>17.9700195668756</v>
      </c>
      <c r="O32" s="29">
        <v>18.376135360551736</v>
      </c>
      <c r="P32" s="29">
        <v>18.829989232021173</v>
      </c>
      <c r="Q32" s="29">
        <v>19.190613340315508</v>
      </c>
      <c r="R32" s="29">
        <v>19.570705014412976</v>
      </c>
      <c r="S32" s="29">
        <v>20.006004154225625</v>
      </c>
      <c r="T32" s="29">
        <v>20.669892193791402</v>
      </c>
      <c r="U32" s="29">
        <v>21.366834007570958</v>
      </c>
      <c r="V32" s="29">
        <v>22.495636428886026</v>
      </c>
      <c r="W32" s="29">
        <v>23.517695851023721</v>
      </c>
      <c r="X32" s="29">
        <v>24.418950393973933</v>
      </c>
    </row>
    <row r="33" spans="1:24">
      <c r="A33" s="24">
        <v>123</v>
      </c>
      <c r="B33" s="24" t="s">
        <v>62</v>
      </c>
      <c r="C33" s="29">
        <v>27.003552599972185</v>
      </c>
      <c r="D33" s="29">
        <v>27.308542205947344</v>
      </c>
      <c r="E33" s="29">
        <v>27.718241946884781</v>
      </c>
      <c r="F33" s="29">
        <v>27.990986284297126</v>
      </c>
      <c r="G33" s="29">
        <v>28.337016019685635</v>
      </c>
      <c r="H33" s="29">
        <v>28.664350330234452</v>
      </c>
      <c r="I33" s="29">
        <v>29.102348836193176</v>
      </c>
      <c r="J33" s="29">
        <v>29.601582965696188</v>
      </c>
      <c r="K33" s="29">
        <v>29.975268543943272</v>
      </c>
      <c r="L33" s="29">
        <v>30.69908062890671</v>
      </c>
      <c r="M33" s="29">
        <v>31.16724534538794</v>
      </c>
      <c r="N33" s="29">
        <v>31.565423152290457</v>
      </c>
      <c r="O33" s="29">
        <v>31.987740751496879</v>
      </c>
      <c r="P33" s="29">
        <v>32.567242320480375</v>
      </c>
      <c r="Q33" s="29">
        <v>32.836702587413022</v>
      </c>
      <c r="R33" s="29">
        <v>33.120487406789053</v>
      </c>
      <c r="S33" s="29">
        <v>33.410335333304197</v>
      </c>
      <c r="T33" s="29">
        <v>33.78625915888788</v>
      </c>
      <c r="U33" s="29">
        <v>34.271281996304545</v>
      </c>
      <c r="V33" s="29">
        <v>35.084304858580268</v>
      </c>
      <c r="W33" s="29">
        <v>35.39829221284797</v>
      </c>
      <c r="X33" s="29">
        <v>35.716124713575859</v>
      </c>
    </row>
    <row r="34" spans="1:24">
      <c r="A34" s="24">
        <v>124</v>
      </c>
      <c r="B34" s="24" t="s">
        <v>63</v>
      </c>
      <c r="C34" s="29">
        <v>30.560878396504808</v>
      </c>
      <c r="D34" s="29">
        <v>31.256743218249078</v>
      </c>
      <c r="E34" s="29">
        <v>32.0425098267579</v>
      </c>
      <c r="F34" s="29">
        <v>32.789287074750192</v>
      </c>
      <c r="G34" s="29">
        <v>33.590225009584287</v>
      </c>
      <c r="H34" s="29">
        <v>34.421720244985998</v>
      </c>
      <c r="I34" s="29">
        <v>35.20680901896371</v>
      </c>
      <c r="J34" s="29">
        <v>36.142633731654506</v>
      </c>
      <c r="K34" s="29">
        <v>36.807144513098613</v>
      </c>
      <c r="L34" s="29">
        <v>38.439382836671555</v>
      </c>
      <c r="M34" s="29">
        <v>39.452007016608029</v>
      </c>
      <c r="N34" s="29">
        <v>40.281660971316143</v>
      </c>
      <c r="O34" s="29">
        <v>41.094915715347028</v>
      </c>
      <c r="P34" s="29">
        <v>41.956954202996698</v>
      </c>
      <c r="Q34" s="29">
        <v>42.648350941859718</v>
      </c>
      <c r="R34" s="29">
        <v>43.26953281556343</v>
      </c>
      <c r="S34" s="29">
        <v>44.064097220698883</v>
      </c>
      <c r="T34" s="29">
        <v>44.990312451283877</v>
      </c>
      <c r="U34" s="29">
        <v>46.096330482783578</v>
      </c>
      <c r="V34" s="29">
        <v>46.912884451703434</v>
      </c>
      <c r="W34" s="29">
        <v>47.103373888031918</v>
      </c>
      <c r="X34" s="29">
        <v>47.307389243669803</v>
      </c>
    </row>
    <row r="35" spans="1:24">
      <c r="A35" s="24">
        <v>201</v>
      </c>
      <c r="B35" s="24" t="s">
        <v>64</v>
      </c>
      <c r="C35" s="29">
        <v>19.704742818971276</v>
      </c>
      <c r="D35" s="29">
        <v>19.987912049128255</v>
      </c>
      <c r="E35" s="29">
        <v>20.288229466269208</v>
      </c>
      <c r="F35" s="29">
        <v>20.553049448416839</v>
      </c>
      <c r="G35" s="29">
        <v>20.932871476349739</v>
      </c>
      <c r="H35" s="29">
        <v>21.308769456135835</v>
      </c>
      <c r="I35" s="29">
        <v>21.689151666228241</v>
      </c>
      <c r="J35" s="29">
        <v>22.041939776662836</v>
      </c>
      <c r="K35" s="29">
        <v>22.323876236692008</v>
      </c>
      <c r="L35" s="29">
        <v>22.76417818441373</v>
      </c>
      <c r="M35" s="29">
        <v>23.134027273460823</v>
      </c>
      <c r="N35" s="29">
        <v>23.356085638712688</v>
      </c>
      <c r="O35" s="29">
        <v>23.735060200816598</v>
      </c>
      <c r="P35" s="29">
        <v>24.154628164874609</v>
      </c>
      <c r="Q35" s="29">
        <v>24.505392615308043</v>
      </c>
      <c r="R35" s="29">
        <v>24.899255392091998</v>
      </c>
      <c r="S35" s="29">
        <v>25.204631782868169</v>
      </c>
      <c r="T35" s="29">
        <v>25.601060188095303</v>
      </c>
      <c r="U35" s="29">
        <v>26.013961367941718</v>
      </c>
      <c r="V35" s="29">
        <v>26.846917754584922</v>
      </c>
      <c r="W35" s="29">
        <v>27.484884443691023</v>
      </c>
      <c r="X35" s="29">
        <v>27.989672097205702</v>
      </c>
    </row>
    <row r="36" spans="1:24">
      <c r="A36" s="24">
        <v>202</v>
      </c>
      <c r="B36" s="24" t="s">
        <v>65</v>
      </c>
      <c r="C36" s="29">
        <v>28.801962518565492</v>
      </c>
      <c r="D36" s="29">
        <v>29.260713390694175</v>
      </c>
      <c r="E36" s="29">
        <v>29.813384167753586</v>
      </c>
      <c r="F36" s="29">
        <v>30.268096962012649</v>
      </c>
      <c r="G36" s="29">
        <v>30.831416474980834</v>
      </c>
      <c r="H36" s="29">
        <v>31.231056190254137</v>
      </c>
      <c r="I36" s="29">
        <v>31.703952398364528</v>
      </c>
      <c r="J36" s="29">
        <v>32.060029549944389</v>
      </c>
      <c r="K36" s="29">
        <v>32.386891336075365</v>
      </c>
      <c r="L36" s="29">
        <v>33.143132018511452</v>
      </c>
      <c r="M36" s="29">
        <v>33.759458648621617</v>
      </c>
      <c r="N36" s="29">
        <v>34.224061384844781</v>
      </c>
      <c r="O36" s="29">
        <v>34.851632298052728</v>
      </c>
      <c r="P36" s="29">
        <v>35.434102197727427</v>
      </c>
      <c r="Q36" s="29">
        <v>35.857461024498889</v>
      </c>
      <c r="R36" s="29">
        <v>36.258015582982836</v>
      </c>
      <c r="S36" s="29">
        <v>36.659202555156313</v>
      </c>
      <c r="T36" s="29">
        <v>37.207344662492766</v>
      </c>
      <c r="U36" s="29">
        <v>37.978389311758129</v>
      </c>
      <c r="V36" s="29">
        <v>38.756668402996063</v>
      </c>
      <c r="W36" s="29">
        <v>39.315475647781767</v>
      </c>
      <c r="X36" s="29">
        <v>39.659448454562281</v>
      </c>
    </row>
    <row r="37" spans="1:24">
      <c r="A37" s="24">
        <v>203</v>
      </c>
      <c r="B37" s="24" t="s">
        <v>66</v>
      </c>
      <c r="C37" s="29">
        <v>23.344956392820759</v>
      </c>
      <c r="D37" s="29">
        <v>23.849320503918261</v>
      </c>
      <c r="E37" s="29">
        <v>24.311682964487904</v>
      </c>
      <c r="F37" s="29">
        <v>24.718673218673217</v>
      </c>
      <c r="G37" s="29">
        <v>25.206067205846967</v>
      </c>
      <c r="H37" s="29">
        <v>25.664740823145848</v>
      </c>
      <c r="I37" s="29">
        <v>26.16488034834218</v>
      </c>
      <c r="J37" s="29">
        <v>26.675237477279961</v>
      </c>
      <c r="K37" s="29">
        <v>27.152943256569035</v>
      </c>
      <c r="L37" s="29">
        <v>27.784566934181687</v>
      </c>
      <c r="M37" s="29">
        <v>28.313337641538588</v>
      </c>
      <c r="N37" s="29">
        <v>28.76063951919242</v>
      </c>
      <c r="O37" s="29">
        <v>29.311553248984122</v>
      </c>
      <c r="P37" s="29">
        <v>29.948667348927476</v>
      </c>
      <c r="Q37" s="29">
        <v>30.462572212889743</v>
      </c>
      <c r="R37" s="29">
        <v>30.935097767145791</v>
      </c>
      <c r="S37" s="29">
        <v>31.281517120513204</v>
      </c>
      <c r="T37" s="29">
        <v>31.760061501381703</v>
      </c>
      <c r="U37" s="29">
        <v>32.287190462654877</v>
      </c>
      <c r="V37" s="29">
        <v>33.252529510961217</v>
      </c>
      <c r="W37" s="29">
        <v>34.249660659156206</v>
      </c>
      <c r="X37" s="29">
        <v>35.048463511105318</v>
      </c>
    </row>
    <row r="38" spans="1:24">
      <c r="A38" s="24">
        <v>204</v>
      </c>
      <c r="B38" s="24" t="s">
        <v>67</v>
      </c>
      <c r="C38" s="29">
        <v>35.797396638104601</v>
      </c>
      <c r="D38" s="29">
        <v>35.943793911007027</v>
      </c>
      <c r="E38" s="29">
        <v>36.039576170093326</v>
      </c>
      <c r="F38" s="29">
        <v>36.125678856956391</v>
      </c>
      <c r="G38" s="29">
        <v>36.363953894516243</v>
      </c>
      <c r="H38" s="29">
        <v>36.49219104324871</v>
      </c>
      <c r="I38" s="29">
        <v>36.719585328436615</v>
      </c>
      <c r="J38" s="29">
        <v>37.008395934600088</v>
      </c>
      <c r="K38" s="29">
        <v>37.247853702798913</v>
      </c>
      <c r="L38" s="29">
        <v>38.341258872309027</v>
      </c>
      <c r="M38" s="29">
        <v>38.770835535821263</v>
      </c>
      <c r="N38" s="29">
        <v>38.959784132819586</v>
      </c>
      <c r="O38" s="29">
        <v>39.245819992885096</v>
      </c>
      <c r="P38" s="29">
        <v>39.629218445964497</v>
      </c>
      <c r="Q38" s="29">
        <v>39.54905253058287</v>
      </c>
      <c r="R38" s="29">
        <v>39.786967418546368</v>
      </c>
      <c r="S38" s="29">
        <v>39.724868236545625</v>
      </c>
      <c r="T38" s="29">
        <v>39.716269022596542</v>
      </c>
      <c r="U38" s="29">
        <v>39.736688264237344</v>
      </c>
      <c r="V38" s="29">
        <v>40.142398470625714</v>
      </c>
      <c r="W38" s="29">
        <v>40.354299117338435</v>
      </c>
      <c r="X38" s="29">
        <v>40.235185898790512</v>
      </c>
    </row>
    <row r="39" spans="1:24">
      <c r="A39" s="24">
        <v>205</v>
      </c>
      <c r="B39" s="24" t="s">
        <v>68</v>
      </c>
      <c r="C39" s="29">
        <v>19.708168016526216</v>
      </c>
      <c r="D39" s="29">
        <v>20.161783257253585</v>
      </c>
      <c r="E39" s="29">
        <v>20.617282360969831</v>
      </c>
      <c r="F39" s="29">
        <v>21.015925490320736</v>
      </c>
      <c r="G39" s="29">
        <v>21.430455093429774</v>
      </c>
      <c r="H39" s="29">
        <v>21.853387799699526</v>
      </c>
      <c r="I39" s="29">
        <v>22.324517284526117</v>
      </c>
      <c r="J39" s="29">
        <v>22.808242041695749</v>
      </c>
      <c r="K39" s="29">
        <v>23.096052781389886</v>
      </c>
      <c r="L39" s="29">
        <v>23.565718072987863</v>
      </c>
      <c r="M39" s="29">
        <v>23.996566039067186</v>
      </c>
      <c r="N39" s="29">
        <v>24.377509570022124</v>
      </c>
      <c r="O39" s="29">
        <v>24.816900092280019</v>
      </c>
      <c r="P39" s="29">
        <v>25.412597128896103</v>
      </c>
      <c r="Q39" s="29">
        <v>25.762615113088959</v>
      </c>
      <c r="R39" s="29">
        <v>26.183185259647061</v>
      </c>
      <c r="S39" s="29">
        <v>26.541135573580533</v>
      </c>
      <c r="T39" s="29">
        <v>26.936007452970482</v>
      </c>
      <c r="U39" s="29">
        <v>27.310863673922213</v>
      </c>
      <c r="V39" s="29">
        <v>28.125397431005979</v>
      </c>
      <c r="W39" s="29">
        <v>28.772489843296579</v>
      </c>
      <c r="X39" s="29">
        <v>29.352618686574129</v>
      </c>
    </row>
    <row r="40" spans="1:24">
      <c r="A40" s="24">
        <v>206</v>
      </c>
      <c r="B40" s="24" t="s">
        <v>69</v>
      </c>
      <c r="C40" s="29">
        <v>27.291577584742537</v>
      </c>
      <c r="D40" s="29">
        <v>27.565645003036959</v>
      </c>
      <c r="E40" s="29">
        <v>27.842659847739093</v>
      </c>
      <c r="F40" s="29">
        <v>28.165248806852116</v>
      </c>
      <c r="G40" s="29">
        <v>28.567797980731463</v>
      </c>
      <c r="H40" s="29">
        <v>28.799204222679652</v>
      </c>
      <c r="I40" s="29">
        <v>29.130487044022281</v>
      </c>
      <c r="J40" s="29">
        <v>29.497186318724239</v>
      </c>
      <c r="K40" s="29">
        <v>29.796103564642827</v>
      </c>
      <c r="L40" s="29">
        <v>30.4576330571787</v>
      </c>
      <c r="M40" s="29">
        <v>30.87975629706936</v>
      </c>
      <c r="N40" s="29">
        <v>31.031373455137707</v>
      </c>
      <c r="O40" s="29">
        <v>31.437816799420709</v>
      </c>
      <c r="P40" s="29">
        <v>31.971941561987983</v>
      </c>
      <c r="Q40" s="29">
        <v>32.374265260846698</v>
      </c>
      <c r="R40" s="29">
        <v>32.814124322989358</v>
      </c>
      <c r="S40" s="29">
        <v>33.118791343029017</v>
      </c>
      <c r="T40" s="29">
        <v>33.58554842297977</v>
      </c>
      <c r="U40" s="29">
        <v>34.115509802437359</v>
      </c>
      <c r="V40" s="29">
        <v>35.037905459324975</v>
      </c>
      <c r="W40" s="29">
        <v>35.576036321502045</v>
      </c>
      <c r="X40" s="29">
        <v>35.803644760805128</v>
      </c>
    </row>
    <row r="41" spans="1:24">
      <c r="A41" s="24">
        <v>207</v>
      </c>
      <c r="B41" s="24" t="s">
        <v>70</v>
      </c>
      <c r="C41" s="29">
        <v>40.434140519107444</v>
      </c>
      <c r="D41" s="29">
        <v>41.268999285932878</v>
      </c>
      <c r="E41" s="29">
        <v>41.783381936172837</v>
      </c>
      <c r="F41" s="29">
        <v>42.492619583393548</v>
      </c>
      <c r="G41" s="29">
        <v>42.892943686183543</v>
      </c>
      <c r="H41" s="29">
        <v>43.259092894129395</v>
      </c>
      <c r="I41" s="29">
        <v>43.674031995321833</v>
      </c>
      <c r="J41" s="29">
        <v>44.320759472401917</v>
      </c>
      <c r="K41" s="29">
        <v>44.633554782241909</v>
      </c>
      <c r="L41" s="29">
        <v>45.547829036635008</v>
      </c>
      <c r="M41" s="29">
        <v>46.0533038147139</v>
      </c>
      <c r="N41" s="29">
        <v>46.300848635129647</v>
      </c>
      <c r="O41" s="29">
        <v>46.642433106771058</v>
      </c>
      <c r="P41" s="29">
        <v>46.910779866061787</v>
      </c>
      <c r="Q41" s="29">
        <v>46.729701596113813</v>
      </c>
      <c r="R41" s="29">
        <v>46.466511698637873</v>
      </c>
      <c r="S41" s="29">
        <v>46.110325318246112</v>
      </c>
      <c r="T41" s="29">
        <v>46.043872094292261</v>
      </c>
      <c r="U41" s="29">
        <v>46.047530390975801</v>
      </c>
      <c r="V41" s="29">
        <v>46.148761787256539</v>
      </c>
      <c r="W41" s="29">
        <v>46.281988298870083</v>
      </c>
      <c r="X41" s="29">
        <v>46.090962467819878</v>
      </c>
    </row>
    <row r="42" spans="1:24">
      <c r="A42" s="24">
        <v>208</v>
      </c>
      <c r="B42" s="24" t="s">
        <v>71</v>
      </c>
      <c r="C42" s="29">
        <v>42.362125829749928</v>
      </c>
      <c r="D42" s="29">
        <v>43.540791650757285</v>
      </c>
      <c r="E42" s="29">
        <v>44.453538965234998</v>
      </c>
      <c r="F42" s="29">
        <v>45.437029252058153</v>
      </c>
      <c r="G42" s="29">
        <v>46.736083299959951</v>
      </c>
      <c r="H42" s="29">
        <v>47.634325997559763</v>
      </c>
      <c r="I42" s="29">
        <v>48.474591776060009</v>
      </c>
      <c r="J42" s="29">
        <v>49.364740795696932</v>
      </c>
      <c r="K42" s="29">
        <v>50.004685596476428</v>
      </c>
      <c r="L42" s="29">
        <v>51.421484449532528</v>
      </c>
      <c r="M42" s="29">
        <v>52.385303452919111</v>
      </c>
      <c r="N42" s="29">
        <v>53.060729530461778</v>
      </c>
      <c r="O42" s="29">
        <v>53.149760344321628</v>
      </c>
      <c r="P42" s="29">
        <v>54.052983411735575</v>
      </c>
      <c r="Q42" s="29">
        <v>54.074185162967403</v>
      </c>
      <c r="R42" s="29">
        <v>54.665857850571228</v>
      </c>
      <c r="S42" s="29">
        <v>54.88599348534202</v>
      </c>
      <c r="T42" s="29">
        <v>54.847645429362878</v>
      </c>
      <c r="U42" s="29">
        <v>54.44707822322993</v>
      </c>
      <c r="V42" s="29">
        <v>54.382045820562105</v>
      </c>
      <c r="W42" s="29">
        <v>54.052645295804012</v>
      </c>
      <c r="X42" s="29">
        <v>53.905552345432582</v>
      </c>
    </row>
    <row r="43" spans="1:24">
      <c r="A43" s="24">
        <v>209</v>
      </c>
      <c r="B43" s="24" t="s">
        <v>72</v>
      </c>
      <c r="C43" s="29">
        <v>35.363084436252386</v>
      </c>
      <c r="D43" s="29">
        <v>35.894619198181246</v>
      </c>
      <c r="E43" s="29">
        <v>36.488225577196417</v>
      </c>
      <c r="F43" s="29">
        <v>37.164821173656392</v>
      </c>
      <c r="G43" s="29">
        <v>37.70409250256629</v>
      </c>
      <c r="H43" s="29">
        <v>38.210094808828096</v>
      </c>
      <c r="I43" s="29">
        <v>38.696783879427159</v>
      </c>
      <c r="J43" s="29">
        <v>39.149969166315913</v>
      </c>
      <c r="K43" s="29">
        <v>39.558542208269976</v>
      </c>
      <c r="L43" s="29">
        <v>40.777265046788074</v>
      </c>
      <c r="M43" s="29">
        <v>41.40219933323381</v>
      </c>
      <c r="N43" s="29">
        <v>41.797673952275915</v>
      </c>
      <c r="O43" s="29">
        <v>42.19122253875242</v>
      </c>
      <c r="P43" s="29">
        <v>42.833689049417174</v>
      </c>
      <c r="Q43" s="29">
        <v>43.10305493912935</v>
      </c>
      <c r="R43" s="29">
        <v>43.246894702666474</v>
      </c>
      <c r="S43" s="29">
        <v>43.222371298477661</v>
      </c>
      <c r="T43" s="29">
        <v>43.590539383561641</v>
      </c>
      <c r="U43" s="29">
        <v>43.945124131728093</v>
      </c>
      <c r="V43" s="29">
        <v>44.836166651986261</v>
      </c>
      <c r="W43" s="29">
        <v>45.337502093685444</v>
      </c>
      <c r="X43" s="29">
        <v>45.444457026384327</v>
      </c>
    </row>
    <row r="44" spans="1:24">
      <c r="A44" s="24">
        <v>301</v>
      </c>
      <c r="B44" s="24" t="s">
        <v>73</v>
      </c>
      <c r="C44" s="29">
        <v>28.959684459252554</v>
      </c>
      <c r="D44" s="29">
        <v>29.79451574116095</v>
      </c>
      <c r="E44" s="29">
        <v>30.771616514237905</v>
      </c>
      <c r="F44" s="29">
        <v>31.786895019240152</v>
      </c>
      <c r="G44" s="29">
        <v>32.885057181086061</v>
      </c>
      <c r="H44" s="29">
        <v>33.970626327513855</v>
      </c>
      <c r="I44" s="29">
        <v>35.076986016066648</v>
      </c>
      <c r="J44" s="29">
        <v>35.886726164254675</v>
      </c>
      <c r="K44" s="29">
        <v>36.508790416504908</v>
      </c>
      <c r="L44" s="29">
        <v>36.388252561693257</v>
      </c>
      <c r="M44" s="29">
        <v>37.079923505464492</v>
      </c>
      <c r="N44" s="29">
        <v>37.622301144685707</v>
      </c>
      <c r="O44" s="29">
        <v>38.193090782075693</v>
      </c>
      <c r="P44" s="29">
        <v>38.903183205063982</v>
      </c>
      <c r="Q44" s="29">
        <v>39.31667560444729</v>
      </c>
      <c r="R44" s="29">
        <v>39.839195863715318</v>
      </c>
      <c r="S44" s="29">
        <v>40.301975461585663</v>
      </c>
      <c r="T44" s="29">
        <v>40.99331535123725</v>
      </c>
      <c r="U44" s="29">
        <v>41.753647885823838</v>
      </c>
      <c r="V44" s="29">
        <v>42.812134413251037</v>
      </c>
      <c r="W44" s="29">
        <v>44.331078402220243</v>
      </c>
      <c r="X44" s="29">
        <v>45.936640896242849</v>
      </c>
    </row>
    <row r="45" spans="1:24">
      <c r="A45" s="24">
        <v>303</v>
      </c>
      <c r="B45" s="24" t="s">
        <v>74</v>
      </c>
      <c r="C45" s="29">
        <v>15.269838370925029</v>
      </c>
      <c r="D45" s="29">
        <v>15.80813990403367</v>
      </c>
      <c r="E45" s="29">
        <v>16.348636109255683</v>
      </c>
      <c r="F45" s="29">
        <v>17.004397379520775</v>
      </c>
      <c r="G45" s="29">
        <v>17.604942239362938</v>
      </c>
      <c r="H45" s="29">
        <v>18.349888397819534</v>
      </c>
      <c r="I45" s="29">
        <v>18.957584980446978</v>
      </c>
      <c r="J45" s="29">
        <v>19.571407163194966</v>
      </c>
      <c r="K45" s="29">
        <v>20.148546144121365</v>
      </c>
      <c r="L45" s="29">
        <v>20.872005368332069</v>
      </c>
      <c r="M45" s="29">
        <v>21.519141566658252</v>
      </c>
      <c r="N45" s="29">
        <v>22.081229303736407</v>
      </c>
      <c r="O45" s="29">
        <v>22.672399536960476</v>
      </c>
      <c r="P45" s="29">
        <v>23.392945982037652</v>
      </c>
      <c r="Q45" s="29">
        <v>24.092570888799482</v>
      </c>
      <c r="R45" s="29">
        <v>24.916052218588625</v>
      </c>
      <c r="S45" s="29">
        <v>25.690794380632308</v>
      </c>
      <c r="T45" s="29">
        <v>26.802460865886335</v>
      </c>
      <c r="U45" s="29">
        <v>28.043139201020878</v>
      </c>
      <c r="V45" s="29">
        <v>29.608220937700708</v>
      </c>
      <c r="W45" s="29">
        <v>31.047785191446504</v>
      </c>
      <c r="X45" s="29">
        <v>32.727853006884608</v>
      </c>
    </row>
    <row r="46" spans="1:24">
      <c r="A46" s="24">
        <v>304</v>
      </c>
      <c r="B46" s="24" t="s">
        <v>75</v>
      </c>
      <c r="C46" s="29">
        <v>17.095490472959344</v>
      </c>
      <c r="D46" s="29">
        <v>17.64357500159452</v>
      </c>
      <c r="E46" s="29">
        <v>18.171408838523824</v>
      </c>
      <c r="F46" s="29">
        <v>18.700643165350485</v>
      </c>
      <c r="G46" s="29">
        <v>19.236789550385925</v>
      </c>
      <c r="H46" s="29">
        <v>19.790112981735362</v>
      </c>
      <c r="I46" s="29">
        <v>20.370272040213099</v>
      </c>
      <c r="J46" s="29">
        <v>20.858309671539242</v>
      </c>
      <c r="K46" s="29">
        <v>21.344181416886656</v>
      </c>
      <c r="L46" s="29">
        <v>21.916437752229793</v>
      </c>
      <c r="M46" s="29">
        <v>22.130990866707112</v>
      </c>
      <c r="N46" s="29">
        <v>22.345497591640136</v>
      </c>
      <c r="O46" s="29">
        <v>22.601378799945298</v>
      </c>
      <c r="P46" s="29">
        <v>23.131740527471127</v>
      </c>
      <c r="Q46" s="29">
        <v>23.361092813901696</v>
      </c>
      <c r="R46" s="29">
        <v>23.609897882669429</v>
      </c>
      <c r="S46" s="29">
        <v>23.908522324727464</v>
      </c>
      <c r="T46" s="29">
        <v>24.397744360902255</v>
      </c>
      <c r="U46" s="29">
        <v>24.987196520422479</v>
      </c>
      <c r="V46" s="29">
        <v>25.921147163614506</v>
      </c>
      <c r="W46" s="29">
        <v>26.776256510559744</v>
      </c>
      <c r="X46" s="29">
        <v>27.742842836946281</v>
      </c>
    </row>
    <row r="47" spans="1:24">
      <c r="A47" s="24">
        <v>305</v>
      </c>
      <c r="B47" s="24" t="s">
        <v>76</v>
      </c>
      <c r="C47" s="29">
        <v>12.798421621951034</v>
      </c>
      <c r="D47" s="29">
        <v>13.417148989995784</v>
      </c>
      <c r="E47" s="29">
        <v>14.110106514738668</v>
      </c>
      <c r="F47" s="29">
        <v>14.837311210049045</v>
      </c>
      <c r="G47" s="29">
        <v>15.595105323510468</v>
      </c>
      <c r="H47" s="29">
        <v>16.405267528769723</v>
      </c>
      <c r="I47" s="29">
        <v>17.18222901152059</v>
      </c>
      <c r="J47" s="29">
        <v>17.977905859750241</v>
      </c>
      <c r="K47" s="29">
        <v>18.707548688234347</v>
      </c>
      <c r="L47" s="29">
        <v>19.457599318179991</v>
      </c>
      <c r="M47" s="29">
        <v>20.369608862872209</v>
      </c>
      <c r="N47" s="29">
        <v>21.157206653291048</v>
      </c>
      <c r="O47" s="29">
        <v>22.058715745755119</v>
      </c>
      <c r="P47" s="29">
        <v>23.029715496915077</v>
      </c>
      <c r="Q47" s="29">
        <v>23.920821600132516</v>
      </c>
      <c r="R47" s="29">
        <v>24.946990566825278</v>
      </c>
      <c r="S47" s="29">
        <v>25.876990101008403</v>
      </c>
      <c r="T47" s="29">
        <v>27.01789821187613</v>
      </c>
      <c r="U47" s="29">
        <v>28.233883058470767</v>
      </c>
      <c r="V47" s="29">
        <v>29.374610106051151</v>
      </c>
      <c r="W47" s="29">
        <v>30.469274424848962</v>
      </c>
      <c r="X47" s="29">
        <v>31.714885139542677</v>
      </c>
    </row>
    <row r="48" spans="1:24">
      <c r="A48" s="24">
        <v>306</v>
      </c>
      <c r="B48" s="24" t="s">
        <v>77</v>
      </c>
      <c r="C48" s="29">
        <v>13.07074553959515</v>
      </c>
      <c r="D48" s="29">
        <v>13.155650533750702</v>
      </c>
      <c r="E48" s="29">
        <v>13.236376936440944</v>
      </c>
      <c r="F48" s="29">
        <v>13.383480907837642</v>
      </c>
      <c r="G48" s="29">
        <v>13.55033152501507</v>
      </c>
      <c r="H48" s="29">
        <v>13.73212503079097</v>
      </c>
      <c r="I48" s="29">
        <v>13.981685211961192</v>
      </c>
      <c r="J48" s="29">
        <v>14.136578284167001</v>
      </c>
      <c r="K48" s="29">
        <v>14.279356779287244</v>
      </c>
      <c r="L48" s="29">
        <v>14.266695563330135</v>
      </c>
      <c r="M48" s="29">
        <v>14.667139547345251</v>
      </c>
      <c r="N48" s="29">
        <v>15.05609162336888</v>
      </c>
      <c r="O48" s="29">
        <v>15.509372296452947</v>
      </c>
      <c r="P48" s="29">
        <v>16.038934047663034</v>
      </c>
      <c r="Q48" s="29">
        <v>16.496016450193114</v>
      </c>
      <c r="R48" s="29">
        <v>16.959478442254184</v>
      </c>
      <c r="S48" s="29">
        <v>17.435781208584785</v>
      </c>
      <c r="T48" s="29">
        <v>18.050858842721428</v>
      </c>
      <c r="U48" s="29">
        <v>18.709063126290975</v>
      </c>
      <c r="V48" s="29">
        <v>19.613240525432342</v>
      </c>
      <c r="W48" s="29">
        <v>20.425317468560898</v>
      </c>
      <c r="X48" s="29">
        <v>21.235622740716398</v>
      </c>
    </row>
    <row r="49" spans="1:24">
      <c r="A49" s="24">
        <v>307</v>
      </c>
      <c r="B49" s="24" t="s">
        <v>78</v>
      </c>
      <c r="C49" s="29">
        <v>11.908951945432825</v>
      </c>
      <c r="D49" s="29">
        <v>12.358543321708023</v>
      </c>
      <c r="E49" s="29">
        <v>12.862141059009257</v>
      </c>
      <c r="F49" s="29">
        <v>13.372602763047011</v>
      </c>
      <c r="G49" s="29">
        <v>13.898169807555966</v>
      </c>
      <c r="H49" s="29">
        <v>14.467805797285566</v>
      </c>
      <c r="I49" s="29">
        <v>15.085562806561361</v>
      </c>
      <c r="J49" s="29">
        <v>15.659600992254852</v>
      </c>
      <c r="K49" s="29">
        <v>16.122396718847735</v>
      </c>
      <c r="L49" s="29">
        <v>16.658460254537868</v>
      </c>
      <c r="M49" s="29">
        <v>17.277212918660286</v>
      </c>
      <c r="N49" s="29">
        <v>17.8754168997162</v>
      </c>
      <c r="O49" s="29">
        <v>18.588994187830096</v>
      </c>
      <c r="P49" s="29">
        <v>19.294199773126739</v>
      </c>
      <c r="Q49" s="29">
        <v>20.055975976976548</v>
      </c>
      <c r="R49" s="29">
        <v>20.788206101299082</v>
      </c>
      <c r="S49" s="29">
        <v>21.673278489998747</v>
      </c>
      <c r="T49" s="29">
        <v>22.660845665253316</v>
      </c>
      <c r="U49" s="29">
        <v>23.812508676648143</v>
      </c>
      <c r="V49" s="29">
        <v>25.125411340738175</v>
      </c>
      <c r="W49" s="29">
        <v>26.210708408927889</v>
      </c>
      <c r="X49" s="29">
        <v>27.310259642473412</v>
      </c>
    </row>
    <row r="50" spans="1:24">
      <c r="A50" s="24">
        <v>308</v>
      </c>
      <c r="B50" s="24" t="s">
        <v>79</v>
      </c>
      <c r="C50" s="29">
        <v>17.300516261069607</v>
      </c>
      <c r="D50" s="29">
        <v>17.467645500643307</v>
      </c>
      <c r="E50" s="29">
        <v>17.685866908372276</v>
      </c>
      <c r="F50" s="29">
        <v>17.929471436587693</v>
      </c>
      <c r="G50" s="29">
        <v>18.216360878152102</v>
      </c>
      <c r="H50" s="29">
        <v>18.452029364610581</v>
      </c>
      <c r="I50" s="29">
        <v>18.821745572372155</v>
      </c>
      <c r="J50" s="29">
        <v>19.038144428242411</v>
      </c>
      <c r="K50" s="29">
        <v>19.233398110299539</v>
      </c>
      <c r="L50" s="29">
        <v>19.436835907003825</v>
      </c>
      <c r="M50" s="29">
        <v>19.700966309741446</v>
      </c>
      <c r="N50" s="29">
        <v>19.86592322815612</v>
      </c>
      <c r="O50" s="29">
        <v>20.144321338484623</v>
      </c>
      <c r="P50" s="29">
        <v>20.495339952227383</v>
      </c>
      <c r="Q50" s="29">
        <v>20.698607060243386</v>
      </c>
      <c r="R50" s="29">
        <v>20.950844586177688</v>
      </c>
      <c r="S50" s="29">
        <v>21.158033021457161</v>
      </c>
      <c r="T50" s="29">
        <v>21.468556710491701</v>
      </c>
      <c r="U50" s="29">
        <v>21.906751610924527</v>
      </c>
      <c r="V50" s="29">
        <v>22.513939818646435</v>
      </c>
      <c r="W50" s="29">
        <v>22.985241314711853</v>
      </c>
      <c r="X50" s="29">
        <v>23.529552797041422</v>
      </c>
    </row>
    <row r="51" spans="1:24">
      <c r="A51" s="24">
        <v>309</v>
      </c>
      <c r="B51" s="24" t="s">
        <v>80</v>
      </c>
      <c r="C51" s="29">
        <v>14.102971963384098</v>
      </c>
      <c r="D51" s="29">
        <v>14.589956464513515</v>
      </c>
      <c r="E51" s="29">
        <v>15.087591532153475</v>
      </c>
      <c r="F51" s="29">
        <v>15.655079228595994</v>
      </c>
      <c r="G51" s="29">
        <v>16.197715315524807</v>
      </c>
      <c r="H51" s="29">
        <v>16.780222198830632</v>
      </c>
      <c r="I51" s="29">
        <v>17.389025311673592</v>
      </c>
      <c r="J51" s="29">
        <v>17.902778685234793</v>
      </c>
      <c r="K51" s="29">
        <v>18.448599596787215</v>
      </c>
      <c r="L51" s="29">
        <v>19.118457049475836</v>
      </c>
      <c r="M51" s="29">
        <v>19.706131470837356</v>
      </c>
      <c r="N51" s="29">
        <v>20.23143822973223</v>
      </c>
      <c r="O51" s="29">
        <v>20.833652559139399</v>
      </c>
      <c r="P51" s="29">
        <v>21.449956264146518</v>
      </c>
      <c r="Q51" s="29">
        <v>22.057007382834684</v>
      </c>
      <c r="R51" s="29">
        <v>22.568594267607661</v>
      </c>
      <c r="S51" s="29">
        <v>23.12643450998711</v>
      </c>
      <c r="T51" s="29">
        <v>23.860941430111389</v>
      </c>
      <c r="U51" s="29">
        <v>24.753929712173012</v>
      </c>
      <c r="V51" s="29">
        <v>25.935368414426325</v>
      </c>
      <c r="W51" s="29">
        <v>26.850891044439429</v>
      </c>
      <c r="X51" s="29">
        <v>27.997814555967853</v>
      </c>
    </row>
    <row r="52" spans="1:24">
      <c r="A52" s="24">
        <v>310</v>
      </c>
      <c r="B52" s="24" t="s">
        <v>81</v>
      </c>
      <c r="C52" s="29">
        <v>17.149522922129044</v>
      </c>
      <c r="D52" s="29">
        <v>17.629497155136978</v>
      </c>
      <c r="E52" s="29">
        <v>18.094419484853301</v>
      </c>
      <c r="F52" s="29">
        <v>18.572078677251351</v>
      </c>
      <c r="G52" s="29">
        <v>19.033230444494244</v>
      </c>
      <c r="H52" s="29">
        <v>19.510695844602903</v>
      </c>
      <c r="I52" s="29">
        <v>20.046611610923328</v>
      </c>
      <c r="J52" s="29">
        <v>20.546031102487618</v>
      </c>
      <c r="K52" s="29">
        <v>21.044364499714082</v>
      </c>
      <c r="L52" s="29">
        <v>21.662666975076618</v>
      </c>
      <c r="M52" s="29">
        <v>22.093983639406193</v>
      </c>
      <c r="N52" s="29">
        <v>22.504808414188577</v>
      </c>
      <c r="O52" s="29">
        <v>22.912967518807719</v>
      </c>
      <c r="P52" s="29">
        <v>23.471758902859747</v>
      </c>
      <c r="Q52" s="29">
        <v>23.897422750158452</v>
      </c>
      <c r="R52" s="29">
        <v>24.381939409448258</v>
      </c>
      <c r="S52" s="29">
        <v>24.891446248155297</v>
      </c>
      <c r="T52" s="29">
        <v>25.617478743697568</v>
      </c>
      <c r="U52" s="29">
        <v>26.433929356380187</v>
      </c>
      <c r="V52" s="29">
        <v>27.468349941487286</v>
      </c>
      <c r="W52" s="29">
        <v>28.225703370212042</v>
      </c>
      <c r="X52" s="29">
        <v>29.140114861143889</v>
      </c>
    </row>
    <row r="53" spans="1:24">
      <c r="A53" s="24">
        <v>311</v>
      </c>
      <c r="B53" s="24" t="s">
        <v>82</v>
      </c>
      <c r="C53" s="29">
        <v>17.981301402802345</v>
      </c>
      <c r="D53" s="29">
        <v>18.302402140219627</v>
      </c>
      <c r="E53" s="29">
        <v>18.659815750277794</v>
      </c>
      <c r="F53" s="29">
        <v>19.058870924007778</v>
      </c>
      <c r="G53" s="29">
        <v>19.452894490061983</v>
      </c>
      <c r="H53" s="29">
        <v>19.83209179382434</v>
      </c>
      <c r="I53" s="29">
        <v>20.266260147560516</v>
      </c>
      <c r="J53" s="29">
        <v>20.638834979790168</v>
      </c>
      <c r="K53" s="29">
        <v>20.933307464016497</v>
      </c>
      <c r="L53" s="29">
        <v>21.542662600184411</v>
      </c>
      <c r="M53" s="29">
        <v>21.933858267716534</v>
      </c>
      <c r="N53" s="29">
        <v>22.17562217977466</v>
      </c>
      <c r="O53" s="29">
        <v>22.496862290562181</v>
      </c>
      <c r="P53" s="29">
        <v>22.855276231438253</v>
      </c>
      <c r="Q53" s="29">
        <v>23.165123675627495</v>
      </c>
      <c r="R53" s="29">
        <v>23.378908079037846</v>
      </c>
      <c r="S53" s="29">
        <v>23.673956262425445</v>
      </c>
      <c r="T53" s="29">
        <v>24.102334817113665</v>
      </c>
      <c r="U53" s="29">
        <v>24.677207625541254</v>
      </c>
      <c r="V53" s="29">
        <v>25.535462856623774</v>
      </c>
      <c r="W53" s="29">
        <v>26.480591063680077</v>
      </c>
      <c r="X53" s="29">
        <v>27.472231350640815</v>
      </c>
    </row>
    <row r="54" spans="1:24">
      <c r="A54" s="24">
        <v>312</v>
      </c>
      <c r="B54" s="24" t="s">
        <v>83</v>
      </c>
      <c r="C54" s="29">
        <v>22.661034064274663</v>
      </c>
      <c r="D54" s="29">
        <v>23.127739078285742</v>
      </c>
      <c r="E54" s="29">
        <v>23.592458796385664</v>
      </c>
      <c r="F54" s="29">
        <v>24.116232061683114</v>
      </c>
      <c r="G54" s="29">
        <v>24.653706838493601</v>
      </c>
      <c r="H54" s="29">
        <v>25.117925595965634</v>
      </c>
      <c r="I54" s="29">
        <v>25.563138088121434</v>
      </c>
      <c r="J54" s="29">
        <v>26.075191742527416</v>
      </c>
      <c r="K54" s="29">
        <v>26.373352555374609</v>
      </c>
      <c r="L54" s="29">
        <v>27.045806594379286</v>
      </c>
      <c r="M54" s="29">
        <v>27.408980368660345</v>
      </c>
      <c r="N54" s="29">
        <v>27.712154453707765</v>
      </c>
      <c r="O54" s="29">
        <v>28.031948434106358</v>
      </c>
      <c r="P54" s="29">
        <v>28.420269560651146</v>
      </c>
      <c r="Q54" s="29">
        <v>28.737310587844394</v>
      </c>
      <c r="R54" s="29">
        <v>29.02573048408199</v>
      </c>
      <c r="S54" s="29">
        <v>29.204732143633251</v>
      </c>
      <c r="T54" s="29">
        <v>29.534182800462084</v>
      </c>
      <c r="U54" s="29">
        <v>29.813470693826581</v>
      </c>
      <c r="V54" s="29">
        <v>30.684529749147483</v>
      </c>
      <c r="W54" s="29">
        <v>31.323427932531466</v>
      </c>
      <c r="X54" s="29">
        <v>31.875901368321081</v>
      </c>
    </row>
    <row r="55" spans="1:24">
      <c r="A55" s="24">
        <v>313</v>
      </c>
      <c r="B55" s="24" t="s">
        <v>84</v>
      </c>
      <c r="C55" s="29">
        <v>23.179296162650836</v>
      </c>
      <c r="D55" s="29">
        <v>23.558352952481624</v>
      </c>
      <c r="E55" s="29">
        <v>23.999885592250784</v>
      </c>
      <c r="F55" s="29">
        <v>24.290940635136156</v>
      </c>
      <c r="G55" s="29">
        <v>24.671438957552709</v>
      </c>
      <c r="H55" s="29">
        <v>24.944064378907438</v>
      </c>
      <c r="I55" s="29">
        <v>25.315247333921249</v>
      </c>
      <c r="J55" s="29">
        <v>25.713106813533781</v>
      </c>
      <c r="K55" s="29">
        <v>25.887768716258602</v>
      </c>
      <c r="L55" s="29">
        <v>26.284151101198773</v>
      </c>
      <c r="M55" s="29">
        <v>26.147966800023887</v>
      </c>
      <c r="N55" s="29">
        <v>26.168866540959563</v>
      </c>
      <c r="O55" s="29">
        <v>26.005041684515767</v>
      </c>
      <c r="P55" s="29">
        <v>26.13727735678955</v>
      </c>
      <c r="Q55" s="29">
        <v>26.232277381495621</v>
      </c>
      <c r="R55" s="29">
        <v>26.26195766945613</v>
      </c>
      <c r="S55" s="29">
        <v>26.291723822588018</v>
      </c>
      <c r="T55" s="29">
        <v>26.496059384164223</v>
      </c>
      <c r="U55" s="29">
        <v>26.650911444613367</v>
      </c>
      <c r="V55" s="29">
        <v>27.01330701122895</v>
      </c>
      <c r="W55" s="29">
        <v>27.3620274838005</v>
      </c>
      <c r="X55" s="29">
        <v>27.772587159472963</v>
      </c>
    </row>
    <row r="56" spans="1:24">
      <c r="A56" s="24">
        <v>314</v>
      </c>
      <c r="B56" s="24" t="s">
        <v>85</v>
      </c>
      <c r="C56" s="29">
        <v>28.722614805554255</v>
      </c>
      <c r="D56" s="29">
        <v>29.360846844432537</v>
      </c>
      <c r="E56" s="29">
        <v>29.94818374994135</v>
      </c>
      <c r="F56" s="29">
        <v>30.458711910708185</v>
      </c>
      <c r="G56" s="29">
        <v>31.232371955917326</v>
      </c>
      <c r="H56" s="29">
        <v>31.726014179074475</v>
      </c>
      <c r="I56" s="29">
        <v>32.269306293687549</v>
      </c>
      <c r="J56" s="29">
        <v>32.683475489736615</v>
      </c>
      <c r="K56" s="29">
        <v>32.982901415976492</v>
      </c>
      <c r="L56" s="29">
        <v>33.922649712934366</v>
      </c>
      <c r="M56" s="29">
        <v>34.366505359384128</v>
      </c>
      <c r="N56" s="29">
        <v>34.729728820175943</v>
      </c>
      <c r="O56" s="29">
        <v>35.214864388869323</v>
      </c>
      <c r="P56" s="29">
        <v>35.879241476149573</v>
      </c>
      <c r="Q56" s="29">
        <v>36.132716218436769</v>
      </c>
      <c r="R56" s="29">
        <v>36.413976943265041</v>
      </c>
      <c r="S56" s="29">
        <v>36.751653414067299</v>
      </c>
      <c r="T56" s="29">
        <v>37.026317793764321</v>
      </c>
      <c r="U56" s="29">
        <v>37.289526007702896</v>
      </c>
      <c r="V56" s="29">
        <v>37.901692071039015</v>
      </c>
      <c r="W56" s="29">
        <v>38.142791794222177</v>
      </c>
      <c r="X56" s="29">
        <v>38.350376366993331</v>
      </c>
    </row>
    <row r="57" spans="1:24">
      <c r="A57" s="24">
        <v>315</v>
      </c>
      <c r="B57" s="24" t="s">
        <v>86</v>
      </c>
      <c r="C57" s="29">
        <v>26.717000457815061</v>
      </c>
      <c r="D57" s="29">
        <v>27.397366683497104</v>
      </c>
      <c r="E57" s="29">
        <v>27.831428349272997</v>
      </c>
      <c r="F57" s="29">
        <v>28.428751301860689</v>
      </c>
      <c r="G57" s="29">
        <v>29.020269482261284</v>
      </c>
      <c r="H57" s="29">
        <v>29.530958307405104</v>
      </c>
      <c r="I57" s="29">
        <v>30.047693516638269</v>
      </c>
      <c r="J57" s="29">
        <v>30.39422232242115</v>
      </c>
      <c r="K57" s="29">
        <v>30.721044501540828</v>
      </c>
      <c r="L57" s="29">
        <v>31.485661799047232</v>
      </c>
      <c r="M57" s="29">
        <v>31.943503616671727</v>
      </c>
      <c r="N57" s="29">
        <v>32.386882329533485</v>
      </c>
      <c r="O57" s="29">
        <v>32.761320222959853</v>
      </c>
      <c r="P57" s="29">
        <v>33.359030230564102</v>
      </c>
      <c r="Q57" s="29">
        <v>33.649625817045056</v>
      </c>
      <c r="R57" s="29">
        <v>33.95018750890074</v>
      </c>
      <c r="S57" s="29">
        <v>34.316851472897731</v>
      </c>
      <c r="T57" s="29">
        <v>34.781049527832018</v>
      </c>
      <c r="U57" s="29">
        <v>35.125579907214842</v>
      </c>
      <c r="V57" s="29">
        <v>35.817953627572443</v>
      </c>
      <c r="W57" s="29">
        <v>36.484711909471159</v>
      </c>
      <c r="X57" s="29">
        <v>37.165895788138023</v>
      </c>
    </row>
    <row r="58" spans="1:24">
      <c r="A58" s="24">
        <v>401</v>
      </c>
      <c r="B58" s="24" t="s">
        <v>87</v>
      </c>
      <c r="C58" s="29">
        <v>29.556364026423292</v>
      </c>
      <c r="D58" s="29">
        <v>30.079752516853532</v>
      </c>
      <c r="E58" s="29">
        <v>30.631646793425716</v>
      </c>
      <c r="F58" s="29">
        <v>31.344554384455435</v>
      </c>
      <c r="G58" s="29">
        <v>31.888825153264261</v>
      </c>
      <c r="H58" s="29">
        <v>32.413322805254467</v>
      </c>
      <c r="I58" s="29">
        <v>33.063791554357593</v>
      </c>
      <c r="J58" s="29">
        <v>33.631951884898307</v>
      </c>
      <c r="K58" s="29">
        <v>34.210811103295278</v>
      </c>
      <c r="L58" s="29">
        <v>35.087703403037004</v>
      </c>
      <c r="M58" s="29">
        <v>35.934680785142795</v>
      </c>
      <c r="N58" s="29">
        <v>36.474294978063945</v>
      </c>
      <c r="O58" s="29">
        <v>36.823104693140799</v>
      </c>
      <c r="P58" s="29">
        <v>37.529098615323257</v>
      </c>
      <c r="Q58" s="29">
        <v>37.781074474239119</v>
      </c>
      <c r="R58" s="29">
        <v>37.752231412682832</v>
      </c>
      <c r="S58" s="29">
        <v>37.74872299545433</v>
      </c>
      <c r="T58" s="29">
        <v>37.85585636557375</v>
      </c>
      <c r="U58" s="29">
        <v>38.002731825770226</v>
      </c>
      <c r="V58" s="29">
        <v>38.336979470179692</v>
      </c>
      <c r="W58" s="29">
        <v>38.567039402082308</v>
      </c>
      <c r="X58" s="29">
        <v>38.98625597036748</v>
      </c>
    </row>
    <row r="59" spans="1:24">
      <c r="A59" s="24">
        <v>402</v>
      </c>
      <c r="B59" s="24" t="s">
        <v>88</v>
      </c>
      <c r="C59" s="29">
        <v>36.142067154199246</v>
      </c>
      <c r="D59" s="29">
        <v>36.763242823517992</v>
      </c>
      <c r="E59" s="29">
        <v>37.504746273409843</v>
      </c>
      <c r="F59" s="29">
        <v>38.191153238546605</v>
      </c>
      <c r="G59" s="29">
        <v>38.87251793551917</v>
      </c>
      <c r="H59" s="29">
        <v>39.494239039129397</v>
      </c>
      <c r="I59" s="29">
        <v>40.203462656388226</v>
      </c>
      <c r="J59" s="29">
        <v>41.011071333019075</v>
      </c>
      <c r="K59" s="29">
        <v>41.63264258018129</v>
      </c>
      <c r="L59" s="29">
        <v>42.95711442656642</v>
      </c>
      <c r="M59" s="29">
        <v>43.438440402983119</v>
      </c>
      <c r="N59" s="29">
        <v>43.81381500072461</v>
      </c>
      <c r="O59" s="29">
        <v>44.098569833590304</v>
      </c>
      <c r="P59" s="29">
        <v>44.467355792405336</v>
      </c>
      <c r="Q59" s="29">
        <v>44.276495709224157</v>
      </c>
      <c r="R59" s="29">
        <v>44.134032886196451</v>
      </c>
      <c r="S59" s="29">
        <v>43.963760832359895</v>
      </c>
      <c r="T59" s="29">
        <v>43.692089354675836</v>
      </c>
      <c r="U59" s="29">
        <v>43.699212143711584</v>
      </c>
      <c r="V59" s="29">
        <v>43.710997087782552</v>
      </c>
      <c r="W59" s="29">
        <v>43.590677859214935</v>
      </c>
      <c r="X59" s="29">
        <v>43.5235513673843</v>
      </c>
    </row>
    <row r="60" spans="1:24">
      <c r="A60" s="24">
        <v>403</v>
      </c>
      <c r="B60" s="24" t="s">
        <v>89</v>
      </c>
      <c r="C60" s="29">
        <v>33.363301267643621</v>
      </c>
      <c r="D60" s="29">
        <v>33.88274873276962</v>
      </c>
      <c r="E60" s="29">
        <v>34.202598701785895</v>
      </c>
      <c r="F60" s="29">
        <v>34.703436300493514</v>
      </c>
      <c r="G60" s="29">
        <v>35.081056894712084</v>
      </c>
      <c r="H60" s="29">
        <v>35.578599720544588</v>
      </c>
      <c r="I60" s="29">
        <v>36.229155772471096</v>
      </c>
      <c r="J60" s="29">
        <v>36.82455360277082</v>
      </c>
      <c r="K60" s="29">
        <v>37.177059937205279</v>
      </c>
      <c r="L60" s="29">
        <v>38.490835515353488</v>
      </c>
      <c r="M60" s="29">
        <v>39.220340202107387</v>
      </c>
      <c r="N60" s="29">
        <v>39.375482439212661</v>
      </c>
      <c r="O60" s="29">
        <v>39.320989152328487</v>
      </c>
      <c r="P60" s="29">
        <v>39.551901486739069</v>
      </c>
      <c r="Q60" s="29">
        <v>39.673652215645497</v>
      </c>
      <c r="R60" s="29">
        <v>39.557263035663546</v>
      </c>
      <c r="S60" s="29">
        <v>39.143568094878496</v>
      </c>
      <c r="T60" s="29">
        <v>38.915808223614555</v>
      </c>
      <c r="U60" s="29">
        <v>39.155347247527736</v>
      </c>
      <c r="V60" s="29">
        <v>39.173350565755626</v>
      </c>
      <c r="W60" s="29">
        <v>38.879963277484507</v>
      </c>
      <c r="X60" s="29">
        <v>38.765613141409069</v>
      </c>
    </row>
    <row r="61" spans="1:24">
      <c r="A61" s="24">
        <v>404</v>
      </c>
      <c r="B61" s="24" t="s">
        <v>90</v>
      </c>
      <c r="C61" s="29">
        <v>26.412964480663071</v>
      </c>
      <c r="D61" s="29">
        <v>27.059277554800865</v>
      </c>
      <c r="E61" s="29">
        <v>27.560690440294145</v>
      </c>
      <c r="F61" s="29">
        <v>28.17722801147961</v>
      </c>
      <c r="G61" s="29">
        <v>28.813429638244475</v>
      </c>
      <c r="H61" s="29">
        <v>29.608989864968311</v>
      </c>
      <c r="I61" s="29">
        <v>30.417081196908242</v>
      </c>
      <c r="J61" s="29">
        <v>31.065645213083172</v>
      </c>
      <c r="K61" s="29">
        <v>31.776444662095983</v>
      </c>
      <c r="L61" s="29">
        <v>32.969549779424199</v>
      </c>
      <c r="M61" s="29">
        <v>33.700450692959656</v>
      </c>
      <c r="N61" s="29">
        <v>34.395140152332786</v>
      </c>
      <c r="O61" s="29">
        <v>34.795326162655734</v>
      </c>
      <c r="P61" s="29">
        <v>35.623830318153459</v>
      </c>
      <c r="Q61" s="29">
        <v>35.980246139374458</v>
      </c>
      <c r="R61" s="29">
        <v>36.350479786062607</v>
      </c>
      <c r="S61" s="29">
        <v>36.560479419649901</v>
      </c>
      <c r="T61" s="29">
        <v>36.813578662102408</v>
      </c>
      <c r="U61" s="29">
        <v>37.298522230378858</v>
      </c>
      <c r="V61" s="29">
        <v>37.654053185506548</v>
      </c>
      <c r="W61" s="29">
        <v>37.797815882438343</v>
      </c>
      <c r="X61" s="29">
        <v>38.160161201209007</v>
      </c>
    </row>
    <row r="62" spans="1:24">
      <c r="A62" s="24">
        <v>501</v>
      </c>
      <c r="B62" s="24" t="s">
        <v>91</v>
      </c>
      <c r="C62" s="29">
        <v>24.706572769953052</v>
      </c>
      <c r="D62" s="29">
        <v>24.768189265587583</v>
      </c>
      <c r="E62" s="29">
        <v>24.789159815095804</v>
      </c>
      <c r="F62" s="29">
        <v>24.804724545219415</v>
      </c>
      <c r="G62" s="29">
        <v>24.661269419150692</v>
      </c>
      <c r="H62" s="29">
        <v>24.654707487914763</v>
      </c>
      <c r="I62" s="29">
        <v>24.682925264963842</v>
      </c>
      <c r="J62" s="29">
        <v>24.68659217439648</v>
      </c>
      <c r="K62" s="29">
        <v>24.688387865456878</v>
      </c>
      <c r="L62" s="29">
        <v>24.855078926246321</v>
      </c>
      <c r="M62" s="29">
        <v>24.824269061167463</v>
      </c>
      <c r="N62" s="29">
        <v>24.735499817832419</v>
      </c>
      <c r="O62" s="29">
        <v>24.683285655905191</v>
      </c>
      <c r="P62" s="29">
        <v>24.910744170478637</v>
      </c>
      <c r="Q62" s="29">
        <v>24.997240694241331</v>
      </c>
      <c r="R62" s="29">
        <v>25.105029857758591</v>
      </c>
      <c r="S62" s="29">
        <v>25.177967012303228</v>
      </c>
      <c r="T62" s="29">
        <v>25.292429634636925</v>
      </c>
      <c r="U62" s="29">
        <v>25.514785773193179</v>
      </c>
      <c r="V62" s="29">
        <v>25.933733381615021</v>
      </c>
      <c r="W62" s="29">
        <v>26.88966602783211</v>
      </c>
      <c r="X62" s="29">
        <v>27.631386327038499</v>
      </c>
    </row>
    <row r="63" spans="1:24">
      <c r="A63" s="24">
        <v>502</v>
      </c>
      <c r="B63" s="24" t="s">
        <v>92</v>
      </c>
      <c r="C63" s="29">
        <v>28.041862401141703</v>
      </c>
      <c r="D63" s="29">
        <v>28.506867628095168</v>
      </c>
      <c r="E63" s="29">
        <v>28.844546471246101</v>
      </c>
      <c r="F63" s="29">
        <v>28.920596401988007</v>
      </c>
      <c r="G63" s="29">
        <v>29.052913844517903</v>
      </c>
      <c r="H63" s="29">
        <v>29.375586961999222</v>
      </c>
      <c r="I63" s="29">
        <v>29.652583009137789</v>
      </c>
      <c r="J63" s="29">
        <v>29.954698623105934</v>
      </c>
      <c r="K63" s="29">
        <v>30.039104549748458</v>
      </c>
      <c r="L63" s="29">
        <v>30.256338422748286</v>
      </c>
      <c r="M63" s="29">
        <v>30.242965402233342</v>
      </c>
      <c r="N63" s="29">
        <v>30.272687654346608</v>
      </c>
      <c r="O63" s="29">
        <v>30.327549429813764</v>
      </c>
      <c r="P63" s="29">
        <v>30.389549754374567</v>
      </c>
      <c r="Q63" s="29">
        <v>30.468420312280209</v>
      </c>
      <c r="R63" s="29">
        <v>30.484231437794882</v>
      </c>
      <c r="S63" s="29">
        <v>30.416826078852626</v>
      </c>
      <c r="T63" s="29">
        <v>30.511169717654358</v>
      </c>
      <c r="U63" s="29">
        <v>30.807669067646241</v>
      </c>
      <c r="V63" s="29">
        <v>31.156808437986111</v>
      </c>
      <c r="W63" s="29">
        <v>31.833467850417001</v>
      </c>
      <c r="X63" s="29">
        <v>32.342344952816973</v>
      </c>
    </row>
    <row r="64" spans="1:24">
      <c r="A64" s="24">
        <v>503</v>
      </c>
      <c r="B64" s="24" t="s">
        <v>93</v>
      </c>
      <c r="C64" s="29">
        <v>32.443220496317842</v>
      </c>
      <c r="D64" s="29">
        <v>32.940849249026513</v>
      </c>
      <c r="E64" s="29">
        <v>33.323075976243963</v>
      </c>
      <c r="F64" s="29">
        <v>33.487234367833665</v>
      </c>
      <c r="G64" s="29">
        <v>33.794214172845507</v>
      </c>
      <c r="H64" s="29">
        <v>34.232954545454547</v>
      </c>
      <c r="I64" s="29">
        <v>34.516913287510882</v>
      </c>
      <c r="J64" s="29">
        <v>34.803614565625843</v>
      </c>
      <c r="K64" s="29">
        <v>34.905799887610542</v>
      </c>
      <c r="L64" s="29">
        <v>35.970840834636839</v>
      </c>
      <c r="M64" s="29">
        <v>36.119420493870606</v>
      </c>
      <c r="N64" s="29">
        <v>36.26489138051857</v>
      </c>
      <c r="O64" s="29">
        <v>36.453561320066527</v>
      </c>
      <c r="P64" s="29">
        <v>36.477382098171319</v>
      </c>
      <c r="Q64" s="29">
        <v>36.643805632569673</v>
      </c>
      <c r="R64" s="29">
        <v>36.879453334890783</v>
      </c>
      <c r="S64" s="29">
        <v>37.107541614436059</v>
      </c>
      <c r="T64" s="29">
        <v>37.302165612521499</v>
      </c>
      <c r="U64" s="29">
        <v>37.383612662942269</v>
      </c>
      <c r="V64" s="29">
        <v>37.976748929227007</v>
      </c>
      <c r="W64" s="29">
        <v>38.564199686325573</v>
      </c>
      <c r="X64" s="29">
        <v>39.178458415427784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sheetPr codeName="Folha9">
    <tabColor theme="8" tint="-0.249977111117893"/>
  </sheetPr>
  <dimension ref="A1:V64"/>
  <sheetViews>
    <sheetView workbookViewId="0"/>
  </sheetViews>
  <sheetFormatPr defaultRowHeight="12.75"/>
  <cols>
    <col min="1" max="1" width="9.5703125" style="24" bestFit="1" customWidth="1"/>
    <col min="2" max="2" width="40.5703125" style="24" bestFit="1" customWidth="1"/>
    <col min="3" max="19" width="7.7109375" style="24" customWidth="1"/>
    <col min="20" max="20" width="9.140625" style="24"/>
    <col min="21" max="21" width="11.28515625" style="24" customWidth="1"/>
    <col min="22" max="16384" width="9.140625" style="24"/>
  </cols>
  <sheetData>
    <row r="1" spans="1:22">
      <c r="A1" s="23" t="s">
        <v>0</v>
      </c>
      <c r="B1" s="24" t="str">
        <f>PS!A8</f>
        <v>I7</v>
      </c>
    </row>
    <row r="2" spans="1:22">
      <c r="A2" s="23" t="s">
        <v>1</v>
      </c>
      <c r="B2" s="24" t="str">
        <f>PS!B8</f>
        <v>Número de nados vivos</v>
      </c>
    </row>
    <row r="4" spans="1:22">
      <c r="A4" s="8" t="s">
        <v>2</v>
      </c>
      <c r="B4" s="24" t="s">
        <v>31</v>
      </c>
    </row>
    <row r="6" spans="1:22">
      <c r="A6" s="23" t="s">
        <v>118</v>
      </c>
      <c r="B6" s="23" t="s">
        <v>119</v>
      </c>
      <c r="C6" s="23">
        <v>1996</v>
      </c>
      <c r="D6" s="23">
        <v>1997</v>
      </c>
      <c r="E6" s="23">
        <v>1998</v>
      </c>
      <c r="F6" s="23">
        <v>1999</v>
      </c>
      <c r="G6" s="23">
        <v>2000</v>
      </c>
      <c r="H6" s="23">
        <v>2001</v>
      </c>
      <c r="I6" s="23">
        <v>2002</v>
      </c>
      <c r="J6" s="23">
        <v>2003</v>
      </c>
      <c r="K6" s="23">
        <v>2004</v>
      </c>
      <c r="L6" s="23">
        <v>2005</v>
      </c>
      <c r="M6" s="23">
        <v>2006</v>
      </c>
      <c r="N6" s="23">
        <v>2007</v>
      </c>
      <c r="O6" s="23">
        <v>2008</v>
      </c>
      <c r="P6" s="23">
        <v>2009</v>
      </c>
      <c r="Q6" s="23">
        <v>2010</v>
      </c>
      <c r="R6" s="23">
        <v>2011</v>
      </c>
      <c r="S6" s="23">
        <v>2012</v>
      </c>
    </row>
    <row r="7" spans="1:22">
      <c r="A7" s="24">
        <v>1</v>
      </c>
      <c r="B7" s="24" t="s">
        <v>36</v>
      </c>
      <c r="C7" s="24">
        <v>103668</v>
      </c>
      <c r="D7" s="24">
        <v>106299</v>
      </c>
      <c r="E7" s="24">
        <v>106857</v>
      </c>
      <c r="F7" s="24">
        <v>109381</v>
      </c>
      <c r="G7" s="24">
        <v>113318</v>
      </c>
      <c r="H7" s="24">
        <v>106479</v>
      </c>
      <c r="I7" s="24">
        <v>108192</v>
      </c>
      <c r="J7" s="24">
        <v>106232</v>
      </c>
      <c r="K7" s="24">
        <v>103309</v>
      </c>
      <c r="L7" s="24">
        <v>103420</v>
      </c>
      <c r="M7" s="24">
        <v>99713</v>
      </c>
      <c r="N7" s="24">
        <v>96925</v>
      </c>
      <c r="O7" s="24">
        <v>99057</v>
      </c>
      <c r="P7" s="24">
        <v>94324</v>
      </c>
      <c r="Q7" s="24">
        <v>96133</v>
      </c>
      <c r="R7" s="24">
        <v>91701</v>
      </c>
      <c r="S7" s="24">
        <v>85306</v>
      </c>
    </row>
    <row r="8" spans="1:22">
      <c r="A8" s="24">
        <v>11</v>
      </c>
      <c r="B8" s="24" t="s">
        <v>49</v>
      </c>
      <c r="C8" s="24">
        <v>43092</v>
      </c>
      <c r="D8" s="24">
        <v>43817</v>
      </c>
      <c r="E8" s="24">
        <v>43469</v>
      </c>
      <c r="F8" s="24">
        <v>43687</v>
      </c>
      <c r="G8" s="24">
        <v>44521</v>
      </c>
      <c r="H8" s="24">
        <v>41471</v>
      </c>
      <c r="I8" s="24">
        <v>41667</v>
      </c>
      <c r="J8" s="24">
        <v>39903</v>
      </c>
      <c r="K8" s="24">
        <v>37999</v>
      </c>
      <c r="L8" s="24">
        <v>37306</v>
      </c>
      <c r="M8" s="24">
        <v>35904</v>
      </c>
      <c r="N8" s="24">
        <v>34094</v>
      </c>
      <c r="O8" s="24">
        <v>34631</v>
      </c>
      <c r="P8" s="24">
        <v>32760</v>
      </c>
      <c r="Q8" s="24">
        <v>33046</v>
      </c>
      <c r="R8" s="24">
        <v>31525</v>
      </c>
      <c r="S8" s="24">
        <v>28719</v>
      </c>
      <c r="V8" s="29"/>
    </row>
    <row r="9" spans="1:22">
      <c r="A9" s="24">
        <v>12</v>
      </c>
      <c r="B9" s="24" t="s">
        <v>50</v>
      </c>
      <c r="C9" s="24">
        <v>17033</v>
      </c>
      <c r="D9" s="24">
        <v>17336</v>
      </c>
      <c r="E9" s="24">
        <v>17176</v>
      </c>
      <c r="F9" s="24">
        <v>17539</v>
      </c>
      <c r="G9" s="24">
        <v>17872</v>
      </c>
      <c r="H9" s="24">
        <v>16723</v>
      </c>
      <c r="I9" s="24">
        <v>16892</v>
      </c>
      <c r="J9" s="24">
        <v>16482</v>
      </c>
      <c r="K9" s="24">
        <v>16020</v>
      </c>
      <c r="L9" s="24">
        <v>15921</v>
      </c>
      <c r="M9" s="24">
        <v>15195</v>
      </c>
      <c r="N9" s="24">
        <v>14545</v>
      </c>
      <c r="O9" s="24">
        <v>14712</v>
      </c>
      <c r="P9" s="24">
        <v>13878</v>
      </c>
      <c r="Q9" s="24">
        <v>13906</v>
      </c>
      <c r="R9" s="24">
        <v>13514</v>
      </c>
      <c r="S9" s="24">
        <v>12527</v>
      </c>
      <c r="V9" s="29"/>
    </row>
    <row r="10" spans="1:22">
      <c r="A10" s="24">
        <v>13</v>
      </c>
      <c r="B10" s="24" t="s">
        <v>51</v>
      </c>
      <c r="C10" s="24">
        <v>35460</v>
      </c>
      <c r="D10" s="24">
        <v>36644</v>
      </c>
      <c r="E10" s="24">
        <v>37719</v>
      </c>
      <c r="F10" s="24">
        <v>39401</v>
      </c>
      <c r="G10" s="24">
        <v>41804</v>
      </c>
      <c r="H10" s="24">
        <v>39698</v>
      </c>
      <c r="I10" s="24">
        <v>40605</v>
      </c>
      <c r="J10" s="24">
        <v>40601</v>
      </c>
      <c r="K10" s="24">
        <v>39936</v>
      </c>
      <c r="L10" s="24">
        <v>40763</v>
      </c>
      <c r="M10" s="24">
        <v>39689</v>
      </c>
      <c r="N10" s="24">
        <v>39395</v>
      </c>
      <c r="O10" s="24">
        <v>40584</v>
      </c>
      <c r="P10" s="24">
        <v>38851</v>
      </c>
      <c r="Q10" s="24">
        <v>40174</v>
      </c>
      <c r="R10" s="24">
        <v>38010</v>
      </c>
      <c r="S10" s="24">
        <v>35964</v>
      </c>
      <c r="V10" s="29"/>
    </row>
    <row r="11" spans="1:22">
      <c r="A11" s="24">
        <v>14</v>
      </c>
      <c r="B11" s="24" t="s">
        <v>52</v>
      </c>
      <c r="C11" s="24">
        <v>4393</v>
      </c>
      <c r="D11" s="24">
        <v>4673</v>
      </c>
      <c r="E11" s="24">
        <v>4653</v>
      </c>
      <c r="F11" s="24">
        <v>4688</v>
      </c>
      <c r="G11" s="24">
        <v>4778</v>
      </c>
      <c r="H11" s="24">
        <v>4423</v>
      </c>
      <c r="I11" s="24">
        <v>4543</v>
      </c>
      <c r="J11" s="24">
        <v>4597</v>
      </c>
      <c r="K11" s="24">
        <v>4582</v>
      </c>
      <c r="L11" s="24">
        <v>4480</v>
      </c>
      <c r="M11" s="24">
        <v>4102</v>
      </c>
      <c r="N11" s="24">
        <v>3999</v>
      </c>
      <c r="O11" s="24">
        <v>4188</v>
      </c>
      <c r="P11" s="24">
        <v>4038</v>
      </c>
      <c r="Q11" s="24">
        <v>4145</v>
      </c>
      <c r="R11" s="24">
        <v>4091</v>
      </c>
      <c r="S11" s="24">
        <v>3937</v>
      </c>
    </row>
    <row r="12" spans="1:22">
      <c r="A12" s="24">
        <v>15</v>
      </c>
      <c r="B12" s="24" t="s">
        <v>53</v>
      </c>
      <c r="C12" s="24">
        <v>3690</v>
      </c>
      <c r="D12" s="24">
        <v>3829</v>
      </c>
      <c r="E12" s="24">
        <v>3840</v>
      </c>
      <c r="F12" s="24">
        <v>4066</v>
      </c>
      <c r="G12" s="24">
        <v>4343</v>
      </c>
      <c r="H12" s="24">
        <v>4164</v>
      </c>
      <c r="I12" s="24">
        <v>4485</v>
      </c>
      <c r="J12" s="24">
        <v>4649</v>
      </c>
      <c r="K12" s="24">
        <v>4772</v>
      </c>
      <c r="L12" s="24">
        <v>4950</v>
      </c>
      <c r="M12" s="24">
        <v>4823</v>
      </c>
      <c r="N12" s="24">
        <v>4892</v>
      </c>
      <c r="O12" s="24">
        <v>4942</v>
      </c>
      <c r="P12" s="24">
        <v>4797</v>
      </c>
      <c r="Q12" s="24">
        <v>4862</v>
      </c>
      <c r="R12" s="24">
        <v>4561</v>
      </c>
      <c r="S12" s="24">
        <v>4159</v>
      </c>
    </row>
    <row r="13" spans="1:22">
      <c r="A13" s="24">
        <v>101</v>
      </c>
      <c r="B13" s="24" t="s">
        <v>48</v>
      </c>
      <c r="C13" s="24">
        <v>891</v>
      </c>
      <c r="D13" s="24">
        <v>917</v>
      </c>
      <c r="E13" s="24">
        <v>820</v>
      </c>
      <c r="F13" s="24">
        <v>851</v>
      </c>
      <c r="G13" s="24">
        <v>869</v>
      </c>
      <c r="H13" s="24">
        <v>749</v>
      </c>
      <c r="I13" s="24">
        <v>780</v>
      </c>
      <c r="J13" s="24">
        <v>836</v>
      </c>
      <c r="K13" s="24">
        <v>736</v>
      </c>
      <c r="L13" s="24">
        <v>700</v>
      </c>
      <c r="M13" s="24">
        <v>652</v>
      </c>
      <c r="N13" s="24">
        <v>607</v>
      </c>
      <c r="O13" s="24">
        <v>574</v>
      </c>
      <c r="P13" s="24">
        <v>573</v>
      </c>
      <c r="Q13" s="24">
        <v>549</v>
      </c>
      <c r="R13" s="24">
        <v>525</v>
      </c>
      <c r="S13" s="24">
        <v>487</v>
      </c>
      <c r="V13" s="29"/>
    </row>
    <row r="14" spans="1:22">
      <c r="A14" s="24">
        <v>102</v>
      </c>
      <c r="B14" s="24" t="s">
        <v>47</v>
      </c>
      <c r="C14" s="24">
        <v>1134</v>
      </c>
      <c r="D14" s="24">
        <v>1153</v>
      </c>
      <c r="E14" s="24">
        <v>1131</v>
      </c>
      <c r="F14" s="24">
        <v>1081</v>
      </c>
      <c r="G14" s="24">
        <v>1200</v>
      </c>
      <c r="H14" s="24">
        <v>1085</v>
      </c>
      <c r="I14" s="24">
        <v>1089</v>
      </c>
      <c r="J14" s="24">
        <v>1132</v>
      </c>
      <c r="K14" s="24">
        <v>1016</v>
      </c>
      <c r="L14" s="24">
        <v>874</v>
      </c>
      <c r="M14" s="24">
        <v>919</v>
      </c>
      <c r="N14" s="24">
        <v>815</v>
      </c>
      <c r="O14" s="24">
        <v>856</v>
      </c>
      <c r="P14" s="24">
        <v>812</v>
      </c>
      <c r="Q14" s="24">
        <v>882</v>
      </c>
      <c r="R14" s="24">
        <v>829</v>
      </c>
      <c r="S14" s="24">
        <v>670</v>
      </c>
    </row>
    <row r="15" spans="1:22">
      <c r="A15" s="24">
        <v>103</v>
      </c>
      <c r="B15" s="24" t="s">
        <v>46</v>
      </c>
      <c r="C15" s="24">
        <v>844</v>
      </c>
      <c r="D15" s="24">
        <v>836</v>
      </c>
      <c r="E15" s="24">
        <v>875</v>
      </c>
      <c r="F15" s="24">
        <v>843</v>
      </c>
      <c r="G15" s="24">
        <v>859</v>
      </c>
      <c r="H15" s="24">
        <v>792</v>
      </c>
      <c r="I15" s="24">
        <v>707</v>
      </c>
      <c r="J15" s="24">
        <v>730</v>
      </c>
      <c r="K15" s="24">
        <v>655</v>
      </c>
      <c r="L15" s="24">
        <v>634</v>
      </c>
      <c r="M15" s="24">
        <v>651</v>
      </c>
      <c r="N15" s="24">
        <v>541</v>
      </c>
      <c r="O15" s="24">
        <v>547</v>
      </c>
      <c r="P15" s="24">
        <v>496</v>
      </c>
      <c r="Q15" s="24">
        <v>523</v>
      </c>
      <c r="R15" s="24">
        <v>469</v>
      </c>
      <c r="S15" s="24">
        <v>434</v>
      </c>
    </row>
    <row r="16" spans="1:22">
      <c r="A16" s="24">
        <v>104</v>
      </c>
      <c r="B16" s="24" t="s">
        <v>54</v>
      </c>
      <c r="C16" s="24">
        <v>3305</v>
      </c>
      <c r="D16" s="24">
        <v>3402</v>
      </c>
      <c r="E16" s="24">
        <v>3311</v>
      </c>
      <c r="F16" s="24">
        <v>3332</v>
      </c>
      <c r="G16" s="24">
        <v>3395</v>
      </c>
      <c r="H16" s="24">
        <v>3203</v>
      </c>
      <c r="I16" s="24">
        <v>2989</v>
      </c>
      <c r="J16" s="24">
        <v>2868</v>
      </c>
      <c r="K16" s="24">
        <v>2792</v>
      </c>
      <c r="L16" s="24">
        <v>2649</v>
      </c>
      <c r="M16" s="24">
        <v>2577</v>
      </c>
      <c r="N16" s="24">
        <v>2393</v>
      </c>
      <c r="O16" s="24">
        <v>2415</v>
      </c>
      <c r="P16" s="24">
        <v>2224</v>
      </c>
      <c r="Q16" s="24">
        <v>2228</v>
      </c>
      <c r="R16" s="24">
        <v>2201</v>
      </c>
      <c r="S16" s="24">
        <v>1957</v>
      </c>
    </row>
    <row r="17" spans="1:19">
      <c r="A17" s="24">
        <v>105</v>
      </c>
      <c r="B17" s="24" t="s">
        <v>41</v>
      </c>
      <c r="C17" s="24">
        <v>1650</v>
      </c>
      <c r="D17" s="24">
        <v>1584</v>
      </c>
      <c r="E17" s="24">
        <v>1670</v>
      </c>
      <c r="F17" s="24">
        <v>1586</v>
      </c>
      <c r="G17" s="24">
        <v>1667</v>
      </c>
      <c r="H17" s="24">
        <v>1574</v>
      </c>
      <c r="I17" s="24">
        <v>1579</v>
      </c>
      <c r="J17" s="24">
        <v>1466</v>
      </c>
      <c r="K17" s="24">
        <v>1449</v>
      </c>
      <c r="L17" s="24">
        <v>1390</v>
      </c>
      <c r="M17" s="24">
        <v>1358</v>
      </c>
      <c r="N17" s="24">
        <v>1267</v>
      </c>
      <c r="O17" s="24">
        <v>1259</v>
      </c>
      <c r="P17" s="24">
        <v>1210</v>
      </c>
      <c r="Q17" s="24">
        <v>1218</v>
      </c>
      <c r="R17" s="24">
        <v>1197</v>
      </c>
      <c r="S17" s="24">
        <v>1031</v>
      </c>
    </row>
    <row r="18" spans="1:19">
      <c r="A18" s="24">
        <v>106</v>
      </c>
      <c r="B18" s="24" t="s">
        <v>39</v>
      </c>
      <c r="C18" s="24">
        <v>2077</v>
      </c>
      <c r="D18" s="24">
        <v>2127</v>
      </c>
      <c r="E18" s="24">
        <v>2185</v>
      </c>
      <c r="F18" s="24">
        <v>2229</v>
      </c>
      <c r="G18" s="24">
        <v>2248</v>
      </c>
      <c r="H18" s="24">
        <v>2134</v>
      </c>
      <c r="I18" s="24">
        <v>2230</v>
      </c>
      <c r="J18" s="24">
        <v>2093</v>
      </c>
      <c r="K18" s="24">
        <v>2022</v>
      </c>
      <c r="L18" s="24">
        <v>2112</v>
      </c>
      <c r="M18" s="24">
        <v>1971</v>
      </c>
      <c r="N18" s="24">
        <v>1828</v>
      </c>
      <c r="O18" s="24">
        <v>1936</v>
      </c>
      <c r="P18" s="24">
        <v>1825</v>
      </c>
      <c r="Q18" s="24">
        <v>1808</v>
      </c>
      <c r="R18" s="24">
        <v>1810</v>
      </c>
      <c r="S18" s="24">
        <v>1655</v>
      </c>
    </row>
    <row r="19" spans="1:19">
      <c r="A19" s="24">
        <v>107</v>
      </c>
      <c r="B19" s="24" t="s">
        <v>37</v>
      </c>
      <c r="C19" s="24">
        <v>1419</v>
      </c>
      <c r="D19" s="24">
        <v>1346</v>
      </c>
      <c r="E19" s="24">
        <v>1397</v>
      </c>
      <c r="F19" s="24">
        <v>1391</v>
      </c>
      <c r="G19" s="24">
        <v>1356</v>
      </c>
      <c r="H19" s="24">
        <v>1324</v>
      </c>
      <c r="I19" s="24">
        <v>1339</v>
      </c>
      <c r="J19" s="24">
        <v>1280</v>
      </c>
      <c r="K19" s="24">
        <v>1211</v>
      </c>
      <c r="L19" s="24">
        <v>1194</v>
      </c>
      <c r="M19" s="24">
        <v>1109</v>
      </c>
      <c r="N19" s="24">
        <v>1012</v>
      </c>
      <c r="O19" s="24">
        <v>987</v>
      </c>
      <c r="P19" s="24">
        <v>988</v>
      </c>
      <c r="Q19" s="24">
        <v>945</v>
      </c>
      <c r="R19" s="24">
        <v>846</v>
      </c>
      <c r="S19" s="24">
        <v>839</v>
      </c>
    </row>
    <row r="20" spans="1:19">
      <c r="A20" s="24">
        <v>108</v>
      </c>
      <c r="B20" s="24" t="s">
        <v>38</v>
      </c>
      <c r="C20" s="24">
        <v>2107</v>
      </c>
      <c r="D20" s="24">
        <v>2109</v>
      </c>
      <c r="E20" s="24">
        <v>2053</v>
      </c>
      <c r="F20" s="24">
        <v>2065</v>
      </c>
      <c r="G20" s="24">
        <v>2148</v>
      </c>
      <c r="H20" s="24">
        <v>1998</v>
      </c>
      <c r="I20" s="24">
        <v>1876</v>
      </c>
      <c r="J20" s="24">
        <v>1787</v>
      </c>
      <c r="K20" s="24">
        <v>1734</v>
      </c>
      <c r="L20" s="24">
        <v>1665</v>
      </c>
      <c r="M20" s="24">
        <v>1636</v>
      </c>
      <c r="N20" s="24">
        <v>1500</v>
      </c>
      <c r="O20" s="24">
        <v>1542</v>
      </c>
      <c r="P20" s="24">
        <v>1456</v>
      </c>
      <c r="Q20" s="24">
        <v>1393</v>
      </c>
      <c r="R20" s="24">
        <v>1425</v>
      </c>
      <c r="S20" s="24">
        <v>1257</v>
      </c>
    </row>
    <row r="21" spans="1:19">
      <c r="A21" s="24">
        <v>109</v>
      </c>
      <c r="B21" s="24" t="s">
        <v>45</v>
      </c>
      <c r="C21" s="24">
        <v>2482</v>
      </c>
      <c r="D21" s="24">
        <v>2568</v>
      </c>
      <c r="E21" s="24">
        <v>2490</v>
      </c>
      <c r="F21" s="24">
        <v>2459</v>
      </c>
      <c r="G21" s="24">
        <v>2424</v>
      </c>
      <c r="H21" s="24">
        <v>2278</v>
      </c>
      <c r="I21" s="24">
        <v>2254</v>
      </c>
      <c r="J21" s="24">
        <v>2094</v>
      </c>
      <c r="K21" s="24">
        <v>1978</v>
      </c>
      <c r="L21" s="24">
        <v>1906</v>
      </c>
      <c r="M21" s="24">
        <v>1774</v>
      </c>
      <c r="N21" s="24">
        <v>1765</v>
      </c>
      <c r="O21" s="24">
        <v>1699</v>
      </c>
      <c r="P21" s="24">
        <v>1603</v>
      </c>
      <c r="Q21" s="24">
        <v>1626</v>
      </c>
      <c r="R21" s="24">
        <v>1526</v>
      </c>
      <c r="S21" s="24">
        <v>1322</v>
      </c>
    </row>
    <row r="22" spans="1:19">
      <c r="A22" s="24">
        <v>110</v>
      </c>
      <c r="B22" s="24" t="s">
        <v>55</v>
      </c>
      <c r="C22" s="24">
        <v>2379</v>
      </c>
      <c r="D22" s="24">
        <v>2540</v>
      </c>
      <c r="E22" s="24">
        <v>2488</v>
      </c>
      <c r="F22" s="24">
        <v>2515</v>
      </c>
      <c r="G22" s="24">
        <v>2455</v>
      </c>
      <c r="H22" s="24">
        <v>2291</v>
      </c>
      <c r="I22" s="24">
        <v>2326</v>
      </c>
      <c r="J22" s="24">
        <v>2280</v>
      </c>
      <c r="K22" s="24">
        <v>2198</v>
      </c>
      <c r="L22" s="24">
        <v>2071</v>
      </c>
      <c r="M22" s="24">
        <v>2066</v>
      </c>
      <c r="N22" s="24">
        <v>1857</v>
      </c>
      <c r="O22" s="24">
        <v>1885</v>
      </c>
      <c r="P22" s="24">
        <v>1715</v>
      </c>
      <c r="Q22" s="24">
        <v>1856</v>
      </c>
      <c r="R22" s="24">
        <v>1614</v>
      </c>
      <c r="S22" s="24">
        <v>1484</v>
      </c>
    </row>
    <row r="23" spans="1:19">
      <c r="A23" s="24">
        <v>111</v>
      </c>
      <c r="B23" s="24" t="s">
        <v>56</v>
      </c>
      <c r="C23" s="24">
        <v>2451</v>
      </c>
      <c r="D23" s="24">
        <v>2556</v>
      </c>
      <c r="E23" s="24">
        <v>2513</v>
      </c>
      <c r="F23" s="24">
        <v>2408</v>
      </c>
      <c r="G23" s="24">
        <v>2436</v>
      </c>
      <c r="H23" s="24">
        <v>2174</v>
      </c>
      <c r="I23" s="24">
        <v>2204</v>
      </c>
      <c r="J23" s="24">
        <v>1973</v>
      </c>
      <c r="K23" s="24">
        <v>1895</v>
      </c>
      <c r="L23" s="24">
        <v>1861</v>
      </c>
      <c r="M23" s="24">
        <v>1838</v>
      </c>
      <c r="N23" s="24">
        <v>1684</v>
      </c>
      <c r="O23" s="24">
        <v>1747</v>
      </c>
      <c r="P23" s="24">
        <v>1640</v>
      </c>
      <c r="Q23" s="24">
        <v>1602</v>
      </c>
      <c r="R23" s="24">
        <v>1507</v>
      </c>
      <c r="S23" s="24">
        <v>1340</v>
      </c>
    </row>
    <row r="24" spans="1:19">
      <c r="A24" s="24">
        <v>112</v>
      </c>
      <c r="B24" s="24" t="s">
        <v>40</v>
      </c>
      <c r="C24" s="24">
        <v>1326</v>
      </c>
      <c r="D24" s="24">
        <v>1298</v>
      </c>
      <c r="E24" s="24">
        <v>1245</v>
      </c>
      <c r="F24" s="24">
        <v>1276</v>
      </c>
      <c r="G24" s="24">
        <v>1268</v>
      </c>
      <c r="H24" s="24">
        <v>1220</v>
      </c>
      <c r="I24" s="24">
        <v>1164</v>
      </c>
      <c r="J24" s="24">
        <v>1145</v>
      </c>
      <c r="K24" s="24">
        <v>1053</v>
      </c>
      <c r="L24" s="24">
        <v>1001</v>
      </c>
      <c r="M24" s="24">
        <v>936</v>
      </c>
      <c r="N24" s="24">
        <v>928</v>
      </c>
      <c r="O24" s="24">
        <v>933</v>
      </c>
      <c r="P24" s="24">
        <v>819</v>
      </c>
      <c r="Q24" s="24">
        <v>853</v>
      </c>
      <c r="R24" s="24">
        <v>889</v>
      </c>
      <c r="S24" s="24">
        <v>789</v>
      </c>
    </row>
    <row r="25" spans="1:19">
      <c r="A25" s="24">
        <v>113</v>
      </c>
      <c r="B25" s="24" t="s">
        <v>42</v>
      </c>
      <c r="C25" s="24">
        <v>1813</v>
      </c>
      <c r="D25" s="24">
        <v>1889</v>
      </c>
      <c r="E25" s="24">
        <v>1917</v>
      </c>
      <c r="F25" s="24">
        <v>1936</v>
      </c>
      <c r="G25" s="24">
        <v>2130</v>
      </c>
      <c r="H25" s="24">
        <v>1960</v>
      </c>
      <c r="I25" s="24">
        <v>1920</v>
      </c>
      <c r="J25" s="24">
        <v>1812</v>
      </c>
      <c r="K25" s="24">
        <v>1724</v>
      </c>
      <c r="L25" s="24">
        <v>1680</v>
      </c>
      <c r="M25" s="24">
        <v>1658</v>
      </c>
      <c r="N25" s="24">
        <v>1608</v>
      </c>
      <c r="O25" s="24">
        <v>1614</v>
      </c>
      <c r="P25" s="24">
        <v>1521</v>
      </c>
      <c r="Q25" s="24">
        <v>1498</v>
      </c>
      <c r="R25" s="24">
        <v>1399</v>
      </c>
      <c r="S25" s="24">
        <v>1384</v>
      </c>
    </row>
    <row r="26" spans="1:19">
      <c r="A26" s="24">
        <v>114</v>
      </c>
      <c r="B26" s="24" t="s">
        <v>57</v>
      </c>
      <c r="C26" s="24">
        <v>2245</v>
      </c>
      <c r="D26" s="24">
        <v>2420</v>
      </c>
      <c r="E26" s="24">
        <v>2519</v>
      </c>
      <c r="F26" s="24">
        <v>2563</v>
      </c>
      <c r="G26" s="24">
        <v>2754</v>
      </c>
      <c r="H26" s="24">
        <v>2581</v>
      </c>
      <c r="I26" s="24">
        <v>2810</v>
      </c>
      <c r="J26" s="24">
        <v>2566</v>
      </c>
      <c r="K26" s="24">
        <v>2628</v>
      </c>
      <c r="L26" s="24">
        <v>2677</v>
      </c>
      <c r="M26" s="24">
        <v>2581</v>
      </c>
      <c r="N26" s="24">
        <v>2534</v>
      </c>
      <c r="O26" s="24">
        <v>2645</v>
      </c>
      <c r="P26" s="24">
        <v>2414</v>
      </c>
      <c r="Q26" s="24">
        <v>2530</v>
      </c>
      <c r="R26" s="24">
        <v>2337</v>
      </c>
      <c r="S26" s="24">
        <v>2111</v>
      </c>
    </row>
    <row r="27" spans="1:19">
      <c r="A27" s="24">
        <v>115</v>
      </c>
      <c r="B27" s="24" t="s">
        <v>58</v>
      </c>
      <c r="C27" s="24">
        <v>1738</v>
      </c>
      <c r="D27" s="24">
        <v>1775</v>
      </c>
      <c r="E27" s="24">
        <v>1779</v>
      </c>
      <c r="F27" s="24">
        <v>1816</v>
      </c>
      <c r="G27" s="24">
        <v>1756</v>
      </c>
      <c r="H27" s="24">
        <v>1700</v>
      </c>
      <c r="I27" s="24">
        <v>1785</v>
      </c>
      <c r="J27" s="24">
        <v>1787</v>
      </c>
      <c r="K27" s="24">
        <v>1590</v>
      </c>
      <c r="L27" s="24">
        <v>1617</v>
      </c>
      <c r="M27" s="24">
        <v>1572</v>
      </c>
      <c r="N27" s="24">
        <v>1512</v>
      </c>
      <c r="O27" s="24">
        <v>1504</v>
      </c>
      <c r="P27" s="24">
        <v>1492</v>
      </c>
      <c r="Q27" s="24">
        <v>1536</v>
      </c>
      <c r="R27" s="24">
        <v>1421</v>
      </c>
      <c r="S27" s="24">
        <v>1247</v>
      </c>
    </row>
    <row r="28" spans="1:19">
      <c r="A28" s="24">
        <v>116</v>
      </c>
      <c r="B28" s="24" t="s">
        <v>59</v>
      </c>
      <c r="C28" s="24">
        <v>2828</v>
      </c>
      <c r="D28" s="24">
        <v>2810</v>
      </c>
      <c r="E28" s="24">
        <v>2686</v>
      </c>
      <c r="F28" s="24">
        <v>2785</v>
      </c>
      <c r="G28" s="24">
        <v>2561</v>
      </c>
      <c r="H28" s="24">
        <v>2413</v>
      </c>
      <c r="I28" s="24">
        <v>2430</v>
      </c>
      <c r="J28" s="24">
        <v>2207</v>
      </c>
      <c r="K28" s="24">
        <v>2129</v>
      </c>
      <c r="L28" s="24">
        <v>2189</v>
      </c>
      <c r="M28" s="24">
        <v>2013</v>
      </c>
      <c r="N28" s="24">
        <v>1879</v>
      </c>
      <c r="O28" s="24">
        <v>1965</v>
      </c>
      <c r="P28" s="24">
        <v>1962</v>
      </c>
      <c r="Q28" s="24">
        <v>1955</v>
      </c>
      <c r="R28" s="24">
        <v>1975</v>
      </c>
      <c r="S28" s="24">
        <v>1842</v>
      </c>
    </row>
    <row r="29" spans="1:19">
      <c r="A29" s="24">
        <v>118</v>
      </c>
      <c r="B29" s="24" t="s">
        <v>60</v>
      </c>
      <c r="C29" s="24">
        <v>3659</v>
      </c>
      <c r="D29" s="24">
        <v>3749</v>
      </c>
      <c r="E29" s="24">
        <v>3835</v>
      </c>
      <c r="F29" s="24">
        <v>3918</v>
      </c>
      <c r="G29" s="24">
        <v>4051</v>
      </c>
      <c r="H29" s="24">
        <v>3720</v>
      </c>
      <c r="I29" s="24">
        <v>3858</v>
      </c>
      <c r="J29" s="24">
        <v>3707</v>
      </c>
      <c r="K29" s="24">
        <v>3457</v>
      </c>
      <c r="L29" s="24">
        <v>3468</v>
      </c>
      <c r="M29" s="24">
        <v>3299</v>
      </c>
      <c r="N29" s="24">
        <v>3253</v>
      </c>
      <c r="O29" s="24">
        <v>3365</v>
      </c>
      <c r="P29" s="24">
        <v>3155</v>
      </c>
      <c r="Q29" s="24">
        <v>3230</v>
      </c>
      <c r="R29" s="24">
        <v>3002</v>
      </c>
      <c r="S29" s="24">
        <v>2795</v>
      </c>
    </row>
    <row r="30" spans="1:19">
      <c r="A30" s="24">
        <v>120</v>
      </c>
      <c r="B30" s="24" t="s">
        <v>43</v>
      </c>
      <c r="C30" s="24">
        <v>1948</v>
      </c>
      <c r="D30" s="24">
        <v>1935</v>
      </c>
      <c r="E30" s="24">
        <v>1879</v>
      </c>
      <c r="F30" s="24">
        <v>1891</v>
      </c>
      <c r="G30" s="24">
        <v>2047</v>
      </c>
      <c r="H30" s="24">
        <v>1829</v>
      </c>
      <c r="I30" s="24">
        <v>1906</v>
      </c>
      <c r="J30" s="24">
        <v>1835</v>
      </c>
      <c r="K30" s="24">
        <v>1736</v>
      </c>
      <c r="L30" s="24">
        <v>1654</v>
      </c>
      <c r="M30" s="24">
        <v>1624</v>
      </c>
      <c r="N30" s="24">
        <v>1469</v>
      </c>
      <c r="O30" s="24">
        <v>1510</v>
      </c>
      <c r="P30" s="24">
        <v>1447</v>
      </c>
      <c r="Q30" s="24">
        <v>1500</v>
      </c>
      <c r="R30" s="24">
        <v>1442</v>
      </c>
      <c r="S30" s="24">
        <v>1338</v>
      </c>
    </row>
    <row r="31" spans="1:19">
      <c r="A31" s="24">
        <v>121</v>
      </c>
      <c r="B31" s="24" t="s">
        <v>44</v>
      </c>
      <c r="C31" s="24">
        <v>1292</v>
      </c>
      <c r="D31" s="24">
        <v>1285</v>
      </c>
      <c r="E31" s="24">
        <v>1284</v>
      </c>
      <c r="F31" s="24">
        <v>1254</v>
      </c>
      <c r="G31" s="24">
        <v>1281</v>
      </c>
      <c r="H31" s="24">
        <v>1198</v>
      </c>
      <c r="I31" s="24">
        <v>1196</v>
      </c>
      <c r="J31" s="24">
        <v>1165</v>
      </c>
      <c r="K31" s="24">
        <v>1038</v>
      </c>
      <c r="L31" s="24">
        <v>1032</v>
      </c>
      <c r="M31" s="24">
        <v>986</v>
      </c>
      <c r="N31" s="24">
        <v>925</v>
      </c>
      <c r="O31" s="24">
        <v>944</v>
      </c>
      <c r="P31" s="24">
        <v>899</v>
      </c>
      <c r="Q31" s="24">
        <v>895</v>
      </c>
      <c r="R31" s="24">
        <v>860</v>
      </c>
      <c r="S31" s="24">
        <v>781</v>
      </c>
    </row>
    <row r="32" spans="1:19">
      <c r="A32" s="24">
        <v>122</v>
      </c>
      <c r="B32" s="24" t="s">
        <v>61</v>
      </c>
      <c r="C32" s="24">
        <v>1782</v>
      </c>
      <c r="D32" s="24">
        <v>1915</v>
      </c>
      <c r="E32" s="24">
        <v>1738</v>
      </c>
      <c r="F32" s="24">
        <v>1895</v>
      </c>
      <c r="G32" s="24">
        <v>1933</v>
      </c>
      <c r="H32" s="24">
        <v>1790</v>
      </c>
      <c r="I32" s="24">
        <v>1812</v>
      </c>
      <c r="J32" s="24">
        <v>1799</v>
      </c>
      <c r="K32" s="24">
        <v>1720</v>
      </c>
      <c r="L32" s="24">
        <v>1739</v>
      </c>
      <c r="M32" s="24">
        <v>1726</v>
      </c>
      <c r="N32" s="24">
        <v>1697</v>
      </c>
      <c r="O32" s="24">
        <v>1818</v>
      </c>
      <c r="P32" s="24">
        <v>1689</v>
      </c>
      <c r="Q32" s="24">
        <v>1694</v>
      </c>
      <c r="R32" s="24">
        <v>1664</v>
      </c>
      <c r="S32" s="24">
        <v>1429</v>
      </c>
    </row>
    <row r="33" spans="1:19">
      <c r="A33" s="24">
        <v>123</v>
      </c>
      <c r="B33" s="24" t="s">
        <v>62</v>
      </c>
      <c r="C33" s="24">
        <v>2393</v>
      </c>
      <c r="D33" s="24">
        <v>2337</v>
      </c>
      <c r="E33" s="24">
        <v>2299</v>
      </c>
      <c r="F33" s="24">
        <v>2386</v>
      </c>
      <c r="G33" s="24">
        <v>2455</v>
      </c>
      <c r="H33" s="24">
        <v>2288</v>
      </c>
      <c r="I33" s="24">
        <v>2277</v>
      </c>
      <c r="J33" s="24">
        <v>2215</v>
      </c>
      <c r="K33" s="24">
        <v>2184</v>
      </c>
      <c r="L33" s="24">
        <v>2165</v>
      </c>
      <c r="M33" s="24">
        <v>1967</v>
      </c>
      <c r="N33" s="24">
        <v>2067</v>
      </c>
      <c r="O33" s="24">
        <v>1964</v>
      </c>
      <c r="P33" s="24">
        <v>1972</v>
      </c>
      <c r="Q33" s="24">
        <v>1852</v>
      </c>
      <c r="R33" s="24">
        <v>1730</v>
      </c>
      <c r="S33" s="24">
        <v>1727</v>
      </c>
    </row>
    <row r="34" spans="1:19">
      <c r="A34" s="24">
        <v>124</v>
      </c>
      <c r="B34" s="24" t="s">
        <v>63</v>
      </c>
      <c r="C34" s="24">
        <v>1329</v>
      </c>
      <c r="D34" s="24">
        <v>1266</v>
      </c>
      <c r="E34" s="24">
        <v>1355</v>
      </c>
      <c r="F34" s="24">
        <v>1207</v>
      </c>
      <c r="G34" s="24">
        <v>1228</v>
      </c>
      <c r="H34" s="24">
        <v>1170</v>
      </c>
      <c r="I34" s="24">
        <v>1136</v>
      </c>
      <c r="J34" s="24">
        <v>1126</v>
      </c>
      <c r="K34" s="24">
        <v>1054</v>
      </c>
      <c r="L34" s="24">
        <v>1028</v>
      </c>
      <c r="M34" s="24">
        <v>991</v>
      </c>
      <c r="N34" s="24">
        <v>953</v>
      </c>
      <c r="O34" s="24">
        <v>922</v>
      </c>
      <c r="P34" s="24">
        <v>848</v>
      </c>
      <c r="Q34" s="24">
        <v>873</v>
      </c>
      <c r="R34" s="24">
        <v>857</v>
      </c>
      <c r="S34" s="24">
        <v>800</v>
      </c>
    </row>
    <row r="35" spans="1:19">
      <c r="A35" s="24">
        <v>201</v>
      </c>
      <c r="B35" s="24" t="s">
        <v>64</v>
      </c>
      <c r="C35" s="24">
        <v>4064</v>
      </c>
      <c r="D35" s="24">
        <v>3974</v>
      </c>
      <c r="E35" s="24">
        <v>3875</v>
      </c>
      <c r="F35" s="24">
        <v>4006</v>
      </c>
      <c r="G35" s="24">
        <v>4347</v>
      </c>
      <c r="H35" s="24">
        <v>3920</v>
      </c>
      <c r="I35" s="24">
        <v>3944</v>
      </c>
      <c r="J35" s="24">
        <v>3833</v>
      </c>
      <c r="K35" s="24">
        <v>3575</v>
      </c>
      <c r="L35" s="24">
        <v>3673</v>
      </c>
      <c r="M35" s="24">
        <v>3428</v>
      </c>
      <c r="N35" s="24">
        <v>3322</v>
      </c>
      <c r="O35" s="24">
        <v>3511</v>
      </c>
      <c r="P35" s="24">
        <v>3273</v>
      </c>
      <c r="Q35" s="24">
        <v>3379</v>
      </c>
      <c r="R35" s="24">
        <v>3086</v>
      </c>
      <c r="S35" s="24">
        <v>3036</v>
      </c>
    </row>
    <row r="36" spans="1:19">
      <c r="A36" s="24">
        <v>202</v>
      </c>
      <c r="B36" s="24" t="s">
        <v>65</v>
      </c>
      <c r="C36" s="24">
        <v>839</v>
      </c>
      <c r="D36" s="24">
        <v>818</v>
      </c>
      <c r="E36" s="24">
        <v>831</v>
      </c>
      <c r="F36" s="24">
        <v>805</v>
      </c>
      <c r="G36" s="24">
        <v>825</v>
      </c>
      <c r="H36" s="24">
        <v>754</v>
      </c>
      <c r="I36" s="24">
        <v>838</v>
      </c>
      <c r="J36" s="24">
        <v>747</v>
      </c>
      <c r="K36" s="24">
        <v>703</v>
      </c>
      <c r="L36" s="24">
        <v>703</v>
      </c>
      <c r="M36" s="24">
        <v>722</v>
      </c>
      <c r="N36" s="24">
        <v>686</v>
      </c>
      <c r="O36" s="24">
        <v>667</v>
      </c>
      <c r="P36" s="24">
        <v>611</v>
      </c>
      <c r="Q36" s="24">
        <v>629</v>
      </c>
      <c r="R36" s="24">
        <v>606</v>
      </c>
      <c r="S36" s="24">
        <v>530</v>
      </c>
    </row>
    <row r="37" spans="1:19">
      <c r="A37" s="24">
        <v>203</v>
      </c>
      <c r="B37" s="24" t="s">
        <v>66</v>
      </c>
      <c r="C37" s="24">
        <v>3451</v>
      </c>
      <c r="D37" s="24">
        <v>3604</v>
      </c>
      <c r="E37" s="24">
        <v>3551</v>
      </c>
      <c r="F37" s="24">
        <v>3487</v>
      </c>
      <c r="G37" s="24">
        <v>3539</v>
      </c>
      <c r="H37" s="24">
        <v>3253</v>
      </c>
      <c r="I37" s="24">
        <v>3371</v>
      </c>
      <c r="J37" s="24">
        <v>3293</v>
      </c>
      <c r="K37" s="24">
        <v>3272</v>
      </c>
      <c r="L37" s="24">
        <v>3201</v>
      </c>
      <c r="M37" s="24">
        <v>3091</v>
      </c>
      <c r="N37" s="24">
        <v>2995</v>
      </c>
      <c r="O37" s="24">
        <v>3064</v>
      </c>
      <c r="P37" s="24">
        <v>2886</v>
      </c>
      <c r="Q37" s="24">
        <v>2939</v>
      </c>
      <c r="R37" s="24">
        <v>2933</v>
      </c>
      <c r="S37" s="24">
        <v>2658</v>
      </c>
    </row>
    <row r="38" spans="1:19">
      <c r="A38" s="24">
        <v>204</v>
      </c>
      <c r="B38" s="24" t="s">
        <v>67</v>
      </c>
      <c r="C38" s="24">
        <v>1260</v>
      </c>
      <c r="D38" s="24">
        <v>1236</v>
      </c>
      <c r="E38" s="24">
        <v>1269</v>
      </c>
      <c r="F38" s="24">
        <v>1269</v>
      </c>
      <c r="G38" s="24">
        <v>1302</v>
      </c>
      <c r="H38" s="24">
        <v>1198</v>
      </c>
      <c r="I38" s="24">
        <v>1204</v>
      </c>
      <c r="J38" s="24">
        <v>1201</v>
      </c>
      <c r="K38" s="24">
        <v>1097</v>
      </c>
      <c r="L38" s="24">
        <v>1156</v>
      </c>
      <c r="M38" s="24">
        <v>1127</v>
      </c>
      <c r="N38" s="24">
        <v>1037</v>
      </c>
      <c r="O38" s="24">
        <v>1030</v>
      </c>
      <c r="P38" s="24">
        <v>919</v>
      </c>
      <c r="Q38" s="24">
        <v>929</v>
      </c>
      <c r="R38" s="24">
        <v>861</v>
      </c>
      <c r="S38" s="24">
        <v>820</v>
      </c>
    </row>
    <row r="39" spans="1:19">
      <c r="A39" s="24">
        <v>205</v>
      </c>
      <c r="B39" s="24" t="s">
        <v>68</v>
      </c>
      <c r="C39" s="24">
        <v>2572</v>
      </c>
      <c r="D39" s="24">
        <v>2640</v>
      </c>
      <c r="E39" s="24">
        <v>2656</v>
      </c>
      <c r="F39" s="24">
        <v>2826</v>
      </c>
      <c r="G39" s="24">
        <v>2840</v>
      </c>
      <c r="H39" s="24">
        <v>2757</v>
      </c>
      <c r="I39" s="24">
        <v>2719</v>
      </c>
      <c r="J39" s="24">
        <v>2761</v>
      </c>
      <c r="K39" s="24">
        <v>2700</v>
      </c>
      <c r="L39" s="24">
        <v>2688</v>
      </c>
      <c r="M39" s="24">
        <v>2676</v>
      </c>
      <c r="N39" s="24">
        <v>2518</v>
      </c>
      <c r="O39" s="24">
        <v>2472</v>
      </c>
      <c r="P39" s="24">
        <v>2381</v>
      </c>
      <c r="Q39" s="24">
        <v>2339</v>
      </c>
      <c r="R39" s="24">
        <v>2300</v>
      </c>
      <c r="S39" s="24">
        <v>2008</v>
      </c>
    </row>
    <row r="40" spans="1:19">
      <c r="A40" s="24">
        <v>206</v>
      </c>
      <c r="B40" s="24" t="s">
        <v>69</v>
      </c>
      <c r="C40" s="24">
        <v>2680</v>
      </c>
      <c r="D40" s="24">
        <v>2777</v>
      </c>
      <c r="E40" s="24">
        <v>2807</v>
      </c>
      <c r="F40" s="24">
        <v>2963</v>
      </c>
      <c r="G40" s="24">
        <v>2808</v>
      </c>
      <c r="H40" s="24">
        <v>2722</v>
      </c>
      <c r="I40" s="24">
        <v>2719</v>
      </c>
      <c r="J40" s="24">
        <v>2670</v>
      </c>
      <c r="K40" s="24">
        <v>2611</v>
      </c>
      <c r="L40" s="24">
        <v>2525</v>
      </c>
      <c r="M40" s="24">
        <v>2331</v>
      </c>
      <c r="N40" s="24">
        <v>2269</v>
      </c>
      <c r="O40" s="24">
        <v>2232</v>
      </c>
      <c r="P40" s="24">
        <v>2113</v>
      </c>
      <c r="Q40" s="24">
        <v>2090</v>
      </c>
      <c r="R40" s="24">
        <v>2101</v>
      </c>
      <c r="S40" s="24">
        <v>1967</v>
      </c>
    </row>
    <row r="41" spans="1:19">
      <c r="A41" s="24">
        <v>207</v>
      </c>
      <c r="B41" s="24" t="s">
        <v>70</v>
      </c>
      <c r="C41" s="24">
        <v>572</v>
      </c>
      <c r="D41" s="24">
        <v>659</v>
      </c>
      <c r="E41" s="24">
        <v>597</v>
      </c>
      <c r="F41" s="24">
        <v>637</v>
      </c>
      <c r="G41" s="24">
        <v>604</v>
      </c>
      <c r="H41" s="24">
        <v>635</v>
      </c>
      <c r="I41" s="24">
        <v>595</v>
      </c>
      <c r="J41" s="24">
        <v>556</v>
      </c>
      <c r="K41" s="24">
        <v>631</v>
      </c>
      <c r="L41" s="24">
        <v>591</v>
      </c>
      <c r="M41" s="24">
        <v>558</v>
      </c>
      <c r="N41" s="24">
        <v>550</v>
      </c>
      <c r="O41" s="24">
        <v>540</v>
      </c>
      <c r="P41" s="24">
        <v>561</v>
      </c>
      <c r="Q41" s="24">
        <v>534</v>
      </c>
      <c r="R41" s="24">
        <v>547</v>
      </c>
      <c r="S41" s="24">
        <v>515</v>
      </c>
    </row>
    <row r="42" spans="1:19">
      <c r="A42" s="24">
        <v>208</v>
      </c>
      <c r="B42" s="24" t="s">
        <v>71</v>
      </c>
      <c r="C42" s="24">
        <v>270</v>
      </c>
      <c r="D42" s="24">
        <v>280</v>
      </c>
      <c r="E42" s="24">
        <v>244</v>
      </c>
      <c r="F42" s="24">
        <v>247</v>
      </c>
      <c r="G42" s="24">
        <v>254</v>
      </c>
      <c r="H42" s="24">
        <v>230</v>
      </c>
      <c r="I42" s="24">
        <v>248</v>
      </c>
      <c r="J42" s="24">
        <v>233</v>
      </c>
      <c r="K42" s="24">
        <v>251</v>
      </c>
      <c r="L42" s="24">
        <v>229</v>
      </c>
      <c r="M42" s="24">
        <v>202</v>
      </c>
      <c r="N42" s="24">
        <v>202</v>
      </c>
      <c r="O42" s="24">
        <v>177</v>
      </c>
      <c r="P42" s="24">
        <v>182</v>
      </c>
      <c r="Q42" s="24">
        <v>200</v>
      </c>
      <c r="R42" s="24">
        <v>164</v>
      </c>
      <c r="S42" s="24">
        <v>170</v>
      </c>
    </row>
    <row r="43" spans="1:19">
      <c r="A43" s="24">
        <v>209</v>
      </c>
      <c r="B43" s="24" t="s">
        <v>72</v>
      </c>
      <c r="C43" s="24">
        <v>1325</v>
      </c>
      <c r="D43" s="24">
        <v>1348</v>
      </c>
      <c r="E43" s="24">
        <v>1346</v>
      </c>
      <c r="F43" s="24">
        <v>1299</v>
      </c>
      <c r="G43" s="24">
        <v>1353</v>
      </c>
      <c r="H43" s="24">
        <v>1254</v>
      </c>
      <c r="I43" s="24">
        <v>1254</v>
      </c>
      <c r="J43" s="24">
        <v>1188</v>
      </c>
      <c r="K43" s="24">
        <v>1180</v>
      </c>
      <c r="L43" s="24">
        <v>1155</v>
      </c>
      <c r="M43" s="24">
        <v>1060</v>
      </c>
      <c r="N43" s="24">
        <v>966</v>
      </c>
      <c r="O43" s="24">
        <v>1019</v>
      </c>
      <c r="P43" s="24">
        <v>952</v>
      </c>
      <c r="Q43" s="24">
        <v>867</v>
      </c>
      <c r="R43" s="24">
        <v>916</v>
      </c>
      <c r="S43" s="24">
        <v>823</v>
      </c>
    </row>
    <row r="44" spans="1:19">
      <c r="A44" s="24">
        <v>301</v>
      </c>
      <c r="B44" s="24" t="s">
        <v>73</v>
      </c>
      <c r="C44" s="24">
        <v>5568</v>
      </c>
      <c r="D44" s="24">
        <v>5507</v>
      </c>
      <c r="E44" s="24">
        <v>5659</v>
      </c>
      <c r="F44" s="24">
        <v>5753</v>
      </c>
      <c r="G44" s="24">
        <v>5936</v>
      </c>
      <c r="H44" s="24">
        <v>5604</v>
      </c>
      <c r="I44" s="24">
        <v>5785</v>
      </c>
      <c r="J44" s="24">
        <v>5880</v>
      </c>
      <c r="K44" s="24">
        <v>5668</v>
      </c>
      <c r="L44" s="24">
        <v>5913</v>
      </c>
      <c r="M44" s="24">
        <v>5628</v>
      </c>
      <c r="N44" s="24">
        <v>5697</v>
      </c>
      <c r="O44" s="24">
        <v>6041</v>
      </c>
      <c r="P44" s="24">
        <v>6220</v>
      </c>
      <c r="Q44" s="24">
        <v>6236</v>
      </c>
      <c r="R44" s="24">
        <v>5733</v>
      </c>
      <c r="S44" s="24">
        <v>5409</v>
      </c>
    </row>
    <row r="45" spans="1:19">
      <c r="A45" s="24">
        <v>303</v>
      </c>
      <c r="B45" s="24" t="s">
        <v>74</v>
      </c>
      <c r="C45" s="24">
        <v>1577</v>
      </c>
      <c r="D45" s="24">
        <v>1679</v>
      </c>
      <c r="E45" s="24">
        <v>1777</v>
      </c>
      <c r="F45" s="24">
        <v>1738</v>
      </c>
      <c r="G45" s="24">
        <v>1952</v>
      </c>
      <c r="H45" s="24">
        <v>1882</v>
      </c>
      <c r="I45" s="24">
        <v>1919</v>
      </c>
      <c r="J45" s="24">
        <v>2053</v>
      </c>
      <c r="K45" s="24">
        <v>2007</v>
      </c>
      <c r="L45" s="24">
        <v>2030</v>
      </c>
      <c r="M45" s="24">
        <v>2056</v>
      </c>
      <c r="N45" s="24">
        <v>1902</v>
      </c>
      <c r="O45" s="24">
        <v>2007</v>
      </c>
      <c r="P45" s="24">
        <v>1920</v>
      </c>
      <c r="Q45" s="24">
        <v>1909</v>
      </c>
      <c r="R45" s="24">
        <v>1790</v>
      </c>
      <c r="S45" s="24">
        <v>1844</v>
      </c>
    </row>
    <row r="46" spans="1:19">
      <c r="A46" s="24">
        <v>304</v>
      </c>
      <c r="B46" s="24" t="s">
        <v>75</v>
      </c>
      <c r="C46" s="24">
        <v>1893</v>
      </c>
      <c r="D46" s="24">
        <v>1982</v>
      </c>
      <c r="E46" s="24">
        <v>2043</v>
      </c>
      <c r="F46" s="24">
        <v>2111</v>
      </c>
      <c r="G46" s="24">
        <v>2199</v>
      </c>
      <c r="H46" s="24">
        <v>2184</v>
      </c>
      <c r="I46" s="24">
        <v>2268</v>
      </c>
      <c r="J46" s="24">
        <v>2340</v>
      </c>
      <c r="K46" s="24">
        <v>2265</v>
      </c>
      <c r="L46" s="24">
        <v>2440</v>
      </c>
      <c r="M46" s="24">
        <v>2348</v>
      </c>
      <c r="N46" s="24">
        <v>2403</v>
      </c>
      <c r="O46" s="24">
        <v>2466</v>
      </c>
      <c r="P46" s="24">
        <v>2423</v>
      </c>
      <c r="Q46" s="24">
        <v>2409</v>
      </c>
      <c r="R46" s="24">
        <v>2362</v>
      </c>
      <c r="S46" s="24">
        <v>2186</v>
      </c>
    </row>
    <row r="47" spans="1:19">
      <c r="A47" s="24">
        <v>305</v>
      </c>
      <c r="B47" s="24" t="s">
        <v>76</v>
      </c>
      <c r="C47" s="24">
        <v>2030</v>
      </c>
      <c r="D47" s="24">
        <v>2088</v>
      </c>
      <c r="E47" s="24">
        <v>2090</v>
      </c>
      <c r="F47" s="24">
        <v>2140</v>
      </c>
      <c r="G47" s="24">
        <v>2201</v>
      </c>
      <c r="H47" s="24">
        <v>2052</v>
      </c>
      <c r="I47" s="24">
        <v>1941</v>
      </c>
      <c r="J47" s="24">
        <v>1903</v>
      </c>
      <c r="K47" s="24">
        <v>1845</v>
      </c>
      <c r="L47" s="24">
        <v>1809</v>
      </c>
      <c r="M47" s="24">
        <v>1764</v>
      </c>
      <c r="N47" s="24">
        <v>1817</v>
      </c>
      <c r="O47" s="24">
        <v>1947</v>
      </c>
      <c r="P47" s="24">
        <v>1851</v>
      </c>
      <c r="Q47" s="24">
        <v>1996</v>
      </c>
      <c r="R47" s="24">
        <v>1894</v>
      </c>
      <c r="S47" s="24">
        <v>1831</v>
      </c>
    </row>
    <row r="48" spans="1:19">
      <c r="A48" s="24">
        <v>306</v>
      </c>
      <c r="B48" s="24" t="s">
        <v>77</v>
      </c>
      <c r="C48" s="24">
        <v>4279</v>
      </c>
      <c r="D48" s="24">
        <v>4479</v>
      </c>
      <c r="E48" s="24">
        <v>4989</v>
      </c>
      <c r="F48" s="24">
        <v>5415</v>
      </c>
      <c r="G48" s="24">
        <v>5777</v>
      </c>
      <c r="H48" s="24">
        <v>5353</v>
      </c>
      <c r="I48" s="24">
        <v>5335</v>
      </c>
      <c r="J48" s="24">
        <v>5157</v>
      </c>
      <c r="K48" s="24">
        <v>4818</v>
      </c>
      <c r="L48" s="24">
        <v>5015</v>
      </c>
      <c r="M48" s="24">
        <v>4701</v>
      </c>
      <c r="N48" s="24">
        <v>4712</v>
      </c>
      <c r="O48" s="24">
        <v>4814</v>
      </c>
      <c r="P48" s="24">
        <v>4635</v>
      </c>
      <c r="Q48" s="24">
        <v>4479</v>
      </c>
      <c r="R48" s="24">
        <v>4230</v>
      </c>
      <c r="S48" s="24">
        <v>3975</v>
      </c>
    </row>
    <row r="49" spans="1:19">
      <c r="A49" s="24">
        <v>307</v>
      </c>
      <c r="B49" s="24" t="s">
        <v>78</v>
      </c>
      <c r="C49" s="24">
        <v>3587</v>
      </c>
      <c r="D49" s="24">
        <v>3660</v>
      </c>
      <c r="E49" s="24">
        <v>3723</v>
      </c>
      <c r="F49" s="24">
        <v>3720</v>
      </c>
      <c r="G49" s="24">
        <v>3973</v>
      </c>
      <c r="H49" s="24">
        <v>3816</v>
      </c>
      <c r="I49" s="24">
        <v>3903</v>
      </c>
      <c r="J49" s="24">
        <v>3862</v>
      </c>
      <c r="K49" s="24">
        <v>3799</v>
      </c>
      <c r="L49" s="24">
        <v>3829</v>
      </c>
      <c r="M49" s="24">
        <v>3681</v>
      </c>
      <c r="N49" s="24">
        <v>3748</v>
      </c>
      <c r="O49" s="24">
        <v>3908</v>
      </c>
      <c r="P49" s="24">
        <v>3669</v>
      </c>
      <c r="Q49" s="24">
        <v>4136</v>
      </c>
      <c r="R49" s="24">
        <v>4213</v>
      </c>
      <c r="S49" s="24">
        <v>3951</v>
      </c>
    </row>
    <row r="50" spans="1:19">
      <c r="A50" s="24">
        <v>308</v>
      </c>
      <c r="B50" s="24" t="s">
        <v>79</v>
      </c>
      <c r="C50" s="24">
        <v>2149</v>
      </c>
      <c r="D50" s="24">
        <v>2166</v>
      </c>
      <c r="E50" s="24">
        <v>2252</v>
      </c>
      <c r="F50" s="24">
        <v>2428</v>
      </c>
      <c r="G50" s="24">
        <v>2649</v>
      </c>
      <c r="H50" s="24">
        <v>2631</v>
      </c>
      <c r="I50" s="24">
        <v>2717</v>
      </c>
      <c r="J50" s="24">
        <v>2668</v>
      </c>
      <c r="K50" s="24">
        <v>2838</v>
      </c>
      <c r="L50" s="24">
        <v>2907</v>
      </c>
      <c r="M50" s="24">
        <v>2785</v>
      </c>
      <c r="N50" s="24">
        <v>2792</v>
      </c>
      <c r="O50" s="24">
        <v>2923</v>
      </c>
      <c r="P50" s="24">
        <v>2652</v>
      </c>
      <c r="Q50" s="24">
        <v>2828</v>
      </c>
      <c r="R50" s="24">
        <v>2674</v>
      </c>
      <c r="S50" s="24">
        <v>2468</v>
      </c>
    </row>
    <row r="51" spans="1:19">
      <c r="A51" s="24">
        <v>309</v>
      </c>
      <c r="B51" s="24" t="s">
        <v>80</v>
      </c>
      <c r="C51" s="24">
        <v>3353</v>
      </c>
      <c r="D51" s="24">
        <v>3528</v>
      </c>
      <c r="E51" s="24">
        <v>3515</v>
      </c>
      <c r="F51" s="24">
        <v>3657</v>
      </c>
      <c r="G51" s="24">
        <v>4087</v>
      </c>
      <c r="H51" s="24">
        <v>3884</v>
      </c>
      <c r="I51" s="24">
        <v>3902</v>
      </c>
      <c r="J51" s="24">
        <v>3858</v>
      </c>
      <c r="K51" s="24">
        <v>3748</v>
      </c>
      <c r="L51" s="24">
        <v>3708</v>
      </c>
      <c r="M51" s="24">
        <v>3686</v>
      </c>
      <c r="N51" s="24">
        <v>3694</v>
      </c>
      <c r="O51" s="24">
        <v>3717</v>
      </c>
      <c r="P51" s="24">
        <v>3544</v>
      </c>
      <c r="Q51" s="24">
        <v>3809</v>
      </c>
      <c r="R51" s="24">
        <v>3486</v>
      </c>
      <c r="S51" s="24">
        <v>3328</v>
      </c>
    </row>
    <row r="52" spans="1:19">
      <c r="A52" s="24">
        <v>310</v>
      </c>
      <c r="B52" s="24" t="s">
        <v>81</v>
      </c>
      <c r="C52" s="24">
        <v>1961</v>
      </c>
      <c r="D52" s="24">
        <v>2036</v>
      </c>
      <c r="E52" s="24">
        <v>2017</v>
      </c>
      <c r="F52" s="24">
        <v>2192</v>
      </c>
      <c r="G52" s="24">
        <v>2323</v>
      </c>
      <c r="H52" s="24">
        <v>2110</v>
      </c>
      <c r="I52" s="24">
        <v>2336</v>
      </c>
      <c r="J52" s="24">
        <v>2264</v>
      </c>
      <c r="K52" s="24">
        <v>2360</v>
      </c>
      <c r="L52" s="24">
        <v>2368</v>
      </c>
      <c r="M52" s="24">
        <v>2473</v>
      </c>
      <c r="N52" s="24">
        <v>2411</v>
      </c>
      <c r="O52" s="24">
        <v>2404</v>
      </c>
      <c r="P52" s="24">
        <v>2277</v>
      </c>
      <c r="Q52" s="24">
        <v>2380</v>
      </c>
      <c r="R52" s="24">
        <v>2404</v>
      </c>
      <c r="S52" s="24">
        <v>2259</v>
      </c>
    </row>
    <row r="53" spans="1:19">
      <c r="A53" s="24">
        <v>311</v>
      </c>
      <c r="B53" s="24" t="s">
        <v>82</v>
      </c>
      <c r="C53" s="24">
        <v>1926</v>
      </c>
      <c r="D53" s="24">
        <v>2142</v>
      </c>
      <c r="E53" s="24">
        <v>2229</v>
      </c>
      <c r="F53" s="24">
        <v>2375</v>
      </c>
      <c r="G53" s="24">
        <v>2571</v>
      </c>
      <c r="H53" s="24">
        <v>2464</v>
      </c>
      <c r="I53" s="24">
        <v>2604</v>
      </c>
      <c r="J53" s="24">
        <v>2655</v>
      </c>
      <c r="K53" s="24">
        <v>2598</v>
      </c>
      <c r="L53" s="24">
        <v>2832</v>
      </c>
      <c r="M53" s="24">
        <v>2788</v>
      </c>
      <c r="N53" s="24">
        <v>2728</v>
      </c>
      <c r="O53" s="24">
        <v>2807</v>
      </c>
      <c r="P53" s="24">
        <v>2571</v>
      </c>
      <c r="Q53" s="24">
        <v>2674</v>
      </c>
      <c r="R53" s="24">
        <v>2476</v>
      </c>
      <c r="S53" s="24">
        <v>2291</v>
      </c>
    </row>
    <row r="54" spans="1:19">
      <c r="A54" s="24">
        <v>312</v>
      </c>
      <c r="B54" s="24" t="s">
        <v>83</v>
      </c>
      <c r="C54" s="24">
        <v>1738</v>
      </c>
      <c r="D54" s="24">
        <v>1821</v>
      </c>
      <c r="E54" s="24">
        <v>1737</v>
      </c>
      <c r="F54" s="24">
        <v>1855</v>
      </c>
      <c r="G54" s="24">
        <v>1919</v>
      </c>
      <c r="H54" s="24">
        <v>1723</v>
      </c>
      <c r="I54" s="24">
        <v>1801</v>
      </c>
      <c r="J54" s="24">
        <v>1799</v>
      </c>
      <c r="K54" s="24">
        <v>1780</v>
      </c>
      <c r="L54" s="24">
        <v>1784</v>
      </c>
      <c r="M54" s="24">
        <v>1680</v>
      </c>
      <c r="N54" s="24">
        <v>1589</v>
      </c>
      <c r="O54" s="24">
        <v>1633</v>
      </c>
      <c r="P54" s="24">
        <v>1471</v>
      </c>
      <c r="Q54" s="24">
        <v>1516</v>
      </c>
      <c r="R54" s="24">
        <v>1380</v>
      </c>
      <c r="S54" s="24">
        <v>1374</v>
      </c>
    </row>
    <row r="55" spans="1:19">
      <c r="A55" s="24">
        <v>313</v>
      </c>
      <c r="B55" s="24" t="s">
        <v>84</v>
      </c>
      <c r="C55" s="24">
        <v>1595</v>
      </c>
      <c r="D55" s="24">
        <v>1713</v>
      </c>
      <c r="E55" s="24">
        <v>1731</v>
      </c>
      <c r="F55" s="24">
        <v>1796</v>
      </c>
      <c r="G55" s="24">
        <v>1920</v>
      </c>
      <c r="H55" s="24">
        <v>1928</v>
      </c>
      <c r="I55" s="24">
        <v>2027</v>
      </c>
      <c r="J55" s="24">
        <v>2229</v>
      </c>
      <c r="K55" s="24">
        <v>2174</v>
      </c>
      <c r="L55" s="24">
        <v>2179</v>
      </c>
      <c r="M55" s="24">
        <v>2288</v>
      </c>
      <c r="N55" s="24">
        <v>2219</v>
      </c>
      <c r="O55" s="24">
        <v>2224</v>
      </c>
      <c r="P55" s="24">
        <v>2168</v>
      </c>
      <c r="Q55" s="24">
        <v>2295</v>
      </c>
      <c r="R55" s="24">
        <v>2158</v>
      </c>
      <c r="S55" s="24">
        <v>1949</v>
      </c>
    </row>
    <row r="56" spans="1:19">
      <c r="A56" s="24">
        <v>314</v>
      </c>
      <c r="B56" s="24" t="s">
        <v>85</v>
      </c>
      <c r="C56" s="24">
        <v>2059</v>
      </c>
      <c r="D56" s="24">
        <v>2130</v>
      </c>
      <c r="E56" s="24">
        <v>2189</v>
      </c>
      <c r="F56" s="24">
        <v>2309</v>
      </c>
      <c r="G56" s="24">
        <v>2276</v>
      </c>
      <c r="H56" s="24">
        <v>2151</v>
      </c>
      <c r="I56" s="24">
        <v>2155</v>
      </c>
      <c r="J56" s="24">
        <v>2069</v>
      </c>
      <c r="K56" s="24">
        <v>2112</v>
      </c>
      <c r="L56" s="24">
        <v>2067</v>
      </c>
      <c r="M56" s="24">
        <v>1990</v>
      </c>
      <c r="N56" s="24">
        <v>1948</v>
      </c>
      <c r="O56" s="24">
        <v>1908</v>
      </c>
      <c r="P56" s="24">
        <v>1744</v>
      </c>
      <c r="Q56" s="24">
        <v>1789</v>
      </c>
      <c r="R56" s="24">
        <v>1640</v>
      </c>
      <c r="S56" s="24">
        <v>1630</v>
      </c>
    </row>
    <row r="57" spans="1:19">
      <c r="A57" s="24">
        <v>315</v>
      </c>
      <c r="B57" s="24" t="s">
        <v>86</v>
      </c>
      <c r="C57" s="24">
        <v>1745</v>
      </c>
      <c r="D57" s="24">
        <v>1713</v>
      </c>
      <c r="E57" s="24">
        <v>1768</v>
      </c>
      <c r="F57" s="24">
        <v>1912</v>
      </c>
      <c r="G57" s="24">
        <v>2021</v>
      </c>
      <c r="H57" s="24">
        <v>1916</v>
      </c>
      <c r="I57" s="24">
        <v>1912</v>
      </c>
      <c r="J57" s="24">
        <v>1864</v>
      </c>
      <c r="K57" s="24">
        <v>1924</v>
      </c>
      <c r="L57" s="24">
        <v>1882</v>
      </c>
      <c r="M57" s="24">
        <v>1821</v>
      </c>
      <c r="N57" s="24">
        <v>1735</v>
      </c>
      <c r="O57" s="24">
        <v>1785</v>
      </c>
      <c r="P57" s="24">
        <v>1706</v>
      </c>
      <c r="Q57" s="24">
        <v>1718</v>
      </c>
      <c r="R57" s="24">
        <v>1570</v>
      </c>
      <c r="S57" s="24">
        <v>1469</v>
      </c>
    </row>
    <row r="58" spans="1:19">
      <c r="A58" s="24">
        <v>401</v>
      </c>
      <c r="B58" s="24" t="s">
        <v>87</v>
      </c>
      <c r="C58" s="24">
        <v>1486</v>
      </c>
      <c r="D58" s="24">
        <v>1605</v>
      </c>
      <c r="E58" s="24">
        <v>1545</v>
      </c>
      <c r="F58" s="24">
        <v>1568</v>
      </c>
      <c r="G58" s="24">
        <v>1592</v>
      </c>
      <c r="H58" s="24">
        <v>1482</v>
      </c>
      <c r="I58" s="24">
        <v>1532</v>
      </c>
      <c r="J58" s="24">
        <v>1571</v>
      </c>
      <c r="K58" s="24">
        <v>1559</v>
      </c>
      <c r="L58" s="24">
        <v>1462</v>
      </c>
      <c r="M58" s="24">
        <v>1462</v>
      </c>
      <c r="N58" s="24">
        <v>1356</v>
      </c>
      <c r="O58" s="24">
        <v>1412</v>
      </c>
      <c r="P58" s="24">
        <v>1307</v>
      </c>
      <c r="Q58" s="24">
        <v>1320</v>
      </c>
      <c r="R58" s="24">
        <v>1364</v>
      </c>
      <c r="S58" s="24">
        <v>1289</v>
      </c>
    </row>
    <row r="59" spans="1:19">
      <c r="A59" s="24">
        <v>402</v>
      </c>
      <c r="B59" s="24" t="s">
        <v>88</v>
      </c>
      <c r="C59" s="24">
        <v>1056</v>
      </c>
      <c r="D59" s="24">
        <v>1108</v>
      </c>
      <c r="E59" s="24">
        <v>1075</v>
      </c>
      <c r="F59" s="24">
        <v>1154</v>
      </c>
      <c r="G59" s="24">
        <v>1147</v>
      </c>
      <c r="H59" s="24">
        <v>1035</v>
      </c>
      <c r="I59" s="24">
        <v>1052</v>
      </c>
      <c r="J59" s="24">
        <v>1015</v>
      </c>
      <c r="K59" s="24">
        <v>979</v>
      </c>
      <c r="L59" s="24">
        <v>999</v>
      </c>
      <c r="M59" s="24">
        <v>851</v>
      </c>
      <c r="N59" s="24">
        <v>802</v>
      </c>
      <c r="O59" s="24">
        <v>896</v>
      </c>
      <c r="P59" s="24">
        <v>879</v>
      </c>
      <c r="Q59" s="24">
        <v>914</v>
      </c>
      <c r="R59" s="24">
        <v>878</v>
      </c>
      <c r="S59" s="24">
        <v>820</v>
      </c>
    </row>
    <row r="60" spans="1:19">
      <c r="A60" s="24">
        <v>403</v>
      </c>
      <c r="B60" s="24" t="s">
        <v>89</v>
      </c>
      <c r="C60" s="24">
        <v>1108</v>
      </c>
      <c r="D60" s="24">
        <v>1180</v>
      </c>
      <c r="E60" s="24">
        <v>1255</v>
      </c>
      <c r="F60" s="24">
        <v>1136</v>
      </c>
      <c r="G60" s="24">
        <v>1236</v>
      </c>
      <c r="H60" s="24">
        <v>1121</v>
      </c>
      <c r="I60" s="24">
        <v>1164</v>
      </c>
      <c r="J60" s="24">
        <v>1178</v>
      </c>
      <c r="K60" s="24">
        <v>1182</v>
      </c>
      <c r="L60" s="24">
        <v>1198</v>
      </c>
      <c r="M60" s="24">
        <v>1041</v>
      </c>
      <c r="N60" s="24">
        <v>1091</v>
      </c>
      <c r="O60" s="24">
        <v>1065</v>
      </c>
      <c r="P60" s="24">
        <v>1063</v>
      </c>
      <c r="Q60" s="24">
        <v>1087</v>
      </c>
      <c r="R60" s="24">
        <v>1016</v>
      </c>
      <c r="S60" s="24">
        <v>1058</v>
      </c>
    </row>
    <row r="61" spans="1:19">
      <c r="A61" s="24">
        <v>404</v>
      </c>
      <c r="B61" s="24" t="s">
        <v>90</v>
      </c>
      <c r="C61" s="24">
        <v>743</v>
      </c>
      <c r="D61" s="24">
        <v>780</v>
      </c>
      <c r="E61" s="24">
        <v>778</v>
      </c>
      <c r="F61" s="24">
        <v>830</v>
      </c>
      <c r="G61" s="24">
        <v>803</v>
      </c>
      <c r="H61" s="24">
        <v>785</v>
      </c>
      <c r="I61" s="24">
        <v>795</v>
      </c>
      <c r="J61" s="24">
        <v>833</v>
      </c>
      <c r="K61" s="24">
        <v>862</v>
      </c>
      <c r="L61" s="24">
        <v>821</v>
      </c>
      <c r="M61" s="24">
        <v>748</v>
      </c>
      <c r="N61" s="24">
        <v>750</v>
      </c>
      <c r="O61" s="24">
        <v>815</v>
      </c>
      <c r="P61" s="24">
        <v>789</v>
      </c>
      <c r="Q61" s="24">
        <v>824</v>
      </c>
      <c r="R61" s="24">
        <v>833</v>
      </c>
      <c r="S61" s="24">
        <v>770</v>
      </c>
    </row>
    <row r="62" spans="1:19">
      <c r="A62" s="24">
        <v>501</v>
      </c>
      <c r="B62" s="24" t="s">
        <v>91</v>
      </c>
      <c r="C62" s="24">
        <v>2044</v>
      </c>
      <c r="D62" s="24">
        <v>2090</v>
      </c>
      <c r="E62" s="24">
        <v>2067</v>
      </c>
      <c r="F62" s="24">
        <v>2182</v>
      </c>
      <c r="G62" s="24">
        <v>2356</v>
      </c>
      <c r="H62" s="24">
        <v>2259</v>
      </c>
      <c r="I62" s="24">
        <v>2392</v>
      </c>
      <c r="J62" s="24">
        <v>2485</v>
      </c>
      <c r="K62" s="24">
        <v>2598</v>
      </c>
      <c r="L62" s="24">
        <v>2691</v>
      </c>
      <c r="M62" s="24">
        <v>2537</v>
      </c>
      <c r="N62" s="24">
        <v>2587</v>
      </c>
      <c r="O62" s="24">
        <v>2718</v>
      </c>
      <c r="P62" s="24">
        <v>2609</v>
      </c>
      <c r="Q62" s="24">
        <v>2631</v>
      </c>
      <c r="R62" s="24">
        <v>2437</v>
      </c>
      <c r="S62" s="24">
        <v>2244</v>
      </c>
    </row>
    <row r="63" spans="1:19">
      <c r="A63" s="24">
        <v>502</v>
      </c>
      <c r="B63" s="24" t="s">
        <v>92</v>
      </c>
      <c r="C63" s="24">
        <v>1240</v>
      </c>
      <c r="D63" s="24">
        <v>1316</v>
      </c>
      <c r="E63" s="24">
        <v>1313</v>
      </c>
      <c r="F63" s="24">
        <v>1415</v>
      </c>
      <c r="G63" s="24">
        <v>1530</v>
      </c>
      <c r="H63" s="24">
        <v>1444</v>
      </c>
      <c r="I63" s="24">
        <v>1596</v>
      </c>
      <c r="J63" s="24">
        <v>1675</v>
      </c>
      <c r="K63" s="24">
        <v>1699</v>
      </c>
      <c r="L63" s="24">
        <v>1742</v>
      </c>
      <c r="M63" s="24">
        <v>1780</v>
      </c>
      <c r="N63" s="24">
        <v>1777</v>
      </c>
      <c r="O63" s="24">
        <v>1694</v>
      </c>
      <c r="P63" s="24">
        <v>1684</v>
      </c>
      <c r="Q63" s="24">
        <v>1710</v>
      </c>
      <c r="R63" s="24">
        <v>1666</v>
      </c>
      <c r="S63" s="24">
        <v>1465</v>
      </c>
    </row>
    <row r="64" spans="1:19">
      <c r="A64" s="24">
        <v>503</v>
      </c>
      <c r="B64" s="24" t="s">
        <v>93</v>
      </c>
      <c r="C64" s="24">
        <v>406</v>
      </c>
      <c r="D64" s="24">
        <v>423</v>
      </c>
      <c r="E64" s="24">
        <v>460</v>
      </c>
      <c r="F64" s="24">
        <v>469</v>
      </c>
      <c r="G64" s="24">
        <v>457</v>
      </c>
      <c r="H64" s="24">
        <v>461</v>
      </c>
      <c r="I64" s="24">
        <v>497</v>
      </c>
      <c r="J64" s="24">
        <v>489</v>
      </c>
      <c r="K64" s="24">
        <v>475</v>
      </c>
      <c r="L64" s="24">
        <v>517</v>
      </c>
      <c r="M64" s="24">
        <v>506</v>
      </c>
      <c r="N64" s="24">
        <v>528</v>
      </c>
      <c r="O64" s="24">
        <v>530</v>
      </c>
      <c r="P64" s="24">
        <v>504</v>
      </c>
      <c r="Q64" s="24">
        <v>521</v>
      </c>
      <c r="R64" s="24">
        <v>458</v>
      </c>
      <c r="S64" s="24">
        <v>450</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sheetPr codeName="Folha10">
    <tabColor theme="8" tint="-0.249977111117893"/>
  </sheetPr>
  <dimension ref="A1:V64"/>
  <sheetViews>
    <sheetView workbookViewId="0"/>
  </sheetViews>
  <sheetFormatPr defaultRowHeight="12.75"/>
  <cols>
    <col min="1" max="1" width="9.5703125" style="24" bestFit="1" customWidth="1"/>
    <col min="2" max="2" width="40.5703125" style="24" bestFit="1" customWidth="1"/>
    <col min="3" max="19" width="7.7109375" style="24" customWidth="1"/>
    <col min="20" max="20" width="9.140625" style="24"/>
    <col min="21" max="21" width="11.28515625" style="24" customWidth="1"/>
    <col min="22" max="16384" width="9.140625" style="24"/>
  </cols>
  <sheetData>
    <row r="1" spans="1:22">
      <c r="A1" s="23" t="s">
        <v>0</v>
      </c>
      <c r="B1" s="24" t="str">
        <f>PS!A9</f>
        <v>I8</v>
      </c>
    </row>
    <row r="2" spans="1:22">
      <c r="A2" s="23" t="s">
        <v>1</v>
      </c>
      <c r="B2" s="24" t="str">
        <f>PS!B9</f>
        <v>Taxa bruta de natalidade</v>
      </c>
    </row>
    <row r="4" spans="1:22">
      <c r="A4" s="8" t="s">
        <v>2</v>
      </c>
      <c r="B4" s="24" t="s">
        <v>31</v>
      </c>
    </row>
    <row r="6" spans="1:22">
      <c r="A6" s="23" t="s">
        <v>34</v>
      </c>
      <c r="B6" s="23" t="s">
        <v>35</v>
      </c>
      <c r="C6" s="23">
        <v>1996</v>
      </c>
      <c r="D6" s="23">
        <v>1997</v>
      </c>
      <c r="E6" s="23">
        <v>1998</v>
      </c>
      <c r="F6" s="23">
        <v>1999</v>
      </c>
      <c r="G6" s="23">
        <v>2000</v>
      </c>
      <c r="H6" s="23">
        <v>2001</v>
      </c>
      <c r="I6" s="23">
        <v>2002</v>
      </c>
      <c r="J6" s="23">
        <v>2003</v>
      </c>
      <c r="K6" s="23">
        <v>2004</v>
      </c>
      <c r="L6" s="23">
        <v>2005</v>
      </c>
      <c r="M6" s="23">
        <v>2006</v>
      </c>
      <c r="N6" s="23">
        <v>2007</v>
      </c>
      <c r="O6" s="23">
        <v>2008</v>
      </c>
      <c r="P6" s="23">
        <v>2009</v>
      </c>
      <c r="Q6" s="23">
        <v>2010</v>
      </c>
      <c r="R6" s="23">
        <v>2011</v>
      </c>
      <c r="S6" s="23">
        <v>2012</v>
      </c>
    </row>
    <row r="7" spans="1:22">
      <c r="A7" s="24">
        <v>1</v>
      </c>
      <c r="B7" s="24" t="s">
        <v>36</v>
      </c>
      <c r="C7" s="29">
        <v>10.821126059730386</v>
      </c>
      <c r="D7" s="29">
        <v>11.042744601820905</v>
      </c>
      <c r="E7" s="29">
        <v>11.041624559345594</v>
      </c>
      <c r="F7" s="29">
        <v>11.236130496118188</v>
      </c>
      <c r="G7" s="29">
        <v>11.556765735318571</v>
      </c>
      <c r="H7" s="29">
        <v>10.783038429112857</v>
      </c>
      <c r="I7" s="29">
        <v>10.898670928677733</v>
      </c>
      <c r="J7" s="29">
        <v>10.663047809664718</v>
      </c>
      <c r="K7" s="29">
        <v>10.346899410558548</v>
      </c>
      <c r="L7" s="29">
        <v>10.340910585069862</v>
      </c>
      <c r="M7" s="29">
        <v>9.9543378083745289</v>
      </c>
      <c r="N7" s="29">
        <v>9.6590035416180218</v>
      </c>
      <c r="O7" s="29">
        <v>9.8590047955866638</v>
      </c>
      <c r="P7" s="29">
        <v>9.3803064680297972</v>
      </c>
      <c r="Q7" s="29">
        <v>9.5569792875117994</v>
      </c>
      <c r="R7" s="29">
        <v>9.1294888383260311</v>
      </c>
      <c r="S7" s="29">
        <v>8.527352357854511</v>
      </c>
      <c r="U7" s="3" t="s">
        <v>257</v>
      </c>
      <c r="V7" s="9">
        <f>QUARTILE($S$13:$S$64,0)</f>
        <v>5.163014593108894</v>
      </c>
    </row>
    <row r="8" spans="1:22">
      <c r="A8" s="24">
        <v>11</v>
      </c>
      <c r="B8" s="24" t="s">
        <v>49</v>
      </c>
      <c r="C8" s="29">
        <v>12.042155929319822</v>
      </c>
      <c r="D8" s="29">
        <v>12.177838068966246</v>
      </c>
      <c r="E8" s="29">
        <v>12.011166469423321</v>
      </c>
      <c r="F8" s="29">
        <v>11.99885743477628</v>
      </c>
      <c r="G8" s="29">
        <v>12.144545763409541</v>
      </c>
      <c r="H8" s="29">
        <v>11.244735342948022</v>
      </c>
      <c r="I8" s="29">
        <v>11.254314363167786</v>
      </c>
      <c r="J8" s="29">
        <v>10.75257806687493</v>
      </c>
      <c r="K8" s="29">
        <v>10.227693284938921</v>
      </c>
      <c r="L8" s="29">
        <v>10.035331867908392</v>
      </c>
      <c r="M8" s="29">
        <v>9.6542613370146313</v>
      </c>
      <c r="N8" s="29">
        <v>9.1654590639828033</v>
      </c>
      <c r="O8" s="29">
        <v>9.3190194672543338</v>
      </c>
      <c r="P8" s="29">
        <v>8.8319336407974944</v>
      </c>
      <c r="Q8" s="29">
        <v>8.9318764008424818</v>
      </c>
      <c r="R8" s="29">
        <v>8.5424240079915368</v>
      </c>
      <c r="S8" s="29">
        <v>7.8110189790979971</v>
      </c>
      <c r="U8" s="3" t="s">
        <v>258</v>
      </c>
      <c r="V8" s="9">
        <f>QUARTILE($S$13:$S$64,4)</f>
        <v>11.116019052817267</v>
      </c>
    </row>
    <row r="9" spans="1:22">
      <c r="A9" s="24">
        <v>12</v>
      </c>
      <c r="B9" s="24" t="s">
        <v>50</v>
      </c>
      <c r="C9" s="29">
        <v>9.8069866647320989</v>
      </c>
      <c r="D9" s="29">
        <v>9.9460500222747683</v>
      </c>
      <c r="E9" s="29">
        <v>9.8162482454656441</v>
      </c>
      <c r="F9" s="29">
        <v>9.9815240220436934</v>
      </c>
      <c r="G9" s="29">
        <v>10.115935343369838</v>
      </c>
      <c r="H9" s="29">
        <v>9.4268361839887529</v>
      </c>
      <c r="I9" s="29">
        <v>9.511239839549912</v>
      </c>
      <c r="J9" s="29">
        <v>9.2864839738849323</v>
      </c>
      <c r="K9" s="29">
        <v>9.0426656333266831</v>
      </c>
      <c r="L9" s="29">
        <v>9.0064735619751559</v>
      </c>
      <c r="M9" s="29">
        <v>8.6152031830043221</v>
      </c>
      <c r="N9" s="29">
        <v>8.2652142165094027</v>
      </c>
      <c r="O9" s="29">
        <v>8.3830301759456258</v>
      </c>
      <c r="P9" s="29">
        <v>7.9321282343584372</v>
      </c>
      <c r="Q9" s="29">
        <v>7.9758899389132631</v>
      </c>
      <c r="R9" s="29">
        <v>7.7952694816122721</v>
      </c>
      <c r="S9" s="29">
        <v>7.2830506139169238</v>
      </c>
      <c r="U9" s="3" t="s">
        <v>259</v>
      </c>
      <c r="V9" s="9">
        <f>QUARTILE($S$13:$S$64,2)</f>
        <v>8.0637600322202143</v>
      </c>
    </row>
    <row r="10" spans="1:22">
      <c r="A10" s="24">
        <v>13</v>
      </c>
      <c r="B10" s="24" t="s">
        <v>51</v>
      </c>
      <c r="C10" s="29">
        <v>10.555600868500314</v>
      </c>
      <c r="D10" s="29">
        <v>10.854742870058116</v>
      </c>
      <c r="E10" s="29">
        <v>11.109304672216753</v>
      </c>
      <c r="F10" s="29">
        <v>11.52694332676402</v>
      </c>
      <c r="G10" s="29">
        <v>12.125033681454795</v>
      </c>
      <c r="H10" s="29">
        <v>11.405606382174868</v>
      </c>
      <c r="I10" s="29">
        <v>11.566608123857993</v>
      </c>
      <c r="J10" s="29">
        <v>11.48783133336342</v>
      </c>
      <c r="K10" s="29">
        <v>11.242902980836025</v>
      </c>
      <c r="L10" s="29">
        <v>11.425257658997975</v>
      </c>
      <c r="M10" s="29">
        <v>11.074769412831291</v>
      </c>
      <c r="N10" s="29">
        <v>10.938790946362994</v>
      </c>
      <c r="O10" s="29">
        <v>11.211585526048621</v>
      </c>
      <c r="P10" s="29">
        <v>10.679869596238474</v>
      </c>
      <c r="Q10" s="29">
        <v>10.993338158573444</v>
      </c>
      <c r="R10" s="29">
        <v>10.377083163271296</v>
      </c>
      <c r="S10" s="29">
        <v>9.8328895445849813</v>
      </c>
      <c r="U10" s="3" t="s">
        <v>260</v>
      </c>
      <c r="V10" s="9">
        <f>QUARTILE($S$13:$S$64,1)</f>
        <v>7.2074619525089014</v>
      </c>
    </row>
    <row r="11" spans="1:22">
      <c r="A11" s="24">
        <v>14</v>
      </c>
      <c r="B11" s="24" t="s">
        <v>52</v>
      </c>
      <c r="C11" s="29">
        <v>8.1189247830502431</v>
      </c>
      <c r="D11" s="29">
        <v>8.6650324312897968</v>
      </c>
      <c r="E11" s="29">
        <v>8.6510385243592829</v>
      </c>
      <c r="F11" s="29">
        <v>8.7376206944432795</v>
      </c>
      <c r="G11" s="29">
        <v>8.9186300999099366</v>
      </c>
      <c r="H11" s="29">
        <v>8.2664939730100748</v>
      </c>
      <c r="I11" s="29">
        <v>8.5115551433737089</v>
      </c>
      <c r="J11" s="29">
        <v>8.6459504903196187</v>
      </c>
      <c r="K11" s="29">
        <v>8.6542229945084781</v>
      </c>
      <c r="L11" s="29">
        <v>8.5004971272873551</v>
      </c>
      <c r="M11" s="29">
        <v>7.8220045841294539</v>
      </c>
      <c r="N11" s="29">
        <v>7.6612424278417866</v>
      </c>
      <c r="O11" s="29">
        <v>8.068174922193549</v>
      </c>
      <c r="P11" s="29">
        <v>7.8264914524944755</v>
      </c>
      <c r="Q11" s="29">
        <v>8.0848785463993025</v>
      </c>
      <c r="R11" s="29">
        <v>8.0394998648947418</v>
      </c>
      <c r="S11" s="29">
        <v>7.8072867348507007</v>
      </c>
      <c r="U11" s="3" t="s">
        <v>261</v>
      </c>
      <c r="V11" s="9">
        <f>QUARTILE($S$13:$S$64,3)</f>
        <v>9.1022291180517421</v>
      </c>
    </row>
    <row r="12" spans="1:22">
      <c r="A12" s="24">
        <v>15</v>
      </c>
      <c r="B12" s="24" t="s">
        <v>53</v>
      </c>
      <c r="C12" s="29">
        <v>10.124526184521548</v>
      </c>
      <c r="D12" s="29">
        <v>10.351530290864753</v>
      </c>
      <c r="E12" s="29">
        <v>10.219982461019683</v>
      </c>
      <c r="F12" s="29">
        <v>10.644410964319231</v>
      </c>
      <c r="G12" s="29">
        <v>11.158213863624686</v>
      </c>
      <c r="H12" s="29">
        <v>10.487621508691202</v>
      </c>
      <c r="I12" s="29">
        <v>11.088228677101386</v>
      </c>
      <c r="J12" s="29">
        <v>11.316391607029843</v>
      </c>
      <c r="K12" s="29">
        <v>11.469210145876721</v>
      </c>
      <c r="L12" s="29">
        <v>11.756756275317105</v>
      </c>
      <c r="M12" s="29">
        <v>11.317119871600083</v>
      </c>
      <c r="N12" s="29">
        <v>11.33254725176463</v>
      </c>
      <c r="O12" s="29">
        <v>11.300597728904561</v>
      </c>
      <c r="P12" s="29">
        <v>10.829518055969443</v>
      </c>
      <c r="Q12" s="29">
        <v>10.83903300309432</v>
      </c>
      <c r="R12" s="29">
        <v>10.164422515499576</v>
      </c>
      <c r="S12" s="29">
        <v>9.3405050924730215</v>
      </c>
    </row>
    <row r="13" spans="1:22">
      <c r="A13" s="24">
        <v>101</v>
      </c>
      <c r="B13" s="24" t="s">
        <v>48</v>
      </c>
      <c r="C13" s="29">
        <v>8.3334892160347174</v>
      </c>
      <c r="D13" s="29">
        <v>8.6357900288173592</v>
      </c>
      <c r="E13" s="29">
        <v>7.7684619392733651</v>
      </c>
      <c r="F13" s="29">
        <v>8.1049934760040756</v>
      </c>
      <c r="G13" s="29">
        <v>8.3016488660463512</v>
      </c>
      <c r="H13" s="29">
        <v>7.1783518542478308</v>
      </c>
      <c r="I13" s="29">
        <v>7.5180722891566267</v>
      </c>
      <c r="J13" s="29">
        <v>8.1177658665423742</v>
      </c>
      <c r="K13" s="29">
        <v>7.2094663427631067</v>
      </c>
      <c r="L13" s="29">
        <v>6.9260299996042267</v>
      </c>
      <c r="M13" s="29">
        <v>6.5190873277741117</v>
      </c>
      <c r="N13" s="29">
        <v>6.1354654159885982</v>
      </c>
      <c r="O13" s="29">
        <v>5.8729338578729546</v>
      </c>
      <c r="P13" s="29">
        <v>5.9392394042103298</v>
      </c>
      <c r="Q13" s="29">
        <v>5.7716265158404338</v>
      </c>
      <c r="R13" s="29">
        <v>5.5849281405912574</v>
      </c>
      <c r="S13" s="29">
        <v>5.2362776194828236</v>
      </c>
      <c r="V13" s="29"/>
    </row>
    <row r="14" spans="1:22">
      <c r="A14" s="24">
        <v>102</v>
      </c>
      <c r="B14" s="24" t="s">
        <v>47</v>
      </c>
      <c r="C14" s="29">
        <v>10.195732896972748</v>
      </c>
      <c r="D14" s="29">
        <v>10.403555074327219</v>
      </c>
      <c r="E14" s="29">
        <v>10.235664639443961</v>
      </c>
      <c r="F14" s="29">
        <v>9.8069011190390878</v>
      </c>
      <c r="G14" s="29">
        <v>10.890824026972941</v>
      </c>
      <c r="H14" s="29">
        <v>9.845511671695288</v>
      </c>
      <c r="I14" s="29">
        <v>9.8932545991369523</v>
      </c>
      <c r="J14" s="29">
        <v>10.306978607556326</v>
      </c>
      <c r="K14" s="29">
        <v>9.2824382845761679</v>
      </c>
      <c r="L14" s="29">
        <v>8.0254905741806919</v>
      </c>
      <c r="M14" s="29">
        <v>8.4848652716033985</v>
      </c>
      <c r="N14" s="29">
        <v>7.5623663247363613</v>
      </c>
      <c r="O14" s="29">
        <v>7.993463289366173</v>
      </c>
      <c r="P14" s="29">
        <v>7.6369262312427404</v>
      </c>
      <c r="Q14" s="29">
        <v>8.3539340209700779</v>
      </c>
      <c r="R14" s="29">
        <v>7.9030658938377059</v>
      </c>
      <c r="S14" s="29">
        <v>6.4415025044946299</v>
      </c>
    </row>
    <row r="15" spans="1:22">
      <c r="A15" s="24">
        <v>103</v>
      </c>
      <c r="B15" s="24" t="s">
        <v>46</v>
      </c>
      <c r="C15" s="29">
        <v>10.133877649036441</v>
      </c>
      <c r="D15" s="29">
        <v>10.157958687727824</v>
      </c>
      <c r="E15" s="29">
        <v>10.738172669816532</v>
      </c>
      <c r="F15" s="29">
        <v>10.439822411561824</v>
      </c>
      <c r="G15" s="29">
        <v>10.719544762522775</v>
      </c>
      <c r="H15" s="29">
        <v>9.9182868413637646</v>
      </c>
      <c r="I15" s="29">
        <v>8.8797342359597824</v>
      </c>
      <c r="J15" s="29">
        <v>9.2211885227782311</v>
      </c>
      <c r="K15" s="29">
        <v>8.3335983968955745</v>
      </c>
      <c r="L15" s="29">
        <v>8.1301334290825373</v>
      </c>
      <c r="M15" s="29">
        <v>8.4099834642414226</v>
      </c>
      <c r="N15" s="29">
        <v>7.0387260036039319</v>
      </c>
      <c r="O15" s="29">
        <v>7.1796083372709614</v>
      </c>
      <c r="P15" s="29">
        <v>6.5719737121051516</v>
      </c>
      <c r="Q15" s="29">
        <v>7.0012918253559215</v>
      </c>
      <c r="R15" s="29">
        <v>6.3362109728583205</v>
      </c>
      <c r="S15" s="29">
        <v>5.9142972002480194</v>
      </c>
    </row>
    <row r="16" spans="1:22">
      <c r="A16" s="24">
        <v>104</v>
      </c>
      <c r="B16" s="24" t="s">
        <v>54</v>
      </c>
      <c r="C16" s="29">
        <v>13.163397391217764</v>
      </c>
      <c r="D16" s="29">
        <v>13.429230089054506</v>
      </c>
      <c r="E16" s="29">
        <v>12.960933218507789</v>
      </c>
      <c r="F16" s="29">
        <v>12.937971899128861</v>
      </c>
      <c r="G16" s="29">
        <v>13.07345587853046</v>
      </c>
      <c r="H16" s="29">
        <v>12.260263616720351</v>
      </c>
      <c r="I16" s="29">
        <v>11.41438732159053</v>
      </c>
      <c r="J16" s="29">
        <v>10.947400564928621</v>
      </c>
      <c r="K16" s="29">
        <v>10.661473398821968</v>
      </c>
      <c r="L16" s="29">
        <v>10.125759718665188</v>
      </c>
      <c r="M16" s="29">
        <v>9.8636428879001006</v>
      </c>
      <c r="N16" s="29">
        <v>9.1740305545438865</v>
      </c>
      <c r="O16" s="29">
        <v>9.2883543651419416</v>
      </c>
      <c r="P16" s="29">
        <v>8.5894262000672015</v>
      </c>
      <c r="Q16" s="29">
        <v>8.6472724026648198</v>
      </c>
      <c r="R16" s="29">
        <v>8.5723744425619763</v>
      </c>
      <c r="S16" s="29">
        <v>7.6468760928644137</v>
      </c>
    </row>
    <row r="17" spans="1:19">
      <c r="A17" s="24">
        <v>105</v>
      </c>
      <c r="B17" s="24" t="s">
        <v>41</v>
      </c>
      <c r="C17" s="29">
        <v>13.62161626668648</v>
      </c>
      <c r="D17" s="29">
        <v>12.943397151472066</v>
      </c>
      <c r="E17" s="29">
        <v>13.504498129990901</v>
      </c>
      <c r="F17" s="29">
        <v>12.686629843976849</v>
      </c>
      <c r="G17" s="29">
        <v>13.180678880077171</v>
      </c>
      <c r="H17" s="29">
        <v>12.308558514527462</v>
      </c>
      <c r="I17" s="29">
        <v>12.237843535411466</v>
      </c>
      <c r="J17" s="29">
        <v>11.280133576479459</v>
      </c>
      <c r="K17" s="29">
        <v>11.07916749499182</v>
      </c>
      <c r="L17" s="29">
        <v>10.567248372149599</v>
      </c>
      <c r="M17" s="29">
        <v>10.269712289245918</v>
      </c>
      <c r="N17" s="29">
        <v>9.5348469683400943</v>
      </c>
      <c r="O17" s="29">
        <v>9.4417800642701</v>
      </c>
      <c r="P17" s="29">
        <v>9.0534640723379258</v>
      </c>
      <c r="Q17" s="29">
        <v>9.0998404913017339</v>
      </c>
      <c r="R17" s="29">
        <v>8.9292707762199424</v>
      </c>
      <c r="S17" s="29">
        <v>7.6888656872249976</v>
      </c>
    </row>
    <row r="18" spans="1:19">
      <c r="A18" s="24">
        <v>106</v>
      </c>
      <c r="B18" s="24" t="s">
        <v>39</v>
      </c>
      <c r="C18" s="29">
        <v>13.608027229157999</v>
      </c>
      <c r="D18" s="29">
        <v>13.739644397073786</v>
      </c>
      <c r="E18" s="29">
        <v>13.90616994803484</v>
      </c>
      <c r="F18" s="29">
        <v>13.967084300658877</v>
      </c>
      <c r="G18" s="29">
        <v>13.855161787365178</v>
      </c>
      <c r="H18" s="29">
        <v>12.942275268973715</v>
      </c>
      <c r="I18" s="29">
        <v>13.327356940086657</v>
      </c>
      <c r="J18" s="29">
        <v>12.348155446344817</v>
      </c>
      <c r="K18" s="29">
        <v>11.796690859023128</v>
      </c>
      <c r="L18" s="29">
        <v>12.190229923205015</v>
      </c>
      <c r="M18" s="29">
        <v>11.259575780772462</v>
      </c>
      <c r="N18" s="29">
        <v>10.341208982369597</v>
      </c>
      <c r="O18" s="29">
        <v>10.857221370107309</v>
      </c>
      <c r="P18" s="29">
        <v>10.154854576918154</v>
      </c>
      <c r="Q18" s="29">
        <v>9.9918484643335788</v>
      </c>
      <c r="R18" s="29">
        <v>9.9544350858088801</v>
      </c>
      <c r="S18" s="29">
        <v>9.086267383319699</v>
      </c>
    </row>
    <row r="19" spans="1:19">
      <c r="A19" s="24">
        <v>107</v>
      </c>
      <c r="B19" s="24" t="s">
        <v>37</v>
      </c>
      <c r="C19" s="29">
        <v>13.105336799767263</v>
      </c>
      <c r="D19" s="29">
        <v>12.392851552789313</v>
      </c>
      <c r="E19" s="29">
        <v>12.81339857741008</v>
      </c>
      <c r="F19" s="29">
        <v>12.697108692179548</v>
      </c>
      <c r="G19" s="29">
        <v>12.299821761432439</v>
      </c>
      <c r="H19" s="29">
        <v>11.942614115556518</v>
      </c>
      <c r="I19" s="29">
        <v>12.041745918261816</v>
      </c>
      <c r="J19" s="29">
        <v>11.500862564692353</v>
      </c>
      <c r="K19" s="29">
        <v>10.889553312501405</v>
      </c>
      <c r="L19" s="29">
        <v>10.750703432751829</v>
      </c>
      <c r="M19" s="29">
        <v>9.9987377607876358</v>
      </c>
      <c r="N19" s="29">
        <v>9.1395955819267201</v>
      </c>
      <c r="O19" s="29">
        <v>8.9426474585485192</v>
      </c>
      <c r="P19" s="29">
        <v>8.9890911737678678</v>
      </c>
      <c r="Q19" s="29">
        <v>8.6391311502386046</v>
      </c>
      <c r="R19" s="29">
        <v>7.7655644032402416</v>
      </c>
      <c r="S19" s="29">
        <v>7.7316143776695494</v>
      </c>
    </row>
    <row r="20" spans="1:19">
      <c r="A20" s="24">
        <v>108</v>
      </c>
      <c r="B20" s="24" t="s">
        <v>38</v>
      </c>
      <c r="C20" s="29">
        <v>14.167039277057397</v>
      </c>
      <c r="D20" s="29">
        <v>14.049228924491224</v>
      </c>
      <c r="E20" s="29">
        <v>13.557687862798577</v>
      </c>
      <c r="F20" s="29">
        <v>13.520724684652832</v>
      </c>
      <c r="G20" s="29">
        <v>13.928199741277854</v>
      </c>
      <c r="H20" s="29">
        <v>12.855446997017768</v>
      </c>
      <c r="I20" s="29">
        <v>12.023752679867584</v>
      </c>
      <c r="J20" s="29">
        <v>11.433799770940105</v>
      </c>
      <c r="K20" s="29">
        <v>11.088977211320477</v>
      </c>
      <c r="L20" s="29">
        <v>10.646801163794482</v>
      </c>
      <c r="M20" s="29">
        <v>10.463870544780058</v>
      </c>
      <c r="N20" s="29">
        <v>9.5990170606529883</v>
      </c>
      <c r="O20" s="29">
        <v>9.8828415412618256</v>
      </c>
      <c r="P20" s="29">
        <v>9.3542003957546314</v>
      </c>
      <c r="Q20" s="29">
        <v>8.9812155266067712</v>
      </c>
      <c r="R20" s="29">
        <v>9.204445262617357</v>
      </c>
      <c r="S20" s="29">
        <v>8.1291874692811135</v>
      </c>
    </row>
    <row r="21" spans="1:19">
      <c r="A21" s="24">
        <v>109</v>
      </c>
      <c r="B21" s="24" t="s">
        <v>45</v>
      </c>
      <c r="C21" s="29">
        <v>13.264144590933139</v>
      </c>
      <c r="D21" s="29">
        <v>13.697716780503155</v>
      </c>
      <c r="E21" s="29">
        <v>13.251235983757923</v>
      </c>
      <c r="F21" s="29">
        <v>13.056209663931359</v>
      </c>
      <c r="G21" s="29">
        <v>12.830420376231965</v>
      </c>
      <c r="H21" s="29">
        <v>12.028979384927341</v>
      </c>
      <c r="I21" s="29">
        <v>11.898163544322507</v>
      </c>
      <c r="J21" s="29">
        <v>11.068033521236195</v>
      </c>
      <c r="K21" s="29">
        <v>10.486331453957954</v>
      </c>
      <c r="L21" s="29">
        <v>10.142344020220833</v>
      </c>
      <c r="M21" s="29">
        <v>9.4753062516190543</v>
      </c>
      <c r="N21" s="29">
        <v>9.4630204996367606</v>
      </c>
      <c r="O21" s="29">
        <v>9.1551553655191746</v>
      </c>
      <c r="P21" s="29">
        <v>8.6910319177198385</v>
      </c>
      <c r="Q21" s="29">
        <v>8.8790354287711342</v>
      </c>
      <c r="R21" s="29">
        <v>8.3843620110381281</v>
      </c>
      <c r="S21" s="29">
        <v>7.3100870353781673</v>
      </c>
    </row>
    <row r="22" spans="1:19">
      <c r="A22" s="24">
        <v>110</v>
      </c>
      <c r="B22" s="24" t="s">
        <v>55</v>
      </c>
      <c r="C22" s="29">
        <v>14.317740697831876</v>
      </c>
      <c r="D22" s="29">
        <v>15.167393686423093</v>
      </c>
      <c r="E22" s="29">
        <v>14.73361935978634</v>
      </c>
      <c r="F22" s="29">
        <v>14.77300094570702</v>
      </c>
      <c r="G22" s="29">
        <v>14.308111037935436</v>
      </c>
      <c r="H22" s="29">
        <v>13.266431758366799</v>
      </c>
      <c r="I22" s="29">
        <v>13.400470111075265</v>
      </c>
      <c r="J22" s="29">
        <v>13.077743745052828</v>
      </c>
      <c r="K22" s="29">
        <v>12.559892343779911</v>
      </c>
      <c r="L22" s="29">
        <v>11.798116061331973</v>
      </c>
      <c r="M22" s="29">
        <v>11.738336235721247</v>
      </c>
      <c r="N22" s="29">
        <v>10.528553812135902</v>
      </c>
      <c r="O22" s="29">
        <v>10.682035196880959</v>
      </c>
      <c r="P22" s="29">
        <v>9.7255853781636503</v>
      </c>
      <c r="Q22" s="29">
        <v>10.53994502873498</v>
      </c>
      <c r="R22" s="29">
        <v>9.1714185866127966</v>
      </c>
      <c r="S22" s="29">
        <v>8.4479460788778571</v>
      </c>
    </row>
    <row r="23" spans="1:19">
      <c r="A23" s="24">
        <v>111</v>
      </c>
      <c r="B23" s="24" t="s">
        <v>56</v>
      </c>
      <c r="C23" s="29">
        <v>16.938434905200744</v>
      </c>
      <c r="D23" s="29">
        <v>17.391008522002416</v>
      </c>
      <c r="E23" s="29">
        <v>16.832840449724198</v>
      </c>
      <c r="F23" s="29">
        <v>15.889984294782964</v>
      </c>
      <c r="G23" s="29">
        <v>15.841429630496703</v>
      </c>
      <c r="H23" s="29">
        <v>13.969702324535334</v>
      </c>
      <c r="I23" s="29">
        <v>14.045552454148027</v>
      </c>
      <c r="J23" s="29">
        <v>12.490464388248961</v>
      </c>
      <c r="K23" s="29">
        <v>11.933775418311891</v>
      </c>
      <c r="L23" s="29">
        <v>11.662191251163241</v>
      </c>
      <c r="M23" s="29">
        <v>11.462819117587443</v>
      </c>
      <c r="N23" s="29">
        <v>10.457646222299502</v>
      </c>
      <c r="O23" s="29">
        <v>10.818476248273811</v>
      </c>
      <c r="P23" s="29">
        <v>10.13844541776268</v>
      </c>
      <c r="Q23" s="29">
        <v>9.8959748956042599</v>
      </c>
      <c r="R23" s="29">
        <v>9.2932905772076957</v>
      </c>
      <c r="S23" s="29">
        <v>8.2531372699976906</v>
      </c>
    </row>
    <row r="24" spans="1:19">
      <c r="A24" s="24">
        <v>112</v>
      </c>
      <c r="B24" s="24" t="s">
        <v>40</v>
      </c>
      <c r="C24" s="29">
        <v>12.442059038789949</v>
      </c>
      <c r="D24" s="29">
        <v>12.102451259195719</v>
      </c>
      <c r="E24" s="29">
        <v>11.536323202372127</v>
      </c>
      <c r="F24" s="29">
        <v>11.747862874083349</v>
      </c>
      <c r="G24" s="29">
        <v>11.594839016450406</v>
      </c>
      <c r="H24" s="29">
        <v>11.084963519566779</v>
      </c>
      <c r="I24" s="29">
        <v>10.524174408354241</v>
      </c>
      <c r="J24" s="29">
        <v>10.317453165971328</v>
      </c>
      <c r="K24" s="29">
        <v>9.4692967271124946</v>
      </c>
      <c r="L24" s="29">
        <v>8.9909237478050379</v>
      </c>
      <c r="M24" s="29">
        <v>8.4014379384163824</v>
      </c>
      <c r="N24" s="29">
        <v>8.3280609886880175</v>
      </c>
      <c r="O24" s="29">
        <v>8.3807539085482787</v>
      </c>
      <c r="P24" s="29">
        <v>7.370543026332367</v>
      </c>
      <c r="Q24" s="29">
        <v>7.6966456881189229</v>
      </c>
      <c r="R24" s="29">
        <v>8.0413919115718251</v>
      </c>
      <c r="S24" s="29">
        <v>7.1629596005447125</v>
      </c>
    </row>
    <row r="25" spans="1:19">
      <c r="A25" s="24">
        <v>113</v>
      </c>
      <c r="B25" s="24" t="s">
        <v>42</v>
      </c>
      <c r="C25" s="29">
        <v>11.701001652209831</v>
      </c>
      <c r="D25" s="29">
        <v>12.035028367370993</v>
      </c>
      <c r="E25" s="29">
        <v>12.061572534597586</v>
      </c>
      <c r="F25" s="29">
        <v>12.037854575752677</v>
      </c>
      <c r="G25" s="29">
        <v>13.084663300283808</v>
      </c>
      <c r="H25" s="29">
        <v>11.927001880328358</v>
      </c>
      <c r="I25" s="29">
        <v>11.617529157275326</v>
      </c>
      <c r="J25" s="29">
        <v>10.915005120173484</v>
      </c>
      <c r="K25" s="29">
        <v>10.348760429797707</v>
      </c>
      <c r="L25" s="29">
        <v>10.054311234795097</v>
      </c>
      <c r="M25" s="29">
        <v>9.8935459232384968</v>
      </c>
      <c r="N25" s="29">
        <v>9.5678406311918742</v>
      </c>
      <c r="O25" s="29">
        <v>9.589191662037436</v>
      </c>
      <c r="P25" s="29">
        <v>9.0340782537679125</v>
      </c>
      <c r="Q25" s="29">
        <v>8.9019360819596134</v>
      </c>
      <c r="R25" s="29">
        <v>8.3142414814682741</v>
      </c>
      <c r="S25" s="29">
        <v>8.2288133325802146</v>
      </c>
    </row>
    <row r="26" spans="1:19">
      <c r="A26" s="24">
        <v>114</v>
      </c>
      <c r="B26" s="24" t="s">
        <v>57</v>
      </c>
      <c r="C26" s="29">
        <v>11.941171777346348</v>
      </c>
      <c r="D26" s="29">
        <v>12.618822903685009</v>
      </c>
      <c r="E26" s="29">
        <v>12.874933235881146</v>
      </c>
      <c r="F26" s="29">
        <v>12.843898772237534</v>
      </c>
      <c r="G26" s="29">
        <v>13.529944951694558</v>
      </c>
      <c r="H26" s="29">
        <v>12.463631644392937</v>
      </c>
      <c r="I26" s="29">
        <v>13.38021965463796</v>
      </c>
      <c r="J26" s="29">
        <v>12.063202531109994</v>
      </c>
      <c r="K26" s="29">
        <v>12.212747171038874</v>
      </c>
      <c r="L26" s="29">
        <v>12.300609057052863</v>
      </c>
      <c r="M26" s="29">
        <v>11.728832660777258</v>
      </c>
      <c r="N26" s="29">
        <v>11.391144666188664</v>
      </c>
      <c r="O26" s="29">
        <v>11.773687033587279</v>
      </c>
      <c r="P26" s="29">
        <v>10.652639661445519</v>
      </c>
      <c r="Q26" s="29">
        <v>11.077518548275869</v>
      </c>
      <c r="R26" s="29">
        <v>10.166505345354491</v>
      </c>
      <c r="S26" s="29">
        <v>9.1501143222478678</v>
      </c>
    </row>
    <row r="27" spans="1:19">
      <c r="A27" s="24">
        <v>115</v>
      </c>
      <c r="B27" s="24" t="s">
        <v>58</v>
      </c>
      <c r="C27" s="29">
        <v>13.402117503720669</v>
      </c>
      <c r="D27" s="29">
        <v>13.508062981819288</v>
      </c>
      <c r="E27" s="29">
        <v>13.361774359513598</v>
      </c>
      <c r="F27" s="29">
        <v>13.464668221232804</v>
      </c>
      <c r="G27" s="29">
        <v>12.854533675437665</v>
      </c>
      <c r="H27" s="29">
        <v>12.316698545180547</v>
      </c>
      <c r="I27" s="29">
        <v>12.838909447926895</v>
      </c>
      <c r="J27" s="29">
        <v>12.774048737249183</v>
      </c>
      <c r="K27" s="29">
        <v>11.312136713219548</v>
      </c>
      <c r="L27" s="29">
        <v>11.460038696234559</v>
      </c>
      <c r="M27" s="29">
        <v>11.098755626158326</v>
      </c>
      <c r="N27" s="29">
        <v>10.635865799571611</v>
      </c>
      <c r="O27" s="29">
        <v>10.553015924248431</v>
      </c>
      <c r="P27" s="29">
        <v>10.45044792637057</v>
      </c>
      <c r="Q27" s="29">
        <v>10.74208505549378</v>
      </c>
      <c r="R27" s="29">
        <v>9.9220411055988667</v>
      </c>
      <c r="S27" s="29">
        <v>8.7063374037380701</v>
      </c>
    </row>
    <row r="28" spans="1:19">
      <c r="A28" s="24">
        <v>116</v>
      </c>
      <c r="B28" s="24" t="s">
        <v>59</v>
      </c>
      <c r="C28" s="29">
        <v>10.076500162121908</v>
      </c>
      <c r="D28" s="29">
        <v>10.171043654046972</v>
      </c>
      <c r="E28" s="29">
        <v>9.870010564512425</v>
      </c>
      <c r="F28" s="29">
        <v>10.38247393663522</v>
      </c>
      <c r="G28" s="29">
        <v>9.6777362939673814</v>
      </c>
      <c r="H28" s="29">
        <v>9.2094842803301358</v>
      </c>
      <c r="I28" s="29">
        <v>9.3393827936284648</v>
      </c>
      <c r="J28" s="29">
        <v>8.5524569422350716</v>
      </c>
      <c r="K28" s="29">
        <v>8.3269450398160174</v>
      </c>
      <c r="L28" s="29">
        <v>8.6424383599502548</v>
      </c>
      <c r="M28" s="29">
        <v>8.0243800837517263</v>
      </c>
      <c r="N28" s="29">
        <v>7.5667730471463512</v>
      </c>
      <c r="O28" s="29">
        <v>8.0031768335522511</v>
      </c>
      <c r="P28" s="29">
        <v>8.0856701895516814</v>
      </c>
      <c r="Q28" s="29">
        <v>8.1577300229501351</v>
      </c>
      <c r="R28" s="29">
        <v>8.3845071289537199</v>
      </c>
      <c r="S28" s="29">
        <v>7.9983325951593143</v>
      </c>
    </row>
    <row r="29" spans="1:19">
      <c r="A29" s="24">
        <v>118</v>
      </c>
      <c r="B29" s="24" t="s">
        <v>60</v>
      </c>
      <c r="C29" s="29">
        <v>12.017722774553564</v>
      </c>
      <c r="D29" s="29">
        <v>12.165738308446409</v>
      </c>
      <c r="E29" s="29">
        <v>12.296080644333863</v>
      </c>
      <c r="F29" s="29">
        <v>12.411892354236295</v>
      </c>
      <c r="G29" s="29">
        <v>12.672621850027607</v>
      </c>
      <c r="H29" s="29">
        <v>11.517634055043144</v>
      </c>
      <c r="I29" s="29">
        <v>11.861681357974966</v>
      </c>
      <c r="J29" s="29">
        <v>11.331626609606053</v>
      </c>
      <c r="K29" s="29">
        <v>10.520357515649678</v>
      </c>
      <c r="L29" s="29">
        <v>10.511973738252459</v>
      </c>
      <c r="M29" s="29">
        <v>9.9585688519270388</v>
      </c>
      <c r="N29" s="29">
        <v>9.7818258907159858</v>
      </c>
      <c r="O29" s="29">
        <v>10.09257273625693</v>
      </c>
      <c r="P29" s="29">
        <v>9.4472816233154724</v>
      </c>
      <c r="Q29" s="29">
        <v>9.6621103185654604</v>
      </c>
      <c r="R29" s="29">
        <v>8.9715447822637167</v>
      </c>
      <c r="S29" s="29">
        <v>8.3564168760753841</v>
      </c>
    </row>
    <row r="30" spans="1:19">
      <c r="A30" s="24">
        <v>120</v>
      </c>
      <c r="B30" s="24" t="s">
        <v>43</v>
      </c>
      <c r="C30" s="29">
        <v>12.869638751618616</v>
      </c>
      <c r="D30" s="29">
        <v>12.630259752551346</v>
      </c>
      <c r="E30" s="29">
        <v>12.122346019109306</v>
      </c>
      <c r="F30" s="29">
        <v>12.061756704608152</v>
      </c>
      <c r="G30" s="29">
        <v>12.894488188976378</v>
      </c>
      <c r="H30" s="29">
        <v>11.414449357352147</v>
      </c>
      <c r="I30" s="29">
        <v>11.838435786113129</v>
      </c>
      <c r="J30" s="29">
        <v>11.356252127363307</v>
      </c>
      <c r="K30" s="29">
        <v>10.718960705376769</v>
      </c>
      <c r="L30" s="29">
        <v>10.198764925867804</v>
      </c>
      <c r="M30" s="29">
        <v>10.000585009591079</v>
      </c>
      <c r="N30" s="29">
        <v>9.0363854458216721</v>
      </c>
      <c r="O30" s="29">
        <v>9.2926222118287072</v>
      </c>
      <c r="P30" s="29">
        <v>8.9161377780516364</v>
      </c>
      <c r="Q30" s="29">
        <v>9.25997376340767</v>
      </c>
      <c r="R30" s="29">
        <v>8.9006302041219438</v>
      </c>
      <c r="S30" s="29">
        <v>8.2514662078407444</v>
      </c>
    </row>
    <row r="31" spans="1:19">
      <c r="A31" s="24">
        <v>121</v>
      </c>
      <c r="B31" s="24" t="s">
        <v>44</v>
      </c>
      <c r="C31" s="29">
        <v>11.377445886683457</v>
      </c>
      <c r="D31" s="29">
        <v>11.253075986723998</v>
      </c>
      <c r="E31" s="29">
        <v>11.184230583295951</v>
      </c>
      <c r="F31" s="29">
        <v>10.865986170563056</v>
      </c>
      <c r="G31" s="29">
        <v>11.035920586170208</v>
      </c>
      <c r="H31" s="29">
        <v>10.280967337761529</v>
      </c>
      <c r="I31" s="29">
        <v>10.253904156860727</v>
      </c>
      <c r="J31" s="29">
        <v>9.992409199878205</v>
      </c>
      <c r="K31" s="29">
        <v>8.9193648174881428</v>
      </c>
      <c r="L31" s="29">
        <v>8.890918254381921</v>
      </c>
      <c r="M31" s="29">
        <v>8.5193153442719272</v>
      </c>
      <c r="N31" s="29">
        <v>8.0155979202772958</v>
      </c>
      <c r="O31" s="29">
        <v>8.2134094349800755</v>
      </c>
      <c r="P31" s="29">
        <v>7.8617245947801297</v>
      </c>
      <c r="Q31" s="29">
        <v>7.8715572930637947</v>
      </c>
      <c r="R31" s="29">
        <v>7.5965691773622241</v>
      </c>
      <c r="S31" s="29">
        <v>6.9262763947888857</v>
      </c>
    </row>
    <row r="32" spans="1:19">
      <c r="A32" s="24">
        <v>122</v>
      </c>
      <c r="B32" s="24" t="s">
        <v>61</v>
      </c>
      <c r="C32" s="29">
        <v>11.121096382835317</v>
      </c>
      <c r="D32" s="29">
        <v>11.847461611749711</v>
      </c>
      <c r="E32" s="29">
        <v>10.65747679024761</v>
      </c>
      <c r="F32" s="29">
        <v>11.522278431754062</v>
      </c>
      <c r="G32" s="29">
        <v>11.648718520437987</v>
      </c>
      <c r="H32" s="29">
        <v>10.691098913569334</v>
      </c>
      <c r="I32" s="29">
        <v>10.737173314687469</v>
      </c>
      <c r="J32" s="29">
        <v>10.5873040627823</v>
      </c>
      <c r="K32" s="29">
        <v>10.061833476655963</v>
      </c>
      <c r="L32" s="29">
        <v>10.11949617827538</v>
      </c>
      <c r="M32" s="29">
        <v>9.9925027282542942</v>
      </c>
      <c r="N32" s="29">
        <v>9.7747262558248025</v>
      </c>
      <c r="O32" s="29">
        <v>10.427421020028909</v>
      </c>
      <c r="P32" s="29">
        <v>9.6547939567506393</v>
      </c>
      <c r="Q32" s="29">
        <v>9.6572915686827834</v>
      </c>
      <c r="R32" s="29">
        <v>9.4688293988943553</v>
      </c>
      <c r="S32" s="29">
        <v>8.1380449329422806</v>
      </c>
    </row>
    <row r="33" spans="1:19">
      <c r="A33" s="24">
        <v>123</v>
      </c>
      <c r="B33" s="24" t="s">
        <v>62</v>
      </c>
      <c r="C33" s="29">
        <v>9.6765258320376706</v>
      </c>
      <c r="D33" s="29">
        <v>9.4505001243486859</v>
      </c>
      <c r="E33" s="29">
        <v>9.2880632832637104</v>
      </c>
      <c r="F33" s="29">
        <v>9.6185631011601931</v>
      </c>
      <c r="G33" s="29">
        <v>9.8578343683055571</v>
      </c>
      <c r="H33" s="29">
        <v>9.1491088815934152</v>
      </c>
      <c r="I33" s="29">
        <v>9.0841269144687757</v>
      </c>
      <c r="J33" s="29">
        <v>8.8370413665297569</v>
      </c>
      <c r="K33" s="29">
        <v>8.7253550668184818</v>
      </c>
      <c r="L33" s="29">
        <v>8.6643321660830424</v>
      </c>
      <c r="M33" s="29">
        <v>7.8901080828481396</v>
      </c>
      <c r="N33" s="29">
        <v>8.3095811440448006</v>
      </c>
      <c r="O33" s="29">
        <v>7.9192430751985361</v>
      </c>
      <c r="P33" s="29">
        <v>7.9808653492033299</v>
      </c>
      <c r="Q33" s="29">
        <v>7.528516492004</v>
      </c>
      <c r="R33" s="29">
        <v>7.0690870457958344</v>
      </c>
      <c r="S33" s="29">
        <v>7.1024947152833189</v>
      </c>
    </row>
    <row r="34" spans="1:19">
      <c r="A34" s="24">
        <v>124</v>
      </c>
      <c r="B34" s="24" t="s">
        <v>63</v>
      </c>
      <c r="C34" s="29">
        <v>8.2853295429041669</v>
      </c>
      <c r="D34" s="29">
        <v>7.9382745852941259</v>
      </c>
      <c r="E34" s="29">
        <v>8.5398172920270881</v>
      </c>
      <c r="F34" s="29">
        <v>7.6424329150151333</v>
      </c>
      <c r="G34" s="29">
        <v>7.8030678511062819</v>
      </c>
      <c r="H34" s="29">
        <v>7.457549334557136</v>
      </c>
      <c r="I34" s="29">
        <v>7.2776660217561213</v>
      </c>
      <c r="J34" s="29">
        <v>7.2651957763790804</v>
      </c>
      <c r="K34" s="29">
        <v>6.8571800335051973</v>
      </c>
      <c r="L34" s="29">
        <v>6.7497028948871662</v>
      </c>
      <c r="M34" s="29">
        <v>6.5677200865534049</v>
      </c>
      <c r="N34" s="29">
        <v>6.3724506853895022</v>
      </c>
      <c r="O34" s="29">
        <v>6.2283620150980363</v>
      </c>
      <c r="P34" s="29">
        <v>5.7901744563176401</v>
      </c>
      <c r="Q34" s="29">
        <v>6.0284434807528307</v>
      </c>
      <c r="R34" s="29">
        <v>5.9851802188746186</v>
      </c>
      <c r="S34" s="29">
        <v>5.6556887391702393</v>
      </c>
    </row>
    <row r="35" spans="1:19">
      <c r="A35" s="24">
        <v>201</v>
      </c>
      <c r="B35" s="24" t="s">
        <v>64</v>
      </c>
      <c r="C35" s="29">
        <v>11.668336716500189</v>
      </c>
      <c r="D35" s="29">
        <v>11.301475533613642</v>
      </c>
      <c r="E35" s="29">
        <v>10.916799898579407</v>
      </c>
      <c r="F35" s="29">
        <v>11.181760834249795</v>
      </c>
      <c r="G35" s="29">
        <v>12.008602435699279</v>
      </c>
      <c r="H35" s="29">
        <v>10.736299235997278</v>
      </c>
      <c r="I35" s="29">
        <v>10.749288650015808</v>
      </c>
      <c r="J35" s="29">
        <v>10.412068546344299</v>
      </c>
      <c r="K35" s="29">
        <v>9.6929438080390433</v>
      </c>
      <c r="L35" s="29">
        <v>9.946557226554301</v>
      </c>
      <c r="M35" s="29">
        <v>9.2707154379858636</v>
      </c>
      <c r="N35" s="29">
        <v>8.9731521235604674</v>
      </c>
      <c r="O35" s="29">
        <v>9.4754497869980412</v>
      </c>
      <c r="P35" s="29">
        <v>8.829039528362582</v>
      </c>
      <c r="Q35" s="29">
        <v>9.1144006991573434</v>
      </c>
      <c r="R35" s="29">
        <v>8.3406532520709735</v>
      </c>
      <c r="S35" s="29">
        <v>8.2382358886969822</v>
      </c>
    </row>
    <row r="36" spans="1:19">
      <c r="A36" s="24">
        <v>202</v>
      </c>
      <c r="B36" s="24" t="s">
        <v>65</v>
      </c>
      <c r="C36" s="29">
        <v>9.0048512428626619</v>
      </c>
      <c r="D36" s="29">
        <v>8.7755999699612719</v>
      </c>
      <c r="E36" s="29">
        <v>8.910907014524458</v>
      </c>
      <c r="F36" s="29">
        <v>8.6314581803170576</v>
      </c>
      <c r="G36" s="29">
        <v>8.8345844532730808</v>
      </c>
      <c r="H36" s="29">
        <v>8.0773021382354191</v>
      </c>
      <c r="I36" s="29">
        <v>9.0060559815580046</v>
      </c>
      <c r="J36" s="29">
        <v>8.0641243623998058</v>
      </c>
      <c r="K36" s="29">
        <v>7.6328418492540875</v>
      </c>
      <c r="L36" s="29">
        <v>7.6801643096318877</v>
      </c>
      <c r="M36" s="29">
        <v>7.934981508855417</v>
      </c>
      <c r="N36" s="29">
        <v>7.5828336142813724</v>
      </c>
      <c r="O36" s="29">
        <v>7.4241032918718863</v>
      </c>
      <c r="P36" s="29">
        <v>6.8538096974115934</v>
      </c>
      <c r="Q36" s="29">
        <v>7.1131718074128525</v>
      </c>
      <c r="R36" s="29">
        <v>6.9257934376392871</v>
      </c>
      <c r="S36" s="29">
        <v>6.1373492441217508</v>
      </c>
    </row>
    <row r="37" spans="1:19">
      <c r="A37" s="24">
        <v>203</v>
      </c>
      <c r="B37" s="24" t="s">
        <v>66</v>
      </c>
      <c r="C37" s="29">
        <v>9.4739240603629806</v>
      </c>
      <c r="D37" s="29">
        <v>9.8594265720300314</v>
      </c>
      <c r="E37" s="29">
        <v>9.6778853098367765</v>
      </c>
      <c r="F37" s="29">
        <v>9.46716966378923</v>
      </c>
      <c r="G37" s="29">
        <v>9.5646322116489042</v>
      </c>
      <c r="H37" s="29">
        <v>8.7645441453626454</v>
      </c>
      <c r="I37" s="29">
        <v>9.0803548099482541</v>
      </c>
      <c r="J37" s="29">
        <v>8.8811695203008743</v>
      </c>
      <c r="K37" s="29">
        <v>8.8430042431285631</v>
      </c>
      <c r="L37" s="29">
        <v>8.6708842757942559</v>
      </c>
      <c r="M37" s="29">
        <v>8.3943469192665336</v>
      </c>
      <c r="N37" s="29">
        <v>8.1558849679823648</v>
      </c>
      <c r="O37" s="29">
        <v>8.3678694568668295</v>
      </c>
      <c r="P37" s="29">
        <v>7.906253638424503</v>
      </c>
      <c r="Q37" s="29">
        <v>8.0802471087479191</v>
      </c>
      <c r="R37" s="29">
        <v>8.1170538387880615</v>
      </c>
      <c r="S37" s="29">
        <v>7.4264479897180857</v>
      </c>
    </row>
    <row r="38" spans="1:19">
      <c r="A38" s="24">
        <v>204</v>
      </c>
      <c r="B38" s="24" t="s">
        <v>67</v>
      </c>
      <c r="C38" s="29">
        <v>9.1050330599414675</v>
      </c>
      <c r="D38" s="29">
        <v>8.9371578970202243</v>
      </c>
      <c r="E38" s="29">
        <v>9.1804180020111552</v>
      </c>
      <c r="F38" s="29">
        <v>9.181347900010854</v>
      </c>
      <c r="G38" s="29">
        <v>9.4113905293365043</v>
      </c>
      <c r="H38" s="29">
        <v>8.6593228669731399</v>
      </c>
      <c r="I38" s="29">
        <v>8.7232470185912394</v>
      </c>
      <c r="J38" s="29">
        <v>8.7366422486851398</v>
      </c>
      <c r="K38" s="29">
        <v>8.0226711765243639</v>
      </c>
      <c r="L38" s="29">
        <v>8.5019379417367187</v>
      </c>
      <c r="M38" s="29">
        <v>8.3294223726658956</v>
      </c>
      <c r="N38" s="29">
        <v>7.7000471507226687</v>
      </c>
      <c r="O38" s="29">
        <v>7.6899530390246449</v>
      </c>
      <c r="P38" s="29">
        <v>6.9010573110657214</v>
      </c>
      <c r="Q38" s="29">
        <v>7.0217606554651066</v>
      </c>
      <c r="R38" s="29">
        <v>6.5636006037597765</v>
      </c>
      <c r="S38" s="29">
        <v>6.3162435297017501</v>
      </c>
    </row>
    <row r="39" spans="1:19">
      <c r="A39" s="24">
        <v>205</v>
      </c>
      <c r="B39" s="24" t="s">
        <v>68</v>
      </c>
      <c r="C39" s="29">
        <v>10.89387367850366</v>
      </c>
      <c r="D39" s="29">
        <v>11.051388958657759</v>
      </c>
      <c r="E39" s="29">
        <v>10.9850795653118</v>
      </c>
      <c r="F39" s="29">
        <v>11.541736692389845</v>
      </c>
      <c r="G39" s="29">
        <v>11.432873133351986</v>
      </c>
      <c r="H39" s="29">
        <v>10.96621633715646</v>
      </c>
      <c r="I39" s="29">
        <v>10.732082770053582</v>
      </c>
      <c r="J39" s="29">
        <v>10.834610320937561</v>
      </c>
      <c r="K39" s="29">
        <v>10.547225200836747</v>
      </c>
      <c r="L39" s="29">
        <v>10.460487144263661</v>
      </c>
      <c r="M39" s="29">
        <v>10.374485588730733</v>
      </c>
      <c r="N39" s="29">
        <v>9.7237722675543434</v>
      </c>
      <c r="O39" s="29">
        <v>9.5168980764085269</v>
      </c>
      <c r="P39" s="29">
        <v>9.1436954200877114</v>
      </c>
      <c r="Q39" s="29">
        <v>8.9629736073190589</v>
      </c>
      <c r="R39" s="29">
        <v>8.8155705973890583</v>
      </c>
      <c r="S39" s="29">
        <v>7.7191431289823456</v>
      </c>
    </row>
    <row r="40" spans="1:19">
      <c r="A40" s="24">
        <v>206</v>
      </c>
      <c r="B40" s="24" t="s">
        <v>69</v>
      </c>
      <c r="C40" s="29">
        <v>9.8717046739574847</v>
      </c>
      <c r="D40" s="29">
        <v>10.217146557369812</v>
      </c>
      <c r="E40" s="29">
        <v>10.305058362901789</v>
      </c>
      <c r="F40" s="29">
        <v>10.841010705635275</v>
      </c>
      <c r="G40" s="29">
        <v>10.22641605634726</v>
      </c>
      <c r="H40" s="29">
        <v>9.8786759235400634</v>
      </c>
      <c r="I40" s="29">
        <v>9.8580927726656373</v>
      </c>
      <c r="J40" s="29">
        <v>9.6936339691074416</v>
      </c>
      <c r="K40" s="29">
        <v>9.50690443030485</v>
      </c>
      <c r="L40" s="29">
        <v>9.2226156799076655</v>
      </c>
      <c r="M40" s="29">
        <v>8.5420598420580092</v>
      </c>
      <c r="N40" s="29">
        <v>8.343077341687442</v>
      </c>
      <c r="O40" s="29">
        <v>8.238153502045698</v>
      </c>
      <c r="P40" s="29">
        <v>7.830101980315427</v>
      </c>
      <c r="Q40" s="29">
        <v>7.7794362328173099</v>
      </c>
      <c r="R40" s="29">
        <v>7.8662034055681191</v>
      </c>
      <c r="S40" s="29">
        <v>7.4167640737528755</v>
      </c>
    </row>
    <row r="41" spans="1:19">
      <c r="A41" s="24">
        <v>207</v>
      </c>
      <c r="B41" s="24" t="s">
        <v>70</v>
      </c>
      <c r="C41" s="29">
        <v>7.2238640094971078</v>
      </c>
      <c r="D41" s="29">
        <v>8.3564223353600919</v>
      </c>
      <c r="E41" s="29">
        <v>7.5959030472676377</v>
      </c>
      <c r="F41" s="29">
        <v>8.1286288521661447</v>
      </c>
      <c r="G41" s="29">
        <v>7.7234394880024544</v>
      </c>
      <c r="H41" s="29">
        <v>8.1288844226251804</v>
      </c>
      <c r="I41" s="29">
        <v>7.627960642287106</v>
      </c>
      <c r="J41" s="29">
        <v>7.1522752854156622</v>
      </c>
      <c r="K41" s="29">
        <v>8.146402866087854</v>
      </c>
      <c r="L41" s="29">
        <v>7.6610969238945854</v>
      </c>
      <c r="M41" s="29">
        <v>7.2669023851848955</v>
      </c>
      <c r="N41" s="29">
        <v>7.1925041029966588</v>
      </c>
      <c r="O41" s="29">
        <v>7.095227145813487</v>
      </c>
      <c r="P41" s="29">
        <v>7.4026179668531622</v>
      </c>
      <c r="Q41" s="29">
        <v>7.0773940875926913</v>
      </c>
      <c r="R41" s="29">
        <v>7.3177747008341187</v>
      </c>
      <c r="S41" s="29">
        <v>6.9847082358525752</v>
      </c>
    </row>
    <row r="42" spans="1:19">
      <c r="A42" s="24">
        <v>208</v>
      </c>
      <c r="B42" s="24" t="s">
        <v>71</v>
      </c>
      <c r="C42" s="29">
        <v>7.0846617074034715</v>
      </c>
      <c r="D42" s="29">
        <v>7.4309978768577496</v>
      </c>
      <c r="E42" s="29">
        <v>6.5454155265840441</v>
      </c>
      <c r="F42" s="29">
        <v>6.6958537213494722</v>
      </c>
      <c r="G42" s="29">
        <v>6.952237580402354</v>
      </c>
      <c r="H42" s="29">
        <v>6.3398431577931831</v>
      </c>
      <c r="I42" s="29">
        <v>6.8719952339387893</v>
      </c>
      <c r="J42" s="29">
        <v>6.5064715656022667</v>
      </c>
      <c r="K42" s="29">
        <v>7.0670383196779012</v>
      </c>
      <c r="L42" s="29">
        <v>6.5018029016779764</v>
      </c>
      <c r="M42" s="29">
        <v>5.7884631916783675</v>
      </c>
      <c r="N42" s="29">
        <v>5.8329242586122261</v>
      </c>
      <c r="O42" s="29">
        <v>5.1554649384693807</v>
      </c>
      <c r="P42" s="29">
        <v>5.3558553919044183</v>
      </c>
      <c r="Q42" s="29">
        <v>5.943624719535209</v>
      </c>
      <c r="R42" s="29">
        <v>4.9235942237833612</v>
      </c>
      <c r="S42" s="29">
        <v>5.163014593108894</v>
      </c>
    </row>
    <row r="43" spans="1:19">
      <c r="A43" s="24">
        <v>209</v>
      </c>
      <c r="B43" s="24" t="s">
        <v>72</v>
      </c>
      <c r="C43" s="29">
        <v>7.894493813993809</v>
      </c>
      <c r="D43" s="29">
        <v>8.0673154033059244</v>
      </c>
      <c r="E43" s="29">
        <v>8.0916654643389609</v>
      </c>
      <c r="F43" s="29">
        <v>7.8412434920395384</v>
      </c>
      <c r="G43" s="29">
        <v>8.1869009584664543</v>
      </c>
      <c r="H43" s="29">
        <v>7.6154848191322353</v>
      </c>
      <c r="I43" s="29">
        <v>7.6684584197105066</v>
      </c>
      <c r="J43" s="29">
        <v>7.3331070028702818</v>
      </c>
      <c r="K43" s="29">
        <v>7.360348306652071</v>
      </c>
      <c r="L43" s="29">
        <v>7.2792359008133207</v>
      </c>
      <c r="M43" s="29">
        <v>6.75374323032813</v>
      </c>
      <c r="N43" s="29">
        <v>6.2244874946437836</v>
      </c>
      <c r="O43" s="29">
        <v>6.6441283575180039</v>
      </c>
      <c r="P43" s="29">
        <v>6.2828952795789403</v>
      </c>
      <c r="Q43" s="29">
        <v>5.795648250275744</v>
      </c>
      <c r="R43" s="29">
        <v>6.2079388423142872</v>
      </c>
      <c r="S43" s="29">
        <v>5.6601113453252498</v>
      </c>
    </row>
    <row r="44" spans="1:19">
      <c r="A44" s="24">
        <v>301</v>
      </c>
      <c r="B44" s="24" t="s">
        <v>73</v>
      </c>
      <c r="C44" s="29">
        <v>9.286794838223301</v>
      </c>
      <c r="D44" s="29">
        <v>9.3444940110057004</v>
      </c>
      <c r="E44" s="29">
        <v>9.7530037579828051</v>
      </c>
      <c r="F44" s="29">
        <v>10.051366272975052</v>
      </c>
      <c r="G44" s="29">
        <v>10.484964955912277</v>
      </c>
      <c r="H44" s="29">
        <v>9.9483057346550403</v>
      </c>
      <c r="I44" s="29">
        <v>10.279446349197324</v>
      </c>
      <c r="J44" s="29">
        <v>10.473694194848116</v>
      </c>
      <c r="K44" s="29">
        <v>10.135600312579911</v>
      </c>
      <c r="L44" s="29">
        <v>10.618334359909996</v>
      </c>
      <c r="M44" s="29">
        <v>10.146381565603983</v>
      </c>
      <c r="N44" s="29">
        <v>10.304187873723508</v>
      </c>
      <c r="O44" s="29">
        <v>10.953246084500096</v>
      </c>
      <c r="P44" s="29">
        <v>11.299517136389895</v>
      </c>
      <c r="Q44" s="29">
        <v>11.354490996158118</v>
      </c>
      <c r="R44" s="29">
        <v>10.559625136070522</v>
      </c>
      <c r="S44" s="29">
        <v>10.189376600037299</v>
      </c>
    </row>
    <row r="45" spans="1:19">
      <c r="A45" s="24">
        <v>303</v>
      </c>
      <c r="B45" s="24" t="s">
        <v>74</v>
      </c>
      <c r="C45" s="29">
        <v>10.102821999423428</v>
      </c>
      <c r="D45" s="29">
        <v>10.688650868174367</v>
      </c>
      <c r="E45" s="29">
        <v>11.233930642963937</v>
      </c>
      <c r="F45" s="29">
        <v>10.907356503621141</v>
      </c>
      <c r="G45" s="29">
        <v>12.142059609301862</v>
      </c>
      <c r="H45" s="29">
        <v>11.592453202091816</v>
      </c>
      <c r="I45" s="29">
        <v>11.71607892937384</v>
      </c>
      <c r="J45" s="29">
        <v>12.440953947866767</v>
      </c>
      <c r="K45" s="29">
        <v>12.091053403658643</v>
      </c>
      <c r="L45" s="29">
        <v>12.163809968931353</v>
      </c>
      <c r="M45" s="29">
        <v>12.248302156559037</v>
      </c>
      <c r="N45" s="29">
        <v>11.262201458401798</v>
      </c>
      <c r="O45" s="29">
        <v>11.814013173772539</v>
      </c>
      <c r="P45" s="29">
        <v>11.23621807626583</v>
      </c>
      <c r="Q45" s="29">
        <v>11.112695774672485</v>
      </c>
      <c r="R45" s="29">
        <v>10.378165267933499</v>
      </c>
      <c r="S45" s="29">
        <v>10.671728600116902</v>
      </c>
    </row>
    <row r="46" spans="1:19">
      <c r="A46" s="24">
        <v>304</v>
      </c>
      <c r="B46" s="24" t="s">
        <v>75</v>
      </c>
      <c r="C46" s="29">
        <v>11.886970172684459</v>
      </c>
      <c r="D46" s="29">
        <v>12.312394394195408</v>
      </c>
      <c r="E46" s="29">
        <v>12.53639574020268</v>
      </c>
      <c r="F46" s="29">
        <v>12.770063245386655</v>
      </c>
      <c r="G46" s="29">
        <v>13.075004385091285</v>
      </c>
      <c r="H46" s="29">
        <v>12.697932806772231</v>
      </c>
      <c r="I46" s="29">
        <v>12.860496501355229</v>
      </c>
      <c r="J46" s="29">
        <v>12.978045473074715</v>
      </c>
      <c r="K46" s="29">
        <v>12.321434399921664</v>
      </c>
      <c r="L46" s="29">
        <v>13.033874719891884</v>
      </c>
      <c r="M46" s="29">
        <v>12.320220798505623</v>
      </c>
      <c r="N46" s="29">
        <v>12.383438246426813</v>
      </c>
      <c r="O46" s="29">
        <v>12.477546993194526</v>
      </c>
      <c r="P46" s="29">
        <v>12.039272972999832</v>
      </c>
      <c r="Q46" s="29">
        <v>11.764619700976478</v>
      </c>
      <c r="R46" s="29">
        <v>11.400356683471172</v>
      </c>
      <c r="S46" s="29">
        <v>10.503429470624273</v>
      </c>
    </row>
    <row r="47" spans="1:19">
      <c r="A47" s="24">
        <v>305</v>
      </c>
      <c r="B47" s="24" t="s">
        <v>76</v>
      </c>
      <c r="C47" s="29">
        <v>11.499559561203998</v>
      </c>
      <c r="D47" s="29">
        <v>11.87699798637103</v>
      </c>
      <c r="E47" s="29">
        <v>11.927351585795609</v>
      </c>
      <c r="F47" s="29">
        <v>12.23815215340009</v>
      </c>
      <c r="G47" s="29">
        <v>12.584261953905351</v>
      </c>
      <c r="H47" s="29">
        <v>11.690109552050041</v>
      </c>
      <c r="I47" s="29">
        <v>11.008362612401847</v>
      </c>
      <c r="J47" s="29">
        <v>10.773964711444012</v>
      </c>
      <c r="K47" s="29">
        <v>10.454264716714924</v>
      </c>
      <c r="L47" s="29">
        <v>10.270881001992858</v>
      </c>
      <c r="M47" s="29">
        <v>10.034529247467191</v>
      </c>
      <c r="N47" s="29">
        <v>10.349944319919796</v>
      </c>
      <c r="O47" s="29">
        <v>11.099171410085024</v>
      </c>
      <c r="P47" s="29">
        <v>10.557626330754291</v>
      </c>
      <c r="Q47" s="29">
        <v>11.39220638385914</v>
      </c>
      <c r="R47" s="29">
        <v>10.79574440191633</v>
      </c>
      <c r="S47" s="29">
        <v>10.422091874923513</v>
      </c>
    </row>
    <row r="48" spans="1:19">
      <c r="A48" s="24">
        <v>306</v>
      </c>
      <c r="B48" s="24" t="s">
        <v>77</v>
      </c>
      <c r="C48" s="29">
        <v>13.588872304614309</v>
      </c>
      <c r="D48" s="29">
        <v>13.76459741856177</v>
      </c>
      <c r="E48" s="29">
        <v>14.86192618189401</v>
      </c>
      <c r="F48" s="29">
        <v>15.653931044650561</v>
      </c>
      <c r="G48" s="29">
        <v>16.208178438661712</v>
      </c>
      <c r="H48" s="29">
        <v>14.723234545829609</v>
      </c>
      <c r="I48" s="29">
        <v>14.540489198201721</v>
      </c>
      <c r="J48" s="29">
        <v>13.962252912525416</v>
      </c>
      <c r="K48" s="29">
        <v>12.993632634568241</v>
      </c>
      <c r="L48" s="29">
        <v>13.486892972158911</v>
      </c>
      <c r="M48" s="29">
        <v>12.609200612623148</v>
      </c>
      <c r="N48" s="29">
        <v>12.602198966041994</v>
      </c>
      <c r="O48" s="29">
        <v>12.831208569776027</v>
      </c>
      <c r="P48" s="29">
        <v>12.314796487028282</v>
      </c>
      <c r="Q48" s="29">
        <v>11.871174302710969</v>
      </c>
      <c r="R48" s="29">
        <v>11.168818138371888</v>
      </c>
      <c r="S48" s="29">
        <v>10.463982183589579</v>
      </c>
    </row>
    <row r="49" spans="1:19">
      <c r="A49" s="24">
        <v>307</v>
      </c>
      <c r="B49" s="24" t="s">
        <v>78</v>
      </c>
      <c r="C49" s="29">
        <v>11.067076604101329</v>
      </c>
      <c r="D49" s="29">
        <v>11.258801706662073</v>
      </c>
      <c r="E49" s="29">
        <v>11.407770337039402</v>
      </c>
      <c r="F49" s="29">
        <v>11.346444780635402</v>
      </c>
      <c r="G49" s="29">
        <v>12.037971270062023</v>
      </c>
      <c r="H49" s="29">
        <v>11.457704675860453</v>
      </c>
      <c r="I49" s="29">
        <v>11.613289078063143</v>
      </c>
      <c r="J49" s="29">
        <v>11.413035447788761</v>
      </c>
      <c r="K49" s="29">
        <v>11.176109778287046</v>
      </c>
      <c r="L49" s="29">
        <v>11.223916997536248</v>
      </c>
      <c r="M49" s="29">
        <v>10.752358376893383</v>
      </c>
      <c r="N49" s="29">
        <v>10.903415462893333</v>
      </c>
      <c r="O49" s="29">
        <v>11.315433637645533</v>
      </c>
      <c r="P49" s="29">
        <v>10.574706017984782</v>
      </c>
      <c r="Q49" s="29">
        <v>11.864924603510422</v>
      </c>
      <c r="R49" s="29">
        <v>11.977869514289289</v>
      </c>
      <c r="S49" s="29">
        <v>11.116019052817267</v>
      </c>
    </row>
    <row r="50" spans="1:19">
      <c r="A50" s="24">
        <v>308</v>
      </c>
      <c r="B50" s="24" t="s">
        <v>79</v>
      </c>
      <c r="C50" s="29">
        <v>10.733461528856479</v>
      </c>
      <c r="D50" s="29">
        <v>10.652738432483474</v>
      </c>
      <c r="E50" s="29">
        <v>10.902902679974147</v>
      </c>
      <c r="F50" s="29">
        <v>11.563143670155135</v>
      </c>
      <c r="G50" s="29">
        <v>12.393098414955929</v>
      </c>
      <c r="H50" s="29">
        <v>12.095217079494677</v>
      </c>
      <c r="I50" s="29">
        <v>12.294367984868471</v>
      </c>
      <c r="J50" s="29">
        <v>11.908694060828966</v>
      </c>
      <c r="K50" s="29">
        <v>12.513696500971156</v>
      </c>
      <c r="L50" s="29">
        <v>12.665838834063134</v>
      </c>
      <c r="M50" s="29">
        <v>11.991750020452715</v>
      </c>
      <c r="N50" s="29">
        <v>11.878349028608866</v>
      </c>
      <c r="O50" s="29">
        <v>12.288973767686683</v>
      </c>
      <c r="P50" s="29">
        <v>11.024551659918355</v>
      </c>
      <c r="Q50" s="29">
        <v>11.630824151644889</v>
      </c>
      <c r="R50" s="29">
        <v>10.892034843106225</v>
      </c>
      <c r="S50" s="29">
        <v>9.9836572223750419</v>
      </c>
    </row>
    <row r="51" spans="1:19">
      <c r="A51" s="24">
        <v>309</v>
      </c>
      <c r="B51" s="24" t="s">
        <v>80</v>
      </c>
      <c r="C51" s="29">
        <v>11.570088233568784</v>
      </c>
      <c r="D51" s="29">
        <v>12.000428586735241</v>
      </c>
      <c r="E51" s="29">
        <v>11.787272428513463</v>
      </c>
      <c r="F51" s="29">
        <v>12.090755052279208</v>
      </c>
      <c r="G51" s="29">
        <v>13.301871440195281</v>
      </c>
      <c r="H51" s="29">
        <v>12.462478602174516</v>
      </c>
      <c r="I51" s="29">
        <v>12.384647734215683</v>
      </c>
      <c r="J51" s="29">
        <v>12.137934506121665</v>
      </c>
      <c r="K51" s="29">
        <v>11.713232077004813</v>
      </c>
      <c r="L51" s="29">
        <v>11.522559574398663</v>
      </c>
      <c r="M51" s="29">
        <v>11.390834488331812</v>
      </c>
      <c r="N51" s="29">
        <v>11.347265014237838</v>
      </c>
      <c r="O51" s="29">
        <v>11.345997994533043</v>
      </c>
      <c r="P51" s="29">
        <v>10.752068347233559</v>
      </c>
      <c r="Q51" s="29">
        <v>11.488064808489526</v>
      </c>
      <c r="R51" s="29">
        <v>10.463236850043446</v>
      </c>
      <c r="S51" s="29">
        <v>9.9722377455790898</v>
      </c>
    </row>
    <row r="52" spans="1:19">
      <c r="A52" s="24">
        <v>310</v>
      </c>
      <c r="B52" s="24" t="s">
        <v>81</v>
      </c>
      <c r="C52" s="29">
        <v>10.006659199518293</v>
      </c>
      <c r="D52" s="29">
        <v>10.390511768428359</v>
      </c>
      <c r="E52" s="29">
        <v>10.283628280232694</v>
      </c>
      <c r="F52" s="29">
        <v>11.146764031345189</v>
      </c>
      <c r="G52" s="29">
        <v>11.757649684800846</v>
      </c>
      <c r="H52" s="29">
        <v>10.594097932644633</v>
      </c>
      <c r="I52" s="29">
        <v>11.611319047832074</v>
      </c>
      <c r="J52" s="29">
        <v>11.157106248767986</v>
      </c>
      <c r="K52" s="29">
        <v>11.548163426085637</v>
      </c>
      <c r="L52" s="29">
        <v>11.514625470759999</v>
      </c>
      <c r="M52" s="29">
        <v>11.947004190871871</v>
      </c>
      <c r="N52" s="29">
        <v>11.561636084197099</v>
      </c>
      <c r="O52" s="29">
        <v>11.442361010297649</v>
      </c>
      <c r="P52" s="29">
        <v>10.759344138354676</v>
      </c>
      <c r="Q52" s="29">
        <v>11.170247716669952</v>
      </c>
      <c r="R52" s="29">
        <v>11.215249753908308</v>
      </c>
      <c r="S52" s="29">
        <v>10.503508143822273</v>
      </c>
    </row>
    <row r="53" spans="1:19">
      <c r="A53" s="24">
        <v>311</v>
      </c>
      <c r="B53" s="24" t="s">
        <v>82</v>
      </c>
      <c r="C53" s="29">
        <v>10.17486396534418</v>
      </c>
      <c r="D53" s="29">
        <v>11.142756817915805</v>
      </c>
      <c r="E53" s="29">
        <v>11.411165433742033</v>
      </c>
      <c r="F53" s="29">
        <v>11.958289486271884</v>
      </c>
      <c r="G53" s="29">
        <v>12.711990111248454</v>
      </c>
      <c r="H53" s="29">
        <v>11.963459012771866</v>
      </c>
      <c r="I53" s="29">
        <v>12.434995630560291</v>
      </c>
      <c r="J53" s="29">
        <v>12.491061010952613</v>
      </c>
      <c r="K53" s="29">
        <v>12.063325493874311</v>
      </c>
      <c r="L53" s="29">
        <v>12.986000614450594</v>
      </c>
      <c r="M53" s="29">
        <v>12.621609753226704</v>
      </c>
      <c r="N53" s="29">
        <v>12.18940040482393</v>
      </c>
      <c r="O53" s="29">
        <v>12.380173198931786</v>
      </c>
      <c r="P53" s="29">
        <v>11.200369424864734</v>
      </c>
      <c r="Q53" s="29">
        <v>11.51231524972769</v>
      </c>
      <c r="R53" s="29">
        <v>10.583819921177044</v>
      </c>
      <c r="S53" s="29">
        <v>9.791602557527268</v>
      </c>
    </row>
    <row r="54" spans="1:19">
      <c r="A54" s="24">
        <v>312</v>
      </c>
      <c r="B54" s="24" t="s">
        <v>83</v>
      </c>
      <c r="C54" s="29">
        <v>10.508622149128112</v>
      </c>
      <c r="D54" s="29">
        <v>10.950551135646119</v>
      </c>
      <c r="E54" s="29">
        <v>10.384098042146165</v>
      </c>
      <c r="F54" s="29">
        <v>11.018743744412665</v>
      </c>
      <c r="G54" s="29">
        <v>11.307657859381997</v>
      </c>
      <c r="H54" s="29">
        <v>10.071399971358177</v>
      </c>
      <c r="I54" s="29">
        <v>10.458040090121479</v>
      </c>
      <c r="J54" s="29">
        <v>10.391455785770811</v>
      </c>
      <c r="K54" s="29">
        <v>10.24189279385026</v>
      </c>
      <c r="L54" s="29">
        <v>10.230736366425523</v>
      </c>
      <c r="M54" s="29">
        <v>9.6021673463438901</v>
      </c>
      <c r="N54" s="29">
        <v>9.0537183490211266</v>
      </c>
      <c r="O54" s="29">
        <v>9.2820216959441595</v>
      </c>
      <c r="P54" s="29">
        <v>8.3447972656748597</v>
      </c>
      <c r="Q54" s="29">
        <v>8.5879213944609027</v>
      </c>
      <c r="R54" s="29">
        <v>7.834076529844709</v>
      </c>
      <c r="S54" s="29">
        <v>7.8398479959602518</v>
      </c>
    </row>
    <row r="55" spans="1:19">
      <c r="A55" s="24">
        <v>313</v>
      </c>
      <c r="B55" s="24" t="s">
        <v>84</v>
      </c>
      <c r="C55" s="29">
        <v>9.8949399324414458</v>
      </c>
      <c r="D55" s="29">
        <v>10.499636833927372</v>
      </c>
      <c r="E55" s="29">
        <v>10.465633001508477</v>
      </c>
      <c r="F55" s="29">
        <v>10.697862810035501</v>
      </c>
      <c r="G55" s="29">
        <v>11.244015636209244</v>
      </c>
      <c r="H55" s="29">
        <v>11.068119453023641</v>
      </c>
      <c r="I55" s="29">
        <v>11.397244869271859</v>
      </c>
      <c r="J55" s="29">
        <v>12.293217221534364</v>
      </c>
      <c r="K55" s="29">
        <v>11.773370736620924</v>
      </c>
      <c r="L55" s="29">
        <v>11.595606547606376</v>
      </c>
      <c r="M55" s="29">
        <v>11.962179019655512</v>
      </c>
      <c r="N55" s="29">
        <v>11.393422211268653</v>
      </c>
      <c r="O55" s="29">
        <v>11.221866493091033</v>
      </c>
      <c r="P55" s="29">
        <v>10.757063043931289</v>
      </c>
      <c r="Q55" s="29">
        <v>11.204632224424634</v>
      </c>
      <c r="R55" s="29">
        <v>10.417873556559689</v>
      </c>
      <c r="S55" s="29">
        <v>9.3571238246583501</v>
      </c>
    </row>
    <row r="56" spans="1:19">
      <c r="A56" s="24">
        <v>314</v>
      </c>
      <c r="B56" s="24" t="s">
        <v>85</v>
      </c>
      <c r="C56" s="29">
        <v>8.8810099938320324</v>
      </c>
      <c r="D56" s="29">
        <v>9.1810938432791591</v>
      </c>
      <c r="E56" s="29">
        <v>9.4201994207588662</v>
      </c>
      <c r="F56" s="29">
        <v>9.9111473580289307</v>
      </c>
      <c r="G56" s="29">
        <v>9.7331092494472742</v>
      </c>
      <c r="H56" s="29">
        <v>9.1782069854219692</v>
      </c>
      <c r="I56" s="29">
        <v>9.1996123782812305</v>
      </c>
      <c r="J56" s="29">
        <v>8.8494061188788766</v>
      </c>
      <c r="K56" s="29">
        <v>9.0538860547862985</v>
      </c>
      <c r="L56" s="29">
        <v>8.8837123344780018</v>
      </c>
      <c r="M56" s="29">
        <v>8.5790098787945404</v>
      </c>
      <c r="N56" s="29">
        <v>8.419342011997994</v>
      </c>
      <c r="O56" s="29">
        <v>8.2705886942613027</v>
      </c>
      <c r="P56" s="29">
        <v>7.5865339023233762</v>
      </c>
      <c r="Q56" s="29">
        <v>7.8126535291227688</v>
      </c>
      <c r="R56" s="29">
        <v>7.2055605838261529</v>
      </c>
      <c r="S56" s="29">
        <v>7.222296069830298</v>
      </c>
    </row>
    <row r="57" spans="1:19">
      <c r="A57" s="24">
        <v>315</v>
      </c>
      <c r="B57" s="24" t="s">
        <v>86</v>
      </c>
      <c r="C57" s="29">
        <v>8.9387707013221185</v>
      </c>
      <c r="D57" s="29">
        <v>8.7736820270124927</v>
      </c>
      <c r="E57" s="29">
        <v>9.0510014718116079</v>
      </c>
      <c r="F57" s="29">
        <v>9.7742016286928024</v>
      </c>
      <c r="G57" s="29">
        <v>10.302866552133729</v>
      </c>
      <c r="H57" s="29">
        <v>9.7350303584584506</v>
      </c>
      <c r="I57" s="29">
        <v>9.6886900252605219</v>
      </c>
      <c r="J57" s="29">
        <v>9.4349411708134348</v>
      </c>
      <c r="K57" s="29">
        <v>9.734083458129275</v>
      </c>
      <c r="L57" s="29">
        <v>9.5193535741834321</v>
      </c>
      <c r="M57" s="29">
        <v>9.2093418430821217</v>
      </c>
      <c r="N57" s="29">
        <v>8.7707768835685691</v>
      </c>
      <c r="O57" s="29">
        <v>9.0282150687737559</v>
      </c>
      <c r="P57" s="29">
        <v>8.6389807420611007</v>
      </c>
      <c r="Q57" s="29">
        <v>8.7143317279282169</v>
      </c>
      <c r="R57" s="29">
        <v>7.988439659295592</v>
      </c>
      <c r="S57" s="29">
        <v>7.5121452313986197</v>
      </c>
    </row>
    <row r="58" spans="1:19">
      <c r="A58" s="24">
        <v>401</v>
      </c>
      <c r="B58" s="24" t="s">
        <v>87</v>
      </c>
      <c r="C58" s="29">
        <v>8.5670635035023484</v>
      </c>
      <c r="D58" s="29">
        <v>9.2581643453958655</v>
      </c>
      <c r="E58" s="29">
        <v>8.9146615890600653</v>
      </c>
      <c r="F58" s="29">
        <v>9.0482070931480614</v>
      </c>
      <c r="G58" s="29">
        <v>9.1781465563213622</v>
      </c>
      <c r="H58" s="29">
        <v>8.5419344426704775</v>
      </c>
      <c r="I58" s="29">
        <v>8.8441677274472283</v>
      </c>
      <c r="J58" s="29">
        <v>9.0938296831631025</v>
      </c>
      <c r="K58" s="29">
        <v>9.0498525553207791</v>
      </c>
      <c r="L58" s="29">
        <v>8.5155458220239275</v>
      </c>
      <c r="M58" s="29">
        <v>8.5490826693955118</v>
      </c>
      <c r="N58" s="29">
        <v>7.9589608743118081</v>
      </c>
      <c r="O58" s="29">
        <v>8.3288356441133349</v>
      </c>
      <c r="P58" s="29">
        <v>7.7535705281267147</v>
      </c>
      <c r="Q58" s="29">
        <v>7.8784333854583224</v>
      </c>
      <c r="R58" s="29">
        <v>8.1999981964813351</v>
      </c>
      <c r="S58" s="29">
        <v>7.8199885945860679</v>
      </c>
    </row>
    <row r="59" spans="1:19">
      <c r="A59" s="24">
        <v>402</v>
      </c>
      <c r="B59" s="24" t="s">
        <v>88</v>
      </c>
      <c r="C59" s="29">
        <v>8.1113778204512723</v>
      </c>
      <c r="D59" s="29">
        <v>8.5663369245458796</v>
      </c>
      <c r="E59" s="29">
        <v>8.35866852242067</v>
      </c>
      <c r="F59" s="29">
        <v>9.0204876066004331</v>
      </c>
      <c r="G59" s="29">
        <v>9.0063562732373033</v>
      </c>
      <c r="H59" s="29">
        <v>8.1607228744667921</v>
      </c>
      <c r="I59" s="29">
        <v>8.3324092702013388</v>
      </c>
      <c r="J59" s="29">
        <v>8.0858775965425895</v>
      </c>
      <c r="K59" s="29">
        <v>7.8487334998216198</v>
      </c>
      <c r="L59" s="29">
        <v>8.0618478497704107</v>
      </c>
      <c r="M59" s="29">
        <v>6.9150167999967502</v>
      </c>
      <c r="N59" s="29">
        <v>6.5617764250591133</v>
      </c>
      <c r="O59" s="29">
        <v>7.3861879933227543</v>
      </c>
      <c r="P59" s="29">
        <v>7.3025750092424513</v>
      </c>
      <c r="Q59" s="29">
        <v>7.6562879568433306</v>
      </c>
      <c r="R59" s="29">
        <v>7.4339055521452915</v>
      </c>
      <c r="S59" s="29">
        <v>7.0380224873401431</v>
      </c>
    </row>
    <row r="60" spans="1:19">
      <c r="A60" s="24">
        <v>403</v>
      </c>
      <c r="B60" s="24" t="s">
        <v>89</v>
      </c>
      <c r="C60" s="29">
        <v>8.020035612432503</v>
      </c>
      <c r="D60" s="29">
        <v>8.5958841741030767</v>
      </c>
      <c r="E60" s="29">
        <v>9.1903014858264314</v>
      </c>
      <c r="F60" s="29">
        <v>8.3639188199217358</v>
      </c>
      <c r="G60" s="29">
        <v>9.1390038042212431</v>
      </c>
      <c r="H60" s="29">
        <v>8.314080908393068</v>
      </c>
      <c r="I60" s="29">
        <v>8.6704233535320423</v>
      </c>
      <c r="J60" s="29">
        <v>8.8268462008219899</v>
      </c>
      <c r="K60" s="29">
        <v>8.909592510515127</v>
      </c>
      <c r="L60" s="29">
        <v>9.0835680679978612</v>
      </c>
      <c r="M60" s="29">
        <v>7.9422603016685613</v>
      </c>
      <c r="N60" s="29">
        <v>8.3726641341468095</v>
      </c>
      <c r="O60" s="29">
        <v>8.2297212713180699</v>
      </c>
      <c r="P60" s="29">
        <v>8.2753681293230628</v>
      </c>
      <c r="Q60" s="29">
        <v>8.5259917250034327</v>
      </c>
      <c r="R60" s="29">
        <v>8.036798411624881</v>
      </c>
      <c r="S60" s="29">
        <v>8.4449144932452658</v>
      </c>
    </row>
    <row r="61" spans="1:19">
      <c r="A61" s="24">
        <v>404</v>
      </c>
      <c r="B61" s="24" t="s">
        <v>90</v>
      </c>
      <c r="C61" s="29">
        <v>7.483507075590472</v>
      </c>
      <c r="D61" s="29">
        <v>7.8537985198610487</v>
      </c>
      <c r="E61" s="29">
        <v>7.8286550913930082</v>
      </c>
      <c r="F61" s="29">
        <v>8.3430501387157729</v>
      </c>
      <c r="G61" s="29">
        <v>8.0559401272096149</v>
      </c>
      <c r="H61" s="29">
        <v>7.8581724993993758</v>
      </c>
      <c r="I61" s="29">
        <v>7.9484103179364132</v>
      </c>
      <c r="J61" s="29">
        <v>8.3337085002826257</v>
      </c>
      <c r="K61" s="29">
        <v>8.6385729318033775</v>
      </c>
      <c r="L61" s="29">
        <v>8.2480648191403336</v>
      </c>
      <c r="M61" s="29">
        <v>7.5350814453656225</v>
      </c>
      <c r="N61" s="29">
        <v>7.5699463038475514</v>
      </c>
      <c r="O61" s="29">
        <v>8.2466090247246502</v>
      </c>
      <c r="P61" s="29">
        <v>8.006047660843933</v>
      </c>
      <c r="Q61" s="29">
        <v>8.3852322220865396</v>
      </c>
      <c r="R61" s="29">
        <v>8.5004336955967137</v>
      </c>
      <c r="S61" s="29">
        <v>7.8856276754808183</v>
      </c>
    </row>
    <row r="62" spans="1:19">
      <c r="A62" s="24">
        <v>501</v>
      </c>
      <c r="B62" s="24" t="s">
        <v>91</v>
      </c>
      <c r="C62" s="29">
        <v>11.353158777591398</v>
      </c>
      <c r="D62" s="29">
        <v>11.373963962493129</v>
      </c>
      <c r="E62" s="29">
        <v>11.020179671047369</v>
      </c>
      <c r="F62" s="29">
        <v>11.390776185864892</v>
      </c>
      <c r="G62" s="29">
        <v>12.016760218199067</v>
      </c>
      <c r="H62" s="29">
        <v>11.259139640245818</v>
      </c>
      <c r="I62" s="29">
        <v>11.679003183407222</v>
      </c>
      <c r="J62" s="29">
        <v>11.923955394330244</v>
      </c>
      <c r="K62" s="29">
        <v>12.283891222786192</v>
      </c>
      <c r="L62" s="29">
        <v>12.547443417604656</v>
      </c>
      <c r="M62" s="29">
        <v>11.665413680766781</v>
      </c>
      <c r="N62" s="29">
        <v>11.723148800609042</v>
      </c>
      <c r="O62" s="29">
        <v>12.134686989365406</v>
      </c>
      <c r="P62" s="29">
        <v>11.478550860451355</v>
      </c>
      <c r="Q62" s="29">
        <v>11.41228675159733</v>
      </c>
      <c r="R62" s="29">
        <v>10.564578533140565</v>
      </c>
      <c r="S62" s="29">
        <v>9.814362470997553</v>
      </c>
    </row>
    <row r="63" spans="1:19">
      <c r="A63" s="24">
        <v>502</v>
      </c>
      <c r="B63" s="24" t="s">
        <v>92</v>
      </c>
      <c r="C63" s="29">
        <v>9.3413588663809026</v>
      </c>
      <c r="D63" s="29">
        <v>9.8047250430260533</v>
      </c>
      <c r="E63" s="29">
        <v>9.6572521329802878</v>
      </c>
      <c r="F63" s="29">
        <v>10.26176567638815</v>
      </c>
      <c r="G63" s="29">
        <v>10.910919120137777</v>
      </c>
      <c r="H63" s="29">
        <v>10.094196186714667</v>
      </c>
      <c r="I63" s="29">
        <v>10.934202954153077</v>
      </c>
      <c r="J63" s="29">
        <v>11.283108344784846</v>
      </c>
      <c r="K63" s="29">
        <v>11.288849022441488</v>
      </c>
      <c r="L63" s="29">
        <v>11.428871349748393</v>
      </c>
      <c r="M63" s="29">
        <v>11.52707892163529</v>
      </c>
      <c r="N63" s="29">
        <v>11.351948740553352</v>
      </c>
      <c r="O63" s="29">
        <v>10.676851904374736</v>
      </c>
      <c r="P63" s="29">
        <v>10.471204188481677</v>
      </c>
      <c r="Q63" s="29">
        <v>10.489381801229282</v>
      </c>
      <c r="R63" s="29">
        <v>10.200208167513622</v>
      </c>
      <c r="S63" s="29">
        <v>9.0222415189390084</v>
      </c>
    </row>
    <row r="64" spans="1:19">
      <c r="A64" s="24">
        <v>503</v>
      </c>
      <c r="B64" s="24" t="s">
        <v>93</v>
      </c>
      <c r="C64" s="29">
        <v>7.8559611458867469</v>
      </c>
      <c r="D64" s="29">
        <v>8.1466787358203501</v>
      </c>
      <c r="E64" s="29">
        <v>8.8106570643273727</v>
      </c>
      <c r="F64" s="29">
        <v>8.9272967802723873</v>
      </c>
      <c r="G64" s="29">
        <v>8.6333925265424867</v>
      </c>
      <c r="H64" s="29">
        <v>8.6410496719775054</v>
      </c>
      <c r="I64" s="29">
        <v>9.253914759714748</v>
      </c>
      <c r="J64" s="29">
        <v>9.0615966199688671</v>
      </c>
      <c r="K64" s="29">
        <v>8.784664749452114</v>
      </c>
      <c r="L64" s="29">
        <v>9.5479939055358063</v>
      </c>
      <c r="M64" s="29">
        <v>9.3239234185262312</v>
      </c>
      <c r="N64" s="29">
        <v>9.6942100962994928</v>
      </c>
      <c r="O64" s="29">
        <v>9.6936442615454972</v>
      </c>
      <c r="P64" s="29">
        <v>9.1902881994146668</v>
      </c>
      <c r="Q64" s="29">
        <v>9.4725550444537365</v>
      </c>
      <c r="R64" s="29">
        <v>8.3705714102950726</v>
      </c>
      <c r="S64" s="29">
        <v>8.2958483887618897</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sheetPr codeName="Folha11">
    <tabColor theme="8" tint="-0.249977111117893"/>
  </sheetPr>
  <dimension ref="A1:V64"/>
  <sheetViews>
    <sheetView workbookViewId="0"/>
  </sheetViews>
  <sheetFormatPr defaultRowHeight="12.75"/>
  <cols>
    <col min="1" max="1" width="9.5703125" style="24" bestFit="1" customWidth="1"/>
    <col min="2" max="2" width="40.5703125" style="24" bestFit="1" customWidth="1"/>
    <col min="3" max="19" width="7.7109375" style="24" customWidth="1"/>
    <col min="20" max="20" width="9.140625" style="24"/>
    <col min="21" max="21" width="11.28515625" style="24" customWidth="1"/>
    <col min="22" max="16384" width="9.140625" style="24"/>
  </cols>
  <sheetData>
    <row r="1" spans="1:22">
      <c r="A1" s="23" t="s">
        <v>0</v>
      </c>
      <c r="B1" s="24" t="str">
        <f>PS!A10</f>
        <v>I9</v>
      </c>
    </row>
    <row r="2" spans="1:22">
      <c r="A2" s="23" t="s">
        <v>1</v>
      </c>
      <c r="B2" s="24" t="str">
        <f>PS!B10</f>
        <v>Índice sintético de fecundidade</v>
      </c>
    </row>
    <row r="4" spans="1:22">
      <c r="A4" s="8" t="s">
        <v>2</v>
      </c>
      <c r="B4" s="24" t="s">
        <v>31</v>
      </c>
    </row>
    <row r="6" spans="1:22">
      <c r="A6" s="23" t="s">
        <v>34</v>
      </c>
      <c r="B6" s="23" t="s">
        <v>35</v>
      </c>
      <c r="C6" s="23">
        <v>1996</v>
      </c>
      <c r="D6" s="23">
        <v>1997</v>
      </c>
      <c r="E6" s="23">
        <v>1998</v>
      </c>
      <c r="F6" s="23">
        <v>1999</v>
      </c>
      <c r="G6" s="23">
        <v>2000</v>
      </c>
      <c r="H6" s="23">
        <v>2001</v>
      </c>
      <c r="I6" s="23">
        <v>2002</v>
      </c>
      <c r="J6" s="23">
        <v>2003</v>
      </c>
      <c r="K6" s="23">
        <v>2004</v>
      </c>
      <c r="L6" s="23">
        <v>2005</v>
      </c>
      <c r="M6" s="23">
        <v>2006</v>
      </c>
      <c r="N6" s="23">
        <v>2007</v>
      </c>
      <c r="O6" s="23">
        <v>2008</v>
      </c>
      <c r="P6" s="23">
        <v>2009</v>
      </c>
      <c r="Q6" s="23">
        <v>2010</v>
      </c>
      <c r="R6" s="23">
        <v>2011</v>
      </c>
      <c r="S6" s="23">
        <v>2012</v>
      </c>
    </row>
    <row r="7" spans="1:22">
      <c r="A7" s="24">
        <v>1</v>
      </c>
      <c r="B7" s="24" t="s">
        <v>36</v>
      </c>
      <c r="C7" s="28">
        <v>1.43273764133683</v>
      </c>
      <c r="D7" s="28">
        <v>1.4611013039185572</v>
      </c>
      <c r="E7" s="28">
        <v>1.4637021530801475</v>
      </c>
      <c r="F7" s="28">
        <v>1.4938896550464988</v>
      </c>
      <c r="G7" s="28">
        <v>1.5426097879157423</v>
      </c>
      <c r="H7" s="28">
        <v>1.4442204917011185</v>
      </c>
      <c r="I7" s="28">
        <v>1.4624444371409304</v>
      </c>
      <c r="J7" s="28">
        <v>1.4351019148859052</v>
      </c>
      <c r="K7" s="28">
        <v>1.402336090443824</v>
      </c>
      <c r="L7" s="28">
        <v>1.4135648144842672</v>
      </c>
      <c r="M7" s="28">
        <v>1.3742621168427569</v>
      </c>
      <c r="N7" s="28">
        <v>1.3502316877831153</v>
      </c>
      <c r="O7" s="28">
        <v>1.3827809255730685</v>
      </c>
      <c r="P7" s="28">
        <v>1.347474588283234</v>
      </c>
      <c r="Q7" s="28">
        <v>1.3942369399420746</v>
      </c>
      <c r="R7" s="28">
        <v>1.3498754066360792</v>
      </c>
      <c r="S7" s="28">
        <v>1.2877062357186866</v>
      </c>
      <c r="U7" s="3" t="s">
        <v>257</v>
      </c>
      <c r="V7" s="10">
        <f>QUARTILE($S$13:$S$64,0)</f>
        <v>0.99680196804155274</v>
      </c>
    </row>
    <row r="8" spans="1:22">
      <c r="A8" s="24">
        <v>11</v>
      </c>
      <c r="B8" s="24" t="s">
        <v>49</v>
      </c>
      <c r="C8" s="28">
        <v>1.4715424516945255</v>
      </c>
      <c r="D8" s="28">
        <v>1.4935816248630776</v>
      </c>
      <c r="E8" s="28">
        <v>1.4812835682084724</v>
      </c>
      <c r="F8" s="28">
        <v>1.490684331743463</v>
      </c>
      <c r="G8" s="28">
        <v>1.5224721880143897</v>
      </c>
      <c r="H8" s="28">
        <v>1.4222888066972488</v>
      </c>
      <c r="I8" s="28">
        <v>1.4341129116938109</v>
      </c>
      <c r="J8" s="28">
        <v>1.3810468574038226</v>
      </c>
      <c r="K8" s="28">
        <v>1.3286067798090098</v>
      </c>
      <c r="L8" s="28">
        <v>1.3197894503199827</v>
      </c>
      <c r="M8" s="28">
        <v>1.2876034803910466</v>
      </c>
      <c r="N8" s="28">
        <v>1.2420122319046849</v>
      </c>
      <c r="O8" s="28">
        <v>1.2708754295495275</v>
      </c>
      <c r="P8" s="28">
        <v>1.237298799845896</v>
      </c>
      <c r="Q8" s="28">
        <v>1.2753459470158539</v>
      </c>
      <c r="R8" s="28">
        <v>1.2370832737079345</v>
      </c>
      <c r="S8" s="28">
        <v>1.1544684790590547</v>
      </c>
      <c r="U8" s="3" t="s">
        <v>258</v>
      </c>
      <c r="V8" s="10">
        <f>QUARTILE($S$13:$S$64,4)</f>
        <v>1.6472076125960957</v>
      </c>
    </row>
    <row r="9" spans="1:22">
      <c r="A9" s="24">
        <v>12</v>
      </c>
      <c r="B9" s="24" t="s">
        <v>50</v>
      </c>
      <c r="C9" s="28">
        <v>1.3864811989581156</v>
      </c>
      <c r="D9" s="28">
        <v>1.406116364328053</v>
      </c>
      <c r="E9" s="28">
        <v>1.3911668733829192</v>
      </c>
      <c r="F9" s="28">
        <v>1.4184868971054021</v>
      </c>
      <c r="G9" s="28">
        <v>1.4441664559252487</v>
      </c>
      <c r="H9" s="28">
        <v>1.3494698975254209</v>
      </c>
      <c r="I9" s="28">
        <v>1.3597386467285624</v>
      </c>
      <c r="J9" s="28">
        <v>1.3293066983916932</v>
      </c>
      <c r="K9" s="28">
        <v>1.3007182627796665</v>
      </c>
      <c r="L9" s="28">
        <v>1.3048877815183233</v>
      </c>
      <c r="M9" s="28">
        <v>1.2570582703299344</v>
      </c>
      <c r="N9" s="28">
        <v>1.219602747267319</v>
      </c>
      <c r="O9" s="28">
        <v>1.2399339939587517</v>
      </c>
      <c r="P9" s="28">
        <v>1.2018952053389536</v>
      </c>
      <c r="Q9" s="28">
        <v>1.2283462208518992</v>
      </c>
      <c r="R9" s="28">
        <v>1.2153451228265462</v>
      </c>
      <c r="S9" s="28">
        <v>1.160455878695082</v>
      </c>
      <c r="U9" s="3" t="s">
        <v>259</v>
      </c>
      <c r="V9" s="10">
        <f>QUARTILE($S$13:$S$64,2)</f>
        <v>1.2131566159711458</v>
      </c>
    </row>
    <row r="10" spans="1:22">
      <c r="A10" s="24">
        <v>13</v>
      </c>
      <c r="B10" s="24" t="s">
        <v>51</v>
      </c>
      <c r="C10" s="28">
        <v>1.4287285358848367</v>
      </c>
      <c r="D10" s="28">
        <v>1.4623140829738281</v>
      </c>
      <c r="E10" s="28">
        <v>1.4944683223721347</v>
      </c>
      <c r="F10" s="28">
        <v>1.5489594058735114</v>
      </c>
      <c r="G10" s="28">
        <v>1.6264474653181427</v>
      </c>
      <c r="H10" s="28">
        <v>1.52722332102459</v>
      </c>
      <c r="I10" s="28">
        <v>1.5477618747738826</v>
      </c>
      <c r="J10" s="28">
        <v>1.537729526932516</v>
      </c>
      <c r="K10" s="28">
        <v>1.5126030617753612</v>
      </c>
      <c r="L10" s="28">
        <v>1.5475321361197323</v>
      </c>
      <c r="M10" s="28">
        <v>1.5128186172232243</v>
      </c>
      <c r="N10" s="28">
        <v>1.5102166187283785</v>
      </c>
      <c r="O10" s="28">
        <v>1.5532504710439501</v>
      </c>
      <c r="P10" s="28">
        <v>1.5120491720229232</v>
      </c>
      <c r="Q10" s="28">
        <v>1.5758561709354173</v>
      </c>
      <c r="R10" s="28">
        <v>1.5064355577098472</v>
      </c>
      <c r="S10" s="28">
        <v>1.4585854968452219</v>
      </c>
      <c r="U10" s="3" t="s">
        <v>260</v>
      </c>
      <c r="V10" s="10">
        <f>QUARTILE($S$13:$S$64,1)</f>
        <v>1.1243241654723723</v>
      </c>
    </row>
    <row r="11" spans="1:22">
      <c r="A11" s="24">
        <v>14</v>
      </c>
      <c r="B11" s="24" t="s">
        <v>52</v>
      </c>
      <c r="C11" s="28">
        <v>1.2859596145055816</v>
      </c>
      <c r="D11" s="28">
        <v>1.372540746974485</v>
      </c>
      <c r="E11" s="28">
        <v>1.373741706312408</v>
      </c>
      <c r="F11" s="28">
        <v>1.3928736056310318</v>
      </c>
      <c r="G11" s="28">
        <v>1.4270982345666559</v>
      </c>
      <c r="H11" s="28">
        <v>1.3237471732131325</v>
      </c>
      <c r="I11" s="28">
        <v>1.3577297198797247</v>
      </c>
      <c r="J11" s="28">
        <v>1.3762893632416635</v>
      </c>
      <c r="K11" s="28">
        <v>1.3799755254182491</v>
      </c>
      <c r="L11" s="28">
        <v>1.3605629497644305</v>
      </c>
      <c r="M11" s="28">
        <v>1.257385165490317</v>
      </c>
      <c r="N11" s="28">
        <v>1.2410718359326536</v>
      </c>
      <c r="O11" s="28">
        <v>1.3018947762686799</v>
      </c>
      <c r="P11" s="28">
        <v>1.2906670895511194</v>
      </c>
      <c r="Q11" s="28">
        <v>1.3526167146665977</v>
      </c>
      <c r="R11" s="28">
        <v>1.3612773054411618</v>
      </c>
      <c r="S11" s="28">
        <v>1.3411172216283358</v>
      </c>
      <c r="U11" s="3" t="s">
        <v>261</v>
      </c>
      <c r="V11" s="10">
        <f>QUARTILE($S$13:$S$64,3)</f>
        <v>1.3746179338301228</v>
      </c>
    </row>
    <row r="12" spans="1:22">
      <c r="A12" s="24">
        <v>15</v>
      </c>
      <c r="B12" s="24" t="s">
        <v>53</v>
      </c>
      <c r="C12" s="28">
        <v>1.4616817380003166</v>
      </c>
      <c r="D12" s="28">
        <v>1.4832803652566875</v>
      </c>
      <c r="E12" s="28">
        <v>1.4615251678902788</v>
      </c>
      <c r="F12" s="28">
        <v>1.5199447321788646</v>
      </c>
      <c r="G12" s="28">
        <v>1.5928584506643326</v>
      </c>
      <c r="H12" s="28">
        <v>1.4900174382492772</v>
      </c>
      <c r="I12" s="28">
        <v>1.5628869966632464</v>
      </c>
      <c r="J12" s="28">
        <v>1.5796305285916079</v>
      </c>
      <c r="K12" s="28">
        <v>1.5986485472257792</v>
      </c>
      <c r="L12" s="28">
        <v>1.6399919187836027</v>
      </c>
      <c r="M12" s="28">
        <v>1.5880363158160271</v>
      </c>
      <c r="N12" s="28">
        <v>1.6049038231004897</v>
      </c>
      <c r="O12" s="28">
        <v>1.5896618844693009</v>
      </c>
      <c r="P12" s="28">
        <v>1.5538257163082196</v>
      </c>
      <c r="Q12" s="28">
        <v>1.5796584030756409</v>
      </c>
      <c r="R12" s="28">
        <v>1.5154170641422484</v>
      </c>
      <c r="S12" s="28">
        <v>1.4315872676346821</v>
      </c>
    </row>
    <row r="13" spans="1:22">
      <c r="A13" s="24">
        <v>101</v>
      </c>
      <c r="B13" s="24" t="s">
        <v>48</v>
      </c>
      <c r="C13" s="28">
        <v>1.3267624241786025</v>
      </c>
      <c r="D13" s="28">
        <v>1.3818293361140608</v>
      </c>
      <c r="E13" s="28">
        <v>1.2590137912772055</v>
      </c>
      <c r="F13" s="28">
        <v>1.3335455783568624</v>
      </c>
      <c r="G13" s="28">
        <v>1.3842046975414755</v>
      </c>
      <c r="H13" s="28">
        <v>1.2157314932176202</v>
      </c>
      <c r="I13" s="28">
        <v>1.2719646217743217</v>
      </c>
      <c r="J13" s="28">
        <v>1.369683692617055</v>
      </c>
      <c r="K13" s="28">
        <v>1.2286998844453303</v>
      </c>
      <c r="L13" s="28">
        <v>1.1899327787569713</v>
      </c>
      <c r="M13" s="28">
        <v>1.1312681785018168</v>
      </c>
      <c r="N13" s="28">
        <v>1.0804854512724893</v>
      </c>
      <c r="O13" s="28">
        <v>1.032009337516961</v>
      </c>
      <c r="P13" s="28">
        <v>1.085636041366099</v>
      </c>
      <c r="Q13" s="28">
        <v>1.0793906711849688</v>
      </c>
      <c r="R13" s="28">
        <v>1.0564821375143016</v>
      </c>
      <c r="S13" s="28">
        <v>1.0024862199915423</v>
      </c>
      <c r="V13" s="29"/>
    </row>
    <row r="14" spans="1:22">
      <c r="A14" s="24">
        <v>102</v>
      </c>
      <c r="B14" s="24" t="s">
        <v>47</v>
      </c>
      <c r="C14" s="28">
        <v>1.3809540164806016</v>
      </c>
      <c r="D14" s="28">
        <v>1.40987239459286</v>
      </c>
      <c r="E14" s="28">
        <v>1.3991573005235001</v>
      </c>
      <c r="F14" s="28">
        <v>1.3539911584800919</v>
      </c>
      <c r="G14" s="28">
        <v>1.5188320943834293</v>
      </c>
      <c r="H14" s="28">
        <v>1.3885449231132825</v>
      </c>
      <c r="I14" s="28">
        <v>1.3927515561424852</v>
      </c>
      <c r="J14" s="28">
        <v>1.4539250564664161</v>
      </c>
      <c r="K14" s="28">
        <v>1.3204702297450761</v>
      </c>
      <c r="L14" s="28">
        <v>1.1512131164937287</v>
      </c>
      <c r="M14" s="28">
        <v>1.2316307045170642</v>
      </c>
      <c r="N14" s="28">
        <v>1.1100353652578967</v>
      </c>
      <c r="O14" s="28">
        <v>1.1757397041363316</v>
      </c>
      <c r="P14" s="28">
        <v>1.1478788273658735</v>
      </c>
      <c r="Q14" s="28">
        <v>1.2964128732392399</v>
      </c>
      <c r="R14" s="28">
        <v>1.245329159787057</v>
      </c>
      <c r="S14" s="28">
        <v>1.0262163358581402</v>
      </c>
    </row>
    <row r="15" spans="1:22">
      <c r="A15" s="24">
        <v>103</v>
      </c>
      <c r="B15" s="24" t="s">
        <v>46</v>
      </c>
      <c r="C15" s="28">
        <v>1.4292447986459951</v>
      </c>
      <c r="D15" s="28">
        <v>1.4487192292168551</v>
      </c>
      <c r="E15" s="28">
        <v>1.5604667231352751</v>
      </c>
      <c r="F15" s="28">
        <v>1.5477108281646894</v>
      </c>
      <c r="G15" s="28">
        <v>1.620461152847793</v>
      </c>
      <c r="H15" s="28">
        <v>1.5082568206335194</v>
      </c>
      <c r="I15" s="28">
        <v>1.3400530236913688</v>
      </c>
      <c r="J15" s="28">
        <v>1.3939018337426412</v>
      </c>
      <c r="K15" s="28">
        <v>1.26690146364777</v>
      </c>
      <c r="L15" s="28">
        <v>1.2483825696680491</v>
      </c>
      <c r="M15" s="28">
        <v>1.2968901374896005</v>
      </c>
      <c r="N15" s="28">
        <v>1.0982273277057601</v>
      </c>
      <c r="O15" s="28">
        <v>1.1325680734086461</v>
      </c>
      <c r="P15" s="28">
        <v>1.0634834770111898</v>
      </c>
      <c r="Q15" s="28">
        <v>1.1592175281328021</v>
      </c>
      <c r="R15" s="28">
        <v>1.058197584568354</v>
      </c>
      <c r="S15" s="28">
        <v>0.99680196804155274</v>
      </c>
    </row>
    <row r="16" spans="1:22">
      <c r="A16" s="24">
        <v>104</v>
      </c>
      <c r="B16" s="24" t="s">
        <v>54</v>
      </c>
      <c r="C16" s="28">
        <v>1.5217150696531756</v>
      </c>
      <c r="D16" s="28">
        <v>1.561543674862645</v>
      </c>
      <c r="E16" s="28">
        <v>1.5166705611635669</v>
      </c>
      <c r="F16" s="28">
        <v>1.5285477451987823</v>
      </c>
      <c r="G16" s="28">
        <v>1.5636979553308843</v>
      </c>
      <c r="H16" s="28">
        <v>1.4806288569732067</v>
      </c>
      <c r="I16" s="28">
        <v>1.3918275580759758</v>
      </c>
      <c r="J16" s="28">
        <v>1.3446123348655581</v>
      </c>
      <c r="K16" s="28">
        <v>1.3250275722229026</v>
      </c>
      <c r="L16" s="28">
        <v>1.2770982586562518</v>
      </c>
      <c r="M16" s="28">
        <v>1.2619976036379779</v>
      </c>
      <c r="N16" s="28">
        <v>1.1969622670195994</v>
      </c>
      <c r="O16" s="28">
        <v>1.2161209247290938</v>
      </c>
      <c r="P16" s="28">
        <v>1.1607349884670803</v>
      </c>
      <c r="Q16" s="28">
        <v>1.1937832966501207</v>
      </c>
      <c r="R16" s="28">
        <v>1.1971549890320838</v>
      </c>
      <c r="S16" s="28">
        <v>1.0938169665931847</v>
      </c>
    </row>
    <row r="17" spans="1:19">
      <c r="A17" s="24">
        <v>105</v>
      </c>
      <c r="B17" s="24" t="s">
        <v>41</v>
      </c>
      <c r="C17" s="28">
        <v>1.5156073645868295</v>
      </c>
      <c r="D17" s="28">
        <v>1.4422259502762631</v>
      </c>
      <c r="E17" s="28">
        <v>1.5131756668638396</v>
      </c>
      <c r="F17" s="28">
        <v>1.4368684781780343</v>
      </c>
      <c r="G17" s="28">
        <v>1.509099643160857</v>
      </c>
      <c r="H17" s="28">
        <v>1.4218421418382834</v>
      </c>
      <c r="I17" s="28">
        <v>1.4309192360101706</v>
      </c>
      <c r="J17" s="28">
        <v>1.3363930122277188</v>
      </c>
      <c r="K17" s="28">
        <v>1.3279767732315768</v>
      </c>
      <c r="L17" s="28">
        <v>1.2925264842059343</v>
      </c>
      <c r="M17" s="28">
        <v>1.2715445726212533</v>
      </c>
      <c r="N17" s="28">
        <v>1.2014461156966068</v>
      </c>
      <c r="O17" s="28">
        <v>1.2061371767235873</v>
      </c>
      <c r="P17" s="28">
        <v>1.1884784293830304</v>
      </c>
      <c r="Q17" s="28">
        <v>1.2132777875057137</v>
      </c>
      <c r="R17" s="28">
        <v>1.2170528388164299</v>
      </c>
      <c r="S17" s="28">
        <v>1.0737750511460946</v>
      </c>
    </row>
    <row r="18" spans="1:19">
      <c r="A18" s="24">
        <v>106</v>
      </c>
      <c r="B18" s="24" t="s">
        <v>39</v>
      </c>
      <c r="C18" s="28">
        <v>1.497916213984227</v>
      </c>
      <c r="D18" s="28">
        <v>1.5137458358493783</v>
      </c>
      <c r="E18" s="28">
        <v>1.5371291423694207</v>
      </c>
      <c r="F18" s="28">
        <v>1.5532552504751025</v>
      </c>
      <c r="G18" s="28">
        <v>1.5454881868020456</v>
      </c>
      <c r="H18" s="28">
        <v>1.4543300447395926</v>
      </c>
      <c r="I18" s="28">
        <v>1.506552805560345</v>
      </c>
      <c r="J18" s="28">
        <v>1.4044591726360449</v>
      </c>
      <c r="K18" s="28">
        <v>1.3569662139499234</v>
      </c>
      <c r="L18" s="28">
        <v>1.4108822996305961</v>
      </c>
      <c r="M18" s="28">
        <v>1.3210819209791194</v>
      </c>
      <c r="N18" s="28">
        <v>1.2236752594784228</v>
      </c>
      <c r="O18" s="28">
        <v>1.2760633282887941</v>
      </c>
      <c r="P18" s="28">
        <v>1.2209422773802405</v>
      </c>
      <c r="Q18" s="28">
        <v>1.2257027836616028</v>
      </c>
      <c r="R18" s="28">
        <v>1.235698306205014</v>
      </c>
      <c r="S18" s="28">
        <v>1.1577446284036457</v>
      </c>
    </row>
    <row r="19" spans="1:19">
      <c r="A19" s="24">
        <v>107</v>
      </c>
      <c r="B19" s="24" t="s">
        <v>37</v>
      </c>
      <c r="C19" s="28">
        <v>1.6756717198969608</v>
      </c>
      <c r="D19" s="28">
        <v>1.5880134534314665</v>
      </c>
      <c r="E19" s="28">
        <v>1.6527057935500507</v>
      </c>
      <c r="F19" s="28">
        <v>1.6426766760790803</v>
      </c>
      <c r="G19" s="28">
        <v>1.5972161834159031</v>
      </c>
      <c r="H19" s="28">
        <v>1.5580157951334341</v>
      </c>
      <c r="I19" s="28">
        <v>1.5641909587037817</v>
      </c>
      <c r="J19" s="28">
        <v>1.4983361603299989</v>
      </c>
      <c r="K19" s="28">
        <v>1.4265934381669141</v>
      </c>
      <c r="L19" s="28">
        <v>1.4165444322215959</v>
      </c>
      <c r="M19" s="28">
        <v>1.3300429014132034</v>
      </c>
      <c r="N19" s="28">
        <v>1.2326429229026312</v>
      </c>
      <c r="O19" s="28">
        <v>1.2139211639920655</v>
      </c>
      <c r="P19" s="28">
        <v>1.2457009409115773</v>
      </c>
      <c r="Q19" s="28">
        <v>1.2223140816303986</v>
      </c>
      <c r="R19" s="28">
        <v>1.1117344205392092</v>
      </c>
      <c r="S19" s="28">
        <v>1.1282295182983451</v>
      </c>
    </row>
    <row r="20" spans="1:19">
      <c r="A20" s="24">
        <v>108</v>
      </c>
      <c r="B20" s="24" t="s">
        <v>38</v>
      </c>
      <c r="C20" s="28">
        <v>1.5928118613039055</v>
      </c>
      <c r="D20" s="28">
        <v>1.5783639858959915</v>
      </c>
      <c r="E20" s="28">
        <v>1.5235485651069034</v>
      </c>
      <c r="F20" s="28">
        <v>1.5282579758165342</v>
      </c>
      <c r="G20" s="28">
        <v>1.587878823629385</v>
      </c>
      <c r="H20" s="28">
        <v>1.4757459413827447</v>
      </c>
      <c r="I20" s="28">
        <v>1.3916155379506663</v>
      </c>
      <c r="J20" s="28">
        <v>1.3304680724787818</v>
      </c>
      <c r="K20" s="28">
        <v>1.3042978168203503</v>
      </c>
      <c r="L20" s="28">
        <v>1.2731519737492552</v>
      </c>
      <c r="M20" s="28">
        <v>1.2741112015189442</v>
      </c>
      <c r="N20" s="28">
        <v>1.1882331917604834</v>
      </c>
      <c r="O20" s="28">
        <v>1.231562801532099</v>
      </c>
      <c r="P20" s="28">
        <v>1.2083605357113865</v>
      </c>
      <c r="Q20" s="28">
        <v>1.1914138528482245</v>
      </c>
      <c r="R20" s="28">
        <v>1.2554999033770755</v>
      </c>
      <c r="S20" s="28">
        <v>1.1270220638993211</v>
      </c>
    </row>
    <row r="21" spans="1:19">
      <c r="A21" s="24">
        <v>109</v>
      </c>
      <c r="B21" s="24" t="s">
        <v>45</v>
      </c>
      <c r="C21" s="28">
        <v>1.6146504198941629</v>
      </c>
      <c r="D21" s="28">
        <v>1.6736217658005199</v>
      </c>
      <c r="E21" s="28">
        <v>1.6304071624162566</v>
      </c>
      <c r="F21" s="28">
        <v>1.6247092407656234</v>
      </c>
      <c r="G21" s="28">
        <v>1.6161667254407937</v>
      </c>
      <c r="H21" s="28">
        <v>1.5296021477564545</v>
      </c>
      <c r="I21" s="28">
        <v>1.5222877596028741</v>
      </c>
      <c r="J21" s="28">
        <v>1.4317206841532344</v>
      </c>
      <c r="K21" s="28">
        <v>1.3757553424218836</v>
      </c>
      <c r="L21" s="28">
        <v>1.3490923592687514</v>
      </c>
      <c r="M21" s="28">
        <v>1.28061504840264</v>
      </c>
      <c r="N21" s="28">
        <v>1.3086218302025414</v>
      </c>
      <c r="O21" s="28">
        <v>1.2801291404383901</v>
      </c>
      <c r="P21" s="28">
        <v>1.2520934709020732</v>
      </c>
      <c r="Q21" s="28">
        <v>1.3095919313773843</v>
      </c>
      <c r="R21" s="28">
        <v>1.2587656549444497</v>
      </c>
      <c r="S21" s="28">
        <v>1.1162304701915264</v>
      </c>
    </row>
    <row r="22" spans="1:19">
      <c r="A22" s="24">
        <v>110</v>
      </c>
      <c r="B22" s="24" t="s">
        <v>55</v>
      </c>
      <c r="C22" s="28">
        <v>1.5744518451132108</v>
      </c>
      <c r="D22" s="28">
        <v>1.6777026774204151</v>
      </c>
      <c r="E22" s="28">
        <v>1.6355351557275735</v>
      </c>
      <c r="F22" s="28">
        <v>1.6560018251914508</v>
      </c>
      <c r="G22" s="28">
        <v>1.6207226631002136</v>
      </c>
      <c r="H22" s="28">
        <v>1.5235009092511513</v>
      </c>
      <c r="I22" s="28">
        <v>1.5545200703905595</v>
      </c>
      <c r="J22" s="28">
        <v>1.5376111305734681</v>
      </c>
      <c r="K22" s="28">
        <v>1.5010899186245514</v>
      </c>
      <c r="L22" s="28">
        <v>1.4353067079891348</v>
      </c>
      <c r="M22" s="28">
        <v>1.4539871711053067</v>
      </c>
      <c r="N22" s="28">
        <v>1.3305766122397531</v>
      </c>
      <c r="O22" s="28">
        <v>1.3666546656889382</v>
      </c>
      <c r="P22" s="28">
        <v>1.2796555849772444</v>
      </c>
      <c r="Q22" s="28">
        <v>1.4159202516573406</v>
      </c>
      <c r="R22" s="28">
        <v>1.2554030185489538</v>
      </c>
      <c r="S22" s="28">
        <v>1.1806692182634169</v>
      </c>
    </row>
    <row r="23" spans="1:19">
      <c r="A23" s="24">
        <v>111</v>
      </c>
      <c r="B23" s="24" t="s">
        <v>56</v>
      </c>
      <c r="C23" s="28">
        <v>1.8356030436314237</v>
      </c>
      <c r="D23" s="28">
        <v>1.8980947139562012</v>
      </c>
      <c r="E23" s="28">
        <v>1.8571041830373669</v>
      </c>
      <c r="F23" s="28">
        <v>1.7808777618522418</v>
      </c>
      <c r="G23" s="28">
        <v>1.7993419967816602</v>
      </c>
      <c r="H23" s="28">
        <v>1.6129669108565059</v>
      </c>
      <c r="I23" s="28">
        <v>1.6431413686550274</v>
      </c>
      <c r="J23" s="28">
        <v>1.4804247724876609</v>
      </c>
      <c r="K23" s="28">
        <v>1.4388741529300431</v>
      </c>
      <c r="L23" s="28">
        <v>1.4343859977555575</v>
      </c>
      <c r="M23" s="28">
        <v>1.4387302322815934</v>
      </c>
      <c r="N23" s="28">
        <v>1.3405242840372775</v>
      </c>
      <c r="O23" s="28">
        <v>1.3975147364173599</v>
      </c>
      <c r="P23" s="28">
        <v>1.340115188530151</v>
      </c>
      <c r="Q23" s="28">
        <v>1.3303393310825946</v>
      </c>
      <c r="R23" s="28">
        <v>1.2696561484082851</v>
      </c>
      <c r="S23" s="28">
        <v>1.1427516060800269</v>
      </c>
    </row>
    <row r="24" spans="1:19">
      <c r="A24" s="24">
        <v>112</v>
      </c>
      <c r="B24" s="24" t="s">
        <v>40</v>
      </c>
      <c r="C24" s="28">
        <v>1.4590834675016759</v>
      </c>
      <c r="D24" s="28">
        <v>1.4338602244775658</v>
      </c>
      <c r="E24" s="28">
        <v>1.383734106648713</v>
      </c>
      <c r="F24" s="28">
        <v>1.4290502401046603</v>
      </c>
      <c r="G24" s="28">
        <v>1.4228108560787318</v>
      </c>
      <c r="H24" s="28">
        <v>1.3767154810572058</v>
      </c>
      <c r="I24" s="28">
        <v>1.32629489218857</v>
      </c>
      <c r="J24" s="28">
        <v>1.3187804307000466</v>
      </c>
      <c r="K24" s="28">
        <v>1.2326305262113164</v>
      </c>
      <c r="L24" s="28">
        <v>1.1820760619073489</v>
      </c>
      <c r="M24" s="28">
        <v>1.1234164901781036</v>
      </c>
      <c r="N24" s="28">
        <v>1.1324555467643322</v>
      </c>
      <c r="O24" s="28">
        <v>1.1523383786269243</v>
      </c>
      <c r="P24" s="28">
        <v>1.0447638653082589</v>
      </c>
      <c r="Q24" s="28">
        <v>1.1077483689621304</v>
      </c>
      <c r="R24" s="28">
        <v>1.1829152092619739</v>
      </c>
      <c r="S24" s="28">
        <v>1.0755412373489184</v>
      </c>
    </row>
    <row r="25" spans="1:19">
      <c r="A25" s="24">
        <v>113</v>
      </c>
      <c r="B25" s="24" t="s">
        <v>42</v>
      </c>
      <c r="C25" s="28">
        <v>1.3481119122875489</v>
      </c>
      <c r="D25" s="28">
        <v>1.3906049883590721</v>
      </c>
      <c r="E25" s="28">
        <v>1.3995121189977635</v>
      </c>
      <c r="F25" s="28">
        <v>1.4072053369216326</v>
      </c>
      <c r="G25" s="28">
        <v>1.5352909771516301</v>
      </c>
      <c r="H25" s="28">
        <v>1.4193729455399537</v>
      </c>
      <c r="I25" s="28">
        <v>1.4102108166477374</v>
      </c>
      <c r="J25" s="28">
        <v>1.3415736536358549</v>
      </c>
      <c r="K25" s="28">
        <v>1.3056569917857053</v>
      </c>
      <c r="L25" s="28">
        <v>1.2826447310111078</v>
      </c>
      <c r="M25" s="28">
        <v>1.2977248099521532</v>
      </c>
      <c r="N25" s="28">
        <v>1.269906228551112</v>
      </c>
      <c r="O25" s="28">
        <v>1.2911384779420736</v>
      </c>
      <c r="P25" s="28">
        <v>1.2614213092004383</v>
      </c>
      <c r="Q25" s="28">
        <v>1.2746458584719833</v>
      </c>
      <c r="R25" s="28">
        <v>1.2021254518882616</v>
      </c>
      <c r="S25" s="28">
        <v>1.2239324178578064</v>
      </c>
    </row>
    <row r="26" spans="1:19">
      <c r="A26" s="24">
        <v>114</v>
      </c>
      <c r="B26" s="24" t="s">
        <v>57</v>
      </c>
      <c r="C26" s="28">
        <v>1.3384334452652911</v>
      </c>
      <c r="D26" s="28">
        <v>1.4082767829912533</v>
      </c>
      <c r="E26" s="28">
        <v>1.4365278548835816</v>
      </c>
      <c r="F26" s="28">
        <v>1.434056116225463</v>
      </c>
      <c r="G26" s="28">
        <v>1.5260516255913144</v>
      </c>
      <c r="H26" s="28">
        <v>1.4214975739295161</v>
      </c>
      <c r="I26" s="28">
        <v>1.5327021155648326</v>
      </c>
      <c r="J26" s="28">
        <v>1.3901461280969887</v>
      </c>
      <c r="K26" s="28">
        <v>1.4173136483689255</v>
      </c>
      <c r="L26" s="28">
        <v>1.4461416220116616</v>
      </c>
      <c r="M26" s="28">
        <v>1.395082658565084</v>
      </c>
      <c r="N26" s="28">
        <v>1.3780118203997098</v>
      </c>
      <c r="O26" s="28">
        <v>1.4206200245807932</v>
      </c>
      <c r="P26" s="28">
        <v>1.3231333809111439</v>
      </c>
      <c r="Q26" s="28">
        <v>1.403681385308956</v>
      </c>
      <c r="R26" s="28">
        <v>1.3085733997585252</v>
      </c>
      <c r="S26" s="28">
        <v>1.1982877774958502</v>
      </c>
    </row>
    <row r="27" spans="1:19">
      <c r="A27" s="24">
        <v>115</v>
      </c>
      <c r="B27" s="24" t="s">
        <v>58</v>
      </c>
      <c r="C27" s="28">
        <v>1.5603902945403354</v>
      </c>
      <c r="D27" s="28">
        <v>1.5740063654203709</v>
      </c>
      <c r="E27" s="28">
        <v>1.5650439753185268</v>
      </c>
      <c r="F27" s="28">
        <v>1.5911215145290616</v>
      </c>
      <c r="G27" s="28">
        <v>1.5359343204842508</v>
      </c>
      <c r="H27" s="28">
        <v>1.4862078939590693</v>
      </c>
      <c r="I27" s="28">
        <v>1.5547478684455325</v>
      </c>
      <c r="J27" s="28">
        <v>1.5586024521424346</v>
      </c>
      <c r="K27" s="28">
        <v>1.3993217369599826</v>
      </c>
      <c r="L27" s="28">
        <v>1.4363453706894549</v>
      </c>
      <c r="M27" s="28">
        <v>1.409684778741551</v>
      </c>
      <c r="N27" s="28">
        <v>1.3758818079932407</v>
      </c>
      <c r="O27" s="28">
        <v>1.3897734632874343</v>
      </c>
      <c r="P27" s="28">
        <v>1.4017522374655</v>
      </c>
      <c r="Q27" s="28">
        <v>1.4649603845922607</v>
      </c>
      <c r="R27" s="28">
        <v>1.3768351733066377</v>
      </c>
      <c r="S27" s="28">
        <v>1.2479128891674673</v>
      </c>
    </row>
    <row r="28" spans="1:19">
      <c r="A28" s="24">
        <v>116</v>
      </c>
      <c r="B28" s="24" t="s">
        <v>59</v>
      </c>
      <c r="C28" s="28">
        <v>1.3490829683897461</v>
      </c>
      <c r="D28" s="28">
        <v>1.3805369451362757</v>
      </c>
      <c r="E28" s="28">
        <v>1.3568198842364561</v>
      </c>
      <c r="F28" s="28">
        <v>1.4491594534977545</v>
      </c>
      <c r="G28" s="28">
        <v>1.3722754428673318</v>
      </c>
      <c r="H28" s="28">
        <v>1.3222156292747462</v>
      </c>
      <c r="I28" s="28">
        <v>1.3561894596347333</v>
      </c>
      <c r="J28" s="28">
        <v>1.2519507268179628</v>
      </c>
      <c r="K28" s="28">
        <v>1.239460372551062</v>
      </c>
      <c r="L28" s="28">
        <v>1.3064446277749613</v>
      </c>
      <c r="M28" s="28">
        <v>1.2319761276160304</v>
      </c>
      <c r="N28" s="28">
        <v>1.1743910295543027</v>
      </c>
      <c r="O28" s="28">
        <v>1.259181806950558</v>
      </c>
      <c r="P28" s="28">
        <v>1.3128670847124331</v>
      </c>
      <c r="Q28" s="28">
        <v>1.3384868320994605</v>
      </c>
      <c r="R28" s="28">
        <v>1.399145833080877</v>
      </c>
      <c r="S28" s="28">
        <v>1.373481136287942</v>
      </c>
    </row>
    <row r="29" spans="1:19">
      <c r="A29" s="24">
        <v>118</v>
      </c>
      <c r="B29" s="24" t="s">
        <v>60</v>
      </c>
      <c r="C29" s="28">
        <v>1.4088430252248172</v>
      </c>
      <c r="D29" s="28">
        <v>1.4300087187606301</v>
      </c>
      <c r="E29" s="28">
        <v>1.4517689847097837</v>
      </c>
      <c r="F29" s="28">
        <v>1.4717466010868954</v>
      </c>
      <c r="G29" s="28">
        <v>1.5139576768957794</v>
      </c>
      <c r="H29" s="28">
        <v>1.3937710920187318</v>
      </c>
      <c r="I29" s="28">
        <v>1.4576731222694126</v>
      </c>
      <c r="J29" s="28">
        <v>1.4131150601575699</v>
      </c>
      <c r="K29" s="28">
        <v>1.3301943729245718</v>
      </c>
      <c r="L29" s="28">
        <v>1.3433518498927217</v>
      </c>
      <c r="M29" s="28">
        <v>1.3013342482775634</v>
      </c>
      <c r="N29" s="28">
        <v>1.3031574777987611</v>
      </c>
      <c r="O29" s="28">
        <v>1.3531654766883039</v>
      </c>
      <c r="P29" s="28">
        <v>1.2901776305209913</v>
      </c>
      <c r="Q29" s="28">
        <v>1.3489437783162224</v>
      </c>
      <c r="R29" s="28">
        <v>1.2622706261508549</v>
      </c>
      <c r="S29" s="28">
        <v>1.1963139000349843</v>
      </c>
    </row>
    <row r="30" spans="1:19">
      <c r="A30" s="24">
        <v>120</v>
      </c>
      <c r="B30" s="24" t="s">
        <v>43</v>
      </c>
      <c r="C30" s="28">
        <v>1.4867199396265243</v>
      </c>
      <c r="D30" s="28">
        <v>1.4714207884284838</v>
      </c>
      <c r="E30" s="28">
        <v>1.4250394346887816</v>
      </c>
      <c r="F30" s="28">
        <v>1.4316380567237588</v>
      </c>
      <c r="G30" s="28">
        <v>1.549696134036352</v>
      </c>
      <c r="H30" s="28">
        <v>1.3865081849848822</v>
      </c>
      <c r="I30" s="28">
        <v>1.4568141621618083</v>
      </c>
      <c r="J30" s="28">
        <v>1.4121295195569483</v>
      </c>
      <c r="K30" s="28">
        <v>1.356032212137773</v>
      </c>
      <c r="L30" s="28">
        <v>1.3043754656389475</v>
      </c>
      <c r="M30" s="28">
        <v>1.2939346634895488</v>
      </c>
      <c r="N30" s="28">
        <v>1.185238673194444</v>
      </c>
      <c r="O30" s="28">
        <v>1.2347872689657928</v>
      </c>
      <c r="P30" s="28">
        <v>1.2191201262854159</v>
      </c>
      <c r="Q30" s="28">
        <v>1.2959759734325438</v>
      </c>
      <c r="R30" s="28">
        <v>1.259630859080527</v>
      </c>
      <c r="S30" s="28">
        <v>1.2023808140844849</v>
      </c>
    </row>
    <row r="31" spans="1:19">
      <c r="A31" s="24">
        <v>121</v>
      </c>
      <c r="B31" s="24" t="s">
        <v>44</v>
      </c>
      <c r="C31" s="28">
        <v>1.3933984508559998</v>
      </c>
      <c r="D31" s="28">
        <v>1.3900254901256195</v>
      </c>
      <c r="E31" s="28">
        <v>1.3927468391528559</v>
      </c>
      <c r="F31" s="28">
        <v>1.3652285552944843</v>
      </c>
      <c r="G31" s="28">
        <v>1.3977558618229944</v>
      </c>
      <c r="H31" s="28">
        <v>1.3161704631761428</v>
      </c>
      <c r="I31" s="28">
        <v>1.3275148478789096</v>
      </c>
      <c r="J31" s="28">
        <v>1.3070660104224541</v>
      </c>
      <c r="K31" s="28">
        <v>1.183735492506607</v>
      </c>
      <c r="L31" s="28">
        <v>1.2021744443781954</v>
      </c>
      <c r="M31" s="28">
        <v>1.1728735970821444</v>
      </c>
      <c r="N31" s="28">
        <v>1.1236577102976439</v>
      </c>
      <c r="O31" s="28">
        <v>1.1745166390319892</v>
      </c>
      <c r="P31" s="28">
        <v>1.1536939836218258</v>
      </c>
      <c r="Q31" s="28">
        <v>1.1746729888702787</v>
      </c>
      <c r="R31" s="28">
        <v>1.1681687586219323</v>
      </c>
      <c r="S31" s="28">
        <v>1.0813481731434464</v>
      </c>
    </row>
    <row r="32" spans="1:19">
      <c r="A32" s="24">
        <v>122</v>
      </c>
      <c r="B32" s="24" t="s">
        <v>61</v>
      </c>
      <c r="C32" s="28">
        <v>1.3607418179073827</v>
      </c>
      <c r="D32" s="28">
        <v>1.4610028393281287</v>
      </c>
      <c r="E32" s="28">
        <v>1.3239872218038209</v>
      </c>
      <c r="F32" s="28">
        <v>1.4409618383314149</v>
      </c>
      <c r="G32" s="28">
        <v>1.4732065245265105</v>
      </c>
      <c r="H32" s="28">
        <v>1.3666431489923092</v>
      </c>
      <c r="I32" s="28">
        <v>1.3825432851082802</v>
      </c>
      <c r="J32" s="28">
        <v>1.369646162809419</v>
      </c>
      <c r="K32" s="28">
        <v>1.3078507899294214</v>
      </c>
      <c r="L32" s="28">
        <v>1.3249965452033792</v>
      </c>
      <c r="M32" s="28">
        <v>1.3225221293748317</v>
      </c>
      <c r="N32" s="28">
        <v>1.3125497785853566</v>
      </c>
      <c r="O32" s="28">
        <v>1.4057079692203058</v>
      </c>
      <c r="P32" s="28">
        <v>1.3265560537743406</v>
      </c>
      <c r="Q32" s="28">
        <v>1.3504400167257244</v>
      </c>
      <c r="R32" s="28">
        <v>1.3310294145335113</v>
      </c>
      <c r="S32" s="28">
        <v>1.1704438252750284</v>
      </c>
    </row>
    <row r="33" spans="1:19">
      <c r="A33" s="24">
        <v>123</v>
      </c>
      <c r="B33" s="24" t="s">
        <v>62</v>
      </c>
      <c r="C33" s="28">
        <v>1.3318850237248196</v>
      </c>
      <c r="D33" s="28">
        <v>1.3052543946541895</v>
      </c>
      <c r="E33" s="28">
        <v>1.2911092577825298</v>
      </c>
      <c r="F33" s="28">
        <v>1.3419141016699836</v>
      </c>
      <c r="G33" s="28">
        <v>1.3855713569264603</v>
      </c>
      <c r="H33" s="28">
        <v>1.29193406738489</v>
      </c>
      <c r="I33" s="28">
        <v>1.2842710021163735</v>
      </c>
      <c r="J33" s="28">
        <v>1.2476386726301618</v>
      </c>
      <c r="K33" s="28">
        <v>1.2368724685870263</v>
      </c>
      <c r="L33" s="28">
        <v>1.2408917378278088</v>
      </c>
      <c r="M33" s="28">
        <v>1.1409262325552096</v>
      </c>
      <c r="N33" s="28">
        <v>1.21557798294686</v>
      </c>
      <c r="O33" s="28">
        <v>1.1608469346680435</v>
      </c>
      <c r="P33" s="28">
        <v>1.2106458422508339</v>
      </c>
      <c r="Q33" s="28">
        <v>1.156330950796381</v>
      </c>
      <c r="R33" s="28">
        <v>1.1073178163368822</v>
      </c>
      <c r="S33" s="28">
        <v>1.1294736363990174</v>
      </c>
    </row>
    <row r="34" spans="1:19">
      <c r="A34" s="24">
        <v>124</v>
      </c>
      <c r="B34" s="24" t="s">
        <v>63</v>
      </c>
      <c r="C34" s="28">
        <v>1.3642261752330842</v>
      </c>
      <c r="D34" s="28">
        <v>1.3137214820586054</v>
      </c>
      <c r="E34" s="28">
        <v>1.4243382670941664</v>
      </c>
      <c r="F34" s="28">
        <v>1.290771295949618</v>
      </c>
      <c r="G34" s="28">
        <v>1.3245739178233571</v>
      </c>
      <c r="H34" s="28">
        <v>1.2732835601976562</v>
      </c>
      <c r="I34" s="28">
        <v>1.2367672428528467</v>
      </c>
      <c r="J34" s="28">
        <v>1.2276174490403924</v>
      </c>
      <c r="K34" s="28">
        <v>1.1605165635129322</v>
      </c>
      <c r="L34" s="28">
        <v>1.1460212197642794</v>
      </c>
      <c r="M34" s="28">
        <v>1.1231557139457657</v>
      </c>
      <c r="N34" s="28">
        <v>1.1046247250815369</v>
      </c>
      <c r="O34" s="28">
        <v>1.0818565910574245</v>
      </c>
      <c r="P34" s="28">
        <v>1.0280952577538072</v>
      </c>
      <c r="Q34" s="28">
        <v>1.097172826186015</v>
      </c>
      <c r="R34" s="28">
        <v>1.0936831180323485</v>
      </c>
      <c r="S34" s="28">
        <v>1.0514190047577221</v>
      </c>
    </row>
    <row r="35" spans="1:19">
      <c r="A35" s="24">
        <v>201</v>
      </c>
      <c r="B35" s="24" t="s">
        <v>64</v>
      </c>
      <c r="C35" s="28">
        <v>1.4884255532624215</v>
      </c>
      <c r="D35" s="28">
        <v>1.4421456120133245</v>
      </c>
      <c r="E35" s="28">
        <v>1.3974267080787079</v>
      </c>
      <c r="F35" s="28">
        <v>1.4370585903482878</v>
      </c>
      <c r="G35" s="28">
        <v>1.5562880914745223</v>
      </c>
      <c r="H35" s="28">
        <v>1.4012898673358014</v>
      </c>
      <c r="I35" s="28">
        <v>1.4076880363624686</v>
      </c>
      <c r="J35" s="28">
        <v>1.3703823502398655</v>
      </c>
      <c r="K35" s="28">
        <v>1.2908802350414281</v>
      </c>
      <c r="L35" s="28">
        <v>1.3374319847184384</v>
      </c>
      <c r="M35" s="28">
        <v>1.2605629556445743</v>
      </c>
      <c r="N35" s="28">
        <v>1.2358697359992161</v>
      </c>
      <c r="O35" s="28">
        <v>1.3151130463281013</v>
      </c>
      <c r="P35" s="28">
        <v>1.2507235872333198</v>
      </c>
      <c r="Q35" s="28">
        <v>1.3227998049759651</v>
      </c>
      <c r="R35" s="28">
        <v>1.2182569984585072</v>
      </c>
      <c r="S35" s="28">
        <v>1.2348476330052909</v>
      </c>
    </row>
    <row r="36" spans="1:19">
      <c r="A36" s="24">
        <v>202</v>
      </c>
      <c r="B36" s="24" t="s">
        <v>65</v>
      </c>
      <c r="C36" s="28">
        <v>1.355591858233679</v>
      </c>
      <c r="D36" s="28">
        <v>1.3252976180207636</v>
      </c>
      <c r="E36" s="28">
        <v>1.3540181853756441</v>
      </c>
      <c r="F36" s="28">
        <v>1.3137330826177891</v>
      </c>
      <c r="G36" s="28">
        <v>1.3520030028094663</v>
      </c>
      <c r="H36" s="28">
        <v>1.2425738111650682</v>
      </c>
      <c r="I36" s="28">
        <v>1.3888002626768852</v>
      </c>
      <c r="J36" s="28">
        <v>1.2477715398368689</v>
      </c>
      <c r="K36" s="28">
        <v>1.1818257051290484</v>
      </c>
      <c r="L36" s="28">
        <v>1.2061093439944308</v>
      </c>
      <c r="M36" s="28">
        <v>1.2593150191002438</v>
      </c>
      <c r="N36" s="28">
        <v>1.2245463290206982</v>
      </c>
      <c r="O36" s="28">
        <v>1.2029910360196758</v>
      </c>
      <c r="P36" s="28">
        <v>1.1421994174052068</v>
      </c>
      <c r="Q36" s="28">
        <v>1.2126627310795535</v>
      </c>
      <c r="R36" s="28">
        <v>1.1952137716048843</v>
      </c>
      <c r="S36" s="28">
        <v>1.0893661484030335</v>
      </c>
    </row>
    <row r="37" spans="1:19">
      <c r="A37" s="24">
        <v>203</v>
      </c>
      <c r="B37" s="24" t="s">
        <v>66</v>
      </c>
      <c r="C37" s="28">
        <v>1.291434540089297</v>
      </c>
      <c r="D37" s="28">
        <v>1.3435148779128485</v>
      </c>
      <c r="E37" s="28">
        <v>1.3249010491460957</v>
      </c>
      <c r="F37" s="28">
        <v>1.3015226455921889</v>
      </c>
      <c r="G37" s="28">
        <v>1.3167783098915526</v>
      </c>
      <c r="H37" s="28">
        <v>1.2087619678796138</v>
      </c>
      <c r="I37" s="28">
        <v>1.2512294792513756</v>
      </c>
      <c r="J37" s="28">
        <v>1.233051765547335</v>
      </c>
      <c r="K37" s="28">
        <v>1.2319826233107531</v>
      </c>
      <c r="L37" s="28">
        <v>1.2144722479456302</v>
      </c>
      <c r="M37" s="28">
        <v>1.1848718264180751</v>
      </c>
      <c r="N37" s="28">
        <v>1.1709653687979202</v>
      </c>
      <c r="O37" s="28">
        <v>1.1912662569280339</v>
      </c>
      <c r="P37" s="28">
        <v>1.1528278265040681</v>
      </c>
      <c r="Q37" s="28">
        <v>1.1998463973861986</v>
      </c>
      <c r="R37" s="28">
        <v>1.2261117006413342</v>
      </c>
      <c r="S37" s="28">
        <v>1.1543610609465049</v>
      </c>
    </row>
    <row r="38" spans="1:19">
      <c r="A38" s="24">
        <v>204</v>
      </c>
      <c r="B38" s="24" t="s">
        <v>67</v>
      </c>
      <c r="C38" s="28">
        <v>1.417235010356737</v>
      </c>
      <c r="D38" s="28">
        <v>1.3882680606083218</v>
      </c>
      <c r="E38" s="28">
        <v>1.4220125037111586</v>
      </c>
      <c r="F38" s="28">
        <v>1.4226279036747869</v>
      </c>
      <c r="G38" s="28">
        <v>1.4656471368353488</v>
      </c>
      <c r="H38" s="28">
        <v>1.3533423543488354</v>
      </c>
      <c r="I38" s="28">
        <v>1.3577918912112783</v>
      </c>
      <c r="J38" s="28">
        <v>1.3534808102719387</v>
      </c>
      <c r="K38" s="28">
        <v>1.2474793941355424</v>
      </c>
      <c r="L38" s="28">
        <v>1.3311071895524558</v>
      </c>
      <c r="M38" s="28">
        <v>1.312611635298865</v>
      </c>
      <c r="N38" s="28">
        <v>1.2184022008545747</v>
      </c>
      <c r="O38" s="28">
        <v>1.2251007661769358</v>
      </c>
      <c r="P38" s="28">
        <v>1.1272359458643055</v>
      </c>
      <c r="Q38" s="28">
        <v>1.1681434890260043</v>
      </c>
      <c r="R38" s="28">
        <v>1.0953328266202269</v>
      </c>
      <c r="S38" s="28">
        <v>1.0816486472001119</v>
      </c>
    </row>
    <row r="39" spans="1:19">
      <c r="A39" s="24">
        <v>205</v>
      </c>
      <c r="B39" s="24" t="s">
        <v>68</v>
      </c>
      <c r="C39" s="28">
        <v>1.4281412710062724</v>
      </c>
      <c r="D39" s="28">
        <v>1.4492870202874975</v>
      </c>
      <c r="E39" s="28">
        <v>1.4453867107802711</v>
      </c>
      <c r="F39" s="28">
        <v>1.5231666662389607</v>
      </c>
      <c r="G39" s="28">
        <v>1.5174912495517214</v>
      </c>
      <c r="H39" s="28">
        <v>1.4615237740795757</v>
      </c>
      <c r="I39" s="28">
        <v>1.4283581127444227</v>
      </c>
      <c r="J39" s="28">
        <v>1.4437950909881272</v>
      </c>
      <c r="K39" s="28">
        <v>1.4178592414034916</v>
      </c>
      <c r="L39" s="28">
        <v>1.4130246261114008</v>
      </c>
      <c r="M39" s="28">
        <v>1.4085928705131812</v>
      </c>
      <c r="N39" s="28">
        <v>1.3347845523996917</v>
      </c>
      <c r="O39" s="28">
        <v>1.3105812470712717</v>
      </c>
      <c r="P39" s="28">
        <v>1.2895437307970314</v>
      </c>
      <c r="Q39" s="28">
        <v>1.2774742826319967</v>
      </c>
      <c r="R39" s="28">
        <v>1.2728803004539244</v>
      </c>
      <c r="S39" s="28">
        <v>1.1356537374350657</v>
      </c>
    </row>
    <row r="40" spans="1:19">
      <c r="A40" s="24">
        <v>206</v>
      </c>
      <c r="B40" s="24" t="s">
        <v>69</v>
      </c>
      <c r="C40" s="28">
        <v>1.4486748575123807</v>
      </c>
      <c r="D40" s="28">
        <v>1.4985236060332823</v>
      </c>
      <c r="E40" s="28">
        <v>1.5128864878040893</v>
      </c>
      <c r="F40" s="28">
        <v>1.592778701684757</v>
      </c>
      <c r="G40" s="28">
        <v>1.5083757244377738</v>
      </c>
      <c r="H40" s="28">
        <v>1.4547966995216124</v>
      </c>
      <c r="I40" s="28">
        <v>1.441274595115309</v>
      </c>
      <c r="J40" s="28">
        <v>1.4121773273454379</v>
      </c>
      <c r="K40" s="28">
        <v>1.3876017451976581</v>
      </c>
      <c r="L40" s="28">
        <v>1.3539672412510959</v>
      </c>
      <c r="M40" s="28">
        <v>1.2579226510787831</v>
      </c>
      <c r="N40" s="28">
        <v>1.2408385488175186</v>
      </c>
      <c r="O40" s="28">
        <v>1.2271887435532476</v>
      </c>
      <c r="P40" s="28">
        <v>1.2009398172908796</v>
      </c>
      <c r="Q40" s="28">
        <v>1.208092287475695</v>
      </c>
      <c r="R40" s="28">
        <v>1.242094118826953</v>
      </c>
      <c r="S40" s="28">
        <v>1.1874724728262434</v>
      </c>
    </row>
    <row r="41" spans="1:19">
      <c r="A41" s="24">
        <v>207</v>
      </c>
      <c r="B41" s="24" t="s">
        <v>70</v>
      </c>
      <c r="C41" s="28">
        <v>1.190373568215995</v>
      </c>
      <c r="D41" s="28">
        <v>1.3708447653138021</v>
      </c>
      <c r="E41" s="28">
        <v>1.2497018994207292</v>
      </c>
      <c r="F41" s="28">
        <v>1.3431671430282968</v>
      </c>
      <c r="G41" s="28">
        <v>1.2767847189865693</v>
      </c>
      <c r="H41" s="28">
        <v>1.3413836683079299</v>
      </c>
      <c r="I41" s="28">
        <v>1.2501478310091825</v>
      </c>
      <c r="J41" s="28">
        <v>1.1710073225897164</v>
      </c>
      <c r="K41" s="28">
        <v>1.329503988603459</v>
      </c>
      <c r="L41" s="28">
        <v>1.2528308450631978</v>
      </c>
      <c r="M41" s="28">
        <v>1.1859276639164398</v>
      </c>
      <c r="N41" s="28">
        <v>1.172511407304186</v>
      </c>
      <c r="O41" s="28">
        <v>1.1570507347093535</v>
      </c>
      <c r="P41" s="28">
        <v>1.2285854081327627</v>
      </c>
      <c r="Q41" s="28">
        <v>1.1946014920003316</v>
      </c>
      <c r="R41" s="28">
        <v>1.2659190399582103</v>
      </c>
      <c r="S41" s="28">
        <v>1.228967007118742</v>
      </c>
    </row>
    <row r="42" spans="1:19">
      <c r="A42" s="24">
        <v>208</v>
      </c>
      <c r="B42" s="24" t="s">
        <v>71</v>
      </c>
      <c r="C42" s="28">
        <v>1.3188260457971241</v>
      </c>
      <c r="D42" s="28">
        <v>1.3902071117991581</v>
      </c>
      <c r="E42" s="28">
        <v>1.2383145778825264</v>
      </c>
      <c r="F42" s="28">
        <v>1.2705322445263372</v>
      </c>
      <c r="G42" s="28">
        <v>1.3396948157858437</v>
      </c>
      <c r="H42" s="28">
        <v>1.2247792462834546</v>
      </c>
      <c r="I42" s="28">
        <v>1.3036151694567548</v>
      </c>
      <c r="J42" s="28">
        <v>1.2385024215948925</v>
      </c>
      <c r="K42" s="28">
        <v>1.3363347856089511</v>
      </c>
      <c r="L42" s="28">
        <v>1.2193862713912975</v>
      </c>
      <c r="M42" s="28">
        <v>1.0893412388719566</v>
      </c>
      <c r="N42" s="28">
        <v>1.0977757030513746</v>
      </c>
      <c r="O42" s="28">
        <v>0.97271423595349393</v>
      </c>
      <c r="P42" s="28">
        <v>1.025792745978636</v>
      </c>
      <c r="Q42" s="28">
        <v>1.1416754898190653</v>
      </c>
      <c r="R42" s="28">
        <v>0.95822596594734588</v>
      </c>
      <c r="S42" s="28">
        <v>1.013961541528029</v>
      </c>
    </row>
    <row r="43" spans="1:19">
      <c r="A43" s="24">
        <v>209</v>
      </c>
      <c r="B43" s="24" t="s">
        <v>72</v>
      </c>
      <c r="C43" s="28">
        <v>1.2685500668828977</v>
      </c>
      <c r="D43" s="28">
        <v>1.3054777872292853</v>
      </c>
      <c r="E43" s="28">
        <v>1.3181897695396199</v>
      </c>
      <c r="F43" s="28">
        <v>1.2878985641548339</v>
      </c>
      <c r="G43" s="28">
        <v>1.356126939311096</v>
      </c>
      <c r="H43" s="28">
        <v>1.2692329065548091</v>
      </c>
      <c r="I43" s="28">
        <v>1.2754279568302789</v>
      </c>
      <c r="J43" s="28">
        <v>1.2204508992796976</v>
      </c>
      <c r="K43" s="28">
        <v>1.2301084444581269</v>
      </c>
      <c r="L43" s="28">
        <v>1.2245760717643275</v>
      </c>
      <c r="M43" s="28">
        <v>1.1479957857088867</v>
      </c>
      <c r="N43" s="28">
        <v>1.0699827046830164</v>
      </c>
      <c r="O43" s="28">
        <v>1.1571191596066788</v>
      </c>
      <c r="P43" s="28">
        <v>1.1233474195799455</v>
      </c>
      <c r="Q43" s="28">
        <v>1.0537080882563428</v>
      </c>
      <c r="R43" s="28">
        <v>1.149640848363606</v>
      </c>
      <c r="S43" s="28">
        <v>1.0611667209519562</v>
      </c>
    </row>
    <row r="44" spans="1:19">
      <c r="A44" s="24">
        <v>301</v>
      </c>
      <c r="B44" s="24" t="s">
        <v>73</v>
      </c>
      <c r="C44" s="28">
        <v>1.4311978292993808</v>
      </c>
      <c r="D44" s="28">
        <v>1.4410283275241278</v>
      </c>
      <c r="E44" s="28">
        <v>1.5148606227921468</v>
      </c>
      <c r="F44" s="28">
        <v>1.5675678172188376</v>
      </c>
      <c r="G44" s="28">
        <v>1.6254956020185398</v>
      </c>
      <c r="H44" s="28">
        <v>1.529388600051609</v>
      </c>
      <c r="I44" s="28">
        <v>1.5733558597250215</v>
      </c>
      <c r="J44" s="28">
        <v>1.5979034345400234</v>
      </c>
      <c r="K44" s="28">
        <v>1.5482041518263259</v>
      </c>
      <c r="L44" s="28">
        <v>1.6285707991888694</v>
      </c>
      <c r="M44" s="28">
        <v>1.5587743674231891</v>
      </c>
      <c r="N44" s="28">
        <v>1.5856164338208223</v>
      </c>
      <c r="O44" s="28">
        <v>1.6808017227473073</v>
      </c>
      <c r="P44" s="28">
        <v>1.7502843303113265</v>
      </c>
      <c r="Q44" s="28">
        <v>1.775823442291689</v>
      </c>
      <c r="R44" s="28">
        <v>1.6652124305042104</v>
      </c>
      <c r="S44" s="28">
        <v>1.6472076125960957</v>
      </c>
    </row>
    <row r="45" spans="1:19">
      <c r="A45" s="24">
        <v>303</v>
      </c>
      <c r="B45" s="24" t="s">
        <v>74</v>
      </c>
      <c r="C45" s="28">
        <v>1.3713744915951021</v>
      </c>
      <c r="D45" s="28">
        <v>1.437183185573244</v>
      </c>
      <c r="E45" s="28">
        <v>1.5105271841191816</v>
      </c>
      <c r="F45" s="28">
        <v>1.4561069031804026</v>
      </c>
      <c r="G45" s="28">
        <v>1.6168700642379874</v>
      </c>
      <c r="H45" s="28">
        <v>1.5464175234495046</v>
      </c>
      <c r="I45" s="28">
        <v>1.5494057447916634</v>
      </c>
      <c r="J45" s="28">
        <v>1.6357288615486723</v>
      </c>
      <c r="K45" s="28">
        <v>1.5805703424692188</v>
      </c>
      <c r="L45" s="28">
        <v>1.5991355454149392</v>
      </c>
      <c r="M45" s="28">
        <v>1.6147562580472545</v>
      </c>
      <c r="N45" s="28">
        <v>1.4963476804185907</v>
      </c>
      <c r="O45" s="28">
        <v>1.5867026099419399</v>
      </c>
      <c r="P45" s="28">
        <v>1.5446163221332876</v>
      </c>
      <c r="Q45" s="28">
        <v>1.5477018734496175</v>
      </c>
      <c r="R45" s="28">
        <v>1.4605342107533856</v>
      </c>
      <c r="S45" s="28">
        <v>1.5393889015176869</v>
      </c>
    </row>
    <row r="46" spans="1:19">
      <c r="A46" s="24">
        <v>304</v>
      </c>
      <c r="B46" s="24" t="s">
        <v>75</v>
      </c>
      <c r="C46" s="28">
        <v>1.5752605876140695</v>
      </c>
      <c r="D46" s="28">
        <v>1.6245824597854894</v>
      </c>
      <c r="E46" s="28">
        <v>1.6537165343072424</v>
      </c>
      <c r="F46" s="28">
        <v>1.6889064616980496</v>
      </c>
      <c r="G46" s="28">
        <v>1.7382871137256799</v>
      </c>
      <c r="H46" s="28">
        <v>1.6848342955705551</v>
      </c>
      <c r="I46" s="28">
        <v>1.6908349350818024</v>
      </c>
      <c r="J46" s="28">
        <v>1.698404474177257</v>
      </c>
      <c r="K46" s="28">
        <v>1.6095825370893182</v>
      </c>
      <c r="L46" s="28">
        <v>1.7018652392774474</v>
      </c>
      <c r="M46" s="28">
        <v>1.6049193072850012</v>
      </c>
      <c r="N46" s="28">
        <v>1.6247566739759036</v>
      </c>
      <c r="O46" s="28">
        <v>1.6493901878335977</v>
      </c>
      <c r="P46" s="28">
        <v>1.6098452744627774</v>
      </c>
      <c r="Q46" s="28">
        <v>1.5713810597980837</v>
      </c>
      <c r="R46" s="28">
        <v>1.5485045556387413</v>
      </c>
      <c r="S46" s="28">
        <v>1.4625767589702785</v>
      </c>
    </row>
    <row r="47" spans="1:19">
      <c r="A47" s="24">
        <v>305</v>
      </c>
      <c r="B47" s="24" t="s">
        <v>76</v>
      </c>
      <c r="C47" s="28">
        <v>1.5377455814807925</v>
      </c>
      <c r="D47" s="28">
        <v>1.6036195840137275</v>
      </c>
      <c r="E47" s="28">
        <v>1.6184682288078431</v>
      </c>
      <c r="F47" s="28">
        <v>1.6679920184786294</v>
      </c>
      <c r="G47" s="28">
        <v>1.7262178426698087</v>
      </c>
      <c r="H47" s="28">
        <v>1.5980850818722285</v>
      </c>
      <c r="I47" s="28">
        <v>1.5176467600138457</v>
      </c>
      <c r="J47" s="28">
        <v>1.4845070633398325</v>
      </c>
      <c r="K47" s="28">
        <v>1.4507068560685528</v>
      </c>
      <c r="L47" s="28">
        <v>1.4410196045876529</v>
      </c>
      <c r="M47" s="28">
        <v>1.4158887048056426</v>
      </c>
      <c r="N47" s="28">
        <v>1.4818413161662758</v>
      </c>
      <c r="O47" s="28">
        <v>1.5880283019555308</v>
      </c>
      <c r="P47" s="28">
        <v>1.5414618409554186</v>
      </c>
      <c r="Q47" s="28">
        <v>1.6803779581098104</v>
      </c>
      <c r="R47" s="28">
        <v>1.6049981229723209</v>
      </c>
      <c r="S47" s="28">
        <v>1.5724801328926636</v>
      </c>
    </row>
    <row r="48" spans="1:19">
      <c r="A48" s="24">
        <v>306</v>
      </c>
      <c r="B48" s="24" t="s">
        <v>77</v>
      </c>
      <c r="C48" s="28">
        <v>1.5136015623110657</v>
      </c>
      <c r="D48" s="28">
        <v>1.5076614007801608</v>
      </c>
      <c r="E48" s="28">
        <v>1.613718312958496</v>
      </c>
      <c r="F48" s="28">
        <v>1.6958559480439552</v>
      </c>
      <c r="G48" s="28">
        <v>1.754868317911793</v>
      </c>
      <c r="H48" s="28">
        <v>1.6082702490817447</v>
      </c>
      <c r="I48" s="28">
        <v>1.6147419164419561</v>
      </c>
      <c r="J48" s="28">
        <v>1.5877864768483754</v>
      </c>
      <c r="K48" s="28">
        <v>1.5110683032121826</v>
      </c>
      <c r="L48" s="28">
        <v>1.610901447057778</v>
      </c>
      <c r="M48" s="28">
        <v>1.5505598885051619</v>
      </c>
      <c r="N48" s="28">
        <v>1.5973932888296489</v>
      </c>
      <c r="O48" s="28">
        <v>1.6674171683534225</v>
      </c>
      <c r="P48" s="28">
        <v>1.6568205886046647</v>
      </c>
      <c r="Q48" s="28">
        <v>1.6226131568560507</v>
      </c>
      <c r="R48" s="28">
        <v>1.5591689260035138</v>
      </c>
      <c r="S48" s="28">
        <v>1.5059302694329508</v>
      </c>
    </row>
    <row r="49" spans="1:19">
      <c r="A49" s="24">
        <v>307</v>
      </c>
      <c r="B49" s="24" t="s">
        <v>78</v>
      </c>
      <c r="C49" s="28">
        <v>1.4361008371977364</v>
      </c>
      <c r="D49" s="28">
        <v>1.4559897884549797</v>
      </c>
      <c r="E49" s="28">
        <v>1.4739823125746594</v>
      </c>
      <c r="F49" s="28">
        <v>1.4708339877416936</v>
      </c>
      <c r="G49" s="28">
        <v>1.5601767002914313</v>
      </c>
      <c r="H49" s="28">
        <v>1.4890997371446988</v>
      </c>
      <c r="I49" s="28">
        <v>1.5092491862976343</v>
      </c>
      <c r="J49" s="28">
        <v>1.4794077996348562</v>
      </c>
      <c r="K49" s="28">
        <v>1.4542569852266074</v>
      </c>
      <c r="L49" s="28">
        <v>1.4732979869595613</v>
      </c>
      <c r="M49" s="28">
        <v>1.4216873978492595</v>
      </c>
      <c r="N49" s="28">
        <v>1.4557545720724672</v>
      </c>
      <c r="O49" s="28">
        <v>1.506712270854172</v>
      </c>
      <c r="P49" s="28">
        <v>1.4360561572963786</v>
      </c>
      <c r="Q49" s="28">
        <v>1.6318496580182447</v>
      </c>
      <c r="R49" s="28">
        <v>1.65283883409532</v>
      </c>
      <c r="S49" s="28">
        <v>1.5560393098977037</v>
      </c>
    </row>
    <row r="50" spans="1:19">
      <c r="A50" s="24">
        <v>308</v>
      </c>
      <c r="B50" s="24" t="s">
        <v>79</v>
      </c>
      <c r="C50" s="28">
        <v>1.3801310543620817</v>
      </c>
      <c r="D50" s="28">
        <v>1.353633881678401</v>
      </c>
      <c r="E50" s="28">
        <v>1.3784492113712989</v>
      </c>
      <c r="F50" s="28">
        <v>1.4550970380187425</v>
      </c>
      <c r="G50" s="28">
        <v>1.5547811357808869</v>
      </c>
      <c r="H50" s="28">
        <v>1.5152887016197432</v>
      </c>
      <c r="I50" s="28">
        <v>1.5329459062208415</v>
      </c>
      <c r="J50" s="28">
        <v>1.4854164714404134</v>
      </c>
      <c r="K50" s="28">
        <v>1.5542654447497282</v>
      </c>
      <c r="L50" s="28">
        <v>1.5853144737710136</v>
      </c>
      <c r="M50" s="28">
        <v>1.5111401756993545</v>
      </c>
      <c r="N50" s="28">
        <v>1.5135213521514588</v>
      </c>
      <c r="O50" s="28">
        <v>1.5794121259308396</v>
      </c>
      <c r="P50" s="28">
        <v>1.4373957202570427</v>
      </c>
      <c r="Q50" s="28">
        <v>1.541040590986215</v>
      </c>
      <c r="R50" s="28">
        <v>1.4706553842766765</v>
      </c>
      <c r="S50" s="28">
        <v>1.3688545923441131</v>
      </c>
    </row>
    <row r="51" spans="1:19">
      <c r="A51" s="24">
        <v>309</v>
      </c>
      <c r="B51" s="24" t="s">
        <v>80</v>
      </c>
      <c r="C51" s="28">
        <v>1.4986558349395882</v>
      </c>
      <c r="D51" s="28">
        <v>1.5499258413293806</v>
      </c>
      <c r="E51" s="28">
        <v>1.5144343379639369</v>
      </c>
      <c r="F51" s="28">
        <v>1.5517303457814133</v>
      </c>
      <c r="G51" s="28">
        <v>1.7019616796122241</v>
      </c>
      <c r="H51" s="28">
        <v>1.5960366113850195</v>
      </c>
      <c r="I51" s="28">
        <v>1.5927971768105511</v>
      </c>
      <c r="J51" s="28">
        <v>1.5684666850126381</v>
      </c>
      <c r="K51" s="28">
        <v>1.526468096247434</v>
      </c>
      <c r="L51" s="28">
        <v>1.5144205402633915</v>
      </c>
      <c r="M51" s="28">
        <v>1.5121879967280238</v>
      </c>
      <c r="N51" s="28">
        <v>1.5310931202621882</v>
      </c>
      <c r="O51" s="28">
        <v>1.5171075313486448</v>
      </c>
      <c r="P51" s="28">
        <v>1.4963677552843067</v>
      </c>
      <c r="Q51" s="28">
        <v>1.6261541882928632</v>
      </c>
      <c r="R51" s="28">
        <v>1.502574740350999</v>
      </c>
      <c r="S51" s="28">
        <v>1.4635279847987077</v>
      </c>
    </row>
    <row r="52" spans="1:19">
      <c r="A52" s="24">
        <v>310</v>
      </c>
      <c r="B52" s="24" t="s">
        <v>81</v>
      </c>
      <c r="C52" s="28">
        <v>1.3553572285687503</v>
      </c>
      <c r="D52" s="28">
        <v>1.4044013588527842</v>
      </c>
      <c r="E52" s="28">
        <v>1.3898076933652488</v>
      </c>
      <c r="F52" s="28">
        <v>1.5035422225473694</v>
      </c>
      <c r="G52" s="28">
        <v>1.5827978712528488</v>
      </c>
      <c r="H52" s="28">
        <v>1.4247617129891943</v>
      </c>
      <c r="I52" s="28">
        <v>1.5540534286675338</v>
      </c>
      <c r="J52" s="28">
        <v>1.4871876759092002</v>
      </c>
      <c r="K52" s="28">
        <v>1.545939640919803</v>
      </c>
      <c r="L52" s="28">
        <v>1.5396351705476992</v>
      </c>
      <c r="M52" s="28">
        <v>1.6195255111421998</v>
      </c>
      <c r="N52" s="28">
        <v>1.5666649553446514</v>
      </c>
      <c r="O52" s="28">
        <v>1.5589106582963099</v>
      </c>
      <c r="P52" s="28">
        <v>1.5037242954882741</v>
      </c>
      <c r="Q52" s="28">
        <v>1.5845652464976459</v>
      </c>
      <c r="R52" s="28">
        <v>1.6117790153620999</v>
      </c>
      <c r="S52" s="28">
        <v>1.5215282835064563</v>
      </c>
    </row>
    <row r="53" spans="1:19">
      <c r="A53" s="24">
        <v>311</v>
      </c>
      <c r="B53" s="24" t="s">
        <v>82</v>
      </c>
      <c r="C53" s="28">
        <v>1.3589787848224715</v>
      </c>
      <c r="D53" s="28">
        <v>1.4788846569165561</v>
      </c>
      <c r="E53" s="28">
        <v>1.5099429045714787</v>
      </c>
      <c r="F53" s="28">
        <v>1.5779918648549698</v>
      </c>
      <c r="G53" s="28">
        <v>1.6769605936982872</v>
      </c>
      <c r="H53" s="28">
        <v>1.5751348807030245</v>
      </c>
      <c r="I53" s="28">
        <v>1.6292222744246438</v>
      </c>
      <c r="J53" s="28">
        <v>1.6271539946923022</v>
      </c>
      <c r="K53" s="28">
        <v>1.5876191641336015</v>
      </c>
      <c r="L53" s="28">
        <v>1.7020719150686605</v>
      </c>
      <c r="M53" s="28">
        <v>1.6623175470026532</v>
      </c>
      <c r="N53" s="28">
        <v>1.6267836245403111</v>
      </c>
      <c r="O53" s="28">
        <v>1.6511308850747874</v>
      </c>
      <c r="P53" s="28">
        <v>1.5312542378229415</v>
      </c>
      <c r="Q53" s="28">
        <v>1.5965544278709303</v>
      </c>
      <c r="R53" s="28">
        <v>1.4954891973243909</v>
      </c>
      <c r="S53" s="28">
        <v>1.4217491449191495</v>
      </c>
    </row>
    <row r="54" spans="1:19">
      <c r="A54" s="24">
        <v>312</v>
      </c>
      <c r="B54" s="24" t="s">
        <v>83</v>
      </c>
      <c r="C54" s="28">
        <v>1.4592470400923023</v>
      </c>
      <c r="D54" s="28">
        <v>1.5205480290308118</v>
      </c>
      <c r="E54" s="28">
        <v>1.4459498830631123</v>
      </c>
      <c r="F54" s="28">
        <v>1.5407500999399872</v>
      </c>
      <c r="G54" s="28">
        <v>1.5916281146173201</v>
      </c>
      <c r="H54" s="28">
        <v>1.4224144011659172</v>
      </c>
      <c r="I54" s="28">
        <v>1.4771632243236448</v>
      </c>
      <c r="J54" s="28">
        <v>1.4689451534761961</v>
      </c>
      <c r="K54" s="28">
        <v>1.4611845897640612</v>
      </c>
      <c r="L54" s="28">
        <v>1.465724264651864</v>
      </c>
      <c r="M54" s="28">
        <v>1.3885512363439017</v>
      </c>
      <c r="N54" s="28">
        <v>1.3215771638432565</v>
      </c>
      <c r="O54" s="28">
        <v>1.3612950934038921</v>
      </c>
      <c r="P54" s="28">
        <v>1.2573046864530821</v>
      </c>
      <c r="Q54" s="28">
        <v>1.3125542821947622</v>
      </c>
      <c r="R54" s="28">
        <v>1.2014293716149551</v>
      </c>
      <c r="S54" s="28">
        <v>1.2380741508154318</v>
      </c>
    </row>
    <row r="55" spans="1:19">
      <c r="A55" s="24">
        <v>313</v>
      </c>
      <c r="B55" s="24" t="s">
        <v>84</v>
      </c>
      <c r="C55" s="28">
        <v>1.3671024490616148</v>
      </c>
      <c r="D55" s="28">
        <v>1.4402740452646037</v>
      </c>
      <c r="E55" s="28">
        <v>1.4303338790959483</v>
      </c>
      <c r="F55" s="28">
        <v>1.45969525896209</v>
      </c>
      <c r="G55" s="28">
        <v>1.5345715241598505</v>
      </c>
      <c r="H55" s="28">
        <v>1.498642276050848</v>
      </c>
      <c r="I55" s="28">
        <v>1.5230430406286763</v>
      </c>
      <c r="J55" s="28">
        <v>1.6265669981417801</v>
      </c>
      <c r="K55" s="28">
        <v>1.548063002776485</v>
      </c>
      <c r="L55" s="28">
        <v>1.5117074831803379</v>
      </c>
      <c r="M55" s="28">
        <v>1.5563384616754401</v>
      </c>
      <c r="N55" s="28">
        <v>1.4899415941554102</v>
      </c>
      <c r="O55" s="28">
        <v>1.4732353956901285</v>
      </c>
      <c r="P55" s="28">
        <v>1.4406150908500275</v>
      </c>
      <c r="Q55" s="28">
        <v>1.5026755326582431</v>
      </c>
      <c r="R55" s="28">
        <v>1.4181727687508123</v>
      </c>
      <c r="S55" s="28">
        <v>1.2930436200714062</v>
      </c>
    </row>
    <row r="56" spans="1:19">
      <c r="A56" s="24">
        <v>314</v>
      </c>
      <c r="B56" s="24" t="s">
        <v>85</v>
      </c>
      <c r="C56" s="28">
        <v>1.3132976745014093</v>
      </c>
      <c r="D56" s="28">
        <v>1.3592997320600335</v>
      </c>
      <c r="E56" s="28">
        <v>1.3980630585083127</v>
      </c>
      <c r="F56" s="28">
        <v>1.4817595704608062</v>
      </c>
      <c r="G56" s="28">
        <v>1.466399834188131</v>
      </c>
      <c r="H56" s="28">
        <v>1.3904691040877784</v>
      </c>
      <c r="I56" s="28">
        <v>1.3917751968054712</v>
      </c>
      <c r="J56" s="28">
        <v>1.3401751607013581</v>
      </c>
      <c r="K56" s="28">
        <v>1.3794723097623596</v>
      </c>
      <c r="L56" s="28">
        <v>1.3678951858577408</v>
      </c>
      <c r="M56" s="28">
        <v>1.3351344415298358</v>
      </c>
      <c r="N56" s="28">
        <v>1.3248216521989347</v>
      </c>
      <c r="O56" s="28">
        <v>1.3130456381114957</v>
      </c>
      <c r="P56" s="28">
        <v>1.2303686137390333</v>
      </c>
      <c r="Q56" s="28">
        <v>1.2825705487055516</v>
      </c>
      <c r="R56" s="28">
        <v>1.2027198705231568</v>
      </c>
      <c r="S56" s="28">
        <v>1.2272666650768673</v>
      </c>
    </row>
    <row r="57" spans="1:19">
      <c r="A57" s="24">
        <v>315</v>
      </c>
      <c r="B57" s="24" t="s">
        <v>86</v>
      </c>
      <c r="C57" s="28">
        <v>1.3163233467503834</v>
      </c>
      <c r="D57" s="28">
        <v>1.2906701837020409</v>
      </c>
      <c r="E57" s="28">
        <v>1.3308597740538064</v>
      </c>
      <c r="F57" s="28">
        <v>1.4378921927212489</v>
      </c>
      <c r="G57" s="28">
        <v>1.5196625428850126</v>
      </c>
      <c r="H57" s="28">
        <v>1.4354435426770136</v>
      </c>
      <c r="I57" s="28">
        <v>1.4306330300486083</v>
      </c>
      <c r="J57" s="28">
        <v>1.3914747953837003</v>
      </c>
      <c r="K57" s="28">
        <v>1.4401534544805688</v>
      </c>
      <c r="L57" s="28">
        <v>1.4204333711287978</v>
      </c>
      <c r="M57" s="28">
        <v>1.3814755314443874</v>
      </c>
      <c r="N57" s="28">
        <v>1.3322556553133287</v>
      </c>
      <c r="O57" s="28">
        <v>1.3906182808035878</v>
      </c>
      <c r="P57" s="28">
        <v>1.3572779340279144</v>
      </c>
      <c r="Q57" s="28">
        <v>1.3935352156572369</v>
      </c>
      <c r="R57" s="28">
        <v>1.30141009155992</v>
      </c>
      <c r="S57" s="28">
        <v>1.245322179922052</v>
      </c>
    </row>
    <row r="58" spans="1:19">
      <c r="A58" s="24">
        <v>401</v>
      </c>
      <c r="B58" s="24" t="s">
        <v>87</v>
      </c>
      <c r="C58" s="28">
        <v>1.2994675628459817</v>
      </c>
      <c r="D58" s="28">
        <v>1.4000961574167585</v>
      </c>
      <c r="E58" s="28">
        <v>1.3485808198541829</v>
      </c>
      <c r="F58" s="28">
        <v>1.3689448127659967</v>
      </c>
      <c r="G58" s="28">
        <v>1.3876210006360126</v>
      </c>
      <c r="H58" s="28">
        <v>1.2959156336045996</v>
      </c>
      <c r="I58" s="28">
        <v>1.3333550034355162</v>
      </c>
      <c r="J58" s="28">
        <v>1.3773589687784735</v>
      </c>
      <c r="K58" s="28">
        <v>1.3715835915232482</v>
      </c>
      <c r="L58" s="28">
        <v>1.293929397648558</v>
      </c>
      <c r="M58" s="28">
        <v>1.3114747949876813</v>
      </c>
      <c r="N58" s="28">
        <v>1.2299684147337193</v>
      </c>
      <c r="O58" s="28">
        <v>1.2819984004959122</v>
      </c>
      <c r="P58" s="28">
        <v>1.2234259851650513</v>
      </c>
      <c r="Q58" s="28">
        <v>1.2505012558953312</v>
      </c>
      <c r="R58" s="28">
        <v>1.3276018800098575</v>
      </c>
      <c r="S58" s="28">
        <v>1.2898363111771878</v>
      </c>
    </row>
    <row r="59" spans="1:19">
      <c r="A59" s="24">
        <v>402</v>
      </c>
      <c r="B59" s="24" t="s">
        <v>88</v>
      </c>
      <c r="C59" s="28">
        <v>1.3153824772035156</v>
      </c>
      <c r="D59" s="28">
        <v>1.3905701119796645</v>
      </c>
      <c r="E59" s="28">
        <v>1.3642512632967618</v>
      </c>
      <c r="F59" s="28">
        <v>1.482441132775365</v>
      </c>
      <c r="G59" s="28">
        <v>1.4886177799452613</v>
      </c>
      <c r="H59" s="28">
        <v>1.3486295418074521</v>
      </c>
      <c r="I59" s="28">
        <v>1.370427994520437</v>
      </c>
      <c r="J59" s="28">
        <v>1.3277850980923591</v>
      </c>
      <c r="K59" s="28">
        <v>1.2892911626420409</v>
      </c>
      <c r="L59" s="28">
        <v>1.3298179131105272</v>
      </c>
      <c r="M59" s="28">
        <v>1.14560602307866</v>
      </c>
      <c r="N59" s="28">
        <v>1.0963320899961588</v>
      </c>
      <c r="O59" s="28">
        <v>1.2230412977826728</v>
      </c>
      <c r="P59" s="28">
        <v>1.2391815545330229</v>
      </c>
      <c r="Q59" s="28">
        <v>1.3238427471240264</v>
      </c>
      <c r="R59" s="28">
        <v>1.2838877713937282</v>
      </c>
      <c r="S59" s="28">
        <v>1.2433737639216165</v>
      </c>
    </row>
    <row r="60" spans="1:19">
      <c r="A60" s="24">
        <v>403</v>
      </c>
      <c r="B60" s="24" t="s">
        <v>89</v>
      </c>
      <c r="C60" s="28">
        <v>1.2933439106130318</v>
      </c>
      <c r="D60" s="28">
        <v>1.3848231271741342</v>
      </c>
      <c r="E60" s="28">
        <v>1.4888140575112154</v>
      </c>
      <c r="F60" s="28">
        <v>1.3638289172279223</v>
      </c>
      <c r="G60" s="28">
        <v>1.4966374480132765</v>
      </c>
      <c r="H60" s="28">
        <v>1.3633213813747629</v>
      </c>
      <c r="I60" s="28">
        <v>1.4150562050526312</v>
      </c>
      <c r="J60" s="28">
        <v>1.4367141041566365</v>
      </c>
      <c r="K60" s="28">
        <v>1.4571534651070706</v>
      </c>
      <c r="L60" s="28">
        <v>1.4906754119345942</v>
      </c>
      <c r="M60" s="28">
        <v>1.3109832807301611</v>
      </c>
      <c r="N60" s="28">
        <v>1.3958399432811128</v>
      </c>
      <c r="O60" s="28">
        <v>1.3762670089444009</v>
      </c>
      <c r="P60" s="28">
        <v>1.4008033002244387</v>
      </c>
      <c r="Q60" s="28">
        <v>1.4591528432768339</v>
      </c>
      <c r="R60" s="28">
        <v>1.4014910182173508</v>
      </c>
      <c r="S60" s="28">
        <v>1.4848600465498467</v>
      </c>
    </row>
    <row r="61" spans="1:19">
      <c r="A61" s="24">
        <v>404</v>
      </c>
      <c r="B61" s="24" t="s">
        <v>90</v>
      </c>
      <c r="C61" s="28">
        <v>1.2049038043089144</v>
      </c>
      <c r="D61" s="28">
        <v>1.2854373227806482</v>
      </c>
      <c r="E61" s="28">
        <v>1.2701681703247043</v>
      </c>
      <c r="F61" s="28">
        <v>1.3592075788806253</v>
      </c>
      <c r="G61" s="28">
        <v>1.3298226641691271</v>
      </c>
      <c r="H61" s="28">
        <v>1.2953667030940355</v>
      </c>
      <c r="I61" s="28">
        <v>1.3072133455989989</v>
      </c>
      <c r="J61" s="28">
        <v>1.3561340968500726</v>
      </c>
      <c r="K61" s="28">
        <v>1.4035615138774209</v>
      </c>
      <c r="L61" s="28">
        <v>1.3385002755433206</v>
      </c>
      <c r="M61" s="28">
        <v>1.2239693215836072</v>
      </c>
      <c r="N61" s="28">
        <v>1.2333583414425109</v>
      </c>
      <c r="O61" s="28">
        <v>1.3335716759515417</v>
      </c>
      <c r="P61" s="28">
        <v>1.3256383868817556</v>
      </c>
      <c r="Q61" s="28">
        <v>1.4315417009283249</v>
      </c>
      <c r="R61" s="28">
        <v>1.4610342356505519</v>
      </c>
      <c r="S61" s="28">
        <v>1.3576791661803445</v>
      </c>
    </row>
    <row r="62" spans="1:19">
      <c r="A62" s="24">
        <v>501</v>
      </c>
      <c r="B62" s="24" t="s">
        <v>91</v>
      </c>
      <c r="C62" s="28">
        <v>1.5516165542266103</v>
      </c>
      <c r="D62" s="28">
        <v>1.5393991268629375</v>
      </c>
      <c r="E62" s="28">
        <v>1.4856762124435272</v>
      </c>
      <c r="F62" s="28">
        <v>1.5336553731901095</v>
      </c>
      <c r="G62" s="28">
        <v>1.6142774922878325</v>
      </c>
      <c r="H62" s="28">
        <v>1.5047287554505999</v>
      </c>
      <c r="I62" s="28">
        <v>1.5487443592886141</v>
      </c>
      <c r="J62" s="28">
        <v>1.5695619582120279</v>
      </c>
      <c r="K62" s="28">
        <v>1.61863687165349</v>
      </c>
      <c r="L62" s="28">
        <v>1.6598457652389562</v>
      </c>
      <c r="M62" s="28">
        <v>1.5510776492743394</v>
      </c>
      <c r="N62" s="28">
        <v>1.5729637091322548</v>
      </c>
      <c r="O62" s="28">
        <v>1.6207662331836312</v>
      </c>
      <c r="P62" s="28">
        <v>1.5687443769256229</v>
      </c>
      <c r="Q62" s="28">
        <v>1.5828404048857236</v>
      </c>
      <c r="R62" s="28">
        <v>1.5048610127938118</v>
      </c>
      <c r="S62" s="28">
        <v>1.4403400800135406</v>
      </c>
    </row>
    <row r="63" spans="1:19">
      <c r="A63" s="24">
        <v>502</v>
      </c>
      <c r="B63" s="24" t="s">
        <v>92</v>
      </c>
      <c r="C63" s="28">
        <v>1.4040607013401549</v>
      </c>
      <c r="D63" s="28">
        <v>1.4684057990831125</v>
      </c>
      <c r="E63" s="28">
        <v>1.4472543041566792</v>
      </c>
      <c r="F63" s="28">
        <v>1.5351681405399686</v>
      </c>
      <c r="G63" s="28">
        <v>1.636524163091452</v>
      </c>
      <c r="H63" s="28">
        <v>1.5035828806907199</v>
      </c>
      <c r="I63" s="28">
        <v>1.6182074557618471</v>
      </c>
      <c r="J63" s="28">
        <v>1.6483048867378416</v>
      </c>
      <c r="K63" s="28">
        <v>1.6440698541522916</v>
      </c>
      <c r="L63" s="28">
        <v>1.6622116822638018</v>
      </c>
      <c r="M63" s="28">
        <v>1.6833790639859243</v>
      </c>
      <c r="N63" s="28">
        <v>1.674867484182806</v>
      </c>
      <c r="O63" s="28">
        <v>1.5612953349733285</v>
      </c>
      <c r="P63" s="28">
        <v>1.5559995839057175</v>
      </c>
      <c r="Q63" s="28">
        <v>1.5904930845775025</v>
      </c>
      <c r="R63" s="28">
        <v>1.5831788856993354</v>
      </c>
      <c r="S63" s="28">
        <v>1.4361834657454018</v>
      </c>
    </row>
    <row r="64" spans="1:19">
      <c r="A64" s="24">
        <v>503</v>
      </c>
      <c r="B64" s="24" t="s">
        <v>93</v>
      </c>
      <c r="C64" s="28">
        <v>1.2478691028306181</v>
      </c>
      <c r="D64" s="28">
        <v>1.292482654148766</v>
      </c>
      <c r="E64" s="28">
        <v>1.4000267673075641</v>
      </c>
      <c r="F64" s="28">
        <v>1.4144158429478377</v>
      </c>
      <c r="G64" s="28">
        <v>1.3758168103824595</v>
      </c>
      <c r="H64" s="28">
        <v>1.3824313847651049</v>
      </c>
      <c r="I64" s="28">
        <v>1.4647381605341487</v>
      </c>
      <c r="J64" s="28">
        <v>1.4248312031861452</v>
      </c>
      <c r="K64" s="28">
        <v>1.3687975161651844</v>
      </c>
      <c r="L64" s="28">
        <v>1.4819859296863294</v>
      </c>
      <c r="M64" s="28">
        <v>1.4731178599306758</v>
      </c>
      <c r="N64" s="28">
        <v>1.5432108572775816</v>
      </c>
      <c r="O64" s="28">
        <v>1.5328000818031899</v>
      </c>
      <c r="P64" s="28">
        <v>1.4796937903601146</v>
      </c>
      <c r="Q64" s="28">
        <v>1.5339015734921837</v>
      </c>
      <c r="R64" s="28">
        <v>1.3613121030809001</v>
      </c>
      <c r="S64" s="28">
        <v>1.3780283264566646</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sheetPr codeName="Folha12">
    <tabColor theme="8" tint="-0.249977111117893"/>
  </sheetPr>
  <dimension ref="A1:Z532"/>
  <sheetViews>
    <sheetView topLeftCell="L1" workbookViewId="0">
      <selection activeCell="Y14" sqref="Y14:Y15"/>
    </sheetView>
  </sheetViews>
  <sheetFormatPr defaultRowHeight="12.75"/>
  <cols>
    <col min="1" max="1" width="9.5703125" style="24" bestFit="1" customWidth="1"/>
    <col min="2" max="2" width="40.5703125" style="24" bestFit="1" customWidth="1"/>
    <col min="3" max="3" width="6.7109375" style="24" customWidth="1"/>
    <col min="4" max="18" width="8.7109375" style="24" customWidth="1"/>
    <col min="19" max="16384" width="9.140625" style="24"/>
  </cols>
  <sheetData>
    <row r="1" spans="1:26">
      <c r="A1" s="23" t="s">
        <v>0</v>
      </c>
      <c r="B1" s="24" t="str">
        <f>PS!A11</f>
        <v>I10</v>
      </c>
    </row>
    <row r="2" spans="1:26">
      <c r="A2" s="23" t="s">
        <v>1</v>
      </c>
      <c r="B2" s="24" t="str">
        <f>PS!B11</f>
        <v>Esperança de vida à nascença</v>
      </c>
    </row>
    <row r="4" spans="1:26">
      <c r="A4" s="8" t="s">
        <v>2</v>
      </c>
      <c r="B4" s="24" t="s">
        <v>135</v>
      </c>
    </row>
    <row r="5" spans="1:26">
      <c r="A5" s="7" t="s">
        <v>246</v>
      </c>
    </row>
    <row r="6" spans="1:26">
      <c r="A6" s="23" t="s">
        <v>34</v>
      </c>
      <c r="B6" s="23" t="s">
        <v>35</v>
      </c>
      <c r="C6" s="23" t="s">
        <v>28</v>
      </c>
      <c r="D6" s="23" t="s">
        <v>120</v>
      </c>
      <c r="E6" s="23" t="s">
        <v>121</v>
      </c>
      <c r="F6" s="23" t="s">
        <v>122</v>
      </c>
      <c r="G6" s="23" t="s">
        <v>123</v>
      </c>
      <c r="H6" s="23" t="s">
        <v>124</v>
      </c>
      <c r="I6" s="23" t="s">
        <v>125</v>
      </c>
      <c r="J6" s="23" t="s">
        <v>126</v>
      </c>
      <c r="K6" s="23" t="s">
        <v>127</v>
      </c>
      <c r="L6" s="23" t="s">
        <v>128</v>
      </c>
      <c r="M6" s="23" t="s">
        <v>129</v>
      </c>
      <c r="N6" s="23" t="s">
        <v>130</v>
      </c>
      <c r="O6" s="23" t="s">
        <v>131</v>
      </c>
      <c r="P6" s="23" t="s">
        <v>132</v>
      </c>
      <c r="Q6" s="23" t="s">
        <v>133</v>
      </c>
      <c r="R6" s="23" t="s">
        <v>134</v>
      </c>
      <c r="U6" s="24" t="s">
        <v>221</v>
      </c>
      <c r="V6" s="24" t="s">
        <v>222</v>
      </c>
    </row>
    <row r="7" spans="1:26">
      <c r="A7" s="24">
        <v>1</v>
      </c>
      <c r="B7" s="24" t="s">
        <v>36</v>
      </c>
      <c r="C7" s="24" t="s">
        <v>220</v>
      </c>
      <c r="D7" s="29">
        <v>75.842931027107568</v>
      </c>
      <c r="E7" s="29">
        <v>76.150955935506246</v>
      </c>
      <c r="F7" s="29">
        <v>76.47967569130401</v>
      </c>
      <c r="G7" s="29">
        <v>76.913818460382458</v>
      </c>
      <c r="H7" s="29">
        <v>77.317543385493849</v>
      </c>
      <c r="I7" s="29">
        <v>77.538677702453555</v>
      </c>
      <c r="J7" s="29">
        <v>77.914654403544915</v>
      </c>
      <c r="K7" s="29">
        <v>78.169372327918623</v>
      </c>
      <c r="L7" s="29">
        <v>78.679601142304676</v>
      </c>
      <c r="M7" s="29">
        <v>78.961769893920803</v>
      </c>
      <c r="N7" s="29">
        <v>79.388113844452818</v>
      </c>
      <c r="O7" s="29">
        <v>79.624992373266664</v>
      </c>
      <c r="P7" s="29">
        <v>79.869711060519549</v>
      </c>
      <c r="Q7" s="29">
        <v>80.286881840493976</v>
      </c>
      <c r="R7" s="29">
        <v>80.571829775787393</v>
      </c>
      <c r="T7" s="3" t="s">
        <v>257</v>
      </c>
      <c r="U7" s="10">
        <f>QUARTILE($R$71:$R$122,0)</f>
        <v>75.070330987640787</v>
      </c>
      <c r="V7" s="10">
        <f>QUARTILE($R$129:$R$180,0)</f>
        <v>81.348212923032975</v>
      </c>
    </row>
    <row r="8" spans="1:26">
      <c r="A8" s="24">
        <v>11</v>
      </c>
      <c r="B8" s="24" t="s">
        <v>49</v>
      </c>
      <c r="C8" s="24" t="s">
        <v>220</v>
      </c>
      <c r="D8" s="29">
        <v>76.009270955159664</v>
      </c>
      <c r="E8" s="29">
        <v>76.276424813745848</v>
      </c>
      <c r="F8" s="29">
        <v>76.62201786009507</v>
      </c>
      <c r="G8" s="29">
        <v>76.976494926455473</v>
      </c>
      <c r="H8" s="29">
        <v>77.420508030078807</v>
      </c>
      <c r="I8" s="29">
        <v>77.609473649889253</v>
      </c>
      <c r="J8" s="29">
        <v>78.046761371540228</v>
      </c>
      <c r="K8" s="29">
        <v>78.28879430375099</v>
      </c>
      <c r="L8" s="29">
        <v>78.817890083795945</v>
      </c>
      <c r="M8" s="29">
        <v>79.106191674200289</v>
      </c>
      <c r="N8" s="29">
        <v>79.602249375889144</v>
      </c>
      <c r="O8" s="29">
        <v>79.899763769245737</v>
      </c>
      <c r="P8" s="29">
        <v>80.189863510317622</v>
      </c>
      <c r="Q8" s="29">
        <v>80.530235993513713</v>
      </c>
      <c r="R8" s="29">
        <v>80.78416202747384</v>
      </c>
      <c r="T8" s="3" t="s">
        <v>258</v>
      </c>
      <c r="U8" s="10">
        <f>QUARTILE($R$71:$R$122,4)</f>
        <v>79.215753121226172</v>
      </c>
      <c r="V8" s="10">
        <f>QUARTILE($R$129:$R$180,4)</f>
        <v>85.424412377783284</v>
      </c>
    </row>
    <row r="9" spans="1:26">
      <c r="A9" s="24">
        <v>12</v>
      </c>
      <c r="B9" s="24" t="s">
        <v>50</v>
      </c>
      <c r="C9" s="24" t="s">
        <v>220</v>
      </c>
      <c r="D9" s="29">
        <v>76.586541805997783</v>
      </c>
      <c r="E9" s="29">
        <v>76.894884597796164</v>
      </c>
      <c r="F9" s="29">
        <v>77.228841520961453</v>
      </c>
      <c r="G9" s="29">
        <v>77.700200100633879</v>
      </c>
      <c r="H9" s="29">
        <v>78.049873211960502</v>
      </c>
      <c r="I9" s="29">
        <v>78.14493935968936</v>
      </c>
      <c r="J9" s="29">
        <v>78.376620353009443</v>
      </c>
      <c r="K9" s="29">
        <v>78.626340949805311</v>
      </c>
      <c r="L9" s="29">
        <v>79.171279008544062</v>
      </c>
      <c r="M9" s="29">
        <v>79.419290375774196</v>
      </c>
      <c r="N9" s="29">
        <v>79.736982869166297</v>
      </c>
      <c r="O9" s="29">
        <v>79.934418499520788</v>
      </c>
      <c r="P9" s="29">
        <v>80.195600847732607</v>
      </c>
      <c r="Q9" s="29">
        <v>80.590180812091035</v>
      </c>
      <c r="R9" s="29">
        <v>80.796242866433104</v>
      </c>
      <c r="T9" s="3" t="s">
        <v>259</v>
      </c>
      <c r="U9" s="10">
        <f>QUARTILE($R$71:$R$122,2)</f>
        <v>77.134458583596597</v>
      </c>
      <c r="V9" s="10">
        <f>QUARTILE($R$129:$R$180,2)</f>
        <v>83.65309645155159</v>
      </c>
    </row>
    <row r="10" spans="1:26">
      <c r="A10" s="24">
        <v>13</v>
      </c>
      <c r="B10" s="24" t="s">
        <v>51</v>
      </c>
      <c r="C10" s="24" t="s">
        <v>220</v>
      </c>
      <c r="D10" s="29">
        <v>75.276867877065527</v>
      </c>
      <c r="E10" s="29">
        <v>75.644644413659364</v>
      </c>
      <c r="F10" s="29">
        <v>75.976234808016372</v>
      </c>
      <c r="G10" s="29">
        <v>76.471819220322516</v>
      </c>
      <c r="H10" s="29">
        <v>76.880616133843091</v>
      </c>
      <c r="I10" s="29">
        <v>77.234359776335552</v>
      </c>
      <c r="J10" s="29">
        <v>77.654511905994582</v>
      </c>
      <c r="K10" s="29">
        <v>77.964848299677953</v>
      </c>
      <c r="L10" s="29">
        <v>78.443820043713259</v>
      </c>
      <c r="M10" s="29">
        <v>78.777377931668852</v>
      </c>
      <c r="N10" s="29">
        <v>79.202616495438306</v>
      </c>
      <c r="O10" s="29">
        <v>79.447135214349871</v>
      </c>
      <c r="P10" s="29">
        <v>79.626152322820218</v>
      </c>
      <c r="Q10" s="29">
        <v>80.115582067235607</v>
      </c>
      <c r="R10" s="29">
        <v>80.468253833029081</v>
      </c>
      <c r="T10" s="3" t="s">
        <v>260</v>
      </c>
      <c r="U10" s="10">
        <f>QUARTILE($R$71:$R$122,1)</f>
        <v>76.792186029155175</v>
      </c>
      <c r="V10" s="10">
        <f>QUARTILE($R$129:$R$180,1)</f>
        <v>83.127442468840769</v>
      </c>
    </row>
    <row r="11" spans="1:26">
      <c r="A11" s="24">
        <v>14</v>
      </c>
      <c r="B11" s="24" t="s">
        <v>52</v>
      </c>
      <c r="C11" s="24" t="s">
        <v>220</v>
      </c>
      <c r="D11" s="29">
        <v>75.691022309697189</v>
      </c>
      <c r="E11" s="29">
        <v>75.961218072502831</v>
      </c>
      <c r="F11" s="29">
        <v>76.285602884670908</v>
      </c>
      <c r="G11" s="29">
        <v>76.76845144626941</v>
      </c>
      <c r="H11" s="29">
        <v>77.219644724917401</v>
      </c>
      <c r="I11" s="29">
        <v>77.242462763140935</v>
      </c>
      <c r="J11" s="29">
        <v>77.607361347327029</v>
      </c>
      <c r="K11" s="29">
        <v>77.699541654854656</v>
      </c>
      <c r="L11" s="29">
        <v>78.331761023794385</v>
      </c>
      <c r="M11" s="29">
        <v>78.409718002508654</v>
      </c>
      <c r="N11" s="29">
        <v>78.805511895104942</v>
      </c>
      <c r="O11" s="29">
        <v>78.805255679049637</v>
      </c>
      <c r="P11" s="29">
        <v>78.911157291312591</v>
      </c>
      <c r="Q11" s="29">
        <v>79.267003484742773</v>
      </c>
      <c r="R11" s="29">
        <v>79.547804440226841</v>
      </c>
      <c r="T11" s="3" t="s">
        <v>261</v>
      </c>
      <c r="U11" s="10">
        <f>QUARTILE($R$71:$R$122,3)</f>
        <v>77.656202090678562</v>
      </c>
      <c r="V11" s="10">
        <f>QUARTILE($R$129:$R$180,3)</f>
        <v>84.103292584989561</v>
      </c>
    </row>
    <row r="12" spans="1:26">
      <c r="A12" s="24">
        <v>15</v>
      </c>
      <c r="B12" s="24" t="s">
        <v>53</v>
      </c>
      <c r="C12" s="24" t="s">
        <v>220</v>
      </c>
      <c r="D12" s="29">
        <v>75.685631697083622</v>
      </c>
      <c r="E12" s="29">
        <v>75.97630719565295</v>
      </c>
      <c r="F12" s="29">
        <v>76.263060189837503</v>
      </c>
      <c r="G12" s="29">
        <v>76.702588084547727</v>
      </c>
      <c r="H12" s="29">
        <v>76.95454710131763</v>
      </c>
      <c r="I12" s="29">
        <v>77.172294676725386</v>
      </c>
      <c r="J12" s="29">
        <v>77.356354725887414</v>
      </c>
      <c r="K12" s="29">
        <v>77.560937044045104</v>
      </c>
      <c r="L12" s="29">
        <v>77.90564848535989</v>
      </c>
      <c r="M12" s="29">
        <v>78.140834005173346</v>
      </c>
      <c r="N12" s="29">
        <v>78.530141048961241</v>
      </c>
      <c r="O12" s="29">
        <v>78.784148159393709</v>
      </c>
      <c r="P12" s="29">
        <v>79.360442171693308</v>
      </c>
      <c r="Q12" s="29">
        <v>79.950214955737067</v>
      </c>
      <c r="R12" s="29">
        <v>80.311900489454402</v>
      </c>
    </row>
    <row r="13" spans="1:26">
      <c r="A13" s="24">
        <v>101</v>
      </c>
      <c r="B13" s="24" t="s">
        <v>48</v>
      </c>
      <c r="C13" s="24" t="s">
        <v>220</v>
      </c>
      <c r="D13" s="29">
        <v>74.659926899263212</v>
      </c>
      <c r="E13" s="29">
        <v>75.184912749281736</v>
      </c>
      <c r="F13" s="29">
        <v>75.534699360484908</v>
      </c>
      <c r="G13" s="29">
        <v>76.067232971165964</v>
      </c>
      <c r="H13" s="29">
        <v>76.465239388344472</v>
      </c>
      <c r="I13" s="29">
        <v>76.573705116121317</v>
      </c>
      <c r="J13" s="29">
        <v>77.367321681876916</v>
      </c>
      <c r="K13" s="29">
        <v>77.756319937702187</v>
      </c>
      <c r="L13" s="29">
        <v>78.397585133062719</v>
      </c>
      <c r="M13" s="29">
        <v>78.326202308371379</v>
      </c>
      <c r="N13" s="29">
        <v>78.821717408529224</v>
      </c>
      <c r="O13" s="29">
        <v>79.057733643944104</v>
      </c>
      <c r="P13" s="29">
        <v>79.571817817978669</v>
      </c>
      <c r="Q13" s="29">
        <v>79.622629997868856</v>
      </c>
      <c r="R13" s="29">
        <v>79.78857984977347</v>
      </c>
      <c r="X13" s="24" t="s">
        <v>26</v>
      </c>
      <c r="Y13" s="24" t="s">
        <v>10</v>
      </c>
      <c r="Z13" s="24" t="s">
        <v>967</v>
      </c>
    </row>
    <row r="14" spans="1:26">
      <c r="A14" s="24">
        <v>102</v>
      </c>
      <c r="B14" s="24" t="s">
        <v>47</v>
      </c>
      <c r="C14" s="24" t="s">
        <v>220</v>
      </c>
      <c r="D14" s="29">
        <v>75.47096995703356</v>
      </c>
      <c r="E14" s="29">
        <v>75.709075711471513</v>
      </c>
      <c r="F14" s="29">
        <v>76.149320840744238</v>
      </c>
      <c r="G14" s="29">
        <v>76.524296554938829</v>
      </c>
      <c r="H14" s="29">
        <v>76.950493460922999</v>
      </c>
      <c r="I14" s="29">
        <v>77.029476385239249</v>
      </c>
      <c r="J14" s="29">
        <v>77.879615651733971</v>
      </c>
      <c r="K14" s="29">
        <v>77.826835057692662</v>
      </c>
      <c r="L14" s="29">
        <v>78.383309234852931</v>
      </c>
      <c r="M14" s="29">
        <v>78.715591717850984</v>
      </c>
      <c r="N14" s="29">
        <v>79.13603372357305</v>
      </c>
      <c r="O14" s="29">
        <v>79.458100960468101</v>
      </c>
      <c r="P14" s="29">
        <v>79.848718016651929</v>
      </c>
      <c r="Q14" s="29">
        <v>80.511136687147783</v>
      </c>
      <c r="R14" s="29">
        <v>80.729042571903264</v>
      </c>
      <c r="W14" s="24" t="s">
        <v>36</v>
      </c>
      <c r="X14" s="24">
        <v>80.571829775787393</v>
      </c>
      <c r="Y14" s="24">
        <v>79.930000000000007</v>
      </c>
      <c r="Z14" s="24">
        <f>X14-Y14</f>
        <v>0.64182977578738587</v>
      </c>
    </row>
    <row r="15" spans="1:26">
      <c r="A15" s="24">
        <v>103</v>
      </c>
      <c r="B15" s="24" t="s">
        <v>46</v>
      </c>
      <c r="C15" s="24" t="s">
        <v>220</v>
      </c>
      <c r="D15" s="29">
        <v>75.514515509761594</v>
      </c>
      <c r="E15" s="29">
        <v>75.53939002466096</v>
      </c>
      <c r="F15" s="29">
        <v>75.948703361096975</v>
      </c>
      <c r="G15" s="29">
        <v>76.245539405044326</v>
      </c>
      <c r="H15" s="29">
        <v>76.781716266603539</v>
      </c>
      <c r="I15" s="29">
        <v>77.038715586980487</v>
      </c>
      <c r="J15" s="29">
        <v>77.113236167367575</v>
      </c>
      <c r="K15" s="29">
        <v>77.267921821704221</v>
      </c>
      <c r="L15" s="29">
        <v>77.680831413014005</v>
      </c>
      <c r="M15" s="29">
        <v>78.371092516783037</v>
      </c>
      <c r="N15" s="29">
        <v>78.963750286746787</v>
      </c>
      <c r="O15" s="29">
        <v>79.650344500913306</v>
      </c>
      <c r="P15" s="29">
        <v>79.666462418079732</v>
      </c>
      <c r="Q15" s="29">
        <v>80.340481674797289</v>
      </c>
      <c r="R15" s="29">
        <v>80.329661574858349</v>
      </c>
      <c r="W15" s="24" t="s">
        <v>49</v>
      </c>
      <c r="X15" s="24">
        <v>80.78416202747384</v>
      </c>
      <c r="Y15" s="24">
        <v>80.14</v>
      </c>
      <c r="Z15" s="24">
        <f>X15-Y15</f>
        <v>0.64416202747383977</v>
      </c>
    </row>
    <row r="16" spans="1:26">
      <c r="A16" s="24">
        <v>104</v>
      </c>
      <c r="B16" s="24" t="s">
        <v>54</v>
      </c>
      <c r="C16" s="24" t="s">
        <v>220</v>
      </c>
      <c r="D16" s="29">
        <v>76.315473978911086</v>
      </c>
      <c r="E16" s="29">
        <v>76.345808157952277</v>
      </c>
      <c r="F16" s="29">
        <v>76.661157816785177</v>
      </c>
      <c r="G16" s="29">
        <v>77.026337376833723</v>
      </c>
      <c r="H16" s="29">
        <v>77.358265194558882</v>
      </c>
      <c r="I16" s="29">
        <v>77.680362102783505</v>
      </c>
      <c r="J16" s="29">
        <v>78.079159876425464</v>
      </c>
      <c r="K16" s="29">
        <v>78.235276865956209</v>
      </c>
      <c r="L16" s="29">
        <v>78.82015254326032</v>
      </c>
      <c r="M16" s="29">
        <v>78.900364815377003</v>
      </c>
      <c r="N16" s="29">
        <v>79.339525933003003</v>
      </c>
      <c r="O16" s="29">
        <v>79.69058475095828</v>
      </c>
      <c r="P16" s="29">
        <v>80.06483077442924</v>
      </c>
      <c r="Q16" s="29">
        <v>80.51781135669755</v>
      </c>
      <c r="R16" s="29">
        <v>80.565015479631569</v>
      </c>
      <c r="W16" s="24" t="s">
        <v>50</v>
      </c>
      <c r="X16" s="24">
        <v>80.796242866433104</v>
      </c>
      <c r="Y16" s="24">
        <v>80.09</v>
      </c>
    </row>
    <row r="17" spans="1:26">
      <c r="A17" s="24">
        <v>105</v>
      </c>
      <c r="B17" s="24" t="s">
        <v>41</v>
      </c>
      <c r="C17" s="24" t="s">
        <v>220</v>
      </c>
      <c r="D17" s="29">
        <v>75.775648769884469</v>
      </c>
      <c r="E17" s="29">
        <v>76.449253642782807</v>
      </c>
      <c r="F17" s="29">
        <v>76.938900410601633</v>
      </c>
      <c r="G17" s="29">
        <v>77.568228854547655</v>
      </c>
      <c r="H17" s="29">
        <v>77.475717834466707</v>
      </c>
      <c r="I17" s="29">
        <v>77.629350677613274</v>
      </c>
      <c r="J17" s="29">
        <v>78.186134937826466</v>
      </c>
      <c r="K17" s="29">
        <v>78.933740379109693</v>
      </c>
      <c r="L17" s="29">
        <v>79.350458831598047</v>
      </c>
      <c r="M17" s="29">
        <v>79.524220818921393</v>
      </c>
      <c r="N17" s="29">
        <v>79.97198512172983</v>
      </c>
      <c r="O17" s="29">
        <v>80.063023435092774</v>
      </c>
      <c r="P17" s="29">
        <v>80.182808034129607</v>
      </c>
      <c r="Q17" s="29">
        <v>80.238153612245227</v>
      </c>
      <c r="R17" s="29">
        <v>80.707931581556878</v>
      </c>
      <c r="W17" s="24" t="s">
        <v>51</v>
      </c>
      <c r="X17" s="24">
        <v>80.468253833029081</v>
      </c>
      <c r="Y17" s="24">
        <v>79.650000000000006</v>
      </c>
    </row>
    <row r="18" spans="1:26">
      <c r="A18" s="24">
        <v>106</v>
      </c>
      <c r="B18" s="24" t="s">
        <v>39</v>
      </c>
      <c r="C18" s="24" t="s">
        <v>220</v>
      </c>
      <c r="D18" s="29">
        <v>76.363957065915301</v>
      </c>
      <c r="E18" s="29">
        <v>76.927594737231075</v>
      </c>
      <c r="F18" s="29">
        <v>77.547761586951637</v>
      </c>
      <c r="G18" s="29">
        <v>77.924671715386836</v>
      </c>
      <c r="H18" s="29">
        <v>78.457302589189752</v>
      </c>
      <c r="I18" s="29">
        <v>78.545473593218446</v>
      </c>
      <c r="J18" s="29">
        <v>79.405005912805109</v>
      </c>
      <c r="K18" s="29">
        <v>79.486859669923874</v>
      </c>
      <c r="L18" s="29">
        <v>79.981590062144065</v>
      </c>
      <c r="M18" s="29">
        <v>80.157872106792766</v>
      </c>
      <c r="N18" s="29">
        <v>80.821733121865563</v>
      </c>
      <c r="O18" s="29">
        <v>81.261723609659398</v>
      </c>
      <c r="P18" s="29">
        <v>81.250859994451545</v>
      </c>
      <c r="Q18" s="29">
        <v>81.709153261720573</v>
      </c>
      <c r="R18" s="29">
        <v>82.153671598286138</v>
      </c>
      <c r="W18" s="24" t="s">
        <v>52</v>
      </c>
      <c r="X18" s="24">
        <v>79.547804440226841</v>
      </c>
      <c r="Y18" s="24">
        <v>79.260000000000005</v>
      </c>
    </row>
    <row r="19" spans="1:26">
      <c r="A19" s="24">
        <v>107</v>
      </c>
      <c r="B19" s="24" t="s">
        <v>37</v>
      </c>
      <c r="C19" s="24" t="s">
        <v>220</v>
      </c>
      <c r="D19" s="29">
        <v>75.729492249355303</v>
      </c>
      <c r="E19" s="29">
        <v>76.135373030972971</v>
      </c>
      <c r="F19" s="29">
        <v>76.575008613171349</v>
      </c>
      <c r="G19" s="29">
        <v>77.022845704981151</v>
      </c>
      <c r="H19" s="29">
        <v>77.398147412481194</v>
      </c>
      <c r="I19" s="29">
        <v>77.372853741071964</v>
      </c>
      <c r="J19" s="29">
        <v>77.577252164555873</v>
      </c>
      <c r="K19" s="29">
        <v>78.059619320872514</v>
      </c>
      <c r="L19" s="29">
        <v>78.592437508854957</v>
      </c>
      <c r="M19" s="29">
        <v>79.183174647694159</v>
      </c>
      <c r="N19" s="29">
        <v>79.665820103797941</v>
      </c>
      <c r="O19" s="29">
        <v>79.877838651821051</v>
      </c>
      <c r="P19" s="29">
        <v>80.140909783654834</v>
      </c>
      <c r="Q19" s="29">
        <v>80.184425074733667</v>
      </c>
      <c r="R19" s="29">
        <v>80.447249526179746</v>
      </c>
      <c r="W19" s="24" t="s">
        <v>53</v>
      </c>
      <c r="X19" s="24">
        <v>80.311900489454402</v>
      </c>
      <c r="Y19" s="24">
        <v>79.67</v>
      </c>
      <c r="Z19" s="24">
        <f t="shared" ref="Z19" si="0">X19-Y19</f>
        <v>0.64190048945440026</v>
      </c>
    </row>
    <row r="20" spans="1:26">
      <c r="A20" s="24">
        <v>108</v>
      </c>
      <c r="B20" s="24" t="s">
        <v>38</v>
      </c>
      <c r="C20" s="24" t="s">
        <v>220</v>
      </c>
      <c r="D20" s="29">
        <v>76.056122095509863</v>
      </c>
      <c r="E20" s="29">
        <v>76.158359779811079</v>
      </c>
      <c r="F20" s="29">
        <v>76.408862194606868</v>
      </c>
      <c r="G20" s="29">
        <v>77.211951212499713</v>
      </c>
      <c r="H20" s="29">
        <v>77.73978438591034</v>
      </c>
      <c r="I20" s="29">
        <v>77.530109785221228</v>
      </c>
      <c r="J20" s="29">
        <v>77.712806111179219</v>
      </c>
      <c r="K20" s="29">
        <v>77.85230397787852</v>
      </c>
      <c r="L20" s="29">
        <v>78.439326460152827</v>
      </c>
      <c r="M20" s="29">
        <v>78.854079797111382</v>
      </c>
      <c r="N20" s="29">
        <v>79.488348601830651</v>
      </c>
      <c r="O20" s="29">
        <v>80.14194906922566</v>
      </c>
      <c r="P20" s="29">
        <v>80.399312127534571</v>
      </c>
      <c r="Q20" s="29">
        <v>80.556231408012991</v>
      </c>
      <c r="R20" s="29">
        <v>80.805416056429422</v>
      </c>
    </row>
    <row r="21" spans="1:26">
      <c r="A21" s="24">
        <v>109</v>
      </c>
      <c r="B21" s="24" t="s">
        <v>45</v>
      </c>
      <c r="C21" s="24" t="s">
        <v>220</v>
      </c>
      <c r="D21" s="29">
        <v>75.752902763941236</v>
      </c>
      <c r="E21" s="29">
        <v>76.203516164560099</v>
      </c>
      <c r="F21" s="29">
        <v>76.595321111440001</v>
      </c>
      <c r="G21" s="29">
        <v>76.977984721424377</v>
      </c>
      <c r="H21" s="29">
        <v>77.30584220254066</v>
      </c>
      <c r="I21" s="29">
        <v>77.380283958520465</v>
      </c>
      <c r="J21" s="29">
        <v>77.45546091638964</v>
      </c>
      <c r="K21" s="29">
        <v>77.578617923066716</v>
      </c>
      <c r="L21" s="29">
        <v>78.140456084667747</v>
      </c>
      <c r="M21" s="29">
        <v>78.73998077677463</v>
      </c>
      <c r="N21" s="29">
        <v>79.354239332172725</v>
      </c>
      <c r="O21" s="29">
        <v>79.517043737213086</v>
      </c>
      <c r="P21" s="29">
        <v>79.590651570693467</v>
      </c>
      <c r="Q21" s="29">
        <v>79.7889966048714</v>
      </c>
      <c r="R21" s="29">
        <v>79.902498852057761</v>
      </c>
    </row>
    <row r="22" spans="1:26">
      <c r="A22" s="24">
        <v>110</v>
      </c>
      <c r="B22" s="24" t="s">
        <v>55</v>
      </c>
      <c r="C22" s="24" t="s">
        <v>220</v>
      </c>
      <c r="D22" s="29">
        <v>75.749015808827522</v>
      </c>
      <c r="E22" s="29">
        <v>76.216559053724197</v>
      </c>
      <c r="F22" s="29">
        <v>75.885210666551856</v>
      </c>
      <c r="G22" s="29">
        <v>75.804846460954323</v>
      </c>
      <c r="H22" s="29">
        <v>76.186853696767955</v>
      </c>
      <c r="I22" s="29">
        <v>76.886263059909396</v>
      </c>
      <c r="J22" s="29">
        <v>77.73884941382812</v>
      </c>
      <c r="K22" s="29">
        <v>77.974331730023309</v>
      </c>
      <c r="L22" s="29">
        <v>78.386185004003053</v>
      </c>
      <c r="M22" s="29">
        <v>78.592148076809224</v>
      </c>
      <c r="N22" s="29">
        <v>79.030114394129114</v>
      </c>
      <c r="O22" s="29">
        <v>79.326343898200165</v>
      </c>
      <c r="P22" s="29">
        <v>79.470246420113341</v>
      </c>
      <c r="Q22" s="29">
        <v>79.832544185455063</v>
      </c>
      <c r="R22" s="29">
        <v>79.81964140995052</v>
      </c>
    </row>
    <row r="23" spans="1:26">
      <c r="A23" s="24">
        <v>111</v>
      </c>
      <c r="B23" s="24" t="s">
        <v>56</v>
      </c>
      <c r="C23" s="24" t="s">
        <v>220</v>
      </c>
      <c r="D23" s="29">
        <v>75.817119020446555</v>
      </c>
      <c r="E23" s="29">
        <v>75.936507005634965</v>
      </c>
      <c r="F23" s="29">
        <v>76.530037329018711</v>
      </c>
      <c r="G23" s="29">
        <v>77.076219922319709</v>
      </c>
      <c r="H23" s="29">
        <v>77.546464377110567</v>
      </c>
      <c r="I23" s="29">
        <v>77.315642763208132</v>
      </c>
      <c r="J23" s="29">
        <v>77.393638416015889</v>
      </c>
      <c r="K23" s="29">
        <v>77.744077825682993</v>
      </c>
      <c r="L23" s="29">
        <v>78.353650266413553</v>
      </c>
      <c r="M23" s="29">
        <v>78.812218091512605</v>
      </c>
      <c r="N23" s="29">
        <v>79.063671513206316</v>
      </c>
      <c r="O23" s="29">
        <v>79.168764712056401</v>
      </c>
      <c r="P23" s="29">
        <v>79.166791005642381</v>
      </c>
      <c r="Q23" s="29">
        <v>79.555265848093384</v>
      </c>
      <c r="R23" s="29">
        <v>79.92048134852989</v>
      </c>
    </row>
    <row r="24" spans="1:26">
      <c r="A24" s="24">
        <v>112</v>
      </c>
      <c r="B24" s="24" t="s">
        <v>40</v>
      </c>
      <c r="C24" s="24" t="s">
        <v>220</v>
      </c>
      <c r="D24" s="29">
        <v>76.231443546568244</v>
      </c>
      <c r="E24" s="29">
        <v>76.419716339236558</v>
      </c>
      <c r="F24" s="29">
        <v>76.789980029531748</v>
      </c>
      <c r="G24" s="29">
        <v>77.10479912133917</v>
      </c>
      <c r="H24" s="29">
        <v>77.908197983066984</v>
      </c>
      <c r="I24" s="29">
        <v>78.304039945561343</v>
      </c>
      <c r="J24" s="29">
        <v>78.594539585007396</v>
      </c>
      <c r="K24" s="29">
        <v>78.554647463544995</v>
      </c>
      <c r="L24" s="29">
        <v>78.720087974356844</v>
      </c>
      <c r="M24" s="29">
        <v>78.733479440078668</v>
      </c>
      <c r="N24" s="29">
        <v>78.964205292956748</v>
      </c>
      <c r="O24" s="29">
        <v>79.458092430327937</v>
      </c>
      <c r="P24" s="29">
        <v>79.757903509651655</v>
      </c>
      <c r="Q24" s="29">
        <v>80.237244096733619</v>
      </c>
      <c r="R24" s="29">
        <v>80.549764075584946</v>
      </c>
    </row>
    <row r="25" spans="1:26">
      <c r="A25" s="24">
        <v>113</v>
      </c>
      <c r="B25" s="24" t="s">
        <v>42</v>
      </c>
      <c r="C25" s="24" t="s">
        <v>220</v>
      </c>
      <c r="D25" s="29">
        <v>75.722642879025429</v>
      </c>
      <c r="E25" s="29">
        <v>75.845668268423125</v>
      </c>
      <c r="F25" s="29">
        <v>75.889238234579196</v>
      </c>
      <c r="G25" s="29">
        <v>76.405825802245147</v>
      </c>
      <c r="H25" s="29">
        <v>76.897799987579461</v>
      </c>
      <c r="I25" s="29">
        <v>77.363739386449353</v>
      </c>
      <c r="J25" s="29">
        <v>77.854025537978785</v>
      </c>
      <c r="K25" s="29">
        <v>78.251062803073552</v>
      </c>
      <c r="L25" s="29">
        <v>78.714398309719428</v>
      </c>
      <c r="M25" s="29">
        <v>79.276338033270889</v>
      </c>
      <c r="N25" s="29">
        <v>79.645965685788582</v>
      </c>
      <c r="O25" s="29">
        <v>79.875325137201898</v>
      </c>
      <c r="P25" s="29">
        <v>79.983725252773596</v>
      </c>
      <c r="Q25" s="29">
        <v>80.422850735410208</v>
      </c>
      <c r="R25" s="29">
        <v>80.707232317508641</v>
      </c>
    </row>
    <row r="26" spans="1:26">
      <c r="A26" s="24">
        <v>114</v>
      </c>
      <c r="B26" s="24" t="s">
        <v>57</v>
      </c>
      <c r="C26" s="24" t="s">
        <v>220</v>
      </c>
      <c r="D26" s="29">
        <v>76.241250905136411</v>
      </c>
      <c r="E26" s="29">
        <v>76.480876517475153</v>
      </c>
      <c r="F26" s="29">
        <v>76.886227340801085</v>
      </c>
      <c r="G26" s="29">
        <v>77.232383103081929</v>
      </c>
      <c r="H26" s="29">
        <v>77.7849911204748</v>
      </c>
      <c r="I26" s="29">
        <v>78.062723352464218</v>
      </c>
      <c r="J26" s="29">
        <v>78.473678065083092</v>
      </c>
      <c r="K26" s="29">
        <v>78.573869459451572</v>
      </c>
      <c r="L26" s="29">
        <v>79.11365060011039</v>
      </c>
      <c r="M26" s="29">
        <v>79.439262677230374</v>
      </c>
      <c r="N26" s="29">
        <v>80.097333732239051</v>
      </c>
      <c r="O26" s="29">
        <v>80.260029817939412</v>
      </c>
      <c r="P26" s="29">
        <v>80.553797294372799</v>
      </c>
      <c r="Q26" s="29">
        <v>80.735426574863538</v>
      </c>
      <c r="R26" s="29">
        <v>81.310389374399648</v>
      </c>
    </row>
    <row r="27" spans="1:26">
      <c r="A27" s="24">
        <v>115</v>
      </c>
      <c r="B27" s="24" t="s">
        <v>58</v>
      </c>
      <c r="C27" s="24" t="s">
        <v>220</v>
      </c>
      <c r="D27" s="29">
        <v>75.159563973712693</v>
      </c>
      <c r="E27" s="29">
        <v>75.365245280609997</v>
      </c>
      <c r="F27" s="29">
        <v>75.865645976817532</v>
      </c>
      <c r="G27" s="29">
        <v>75.810505766889804</v>
      </c>
      <c r="H27" s="29">
        <v>76.144114458000217</v>
      </c>
      <c r="I27" s="29">
        <v>76.231415568564913</v>
      </c>
      <c r="J27" s="29">
        <v>76.8039325966962</v>
      </c>
      <c r="K27" s="29">
        <v>77.256485997774107</v>
      </c>
      <c r="L27" s="29">
        <v>77.821772001368814</v>
      </c>
      <c r="M27" s="29">
        <v>78.13692681996352</v>
      </c>
      <c r="N27" s="29">
        <v>78.594934249623108</v>
      </c>
      <c r="O27" s="29">
        <v>79.010367111079759</v>
      </c>
      <c r="P27" s="29">
        <v>79.582268708908813</v>
      </c>
      <c r="Q27" s="29">
        <v>79.991764644404071</v>
      </c>
      <c r="R27" s="29">
        <v>80.318714628538757</v>
      </c>
    </row>
    <row r="28" spans="1:26">
      <c r="A28" s="24">
        <v>116</v>
      </c>
      <c r="B28" s="24" t="s">
        <v>59</v>
      </c>
      <c r="C28" s="24" t="s">
        <v>220</v>
      </c>
      <c r="D28" s="29">
        <v>74.885565533918609</v>
      </c>
      <c r="E28" s="29">
        <v>75.001957299574073</v>
      </c>
      <c r="F28" s="29">
        <v>75.212291923437917</v>
      </c>
      <c r="G28" s="29">
        <v>75.488343257764555</v>
      </c>
      <c r="H28" s="29">
        <v>76.11170155102073</v>
      </c>
      <c r="I28" s="29">
        <v>76.496396403310172</v>
      </c>
      <c r="J28" s="29">
        <v>77.301478239642705</v>
      </c>
      <c r="K28" s="29">
        <v>77.793293122149919</v>
      </c>
      <c r="L28" s="29">
        <v>78.556756296874667</v>
      </c>
      <c r="M28" s="29">
        <v>78.822557039397168</v>
      </c>
      <c r="N28" s="29">
        <v>79.227595773646371</v>
      </c>
      <c r="O28" s="29">
        <v>79.386281125034571</v>
      </c>
      <c r="P28" s="29">
        <v>79.70784930291309</v>
      </c>
      <c r="Q28" s="29">
        <v>80.19092086650673</v>
      </c>
      <c r="R28" s="29">
        <v>80.732403562810006</v>
      </c>
    </row>
    <row r="29" spans="1:26">
      <c r="A29" s="24">
        <v>118</v>
      </c>
      <c r="B29" s="24" t="s">
        <v>60</v>
      </c>
      <c r="C29" s="24" t="s">
        <v>220</v>
      </c>
      <c r="D29" s="29">
        <v>75.695210285314175</v>
      </c>
      <c r="E29" s="29">
        <v>76.057039206705369</v>
      </c>
      <c r="F29" s="29">
        <v>76.755873835875207</v>
      </c>
      <c r="G29" s="29">
        <v>77.196663109267064</v>
      </c>
      <c r="H29" s="29">
        <v>77.693312952350496</v>
      </c>
      <c r="I29" s="29">
        <v>77.658512543257871</v>
      </c>
      <c r="J29" s="29">
        <v>77.904144592474239</v>
      </c>
      <c r="K29" s="29">
        <v>78.171697520426989</v>
      </c>
      <c r="L29" s="29">
        <v>78.959185892458137</v>
      </c>
      <c r="M29" s="29">
        <v>79.415455434014802</v>
      </c>
      <c r="N29" s="29">
        <v>79.834526825018372</v>
      </c>
      <c r="O29" s="29">
        <v>79.903843812698355</v>
      </c>
      <c r="P29" s="29">
        <v>80.229550863626557</v>
      </c>
      <c r="Q29" s="29">
        <v>80.487056745575217</v>
      </c>
      <c r="R29" s="29">
        <v>80.495845502430768</v>
      </c>
    </row>
    <row r="30" spans="1:26">
      <c r="A30" s="24">
        <v>120</v>
      </c>
      <c r="B30" s="24" t="s">
        <v>43</v>
      </c>
      <c r="C30" s="24" t="s">
        <v>220</v>
      </c>
      <c r="D30" s="29">
        <v>77.345841581719682</v>
      </c>
      <c r="E30" s="29">
        <v>77.353367178313633</v>
      </c>
      <c r="F30" s="29">
        <v>77.691303721965582</v>
      </c>
      <c r="G30" s="29">
        <v>78.070163811075119</v>
      </c>
      <c r="H30" s="29">
        <v>78.681889232288356</v>
      </c>
      <c r="I30" s="29">
        <v>78.730448761455762</v>
      </c>
      <c r="J30" s="29">
        <v>78.968178347342672</v>
      </c>
      <c r="K30" s="29">
        <v>78.953731158063007</v>
      </c>
      <c r="L30" s="29">
        <v>79.547623666523052</v>
      </c>
      <c r="M30" s="29">
        <v>80.012221547304364</v>
      </c>
      <c r="N30" s="29">
        <v>80.784804633341679</v>
      </c>
      <c r="O30" s="29">
        <v>80.89778859845012</v>
      </c>
      <c r="P30" s="29">
        <v>81.091799547262497</v>
      </c>
      <c r="Q30" s="29">
        <v>81.310287886294304</v>
      </c>
      <c r="R30" s="29">
        <v>81.607704500454545</v>
      </c>
    </row>
    <row r="31" spans="1:26">
      <c r="A31" s="24">
        <v>121</v>
      </c>
      <c r="B31" s="24" t="s">
        <v>44</v>
      </c>
      <c r="C31" s="24" t="s">
        <v>220</v>
      </c>
      <c r="D31" s="29">
        <v>77.512647406879978</v>
      </c>
      <c r="E31" s="29">
        <v>77.66771537328566</v>
      </c>
      <c r="F31" s="29">
        <v>77.594090680638303</v>
      </c>
      <c r="G31" s="29">
        <v>78.22367121645685</v>
      </c>
      <c r="H31" s="29">
        <v>78.583910062163625</v>
      </c>
      <c r="I31" s="29">
        <v>78.754357561117985</v>
      </c>
      <c r="J31" s="29">
        <v>79.068008888252493</v>
      </c>
      <c r="K31" s="29">
        <v>79.134640745570863</v>
      </c>
      <c r="L31" s="29">
        <v>79.477839441993169</v>
      </c>
      <c r="M31" s="29">
        <v>79.784705918466642</v>
      </c>
      <c r="N31" s="29">
        <v>80.086489092882431</v>
      </c>
      <c r="O31" s="29">
        <v>80.555952663367947</v>
      </c>
      <c r="P31" s="29">
        <v>80.651620778898064</v>
      </c>
      <c r="Q31" s="29">
        <v>81.058743505345731</v>
      </c>
      <c r="R31" s="29">
        <v>81.250550552005308</v>
      </c>
    </row>
    <row r="32" spans="1:26">
      <c r="A32" s="24">
        <v>122</v>
      </c>
      <c r="B32" s="24" t="s">
        <v>61</v>
      </c>
      <c r="C32" s="24" t="s">
        <v>220</v>
      </c>
      <c r="D32" s="29">
        <v>76.145163136006516</v>
      </c>
      <c r="E32" s="29">
        <v>76.455563222769527</v>
      </c>
      <c r="F32" s="29">
        <v>76.299662355500203</v>
      </c>
      <c r="G32" s="29">
        <v>76.629389583017328</v>
      </c>
      <c r="H32" s="29">
        <v>77.140942430378956</v>
      </c>
      <c r="I32" s="29">
        <v>77.915069327855207</v>
      </c>
      <c r="J32" s="29">
        <v>78.287005163966597</v>
      </c>
      <c r="K32" s="29">
        <v>78.483431224569969</v>
      </c>
      <c r="L32" s="29">
        <v>78.61028134344815</v>
      </c>
      <c r="M32" s="29">
        <v>78.706647485442119</v>
      </c>
      <c r="N32" s="29">
        <v>79.174645600421428</v>
      </c>
      <c r="O32" s="29">
        <v>79.396950416010455</v>
      </c>
      <c r="P32" s="29">
        <v>79.927750850921427</v>
      </c>
      <c r="Q32" s="29">
        <v>80.399561475817464</v>
      </c>
      <c r="R32" s="29">
        <v>80.938100722549208</v>
      </c>
    </row>
    <row r="33" spans="1:18">
      <c r="A33" s="24">
        <v>123</v>
      </c>
      <c r="B33" s="24" t="s">
        <v>62</v>
      </c>
      <c r="C33" s="24" t="s">
        <v>220</v>
      </c>
      <c r="D33" s="29">
        <v>76.111121414137628</v>
      </c>
      <c r="E33" s="29">
        <v>76.483232805866834</v>
      </c>
      <c r="F33" s="29">
        <v>77.124558368019237</v>
      </c>
      <c r="G33" s="29">
        <v>77.412936492132829</v>
      </c>
      <c r="H33" s="29">
        <v>77.819841664138607</v>
      </c>
      <c r="I33" s="29">
        <v>77.925839009847067</v>
      </c>
      <c r="J33" s="29">
        <v>78.399431659507457</v>
      </c>
      <c r="K33" s="29">
        <v>78.620307630268385</v>
      </c>
      <c r="L33" s="29">
        <v>79.039192780800633</v>
      </c>
      <c r="M33" s="29">
        <v>78.828165451121734</v>
      </c>
      <c r="N33" s="29">
        <v>79.252264100227492</v>
      </c>
      <c r="O33" s="29">
        <v>79.579105826162404</v>
      </c>
      <c r="P33" s="29">
        <v>80.114297348862252</v>
      </c>
      <c r="Q33" s="29">
        <v>80.431474946829439</v>
      </c>
      <c r="R33" s="29">
        <v>80.81889714638443</v>
      </c>
    </row>
    <row r="34" spans="1:18">
      <c r="A34" s="24">
        <v>124</v>
      </c>
      <c r="B34" s="24" t="s">
        <v>63</v>
      </c>
      <c r="C34" s="24" t="s">
        <v>220</v>
      </c>
      <c r="D34" s="29">
        <v>76.307965844385365</v>
      </c>
      <c r="E34" s="29">
        <v>76.718275570137934</v>
      </c>
      <c r="F34" s="29">
        <v>77.184159862802431</v>
      </c>
      <c r="G34" s="29">
        <v>77.232918558337431</v>
      </c>
      <c r="H34" s="29">
        <v>77.645032273531257</v>
      </c>
      <c r="I34" s="29">
        <v>77.620642701888983</v>
      </c>
      <c r="J34" s="29">
        <v>78.066792922746743</v>
      </c>
      <c r="K34" s="29">
        <v>78.109610267480903</v>
      </c>
      <c r="L34" s="29">
        <v>78.56727543843823</v>
      </c>
      <c r="M34" s="29">
        <v>78.810229630763374</v>
      </c>
      <c r="N34" s="29">
        <v>79.495170369829253</v>
      </c>
      <c r="O34" s="29">
        <v>80.221017897600007</v>
      </c>
      <c r="P34" s="29">
        <v>80.872230269766959</v>
      </c>
      <c r="Q34" s="29">
        <v>81.21603774836035</v>
      </c>
      <c r="R34" s="29">
        <v>81.191123452721911</v>
      </c>
    </row>
    <row r="35" spans="1:18">
      <c r="A35" s="24">
        <v>201</v>
      </c>
      <c r="B35" s="24" t="s">
        <v>64</v>
      </c>
      <c r="C35" s="24" t="s">
        <v>220</v>
      </c>
      <c r="D35" s="29">
        <v>76.38139057299496</v>
      </c>
      <c r="E35" s="29">
        <v>76.618826769170951</v>
      </c>
      <c r="F35" s="29">
        <v>76.802605884237934</v>
      </c>
      <c r="G35" s="29">
        <v>77.10544649545308</v>
      </c>
      <c r="H35" s="29">
        <v>77.295432666809305</v>
      </c>
      <c r="I35" s="29">
        <v>77.64886419430978</v>
      </c>
      <c r="J35" s="29">
        <v>78.037601491563365</v>
      </c>
      <c r="K35" s="29">
        <v>78.721347586697973</v>
      </c>
      <c r="L35" s="29">
        <v>79.21995088512692</v>
      </c>
      <c r="M35" s="29">
        <v>79.497404827537196</v>
      </c>
      <c r="N35" s="29">
        <v>79.705018632769864</v>
      </c>
      <c r="O35" s="29">
        <v>79.747147636450521</v>
      </c>
      <c r="P35" s="29">
        <v>80.042842440841085</v>
      </c>
      <c r="Q35" s="29">
        <v>80.433139658244542</v>
      </c>
      <c r="R35" s="29">
        <v>80.72757553081972</v>
      </c>
    </row>
    <row r="36" spans="1:18">
      <c r="A36" s="24">
        <v>202</v>
      </c>
      <c r="B36" s="24" t="s">
        <v>65</v>
      </c>
      <c r="C36" s="24" t="s">
        <v>220</v>
      </c>
      <c r="D36" s="29">
        <v>76.106590897587068</v>
      </c>
      <c r="E36" s="29">
        <v>76.612100216506832</v>
      </c>
      <c r="F36" s="29">
        <v>76.896085361005973</v>
      </c>
      <c r="G36" s="29">
        <v>77.747825502699826</v>
      </c>
      <c r="H36" s="29">
        <v>78.365623954799247</v>
      </c>
      <c r="I36" s="29">
        <v>78.757497553332698</v>
      </c>
      <c r="J36" s="29">
        <v>79.292917198890692</v>
      </c>
      <c r="K36" s="29">
        <v>79.539135779794748</v>
      </c>
      <c r="L36" s="29">
        <v>80.210996071181782</v>
      </c>
      <c r="M36" s="29">
        <v>80.344437346522085</v>
      </c>
      <c r="N36" s="29">
        <v>80.465981916775206</v>
      </c>
      <c r="O36" s="29">
        <v>80.296661038389473</v>
      </c>
      <c r="P36" s="29">
        <v>80.416783202157731</v>
      </c>
      <c r="Q36" s="29">
        <v>80.791761479620277</v>
      </c>
      <c r="R36" s="29">
        <v>80.9034126286803</v>
      </c>
    </row>
    <row r="37" spans="1:18">
      <c r="A37" s="24">
        <v>203</v>
      </c>
      <c r="B37" s="24" t="s">
        <v>66</v>
      </c>
      <c r="C37" s="24" t="s">
        <v>220</v>
      </c>
      <c r="D37" s="29">
        <v>76.841351621158623</v>
      </c>
      <c r="E37" s="29">
        <v>77.217103566701624</v>
      </c>
      <c r="F37" s="29">
        <v>77.566514745066698</v>
      </c>
      <c r="G37" s="29">
        <v>78.110869313710253</v>
      </c>
      <c r="H37" s="29">
        <v>78.468835877400963</v>
      </c>
      <c r="I37" s="29">
        <v>78.486509749930718</v>
      </c>
      <c r="J37" s="29">
        <v>78.630723494735932</v>
      </c>
      <c r="K37" s="29">
        <v>78.955446664954934</v>
      </c>
      <c r="L37" s="29">
        <v>79.527799239086804</v>
      </c>
      <c r="M37" s="29">
        <v>79.862304104883208</v>
      </c>
      <c r="N37" s="29">
        <v>80.150166748802803</v>
      </c>
      <c r="O37" s="29">
        <v>80.420074442694826</v>
      </c>
      <c r="P37" s="29">
        <v>80.608100304211135</v>
      </c>
      <c r="Q37" s="29">
        <v>80.838203664017641</v>
      </c>
      <c r="R37" s="29">
        <v>81.066572520908949</v>
      </c>
    </row>
    <row r="38" spans="1:18">
      <c r="A38" s="24">
        <v>204</v>
      </c>
      <c r="B38" s="24" t="s">
        <v>67</v>
      </c>
      <c r="C38" s="24" t="s">
        <v>220</v>
      </c>
      <c r="D38" s="29">
        <v>76.061662679249082</v>
      </c>
      <c r="E38" s="29">
        <v>76.315650098422154</v>
      </c>
      <c r="F38" s="29">
        <v>76.6962355797058</v>
      </c>
      <c r="G38" s="29">
        <v>77.157000421997921</v>
      </c>
      <c r="H38" s="29">
        <v>77.461541489493712</v>
      </c>
      <c r="I38" s="29">
        <v>77.534908248707993</v>
      </c>
      <c r="J38" s="29">
        <v>77.64729493353633</v>
      </c>
      <c r="K38" s="29">
        <v>77.557763821838208</v>
      </c>
      <c r="L38" s="29">
        <v>78.195728310674042</v>
      </c>
      <c r="M38" s="29">
        <v>78.474458367214822</v>
      </c>
      <c r="N38" s="29">
        <v>79.180169246700814</v>
      </c>
      <c r="O38" s="29">
        <v>79.368800442363707</v>
      </c>
      <c r="P38" s="29">
        <v>79.631163800808281</v>
      </c>
      <c r="Q38" s="29">
        <v>79.962005413025892</v>
      </c>
      <c r="R38" s="29">
        <v>80.081011759678944</v>
      </c>
    </row>
    <row r="39" spans="1:18">
      <c r="A39" s="24">
        <v>205</v>
      </c>
      <c r="B39" s="24" t="s">
        <v>68</v>
      </c>
      <c r="C39" s="24" t="s">
        <v>220</v>
      </c>
      <c r="D39" s="29">
        <v>76.451403431187288</v>
      </c>
      <c r="E39" s="29">
        <v>76.841955241334944</v>
      </c>
      <c r="F39" s="29">
        <v>77.246446769968671</v>
      </c>
      <c r="G39" s="29">
        <v>77.737531495963594</v>
      </c>
      <c r="H39" s="29">
        <v>78.263264965353173</v>
      </c>
      <c r="I39" s="29">
        <v>78.316585680426797</v>
      </c>
      <c r="J39" s="29">
        <v>78.667727870763088</v>
      </c>
      <c r="K39" s="29">
        <v>78.690157818417674</v>
      </c>
      <c r="L39" s="29">
        <v>79.060473291329188</v>
      </c>
      <c r="M39" s="29">
        <v>79.229554035438014</v>
      </c>
      <c r="N39" s="29">
        <v>79.60693192638621</v>
      </c>
      <c r="O39" s="29">
        <v>79.819770758003884</v>
      </c>
      <c r="P39" s="29">
        <v>80.226031873105399</v>
      </c>
      <c r="Q39" s="29">
        <v>80.886933137985878</v>
      </c>
      <c r="R39" s="29">
        <v>81.257544350682522</v>
      </c>
    </row>
    <row r="40" spans="1:18">
      <c r="A40" s="24">
        <v>206</v>
      </c>
      <c r="B40" s="24" t="s">
        <v>69</v>
      </c>
      <c r="C40" s="24" t="s">
        <v>220</v>
      </c>
      <c r="D40" s="29">
        <v>76.509039458618787</v>
      </c>
      <c r="E40" s="29">
        <v>76.983183232600879</v>
      </c>
      <c r="F40" s="29">
        <v>77.36726636913879</v>
      </c>
      <c r="G40" s="29">
        <v>77.740737726374476</v>
      </c>
      <c r="H40" s="29">
        <v>78.164569102210621</v>
      </c>
      <c r="I40" s="29">
        <v>78.258629703406399</v>
      </c>
      <c r="J40" s="29">
        <v>78.322345132889794</v>
      </c>
      <c r="K40" s="29">
        <v>78.344494185490902</v>
      </c>
      <c r="L40" s="29">
        <v>78.996881216484567</v>
      </c>
      <c r="M40" s="29">
        <v>79.243553962728981</v>
      </c>
      <c r="N40" s="29">
        <v>79.678485536082718</v>
      </c>
      <c r="O40" s="29">
        <v>79.982830814175472</v>
      </c>
      <c r="P40" s="29">
        <v>80.425050810885025</v>
      </c>
      <c r="Q40" s="29">
        <v>80.786890852518582</v>
      </c>
      <c r="R40" s="29">
        <v>80.981460414454148</v>
      </c>
    </row>
    <row r="41" spans="1:18">
      <c r="A41" s="24">
        <v>207</v>
      </c>
      <c r="B41" s="24" t="s">
        <v>70</v>
      </c>
      <c r="C41" s="24" t="s">
        <v>220</v>
      </c>
      <c r="D41" s="29">
        <v>77.36248210166805</v>
      </c>
      <c r="E41" s="29">
        <v>77.063348892977373</v>
      </c>
      <c r="F41" s="29">
        <v>77.045394433091317</v>
      </c>
      <c r="G41" s="29">
        <v>77.550782419232732</v>
      </c>
      <c r="H41" s="29">
        <v>77.986779912556074</v>
      </c>
      <c r="I41" s="29">
        <v>78.224245471793651</v>
      </c>
      <c r="J41" s="29">
        <v>78.5386847747492</v>
      </c>
      <c r="K41" s="29">
        <v>78.671361605474573</v>
      </c>
      <c r="L41" s="29">
        <v>78.94243578352048</v>
      </c>
      <c r="M41" s="29">
        <v>78.945760447897243</v>
      </c>
      <c r="N41" s="29">
        <v>79.513531311793258</v>
      </c>
      <c r="O41" s="29">
        <v>79.492920851282975</v>
      </c>
      <c r="P41" s="29">
        <v>79.474871812238163</v>
      </c>
      <c r="Q41" s="29">
        <v>79.482106274858978</v>
      </c>
      <c r="R41" s="29">
        <v>79.7580898334311</v>
      </c>
    </row>
    <row r="42" spans="1:18">
      <c r="A42" s="24">
        <v>208</v>
      </c>
      <c r="B42" s="24" t="s">
        <v>71</v>
      </c>
      <c r="C42" s="24" t="s">
        <v>220</v>
      </c>
      <c r="D42" s="29">
        <v>76.026554047052727</v>
      </c>
      <c r="E42" s="29">
        <v>76.428513796328943</v>
      </c>
      <c r="F42" s="29">
        <v>76.293859242490711</v>
      </c>
      <c r="G42" s="29">
        <v>77.141308684852476</v>
      </c>
      <c r="H42" s="29">
        <v>77.208001791410695</v>
      </c>
      <c r="I42" s="29">
        <v>77.460358332057439</v>
      </c>
      <c r="J42" s="29">
        <v>77.633651537470868</v>
      </c>
      <c r="K42" s="29">
        <v>77.550822393205422</v>
      </c>
      <c r="L42" s="29">
        <v>78.260902408071473</v>
      </c>
      <c r="M42" s="29">
        <v>78.553767998517657</v>
      </c>
      <c r="N42" s="29">
        <v>79.096752800123724</v>
      </c>
      <c r="O42" s="29">
        <v>79.34714497405264</v>
      </c>
      <c r="P42" s="29">
        <v>79.094576052829765</v>
      </c>
      <c r="Q42" s="29">
        <v>79.828036223874065</v>
      </c>
      <c r="R42" s="29">
        <v>79.984508955146879</v>
      </c>
    </row>
    <row r="43" spans="1:18">
      <c r="A43" s="24">
        <v>209</v>
      </c>
      <c r="B43" s="24" t="s">
        <v>72</v>
      </c>
      <c r="C43" s="24" t="s">
        <v>220</v>
      </c>
      <c r="D43" s="29">
        <v>76.535335955310515</v>
      </c>
      <c r="E43" s="29">
        <v>76.585513933698124</v>
      </c>
      <c r="F43" s="29">
        <v>77.276587984209741</v>
      </c>
      <c r="G43" s="29">
        <v>77.8568638198755</v>
      </c>
      <c r="H43" s="29">
        <v>78.21257085752741</v>
      </c>
      <c r="I43" s="29">
        <v>77.982460490674299</v>
      </c>
      <c r="J43" s="29">
        <v>78.021677118130498</v>
      </c>
      <c r="K43" s="29">
        <v>78.432603123316127</v>
      </c>
      <c r="L43" s="29">
        <v>78.970620257839201</v>
      </c>
      <c r="M43" s="29">
        <v>79.342096902425908</v>
      </c>
      <c r="N43" s="29">
        <v>79.228348088076118</v>
      </c>
      <c r="O43" s="29">
        <v>79.673024727435305</v>
      </c>
      <c r="P43" s="29">
        <v>79.794343033742166</v>
      </c>
      <c r="Q43" s="29">
        <v>80.332665274626237</v>
      </c>
      <c r="R43" s="29">
        <v>80.17162313754288</v>
      </c>
    </row>
    <row r="44" spans="1:18">
      <c r="A44" s="24">
        <v>301</v>
      </c>
      <c r="B44" s="24" t="s">
        <v>73</v>
      </c>
      <c r="C44" s="24" t="s">
        <v>220</v>
      </c>
      <c r="D44" s="29">
        <v>73.526716117116393</v>
      </c>
      <c r="E44" s="29">
        <v>74.092975341490884</v>
      </c>
      <c r="F44" s="29">
        <v>74.563093962598018</v>
      </c>
      <c r="G44" s="29">
        <v>75.133904327406469</v>
      </c>
      <c r="H44" s="29">
        <v>75.687252879615244</v>
      </c>
      <c r="I44" s="29">
        <v>76.180440306421318</v>
      </c>
      <c r="J44" s="29">
        <v>76.869784987976843</v>
      </c>
      <c r="K44" s="29">
        <v>77.354455739880763</v>
      </c>
      <c r="L44" s="29">
        <v>78.109424262046701</v>
      </c>
      <c r="M44" s="29">
        <v>78.584060597015124</v>
      </c>
      <c r="N44" s="29">
        <v>79.185976793998037</v>
      </c>
      <c r="O44" s="29">
        <v>79.498932228335804</v>
      </c>
      <c r="P44" s="29">
        <v>79.635194126891676</v>
      </c>
      <c r="Q44" s="29">
        <v>80.275688211018689</v>
      </c>
      <c r="R44" s="29">
        <v>80.751818474630298</v>
      </c>
    </row>
    <row r="45" spans="1:18">
      <c r="A45" s="24">
        <v>303</v>
      </c>
      <c r="B45" s="24" t="s">
        <v>74</v>
      </c>
      <c r="C45" s="24" t="s">
        <v>220</v>
      </c>
      <c r="D45" s="29">
        <v>76.683804340811974</v>
      </c>
      <c r="E45" s="29">
        <v>76.759851600901811</v>
      </c>
      <c r="F45" s="29">
        <v>77.085897117440595</v>
      </c>
      <c r="G45" s="29">
        <v>77.796017989103092</v>
      </c>
      <c r="H45" s="29">
        <v>78.807688484268439</v>
      </c>
      <c r="I45" s="29">
        <v>78.915600774853061</v>
      </c>
      <c r="J45" s="29">
        <v>79.181791564916509</v>
      </c>
      <c r="K45" s="29">
        <v>79.339779679954177</v>
      </c>
      <c r="L45" s="29">
        <v>80.062752010037244</v>
      </c>
      <c r="M45" s="29">
        <v>80.753425809759037</v>
      </c>
      <c r="N45" s="29">
        <v>81.012639166218861</v>
      </c>
      <c r="O45" s="29">
        <v>81.364434937437125</v>
      </c>
      <c r="P45" s="29">
        <v>81.26645418160993</v>
      </c>
      <c r="Q45" s="29">
        <v>81.775506128032617</v>
      </c>
      <c r="R45" s="29">
        <v>82.358793981922346</v>
      </c>
    </row>
    <row r="46" spans="1:18">
      <c r="A46" s="24">
        <v>304</v>
      </c>
      <c r="B46" s="24" t="s">
        <v>75</v>
      </c>
      <c r="C46" s="24" t="s">
        <v>220</v>
      </c>
      <c r="D46" s="29">
        <v>75.31224446218512</v>
      </c>
      <c r="E46" s="29">
        <v>75.623063357680536</v>
      </c>
      <c r="F46" s="29">
        <v>76.223143010469599</v>
      </c>
      <c r="G46" s="29">
        <v>76.819472603561792</v>
      </c>
      <c r="H46" s="29">
        <v>77.170444264481233</v>
      </c>
      <c r="I46" s="29">
        <v>77.562679699476988</v>
      </c>
      <c r="J46" s="29">
        <v>78.176304034561497</v>
      </c>
      <c r="K46" s="29">
        <v>78.461016905456901</v>
      </c>
      <c r="L46" s="29">
        <v>78.784709302892878</v>
      </c>
      <c r="M46" s="29">
        <v>78.784769356528898</v>
      </c>
      <c r="N46" s="29">
        <v>79.133461853645343</v>
      </c>
      <c r="O46" s="29">
        <v>79.298796024738436</v>
      </c>
      <c r="P46" s="29">
        <v>79.551299300125834</v>
      </c>
      <c r="Q46" s="29">
        <v>80.092301286955902</v>
      </c>
      <c r="R46" s="29">
        <v>80.675686548701407</v>
      </c>
    </row>
    <row r="47" spans="1:18">
      <c r="A47" s="24">
        <v>305</v>
      </c>
      <c r="B47" s="24" t="s">
        <v>76</v>
      </c>
      <c r="C47" s="24" t="s">
        <v>220</v>
      </c>
      <c r="D47" s="29">
        <v>75.098772572202677</v>
      </c>
      <c r="E47" s="29">
        <v>75.195301511679276</v>
      </c>
      <c r="F47" s="29">
        <v>75.481698384026615</v>
      </c>
      <c r="G47" s="29">
        <v>75.897260130039271</v>
      </c>
      <c r="H47" s="29">
        <v>76.578841463225146</v>
      </c>
      <c r="I47" s="29">
        <v>77.316305020652592</v>
      </c>
      <c r="J47" s="29">
        <v>77.805904608776089</v>
      </c>
      <c r="K47" s="29">
        <v>78.259166010490603</v>
      </c>
      <c r="L47" s="29">
        <v>78.760610218531554</v>
      </c>
      <c r="M47" s="29">
        <v>79.216383132648431</v>
      </c>
      <c r="N47" s="29">
        <v>79.501701379292612</v>
      </c>
      <c r="O47" s="29">
        <v>79.671353829823175</v>
      </c>
      <c r="P47" s="29">
        <v>79.951196821467434</v>
      </c>
      <c r="Q47" s="29">
        <v>80.316399750913391</v>
      </c>
      <c r="R47" s="29">
        <v>80.804809783377237</v>
      </c>
    </row>
    <row r="48" spans="1:18">
      <c r="A48" s="24">
        <v>306</v>
      </c>
      <c r="B48" s="24" t="s">
        <v>77</v>
      </c>
      <c r="C48" s="24" t="s">
        <v>220</v>
      </c>
      <c r="D48" s="29">
        <v>76.688666140095506</v>
      </c>
      <c r="E48" s="29">
        <v>76.93442399731272</v>
      </c>
      <c r="F48" s="29">
        <v>77.047984627528166</v>
      </c>
      <c r="G48" s="29">
        <v>77.336884544334595</v>
      </c>
      <c r="H48" s="29">
        <v>77.629916106692846</v>
      </c>
      <c r="I48" s="29">
        <v>77.989533055922379</v>
      </c>
      <c r="J48" s="29">
        <v>78.55670168549554</v>
      </c>
      <c r="K48" s="29">
        <v>78.752133091225843</v>
      </c>
      <c r="L48" s="29">
        <v>79.088646005589041</v>
      </c>
      <c r="M48" s="29">
        <v>79.137960932511433</v>
      </c>
      <c r="N48" s="29">
        <v>79.66446991844677</v>
      </c>
      <c r="O48" s="29">
        <v>79.712637594828692</v>
      </c>
      <c r="P48" s="29">
        <v>80.029753958725379</v>
      </c>
      <c r="Q48" s="29">
        <v>80.429423674833828</v>
      </c>
      <c r="R48" s="29">
        <v>80.990953964242905</v>
      </c>
    </row>
    <row r="49" spans="1:18">
      <c r="A49" s="24">
        <v>307</v>
      </c>
      <c r="B49" s="24" t="s">
        <v>78</v>
      </c>
      <c r="C49" s="24" t="s">
        <v>220</v>
      </c>
      <c r="D49" s="29">
        <v>75.967531624517434</v>
      </c>
      <c r="E49" s="29">
        <v>76.036970959663662</v>
      </c>
      <c r="F49" s="29">
        <v>76.252921156691698</v>
      </c>
      <c r="G49" s="29">
        <v>76.731833950930607</v>
      </c>
      <c r="H49" s="29">
        <v>77.297433173263329</v>
      </c>
      <c r="I49" s="29">
        <v>77.645758137977083</v>
      </c>
      <c r="J49" s="29">
        <v>77.854359204151152</v>
      </c>
      <c r="K49" s="29">
        <v>78.232166568495458</v>
      </c>
      <c r="L49" s="29">
        <v>78.452287289946028</v>
      </c>
      <c r="M49" s="29">
        <v>78.922250557049054</v>
      </c>
      <c r="N49" s="29">
        <v>79.247352978896728</v>
      </c>
      <c r="O49" s="29">
        <v>79.74490334881871</v>
      </c>
      <c r="P49" s="29">
        <v>79.944571996051991</v>
      </c>
      <c r="Q49" s="29">
        <v>80.544295659568434</v>
      </c>
      <c r="R49" s="29">
        <v>80.901869756890051</v>
      </c>
    </row>
    <row r="50" spans="1:18">
      <c r="A50" s="24">
        <v>308</v>
      </c>
      <c r="B50" s="24" t="s">
        <v>79</v>
      </c>
      <c r="C50" s="24" t="s">
        <v>220</v>
      </c>
      <c r="D50" s="29">
        <v>74.953260854654772</v>
      </c>
      <c r="E50" s="29">
        <v>75.384462709719713</v>
      </c>
      <c r="F50" s="29">
        <v>75.620567955732696</v>
      </c>
      <c r="G50" s="29">
        <v>76.240257564975323</v>
      </c>
      <c r="H50" s="29">
        <v>76.470609922795205</v>
      </c>
      <c r="I50" s="29">
        <v>76.851335596179908</v>
      </c>
      <c r="J50" s="29">
        <v>77.119582388286005</v>
      </c>
      <c r="K50" s="29">
        <v>77.358226306036912</v>
      </c>
      <c r="L50" s="29">
        <v>77.907953467426182</v>
      </c>
      <c r="M50" s="29">
        <v>78.153817864785168</v>
      </c>
      <c r="N50" s="29">
        <v>78.528384318846207</v>
      </c>
      <c r="O50" s="29">
        <v>78.528688009135834</v>
      </c>
      <c r="P50" s="29">
        <v>78.698376421409321</v>
      </c>
      <c r="Q50" s="29">
        <v>79.049852631385733</v>
      </c>
      <c r="R50" s="29">
        <v>79.36012170228085</v>
      </c>
    </row>
    <row r="51" spans="1:18">
      <c r="A51" s="24">
        <v>309</v>
      </c>
      <c r="B51" s="24" t="s">
        <v>80</v>
      </c>
      <c r="C51" s="24" t="s">
        <v>220</v>
      </c>
      <c r="D51" s="29">
        <v>75.091221258212485</v>
      </c>
      <c r="E51" s="29">
        <v>75.593890749471157</v>
      </c>
      <c r="F51" s="29">
        <v>75.913264291178578</v>
      </c>
      <c r="G51" s="29">
        <v>76.610544160898044</v>
      </c>
      <c r="H51" s="29">
        <v>76.999934117423024</v>
      </c>
      <c r="I51" s="29">
        <v>77.455698562833817</v>
      </c>
      <c r="J51" s="29">
        <v>77.752777966900865</v>
      </c>
      <c r="K51" s="29">
        <v>78.184099491763774</v>
      </c>
      <c r="L51" s="29">
        <v>78.420283544528345</v>
      </c>
      <c r="M51" s="29">
        <v>78.67408241265754</v>
      </c>
      <c r="N51" s="29">
        <v>78.955298406429293</v>
      </c>
      <c r="O51" s="29">
        <v>79.296700180851403</v>
      </c>
      <c r="P51" s="29">
        <v>79.638576904815764</v>
      </c>
      <c r="Q51" s="29">
        <v>80.012072924378387</v>
      </c>
      <c r="R51" s="29">
        <v>80.194657155630665</v>
      </c>
    </row>
    <row r="52" spans="1:18">
      <c r="A52" s="24">
        <v>310</v>
      </c>
      <c r="B52" s="24" t="s">
        <v>81</v>
      </c>
      <c r="C52" s="24" t="s">
        <v>220</v>
      </c>
      <c r="D52" s="29">
        <v>74.321878021999495</v>
      </c>
      <c r="E52" s="29">
        <v>74.545158440661098</v>
      </c>
      <c r="F52" s="29">
        <v>75.08054849776191</v>
      </c>
      <c r="G52" s="29">
        <v>75.549083779108145</v>
      </c>
      <c r="H52" s="29">
        <v>75.924587054357971</v>
      </c>
      <c r="I52" s="29">
        <v>76.453638628819718</v>
      </c>
      <c r="J52" s="29">
        <v>76.789413262562448</v>
      </c>
      <c r="K52" s="29">
        <v>76.833509630575819</v>
      </c>
      <c r="L52" s="29">
        <v>76.965697921086587</v>
      </c>
      <c r="M52" s="29">
        <v>77.243602183589687</v>
      </c>
      <c r="N52" s="29">
        <v>77.90050686050138</v>
      </c>
      <c r="O52" s="29">
        <v>78.30998040761871</v>
      </c>
      <c r="P52" s="29">
        <v>78.393205489457856</v>
      </c>
      <c r="Q52" s="29">
        <v>78.590592800213912</v>
      </c>
      <c r="R52" s="29">
        <v>78.808737350237237</v>
      </c>
    </row>
    <row r="53" spans="1:18">
      <c r="A53" s="24">
        <v>311</v>
      </c>
      <c r="B53" s="24" t="s">
        <v>82</v>
      </c>
      <c r="C53" s="24" t="s">
        <v>220</v>
      </c>
      <c r="D53" s="29">
        <v>75.070286959538549</v>
      </c>
      <c r="E53" s="29">
        <v>75.53374506740407</v>
      </c>
      <c r="F53" s="29">
        <v>75.77728558429682</v>
      </c>
      <c r="G53" s="29">
        <v>76.438303048611402</v>
      </c>
      <c r="H53" s="29">
        <v>76.628484227605412</v>
      </c>
      <c r="I53" s="29">
        <v>76.830656280433431</v>
      </c>
      <c r="J53" s="29">
        <v>76.863225446263357</v>
      </c>
      <c r="K53" s="29">
        <v>77.027641574035343</v>
      </c>
      <c r="L53" s="29">
        <v>77.426925727486505</v>
      </c>
      <c r="M53" s="29">
        <v>77.866846044450583</v>
      </c>
      <c r="N53" s="29">
        <v>78.311511812188101</v>
      </c>
      <c r="O53" s="29">
        <v>78.349455193895963</v>
      </c>
      <c r="P53" s="29">
        <v>78.519287889413945</v>
      </c>
      <c r="Q53" s="29">
        <v>79.194400805479916</v>
      </c>
      <c r="R53" s="29">
        <v>79.80367779061379</v>
      </c>
    </row>
    <row r="54" spans="1:18">
      <c r="A54" s="24">
        <v>312</v>
      </c>
      <c r="B54" s="24" t="s">
        <v>83</v>
      </c>
      <c r="C54" s="24" t="s">
        <v>220</v>
      </c>
      <c r="D54" s="29">
        <v>75.537859587313122</v>
      </c>
      <c r="E54" s="29">
        <v>75.746882779439801</v>
      </c>
      <c r="F54" s="29">
        <v>76.058543035444274</v>
      </c>
      <c r="G54" s="29">
        <v>76.54461640093912</v>
      </c>
      <c r="H54" s="29">
        <v>77.058098427387463</v>
      </c>
      <c r="I54" s="29">
        <v>77.180296086431966</v>
      </c>
      <c r="J54" s="29">
        <v>77.420600818147449</v>
      </c>
      <c r="K54" s="29">
        <v>77.638680817079589</v>
      </c>
      <c r="L54" s="29">
        <v>78.196936925280241</v>
      </c>
      <c r="M54" s="29">
        <v>78.616771438908799</v>
      </c>
      <c r="N54" s="29">
        <v>78.831979862065523</v>
      </c>
      <c r="O54" s="29">
        <v>79.157609814234476</v>
      </c>
      <c r="P54" s="29">
        <v>79.259334330239454</v>
      </c>
      <c r="Q54" s="29">
        <v>79.755352920610662</v>
      </c>
      <c r="R54" s="29">
        <v>79.917212188270355</v>
      </c>
    </row>
    <row r="55" spans="1:18">
      <c r="A55" s="24">
        <v>313</v>
      </c>
      <c r="B55" s="24" t="s">
        <v>84</v>
      </c>
      <c r="C55" s="24" t="s">
        <v>220</v>
      </c>
      <c r="D55" s="29">
        <v>75.314093927266939</v>
      </c>
      <c r="E55" s="29">
        <v>75.533816526786524</v>
      </c>
      <c r="F55" s="29">
        <v>75.788117060928343</v>
      </c>
      <c r="G55" s="29">
        <v>75.999369160992543</v>
      </c>
      <c r="H55" s="29">
        <v>76.321056547782604</v>
      </c>
      <c r="I55" s="29">
        <v>76.484907550389181</v>
      </c>
      <c r="J55" s="29">
        <v>77.129300228909855</v>
      </c>
      <c r="K55" s="29">
        <v>77.525857072393919</v>
      </c>
      <c r="L55" s="29">
        <v>78.29833609820902</v>
      </c>
      <c r="M55" s="29">
        <v>78.70258067935498</v>
      </c>
      <c r="N55" s="29">
        <v>79.232924485203043</v>
      </c>
      <c r="O55" s="29">
        <v>79.314558075110128</v>
      </c>
      <c r="P55" s="29">
        <v>79.254029526780641</v>
      </c>
      <c r="Q55" s="29">
        <v>79.494754998990388</v>
      </c>
      <c r="R55" s="29">
        <v>79.741192092162663</v>
      </c>
    </row>
    <row r="56" spans="1:18">
      <c r="A56" s="24">
        <v>314</v>
      </c>
      <c r="B56" s="24" t="s">
        <v>85</v>
      </c>
      <c r="C56" s="24" t="s">
        <v>220</v>
      </c>
      <c r="D56" s="29">
        <v>76.153754889669003</v>
      </c>
      <c r="E56" s="29">
        <v>76.653154286594344</v>
      </c>
      <c r="F56" s="29">
        <v>77.030416073544288</v>
      </c>
      <c r="G56" s="29">
        <v>77.344540752515456</v>
      </c>
      <c r="H56" s="29">
        <v>77.542717739215163</v>
      </c>
      <c r="I56" s="29">
        <v>77.815796158138099</v>
      </c>
      <c r="J56" s="29">
        <v>78.188299042740312</v>
      </c>
      <c r="K56" s="29">
        <v>78.526065676505794</v>
      </c>
      <c r="L56" s="29">
        <v>78.83391131349299</v>
      </c>
      <c r="M56" s="29">
        <v>79.079306037473401</v>
      </c>
      <c r="N56" s="29">
        <v>79.492881236974767</v>
      </c>
      <c r="O56" s="29">
        <v>80.04466181474325</v>
      </c>
      <c r="P56" s="29">
        <v>80.343488642354885</v>
      </c>
      <c r="Q56" s="29">
        <v>80.912742321920149</v>
      </c>
      <c r="R56" s="29">
        <v>80.573188015502026</v>
      </c>
    </row>
    <row r="57" spans="1:18">
      <c r="A57" s="24">
        <v>315</v>
      </c>
      <c r="B57" s="24" t="s">
        <v>86</v>
      </c>
      <c r="C57" s="24" t="s">
        <v>220</v>
      </c>
      <c r="D57" s="29">
        <v>75.818438626963484</v>
      </c>
      <c r="E57" s="29">
        <v>76.12291354175791</v>
      </c>
      <c r="F57" s="29">
        <v>76.160633226508764</v>
      </c>
      <c r="G57" s="29">
        <v>76.610441171365409</v>
      </c>
      <c r="H57" s="29">
        <v>76.854236035198426</v>
      </c>
      <c r="I57" s="29">
        <v>77.044192244800783</v>
      </c>
      <c r="J57" s="29">
        <v>77.355090367849485</v>
      </c>
      <c r="K57" s="29">
        <v>77.612137902883504</v>
      </c>
      <c r="L57" s="29">
        <v>78.252775222272973</v>
      </c>
      <c r="M57" s="29">
        <v>78.516697888303227</v>
      </c>
      <c r="N57" s="29">
        <v>78.788272326937815</v>
      </c>
      <c r="O57" s="29">
        <v>78.821265985000252</v>
      </c>
      <c r="P57" s="29">
        <v>78.949111329038416</v>
      </c>
      <c r="Q57" s="29">
        <v>79.479533207043517</v>
      </c>
      <c r="R57" s="29">
        <v>79.908380172241522</v>
      </c>
    </row>
    <row r="58" spans="1:18">
      <c r="A58" s="24">
        <v>401</v>
      </c>
      <c r="B58" s="24" t="s">
        <v>87</v>
      </c>
      <c r="C58" s="24" t="s">
        <v>220</v>
      </c>
      <c r="D58" s="29">
        <v>76.520100764030616</v>
      </c>
      <c r="E58" s="29">
        <v>76.755449853738</v>
      </c>
      <c r="F58" s="29">
        <v>77.323478475934778</v>
      </c>
      <c r="G58" s="29">
        <v>77.992660498091013</v>
      </c>
      <c r="H58" s="29">
        <v>78.460145585725982</v>
      </c>
      <c r="I58" s="29">
        <v>78.485617888474934</v>
      </c>
      <c r="J58" s="29">
        <v>78.782489512624863</v>
      </c>
      <c r="K58" s="29">
        <v>78.80675052742248</v>
      </c>
      <c r="L58" s="29">
        <v>79.363176013216801</v>
      </c>
      <c r="M58" s="29">
        <v>79.357123793539699</v>
      </c>
      <c r="N58" s="29">
        <v>79.619427463325039</v>
      </c>
      <c r="O58" s="29">
        <v>79.603871647969854</v>
      </c>
      <c r="P58" s="29">
        <v>79.680682755784517</v>
      </c>
      <c r="Q58" s="29">
        <v>80.329271907268321</v>
      </c>
      <c r="R58" s="29">
        <v>80.741125790420696</v>
      </c>
    </row>
    <row r="59" spans="1:18">
      <c r="A59" s="24">
        <v>402</v>
      </c>
      <c r="B59" s="24" t="s">
        <v>88</v>
      </c>
      <c r="C59" s="24" t="s">
        <v>220</v>
      </c>
      <c r="D59" s="29">
        <v>76.250812012423197</v>
      </c>
      <c r="E59" s="29">
        <v>76.332391304318165</v>
      </c>
      <c r="F59" s="29">
        <v>76.705761563851098</v>
      </c>
      <c r="G59" s="29">
        <v>76.953120816542864</v>
      </c>
      <c r="H59" s="29">
        <v>77.474443978159655</v>
      </c>
      <c r="I59" s="29">
        <v>77.246061764038132</v>
      </c>
      <c r="J59" s="29">
        <v>77.770915632126403</v>
      </c>
      <c r="K59" s="29">
        <v>77.826111584262833</v>
      </c>
      <c r="L59" s="29">
        <v>78.484373700904499</v>
      </c>
      <c r="M59" s="29">
        <v>78.315198460452706</v>
      </c>
      <c r="N59" s="29">
        <v>78.812610932295243</v>
      </c>
      <c r="O59" s="29">
        <v>78.897090794634508</v>
      </c>
      <c r="P59" s="29">
        <v>79.2153749737666</v>
      </c>
      <c r="Q59" s="29">
        <v>79.365994718429022</v>
      </c>
      <c r="R59" s="29">
        <v>79.522800424415166</v>
      </c>
    </row>
    <row r="60" spans="1:18">
      <c r="A60" s="24">
        <v>403</v>
      </c>
      <c r="B60" s="24" t="s">
        <v>89</v>
      </c>
      <c r="C60" s="24" t="s">
        <v>220</v>
      </c>
      <c r="D60" s="29">
        <v>74.718221045069569</v>
      </c>
      <c r="E60" s="29">
        <v>75.159514863587518</v>
      </c>
      <c r="F60" s="29">
        <v>75.030290687805504</v>
      </c>
      <c r="G60" s="29">
        <v>75.534523375811617</v>
      </c>
      <c r="H60" s="29">
        <v>75.632831394618862</v>
      </c>
      <c r="I60" s="29">
        <v>75.896621448561163</v>
      </c>
      <c r="J60" s="29">
        <v>76.170952345498279</v>
      </c>
      <c r="K60" s="29">
        <v>76.775945889937844</v>
      </c>
      <c r="L60" s="29">
        <v>77.380249736117221</v>
      </c>
      <c r="M60" s="29">
        <v>77.61515265249875</v>
      </c>
      <c r="N60" s="29">
        <v>77.636108599704173</v>
      </c>
      <c r="O60" s="29">
        <v>77.731174924995699</v>
      </c>
      <c r="P60" s="29">
        <v>77.549775994921745</v>
      </c>
      <c r="Q60" s="29">
        <v>77.916359931189419</v>
      </c>
      <c r="R60" s="29">
        <v>78.159029747923398</v>
      </c>
    </row>
    <row r="61" spans="1:18">
      <c r="A61" s="24">
        <v>404</v>
      </c>
      <c r="B61" s="24" t="s">
        <v>90</v>
      </c>
      <c r="C61" s="24" t="s">
        <v>220</v>
      </c>
      <c r="D61" s="29">
        <v>74.909375332284995</v>
      </c>
      <c r="E61" s="29">
        <v>75.253422432723198</v>
      </c>
      <c r="F61" s="29">
        <v>75.756886393114286</v>
      </c>
      <c r="G61" s="29">
        <v>76.21806915468656</v>
      </c>
      <c r="H61" s="29">
        <v>77.026335605996991</v>
      </c>
      <c r="I61" s="29">
        <v>76.99139934560678</v>
      </c>
      <c r="J61" s="29">
        <v>77.451202592120865</v>
      </c>
      <c r="K61" s="29">
        <v>76.995212278764498</v>
      </c>
      <c r="L61" s="29">
        <v>77.731656766605298</v>
      </c>
      <c r="M61" s="29">
        <v>77.968651731833404</v>
      </c>
      <c r="N61" s="29">
        <v>78.970846025712078</v>
      </c>
      <c r="O61" s="29">
        <v>78.799147895725923</v>
      </c>
      <c r="P61" s="29">
        <v>79.11320310284529</v>
      </c>
      <c r="Q61" s="29">
        <v>79.275220413331454</v>
      </c>
      <c r="R61" s="29">
        <v>79.587569783261713</v>
      </c>
    </row>
    <row r="62" spans="1:18">
      <c r="A62" s="24">
        <v>501</v>
      </c>
      <c r="B62" s="24" t="s">
        <v>91</v>
      </c>
      <c r="C62" s="24" t="s">
        <v>220</v>
      </c>
      <c r="D62" s="29">
        <v>74.712796638777988</v>
      </c>
      <c r="E62" s="29">
        <v>75.246996730504023</v>
      </c>
      <c r="F62" s="29">
        <v>75.767622227526005</v>
      </c>
      <c r="G62" s="29">
        <v>76.463613791977693</v>
      </c>
      <c r="H62" s="29">
        <v>76.724359615952366</v>
      </c>
      <c r="I62" s="29">
        <v>76.947339666998914</v>
      </c>
      <c r="J62" s="29">
        <v>77.200714656091961</v>
      </c>
      <c r="K62" s="29">
        <v>77.374692454294504</v>
      </c>
      <c r="L62" s="29">
        <v>77.809406110818628</v>
      </c>
      <c r="M62" s="29">
        <v>78.065739532274648</v>
      </c>
      <c r="N62" s="29">
        <v>78.549179296089875</v>
      </c>
      <c r="O62" s="29">
        <v>78.713600507486944</v>
      </c>
      <c r="P62" s="29">
        <v>79.199833034409906</v>
      </c>
      <c r="Q62" s="29">
        <v>79.844858750902489</v>
      </c>
      <c r="R62" s="29">
        <v>80.360558931766718</v>
      </c>
    </row>
    <row r="63" spans="1:18">
      <c r="A63" s="24">
        <v>502</v>
      </c>
      <c r="B63" s="24" t="s">
        <v>92</v>
      </c>
      <c r="C63" s="24" t="s">
        <v>220</v>
      </c>
      <c r="D63" s="29">
        <v>76.85447236610581</v>
      </c>
      <c r="E63" s="29">
        <v>76.979480369013459</v>
      </c>
      <c r="F63" s="29">
        <v>77.00414442708599</v>
      </c>
      <c r="G63" s="29">
        <v>77.105653807933734</v>
      </c>
      <c r="H63" s="29">
        <v>77.101969984359968</v>
      </c>
      <c r="I63" s="29">
        <v>77.348138824737859</v>
      </c>
      <c r="J63" s="29">
        <v>77.491949330718242</v>
      </c>
      <c r="K63" s="29">
        <v>77.826288064686793</v>
      </c>
      <c r="L63" s="29">
        <v>78.074279725784336</v>
      </c>
      <c r="M63" s="29">
        <v>78.000048014893238</v>
      </c>
      <c r="N63" s="29">
        <v>78.284406794579326</v>
      </c>
      <c r="O63" s="29">
        <v>78.682808181906736</v>
      </c>
      <c r="P63" s="29">
        <v>79.729981453572677</v>
      </c>
      <c r="Q63" s="29">
        <v>80.302030239656062</v>
      </c>
      <c r="R63" s="29">
        <v>80.455101486896538</v>
      </c>
    </row>
    <row r="64" spans="1:18">
      <c r="A64" s="24">
        <v>503</v>
      </c>
      <c r="B64" s="24" t="s">
        <v>93</v>
      </c>
      <c r="C64" s="24" t="s">
        <v>220</v>
      </c>
      <c r="D64" s="29">
        <v>76.229677637147901</v>
      </c>
      <c r="E64" s="29">
        <v>75.992592060264712</v>
      </c>
      <c r="F64" s="29">
        <v>76.04150243668127</v>
      </c>
      <c r="G64" s="29">
        <v>76.5129779171058</v>
      </c>
      <c r="H64" s="29">
        <v>77.399662457119916</v>
      </c>
      <c r="I64" s="29">
        <v>77.577536911885531</v>
      </c>
      <c r="J64" s="29">
        <v>77.526636586662676</v>
      </c>
      <c r="K64" s="29">
        <v>77.514915369413799</v>
      </c>
      <c r="L64" s="29">
        <v>77.835180093427525</v>
      </c>
      <c r="M64" s="29">
        <v>78.867470186194879</v>
      </c>
      <c r="N64" s="29">
        <v>79.201692506118107</v>
      </c>
      <c r="O64" s="29">
        <v>79.339563045724503</v>
      </c>
      <c r="P64" s="29">
        <v>78.909919042338032</v>
      </c>
      <c r="Q64" s="29">
        <v>79.355696571265881</v>
      </c>
      <c r="R64" s="29">
        <v>79.652864222264483</v>
      </c>
    </row>
    <row r="65" spans="1:18">
      <c r="A65" s="24">
        <v>1</v>
      </c>
      <c r="B65" s="24" t="s">
        <v>36</v>
      </c>
      <c r="C65" s="24" t="s">
        <v>221</v>
      </c>
      <c r="D65" s="29">
        <v>72.236034473125429</v>
      </c>
      <c r="E65" s="29">
        <v>72.59212045396508</v>
      </c>
      <c r="F65" s="29">
        <v>72.939511744395816</v>
      </c>
      <c r="G65" s="29">
        <v>73.382464218606671</v>
      </c>
      <c r="H65" s="29">
        <v>73.807200112506806</v>
      </c>
      <c r="I65" s="29">
        <v>74.111729973825817</v>
      </c>
      <c r="J65" s="29">
        <v>74.53809573917448</v>
      </c>
      <c r="K65" s="29">
        <v>74.836478445845216</v>
      </c>
      <c r="L65" s="29">
        <v>75.268369061226039</v>
      </c>
      <c r="M65" s="29">
        <v>75.58199477957811</v>
      </c>
      <c r="N65" s="29">
        <v>76.037112625383713</v>
      </c>
      <c r="O65" s="29">
        <v>76.384046458242906</v>
      </c>
      <c r="P65" s="29">
        <v>76.656367834144277</v>
      </c>
      <c r="Q65" s="29">
        <v>77.046402771931596</v>
      </c>
      <c r="R65" s="29">
        <v>77.325289100626719</v>
      </c>
    </row>
    <row r="66" spans="1:18">
      <c r="A66" s="24">
        <v>11</v>
      </c>
      <c r="B66" s="24" t="s">
        <v>49</v>
      </c>
      <c r="C66" s="24" t="s">
        <v>221</v>
      </c>
      <c r="D66" s="29">
        <v>72.599925304082717</v>
      </c>
      <c r="E66" s="29">
        <v>72.865086732064327</v>
      </c>
      <c r="F66" s="29">
        <v>73.156371825516061</v>
      </c>
      <c r="G66" s="29">
        <v>73.471023532063597</v>
      </c>
      <c r="H66" s="29">
        <v>73.924712501675842</v>
      </c>
      <c r="I66" s="29">
        <v>74.211726871913555</v>
      </c>
      <c r="J66" s="29">
        <v>74.724373157829305</v>
      </c>
      <c r="K66" s="29">
        <v>75.030128094904953</v>
      </c>
      <c r="L66" s="29">
        <v>75.484010335079361</v>
      </c>
      <c r="M66" s="29">
        <v>75.778094913030102</v>
      </c>
      <c r="N66" s="29">
        <v>76.317746097274963</v>
      </c>
      <c r="O66" s="29">
        <v>76.742058496626768</v>
      </c>
      <c r="P66" s="29">
        <v>77.031066817534281</v>
      </c>
      <c r="Q66" s="29">
        <v>77.332591176551389</v>
      </c>
      <c r="R66" s="29">
        <v>77.571135507536596</v>
      </c>
    </row>
    <row r="67" spans="1:18">
      <c r="A67" s="24">
        <v>12</v>
      </c>
      <c r="B67" s="24" t="s">
        <v>50</v>
      </c>
      <c r="C67" s="24" t="s">
        <v>221</v>
      </c>
      <c r="D67" s="29">
        <v>73.070460113542723</v>
      </c>
      <c r="E67" s="29">
        <v>73.496574518291695</v>
      </c>
      <c r="F67" s="29">
        <v>73.847939257488406</v>
      </c>
      <c r="G67" s="29">
        <v>74.407995583023236</v>
      </c>
      <c r="H67" s="29">
        <v>74.738943230034053</v>
      </c>
      <c r="I67" s="29">
        <v>74.883198622528923</v>
      </c>
      <c r="J67" s="29">
        <v>75.054532727769356</v>
      </c>
      <c r="K67" s="29">
        <v>75.386403926122568</v>
      </c>
      <c r="L67" s="29">
        <v>75.827931943078866</v>
      </c>
      <c r="M67" s="29">
        <v>76.218342755113667</v>
      </c>
      <c r="N67" s="29">
        <v>76.517723580032211</v>
      </c>
      <c r="O67" s="29">
        <v>76.769892486062787</v>
      </c>
      <c r="P67" s="29">
        <v>77.030276068191654</v>
      </c>
      <c r="Q67" s="29">
        <v>77.358944553013004</v>
      </c>
      <c r="R67" s="29">
        <v>77.599935953579177</v>
      </c>
    </row>
    <row r="68" spans="1:18">
      <c r="A68" s="24">
        <v>13</v>
      </c>
      <c r="B68" s="24" t="s">
        <v>51</v>
      </c>
      <c r="C68" s="24" t="s">
        <v>221</v>
      </c>
      <c r="D68" s="29">
        <v>71.388760818060362</v>
      </c>
      <c r="E68" s="29">
        <v>71.831497284374834</v>
      </c>
      <c r="F68" s="29">
        <v>72.241048983917409</v>
      </c>
      <c r="G68" s="29">
        <v>72.767935356793373</v>
      </c>
      <c r="H68" s="29">
        <v>73.242559119243495</v>
      </c>
      <c r="I68" s="29">
        <v>73.68307061144813</v>
      </c>
      <c r="J68" s="29">
        <v>74.193173779939301</v>
      </c>
      <c r="K68" s="29">
        <v>74.508291113468673</v>
      </c>
      <c r="L68" s="29">
        <v>74.897935788544004</v>
      </c>
      <c r="M68" s="29">
        <v>75.235105825929338</v>
      </c>
      <c r="N68" s="29">
        <v>75.703342542731477</v>
      </c>
      <c r="O68" s="29">
        <v>76.099595323399654</v>
      </c>
      <c r="P68" s="29">
        <v>76.309190973569642</v>
      </c>
      <c r="Q68" s="29">
        <v>76.790918353464363</v>
      </c>
      <c r="R68" s="29">
        <v>77.099710138375684</v>
      </c>
    </row>
    <row r="69" spans="1:18">
      <c r="A69" s="24">
        <v>14</v>
      </c>
      <c r="B69" s="24" t="s">
        <v>52</v>
      </c>
      <c r="C69" s="24" t="s">
        <v>221</v>
      </c>
      <c r="D69" s="29">
        <v>72.163344621993545</v>
      </c>
      <c r="E69" s="29">
        <v>72.461692114854188</v>
      </c>
      <c r="F69" s="29">
        <v>72.89103620760649</v>
      </c>
      <c r="G69" s="29">
        <v>73.37727177198677</v>
      </c>
      <c r="H69" s="29">
        <v>73.853881158044345</v>
      </c>
      <c r="I69" s="29">
        <v>73.912380255193284</v>
      </c>
      <c r="J69" s="29">
        <v>74.251326067347932</v>
      </c>
      <c r="K69" s="29">
        <v>74.335840265144981</v>
      </c>
      <c r="L69" s="29">
        <v>74.985163064700203</v>
      </c>
      <c r="M69" s="29">
        <v>75.208232057260446</v>
      </c>
      <c r="N69" s="29">
        <v>75.722334686531298</v>
      </c>
      <c r="O69" s="29">
        <v>75.745049595106863</v>
      </c>
      <c r="P69" s="29">
        <v>75.963441647874902</v>
      </c>
      <c r="Q69" s="29">
        <v>76.302682941310806</v>
      </c>
      <c r="R69" s="29">
        <v>76.72757198453084</v>
      </c>
    </row>
    <row r="70" spans="1:18">
      <c r="A70" s="24">
        <v>15</v>
      </c>
      <c r="B70" s="24" t="s">
        <v>53</v>
      </c>
      <c r="C70" s="24" t="s">
        <v>221</v>
      </c>
      <c r="D70" s="29">
        <v>72.069518017889408</v>
      </c>
      <c r="E70" s="29">
        <v>72.289301144898587</v>
      </c>
      <c r="F70" s="29">
        <v>72.570500797788014</v>
      </c>
      <c r="G70" s="29">
        <v>72.930853154916704</v>
      </c>
      <c r="H70" s="29">
        <v>73.142831502347988</v>
      </c>
      <c r="I70" s="29">
        <v>73.533915116504659</v>
      </c>
      <c r="J70" s="29">
        <v>73.789105721060949</v>
      </c>
      <c r="K70" s="29">
        <v>74.163857009349741</v>
      </c>
      <c r="L70" s="29">
        <v>74.49909206203921</v>
      </c>
      <c r="M70" s="29">
        <v>74.674615351622919</v>
      </c>
      <c r="N70" s="29">
        <v>74.969056087377453</v>
      </c>
      <c r="O70" s="29">
        <v>75.237294480469558</v>
      </c>
      <c r="P70" s="29">
        <v>76.008692474913545</v>
      </c>
      <c r="Q70" s="29">
        <v>76.70008457057726</v>
      </c>
      <c r="R70" s="29">
        <v>77.040507818942061</v>
      </c>
    </row>
    <row r="71" spans="1:18">
      <c r="A71" s="24">
        <v>101</v>
      </c>
      <c r="B71" s="24" t="s">
        <v>48</v>
      </c>
      <c r="C71" s="24" t="s">
        <v>221</v>
      </c>
      <c r="D71" s="29">
        <v>71.295083138588978</v>
      </c>
      <c r="E71" s="29">
        <v>71.752277559488135</v>
      </c>
      <c r="F71" s="29">
        <v>71.93259982683054</v>
      </c>
      <c r="G71" s="29">
        <v>72.507926205379079</v>
      </c>
      <c r="H71" s="29">
        <v>73.046505957672608</v>
      </c>
      <c r="I71" s="29">
        <v>73.400050528713308</v>
      </c>
      <c r="J71" s="29">
        <v>74.219605795109402</v>
      </c>
      <c r="K71" s="29">
        <v>74.237444774990308</v>
      </c>
      <c r="L71" s="29">
        <v>74.54408414905744</v>
      </c>
      <c r="M71" s="29">
        <v>74.451839519306716</v>
      </c>
      <c r="N71" s="29">
        <v>75.133948231271404</v>
      </c>
      <c r="O71" s="29">
        <v>75.504993015152124</v>
      </c>
      <c r="P71" s="29">
        <v>75.942180997725785</v>
      </c>
      <c r="Q71" s="29">
        <v>75.866699269139659</v>
      </c>
      <c r="R71" s="29">
        <v>75.751185709729924</v>
      </c>
    </row>
    <row r="72" spans="1:18">
      <c r="A72" s="24">
        <v>102</v>
      </c>
      <c r="B72" s="24" t="s">
        <v>47</v>
      </c>
      <c r="C72" s="24" t="s">
        <v>221</v>
      </c>
      <c r="D72" s="29">
        <v>71.987997592922468</v>
      </c>
      <c r="E72" s="29">
        <v>72.16708338571118</v>
      </c>
      <c r="F72" s="29">
        <v>72.583195629072875</v>
      </c>
      <c r="G72" s="29">
        <v>72.584145957612662</v>
      </c>
      <c r="H72" s="29">
        <v>72.977824048733495</v>
      </c>
      <c r="I72" s="29">
        <v>73.057815121958186</v>
      </c>
      <c r="J72" s="29">
        <v>74.452726806235674</v>
      </c>
      <c r="K72" s="29">
        <v>74.391949924248465</v>
      </c>
      <c r="L72" s="29">
        <v>74.898187675669988</v>
      </c>
      <c r="M72" s="29">
        <v>74.980330148301817</v>
      </c>
      <c r="N72" s="29">
        <v>75.470425504588817</v>
      </c>
      <c r="O72" s="29">
        <v>75.800305414085031</v>
      </c>
      <c r="P72" s="29">
        <v>76.205460280834259</v>
      </c>
      <c r="Q72" s="29">
        <v>76.968433261569132</v>
      </c>
      <c r="R72" s="29">
        <v>77.266787217695494</v>
      </c>
    </row>
    <row r="73" spans="1:18">
      <c r="A73" s="24">
        <v>103</v>
      </c>
      <c r="B73" s="24" t="s">
        <v>46</v>
      </c>
      <c r="C73" s="24" t="s">
        <v>221</v>
      </c>
      <c r="D73" s="29">
        <v>71.890959207240812</v>
      </c>
      <c r="E73" s="29">
        <v>71.974646618262824</v>
      </c>
      <c r="F73" s="29">
        <v>71.811676024106234</v>
      </c>
      <c r="G73" s="29">
        <v>72.169767173373003</v>
      </c>
      <c r="H73" s="29">
        <v>72.992726745182765</v>
      </c>
      <c r="I73" s="29">
        <v>73.813621926780357</v>
      </c>
      <c r="J73" s="29">
        <v>74.004566676862069</v>
      </c>
      <c r="K73" s="29">
        <v>74.256819722266059</v>
      </c>
      <c r="L73" s="29">
        <v>74.470088080532022</v>
      </c>
      <c r="M73" s="29">
        <v>75.062967851628329</v>
      </c>
      <c r="N73" s="29">
        <v>75.65800357216014</v>
      </c>
      <c r="O73" s="29">
        <v>76.415788328756648</v>
      </c>
      <c r="P73" s="29">
        <v>76.229939297437923</v>
      </c>
      <c r="Q73" s="29">
        <v>76.89570026108855</v>
      </c>
      <c r="R73" s="29">
        <v>77.180981970083437</v>
      </c>
    </row>
    <row r="74" spans="1:18">
      <c r="A74" s="24">
        <v>104</v>
      </c>
      <c r="B74" s="24" t="s">
        <v>54</v>
      </c>
      <c r="C74" s="24" t="s">
        <v>221</v>
      </c>
      <c r="D74" s="29">
        <v>73.297434246750626</v>
      </c>
      <c r="E74" s="29">
        <v>73.294464671266823</v>
      </c>
      <c r="F74" s="29">
        <v>73.41541696765124</v>
      </c>
      <c r="G74" s="29">
        <v>73.81190023157032</v>
      </c>
      <c r="H74" s="29">
        <v>74.156878319866124</v>
      </c>
      <c r="I74" s="29">
        <v>74.694749968317311</v>
      </c>
      <c r="J74" s="29">
        <v>75.102875774150689</v>
      </c>
      <c r="K74" s="29">
        <v>75.205809930756871</v>
      </c>
      <c r="L74" s="29">
        <v>75.576800910171741</v>
      </c>
      <c r="M74" s="29">
        <v>75.740635191338313</v>
      </c>
      <c r="N74" s="29">
        <v>76.233093500620072</v>
      </c>
      <c r="O74" s="29">
        <v>76.68302371639713</v>
      </c>
      <c r="P74" s="29">
        <v>76.999627605677787</v>
      </c>
      <c r="Q74" s="29">
        <v>77.27462783320766</v>
      </c>
      <c r="R74" s="29">
        <v>77.340765385252894</v>
      </c>
    </row>
    <row r="75" spans="1:18">
      <c r="A75" s="24">
        <v>105</v>
      </c>
      <c r="B75" s="24" t="s">
        <v>41</v>
      </c>
      <c r="C75" s="24" t="s">
        <v>221</v>
      </c>
      <c r="D75" s="29">
        <v>72.511951394453021</v>
      </c>
      <c r="E75" s="29">
        <v>73.060029642469345</v>
      </c>
      <c r="F75" s="29">
        <v>73.522071696155393</v>
      </c>
      <c r="G75" s="29">
        <v>74.054037255824326</v>
      </c>
      <c r="H75" s="29">
        <v>74.077332166597046</v>
      </c>
      <c r="I75" s="29">
        <v>74.273645560474364</v>
      </c>
      <c r="J75" s="29">
        <v>75.185168413567652</v>
      </c>
      <c r="K75" s="29">
        <v>75.963365894908975</v>
      </c>
      <c r="L75" s="29">
        <v>76.127034113544809</v>
      </c>
      <c r="M75" s="29">
        <v>76.491451165956747</v>
      </c>
      <c r="N75" s="29">
        <v>77.00268159050475</v>
      </c>
      <c r="O75" s="29">
        <v>77.142981485195591</v>
      </c>
      <c r="P75" s="29">
        <v>76.993699675319831</v>
      </c>
      <c r="Q75" s="29">
        <v>77.112681544033251</v>
      </c>
      <c r="R75" s="29">
        <v>77.604570191519372</v>
      </c>
    </row>
    <row r="76" spans="1:18">
      <c r="A76" s="24">
        <v>106</v>
      </c>
      <c r="B76" s="24" t="s">
        <v>39</v>
      </c>
      <c r="C76" s="24" t="s">
        <v>221</v>
      </c>
      <c r="D76" s="29">
        <v>73.278985723545375</v>
      </c>
      <c r="E76" s="29">
        <v>73.880292502471519</v>
      </c>
      <c r="F76" s="29">
        <v>74.562006791774806</v>
      </c>
      <c r="G76" s="29">
        <v>74.763116294687208</v>
      </c>
      <c r="H76" s="29">
        <v>75.147200493716454</v>
      </c>
      <c r="I76" s="29">
        <v>75.010175919959394</v>
      </c>
      <c r="J76" s="29">
        <v>75.90234422480745</v>
      </c>
      <c r="K76" s="29">
        <v>76.052092353276436</v>
      </c>
      <c r="L76" s="29">
        <v>76.660394871212887</v>
      </c>
      <c r="M76" s="29">
        <v>76.887585687534838</v>
      </c>
      <c r="N76" s="29">
        <v>77.638686678017905</v>
      </c>
      <c r="O76" s="29">
        <v>78.332041741117877</v>
      </c>
      <c r="P76" s="29">
        <v>78.246085492601949</v>
      </c>
      <c r="Q76" s="29">
        <v>78.689759828493777</v>
      </c>
      <c r="R76" s="29">
        <v>79.215753121226172</v>
      </c>
    </row>
    <row r="77" spans="1:18">
      <c r="A77" s="24">
        <v>107</v>
      </c>
      <c r="B77" s="24" t="s">
        <v>37</v>
      </c>
      <c r="C77" s="24" t="s">
        <v>221</v>
      </c>
      <c r="D77" s="29">
        <v>71.983903551229588</v>
      </c>
      <c r="E77" s="29">
        <v>72.8299331142874</v>
      </c>
      <c r="F77" s="29">
        <v>73.432743577468997</v>
      </c>
      <c r="G77" s="29">
        <v>74.026249589380541</v>
      </c>
      <c r="H77" s="29">
        <v>74.239480493681157</v>
      </c>
      <c r="I77" s="29">
        <v>74.328456814738004</v>
      </c>
      <c r="J77" s="29">
        <v>74.5285233729211</v>
      </c>
      <c r="K77" s="29">
        <v>75.058801277296922</v>
      </c>
      <c r="L77" s="29">
        <v>75.365034190905831</v>
      </c>
      <c r="M77" s="29">
        <v>75.845289497406824</v>
      </c>
      <c r="N77" s="29">
        <v>76.359684918062982</v>
      </c>
      <c r="O77" s="29">
        <v>76.687857393732244</v>
      </c>
      <c r="P77" s="29">
        <v>76.971859952331741</v>
      </c>
      <c r="Q77" s="29">
        <v>76.81450956548521</v>
      </c>
      <c r="R77" s="29">
        <v>77.041250519944001</v>
      </c>
    </row>
    <row r="78" spans="1:18">
      <c r="A78" s="24">
        <v>108</v>
      </c>
      <c r="B78" s="24" t="s">
        <v>38</v>
      </c>
      <c r="C78" s="24" t="s">
        <v>221</v>
      </c>
      <c r="D78" s="29">
        <v>72.746884624310894</v>
      </c>
      <c r="E78" s="29">
        <v>72.899699030632078</v>
      </c>
      <c r="F78" s="29">
        <v>72.835486330382849</v>
      </c>
      <c r="G78" s="29">
        <v>73.559379445261186</v>
      </c>
      <c r="H78" s="29">
        <v>73.891563335872505</v>
      </c>
      <c r="I78" s="29">
        <v>73.797991983918436</v>
      </c>
      <c r="J78" s="29">
        <v>74.011398600275641</v>
      </c>
      <c r="K78" s="29">
        <v>74.191911935087944</v>
      </c>
      <c r="L78" s="29">
        <v>74.787695286305762</v>
      </c>
      <c r="M78" s="29">
        <v>75.513187844640001</v>
      </c>
      <c r="N78" s="29">
        <v>76.278032887951866</v>
      </c>
      <c r="O78" s="29">
        <v>76.938597740085314</v>
      </c>
      <c r="P78" s="29">
        <v>77.200135591225333</v>
      </c>
      <c r="Q78" s="29">
        <v>77.529676287369455</v>
      </c>
      <c r="R78" s="29">
        <v>78.111145165837229</v>
      </c>
    </row>
    <row r="79" spans="1:18">
      <c r="A79" s="24">
        <v>109</v>
      </c>
      <c r="B79" s="24" t="s">
        <v>45</v>
      </c>
      <c r="C79" s="24" t="s">
        <v>221</v>
      </c>
      <c r="D79" s="29">
        <v>72.612506498908658</v>
      </c>
      <c r="E79" s="29">
        <v>73.094902485123399</v>
      </c>
      <c r="F79" s="29">
        <v>73.491870641951138</v>
      </c>
      <c r="G79" s="29">
        <v>73.891406074918066</v>
      </c>
      <c r="H79" s="29">
        <v>74.198349801292892</v>
      </c>
      <c r="I79" s="29">
        <v>74.364907164595493</v>
      </c>
      <c r="J79" s="29">
        <v>74.331423259904454</v>
      </c>
      <c r="K79" s="29">
        <v>74.515827807976507</v>
      </c>
      <c r="L79" s="29">
        <v>75.038807163906384</v>
      </c>
      <c r="M79" s="29">
        <v>75.664611031901032</v>
      </c>
      <c r="N79" s="29">
        <v>76.134388713946791</v>
      </c>
      <c r="O79" s="29">
        <v>76.335090965162351</v>
      </c>
      <c r="P79" s="29">
        <v>76.372334739378715</v>
      </c>
      <c r="Q79" s="29">
        <v>76.664742838187607</v>
      </c>
      <c r="R79" s="29">
        <v>76.802025837989333</v>
      </c>
    </row>
    <row r="80" spans="1:18">
      <c r="A80" s="24">
        <v>110</v>
      </c>
      <c r="B80" s="24" t="s">
        <v>55</v>
      </c>
      <c r="C80" s="24" t="s">
        <v>221</v>
      </c>
      <c r="D80" s="29">
        <v>72.736154306819557</v>
      </c>
      <c r="E80" s="29">
        <v>72.888867773396058</v>
      </c>
      <c r="F80" s="29">
        <v>72.587118863152014</v>
      </c>
      <c r="G80" s="29">
        <v>72.326801170523453</v>
      </c>
      <c r="H80" s="29">
        <v>72.863283578687557</v>
      </c>
      <c r="I80" s="29">
        <v>73.627512066905624</v>
      </c>
      <c r="J80" s="29">
        <v>74.472022041451254</v>
      </c>
      <c r="K80" s="29">
        <v>74.730304194279057</v>
      </c>
      <c r="L80" s="29">
        <v>74.86129727554632</v>
      </c>
      <c r="M80" s="29">
        <v>75.060467799099413</v>
      </c>
      <c r="N80" s="29">
        <v>75.603230555390198</v>
      </c>
      <c r="O80" s="29">
        <v>76.334676495412808</v>
      </c>
      <c r="P80" s="29">
        <v>76.629432351295705</v>
      </c>
      <c r="Q80" s="29">
        <v>77.094872321338386</v>
      </c>
      <c r="R80" s="29">
        <v>76.966379425928494</v>
      </c>
    </row>
    <row r="81" spans="1:18">
      <c r="A81" s="24">
        <v>111</v>
      </c>
      <c r="B81" s="24" t="s">
        <v>56</v>
      </c>
      <c r="C81" s="24" t="s">
        <v>221</v>
      </c>
      <c r="D81" s="29">
        <v>72.933460388743882</v>
      </c>
      <c r="E81" s="29">
        <v>73.098540128347651</v>
      </c>
      <c r="F81" s="29">
        <v>73.52917370654518</v>
      </c>
      <c r="G81" s="29">
        <v>73.929891907931619</v>
      </c>
      <c r="H81" s="29">
        <v>74.357134864569346</v>
      </c>
      <c r="I81" s="29">
        <v>74.244258489576239</v>
      </c>
      <c r="J81" s="29">
        <v>74.40978117837841</v>
      </c>
      <c r="K81" s="29">
        <v>74.882057471215575</v>
      </c>
      <c r="L81" s="29">
        <v>75.253046675136559</v>
      </c>
      <c r="M81" s="29">
        <v>75.568316530039056</v>
      </c>
      <c r="N81" s="29">
        <v>76.000975886101216</v>
      </c>
      <c r="O81" s="29">
        <v>76.395226901303545</v>
      </c>
      <c r="P81" s="29">
        <v>76.502607466050037</v>
      </c>
      <c r="Q81" s="29">
        <v>76.583763369281883</v>
      </c>
      <c r="R81" s="29">
        <v>77.103875203855381</v>
      </c>
    </row>
    <row r="82" spans="1:18">
      <c r="A82" s="24">
        <v>112</v>
      </c>
      <c r="B82" s="24" t="s">
        <v>40</v>
      </c>
      <c r="C82" s="24" t="s">
        <v>221</v>
      </c>
      <c r="D82" s="29">
        <v>72.629989717468007</v>
      </c>
      <c r="E82" s="29">
        <v>72.94270016373207</v>
      </c>
      <c r="F82" s="29">
        <v>73.596564983851962</v>
      </c>
      <c r="G82" s="29">
        <v>73.954484830974764</v>
      </c>
      <c r="H82" s="29">
        <v>74.536128574337496</v>
      </c>
      <c r="I82" s="29">
        <v>75.150353358635257</v>
      </c>
      <c r="J82" s="29">
        <v>75.429532331144401</v>
      </c>
      <c r="K82" s="29">
        <v>75.788175213855936</v>
      </c>
      <c r="L82" s="29">
        <v>75.654367026881786</v>
      </c>
      <c r="M82" s="29">
        <v>75.937601499622005</v>
      </c>
      <c r="N82" s="29">
        <v>76.155251786763699</v>
      </c>
      <c r="O82" s="29">
        <v>76.650201029537882</v>
      </c>
      <c r="P82" s="29">
        <v>76.42368050983913</v>
      </c>
      <c r="Q82" s="29">
        <v>77.020982414438478</v>
      </c>
      <c r="R82" s="29">
        <v>77.262186738136691</v>
      </c>
    </row>
    <row r="83" spans="1:18">
      <c r="A83" s="24">
        <v>113</v>
      </c>
      <c r="B83" s="24" t="s">
        <v>42</v>
      </c>
      <c r="C83" s="24" t="s">
        <v>221</v>
      </c>
      <c r="D83" s="29">
        <v>71.98023407686955</v>
      </c>
      <c r="E83" s="29">
        <v>72.150368360671223</v>
      </c>
      <c r="F83" s="29">
        <v>72.263198269613625</v>
      </c>
      <c r="G83" s="29">
        <v>72.847258260611895</v>
      </c>
      <c r="H83" s="29">
        <v>73.321146883451945</v>
      </c>
      <c r="I83" s="29">
        <v>73.730250847480789</v>
      </c>
      <c r="J83" s="29">
        <v>74.548134898809366</v>
      </c>
      <c r="K83" s="29">
        <v>75.144838107751582</v>
      </c>
      <c r="L83" s="29">
        <v>75.632734448057789</v>
      </c>
      <c r="M83" s="29">
        <v>76.047740737304878</v>
      </c>
      <c r="N83" s="29">
        <v>76.384616516297271</v>
      </c>
      <c r="O83" s="29">
        <v>76.699704943438931</v>
      </c>
      <c r="P83" s="29">
        <v>76.820146779581179</v>
      </c>
      <c r="Q83" s="29">
        <v>77.249303159616517</v>
      </c>
      <c r="R83" s="29">
        <v>77.433766368477265</v>
      </c>
    </row>
    <row r="84" spans="1:18">
      <c r="A84" s="24">
        <v>114</v>
      </c>
      <c r="B84" s="24" t="s">
        <v>57</v>
      </c>
      <c r="C84" s="24" t="s">
        <v>221</v>
      </c>
      <c r="D84" s="29">
        <v>73.007625830832751</v>
      </c>
      <c r="E84" s="29">
        <v>72.932955342390628</v>
      </c>
      <c r="F84" s="29">
        <v>73.270200452189997</v>
      </c>
      <c r="G84" s="29">
        <v>73.406787879809784</v>
      </c>
      <c r="H84" s="29">
        <v>74.357431252678566</v>
      </c>
      <c r="I84" s="29">
        <v>74.705343013887429</v>
      </c>
      <c r="J84" s="29">
        <v>75.010170943241732</v>
      </c>
      <c r="K84" s="29">
        <v>75.071608715491394</v>
      </c>
      <c r="L84" s="29">
        <v>75.810048497793147</v>
      </c>
      <c r="M84" s="29">
        <v>76.486529168969469</v>
      </c>
      <c r="N84" s="29">
        <v>77.234274405869343</v>
      </c>
      <c r="O84" s="29">
        <v>77.262142563632963</v>
      </c>
      <c r="P84" s="29">
        <v>77.450320443985305</v>
      </c>
      <c r="Q84" s="29">
        <v>77.666690817698864</v>
      </c>
      <c r="R84" s="29">
        <v>78.417608570689467</v>
      </c>
    </row>
    <row r="85" spans="1:18">
      <c r="A85" s="24">
        <v>115</v>
      </c>
      <c r="B85" s="24" t="s">
        <v>58</v>
      </c>
      <c r="C85" s="24" t="s">
        <v>221</v>
      </c>
      <c r="D85" s="29">
        <v>71.427057205238597</v>
      </c>
      <c r="E85" s="29">
        <v>71.580214795216875</v>
      </c>
      <c r="F85" s="29">
        <v>72.061461526572046</v>
      </c>
      <c r="G85" s="29">
        <v>72.016142235375071</v>
      </c>
      <c r="H85" s="29">
        <v>72.432617051022774</v>
      </c>
      <c r="I85" s="29">
        <v>72.522899943549405</v>
      </c>
      <c r="J85" s="29">
        <v>72.956145700586902</v>
      </c>
      <c r="K85" s="29">
        <v>73.592060854376513</v>
      </c>
      <c r="L85" s="29">
        <v>74.161475567136165</v>
      </c>
      <c r="M85" s="29">
        <v>74.501464115335054</v>
      </c>
      <c r="N85" s="29">
        <v>75.017559445794333</v>
      </c>
      <c r="O85" s="29">
        <v>75.748925359013185</v>
      </c>
      <c r="P85" s="29">
        <v>76.382153620175828</v>
      </c>
      <c r="Q85" s="29">
        <v>76.549899202294057</v>
      </c>
      <c r="R85" s="29">
        <v>76.762666602652686</v>
      </c>
    </row>
    <row r="86" spans="1:18">
      <c r="A86" s="24">
        <v>116</v>
      </c>
      <c r="B86" s="24" t="s">
        <v>59</v>
      </c>
      <c r="C86" s="24" t="s">
        <v>221</v>
      </c>
      <c r="D86" s="29">
        <v>70.101332107959379</v>
      </c>
      <c r="E86" s="29">
        <v>70.295049881764626</v>
      </c>
      <c r="F86" s="29">
        <v>70.655987586103933</v>
      </c>
      <c r="G86" s="29">
        <v>70.795458072103514</v>
      </c>
      <c r="H86" s="29">
        <v>71.483453702701652</v>
      </c>
      <c r="I86" s="29">
        <v>71.934524810397832</v>
      </c>
      <c r="J86" s="29">
        <v>73.078332724852956</v>
      </c>
      <c r="K86" s="29">
        <v>73.792075306071681</v>
      </c>
      <c r="L86" s="29">
        <v>74.733723351879064</v>
      </c>
      <c r="M86" s="29">
        <v>74.903155809678637</v>
      </c>
      <c r="N86" s="29">
        <v>75.114480324474712</v>
      </c>
      <c r="O86" s="29">
        <v>75.292018287184419</v>
      </c>
      <c r="P86" s="29">
        <v>75.708268390580614</v>
      </c>
      <c r="Q86" s="29">
        <v>76.124555876708001</v>
      </c>
      <c r="R86" s="29">
        <v>76.541796077888819</v>
      </c>
    </row>
    <row r="87" spans="1:18">
      <c r="A87" s="24">
        <v>118</v>
      </c>
      <c r="B87" s="24" t="s">
        <v>60</v>
      </c>
      <c r="C87" s="24" t="s">
        <v>221</v>
      </c>
      <c r="D87" s="29">
        <v>72.528937836841081</v>
      </c>
      <c r="E87" s="29">
        <v>72.948204408172643</v>
      </c>
      <c r="F87" s="29">
        <v>73.56156278842316</v>
      </c>
      <c r="G87" s="29">
        <v>74.01607184909723</v>
      </c>
      <c r="H87" s="29">
        <v>74.286613647469409</v>
      </c>
      <c r="I87" s="29">
        <v>74.499246247440212</v>
      </c>
      <c r="J87" s="29">
        <v>74.785927132111127</v>
      </c>
      <c r="K87" s="29">
        <v>75.313807904035045</v>
      </c>
      <c r="L87" s="29">
        <v>75.84679237983724</v>
      </c>
      <c r="M87" s="29">
        <v>76.139553197091047</v>
      </c>
      <c r="N87" s="29">
        <v>76.557104944108573</v>
      </c>
      <c r="O87" s="29">
        <v>76.998115643039711</v>
      </c>
      <c r="P87" s="29">
        <v>77.390835373534088</v>
      </c>
      <c r="Q87" s="29">
        <v>77.68801967210689</v>
      </c>
      <c r="R87" s="29">
        <v>77.55200799322499</v>
      </c>
    </row>
    <row r="88" spans="1:18">
      <c r="A88" s="24">
        <v>120</v>
      </c>
      <c r="B88" s="24" t="s">
        <v>43</v>
      </c>
      <c r="C88" s="24" t="s">
        <v>221</v>
      </c>
      <c r="D88" s="29">
        <v>74.168167953113766</v>
      </c>
      <c r="E88" s="29">
        <v>74.157346067613148</v>
      </c>
      <c r="F88" s="29">
        <v>74.509325957033653</v>
      </c>
      <c r="G88" s="29">
        <v>74.963700130232112</v>
      </c>
      <c r="H88" s="29">
        <v>75.65723439371672</v>
      </c>
      <c r="I88" s="29">
        <v>75.352474744298235</v>
      </c>
      <c r="J88" s="29">
        <v>75.719041265217257</v>
      </c>
      <c r="K88" s="29">
        <v>75.741220465223634</v>
      </c>
      <c r="L88" s="29">
        <v>76.564711543452844</v>
      </c>
      <c r="M88" s="29">
        <v>77.098358969216463</v>
      </c>
      <c r="N88" s="29">
        <v>77.901792167821895</v>
      </c>
      <c r="O88" s="29">
        <v>78.388720604011226</v>
      </c>
      <c r="P88" s="29">
        <v>78.659046124506105</v>
      </c>
      <c r="Q88" s="29">
        <v>78.785343450738822</v>
      </c>
      <c r="R88" s="29">
        <v>78.936638977614322</v>
      </c>
    </row>
    <row r="89" spans="1:18">
      <c r="A89" s="24">
        <v>121</v>
      </c>
      <c r="B89" s="24" t="s">
        <v>44</v>
      </c>
      <c r="C89" s="24" t="s">
        <v>221</v>
      </c>
      <c r="D89" s="29">
        <v>74.957634150646726</v>
      </c>
      <c r="E89" s="29">
        <v>74.71424794862105</v>
      </c>
      <c r="F89" s="29">
        <v>74.333262655910588</v>
      </c>
      <c r="G89" s="29">
        <v>75.217147786458909</v>
      </c>
      <c r="H89" s="29">
        <v>75.825000414141329</v>
      </c>
      <c r="I89" s="29">
        <v>76.044375078285697</v>
      </c>
      <c r="J89" s="29">
        <v>76.169629583353966</v>
      </c>
      <c r="K89" s="29">
        <v>76.392240416875197</v>
      </c>
      <c r="L89" s="29">
        <v>76.673073865951693</v>
      </c>
      <c r="M89" s="29">
        <v>76.932750307829068</v>
      </c>
      <c r="N89" s="29">
        <v>77.048761133749707</v>
      </c>
      <c r="O89" s="29">
        <v>77.752669578215361</v>
      </c>
      <c r="P89" s="29">
        <v>77.858258024058856</v>
      </c>
      <c r="Q89" s="29">
        <v>78.423163071982927</v>
      </c>
      <c r="R89" s="29">
        <v>78.55870291128511</v>
      </c>
    </row>
    <row r="90" spans="1:18">
      <c r="A90" s="24">
        <v>122</v>
      </c>
      <c r="B90" s="24" t="s">
        <v>61</v>
      </c>
      <c r="C90" s="24" t="s">
        <v>221</v>
      </c>
      <c r="D90" s="29">
        <v>72.595680868231</v>
      </c>
      <c r="E90" s="29">
        <v>72.770122712753206</v>
      </c>
      <c r="F90" s="29">
        <v>72.590553030264473</v>
      </c>
      <c r="G90" s="29">
        <v>72.776624438352229</v>
      </c>
      <c r="H90" s="29">
        <v>73.498771768704117</v>
      </c>
      <c r="I90" s="29">
        <v>74.615617902193463</v>
      </c>
      <c r="J90" s="29">
        <v>75.08669863676171</v>
      </c>
      <c r="K90" s="29">
        <v>75.299984982083757</v>
      </c>
      <c r="L90" s="29">
        <v>75.367075747872889</v>
      </c>
      <c r="M90" s="29">
        <v>75.456047517489878</v>
      </c>
      <c r="N90" s="29">
        <v>76.04114830226338</v>
      </c>
      <c r="O90" s="29">
        <v>76.210806959053016</v>
      </c>
      <c r="P90" s="29">
        <v>76.935598581869883</v>
      </c>
      <c r="Q90" s="29">
        <v>77.5191770859103</v>
      </c>
      <c r="R90" s="29">
        <v>78.11594911760173</v>
      </c>
    </row>
    <row r="91" spans="1:18">
      <c r="A91" s="24">
        <v>123</v>
      </c>
      <c r="B91" s="24" t="s">
        <v>62</v>
      </c>
      <c r="C91" s="24" t="s">
        <v>221</v>
      </c>
      <c r="D91" s="29">
        <v>72.418232077882578</v>
      </c>
      <c r="E91" s="29">
        <v>73.042789342660896</v>
      </c>
      <c r="F91" s="29">
        <v>73.525050640422094</v>
      </c>
      <c r="G91" s="29">
        <v>73.950419806725918</v>
      </c>
      <c r="H91" s="29">
        <v>74.19619498233422</v>
      </c>
      <c r="I91" s="29">
        <v>74.461377229665942</v>
      </c>
      <c r="J91" s="29">
        <v>74.948508570510938</v>
      </c>
      <c r="K91" s="29">
        <v>75.213568494785321</v>
      </c>
      <c r="L91" s="29">
        <v>75.611860908370602</v>
      </c>
      <c r="M91" s="29">
        <v>75.36866843682283</v>
      </c>
      <c r="N91" s="29">
        <v>75.850396169211081</v>
      </c>
      <c r="O91" s="29">
        <v>76.291853846085246</v>
      </c>
      <c r="P91" s="29">
        <v>76.79953581901762</v>
      </c>
      <c r="Q91" s="29">
        <v>76.935830703242033</v>
      </c>
      <c r="R91" s="29">
        <v>77.040999599617436</v>
      </c>
    </row>
    <row r="92" spans="1:18">
      <c r="A92" s="24">
        <v>124</v>
      </c>
      <c r="B92" s="24" t="s">
        <v>63</v>
      </c>
      <c r="C92" s="24" t="s">
        <v>221</v>
      </c>
      <c r="D92" s="29">
        <v>73.188465785520577</v>
      </c>
      <c r="E92" s="29">
        <v>73.613341604869774</v>
      </c>
      <c r="F92" s="29">
        <v>74.012893713903068</v>
      </c>
      <c r="G92" s="29">
        <v>73.790324990224136</v>
      </c>
      <c r="H92" s="29">
        <v>74.183757843381983</v>
      </c>
      <c r="I92" s="29">
        <v>74.140790721041697</v>
      </c>
      <c r="J92" s="29">
        <v>74.849145704966958</v>
      </c>
      <c r="K92" s="29">
        <v>74.769970876832602</v>
      </c>
      <c r="L92" s="29">
        <v>75.0765948410194</v>
      </c>
      <c r="M92" s="29">
        <v>75.291203591696771</v>
      </c>
      <c r="N92" s="29">
        <v>76.032239400201235</v>
      </c>
      <c r="O92" s="29">
        <v>76.893059697052237</v>
      </c>
      <c r="P92" s="29">
        <v>77.795169024674692</v>
      </c>
      <c r="Q92" s="29">
        <v>77.995272853742605</v>
      </c>
      <c r="R92" s="29">
        <v>78.082985716370771</v>
      </c>
    </row>
    <row r="93" spans="1:18">
      <c r="A93" s="24">
        <v>201</v>
      </c>
      <c r="B93" s="24" t="s">
        <v>64</v>
      </c>
      <c r="C93" s="24" t="s">
        <v>221</v>
      </c>
      <c r="D93" s="29">
        <v>73.340157241154785</v>
      </c>
      <c r="E93" s="29">
        <v>73.679758473392255</v>
      </c>
      <c r="F93" s="29">
        <v>73.691453298570494</v>
      </c>
      <c r="G93" s="29">
        <v>73.841894252283623</v>
      </c>
      <c r="H93" s="29">
        <v>73.944877004751532</v>
      </c>
      <c r="I93" s="29">
        <v>74.537397472966944</v>
      </c>
      <c r="J93" s="29">
        <v>74.981279162032479</v>
      </c>
      <c r="K93" s="29">
        <v>75.788887103568001</v>
      </c>
      <c r="L93" s="29">
        <v>76.145628011408334</v>
      </c>
      <c r="M93" s="29">
        <v>76.573139007499719</v>
      </c>
      <c r="N93" s="29">
        <v>76.61439989328268</v>
      </c>
      <c r="O93" s="29">
        <v>76.623462343719282</v>
      </c>
      <c r="P93" s="29">
        <v>76.910212247735771</v>
      </c>
      <c r="Q93" s="29">
        <v>77.407535316557045</v>
      </c>
      <c r="R93" s="29">
        <v>77.859867827771197</v>
      </c>
    </row>
    <row r="94" spans="1:18">
      <c r="A94" s="24">
        <v>202</v>
      </c>
      <c r="B94" s="24" t="s">
        <v>65</v>
      </c>
      <c r="C94" s="24" t="s">
        <v>221</v>
      </c>
      <c r="D94" s="29">
        <v>72.639666883189932</v>
      </c>
      <c r="E94" s="29">
        <v>73.043908496358512</v>
      </c>
      <c r="F94" s="29">
        <v>73.455565871850794</v>
      </c>
      <c r="G94" s="29">
        <v>74.311935506280051</v>
      </c>
      <c r="H94" s="29">
        <v>74.874393765546444</v>
      </c>
      <c r="I94" s="29">
        <v>75.225040672025287</v>
      </c>
      <c r="J94" s="29">
        <v>75.666928166384935</v>
      </c>
      <c r="K94" s="29">
        <v>75.778022676304815</v>
      </c>
      <c r="L94" s="29">
        <v>76.02422313932523</v>
      </c>
      <c r="M94" s="29">
        <v>76.414637951380854</v>
      </c>
      <c r="N94" s="29">
        <v>76.774897871580933</v>
      </c>
      <c r="O94" s="29">
        <v>76.95842725887087</v>
      </c>
      <c r="P94" s="29">
        <v>76.695054058251159</v>
      </c>
      <c r="Q94" s="29">
        <v>77.139037522849975</v>
      </c>
      <c r="R94" s="29">
        <v>77.188307113093984</v>
      </c>
    </row>
    <row r="95" spans="1:18">
      <c r="A95" s="24">
        <v>203</v>
      </c>
      <c r="B95" s="24" t="s">
        <v>66</v>
      </c>
      <c r="C95" s="24" t="s">
        <v>221</v>
      </c>
      <c r="D95" s="29">
        <v>73.367313287092628</v>
      </c>
      <c r="E95" s="29">
        <v>73.843513280434379</v>
      </c>
      <c r="F95" s="29">
        <v>74.219481661226098</v>
      </c>
      <c r="G95" s="29">
        <v>74.88496242011459</v>
      </c>
      <c r="H95" s="29">
        <v>75.232594937981929</v>
      </c>
      <c r="I95" s="29">
        <v>75.163577786713205</v>
      </c>
      <c r="J95" s="29">
        <v>75.219491133088866</v>
      </c>
      <c r="K95" s="29">
        <v>75.683430322444892</v>
      </c>
      <c r="L95" s="29">
        <v>76.321473233387906</v>
      </c>
      <c r="M95" s="29">
        <v>76.704078697086089</v>
      </c>
      <c r="N95" s="29">
        <v>76.955319232698358</v>
      </c>
      <c r="O95" s="29">
        <v>77.197414154162757</v>
      </c>
      <c r="P95" s="29">
        <v>77.413404959005348</v>
      </c>
      <c r="Q95" s="29">
        <v>77.488823102423922</v>
      </c>
      <c r="R95" s="29">
        <v>77.643725595141319</v>
      </c>
    </row>
    <row r="96" spans="1:18">
      <c r="A96" s="24">
        <v>204</v>
      </c>
      <c r="B96" s="24" t="s">
        <v>67</v>
      </c>
      <c r="C96" s="24" t="s">
        <v>221</v>
      </c>
      <c r="D96" s="29">
        <v>71.977087237765247</v>
      </c>
      <c r="E96" s="29">
        <v>72.518797468607801</v>
      </c>
      <c r="F96" s="29">
        <v>73.111449707894934</v>
      </c>
      <c r="G96" s="29">
        <v>73.870215721625939</v>
      </c>
      <c r="H96" s="29">
        <v>74.093761336667569</v>
      </c>
      <c r="I96" s="29">
        <v>74.20515991968864</v>
      </c>
      <c r="J96" s="29">
        <v>74.244614531453323</v>
      </c>
      <c r="K96" s="29">
        <v>74.248004279164405</v>
      </c>
      <c r="L96" s="29">
        <v>74.707954665671096</v>
      </c>
      <c r="M96" s="29">
        <v>75.06311320717937</v>
      </c>
      <c r="N96" s="29">
        <v>75.765762726497641</v>
      </c>
      <c r="O96" s="29">
        <v>76.044026867061959</v>
      </c>
      <c r="P96" s="29">
        <v>76.392073093998548</v>
      </c>
      <c r="Q96" s="29">
        <v>76.700467875116559</v>
      </c>
      <c r="R96" s="29">
        <v>76.803481100844664</v>
      </c>
    </row>
    <row r="97" spans="1:18">
      <c r="A97" s="24">
        <v>205</v>
      </c>
      <c r="B97" s="24" t="s">
        <v>68</v>
      </c>
      <c r="C97" s="24" t="s">
        <v>221</v>
      </c>
      <c r="D97" s="29">
        <v>72.996067170974086</v>
      </c>
      <c r="E97" s="29">
        <v>73.611490821503608</v>
      </c>
      <c r="F97" s="29">
        <v>74.026652175517015</v>
      </c>
      <c r="G97" s="29">
        <v>74.660061337635028</v>
      </c>
      <c r="H97" s="29">
        <v>75.183542278052741</v>
      </c>
      <c r="I97" s="29">
        <v>75.230607816485289</v>
      </c>
      <c r="J97" s="29">
        <v>75.646262779616251</v>
      </c>
      <c r="K97" s="29">
        <v>75.621902949819102</v>
      </c>
      <c r="L97" s="29">
        <v>75.970653040314033</v>
      </c>
      <c r="M97" s="29">
        <v>76.275663021919016</v>
      </c>
      <c r="N97" s="29">
        <v>76.730657149226431</v>
      </c>
      <c r="O97" s="29">
        <v>76.810535937894798</v>
      </c>
      <c r="P97" s="29">
        <v>77.426708027442075</v>
      </c>
      <c r="Q97" s="29">
        <v>78.13021147425728</v>
      </c>
      <c r="R97" s="29">
        <v>78.59400584696516</v>
      </c>
    </row>
    <row r="98" spans="1:18">
      <c r="A98" s="24">
        <v>206</v>
      </c>
      <c r="B98" s="24" t="s">
        <v>69</v>
      </c>
      <c r="C98" s="24" t="s">
        <v>221</v>
      </c>
      <c r="D98" s="29">
        <v>72.821246435262353</v>
      </c>
      <c r="E98" s="29">
        <v>73.465880809407864</v>
      </c>
      <c r="F98" s="29">
        <v>74.050212042077007</v>
      </c>
      <c r="G98" s="29">
        <v>74.558693410165091</v>
      </c>
      <c r="H98" s="29">
        <v>75.061002886238626</v>
      </c>
      <c r="I98" s="29">
        <v>75.115942212735519</v>
      </c>
      <c r="J98" s="29">
        <v>74.935482224689949</v>
      </c>
      <c r="K98" s="29">
        <v>75.011607705719499</v>
      </c>
      <c r="L98" s="29">
        <v>75.694392740329306</v>
      </c>
      <c r="M98" s="29">
        <v>76.321941100977057</v>
      </c>
      <c r="N98" s="29">
        <v>76.691097924338351</v>
      </c>
      <c r="O98" s="29">
        <v>77.107965982667849</v>
      </c>
      <c r="P98" s="29">
        <v>77.334326088224103</v>
      </c>
      <c r="Q98" s="29">
        <v>77.532287052784667</v>
      </c>
      <c r="R98" s="29">
        <v>77.693631577290319</v>
      </c>
    </row>
    <row r="99" spans="1:18">
      <c r="A99" s="24">
        <v>207</v>
      </c>
      <c r="B99" s="24" t="s">
        <v>70</v>
      </c>
      <c r="C99" s="24" t="s">
        <v>221</v>
      </c>
      <c r="D99" s="29">
        <v>73.883252573328818</v>
      </c>
      <c r="E99" s="29">
        <v>73.299169952998824</v>
      </c>
      <c r="F99" s="29">
        <v>73.484968699141604</v>
      </c>
      <c r="G99" s="29">
        <v>74.381447999414263</v>
      </c>
      <c r="H99" s="29">
        <v>74.643229168240964</v>
      </c>
      <c r="I99" s="29">
        <v>74.874743675429372</v>
      </c>
      <c r="J99" s="29">
        <v>75.165901041233667</v>
      </c>
      <c r="K99" s="29">
        <v>75.507580051941545</v>
      </c>
      <c r="L99" s="29">
        <v>75.489708936317726</v>
      </c>
      <c r="M99" s="29">
        <v>75.365756675995158</v>
      </c>
      <c r="N99" s="29">
        <v>76.311703182827543</v>
      </c>
      <c r="O99" s="29">
        <v>76.328093911111651</v>
      </c>
      <c r="P99" s="29">
        <v>76.2838980128938</v>
      </c>
      <c r="Q99" s="29">
        <v>75.762536096637064</v>
      </c>
      <c r="R99" s="29">
        <v>76.252643679069564</v>
      </c>
    </row>
    <row r="100" spans="1:18">
      <c r="A100" s="24">
        <v>208</v>
      </c>
      <c r="B100" s="24" t="s">
        <v>71</v>
      </c>
      <c r="C100" s="24" t="s">
        <v>221</v>
      </c>
      <c r="D100" s="29">
        <v>72.0640257326463</v>
      </c>
      <c r="E100" s="29">
        <v>72.686320844784731</v>
      </c>
      <c r="F100" s="29">
        <v>72.46532544035145</v>
      </c>
      <c r="G100" s="29">
        <v>73.520739430948893</v>
      </c>
      <c r="H100" s="29">
        <v>73.417082832740448</v>
      </c>
      <c r="I100" s="29">
        <v>73.859888112740506</v>
      </c>
      <c r="J100" s="29">
        <v>73.623227406734131</v>
      </c>
      <c r="K100" s="29">
        <v>73.298806068260276</v>
      </c>
      <c r="L100" s="29">
        <v>73.621503826279721</v>
      </c>
      <c r="M100" s="29">
        <v>74.102784278731733</v>
      </c>
      <c r="N100" s="29">
        <v>75.326664251014748</v>
      </c>
      <c r="O100" s="29">
        <v>75.686387085016321</v>
      </c>
      <c r="P100" s="29">
        <v>75.325695571500546</v>
      </c>
      <c r="Q100" s="29">
        <v>75.312963680233707</v>
      </c>
      <c r="R100" s="29">
        <v>75.361075863568331</v>
      </c>
    </row>
    <row r="101" spans="1:18">
      <c r="A101" s="24">
        <v>209</v>
      </c>
      <c r="B101" s="24" t="s">
        <v>72</v>
      </c>
      <c r="C101" s="24" t="s">
        <v>221</v>
      </c>
      <c r="D101" s="29">
        <v>72.836017037140806</v>
      </c>
      <c r="E101" s="29">
        <v>72.935782414434996</v>
      </c>
      <c r="F101" s="29">
        <v>73.430793017386449</v>
      </c>
      <c r="G101" s="29">
        <v>74.118383441462186</v>
      </c>
      <c r="H101" s="29">
        <v>74.657710564439242</v>
      </c>
      <c r="I101" s="29">
        <v>74.586829137035011</v>
      </c>
      <c r="J101" s="29">
        <v>74.573150594607682</v>
      </c>
      <c r="K101" s="29">
        <v>75.068104381582032</v>
      </c>
      <c r="L101" s="29">
        <v>75.257256366784063</v>
      </c>
      <c r="M101" s="29">
        <v>75.756051454997959</v>
      </c>
      <c r="N101" s="29">
        <v>75.563402320204389</v>
      </c>
      <c r="O101" s="29">
        <v>76.451162498047282</v>
      </c>
      <c r="P101" s="29">
        <v>76.76003837223638</v>
      </c>
      <c r="Q101" s="29">
        <v>77.227350867201395</v>
      </c>
      <c r="R101" s="29">
        <v>77.104677123961949</v>
      </c>
    </row>
    <row r="102" spans="1:18">
      <c r="A102" s="24">
        <v>301</v>
      </c>
      <c r="B102" s="24" t="s">
        <v>73</v>
      </c>
      <c r="C102" s="24" t="s">
        <v>221</v>
      </c>
      <c r="D102" s="29">
        <v>68.682776350104504</v>
      </c>
      <c r="E102" s="29">
        <v>69.405100322498583</v>
      </c>
      <c r="F102" s="29">
        <v>69.881304508747306</v>
      </c>
      <c r="G102" s="29">
        <v>70.619975838050621</v>
      </c>
      <c r="H102" s="29">
        <v>71.208256201678211</v>
      </c>
      <c r="I102" s="29">
        <v>71.890268904601982</v>
      </c>
      <c r="J102" s="29">
        <v>72.669727633923742</v>
      </c>
      <c r="K102" s="29">
        <v>73.307945931002578</v>
      </c>
      <c r="L102" s="29">
        <v>73.89274839031907</v>
      </c>
      <c r="M102" s="29">
        <v>74.370181422795255</v>
      </c>
      <c r="N102" s="29">
        <v>75.026350054998701</v>
      </c>
      <c r="O102" s="29">
        <v>75.579470927770714</v>
      </c>
      <c r="P102" s="29">
        <v>75.707297094687604</v>
      </c>
      <c r="Q102" s="29">
        <v>76.320135515737022</v>
      </c>
      <c r="R102" s="29">
        <v>76.618548025957452</v>
      </c>
    </row>
    <row r="103" spans="1:18">
      <c r="A103" s="24">
        <v>303</v>
      </c>
      <c r="B103" s="24" t="s">
        <v>74</v>
      </c>
      <c r="C103" s="24" t="s">
        <v>221</v>
      </c>
      <c r="D103" s="29">
        <v>72.370772861685154</v>
      </c>
      <c r="E103" s="29">
        <v>72.549162441465739</v>
      </c>
      <c r="F103" s="29">
        <v>72.966346520473365</v>
      </c>
      <c r="G103" s="29">
        <v>73.86848401141151</v>
      </c>
      <c r="H103" s="29">
        <v>75.157372231559535</v>
      </c>
      <c r="I103" s="29">
        <v>75.203668296093113</v>
      </c>
      <c r="J103" s="29">
        <v>75.386753534065136</v>
      </c>
      <c r="K103" s="29">
        <v>75.605317649905942</v>
      </c>
      <c r="L103" s="29">
        <v>76.656849698753931</v>
      </c>
      <c r="M103" s="29">
        <v>77.735365530121712</v>
      </c>
      <c r="N103" s="29">
        <v>77.873579933848944</v>
      </c>
      <c r="O103" s="29">
        <v>78.157111797197601</v>
      </c>
      <c r="P103" s="29">
        <v>77.865099647247732</v>
      </c>
      <c r="Q103" s="29">
        <v>78.458783008023559</v>
      </c>
      <c r="R103" s="29">
        <v>78.907906010665499</v>
      </c>
    </row>
    <row r="104" spans="1:18">
      <c r="A104" s="24">
        <v>304</v>
      </c>
      <c r="B104" s="24" t="s">
        <v>75</v>
      </c>
      <c r="C104" s="24" t="s">
        <v>221</v>
      </c>
      <c r="D104" s="29">
        <v>71.098597756803315</v>
      </c>
      <c r="E104" s="29">
        <v>71.361774997478378</v>
      </c>
      <c r="F104" s="29">
        <v>72.115096390521344</v>
      </c>
      <c r="G104" s="29">
        <v>72.725067424806127</v>
      </c>
      <c r="H104" s="29">
        <v>73.072435669194874</v>
      </c>
      <c r="I104" s="29">
        <v>73.652068761580537</v>
      </c>
      <c r="J104" s="29">
        <v>74.588959548104043</v>
      </c>
      <c r="K104" s="29">
        <v>75.059427690200792</v>
      </c>
      <c r="L104" s="29">
        <v>75.232602294224989</v>
      </c>
      <c r="M104" s="29">
        <v>75.135439857574767</v>
      </c>
      <c r="N104" s="29">
        <v>75.61376219771671</v>
      </c>
      <c r="O104" s="29">
        <v>75.717722610359402</v>
      </c>
      <c r="P104" s="29">
        <v>76.074195323134589</v>
      </c>
      <c r="Q104" s="29">
        <v>76.658628699882385</v>
      </c>
      <c r="R104" s="29">
        <v>77.456185362532054</v>
      </c>
    </row>
    <row r="105" spans="1:18">
      <c r="A105" s="24">
        <v>305</v>
      </c>
      <c r="B105" s="24" t="s">
        <v>76</v>
      </c>
      <c r="C105" s="24" t="s">
        <v>221</v>
      </c>
      <c r="D105" s="29">
        <v>71.138382441342728</v>
      </c>
      <c r="E105" s="29">
        <v>71.039076427552033</v>
      </c>
      <c r="F105" s="29">
        <v>71.359919510571316</v>
      </c>
      <c r="G105" s="29">
        <v>71.619677001236354</v>
      </c>
      <c r="H105" s="29">
        <v>72.677396126279788</v>
      </c>
      <c r="I105" s="29">
        <v>73.267577284953219</v>
      </c>
      <c r="J105" s="29">
        <v>73.890343529261145</v>
      </c>
      <c r="K105" s="29">
        <v>74.304671254819979</v>
      </c>
      <c r="L105" s="29">
        <v>74.771671838914244</v>
      </c>
      <c r="M105" s="29">
        <v>75.229388059644592</v>
      </c>
      <c r="N105" s="29">
        <v>75.494487832608357</v>
      </c>
      <c r="O105" s="29">
        <v>75.862814231526386</v>
      </c>
      <c r="P105" s="29">
        <v>76.224841055871337</v>
      </c>
      <c r="Q105" s="29">
        <v>76.422558807780291</v>
      </c>
      <c r="R105" s="29">
        <v>76.964327547745654</v>
      </c>
    </row>
    <row r="106" spans="1:18">
      <c r="A106" s="24">
        <v>306</v>
      </c>
      <c r="B106" s="24" t="s">
        <v>77</v>
      </c>
      <c r="C106" s="24" t="s">
        <v>221</v>
      </c>
      <c r="D106" s="29">
        <v>73.117068247690511</v>
      </c>
      <c r="E106" s="29">
        <v>73.525162722770091</v>
      </c>
      <c r="F106" s="29">
        <v>73.702188392972261</v>
      </c>
      <c r="G106" s="29">
        <v>74.071026764169119</v>
      </c>
      <c r="H106" s="29">
        <v>74.507595046048564</v>
      </c>
      <c r="I106" s="29">
        <v>75.080411937083781</v>
      </c>
      <c r="J106" s="29">
        <v>75.622735873857906</v>
      </c>
      <c r="K106" s="29">
        <v>75.630696375066734</v>
      </c>
      <c r="L106" s="29">
        <v>75.677098884169268</v>
      </c>
      <c r="M106" s="29">
        <v>75.736469008423541</v>
      </c>
      <c r="N106" s="29">
        <v>76.161574869803161</v>
      </c>
      <c r="O106" s="29">
        <v>76.384297598478</v>
      </c>
      <c r="P106" s="29">
        <v>76.751766514143483</v>
      </c>
      <c r="Q106" s="29">
        <v>77.290895460542231</v>
      </c>
      <c r="R106" s="29">
        <v>77.862801332625168</v>
      </c>
    </row>
    <row r="107" spans="1:18">
      <c r="A107" s="24">
        <v>307</v>
      </c>
      <c r="B107" s="24" t="s">
        <v>78</v>
      </c>
      <c r="C107" s="24" t="s">
        <v>221</v>
      </c>
      <c r="D107" s="29">
        <v>72.259608559730765</v>
      </c>
      <c r="E107" s="29">
        <v>72.450524835627476</v>
      </c>
      <c r="F107" s="29">
        <v>72.623591239515392</v>
      </c>
      <c r="G107" s="29">
        <v>73.068333577106742</v>
      </c>
      <c r="H107" s="29">
        <v>73.769852764013507</v>
      </c>
      <c r="I107" s="29">
        <v>74.33604431538258</v>
      </c>
      <c r="J107" s="29">
        <v>74.635804844705618</v>
      </c>
      <c r="K107" s="29">
        <v>74.740644900655084</v>
      </c>
      <c r="L107" s="29">
        <v>74.969985857410251</v>
      </c>
      <c r="M107" s="29">
        <v>75.448960866172754</v>
      </c>
      <c r="N107" s="29">
        <v>75.849369026958314</v>
      </c>
      <c r="O107" s="29">
        <v>76.420951985527452</v>
      </c>
      <c r="P107" s="29">
        <v>76.633561221220205</v>
      </c>
      <c r="Q107" s="29">
        <v>77.162680591689011</v>
      </c>
      <c r="R107" s="29">
        <v>77.397368933657788</v>
      </c>
    </row>
    <row r="108" spans="1:18">
      <c r="A108" s="24">
        <v>308</v>
      </c>
      <c r="B108" s="24" t="s">
        <v>79</v>
      </c>
      <c r="C108" s="24" t="s">
        <v>221</v>
      </c>
      <c r="D108" s="29">
        <v>71.40334114274647</v>
      </c>
      <c r="E108" s="29">
        <v>71.748920081868519</v>
      </c>
      <c r="F108" s="29">
        <v>72.286483999559522</v>
      </c>
      <c r="G108" s="29">
        <v>73.150387324508088</v>
      </c>
      <c r="H108" s="29">
        <v>73.312769630721988</v>
      </c>
      <c r="I108" s="29">
        <v>73.778476112804952</v>
      </c>
      <c r="J108" s="29">
        <v>73.932405458557639</v>
      </c>
      <c r="K108" s="29">
        <v>74.447376883314504</v>
      </c>
      <c r="L108" s="29">
        <v>74.76133487030674</v>
      </c>
      <c r="M108" s="29">
        <v>75.114792874200347</v>
      </c>
      <c r="N108" s="29">
        <v>75.483804543937268</v>
      </c>
      <c r="O108" s="29">
        <v>75.689043695780072</v>
      </c>
      <c r="P108" s="29">
        <v>75.912232283786338</v>
      </c>
      <c r="Q108" s="29">
        <v>76.355553236960446</v>
      </c>
      <c r="R108" s="29">
        <v>76.716618902109005</v>
      </c>
    </row>
    <row r="109" spans="1:18">
      <c r="A109" s="24">
        <v>309</v>
      </c>
      <c r="B109" s="24" t="s">
        <v>80</v>
      </c>
      <c r="C109" s="24" t="s">
        <v>221</v>
      </c>
      <c r="D109" s="29">
        <v>71.506766851821936</v>
      </c>
      <c r="E109" s="29">
        <v>72.166720177606052</v>
      </c>
      <c r="F109" s="29">
        <v>72.606074731109715</v>
      </c>
      <c r="G109" s="29">
        <v>73.270172963235581</v>
      </c>
      <c r="H109" s="29">
        <v>73.572356886349439</v>
      </c>
      <c r="I109" s="29">
        <v>74.036910473555906</v>
      </c>
      <c r="J109" s="29">
        <v>74.671983506258812</v>
      </c>
      <c r="K109" s="29">
        <v>75.302905349195882</v>
      </c>
      <c r="L109" s="29">
        <v>75.593896777884325</v>
      </c>
      <c r="M109" s="29">
        <v>75.615350845262256</v>
      </c>
      <c r="N109" s="29">
        <v>75.764359562107472</v>
      </c>
      <c r="O109" s="29">
        <v>76.14999658240076</v>
      </c>
      <c r="P109" s="29">
        <v>76.686872841421447</v>
      </c>
      <c r="Q109" s="29">
        <v>77.160990708888761</v>
      </c>
      <c r="R109" s="29">
        <v>77.328011050595677</v>
      </c>
    </row>
    <row r="110" spans="1:18">
      <c r="A110" s="24">
        <v>310</v>
      </c>
      <c r="B110" s="24" t="s">
        <v>81</v>
      </c>
      <c r="C110" s="24" t="s">
        <v>221</v>
      </c>
      <c r="D110" s="29">
        <v>70.550042642462017</v>
      </c>
      <c r="E110" s="29">
        <v>70.769309282761157</v>
      </c>
      <c r="F110" s="29">
        <v>71.551193262913699</v>
      </c>
      <c r="G110" s="29">
        <v>72.106560046444287</v>
      </c>
      <c r="H110" s="29">
        <v>72.570824932278228</v>
      </c>
      <c r="I110" s="29">
        <v>72.967970372185462</v>
      </c>
      <c r="J110" s="29">
        <v>73.275271498383901</v>
      </c>
      <c r="K110" s="29">
        <v>73.157001923058971</v>
      </c>
      <c r="L110" s="29">
        <v>73.184419554851218</v>
      </c>
      <c r="M110" s="29">
        <v>73.639162414231322</v>
      </c>
      <c r="N110" s="29">
        <v>74.452989730320439</v>
      </c>
      <c r="O110" s="29">
        <v>75.251041446087683</v>
      </c>
      <c r="P110" s="29">
        <v>75.300281359993392</v>
      </c>
      <c r="Q110" s="29">
        <v>75.481657013746783</v>
      </c>
      <c r="R110" s="29">
        <v>75.54392199096344</v>
      </c>
    </row>
    <row r="111" spans="1:18">
      <c r="A111" s="24">
        <v>311</v>
      </c>
      <c r="B111" s="24" t="s">
        <v>82</v>
      </c>
      <c r="C111" s="24" t="s">
        <v>221</v>
      </c>
      <c r="D111" s="29">
        <v>71.622721537062262</v>
      </c>
      <c r="E111" s="29">
        <v>72.104858778231048</v>
      </c>
      <c r="F111" s="29">
        <v>72.342009800586894</v>
      </c>
      <c r="G111" s="29">
        <v>72.841031012036993</v>
      </c>
      <c r="H111" s="29">
        <v>72.962863602814195</v>
      </c>
      <c r="I111" s="29">
        <v>73.403811149628751</v>
      </c>
      <c r="J111" s="29">
        <v>73.64168957781429</v>
      </c>
      <c r="K111" s="29">
        <v>73.870012136371855</v>
      </c>
      <c r="L111" s="29">
        <v>74.300733748536359</v>
      </c>
      <c r="M111" s="29">
        <v>74.727745700220453</v>
      </c>
      <c r="N111" s="29">
        <v>75.188781061019938</v>
      </c>
      <c r="O111" s="29">
        <v>75.294075092528132</v>
      </c>
      <c r="P111" s="29">
        <v>75.526150400359739</v>
      </c>
      <c r="Q111" s="29">
        <v>76.215479496000654</v>
      </c>
      <c r="R111" s="29">
        <v>76.759123922875901</v>
      </c>
    </row>
    <row r="112" spans="1:18">
      <c r="A112" s="24">
        <v>312</v>
      </c>
      <c r="B112" s="24" t="s">
        <v>83</v>
      </c>
      <c r="C112" s="24" t="s">
        <v>221</v>
      </c>
      <c r="D112" s="29">
        <v>72.173411917078383</v>
      </c>
      <c r="E112" s="29">
        <v>72.414954943720247</v>
      </c>
      <c r="F112" s="29">
        <v>73.047637439249186</v>
      </c>
      <c r="G112" s="29">
        <v>73.317223990136029</v>
      </c>
      <c r="H112" s="29">
        <v>73.976934430829544</v>
      </c>
      <c r="I112" s="29">
        <v>73.831533359811303</v>
      </c>
      <c r="J112" s="29">
        <v>74.042524880758521</v>
      </c>
      <c r="K112" s="29">
        <v>74.193516436595615</v>
      </c>
      <c r="L112" s="29">
        <v>74.734169103302406</v>
      </c>
      <c r="M112" s="29">
        <v>75.345640294044486</v>
      </c>
      <c r="N112" s="29">
        <v>75.603524726187132</v>
      </c>
      <c r="O112" s="29">
        <v>76.248200462767358</v>
      </c>
      <c r="P112" s="29">
        <v>76.30068346281756</v>
      </c>
      <c r="Q112" s="29">
        <v>76.793371659543965</v>
      </c>
      <c r="R112" s="29">
        <v>76.841367784284387</v>
      </c>
    </row>
    <row r="113" spans="1:18">
      <c r="A113" s="24">
        <v>313</v>
      </c>
      <c r="B113" s="24" t="s">
        <v>84</v>
      </c>
      <c r="C113" s="24" t="s">
        <v>221</v>
      </c>
      <c r="D113" s="29">
        <v>72.163446298779519</v>
      </c>
      <c r="E113" s="29">
        <v>72.365514852383285</v>
      </c>
      <c r="F113" s="29">
        <v>72.567975773592707</v>
      </c>
      <c r="G113" s="29">
        <v>72.644112120789302</v>
      </c>
      <c r="H113" s="29">
        <v>73.09643556811443</v>
      </c>
      <c r="I113" s="29">
        <v>73.245210221001628</v>
      </c>
      <c r="J113" s="29">
        <v>74.264109753437282</v>
      </c>
      <c r="K113" s="29">
        <v>74.757724146508068</v>
      </c>
      <c r="L113" s="29">
        <v>75.560971256275252</v>
      </c>
      <c r="M113" s="29">
        <v>76.02130872079573</v>
      </c>
      <c r="N113" s="29">
        <v>76.576108118833019</v>
      </c>
      <c r="O113" s="29">
        <v>76.700226526277007</v>
      </c>
      <c r="P113" s="29">
        <v>76.552645607463035</v>
      </c>
      <c r="Q113" s="29">
        <v>76.75642656224008</v>
      </c>
      <c r="R113" s="29">
        <v>77.115539392779453</v>
      </c>
    </row>
    <row r="114" spans="1:18">
      <c r="A114" s="24">
        <v>314</v>
      </c>
      <c r="B114" s="24" t="s">
        <v>85</v>
      </c>
      <c r="C114" s="24" t="s">
        <v>221</v>
      </c>
      <c r="D114" s="29">
        <v>72.438239358517009</v>
      </c>
      <c r="E114" s="29">
        <v>73.089012770330029</v>
      </c>
      <c r="F114" s="29">
        <v>73.25130885582719</v>
      </c>
      <c r="G114" s="29">
        <v>73.698224630102203</v>
      </c>
      <c r="H114" s="29">
        <v>73.965705158627728</v>
      </c>
      <c r="I114" s="29">
        <v>74.494500202566982</v>
      </c>
      <c r="J114" s="29">
        <v>75.014426805575468</v>
      </c>
      <c r="K114" s="29">
        <v>75.142396446361332</v>
      </c>
      <c r="L114" s="29">
        <v>75.189355519254718</v>
      </c>
      <c r="M114" s="29">
        <v>75.301517568729139</v>
      </c>
      <c r="N114" s="29">
        <v>75.97771740208087</v>
      </c>
      <c r="O114" s="29">
        <v>76.861996435670818</v>
      </c>
      <c r="P114" s="29">
        <v>77.275479909605707</v>
      </c>
      <c r="Q114" s="29">
        <v>77.609700805448753</v>
      </c>
      <c r="R114" s="29">
        <v>76.953838348569334</v>
      </c>
    </row>
    <row r="115" spans="1:18">
      <c r="A115" s="24">
        <v>315</v>
      </c>
      <c r="B115" s="24" t="s">
        <v>86</v>
      </c>
      <c r="C115" s="24" t="s">
        <v>221</v>
      </c>
      <c r="D115" s="29">
        <v>72.053307801759004</v>
      </c>
      <c r="E115" s="29">
        <v>72.726098379395964</v>
      </c>
      <c r="F115" s="29">
        <v>72.832247357053092</v>
      </c>
      <c r="G115" s="29">
        <v>73.290693986689675</v>
      </c>
      <c r="H115" s="29">
        <v>73.27947689816915</v>
      </c>
      <c r="I115" s="29">
        <v>73.385477710859604</v>
      </c>
      <c r="J115" s="29">
        <v>73.598397000628736</v>
      </c>
      <c r="K115" s="29">
        <v>73.973517026187622</v>
      </c>
      <c r="L115" s="29">
        <v>74.663968805655728</v>
      </c>
      <c r="M115" s="29">
        <v>74.776605586201384</v>
      </c>
      <c r="N115" s="29">
        <v>75.353326683763314</v>
      </c>
      <c r="O115" s="29">
        <v>75.390168513205225</v>
      </c>
      <c r="P115" s="29">
        <v>75.704012835029388</v>
      </c>
      <c r="Q115" s="29">
        <v>76.101278715839825</v>
      </c>
      <c r="R115" s="29">
        <v>76.587912683334523</v>
      </c>
    </row>
    <row r="116" spans="1:18">
      <c r="A116" s="24">
        <v>401</v>
      </c>
      <c r="B116" s="24" t="s">
        <v>87</v>
      </c>
      <c r="C116" s="24" t="s">
        <v>221</v>
      </c>
      <c r="D116" s="29">
        <v>73.292625014271422</v>
      </c>
      <c r="E116" s="29">
        <v>73.668134828157349</v>
      </c>
      <c r="F116" s="29">
        <v>74.351459671580528</v>
      </c>
      <c r="G116" s="29">
        <v>74.917177144530996</v>
      </c>
      <c r="H116" s="29">
        <v>75.587993026015283</v>
      </c>
      <c r="I116" s="29">
        <v>75.628527978185048</v>
      </c>
      <c r="J116" s="29">
        <v>75.967221970405447</v>
      </c>
      <c r="K116" s="29">
        <v>75.934768075928091</v>
      </c>
      <c r="L116" s="29">
        <v>76.493923806664228</v>
      </c>
      <c r="M116" s="29">
        <v>76.55801290435862</v>
      </c>
      <c r="N116" s="29">
        <v>76.670102029387451</v>
      </c>
      <c r="O116" s="29">
        <v>76.842535151296573</v>
      </c>
      <c r="P116" s="29">
        <v>77.174920007463669</v>
      </c>
      <c r="Q116" s="29">
        <v>77.915704311338658</v>
      </c>
      <c r="R116" s="29">
        <v>78.257331389206911</v>
      </c>
    </row>
    <row r="117" spans="1:18">
      <c r="A117" s="24">
        <v>402</v>
      </c>
      <c r="B117" s="24" t="s">
        <v>88</v>
      </c>
      <c r="C117" s="24" t="s">
        <v>221</v>
      </c>
      <c r="D117" s="29">
        <v>73.022906502336298</v>
      </c>
      <c r="E117" s="29">
        <v>73.202623259954933</v>
      </c>
      <c r="F117" s="29">
        <v>73.682050553513378</v>
      </c>
      <c r="G117" s="29">
        <v>74.102496718848215</v>
      </c>
      <c r="H117" s="29">
        <v>74.582910409064638</v>
      </c>
      <c r="I117" s="29">
        <v>74.251008126145607</v>
      </c>
      <c r="J117" s="29">
        <v>74.470765866083369</v>
      </c>
      <c r="K117" s="29">
        <v>74.486917126383617</v>
      </c>
      <c r="L117" s="29">
        <v>74.974545605092359</v>
      </c>
      <c r="M117" s="29">
        <v>75.01507414992264</v>
      </c>
      <c r="N117" s="29">
        <v>75.790304916847802</v>
      </c>
      <c r="O117" s="29">
        <v>76.051271578686595</v>
      </c>
      <c r="P117" s="29">
        <v>76.483976755900315</v>
      </c>
      <c r="Q117" s="29">
        <v>76.568123178867722</v>
      </c>
      <c r="R117" s="29">
        <v>76.882164044007396</v>
      </c>
    </row>
    <row r="118" spans="1:18">
      <c r="A118" s="24">
        <v>403</v>
      </c>
      <c r="B118" s="24" t="s">
        <v>89</v>
      </c>
      <c r="C118" s="24" t="s">
        <v>221</v>
      </c>
      <c r="D118" s="29">
        <v>70.769016002925383</v>
      </c>
      <c r="E118" s="29">
        <v>71.325209048389269</v>
      </c>
      <c r="F118" s="29">
        <v>71.137348164086802</v>
      </c>
      <c r="G118" s="29">
        <v>71.502894582770082</v>
      </c>
      <c r="H118" s="29">
        <v>71.352287681294541</v>
      </c>
      <c r="I118" s="29">
        <v>71.679920221920781</v>
      </c>
      <c r="J118" s="29">
        <v>72.099415636348795</v>
      </c>
      <c r="K118" s="29">
        <v>72.914329901818107</v>
      </c>
      <c r="L118" s="29">
        <v>73.750364974877911</v>
      </c>
      <c r="M118" s="29">
        <v>74.242199624050102</v>
      </c>
      <c r="N118" s="29">
        <v>74.241522428172402</v>
      </c>
      <c r="O118" s="29">
        <v>74.155715891759002</v>
      </c>
      <c r="P118" s="29">
        <v>74.013473888003375</v>
      </c>
      <c r="Q118" s="29">
        <v>74.537940036699794</v>
      </c>
      <c r="R118" s="29">
        <v>75.070330987640787</v>
      </c>
    </row>
    <row r="119" spans="1:18">
      <c r="A119" s="24">
        <v>404</v>
      </c>
      <c r="B119" s="24" t="s">
        <v>90</v>
      </c>
      <c r="C119" s="24" t="s">
        <v>221</v>
      </c>
      <c r="D119" s="29">
        <v>71.199550965350696</v>
      </c>
      <c r="E119" s="29">
        <v>71.201673872112877</v>
      </c>
      <c r="F119" s="29">
        <v>72.026723301014457</v>
      </c>
      <c r="G119" s="29">
        <v>72.643861892211106</v>
      </c>
      <c r="H119" s="29">
        <v>73.698713668611063</v>
      </c>
      <c r="I119" s="29">
        <v>73.866685098720325</v>
      </c>
      <c r="J119" s="29">
        <v>74.272292124172864</v>
      </c>
      <c r="K119" s="29">
        <v>73.591919991523753</v>
      </c>
      <c r="L119" s="29">
        <v>74.272580642756779</v>
      </c>
      <c r="M119" s="29">
        <v>74.529083122575017</v>
      </c>
      <c r="N119" s="29">
        <v>76.087937230880868</v>
      </c>
      <c r="O119" s="29">
        <v>75.788841955114719</v>
      </c>
      <c r="P119" s="29">
        <v>76.062858195255302</v>
      </c>
      <c r="Q119" s="29">
        <v>75.818894442199053</v>
      </c>
      <c r="R119" s="29">
        <v>76.339032150622387</v>
      </c>
    </row>
    <row r="120" spans="1:18">
      <c r="A120" s="24">
        <v>501</v>
      </c>
      <c r="B120" s="24" t="s">
        <v>91</v>
      </c>
      <c r="C120" s="24" t="s">
        <v>221</v>
      </c>
      <c r="D120" s="29">
        <v>71.123921115979499</v>
      </c>
      <c r="E120" s="29">
        <v>71.510260283782785</v>
      </c>
      <c r="F120" s="29">
        <v>72.013917369366183</v>
      </c>
      <c r="G120" s="29">
        <v>72.45703512231357</v>
      </c>
      <c r="H120" s="29">
        <v>72.670953068286977</v>
      </c>
      <c r="I120" s="29">
        <v>73.096147636121728</v>
      </c>
      <c r="J120" s="29">
        <v>73.395333627609446</v>
      </c>
      <c r="K120" s="29">
        <v>73.70764517214235</v>
      </c>
      <c r="L120" s="29">
        <v>74.273828830559694</v>
      </c>
      <c r="M120" s="29">
        <v>74.614611514037406</v>
      </c>
      <c r="N120" s="29">
        <v>75.093057039510924</v>
      </c>
      <c r="O120" s="29">
        <v>75.196491313356717</v>
      </c>
      <c r="P120" s="29">
        <v>75.975684088492301</v>
      </c>
      <c r="Q120" s="29">
        <v>76.672664314692426</v>
      </c>
      <c r="R120" s="29">
        <v>77.134334182248253</v>
      </c>
    </row>
    <row r="121" spans="1:18">
      <c r="A121" s="24">
        <v>502</v>
      </c>
      <c r="B121" s="24" t="s">
        <v>92</v>
      </c>
      <c r="C121" s="24" t="s">
        <v>221</v>
      </c>
      <c r="D121" s="29">
        <v>73.333680143547497</v>
      </c>
      <c r="E121" s="29">
        <v>73.533925426456392</v>
      </c>
      <c r="F121" s="29">
        <v>73.378786616774107</v>
      </c>
      <c r="G121" s="29">
        <v>73.619855277870599</v>
      </c>
      <c r="H121" s="29">
        <v>73.461917000979653</v>
      </c>
      <c r="I121" s="29">
        <v>73.918124415810169</v>
      </c>
      <c r="J121" s="29">
        <v>74.054404758621757</v>
      </c>
      <c r="K121" s="29">
        <v>74.687045822623915</v>
      </c>
      <c r="L121" s="29">
        <v>74.785121298725358</v>
      </c>
      <c r="M121" s="29">
        <v>74.472812626441495</v>
      </c>
      <c r="N121" s="29">
        <v>74.4727593755768</v>
      </c>
      <c r="O121" s="29">
        <v>74.963321790354485</v>
      </c>
      <c r="P121" s="29">
        <v>76.230966184523723</v>
      </c>
      <c r="Q121" s="29">
        <v>76.998065901097661</v>
      </c>
      <c r="R121" s="29">
        <v>77.134582984944927</v>
      </c>
    </row>
    <row r="122" spans="1:18">
      <c r="A122" s="24">
        <v>503</v>
      </c>
      <c r="B122" s="24" t="s">
        <v>93</v>
      </c>
      <c r="C122" s="24" t="s">
        <v>221</v>
      </c>
      <c r="D122" s="29">
        <v>72.266042426726713</v>
      </c>
      <c r="E122" s="29">
        <v>71.905226669081287</v>
      </c>
      <c r="F122" s="29">
        <v>72.416926541634808</v>
      </c>
      <c r="G122" s="29">
        <v>72.920496313410965</v>
      </c>
      <c r="H122" s="29">
        <v>74.068647221878166</v>
      </c>
      <c r="I122" s="29">
        <v>74.174657653031744</v>
      </c>
      <c r="J122" s="29">
        <v>74.433275598152136</v>
      </c>
      <c r="K122" s="29">
        <v>74.369532327128482</v>
      </c>
      <c r="L122" s="29">
        <v>74.517464393541275</v>
      </c>
      <c r="M122" s="29">
        <v>75.473830121722756</v>
      </c>
      <c r="N122" s="29">
        <v>75.923999603541461</v>
      </c>
      <c r="O122" s="29">
        <v>76.10629057259537</v>
      </c>
      <c r="P122" s="29">
        <v>75.379042215776309</v>
      </c>
      <c r="Q122" s="29">
        <v>75.835776674683672</v>
      </c>
      <c r="R122" s="29">
        <v>76.293961584682791</v>
      </c>
    </row>
    <row r="123" spans="1:18">
      <c r="A123" s="24">
        <v>1</v>
      </c>
      <c r="B123" s="24" t="s">
        <v>36</v>
      </c>
      <c r="C123" s="24" t="s">
        <v>222</v>
      </c>
      <c r="D123" s="29">
        <v>79.443923615595722</v>
      </c>
      <c r="E123" s="29">
        <v>79.693892792065768</v>
      </c>
      <c r="F123" s="29">
        <v>79.999141955163608</v>
      </c>
      <c r="G123" s="29">
        <v>80.418481546781095</v>
      </c>
      <c r="H123" s="29">
        <v>80.791862316458221</v>
      </c>
      <c r="I123" s="29">
        <v>80.914577714649738</v>
      </c>
      <c r="J123" s="29">
        <v>81.220585636122593</v>
      </c>
      <c r="K123" s="29">
        <v>81.420421666650441</v>
      </c>
      <c r="L123" s="29">
        <v>82.004085267982191</v>
      </c>
      <c r="M123" s="29">
        <v>82.244534380367867</v>
      </c>
      <c r="N123" s="29">
        <v>82.624994827090632</v>
      </c>
      <c r="O123" s="29">
        <v>82.731426705931</v>
      </c>
      <c r="P123" s="29">
        <v>82.940009905682018</v>
      </c>
      <c r="Q123" s="29">
        <v>83.371656505874853</v>
      </c>
      <c r="R123" s="29">
        <v>83.655929725352806</v>
      </c>
    </row>
    <row r="124" spans="1:18">
      <c r="A124" s="24">
        <v>11</v>
      </c>
      <c r="B124" s="24" t="s">
        <v>49</v>
      </c>
      <c r="C124" s="24" t="s">
        <v>222</v>
      </c>
      <c r="D124" s="29">
        <v>79.310517262744042</v>
      </c>
      <c r="E124" s="29">
        <v>79.578512581019908</v>
      </c>
      <c r="F124" s="29">
        <v>79.98350308907267</v>
      </c>
      <c r="G124" s="29">
        <v>80.383180305109434</v>
      </c>
      <c r="H124" s="29">
        <v>80.811182443313783</v>
      </c>
      <c r="I124" s="29">
        <v>80.893059088822682</v>
      </c>
      <c r="J124" s="29">
        <v>81.235002492065931</v>
      </c>
      <c r="K124" s="29">
        <v>81.40454564610279</v>
      </c>
      <c r="L124" s="29">
        <v>82.007797117606827</v>
      </c>
      <c r="M124" s="29">
        <v>82.288563553386084</v>
      </c>
      <c r="N124" s="29">
        <v>82.725385119382537</v>
      </c>
      <c r="O124" s="29">
        <v>82.877137669990603</v>
      </c>
      <c r="P124" s="29">
        <v>83.166715816664819</v>
      </c>
      <c r="Q124" s="29">
        <v>83.539359564619403</v>
      </c>
      <c r="R124" s="29">
        <v>83.803078426854754</v>
      </c>
    </row>
    <row r="125" spans="1:18">
      <c r="A125" s="24">
        <v>12</v>
      </c>
      <c r="B125" s="24" t="s">
        <v>50</v>
      </c>
      <c r="C125" s="24" t="s">
        <v>222</v>
      </c>
      <c r="D125" s="29">
        <v>80.086274840110846</v>
      </c>
      <c r="E125" s="29">
        <v>80.256538887986665</v>
      </c>
      <c r="F125" s="29">
        <v>80.571581165202815</v>
      </c>
      <c r="G125" s="29">
        <v>80.938389556775974</v>
      </c>
      <c r="H125" s="29">
        <v>81.308493126739492</v>
      </c>
      <c r="I125" s="29">
        <v>81.349549713770742</v>
      </c>
      <c r="J125" s="29">
        <v>81.643595395130362</v>
      </c>
      <c r="K125" s="29">
        <v>81.793072572287471</v>
      </c>
      <c r="L125" s="29">
        <v>82.441230660059503</v>
      </c>
      <c r="M125" s="29">
        <v>82.520032085212364</v>
      </c>
      <c r="N125" s="29">
        <v>82.848365013623024</v>
      </c>
      <c r="O125" s="29">
        <v>82.978088381580577</v>
      </c>
      <c r="P125" s="29">
        <v>83.233181821672503</v>
      </c>
      <c r="Q125" s="29">
        <v>83.684960305036881</v>
      </c>
      <c r="R125" s="29">
        <v>83.844706891315298</v>
      </c>
    </row>
    <row r="126" spans="1:18">
      <c r="A126" s="24">
        <v>13</v>
      </c>
      <c r="B126" s="24" t="s">
        <v>51</v>
      </c>
      <c r="C126" s="24" t="s">
        <v>222</v>
      </c>
      <c r="D126" s="29">
        <v>79.172846598876646</v>
      </c>
      <c r="E126" s="29">
        <v>79.44662478675491</v>
      </c>
      <c r="F126" s="29">
        <v>79.681864420126089</v>
      </c>
      <c r="G126" s="29">
        <v>80.130621592710199</v>
      </c>
      <c r="H126" s="29">
        <v>80.452143697003322</v>
      </c>
      <c r="I126" s="29">
        <v>80.697962313194253</v>
      </c>
      <c r="J126" s="29">
        <v>80.997202080489657</v>
      </c>
      <c r="K126" s="29">
        <v>81.296419365421471</v>
      </c>
      <c r="L126" s="29">
        <v>81.859342101134501</v>
      </c>
      <c r="M126" s="29">
        <v>82.180595646979043</v>
      </c>
      <c r="N126" s="29">
        <v>82.54158481329037</v>
      </c>
      <c r="O126" s="29">
        <v>82.610354759412047</v>
      </c>
      <c r="P126" s="29">
        <v>82.752168994737019</v>
      </c>
      <c r="Q126" s="29">
        <v>83.232401145107275</v>
      </c>
      <c r="R126" s="29">
        <v>83.626990283039675</v>
      </c>
    </row>
    <row r="127" spans="1:18">
      <c r="A127" s="24">
        <v>14</v>
      </c>
      <c r="B127" s="24" t="s">
        <v>52</v>
      </c>
      <c r="C127" s="24" t="s">
        <v>222</v>
      </c>
      <c r="D127" s="29">
        <v>79.47611044107407</v>
      </c>
      <c r="E127" s="29">
        <v>79.708328546110479</v>
      </c>
      <c r="F127" s="29">
        <v>79.90108411906931</v>
      </c>
      <c r="G127" s="29">
        <v>80.365943533404419</v>
      </c>
      <c r="H127" s="29">
        <v>80.791257159913258</v>
      </c>
      <c r="I127" s="29">
        <v>80.76783410891467</v>
      </c>
      <c r="J127" s="29">
        <v>81.14661838628642</v>
      </c>
      <c r="K127" s="29">
        <v>81.234391169701908</v>
      </c>
      <c r="L127" s="29">
        <v>81.817163946372062</v>
      </c>
      <c r="M127" s="29">
        <v>81.72776445871537</v>
      </c>
      <c r="N127" s="29">
        <v>81.965085716632117</v>
      </c>
      <c r="O127" s="29">
        <v>81.931464569314926</v>
      </c>
      <c r="P127" s="29">
        <v>81.895313509291455</v>
      </c>
      <c r="Q127" s="29">
        <v>82.26438038768967</v>
      </c>
      <c r="R127" s="29">
        <v>82.372443650216013</v>
      </c>
    </row>
    <row r="128" spans="1:18">
      <c r="A128" s="24">
        <v>15</v>
      </c>
      <c r="B128" s="24" t="s">
        <v>53</v>
      </c>
      <c r="C128" s="24" t="s">
        <v>222</v>
      </c>
      <c r="D128" s="29">
        <v>79.634192420990871</v>
      </c>
      <c r="E128" s="29">
        <v>80.008152897018803</v>
      </c>
      <c r="F128" s="29">
        <v>80.308904046507308</v>
      </c>
      <c r="G128" s="29">
        <v>80.863101750937318</v>
      </c>
      <c r="H128" s="29">
        <v>81.159058940999927</v>
      </c>
      <c r="I128" s="29">
        <v>81.130327001279298</v>
      </c>
      <c r="J128" s="29">
        <v>81.208376350027521</v>
      </c>
      <c r="K128" s="29">
        <v>81.199709101120462</v>
      </c>
      <c r="L128" s="29">
        <v>81.547240432419201</v>
      </c>
      <c r="M128" s="29">
        <v>81.842354299296346</v>
      </c>
      <c r="N128" s="29">
        <v>82.330195473533976</v>
      </c>
      <c r="O128" s="29">
        <v>82.54278307588821</v>
      </c>
      <c r="P128" s="29">
        <v>82.87008155878425</v>
      </c>
      <c r="Q128" s="29">
        <v>83.307931992391914</v>
      </c>
      <c r="R128" s="29">
        <v>83.677680244331171</v>
      </c>
    </row>
    <row r="129" spans="1:18">
      <c r="A129" s="24">
        <v>101</v>
      </c>
      <c r="B129" s="24" t="s">
        <v>48</v>
      </c>
      <c r="C129" s="24" t="s">
        <v>222</v>
      </c>
      <c r="D129" s="29">
        <v>78.286066039108221</v>
      </c>
      <c r="E129" s="29">
        <v>78.884365319119723</v>
      </c>
      <c r="F129" s="29">
        <v>79.411019894349721</v>
      </c>
      <c r="G129" s="29">
        <v>79.889442642972597</v>
      </c>
      <c r="H129" s="29">
        <v>80.071637411055264</v>
      </c>
      <c r="I129" s="29">
        <v>79.898978573316668</v>
      </c>
      <c r="J129" s="29">
        <v>80.646572615468756</v>
      </c>
      <c r="K129" s="29">
        <v>81.439421441551332</v>
      </c>
      <c r="L129" s="29">
        <v>82.447944020454997</v>
      </c>
      <c r="M129" s="29">
        <v>82.425077080575051</v>
      </c>
      <c r="N129" s="29">
        <v>82.695761208664365</v>
      </c>
      <c r="O129" s="29">
        <v>82.770802809270435</v>
      </c>
      <c r="P129" s="29">
        <v>83.350939364452998</v>
      </c>
      <c r="Q129" s="29">
        <v>83.526909980285083</v>
      </c>
      <c r="R129" s="29">
        <v>84.008104610303292</v>
      </c>
    </row>
    <row r="130" spans="1:18">
      <c r="A130" s="24">
        <v>102</v>
      </c>
      <c r="B130" s="24" t="s">
        <v>47</v>
      </c>
      <c r="C130" s="24" t="s">
        <v>222</v>
      </c>
      <c r="D130" s="29">
        <v>78.90440511927352</v>
      </c>
      <c r="E130" s="29">
        <v>79.164392399151197</v>
      </c>
      <c r="F130" s="29">
        <v>79.677713267644137</v>
      </c>
      <c r="G130" s="29">
        <v>80.527535696498759</v>
      </c>
      <c r="H130" s="29">
        <v>80.962315391276093</v>
      </c>
      <c r="I130" s="29">
        <v>81.035506307767648</v>
      </c>
      <c r="J130" s="29">
        <v>81.192056418623665</v>
      </c>
      <c r="K130" s="29">
        <v>81.149146759696634</v>
      </c>
      <c r="L130" s="29">
        <v>81.749965413740057</v>
      </c>
      <c r="M130" s="29">
        <v>82.355867725890747</v>
      </c>
      <c r="N130" s="29">
        <v>82.699969714157106</v>
      </c>
      <c r="O130" s="29">
        <v>82.96813492737958</v>
      </c>
      <c r="P130" s="29">
        <v>83.335968712845684</v>
      </c>
      <c r="Q130" s="29">
        <v>83.821822891372875</v>
      </c>
      <c r="R130" s="29">
        <v>83.965568213435176</v>
      </c>
    </row>
    <row r="131" spans="1:18">
      <c r="A131" s="24">
        <v>103</v>
      </c>
      <c r="B131" s="24" t="s">
        <v>46</v>
      </c>
      <c r="C131" s="24" t="s">
        <v>222</v>
      </c>
      <c r="D131" s="29">
        <v>79.149183274685527</v>
      </c>
      <c r="E131" s="29">
        <v>79.096942423480129</v>
      </c>
      <c r="F131" s="29">
        <v>80.185082119064461</v>
      </c>
      <c r="G131" s="29">
        <v>80.421996581409559</v>
      </c>
      <c r="H131" s="29">
        <v>80.657927522108878</v>
      </c>
      <c r="I131" s="29">
        <v>80.235005740976035</v>
      </c>
      <c r="J131" s="29">
        <v>80.172209579951897</v>
      </c>
      <c r="K131" s="29">
        <v>80.182289000729483</v>
      </c>
      <c r="L131" s="29">
        <v>80.803542663855197</v>
      </c>
      <c r="M131" s="29">
        <v>81.606167422671703</v>
      </c>
      <c r="N131" s="29">
        <v>82.222430343327517</v>
      </c>
      <c r="O131" s="29">
        <v>82.814177239638283</v>
      </c>
      <c r="P131" s="29">
        <v>83.073405824438751</v>
      </c>
      <c r="Q131" s="29">
        <v>83.73205602435786</v>
      </c>
      <c r="R131" s="29">
        <v>83.360578563086975</v>
      </c>
    </row>
    <row r="132" spans="1:18">
      <c r="A132" s="24">
        <v>104</v>
      </c>
      <c r="B132" s="24" t="s">
        <v>54</v>
      </c>
      <c r="C132" s="24" t="s">
        <v>222</v>
      </c>
      <c r="D132" s="29">
        <v>79.218966956700669</v>
      </c>
      <c r="E132" s="29">
        <v>79.296543880791432</v>
      </c>
      <c r="F132" s="29">
        <v>79.826874665232154</v>
      </c>
      <c r="G132" s="29">
        <v>80.159420729366332</v>
      </c>
      <c r="H132" s="29">
        <v>80.461288245596407</v>
      </c>
      <c r="I132" s="29">
        <v>80.537372320152713</v>
      </c>
      <c r="J132" s="29">
        <v>80.918421570198589</v>
      </c>
      <c r="K132" s="29">
        <v>81.138027049201781</v>
      </c>
      <c r="L132" s="29">
        <v>81.935753473261315</v>
      </c>
      <c r="M132" s="29">
        <v>81.923833189626635</v>
      </c>
      <c r="N132" s="29">
        <v>82.318660104845051</v>
      </c>
      <c r="O132" s="29">
        <v>82.555255439636255</v>
      </c>
      <c r="P132" s="29">
        <v>82.990135939219456</v>
      </c>
      <c r="Q132" s="29">
        <v>83.610226082832696</v>
      </c>
      <c r="R132" s="29">
        <v>83.62423827891827</v>
      </c>
    </row>
    <row r="133" spans="1:18">
      <c r="A133" s="24">
        <v>105</v>
      </c>
      <c r="B133" s="24" t="s">
        <v>41</v>
      </c>
      <c r="C133" s="24" t="s">
        <v>222</v>
      </c>
      <c r="D133" s="29">
        <v>79.01940287730973</v>
      </c>
      <c r="E133" s="29">
        <v>79.831284419052281</v>
      </c>
      <c r="F133" s="29">
        <v>80.319445285600338</v>
      </c>
      <c r="G133" s="29">
        <v>81.046806723794276</v>
      </c>
      <c r="H133" s="29">
        <v>80.813628296197692</v>
      </c>
      <c r="I133" s="29">
        <v>80.906302298041979</v>
      </c>
      <c r="J133" s="29">
        <v>81.07250413688412</v>
      </c>
      <c r="K133" s="29">
        <v>81.792532338364325</v>
      </c>
      <c r="L133" s="29">
        <v>82.476443100341427</v>
      </c>
      <c r="M133" s="29">
        <v>82.420696110968422</v>
      </c>
      <c r="N133" s="29">
        <v>82.783539811530034</v>
      </c>
      <c r="O133" s="29">
        <v>82.838620572893987</v>
      </c>
      <c r="P133" s="29">
        <v>83.26397011871731</v>
      </c>
      <c r="Q133" s="29">
        <v>83.257619199556615</v>
      </c>
      <c r="R133" s="29">
        <v>83.681954624184911</v>
      </c>
    </row>
    <row r="134" spans="1:18">
      <c r="A134" s="24">
        <v>106</v>
      </c>
      <c r="B134" s="24" t="s">
        <v>39</v>
      </c>
      <c r="C134" s="24" t="s">
        <v>222</v>
      </c>
      <c r="D134" s="29">
        <v>79.153893216032685</v>
      </c>
      <c r="E134" s="29">
        <v>79.668868835437664</v>
      </c>
      <c r="F134" s="29">
        <v>80.20078559957139</v>
      </c>
      <c r="G134" s="29">
        <v>80.7703862394103</v>
      </c>
      <c r="H134" s="29">
        <v>81.471687593493527</v>
      </c>
      <c r="I134" s="29">
        <v>81.814137034228636</v>
      </c>
      <c r="J134" s="29">
        <v>82.605659438241233</v>
      </c>
      <c r="K134" s="29">
        <v>82.602346751122042</v>
      </c>
      <c r="L134" s="29">
        <v>82.975115722125807</v>
      </c>
      <c r="M134" s="29">
        <v>83.115331814863339</v>
      </c>
      <c r="N134" s="29">
        <v>83.674753702282857</v>
      </c>
      <c r="O134" s="29">
        <v>83.855553743920609</v>
      </c>
      <c r="P134" s="29">
        <v>83.924689941987353</v>
      </c>
      <c r="Q134" s="29">
        <v>84.421738282229541</v>
      </c>
      <c r="R134" s="29">
        <v>84.749342529566078</v>
      </c>
    </row>
    <row r="135" spans="1:18">
      <c r="A135" s="24">
        <v>107</v>
      </c>
      <c r="B135" s="24" t="s">
        <v>37</v>
      </c>
      <c r="C135" s="24" t="s">
        <v>222</v>
      </c>
      <c r="D135" s="29">
        <v>79.512953192769544</v>
      </c>
      <c r="E135" s="29">
        <v>79.396960078425295</v>
      </c>
      <c r="F135" s="29">
        <v>79.670339963135419</v>
      </c>
      <c r="G135" s="29">
        <v>79.951254428882805</v>
      </c>
      <c r="H135" s="29">
        <v>80.52309420413971</v>
      </c>
      <c r="I135" s="29">
        <v>80.377174493428484</v>
      </c>
      <c r="J135" s="29">
        <v>80.577830740282636</v>
      </c>
      <c r="K135" s="29">
        <v>80.984200942638836</v>
      </c>
      <c r="L135" s="29">
        <v>81.756422634391228</v>
      </c>
      <c r="M135" s="29">
        <v>82.453365793440284</v>
      </c>
      <c r="N135" s="29">
        <v>82.880005118807915</v>
      </c>
      <c r="O135" s="29">
        <v>82.955414775184209</v>
      </c>
      <c r="P135" s="29">
        <v>83.194731005361945</v>
      </c>
      <c r="Q135" s="29">
        <v>83.450414909542459</v>
      </c>
      <c r="R135" s="29">
        <v>83.748632310174244</v>
      </c>
    </row>
    <row r="136" spans="1:18">
      <c r="A136" s="24">
        <v>108</v>
      </c>
      <c r="B136" s="24" t="s">
        <v>38</v>
      </c>
      <c r="C136" s="24" t="s">
        <v>222</v>
      </c>
      <c r="D136" s="29">
        <v>79.192792056027102</v>
      </c>
      <c r="E136" s="29">
        <v>79.239856006548138</v>
      </c>
      <c r="F136" s="29">
        <v>79.846847353482843</v>
      </c>
      <c r="G136" s="29">
        <v>80.719410455627454</v>
      </c>
      <c r="H136" s="29">
        <v>81.473991280515477</v>
      </c>
      <c r="I136" s="29">
        <v>81.147882663962847</v>
      </c>
      <c r="J136" s="29">
        <v>81.288454807175867</v>
      </c>
      <c r="K136" s="29">
        <v>81.370163156220372</v>
      </c>
      <c r="L136" s="29">
        <v>81.912247210466091</v>
      </c>
      <c r="M136" s="29">
        <v>81.969321239248927</v>
      </c>
      <c r="N136" s="29">
        <v>82.47156786394433</v>
      </c>
      <c r="O136" s="29">
        <v>83.112209178408975</v>
      </c>
      <c r="P136" s="29">
        <v>83.381585868708683</v>
      </c>
      <c r="Q136" s="29">
        <v>83.359309719423621</v>
      </c>
      <c r="R136" s="29">
        <v>83.264461205740744</v>
      </c>
    </row>
    <row r="137" spans="1:18">
      <c r="A137" s="24">
        <v>109</v>
      </c>
      <c r="B137" s="24" t="s">
        <v>45</v>
      </c>
      <c r="C137" s="24" t="s">
        <v>222</v>
      </c>
      <c r="D137" s="29">
        <v>78.838543754471871</v>
      </c>
      <c r="E137" s="29">
        <v>79.27086002032803</v>
      </c>
      <c r="F137" s="29">
        <v>79.660039408215255</v>
      </c>
      <c r="G137" s="29">
        <v>80.011172994505571</v>
      </c>
      <c r="H137" s="29">
        <v>80.349285345985521</v>
      </c>
      <c r="I137" s="29">
        <v>80.336520498186971</v>
      </c>
      <c r="J137" s="29">
        <v>80.53166255129338</v>
      </c>
      <c r="K137" s="29">
        <v>80.569262341385311</v>
      </c>
      <c r="L137" s="29">
        <v>81.148565735363107</v>
      </c>
      <c r="M137" s="29">
        <v>81.706751838382374</v>
      </c>
      <c r="N137" s="29">
        <v>82.468618046275239</v>
      </c>
      <c r="O137" s="29">
        <v>82.578148245406069</v>
      </c>
      <c r="P137" s="29">
        <v>82.685341169336027</v>
      </c>
      <c r="Q137" s="29">
        <v>82.791994002404849</v>
      </c>
      <c r="R137" s="29">
        <v>82.885530756865563</v>
      </c>
    </row>
    <row r="138" spans="1:18">
      <c r="A138" s="24">
        <v>110</v>
      </c>
      <c r="B138" s="24" t="s">
        <v>55</v>
      </c>
      <c r="C138" s="24" t="s">
        <v>222</v>
      </c>
      <c r="D138" s="29">
        <v>78.772592968000978</v>
      </c>
      <c r="E138" s="29">
        <v>79.589478376896551</v>
      </c>
      <c r="F138" s="29">
        <v>79.234560411364171</v>
      </c>
      <c r="G138" s="29">
        <v>79.36816366313937</v>
      </c>
      <c r="H138" s="29">
        <v>79.551986678867081</v>
      </c>
      <c r="I138" s="29">
        <v>80.167728092751759</v>
      </c>
      <c r="J138" s="29">
        <v>81.013967684334744</v>
      </c>
      <c r="K138" s="29">
        <v>81.227913226615456</v>
      </c>
      <c r="L138" s="29">
        <v>81.952337510857092</v>
      </c>
      <c r="M138" s="29">
        <v>82.185678176201719</v>
      </c>
      <c r="N138" s="29">
        <v>82.453698971482112</v>
      </c>
      <c r="O138" s="29">
        <v>82.248508323689805</v>
      </c>
      <c r="P138" s="29">
        <v>82.222090796003329</v>
      </c>
      <c r="Q138" s="29">
        <v>82.468042621812785</v>
      </c>
      <c r="R138" s="29">
        <v>82.584404918244445</v>
      </c>
    </row>
    <row r="139" spans="1:18">
      <c r="A139" s="24">
        <v>111</v>
      </c>
      <c r="B139" s="24" t="s">
        <v>56</v>
      </c>
      <c r="C139" s="24" t="s">
        <v>222</v>
      </c>
      <c r="D139" s="29">
        <v>78.662974449270834</v>
      </c>
      <c r="E139" s="29">
        <v>78.732188225411207</v>
      </c>
      <c r="F139" s="29">
        <v>79.50131246225834</v>
      </c>
      <c r="G139" s="29">
        <v>80.221781080751867</v>
      </c>
      <c r="H139" s="29">
        <v>80.762557452997115</v>
      </c>
      <c r="I139" s="29">
        <v>80.398446188174361</v>
      </c>
      <c r="J139" s="29">
        <v>80.365764455953979</v>
      </c>
      <c r="K139" s="29">
        <v>80.568527692242242</v>
      </c>
      <c r="L139" s="29">
        <v>81.442577369330607</v>
      </c>
      <c r="M139" s="29">
        <v>82.049450040144833</v>
      </c>
      <c r="N139" s="29">
        <v>82.093968163068823</v>
      </c>
      <c r="O139" s="29">
        <v>81.861612958322624</v>
      </c>
      <c r="P139" s="29">
        <v>81.745063472386548</v>
      </c>
      <c r="Q139" s="29">
        <v>82.467103816843931</v>
      </c>
      <c r="R139" s="29">
        <v>82.643058940702844</v>
      </c>
    </row>
    <row r="140" spans="1:18">
      <c r="A140" s="24">
        <v>112</v>
      </c>
      <c r="B140" s="24" t="s">
        <v>40</v>
      </c>
      <c r="C140" s="24" t="s">
        <v>222</v>
      </c>
      <c r="D140" s="29">
        <v>79.830120506631104</v>
      </c>
      <c r="E140" s="29">
        <v>79.866684213786911</v>
      </c>
      <c r="F140" s="29">
        <v>79.907875723849216</v>
      </c>
      <c r="G140" s="29">
        <v>80.177439793481895</v>
      </c>
      <c r="H140" s="29">
        <v>81.261165789135561</v>
      </c>
      <c r="I140" s="29">
        <v>81.377141707714557</v>
      </c>
      <c r="J140" s="29">
        <v>81.679584781649638</v>
      </c>
      <c r="K140" s="29">
        <v>81.183559693771059</v>
      </c>
      <c r="L140" s="29">
        <v>81.69937804428578</v>
      </c>
      <c r="M140" s="29">
        <v>81.461796193446958</v>
      </c>
      <c r="N140" s="29">
        <v>81.686090581786644</v>
      </c>
      <c r="O140" s="29">
        <v>82.141382583219041</v>
      </c>
      <c r="P140" s="29">
        <v>82.998665530241908</v>
      </c>
      <c r="Q140" s="29">
        <v>83.340091220697786</v>
      </c>
      <c r="R140" s="29">
        <v>83.711254663468154</v>
      </c>
    </row>
    <row r="141" spans="1:18">
      <c r="A141" s="24">
        <v>113</v>
      </c>
      <c r="B141" s="24" t="s">
        <v>42</v>
      </c>
      <c r="C141" s="24" t="s">
        <v>222</v>
      </c>
      <c r="D141" s="29">
        <v>79.476343763202479</v>
      </c>
      <c r="E141" s="29">
        <v>79.529990485442937</v>
      </c>
      <c r="F141" s="29">
        <v>79.493015981836876</v>
      </c>
      <c r="G141" s="29">
        <v>79.93681530730548</v>
      </c>
      <c r="H141" s="29">
        <v>80.453405052850613</v>
      </c>
      <c r="I141" s="29">
        <v>80.986699316921516</v>
      </c>
      <c r="J141" s="29">
        <v>81.081181490557839</v>
      </c>
      <c r="K141" s="29">
        <v>81.257705578053205</v>
      </c>
      <c r="L141" s="29">
        <v>81.667645818002299</v>
      </c>
      <c r="M141" s="29">
        <v>82.382179407828119</v>
      </c>
      <c r="N141" s="29">
        <v>82.777320736468354</v>
      </c>
      <c r="O141" s="29">
        <v>82.909873931922803</v>
      </c>
      <c r="P141" s="29">
        <v>83.030182151558307</v>
      </c>
      <c r="Q141" s="29">
        <v>83.47325692929617</v>
      </c>
      <c r="R141" s="29">
        <v>83.864008383549177</v>
      </c>
    </row>
    <row r="142" spans="1:18">
      <c r="A142" s="24">
        <v>114</v>
      </c>
      <c r="B142" s="24" t="s">
        <v>57</v>
      </c>
      <c r="C142" s="24" t="s">
        <v>222</v>
      </c>
      <c r="D142" s="29">
        <v>79.378866380380202</v>
      </c>
      <c r="E142" s="29">
        <v>79.966542771504109</v>
      </c>
      <c r="F142" s="29">
        <v>80.498534019257377</v>
      </c>
      <c r="G142" s="29">
        <v>81.044611493827944</v>
      </c>
      <c r="H142" s="29">
        <v>81.090855060643761</v>
      </c>
      <c r="I142" s="29">
        <v>81.267453748934741</v>
      </c>
      <c r="J142" s="29">
        <v>81.793754332710819</v>
      </c>
      <c r="K142" s="29">
        <v>81.960854519997497</v>
      </c>
      <c r="L142" s="29">
        <v>82.28004064242289</v>
      </c>
      <c r="M142" s="29">
        <v>82.228767047464331</v>
      </c>
      <c r="N142" s="29">
        <v>82.764344971140218</v>
      </c>
      <c r="O142" s="29">
        <v>83.104519630744761</v>
      </c>
      <c r="P142" s="29">
        <v>83.509111971136889</v>
      </c>
      <c r="Q142" s="29">
        <v>83.65228482531343</v>
      </c>
      <c r="R142" s="29">
        <v>83.996059683641462</v>
      </c>
    </row>
    <row r="143" spans="1:18">
      <c r="A143" s="24">
        <v>115</v>
      </c>
      <c r="B143" s="24" t="s">
        <v>58</v>
      </c>
      <c r="C143" s="24" t="s">
        <v>222</v>
      </c>
      <c r="D143" s="29">
        <v>78.769169334980276</v>
      </c>
      <c r="E143" s="29">
        <v>79.044065486240541</v>
      </c>
      <c r="F143" s="29">
        <v>79.55464061753672</v>
      </c>
      <c r="G143" s="29">
        <v>79.497676748736367</v>
      </c>
      <c r="H143" s="29">
        <v>79.765511973631547</v>
      </c>
      <c r="I143" s="29">
        <v>79.87325563081906</v>
      </c>
      <c r="J143" s="29">
        <v>80.601926200511869</v>
      </c>
      <c r="K143" s="29">
        <v>80.814889329313218</v>
      </c>
      <c r="L143" s="29">
        <v>81.36489976094586</v>
      </c>
      <c r="M143" s="29">
        <v>81.627156967525863</v>
      </c>
      <c r="N143" s="29">
        <v>82.027185396773206</v>
      </c>
      <c r="O143" s="29">
        <v>82.103670716873012</v>
      </c>
      <c r="P143" s="29">
        <v>82.561049899868792</v>
      </c>
      <c r="Q143" s="29">
        <v>83.216902406887016</v>
      </c>
      <c r="R143" s="29">
        <v>83.684084608654985</v>
      </c>
    </row>
    <row r="144" spans="1:18">
      <c r="A144" s="24">
        <v>116</v>
      </c>
      <c r="B144" s="24" t="s">
        <v>59</v>
      </c>
      <c r="C144" s="24" t="s">
        <v>222</v>
      </c>
      <c r="D144" s="29">
        <v>79.197411471082475</v>
      </c>
      <c r="E144" s="29">
        <v>79.223792561710383</v>
      </c>
      <c r="F144" s="29">
        <v>79.267974797990234</v>
      </c>
      <c r="G144" s="29">
        <v>79.729930275387133</v>
      </c>
      <c r="H144" s="29">
        <v>80.276020347155935</v>
      </c>
      <c r="I144" s="29">
        <v>80.572200542170279</v>
      </c>
      <c r="J144" s="29">
        <v>80.968920456785128</v>
      </c>
      <c r="K144" s="29">
        <v>81.227931767713301</v>
      </c>
      <c r="L144" s="29">
        <v>81.811520071173277</v>
      </c>
      <c r="M144" s="29">
        <v>82.191927199454071</v>
      </c>
      <c r="N144" s="29">
        <v>82.809852988056221</v>
      </c>
      <c r="O144" s="29">
        <v>82.928493988929702</v>
      </c>
      <c r="P144" s="29">
        <v>83.141401708371106</v>
      </c>
      <c r="Q144" s="29">
        <v>83.6859149302866</v>
      </c>
      <c r="R144" s="29">
        <v>84.351358824658135</v>
      </c>
    </row>
    <row r="145" spans="1:18">
      <c r="A145" s="24">
        <v>118</v>
      </c>
      <c r="B145" s="24" t="s">
        <v>60</v>
      </c>
      <c r="C145" s="24" t="s">
        <v>222</v>
      </c>
      <c r="D145" s="29">
        <v>78.70291732678831</v>
      </c>
      <c r="E145" s="29">
        <v>78.98938388470954</v>
      </c>
      <c r="F145" s="29">
        <v>79.76586301936112</v>
      </c>
      <c r="G145" s="29">
        <v>80.180487053877613</v>
      </c>
      <c r="H145" s="29">
        <v>80.924529783995766</v>
      </c>
      <c r="I145" s="29">
        <v>80.636093710026969</v>
      </c>
      <c r="J145" s="29">
        <v>80.848817180789155</v>
      </c>
      <c r="K145" s="29">
        <v>80.860543741055665</v>
      </c>
      <c r="L145" s="29">
        <v>81.900516329462263</v>
      </c>
      <c r="M145" s="29">
        <v>82.513677859210304</v>
      </c>
      <c r="N145" s="29">
        <v>82.933787829217096</v>
      </c>
      <c r="O145" s="29">
        <v>82.599071224395189</v>
      </c>
      <c r="P145" s="29">
        <v>82.866271500317367</v>
      </c>
      <c r="Q145" s="29">
        <v>83.078522509327058</v>
      </c>
      <c r="R145" s="29">
        <v>83.248518745382626</v>
      </c>
    </row>
    <row r="146" spans="1:18">
      <c r="A146" s="24">
        <v>120</v>
      </c>
      <c r="B146" s="24" t="s">
        <v>43</v>
      </c>
      <c r="C146" s="24" t="s">
        <v>222</v>
      </c>
      <c r="D146" s="29">
        <v>80.387991418268413</v>
      </c>
      <c r="E146" s="29">
        <v>80.426486126229349</v>
      </c>
      <c r="F146" s="29">
        <v>80.746935419471583</v>
      </c>
      <c r="G146" s="29">
        <v>81.059168857992574</v>
      </c>
      <c r="H146" s="29">
        <v>81.562840847833641</v>
      </c>
      <c r="I146" s="29">
        <v>82.037563703305352</v>
      </c>
      <c r="J146" s="29">
        <v>82.118445974322313</v>
      </c>
      <c r="K146" s="29">
        <v>82.051340073912996</v>
      </c>
      <c r="L146" s="29">
        <v>82.39957342553933</v>
      </c>
      <c r="M146" s="29">
        <v>82.817704977828654</v>
      </c>
      <c r="N146" s="29">
        <v>83.515327003305217</v>
      </c>
      <c r="O146" s="29">
        <v>83.251772490437745</v>
      </c>
      <c r="P146" s="29">
        <v>83.378899157647311</v>
      </c>
      <c r="Q146" s="29">
        <v>83.686049630718031</v>
      </c>
      <c r="R146" s="29">
        <v>84.117530990078791</v>
      </c>
    </row>
    <row r="147" spans="1:18">
      <c r="A147" s="24">
        <v>121</v>
      </c>
      <c r="B147" s="24" t="s">
        <v>44</v>
      </c>
      <c r="C147" s="24" t="s">
        <v>222</v>
      </c>
      <c r="D147" s="29">
        <v>80.031264517594281</v>
      </c>
      <c r="E147" s="29">
        <v>80.626855704005209</v>
      </c>
      <c r="F147" s="29">
        <v>80.893657458999712</v>
      </c>
      <c r="G147" s="29">
        <v>81.202978493820083</v>
      </c>
      <c r="H147" s="29">
        <v>81.278855908518139</v>
      </c>
      <c r="I147" s="29">
        <v>81.409721042460731</v>
      </c>
      <c r="J147" s="29">
        <v>81.947250733372442</v>
      </c>
      <c r="K147" s="29">
        <v>81.848902598359714</v>
      </c>
      <c r="L147" s="29">
        <v>82.268429314723321</v>
      </c>
      <c r="M147" s="29">
        <v>82.604256383611315</v>
      </c>
      <c r="N147" s="29">
        <v>83.109793579983759</v>
      </c>
      <c r="O147" s="29">
        <v>83.282447554577757</v>
      </c>
      <c r="P147" s="29">
        <v>83.360879570687686</v>
      </c>
      <c r="Q147" s="29">
        <v>83.582802089116086</v>
      </c>
      <c r="R147" s="29">
        <v>83.838238582502086</v>
      </c>
    </row>
    <row r="148" spans="1:18">
      <c r="A148" s="24">
        <v>122</v>
      </c>
      <c r="B148" s="24" t="s">
        <v>61</v>
      </c>
      <c r="C148" s="24" t="s">
        <v>222</v>
      </c>
      <c r="D148" s="29">
        <v>79.58343158934953</v>
      </c>
      <c r="E148" s="29">
        <v>80.043990931351061</v>
      </c>
      <c r="F148" s="29">
        <v>79.908483224072498</v>
      </c>
      <c r="G148" s="29">
        <v>80.383839307000784</v>
      </c>
      <c r="H148" s="29">
        <v>80.673123785889658</v>
      </c>
      <c r="I148" s="29">
        <v>81.047550275904896</v>
      </c>
      <c r="J148" s="29">
        <v>81.296298667220881</v>
      </c>
      <c r="K148" s="29">
        <v>81.479110368917659</v>
      </c>
      <c r="L148" s="29">
        <v>81.699141830417631</v>
      </c>
      <c r="M148" s="29">
        <v>81.795882755758228</v>
      </c>
      <c r="N148" s="29">
        <v>82.129675627951059</v>
      </c>
      <c r="O148" s="29">
        <v>82.415508237119397</v>
      </c>
      <c r="P148" s="29">
        <v>82.717892143629825</v>
      </c>
      <c r="Q148" s="29">
        <v>83.061801575484225</v>
      </c>
      <c r="R148" s="29">
        <v>83.496768290239743</v>
      </c>
    </row>
    <row r="149" spans="1:18">
      <c r="A149" s="24">
        <v>123</v>
      </c>
      <c r="B149" s="24" t="s">
        <v>62</v>
      </c>
      <c r="C149" s="24" t="s">
        <v>222</v>
      </c>
      <c r="D149" s="29">
        <v>79.486041660457417</v>
      </c>
      <c r="E149" s="29">
        <v>79.580737025863968</v>
      </c>
      <c r="F149" s="29">
        <v>80.399378193662272</v>
      </c>
      <c r="G149" s="29">
        <v>80.565968836283602</v>
      </c>
      <c r="H149" s="29">
        <v>81.164032009450466</v>
      </c>
      <c r="I149" s="29">
        <v>81.106968423039916</v>
      </c>
      <c r="J149" s="29">
        <v>81.557104398966203</v>
      </c>
      <c r="K149" s="29">
        <v>81.727198918622577</v>
      </c>
      <c r="L149" s="29">
        <v>82.152279461238678</v>
      </c>
      <c r="M149" s="29">
        <v>81.980808413423645</v>
      </c>
      <c r="N149" s="29">
        <v>82.343107620392914</v>
      </c>
      <c r="O149" s="29">
        <v>82.541661450350944</v>
      </c>
      <c r="P149" s="29">
        <v>83.10180227350267</v>
      </c>
      <c r="Q149" s="29">
        <v>83.606487727802232</v>
      </c>
      <c r="R149" s="29">
        <v>84.29119152180327</v>
      </c>
    </row>
    <row r="150" spans="1:18">
      <c r="A150" s="24">
        <v>124</v>
      </c>
      <c r="B150" s="24" t="s">
        <v>63</v>
      </c>
      <c r="C150" s="24" t="s">
        <v>222</v>
      </c>
      <c r="D150" s="29">
        <v>79.555352084981251</v>
      </c>
      <c r="E150" s="29">
        <v>79.928206627924922</v>
      </c>
      <c r="F150" s="29">
        <v>80.484573164595929</v>
      </c>
      <c r="G150" s="29">
        <v>80.856901930077882</v>
      </c>
      <c r="H150" s="29">
        <v>81.283753887176985</v>
      </c>
      <c r="I150" s="29">
        <v>81.244881309555609</v>
      </c>
      <c r="J150" s="29">
        <v>81.397318659574324</v>
      </c>
      <c r="K150" s="29">
        <v>81.582620030265687</v>
      </c>
      <c r="L150" s="29">
        <v>82.210310664732589</v>
      </c>
      <c r="M150" s="29">
        <v>82.481604209002171</v>
      </c>
      <c r="N150" s="29">
        <v>83.083969989794582</v>
      </c>
      <c r="O150" s="29">
        <v>83.629466952807817</v>
      </c>
      <c r="P150" s="29">
        <v>83.982522708641326</v>
      </c>
      <c r="Q150" s="29">
        <v>84.478231826125594</v>
      </c>
      <c r="R150" s="29">
        <v>84.338121293914014</v>
      </c>
    </row>
    <row r="151" spans="1:18">
      <c r="A151" s="24">
        <v>201</v>
      </c>
      <c r="B151" s="24" t="s">
        <v>64</v>
      </c>
      <c r="C151" s="24" t="s">
        <v>222</v>
      </c>
      <c r="D151" s="29">
        <v>79.327016013578515</v>
      </c>
      <c r="E151" s="29">
        <v>79.45434401647303</v>
      </c>
      <c r="F151" s="29">
        <v>79.842980682864138</v>
      </c>
      <c r="G151" s="29">
        <v>80.319174449025837</v>
      </c>
      <c r="H151" s="29">
        <v>80.606400049580287</v>
      </c>
      <c r="I151" s="29">
        <v>80.675849224685024</v>
      </c>
      <c r="J151" s="29">
        <v>80.994461183495289</v>
      </c>
      <c r="K151" s="29">
        <v>81.536631215098524</v>
      </c>
      <c r="L151" s="29">
        <v>82.180181691794829</v>
      </c>
      <c r="M151" s="29">
        <v>82.284597019307739</v>
      </c>
      <c r="N151" s="29">
        <v>82.671131276064102</v>
      </c>
      <c r="O151" s="29">
        <v>82.7585161100086</v>
      </c>
      <c r="P151" s="29">
        <v>83.06596759313544</v>
      </c>
      <c r="Q151" s="29">
        <v>83.322910124503466</v>
      </c>
      <c r="R151" s="29">
        <v>83.433828634475745</v>
      </c>
    </row>
    <row r="152" spans="1:18">
      <c r="A152" s="24">
        <v>202</v>
      </c>
      <c r="B152" s="24" t="s">
        <v>65</v>
      </c>
      <c r="C152" s="24" t="s">
        <v>222</v>
      </c>
      <c r="D152" s="29">
        <v>79.541346546418893</v>
      </c>
      <c r="E152" s="29">
        <v>80.17543453777715</v>
      </c>
      <c r="F152" s="29">
        <v>80.309009609129504</v>
      </c>
      <c r="G152" s="29">
        <v>81.153543229359059</v>
      </c>
      <c r="H152" s="29">
        <v>81.818099203286124</v>
      </c>
      <c r="I152" s="29">
        <v>82.257155397815822</v>
      </c>
      <c r="J152" s="29">
        <v>82.907344289523451</v>
      </c>
      <c r="K152" s="29">
        <v>83.302840612064202</v>
      </c>
      <c r="L152" s="29">
        <v>84.515672707509935</v>
      </c>
      <c r="M152" s="29">
        <v>84.265236841298673</v>
      </c>
      <c r="N152" s="29">
        <v>84.077282579693758</v>
      </c>
      <c r="O152" s="29">
        <v>83.514603153827423</v>
      </c>
      <c r="P152" s="29">
        <v>84.062041958012585</v>
      </c>
      <c r="Q152" s="29">
        <v>84.364070269848014</v>
      </c>
      <c r="R152" s="29">
        <v>84.548453430689548</v>
      </c>
    </row>
    <row r="153" spans="1:18">
      <c r="A153" s="24">
        <v>203</v>
      </c>
      <c r="B153" s="24" t="s">
        <v>66</v>
      </c>
      <c r="C153" s="24" t="s">
        <v>222</v>
      </c>
      <c r="D153" s="29">
        <v>80.176828819262568</v>
      </c>
      <c r="E153" s="29">
        <v>80.456655668616506</v>
      </c>
      <c r="F153" s="29">
        <v>80.777796898120158</v>
      </c>
      <c r="G153" s="29">
        <v>81.188429684625405</v>
      </c>
      <c r="H153" s="29">
        <v>81.543344883913377</v>
      </c>
      <c r="I153" s="29">
        <v>81.664065763641133</v>
      </c>
      <c r="J153" s="29">
        <v>81.902946052397951</v>
      </c>
      <c r="K153" s="29">
        <v>82.058955975047127</v>
      </c>
      <c r="L153" s="29">
        <v>82.549761721438628</v>
      </c>
      <c r="M153" s="29">
        <v>82.81721780385125</v>
      </c>
      <c r="N153" s="29">
        <v>83.139481302768985</v>
      </c>
      <c r="O153" s="29">
        <v>83.426200422142244</v>
      </c>
      <c r="P153" s="29">
        <v>83.573535355322832</v>
      </c>
      <c r="Q153" s="29">
        <v>83.967995417554079</v>
      </c>
      <c r="R153" s="29">
        <v>84.269691121865506</v>
      </c>
    </row>
    <row r="154" spans="1:18">
      <c r="A154" s="24">
        <v>204</v>
      </c>
      <c r="B154" s="24" t="s">
        <v>67</v>
      </c>
      <c r="C154" s="24" t="s">
        <v>222</v>
      </c>
      <c r="D154" s="29">
        <v>80.244165855081008</v>
      </c>
      <c r="E154" s="29">
        <v>80.156959416652725</v>
      </c>
      <c r="F154" s="29">
        <v>80.279654127109652</v>
      </c>
      <c r="G154" s="29">
        <v>80.392832679864455</v>
      </c>
      <c r="H154" s="29">
        <v>80.795588551233109</v>
      </c>
      <c r="I154" s="29">
        <v>80.838442450527666</v>
      </c>
      <c r="J154" s="29">
        <v>81.027132077118139</v>
      </c>
      <c r="K154" s="29">
        <v>80.84008908108629</v>
      </c>
      <c r="L154" s="29">
        <v>81.679155536008295</v>
      </c>
      <c r="M154" s="29">
        <v>81.867706255942679</v>
      </c>
      <c r="N154" s="29">
        <v>82.537282580929812</v>
      </c>
      <c r="O154" s="29">
        <v>82.607037564809772</v>
      </c>
      <c r="P154" s="29">
        <v>82.775750100814733</v>
      </c>
      <c r="Q154" s="29">
        <v>83.087672463381296</v>
      </c>
      <c r="R154" s="29">
        <v>83.222554807023627</v>
      </c>
    </row>
    <row r="155" spans="1:18">
      <c r="A155" s="24">
        <v>205</v>
      </c>
      <c r="B155" s="24" t="s">
        <v>68</v>
      </c>
      <c r="C155" s="24" t="s">
        <v>222</v>
      </c>
      <c r="D155" s="29">
        <v>79.986355615567049</v>
      </c>
      <c r="E155" s="29">
        <v>80.097923373735199</v>
      </c>
      <c r="F155" s="29">
        <v>80.49745493038111</v>
      </c>
      <c r="G155" s="29">
        <v>80.832567887636927</v>
      </c>
      <c r="H155" s="29">
        <v>81.351945474472686</v>
      </c>
      <c r="I155" s="29">
        <v>81.39495408526237</v>
      </c>
      <c r="J155" s="29">
        <v>81.671976821943545</v>
      </c>
      <c r="K155" s="29">
        <v>81.74629376581612</v>
      </c>
      <c r="L155" s="29">
        <v>82.129435737386984</v>
      </c>
      <c r="M155" s="29">
        <v>82.139194438072977</v>
      </c>
      <c r="N155" s="29">
        <v>82.421023742194649</v>
      </c>
      <c r="O155" s="29">
        <v>82.778628230058075</v>
      </c>
      <c r="P155" s="29">
        <v>82.938047722303992</v>
      </c>
      <c r="Q155" s="29">
        <v>83.523148917722949</v>
      </c>
      <c r="R155" s="29">
        <v>83.776562972396079</v>
      </c>
    </row>
    <row r="156" spans="1:18">
      <c r="A156" s="24">
        <v>206</v>
      </c>
      <c r="B156" s="24" t="s">
        <v>69</v>
      </c>
      <c r="C156" s="24" t="s">
        <v>222</v>
      </c>
      <c r="D156" s="29">
        <v>80.23129142123318</v>
      </c>
      <c r="E156" s="29">
        <v>80.482961383720379</v>
      </c>
      <c r="F156" s="29">
        <v>80.631567649257406</v>
      </c>
      <c r="G156" s="29">
        <v>80.846685881397349</v>
      </c>
      <c r="H156" s="29">
        <v>81.192569062181562</v>
      </c>
      <c r="I156" s="29">
        <v>81.327391271487485</v>
      </c>
      <c r="J156" s="29">
        <v>81.684701930164607</v>
      </c>
      <c r="K156" s="29">
        <v>81.627358081301495</v>
      </c>
      <c r="L156" s="29">
        <v>82.221363618579957</v>
      </c>
      <c r="M156" s="29">
        <v>82.021182494708015</v>
      </c>
      <c r="N156" s="29">
        <v>82.531625704018552</v>
      </c>
      <c r="O156" s="29">
        <v>82.693245729991474</v>
      </c>
      <c r="P156" s="29">
        <v>83.372843127203609</v>
      </c>
      <c r="Q156" s="29">
        <v>83.898463121768984</v>
      </c>
      <c r="R156" s="29">
        <v>84.115364266796675</v>
      </c>
    </row>
    <row r="157" spans="1:18">
      <c r="A157" s="24">
        <v>207</v>
      </c>
      <c r="B157" s="24" t="s">
        <v>70</v>
      </c>
      <c r="C157" s="24" t="s">
        <v>222</v>
      </c>
      <c r="D157" s="29">
        <v>80.884327659237783</v>
      </c>
      <c r="E157" s="29">
        <v>80.927400481344549</v>
      </c>
      <c r="F157" s="29">
        <v>80.672385869617543</v>
      </c>
      <c r="G157" s="29">
        <v>80.749740386913501</v>
      </c>
      <c r="H157" s="29">
        <v>81.390500074047779</v>
      </c>
      <c r="I157" s="29">
        <v>81.635521123471364</v>
      </c>
      <c r="J157" s="29">
        <v>81.951916196107305</v>
      </c>
      <c r="K157" s="29">
        <v>81.838597913475738</v>
      </c>
      <c r="L157" s="29">
        <v>82.479221021250538</v>
      </c>
      <c r="M157" s="29">
        <v>82.660812612941783</v>
      </c>
      <c r="N157" s="29">
        <v>82.748705345729746</v>
      </c>
      <c r="O157" s="29">
        <v>82.6869297626139</v>
      </c>
      <c r="P157" s="29">
        <v>82.702012849344413</v>
      </c>
      <c r="Q157" s="29">
        <v>83.301563940882644</v>
      </c>
      <c r="R157" s="29">
        <v>83.273871818154504</v>
      </c>
    </row>
    <row r="158" spans="1:18">
      <c r="A158" s="24">
        <v>208</v>
      </c>
      <c r="B158" s="24" t="s">
        <v>71</v>
      </c>
      <c r="C158" s="24" t="s">
        <v>222</v>
      </c>
      <c r="D158" s="29">
        <v>80.194316425379256</v>
      </c>
      <c r="E158" s="29">
        <v>80.330182307583115</v>
      </c>
      <c r="F158" s="29">
        <v>80.319001713440542</v>
      </c>
      <c r="G158" s="29">
        <v>80.889144026733604</v>
      </c>
      <c r="H158" s="29">
        <v>81.237946207653934</v>
      </c>
      <c r="I158" s="29">
        <v>81.251948827744968</v>
      </c>
      <c r="J158" s="29">
        <v>81.845912325782066</v>
      </c>
      <c r="K158" s="29">
        <v>82.133931215996498</v>
      </c>
      <c r="L158" s="29">
        <v>83.18436362479747</v>
      </c>
      <c r="M158" s="29">
        <v>83.331347613061098</v>
      </c>
      <c r="N158" s="29">
        <v>83.033092455387163</v>
      </c>
      <c r="O158" s="29">
        <v>83.148798383525076</v>
      </c>
      <c r="P158" s="29">
        <v>83.004734605995367</v>
      </c>
      <c r="Q158" s="29">
        <v>84.653524492434428</v>
      </c>
      <c r="R158" s="29">
        <v>84.826309971912394</v>
      </c>
    </row>
    <row r="159" spans="1:18">
      <c r="A159" s="24">
        <v>209</v>
      </c>
      <c r="B159" s="24" t="s">
        <v>72</v>
      </c>
      <c r="C159" s="24" t="s">
        <v>222</v>
      </c>
      <c r="D159" s="29">
        <v>80.292845475282618</v>
      </c>
      <c r="E159" s="29">
        <v>80.303249466184838</v>
      </c>
      <c r="F159" s="29">
        <v>81.220695492829506</v>
      </c>
      <c r="G159" s="29">
        <v>81.642804627190245</v>
      </c>
      <c r="H159" s="29">
        <v>81.775245185025881</v>
      </c>
      <c r="I159" s="29">
        <v>81.364282029165224</v>
      </c>
      <c r="J159" s="29">
        <v>81.452827259583032</v>
      </c>
      <c r="K159" s="29">
        <v>81.75348768199963</v>
      </c>
      <c r="L159" s="29">
        <v>82.694165530911718</v>
      </c>
      <c r="M159" s="29">
        <v>82.923553100221383</v>
      </c>
      <c r="N159" s="29">
        <v>82.89868305569108</v>
      </c>
      <c r="O159" s="29">
        <v>82.803418695206474</v>
      </c>
      <c r="P159" s="29">
        <v>82.706922010688629</v>
      </c>
      <c r="Q159" s="29">
        <v>83.301352027647908</v>
      </c>
      <c r="R159" s="29">
        <v>83.108498819531263</v>
      </c>
    </row>
    <row r="160" spans="1:18">
      <c r="A160" s="24">
        <v>301</v>
      </c>
      <c r="B160" s="24" t="s">
        <v>73</v>
      </c>
      <c r="C160" s="24" t="s">
        <v>222</v>
      </c>
      <c r="D160" s="29">
        <v>78.186332818013014</v>
      </c>
      <c r="E160" s="29">
        <v>78.538947858278405</v>
      </c>
      <c r="F160" s="29">
        <v>78.98733417432004</v>
      </c>
      <c r="G160" s="29">
        <v>79.366299210132553</v>
      </c>
      <c r="H160" s="29">
        <v>79.849923068154055</v>
      </c>
      <c r="I160" s="29">
        <v>80.12371465998784</v>
      </c>
      <c r="J160" s="29">
        <v>80.676720953544248</v>
      </c>
      <c r="K160" s="29">
        <v>80.989070898607011</v>
      </c>
      <c r="L160" s="29">
        <v>81.898714726037966</v>
      </c>
      <c r="M160" s="29">
        <v>82.36918808743323</v>
      </c>
      <c r="N160" s="29">
        <v>82.887256049581083</v>
      </c>
      <c r="O160" s="29">
        <v>82.935241748975827</v>
      </c>
      <c r="P160" s="29">
        <v>83.067368381280133</v>
      </c>
      <c r="Q160" s="29">
        <v>83.723068527672723</v>
      </c>
      <c r="R160" s="29">
        <v>84.402514161254928</v>
      </c>
    </row>
    <row r="161" spans="1:18">
      <c r="A161" s="24">
        <v>303</v>
      </c>
      <c r="B161" s="24" t="s">
        <v>74</v>
      </c>
      <c r="C161" s="24" t="s">
        <v>222</v>
      </c>
      <c r="D161" s="29">
        <v>80.809386905429349</v>
      </c>
      <c r="E161" s="29">
        <v>80.803413095225608</v>
      </c>
      <c r="F161" s="29">
        <v>81.025543509988509</v>
      </c>
      <c r="G161" s="29">
        <v>81.491377800958205</v>
      </c>
      <c r="H161" s="29">
        <v>82.167827391806341</v>
      </c>
      <c r="I161" s="29">
        <v>82.352429498065732</v>
      </c>
      <c r="J161" s="29">
        <v>82.700869525764361</v>
      </c>
      <c r="K161" s="29">
        <v>82.796797518721405</v>
      </c>
      <c r="L161" s="29">
        <v>83.175132598367554</v>
      </c>
      <c r="M161" s="29">
        <v>83.46838431212241</v>
      </c>
      <c r="N161" s="29">
        <v>83.800518554824691</v>
      </c>
      <c r="O161" s="29">
        <v>84.199275449215492</v>
      </c>
      <c r="P161" s="29">
        <v>84.315274182417483</v>
      </c>
      <c r="Q161" s="29">
        <v>84.704504799153767</v>
      </c>
      <c r="R161" s="29">
        <v>85.424412377783284</v>
      </c>
    </row>
    <row r="162" spans="1:18">
      <c r="A162" s="24">
        <v>304</v>
      </c>
      <c r="B162" s="24" t="s">
        <v>75</v>
      </c>
      <c r="C162" s="24" t="s">
        <v>222</v>
      </c>
      <c r="D162" s="29">
        <v>79.520617276590116</v>
      </c>
      <c r="E162" s="29">
        <v>79.879189592251365</v>
      </c>
      <c r="F162" s="29">
        <v>80.296590391618111</v>
      </c>
      <c r="G162" s="29">
        <v>80.812128551510384</v>
      </c>
      <c r="H162" s="29">
        <v>81.152980180113815</v>
      </c>
      <c r="I162" s="29">
        <v>81.294357540673005</v>
      </c>
      <c r="J162" s="29">
        <v>81.504068610720665</v>
      </c>
      <c r="K162" s="29">
        <v>81.585662815599051</v>
      </c>
      <c r="L162" s="29">
        <v>82.059452527144046</v>
      </c>
      <c r="M162" s="29">
        <v>82.184735673940935</v>
      </c>
      <c r="N162" s="29">
        <v>82.372007571727721</v>
      </c>
      <c r="O162" s="29">
        <v>82.588946823145335</v>
      </c>
      <c r="P162" s="29">
        <v>82.733213228039943</v>
      </c>
      <c r="Q162" s="29">
        <v>83.201602828844514</v>
      </c>
      <c r="R162" s="29">
        <v>83.51935281336543</v>
      </c>
    </row>
    <row r="163" spans="1:18">
      <c r="A163" s="24">
        <v>305</v>
      </c>
      <c r="B163" s="24" t="s">
        <v>76</v>
      </c>
      <c r="C163" s="24" t="s">
        <v>222</v>
      </c>
      <c r="D163" s="29">
        <v>78.987669788435326</v>
      </c>
      <c r="E163" s="29">
        <v>79.357146558271694</v>
      </c>
      <c r="F163" s="29">
        <v>79.576750469546326</v>
      </c>
      <c r="G163" s="29">
        <v>80.146231303315261</v>
      </c>
      <c r="H163" s="29">
        <v>80.371987924796755</v>
      </c>
      <c r="I163" s="29">
        <v>81.236782106379664</v>
      </c>
      <c r="J163" s="29">
        <v>81.556839614133324</v>
      </c>
      <c r="K163" s="29">
        <v>82.047911990570569</v>
      </c>
      <c r="L163" s="29">
        <v>82.560517831524962</v>
      </c>
      <c r="M163" s="29">
        <v>82.991535679132099</v>
      </c>
      <c r="N163" s="29">
        <v>83.288990368111243</v>
      </c>
      <c r="O163" s="29">
        <v>83.239249174393635</v>
      </c>
      <c r="P163" s="29">
        <v>83.430071281764867</v>
      </c>
      <c r="Q163" s="29">
        <v>83.982597837428116</v>
      </c>
      <c r="R163" s="29">
        <v>84.403141811029982</v>
      </c>
    </row>
    <row r="164" spans="1:18">
      <c r="A164" s="24">
        <v>306</v>
      </c>
      <c r="B164" s="24" t="s">
        <v>77</v>
      </c>
      <c r="C164" s="24" t="s">
        <v>222</v>
      </c>
      <c r="D164" s="29">
        <v>80.22885533373632</v>
      </c>
      <c r="E164" s="29">
        <v>80.287887861243902</v>
      </c>
      <c r="F164" s="29">
        <v>80.322987613784051</v>
      </c>
      <c r="G164" s="29">
        <v>80.515364240832881</v>
      </c>
      <c r="H164" s="29">
        <v>80.631000942586724</v>
      </c>
      <c r="I164" s="29">
        <v>80.735983577369311</v>
      </c>
      <c r="J164" s="29">
        <v>81.317403365029378</v>
      </c>
      <c r="K164" s="29">
        <v>81.718729396256521</v>
      </c>
      <c r="L164" s="29">
        <v>82.374182612866349</v>
      </c>
      <c r="M164" s="29">
        <v>82.410169416557721</v>
      </c>
      <c r="N164" s="29">
        <v>83.015513216245694</v>
      </c>
      <c r="O164" s="29">
        <v>82.870558717917334</v>
      </c>
      <c r="P164" s="29">
        <v>83.112392493665538</v>
      </c>
      <c r="Q164" s="29">
        <v>83.350378055761027</v>
      </c>
      <c r="R164" s="29">
        <v>83.874604539249631</v>
      </c>
    </row>
    <row r="165" spans="1:18">
      <c r="A165" s="24">
        <v>307</v>
      </c>
      <c r="B165" s="24" t="s">
        <v>78</v>
      </c>
      <c r="C165" s="24" t="s">
        <v>222</v>
      </c>
      <c r="D165" s="29">
        <v>79.688914954874335</v>
      </c>
      <c r="E165" s="29">
        <v>79.615372264094376</v>
      </c>
      <c r="F165" s="29">
        <v>79.88411714944715</v>
      </c>
      <c r="G165" s="29">
        <v>80.388142581594721</v>
      </c>
      <c r="H165" s="29">
        <v>80.777300801062196</v>
      </c>
      <c r="I165" s="29">
        <v>80.877904592990618</v>
      </c>
      <c r="J165" s="29">
        <v>80.980170586465647</v>
      </c>
      <c r="K165" s="29">
        <v>81.677510203301125</v>
      </c>
      <c r="L165" s="29">
        <v>81.874286378791126</v>
      </c>
      <c r="M165" s="29">
        <v>82.326245450121348</v>
      </c>
      <c r="N165" s="29">
        <v>82.548202434420375</v>
      </c>
      <c r="O165" s="29">
        <v>82.930849501604129</v>
      </c>
      <c r="P165" s="29">
        <v>83.107465129723721</v>
      </c>
      <c r="Q165" s="29">
        <v>83.759128971816892</v>
      </c>
      <c r="R165" s="29">
        <v>84.241730027801566</v>
      </c>
    </row>
    <row r="166" spans="1:18">
      <c r="A166" s="24">
        <v>308</v>
      </c>
      <c r="B166" s="24" t="s">
        <v>79</v>
      </c>
      <c r="C166" s="24" t="s">
        <v>222</v>
      </c>
      <c r="D166" s="29">
        <v>78.71718406949995</v>
      </c>
      <c r="E166" s="29">
        <v>79.237391583055029</v>
      </c>
      <c r="F166" s="29">
        <v>79.110349417157153</v>
      </c>
      <c r="G166" s="29">
        <v>79.429735367789874</v>
      </c>
      <c r="H166" s="29">
        <v>79.752541340084946</v>
      </c>
      <c r="I166" s="29">
        <v>80.013704343059842</v>
      </c>
      <c r="J166" s="29">
        <v>80.399125132521462</v>
      </c>
      <c r="K166" s="29">
        <v>80.29741033372099</v>
      </c>
      <c r="L166" s="29">
        <v>81.104268720663754</v>
      </c>
      <c r="M166" s="29">
        <v>81.217248277493042</v>
      </c>
      <c r="N166" s="29">
        <v>81.594321751802241</v>
      </c>
      <c r="O166" s="29">
        <v>81.360508656855387</v>
      </c>
      <c r="P166" s="29">
        <v>81.475990485980972</v>
      </c>
      <c r="Q166" s="29">
        <v>81.722606403033168</v>
      </c>
      <c r="R166" s="29">
        <v>81.949269446904978</v>
      </c>
    </row>
    <row r="167" spans="1:18">
      <c r="A167" s="24">
        <v>309</v>
      </c>
      <c r="B167" s="24" t="s">
        <v>80</v>
      </c>
      <c r="C167" s="24" t="s">
        <v>222</v>
      </c>
      <c r="D167" s="29">
        <v>78.73120995927799</v>
      </c>
      <c r="E167" s="29">
        <v>79.036875447616012</v>
      </c>
      <c r="F167" s="29">
        <v>79.232743526671285</v>
      </c>
      <c r="G167" s="29">
        <v>79.967087575637137</v>
      </c>
      <c r="H167" s="29">
        <v>80.459737692351212</v>
      </c>
      <c r="I167" s="29">
        <v>80.884451696899774</v>
      </c>
      <c r="J167" s="29">
        <v>80.775899929500497</v>
      </c>
      <c r="K167" s="29">
        <v>80.974603687520556</v>
      </c>
      <c r="L167" s="29">
        <v>81.154515303513705</v>
      </c>
      <c r="M167" s="29">
        <v>81.658188182987871</v>
      </c>
      <c r="N167" s="29">
        <v>82.073083810873612</v>
      </c>
      <c r="O167" s="29">
        <v>82.349539856921623</v>
      </c>
      <c r="P167" s="29">
        <v>82.469196361477685</v>
      </c>
      <c r="Q167" s="29">
        <v>82.720456461376727</v>
      </c>
      <c r="R167" s="29">
        <v>82.910959056401339</v>
      </c>
    </row>
    <row r="168" spans="1:18">
      <c r="A168" s="24">
        <v>310</v>
      </c>
      <c r="B168" s="24" t="s">
        <v>81</v>
      </c>
      <c r="C168" s="24" t="s">
        <v>222</v>
      </c>
      <c r="D168" s="29">
        <v>78.287953210267261</v>
      </c>
      <c r="E168" s="29">
        <v>78.495914127351384</v>
      </c>
      <c r="F168" s="29">
        <v>78.71124515441268</v>
      </c>
      <c r="G168" s="29">
        <v>79.056466549052729</v>
      </c>
      <c r="H168" s="29">
        <v>79.315091563763545</v>
      </c>
      <c r="I168" s="29">
        <v>79.980973242565497</v>
      </c>
      <c r="J168" s="29">
        <v>80.335575755470444</v>
      </c>
      <c r="K168" s="29">
        <v>80.586801406875935</v>
      </c>
      <c r="L168" s="29">
        <v>80.82903240370814</v>
      </c>
      <c r="M168" s="29">
        <v>80.8765978035198</v>
      </c>
      <c r="N168" s="29">
        <v>81.316132488276963</v>
      </c>
      <c r="O168" s="29">
        <v>81.277920468962421</v>
      </c>
      <c r="P168" s="29">
        <v>81.397874489933443</v>
      </c>
      <c r="Q168" s="29">
        <v>81.596652615655358</v>
      </c>
      <c r="R168" s="29">
        <v>81.992030391168555</v>
      </c>
    </row>
    <row r="169" spans="1:18">
      <c r="A169" s="24">
        <v>311</v>
      </c>
      <c r="B169" s="24" t="s">
        <v>82</v>
      </c>
      <c r="C169" s="24" t="s">
        <v>222</v>
      </c>
      <c r="D169" s="29">
        <v>78.679325791277165</v>
      </c>
      <c r="E169" s="29">
        <v>79.125574702639781</v>
      </c>
      <c r="F169" s="29">
        <v>79.377729852018902</v>
      </c>
      <c r="G169" s="29">
        <v>80.232928965384787</v>
      </c>
      <c r="H169" s="29">
        <v>80.485578411575219</v>
      </c>
      <c r="I169" s="29">
        <v>80.375885520675993</v>
      </c>
      <c r="J169" s="29">
        <v>80.150247528975513</v>
      </c>
      <c r="K169" s="29">
        <v>80.24289442087516</v>
      </c>
      <c r="L169" s="29">
        <v>80.583526380184523</v>
      </c>
      <c r="M169" s="29">
        <v>81.029231182450758</v>
      </c>
      <c r="N169" s="29">
        <v>81.443454435164881</v>
      </c>
      <c r="O169" s="29">
        <v>81.402944381115162</v>
      </c>
      <c r="P169" s="29">
        <v>81.496829201564765</v>
      </c>
      <c r="Q169" s="29">
        <v>82.125421378181144</v>
      </c>
      <c r="R169" s="29">
        <v>82.787488425654786</v>
      </c>
    </row>
    <row r="170" spans="1:18">
      <c r="A170" s="24">
        <v>312</v>
      </c>
      <c r="B170" s="24" t="s">
        <v>83</v>
      </c>
      <c r="C170" s="24" t="s">
        <v>222</v>
      </c>
      <c r="D170" s="29">
        <v>79.036752820841414</v>
      </c>
      <c r="E170" s="29">
        <v>79.19974706795324</v>
      </c>
      <c r="F170" s="29">
        <v>79.129219785907196</v>
      </c>
      <c r="G170" s="29">
        <v>79.888331863297154</v>
      </c>
      <c r="H170" s="29">
        <v>80.210422027082856</v>
      </c>
      <c r="I170" s="29">
        <v>80.638069267722841</v>
      </c>
      <c r="J170" s="29">
        <v>80.895075756058731</v>
      </c>
      <c r="K170" s="29">
        <v>81.200198972431707</v>
      </c>
      <c r="L170" s="29">
        <v>81.758881850219652</v>
      </c>
      <c r="M170" s="29">
        <v>81.929973628656001</v>
      </c>
      <c r="N170" s="29">
        <v>82.08046445918518</v>
      </c>
      <c r="O170" s="29">
        <v>82.016949552880277</v>
      </c>
      <c r="P170" s="29">
        <v>82.180989671120059</v>
      </c>
      <c r="Q170" s="29">
        <v>82.660403221571073</v>
      </c>
      <c r="R170" s="29">
        <v>82.936000759185319</v>
      </c>
    </row>
    <row r="171" spans="1:18">
      <c r="A171" s="24">
        <v>313</v>
      </c>
      <c r="B171" s="24" t="s">
        <v>84</v>
      </c>
      <c r="C171" s="24" t="s">
        <v>222</v>
      </c>
      <c r="D171" s="29">
        <v>78.657946954300144</v>
      </c>
      <c r="E171" s="29">
        <v>78.892304443911897</v>
      </c>
      <c r="F171" s="29">
        <v>79.169825274970592</v>
      </c>
      <c r="G171" s="29">
        <v>79.574890263782066</v>
      </c>
      <c r="H171" s="29">
        <v>79.716410474226819</v>
      </c>
      <c r="I171" s="29">
        <v>79.890075426917448</v>
      </c>
      <c r="J171" s="29">
        <v>80.05100430711687</v>
      </c>
      <c r="K171" s="29">
        <v>80.323399488457113</v>
      </c>
      <c r="L171" s="29">
        <v>81.021514570209192</v>
      </c>
      <c r="M171" s="29">
        <v>81.37084466022732</v>
      </c>
      <c r="N171" s="29">
        <v>81.871279490337201</v>
      </c>
      <c r="O171" s="29">
        <v>81.920097199344994</v>
      </c>
      <c r="P171" s="29">
        <v>81.962394515952354</v>
      </c>
      <c r="Q171" s="29">
        <v>82.244002548694198</v>
      </c>
      <c r="R171" s="29">
        <v>82.351412153303301</v>
      </c>
    </row>
    <row r="172" spans="1:18">
      <c r="A172" s="24">
        <v>314</v>
      </c>
      <c r="B172" s="24" t="s">
        <v>85</v>
      </c>
      <c r="C172" s="24" t="s">
        <v>222</v>
      </c>
      <c r="D172" s="29">
        <v>79.910757067516442</v>
      </c>
      <c r="E172" s="29">
        <v>80.21577149435555</v>
      </c>
      <c r="F172" s="29">
        <v>80.841955130706694</v>
      </c>
      <c r="G172" s="29">
        <v>80.988997702161583</v>
      </c>
      <c r="H172" s="29">
        <v>81.12228315476149</v>
      </c>
      <c r="I172" s="29">
        <v>81.092753576543771</v>
      </c>
      <c r="J172" s="29">
        <v>81.28283023339462</v>
      </c>
      <c r="K172" s="29">
        <v>81.846952428724194</v>
      </c>
      <c r="L172" s="29">
        <v>82.454729340992898</v>
      </c>
      <c r="M172" s="29">
        <v>82.839534949804019</v>
      </c>
      <c r="N172" s="29">
        <v>82.92691480818273</v>
      </c>
      <c r="O172" s="29">
        <v>83.079401261285483</v>
      </c>
      <c r="P172" s="29">
        <v>83.245318554311865</v>
      </c>
      <c r="Q172" s="29">
        <v>84.065377730439323</v>
      </c>
      <c r="R172" s="29">
        <v>84.099268691053851</v>
      </c>
    </row>
    <row r="173" spans="1:18">
      <c r="A173" s="24">
        <v>315</v>
      </c>
      <c r="B173" s="24" t="s">
        <v>86</v>
      </c>
      <c r="C173" s="24" t="s">
        <v>222</v>
      </c>
      <c r="D173" s="29">
        <v>79.691890921190833</v>
      </c>
      <c r="E173" s="29">
        <v>79.551106466206548</v>
      </c>
      <c r="F173" s="29">
        <v>79.507303856333309</v>
      </c>
      <c r="G173" s="29">
        <v>79.932421202833311</v>
      </c>
      <c r="H173" s="29">
        <v>80.486820089568411</v>
      </c>
      <c r="I173" s="29">
        <v>80.777505890491071</v>
      </c>
      <c r="J173" s="29">
        <v>81.182475052186945</v>
      </c>
      <c r="K173" s="29">
        <v>81.287223328140314</v>
      </c>
      <c r="L173" s="29">
        <v>81.849728486302581</v>
      </c>
      <c r="M173" s="29">
        <v>82.293303562975595</v>
      </c>
      <c r="N173" s="29">
        <v>82.193224898714519</v>
      </c>
      <c r="O173" s="29">
        <v>82.220290890889601</v>
      </c>
      <c r="P173" s="29">
        <v>82.122116088916712</v>
      </c>
      <c r="Q173" s="29">
        <v>82.786694590347082</v>
      </c>
      <c r="R173" s="29">
        <v>83.155675285487533</v>
      </c>
    </row>
    <row r="174" spans="1:18">
      <c r="A174" s="24">
        <v>401</v>
      </c>
      <c r="B174" s="24" t="s">
        <v>87</v>
      </c>
      <c r="C174" s="24" t="s">
        <v>222</v>
      </c>
      <c r="D174" s="29">
        <v>79.846242629299738</v>
      </c>
      <c r="E174" s="29">
        <v>79.907116686427173</v>
      </c>
      <c r="F174" s="29">
        <v>80.327875603983344</v>
      </c>
      <c r="G174" s="29">
        <v>81.093564853833641</v>
      </c>
      <c r="H174" s="29">
        <v>81.33177477949161</v>
      </c>
      <c r="I174" s="29">
        <v>81.347448626201057</v>
      </c>
      <c r="J174" s="29">
        <v>81.570523900017292</v>
      </c>
      <c r="K174" s="29">
        <v>81.653028173708535</v>
      </c>
      <c r="L174" s="29">
        <v>82.182868532703708</v>
      </c>
      <c r="M174" s="29">
        <v>82.105931420728709</v>
      </c>
      <c r="N174" s="29">
        <v>82.522404826091403</v>
      </c>
      <c r="O174" s="29">
        <v>82.296950113574511</v>
      </c>
      <c r="P174" s="29">
        <v>82.080552291692584</v>
      </c>
      <c r="Q174" s="29">
        <v>82.609662707552943</v>
      </c>
      <c r="R174" s="29">
        <v>83.078333772475773</v>
      </c>
    </row>
    <row r="175" spans="1:18">
      <c r="A175" s="24">
        <v>402</v>
      </c>
      <c r="B175" s="24" t="s">
        <v>88</v>
      </c>
      <c r="C175" s="24" t="s">
        <v>222</v>
      </c>
      <c r="D175" s="29">
        <v>79.567612167501792</v>
      </c>
      <c r="E175" s="29">
        <v>79.532619952981264</v>
      </c>
      <c r="F175" s="29">
        <v>79.777378937668644</v>
      </c>
      <c r="G175" s="29">
        <v>79.818735763598752</v>
      </c>
      <c r="H175" s="29">
        <v>80.419464327154628</v>
      </c>
      <c r="I175" s="29">
        <v>80.30319540877521</v>
      </c>
      <c r="J175" s="29">
        <v>81.169540827285275</v>
      </c>
      <c r="K175" s="29">
        <v>81.24106909365959</v>
      </c>
      <c r="L175" s="29">
        <v>82.076149223960172</v>
      </c>
      <c r="M175" s="29">
        <v>81.680444612339855</v>
      </c>
      <c r="N175" s="29">
        <v>81.838427349048587</v>
      </c>
      <c r="O175" s="29">
        <v>81.72262462558642</v>
      </c>
      <c r="P175" s="29">
        <v>81.877220187516073</v>
      </c>
      <c r="Q175" s="29">
        <v>82.121577084692774</v>
      </c>
      <c r="R175" s="29">
        <v>82.106677958273039</v>
      </c>
    </row>
    <row r="176" spans="1:18">
      <c r="A176" s="24">
        <v>403</v>
      </c>
      <c r="B176" s="24" t="s">
        <v>89</v>
      </c>
      <c r="C176" s="24" t="s">
        <v>222</v>
      </c>
      <c r="D176" s="29">
        <v>79.135268093034199</v>
      </c>
      <c r="E176" s="29">
        <v>79.454097276172334</v>
      </c>
      <c r="F176" s="29">
        <v>79.409979479892641</v>
      </c>
      <c r="G176" s="29">
        <v>80.078922318902187</v>
      </c>
      <c r="H176" s="29">
        <v>80.486179451397049</v>
      </c>
      <c r="I176" s="29">
        <v>80.675485463490389</v>
      </c>
      <c r="J176" s="29">
        <v>80.722621858718128</v>
      </c>
      <c r="K176" s="29">
        <v>81.013031735807616</v>
      </c>
      <c r="L176" s="29">
        <v>81.280468581961628</v>
      </c>
      <c r="M176" s="29">
        <v>81.201170358037757</v>
      </c>
      <c r="N176" s="29">
        <v>81.230531350901643</v>
      </c>
      <c r="O176" s="29">
        <v>81.562922495356943</v>
      </c>
      <c r="P176" s="29">
        <v>81.316306512838793</v>
      </c>
      <c r="Q176" s="29">
        <v>81.493451198588915</v>
      </c>
      <c r="R176" s="29">
        <v>81.348212923032975</v>
      </c>
    </row>
    <row r="177" spans="1:18">
      <c r="A177" s="24">
        <v>404</v>
      </c>
      <c r="B177" s="24" t="s">
        <v>90</v>
      </c>
      <c r="C177" s="24" t="s">
        <v>222</v>
      </c>
      <c r="D177" s="29">
        <v>79.20792235203227</v>
      </c>
      <c r="E177" s="29">
        <v>79.973156026577627</v>
      </c>
      <c r="F177" s="29">
        <v>80.017224945806149</v>
      </c>
      <c r="G177" s="29">
        <v>80.233484651420852</v>
      </c>
      <c r="H177" s="29">
        <v>80.76475275643449</v>
      </c>
      <c r="I177" s="29">
        <v>80.453875251316219</v>
      </c>
      <c r="J177" s="29">
        <v>80.983815537603832</v>
      </c>
      <c r="K177" s="29">
        <v>80.813045282358075</v>
      </c>
      <c r="L177" s="29">
        <v>81.586556684580231</v>
      </c>
      <c r="M177" s="29">
        <v>81.804253629000115</v>
      </c>
      <c r="N177" s="29">
        <v>82.101404223702374</v>
      </c>
      <c r="O177" s="29">
        <v>82.071376992517301</v>
      </c>
      <c r="P177" s="29">
        <v>82.45761448385224</v>
      </c>
      <c r="Q177" s="29">
        <v>83.107781926559383</v>
      </c>
      <c r="R177" s="29">
        <v>83.133757018610609</v>
      </c>
    </row>
    <row r="178" spans="1:18">
      <c r="A178" s="24">
        <v>501</v>
      </c>
      <c r="B178" s="24" t="s">
        <v>91</v>
      </c>
      <c r="C178" s="24" t="s">
        <v>222</v>
      </c>
      <c r="D178" s="29">
        <v>78.551083505046833</v>
      </c>
      <c r="E178" s="29">
        <v>79.282093934379787</v>
      </c>
      <c r="F178" s="29">
        <v>79.834198100073493</v>
      </c>
      <c r="G178" s="29">
        <v>80.85479236028425</v>
      </c>
      <c r="H178" s="29">
        <v>81.164363024370772</v>
      </c>
      <c r="I178" s="29">
        <v>81.11329358860074</v>
      </c>
      <c r="J178" s="29">
        <v>81.2992347549839</v>
      </c>
      <c r="K178" s="29">
        <v>81.287106314716624</v>
      </c>
      <c r="L178" s="29">
        <v>81.539465648035687</v>
      </c>
      <c r="M178" s="29">
        <v>81.673796870557197</v>
      </c>
      <c r="N178" s="29">
        <v>82.140401935637712</v>
      </c>
      <c r="O178" s="29">
        <v>82.365734165655041</v>
      </c>
      <c r="P178" s="29">
        <v>82.500140263150627</v>
      </c>
      <c r="Q178" s="29">
        <v>83.051866112157938</v>
      </c>
      <c r="R178" s="29">
        <v>83.601501085183486</v>
      </c>
    </row>
    <row r="179" spans="1:18">
      <c r="A179" s="24">
        <v>502</v>
      </c>
      <c r="B179" s="24" t="s">
        <v>92</v>
      </c>
      <c r="C179" s="24" t="s">
        <v>222</v>
      </c>
      <c r="D179" s="29">
        <v>80.788544992313987</v>
      </c>
      <c r="E179" s="29">
        <v>80.780354046023319</v>
      </c>
      <c r="F179" s="29">
        <v>81.029053982171831</v>
      </c>
      <c r="G179" s="29">
        <v>80.963231117602277</v>
      </c>
      <c r="H179" s="29">
        <v>81.146768852856667</v>
      </c>
      <c r="I179" s="29">
        <v>81.099718341707359</v>
      </c>
      <c r="J179" s="29">
        <v>81.238972761184755</v>
      </c>
      <c r="K179" s="29">
        <v>81.212263430952518</v>
      </c>
      <c r="L179" s="29">
        <v>81.640578480959789</v>
      </c>
      <c r="M179" s="29">
        <v>81.861314529534454</v>
      </c>
      <c r="N179" s="29">
        <v>82.480828660542301</v>
      </c>
      <c r="O179" s="29">
        <v>82.724767368596417</v>
      </c>
      <c r="P179" s="29">
        <v>83.455327595508862</v>
      </c>
      <c r="Q179" s="29">
        <v>83.770859168396811</v>
      </c>
      <c r="R179" s="29">
        <v>83.952989974675333</v>
      </c>
    </row>
    <row r="180" spans="1:18">
      <c r="A180" s="24">
        <v>503</v>
      </c>
      <c r="B180" s="24" t="s">
        <v>93</v>
      </c>
      <c r="C180" s="24" t="s">
        <v>222</v>
      </c>
      <c r="D180" s="29">
        <v>80.718638867467433</v>
      </c>
      <c r="E180" s="29">
        <v>80.679228411828575</v>
      </c>
      <c r="F180" s="29">
        <v>80.075585349088499</v>
      </c>
      <c r="G180" s="29">
        <v>80.571079533323342</v>
      </c>
      <c r="H180" s="29">
        <v>81.103172298479521</v>
      </c>
      <c r="I180" s="29">
        <v>81.366708097115577</v>
      </c>
      <c r="J180" s="29">
        <v>80.868529456071371</v>
      </c>
      <c r="K180" s="29">
        <v>80.905393194298753</v>
      </c>
      <c r="L180" s="29">
        <v>81.420983037395402</v>
      </c>
      <c r="M180" s="29">
        <v>82.501679419726884</v>
      </c>
      <c r="N180" s="29">
        <v>82.695000675425135</v>
      </c>
      <c r="O180" s="29">
        <v>82.777303502736729</v>
      </c>
      <c r="P180" s="29">
        <v>82.753622828962037</v>
      </c>
      <c r="Q180" s="29">
        <v>83.117367308435036</v>
      </c>
      <c r="R180" s="29">
        <v>83.22413036945305</v>
      </c>
    </row>
    <row r="181" spans="1:18">
      <c r="A181" s="7" t="s">
        <v>247</v>
      </c>
    </row>
    <row r="182" spans="1:18">
      <c r="A182" s="23" t="s">
        <v>34</v>
      </c>
      <c r="B182" s="23" t="s">
        <v>35</v>
      </c>
      <c r="C182" s="23" t="s">
        <v>28</v>
      </c>
      <c r="D182" s="23" t="s">
        <v>120</v>
      </c>
      <c r="E182" s="23" t="s">
        <v>121</v>
      </c>
      <c r="F182" s="23" t="s">
        <v>122</v>
      </c>
      <c r="G182" s="23" t="s">
        <v>123</v>
      </c>
      <c r="H182" s="23" t="s">
        <v>124</v>
      </c>
      <c r="I182" s="23" t="s">
        <v>125</v>
      </c>
      <c r="J182" s="23" t="s">
        <v>126</v>
      </c>
      <c r="K182" s="23" t="s">
        <v>127</v>
      </c>
      <c r="L182" s="23" t="s">
        <v>128</v>
      </c>
      <c r="M182" s="23" t="s">
        <v>129</v>
      </c>
      <c r="N182" s="23" t="s">
        <v>130</v>
      </c>
      <c r="O182" s="23" t="s">
        <v>131</v>
      </c>
      <c r="P182" s="23" t="s">
        <v>132</v>
      </c>
      <c r="Q182" s="23" t="s">
        <v>133</v>
      </c>
      <c r="R182" s="23" t="s">
        <v>134</v>
      </c>
    </row>
    <row r="183" spans="1:18">
      <c r="A183" s="24">
        <v>1</v>
      </c>
      <c r="B183" s="24" t="s">
        <v>36</v>
      </c>
      <c r="C183" s="24" t="s">
        <v>220</v>
      </c>
      <c r="D183" s="29">
        <v>75.789425804340908</v>
      </c>
      <c r="E183" s="29">
        <v>76.09797990568515</v>
      </c>
      <c r="F183" s="29">
        <v>76.427370548865511</v>
      </c>
      <c r="G183" s="29">
        <v>76.861992513036029</v>
      </c>
      <c r="H183" s="29">
        <v>77.265440120341523</v>
      </c>
      <c r="I183" s="29">
        <v>77.48772556156807</v>
      </c>
      <c r="J183" s="29">
        <v>77.864289493515003</v>
      </c>
      <c r="K183" s="29">
        <v>78.119892176340954</v>
      </c>
      <c r="L183" s="29">
        <v>78.630142728819919</v>
      </c>
      <c r="M183" s="29">
        <v>78.912648989400083</v>
      </c>
      <c r="N183" s="29">
        <v>79.338963133763315</v>
      </c>
      <c r="O183" s="29">
        <v>79.57635769118302</v>
      </c>
      <c r="P183" s="29">
        <v>79.821401821017886</v>
      </c>
      <c r="Q183" s="29">
        <v>80.238442351585022</v>
      </c>
      <c r="R183" s="29">
        <v>80.523547060852508</v>
      </c>
    </row>
    <row r="184" spans="1:18">
      <c r="A184" s="24">
        <v>11</v>
      </c>
      <c r="B184" s="24" t="s">
        <v>49</v>
      </c>
      <c r="C184" s="24" t="s">
        <v>220</v>
      </c>
      <c r="D184" s="29">
        <v>75.921507164448585</v>
      </c>
      <c r="E184" s="29">
        <v>76.189191293783807</v>
      </c>
      <c r="F184" s="29">
        <v>76.535540724192572</v>
      </c>
      <c r="G184" s="29">
        <v>76.890193560555858</v>
      </c>
      <c r="H184" s="29">
        <v>77.333591792433509</v>
      </c>
      <c r="I184" s="29">
        <v>77.524576346116945</v>
      </c>
      <c r="J184" s="29">
        <v>77.962782357579698</v>
      </c>
      <c r="K184" s="29">
        <v>78.206031669422487</v>
      </c>
      <c r="L184" s="29">
        <v>78.734874160423303</v>
      </c>
      <c r="M184" s="29">
        <v>79.023790806771814</v>
      </c>
      <c r="N184" s="29">
        <v>79.520058192017771</v>
      </c>
      <c r="O184" s="29">
        <v>79.818643003469035</v>
      </c>
      <c r="P184" s="29">
        <v>80.10955928865522</v>
      </c>
      <c r="Q184" s="29">
        <v>80.449501845110049</v>
      </c>
      <c r="R184" s="29">
        <v>80.703954410978966</v>
      </c>
    </row>
    <row r="185" spans="1:18">
      <c r="A185" s="24">
        <v>12</v>
      </c>
      <c r="B185" s="24" t="s">
        <v>50</v>
      </c>
      <c r="C185" s="24" t="s">
        <v>220</v>
      </c>
      <c r="D185" s="29">
        <v>76.462345737287507</v>
      </c>
      <c r="E185" s="29">
        <v>76.772283927812239</v>
      </c>
      <c r="F185" s="29">
        <v>77.107993670463131</v>
      </c>
      <c r="G185" s="29">
        <v>77.580353306017741</v>
      </c>
      <c r="H185" s="29">
        <v>77.929333914235528</v>
      </c>
      <c r="I185" s="29">
        <v>78.026764796087193</v>
      </c>
      <c r="J185" s="29">
        <v>78.259649254102456</v>
      </c>
      <c r="K185" s="29">
        <v>78.510536504003809</v>
      </c>
      <c r="L185" s="29">
        <v>79.056020957903613</v>
      </c>
      <c r="M185" s="29">
        <v>79.304656941456898</v>
      </c>
      <c r="N185" s="29">
        <v>79.622069233617879</v>
      </c>
      <c r="O185" s="29">
        <v>79.820850969098146</v>
      </c>
      <c r="P185" s="29">
        <v>80.082384909621808</v>
      </c>
      <c r="Q185" s="29">
        <v>80.475993100849678</v>
      </c>
      <c r="R185" s="29">
        <v>80.681613745604139</v>
      </c>
    </row>
    <row r="186" spans="1:18">
      <c r="A186" s="24">
        <v>13</v>
      </c>
      <c r="B186" s="24" t="s">
        <v>51</v>
      </c>
      <c r="C186" s="24" t="s">
        <v>220</v>
      </c>
      <c r="D186" s="29">
        <v>75.185181138045664</v>
      </c>
      <c r="E186" s="29">
        <v>75.55414014178308</v>
      </c>
      <c r="F186" s="29">
        <v>75.887215957958944</v>
      </c>
      <c r="G186" s="29">
        <v>76.384326636403856</v>
      </c>
      <c r="H186" s="29">
        <v>76.793093865152315</v>
      </c>
      <c r="I186" s="29">
        <v>77.148588922050578</v>
      </c>
      <c r="J186" s="29">
        <v>77.56959124830189</v>
      </c>
      <c r="K186" s="29">
        <v>77.881805265454531</v>
      </c>
      <c r="L186" s="29">
        <v>78.360943842730066</v>
      </c>
      <c r="M186" s="29">
        <v>78.695206196072917</v>
      </c>
      <c r="N186" s="29">
        <v>79.120015961600544</v>
      </c>
      <c r="O186" s="29">
        <v>79.365165372043933</v>
      </c>
      <c r="P186" s="29">
        <v>79.544660318669813</v>
      </c>
      <c r="Q186" s="29">
        <v>80.0340215250054</v>
      </c>
      <c r="R186" s="29">
        <v>80.386643778560853</v>
      </c>
    </row>
    <row r="187" spans="1:18">
      <c r="A187" s="24">
        <v>14</v>
      </c>
      <c r="B187" s="24" t="s">
        <v>52</v>
      </c>
      <c r="C187" s="24" t="s">
        <v>220</v>
      </c>
      <c r="D187" s="29">
        <v>75.465108009586373</v>
      </c>
      <c r="E187" s="29">
        <v>75.736623726246222</v>
      </c>
      <c r="F187" s="29">
        <v>76.063891973416716</v>
      </c>
      <c r="G187" s="29">
        <v>76.548899696663113</v>
      </c>
      <c r="H187" s="29">
        <v>76.998101714694158</v>
      </c>
      <c r="I187" s="29">
        <v>77.023751553514472</v>
      </c>
      <c r="J187" s="29">
        <v>77.391128010667956</v>
      </c>
      <c r="K187" s="29">
        <v>77.485031163823976</v>
      </c>
      <c r="L187" s="29">
        <v>78.119112820192427</v>
      </c>
      <c r="M187" s="29">
        <v>78.195116180056019</v>
      </c>
      <c r="N187" s="29">
        <v>78.591162281986698</v>
      </c>
      <c r="O187" s="29">
        <v>78.589898314100225</v>
      </c>
      <c r="P187" s="29">
        <v>78.696221939526723</v>
      </c>
      <c r="Q187" s="29">
        <v>79.054039029558766</v>
      </c>
      <c r="R187" s="29">
        <v>79.338990180657731</v>
      </c>
    </row>
    <row r="188" spans="1:18">
      <c r="A188" s="24">
        <v>15</v>
      </c>
      <c r="B188" s="24" t="s">
        <v>53</v>
      </c>
      <c r="C188" s="24" t="s">
        <v>220</v>
      </c>
      <c r="D188" s="29">
        <v>75.408515087733761</v>
      </c>
      <c r="E188" s="29">
        <v>75.700377558640753</v>
      </c>
      <c r="F188" s="29">
        <v>75.989696225048903</v>
      </c>
      <c r="G188" s="29">
        <v>76.435075402941806</v>
      </c>
      <c r="H188" s="29">
        <v>76.682531999797916</v>
      </c>
      <c r="I188" s="29">
        <v>76.910271302899162</v>
      </c>
      <c r="J188" s="29">
        <v>77.101009713771703</v>
      </c>
      <c r="K188" s="29">
        <v>77.314457252411998</v>
      </c>
      <c r="L188" s="29">
        <v>77.658804700173278</v>
      </c>
      <c r="M188" s="29">
        <v>77.893724874433289</v>
      </c>
      <c r="N188" s="29">
        <v>78.285499745763659</v>
      </c>
      <c r="O188" s="29">
        <v>78.544756263640096</v>
      </c>
      <c r="P188" s="29">
        <v>79.127010714832906</v>
      </c>
      <c r="Q188" s="29">
        <v>79.718380948416794</v>
      </c>
      <c r="R188" s="29">
        <v>80.080429454429279</v>
      </c>
    </row>
    <row r="189" spans="1:18">
      <c r="A189" s="24">
        <v>101</v>
      </c>
      <c r="B189" s="24" t="s">
        <v>48</v>
      </c>
      <c r="C189" s="24" t="s">
        <v>220</v>
      </c>
      <c r="D189" s="29">
        <v>74.111107299128136</v>
      </c>
      <c r="E189" s="29">
        <v>74.625602729835165</v>
      </c>
      <c r="F189" s="29">
        <v>74.980730396881597</v>
      </c>
      <c r="G189" s="29">
        <v>75.524409283125706</v>
      </c>
      <c r="H189" s="29">
        <v>75.921722251462697</v>
      </c>
      <c r="I189" s="29">
        <v>76.035398265450311</v>
      </c>
      <c r="J189" s="29">
        <v>76.847337788686787</v>
      </c>
      <c r="K189" s="29">
        <v>77.22981434224728</v>
      </c>
      <c r="L189" s="29">
        <v>77.871421887366097</v>
      </c>
      <c r="M189" s="29">
        <v>77.798879487768772</v>
      </c>
      <c r="N189" s="29">
        <v>78.287760478274976</v>
      </c>
      <c r="O189" s="29">
        <v>78.538076205457031</v>
      </c>
      <c r="P189" s="29">
        <v>79.064289374042431</v>
      </c>
      <c r="Q189" s="29">
        <v>79.091917188210559</v>
      </c>
      <c r="R189" s="29">
        <v>79.237620185803706</v>
      </c>
    </row>
    <row r="190" spans="1:18">
      <c r="A190" s="24">
        <v>102</v>
      </c>
      <c r="B190" s="24" t="s">
        <v>47</v>
      </c>
      <c r="C190" s="24" t="s">
        <v>220</v>
      </c>
      <c r="D190" s="29">
        <v>74.971709456220466</v>
      </c>
      <c r="E190" s="29">
        <v>75.199990312076281</v>
      </c>
      <c r="F190" s="29">
        <v>75.641334038585953</v>
      </c>
      <c r="G190" s="29">
        <v>76.024264376553504</v>
      </c>
      <c r="H190" s="29">
        <v>76.447757711545364</v>
      </c>
      <c r="I190" s="29">
        <v>76.538961709514425</v>
      </c>
      <c r="J190" s="29">
        <v>77.409789330602734</v>
      </c>
      <c r="K190" s="29">
        <v>77.365389052986558</v>
      </c>
      <c r="L190" s="29">
        <v>77.924186182628517</v>
      </c>
      <c r="M190" s="29">
        <v>78.263397580879712</v>
      </c>
      <c r="N190" s="29">
        <v>78.662218148737466</v>
      </c>
      <c r="O190" s="29">
        <v>78.983133189133042</v>
      </c>
      <c r="P190" s="29">
        <v>79.369727310900686</v>
      </c>
      <c r="Q190" s="29">
        <v>80.03956160284136</v>
      </c>
      <c r="R190" s="29">
        <v>80.272217183454686</v>
      </c>
    </row>
    <row r="191" spans="1:18">
      <c r="A191" s="24">
        <v>103</v>
      </c>
      <c r="B191" s="24" t="s">
        <v>46</v>
      </c>
      <c r="C191" s="24" t="s">
        <v>220</v>
      </c>
      <c r="D191" s="29">
        <v>74.91638245011076</v>
      </c>
      <c r="E191" s="29">
        <v>74.927881296185518</v>
      </c>
      <c r="F191" s="29">
        <v>75.345000752444207</v>
      </c>
      <c r="G191" s="29">
        <v>75.659598575338677</v>
      </c>
      <c r="H191" s="29">
        <v>76.206240706418384</v>
      </c>
      <c r="I191" s="29">
        <v>76.493731014890329</v>
      </c>
      <c r="J191" s="29">
        <v>76.567812411351653</v>
      </c>
      <c r="K191" s="29">
        <v>76.719163975585971</v>
      </c>
      <c r="L191" s="29">
        <v>77.110201362621851</v>
      </c>
      <c r="M191" s="29">
        <v>77.824076108110731</v>
      </c>
      <c r="N191" s="29">
        <v>78.405367713627157</v>
      </c>
      <c r="O191" s="29">
        <v>79.095374301865775</v>
      </c>
      <c r="P191" s="29">
        <v>79.11855189150279</v>
      </c>
      <c r="Q191" s="29">
        <v>79.794040293426676</v>
      </c>
      <c r="R191" s="29">
        <v>79.786679464964308</v>
      </c>
    </row>
    <row r="192" spans="1:18">
      <c r="A192" s="24">
        <v>104</v>
      </c>
      <c r="B192" s="24" t="s">
        <v>54</v>
      </c>
      <c r="C192" s="24" t="s">
        <v>220</v>
      </c>
      <c r="D192" s="29">
        <v>75.984748821259686</v>
      </c>
      <c r="E192" s="29">
        <v>76.014330056148282</v>
      </c>
      <c r="F192" s="29">
        <v>76.331643549070165</v>
      </c>
      <c r="G192" s="29">
        <v>76.699533136999733</v>
      </c>
      <c r="H192" s="29">
        <v>77.031432273718181</v>
      </c>
      <c r="I192" s="29">
        <v>77.364272801751241</v>
      </c>
      <c r="J192" s="29">
        <v>77.766906581709208</v>
      </c>
      <c r="K192" s="29">
        <v>77.927491446643955</v>
      </c>
      <c r="L192" s="29">
        <v>78.500605151167065</v>
      </c>
      <c r="M192" s="29">
        <v>78.580403037370445</v>
      </c>
      <c r="N192" s="29">
        <v>79.022146496526403</v>
      </c>
      <c r="O192" s="29">
        <v>79.386147228539357</v>
      </c>
      <c r="P192" s="29">
        <v>79.764335478352976</v>
      </c>
      <c r="Q192" s="29">
        <v>80.214029960245384</v>
      </c>
      <c r="R192" s="29">
        <v>80.26422102632344</v>
      </c>
    </row>
    <row r="193" spans="1:18">
      <c r="A193" s="24">
        <v>105</v>
      </c>
      <c r="B193" s="24" t="s">
        <v>41</v>
      </c>
      <c r="C193" s="24" t="s">
        <v>220</v>
      </c>
      <c r="D193" s="29">
        <v>75.286226921791396</v>
      </c>
      <c r="E193" s="29">
        <v>75.970452396629085</v>
      </c>
      <c r="F193" s="29">
        <v>76.463539401394414</v>
      </c>
      <c r="G193" s="29">
        <v>77.08750416872887</v>
      </c>
      <c r="H193" s="29">
        <v>76.987793889935929</v>
      </c>
      <c r="I193" s="29">
        <v>77.148225398763955</v>
      </c>
      <c r="J193" s="29">
        <v>77.709829026937157</v>
      </c>
      <c r="K193" s="29">
        <v>78.470458328110041</v>
      </c>
      <c r="L193" s="29">
        <v>78.892691746758317</v>
      </c>
      <c r="M193" s="29">
        <v>79.076766653891298</v>
      </c>
      <c r="N193" s="29">
        <v>79.532448474269515</v>
      </c>
      <c r="O193" s="29">
        <v>79.634920119495192</v>
      </c>
      <c r="P193" s="29">
        <v>79.771356457650469</v>
      </c>
      <c r="Q193" s="29">
        <v>79.826566292561694</v>
      </c>
      <c r="R193" s="29">
        <v>80.287968458857634</v>
      </c>
    </row>
    <row r="194" spans="1:18">
      <c r="A194" s="24">
        <v>106</v>
      </c>
      <c r="B194" s="24" t="s">
        <v>39</v>
      </c>
      <c r="C194" s="24" t="s">
        <v>220</v>
      </c>
      <c r="D194" s="29">
        <v>75.93801926017214</v>
      </c>
      <c r="E194" s="29">
        <v>76.510642401165356</v>
      </c>
      <c r="F194" s="29">
        <v>77.13288547686966</v>
      </c>
      <c r="G194" s="29">
        <v>77.509735404504909</v>
      </c>
      <c r="H194" s="29">
        <v>78.029008076537764</v>
      </c>
      <c r="I194" s="29">
        <v>78.125333811684129</v>
      </c>
      <c r="J194" s="29">
        <v>78.980133739731713</v>
      </c>
      <c r="K194" s="29">
        <v>79.05860567058339</v>
      </c>
      <c r="L194" s="29">
        <v>79.552561719794852</v>
      </c>
      <c r="M194" s="29">
        <v>79.743257352106795</v>
      </c>
      <c r="N194" s="29">
        <v>80.430614792046583</v>
      </c>
      <c r="O194" s="29">
        <v>80.880989090019028</v>
      </c>
      <c r="P194" s="29">
        <v>80.86914075537662</v>
      </c>
      <c r="Q194" s="29">
        <v>81.318440990316248</v>
      </c>
      <c r="R194" s="29">
        <v>81.765114832806603</v>
      </c>
    </row>
    <row r="195" spans="1:18">
      <c r="A195" s="24">
        <v>107</v>
      </c>
      <c r="B195" s="24" t="s">
        <v>37</v>
      </c>
      <c r="C195" s="24" t="s">
        <v>220</v>
      </c>
      <c r="D195" s="29">
        <v>75.216635933207485</v>
      </c>
      <c r="E195" s="29">
        <v>75.625750358623023</v>
      </c>
      <c r="F195" s="29">
        <v>76.069410153699337</v>
      </c>
      <c r="G195" s="29">
        <v>76.519338416780386</v>
      </c>
      <c r="H195" s="29">
        <v>76.903658403691111</v>
      </c>
      <c r="I195" s="29">
        <v>76.888712871551732</v>
      </c>
      <c r="J195" s="29">
        <v>77.096524593560602</v>
      </c>
      <c r="K195" s="29">
        <v>77.592617387122644</v>
      </c>
      <c r="L195" s="29">
        <v>78.11954712988053</v>
      </c>
      <c r="M195" s="29">
        <v>78.715687304632212</v>
      </c>
      <c r="N195" s="29">
        <v>79.207708270523753</v>
      </c>
      <c r="O195" s="29">
        <v>79.42169278342061</v>
      </c>
      <c r="P195" s="29">
        <v>79.692709551084207</v>
      </c>
      <c r="Q195" s="29">
        <v>79.726159300609808</v>
      </c>
      <c r="R195" s="29">
        <v>79.992924138140282</v>
      </c>
    </row>
    <row r="196" spans="1:18">
      <c r="A196" s="24">
        <v>108</v>
      </c>
      <c r="B196" s="24" t="s">
        <v>38</v>
      </c>
      <c r="C196" s="24" t="s">
        <v>220</v>
      </c>
      <c r="D196" s="29">
        <v>75.602425138623914</v>
      </c>
      <c r="E196" s="29">
        <v>75.712570798362592</v>
      </c>
      <c r="F196" s="29">
        <v>75.965378665764774</v>
      </c>
      <c r="G196" s="29">
        <v>76.775059564132263</v>
      </c>
      <c r="H196" s="29">
        <v>77.306333916393697</v>
      </c>
      <c r="I196" s="29">
        <v>77.102336090131814</v>
      </c>
      <c r="J196" s="29">
        <v>77.284801007163622</v>
      </c>
      <c r="K196" s="29">
        <v>77.42713519724515</v>
      </c>
      <c r="L196" s="29">
        <v>78.021404546733365</v>
      </c>
      <c r="M196" s="29">
        <v>78.44261786619731</v>
      </c>
      <c r="N196" s="29">
        <v>79.070840775924765</v>
      </c>
      <c r="O196" s="29">
        <v>79.732900048003103</v>
      </c>
      <c r="P196" s="29">
        <v>79.985566877007571</v>
      </c>
      <c r="Q196" s="29">
        <v>80.13752318613605</v>
      </c>
      <c r="R196" s="29">
        <v>80.38984102318004</v>
      </c>
    </row>
    <row r="197" spans="1:18">
      <c r="A197" s="24">
        <v>109</v>
      </c>
      <c r="B197" s="24" t="s">
        <v>45</v>
      </c>
      <c r="C197" s="24" t="s">
        <v>220</v>
      </c>
      <c r="D197" s="29">
        <v>75.364818941020332</v>
      </c>
      <c r="E197" s="29">
        <v>75.822070138069307</v>
      </c>
      <c r="F197" s="29">
        <v>76.214817747352441</v>
      </c>
      <c r="G197" s="29">
        <v>76.599951292213134</v>
      </c>
      <c r="H197" s="29">
        <v>76.919197339598114</v>
      </c>
      <c r="I197" s="29">
        <v>77.005566839675694</v>
      </c>
      <c r="J197" s="29">
        <v>77.080427855020062</v>
      </c>
      <c r="K197" s="29">
        <v>77.206136314125303</v>
      </c>
      <c r="L197" s="29">
        <v>77.764208410538203</v>
      </c>
      <c r="M197" s="29">
        <v>78.364194887656524</v>
      </c>
      <c r="N197" s="29">
        <v>78.976967268151697</v>
      </c>
      <c r="O197" s="29">
        <v>79.132894574572518</v>
      </c>
      <c r="P197" s="29">
        <v>79.207730366707722</v>
      </c>
      <c r="Q197" s="29">
        <v>79.410115463640992</v>
      </c>
      <c r="R197" s="29">
        <v>79.539745334989291</v>
      </c>
    </row>
    <row r="198" spans="1:18">
      <c r="A198" s="24">
        <v>110</v>
      </c>
      <c r="B198" s="24" t="s">
        <v>55</v>
      </c>
      <c r="C198" s="24" t="s">
        <v>220</v>
      </c>
      <c r="D198" s="29">
        <v>75.335191275783004</v>
      </c>
      <c r="E198" s="29">
        <v>75.797977962900561</v>
      </c>
      <c r="F198" s="29">
        <v>75.465610344492774</v>
      </c>
      <c r="G198" s="29">
        <v>75.379741502684183</v>
      </c>
      <c r="H198" s="29">
        <v>75.760373420009998</v>
      </c>
      <c r="I198" s="29">
        <v>76.472355161871903</v>
      </c>
      <c r="J198" s="29">
        <v>77.331097315959241</v>
      </c>
      <c r="K198" s="29">
        <v>77.577012999847369</v>
      </c>
      <c r="L198" s="29">
        <v>77.98168604453015</v>
      </c>
      <c r="M198" s="29">
        <v>78.198589699840483</v>
      </c>
      <c r="N198" s="29">
        <v>78.619447768097288</v>
      </c>
      <c r="O198" s="29">
        <v>78.927241800601607</v>
      </c>
      <c r="P198" s="29">
        <v>79.070799182843388</v>
      </c>
      <c r="Q198" s="29">
        <v>79.439472735882802</v>
      </c>
      <c r="R198" s="29">
        <v>79.428357548794011</v>
      </c>
    </row>
    <row r="199" spans="1:18">
      <c r="A199" s="24">
        <v>111</v>
      </c>
      <c r="B199" s="24" t="s">
        <v>56</v>
      </c>
      <c r="C199" s="24" t="s">
        <v>220</v>
      </c>
      <c r="D199" s="29">
        <v>75.382537340666047</v>
      </c>
      <c r="E199" s="29">
        <v>75.509062995893743</v>
      </c>
      <c r="F199" s="29">
        <v>76.104651285221152</v>
      </c>
      <c r="G199" s="29">
        <v>76.648624362165577</v>
      </c>
      <c r="H199" s="29">
        <v>77.116019547086694</v>
      </c>
      <c r="I199" s="29">
        <v>76.894365023849886</v>
      </c>
      <c r="J199" s="29">
        <v>76.971085288095551</v>
      </c>
      <c r="K199" s="29">
        <v>77.325793757090693</v>
      </c>
      <c r="L199" s="29">
        <v>77.944558839768234</v>
      </c>
      <c r="M199" s="29">
        <v>78.40836865796436</v>
      </c>
      <c r="N199" s="29">
        <v>78.664094789019074</v>
      </c>
      <c r="O199" s="29">
        <v>78.770352497582849</v>
      </c>
      <c r="P199" s="29">
        <v>78.772166603955128</v>
      </c>
      <c r="Q199" s="29">
        <v>79.146894914571817</v>
      </c>
      <c r="R199" s="29">
        <v>79.516777887264851</v>
      </c>
    </row>
    <row r="200" spans="1:18">
      <c r="A200" s="24">
        <v>112</v>
      </c>
      <c r="B200" s="24" t="s">
        <v>40</v>
      </c>
      <c r="C200" s="24" t="s">
        <v>220</v>
      </c>
      <c r="D200" s="29">
        <v>75.701440787626737</v>
      </c>
      <c r="E200" s="29">
        <v>75.89381595503751</v>
      </c>
      <c r="F200" s="29">
        <v>76.281480552694561</v>
      </c>
      <c r="G200" s="29">
        <v>76.598343615687014</v>
      </c>
      <c r="H200" s="29">
        <v>77.410314958373576</v>
      </c>
      <c r="I200" s="29">
        <v>77.814954718186243</v>
      </c>
      <c r="J200" s="29">
        <v>78.114847804985487</v>
      </c>
      <c r="K200" s="29">
        <v>78.082049808566694</v>
      </c>
      <c r="L200" s="29">
        <v>78.237727717496412</v>
      </c>
      <c r="M200" s="29">
        <v>78.257315005214494</v>
      </c>
      <c r="N200" s="29">
        <v>78.4866223160966</v>
      </c>
      <c r="O200" s="29">
        <v>79.0015758865013</v>
      </c>
      <c r="P200" s="29">
        <v>79.292774098511217</v>
      </c>
      <c r="Q200" s="29">
        <v>79.76353003315316</v>
      </c>
      <c r="R200" s="29">
        <v>80.073720575676248</v>
      </c>
    </row>
    <row r="201" spans="1:18">
      <c r="A201" s="24">
        <v>113</v>
      </c>
      <c r="B201" s="24" t="s">
        <v>42</v>
      </c>
      <c r="C201" s="24" t="s">
        <v>220</v>
      </c>
      <c r="D201" s="29">
        <v>75.301953248131397</v>
      </c>
      <c r="E201" s="29">
        <v>75.431391210646339</v>
      </c>
      <c r="F201" s="29">
        <v>75.47744353018868</v>
      </c>
      <c r="G201" s="29">
        <v>75.9941270709257</v>
      </c>
      <c r="H201" s="29">
        <v>76.473176222073647</v>
      </c>
      <c r="I201" s="29">
        <v>76.950854977269202</v>
      </c>
      <c r="J201" s="29">
        <v>77.451017775211923</v>
      </c>
      <c r="K201" s="29">
        <v>77.859412830470177</v>
      </c>
      <c r="L201" s="29">
        <v>78.315592336627986</v>
      </c>
      <c r="M201" s="29">
        <v>78.874003576481357</v>
      </c>
      <c r="N201" s="29">
        <v>79.250178515747109</v>
      </c>
      <c r="O201" s="29">
        <v>79.485324231222535</v>
      </c>
      <c r="P201" s="29">
        <v>79.608077746972171</v>
      </c>
      <c r="Q201" s="29">
        <v>80.053151084144787</v>
      </c>
      <c r="R201" s="29">
        <v>80.335579652870379</v>
      </c>
    </row>
    <row r="202" spans="1:18">
      <c r="A202" s="24">
        <v>114</v>
      </c>
      <c r="B202" s="24" t="s">
        <v>57</v>
      </c>
      <c r="C202" s="24" t="s">
        <v>220</v>
      </c>
      <c r="D202" s="29">
        <v>75.870039500366701</v>
      </c>
      <c r="E202" s="29">
        <v>76.102892187648081</v>
      </c>
      <c r="F202" s="29">
        <v>76.50121788534446</v>
      </c>
      <c r="G202" s="29">
        <v>76.842137457354482</v>
      </c>
      <c r="H202" s="29">
        <v>77.392351132104992</v>
      </c>
      <c r="I202" s="29">
        <v>77.685113911261951</v>
      </c>
      <c r="J202" s="29">
        <v>78.09641130692026</v>
      </c>
      <c r="K202" s="29">
        <v>78.211316434346386</v>
      </c>
      <c r="L202" s="29">
        <v>78.759746136757556</v>
      </c>
      <c r="M202" s="29">
        <v>79.094486252302204</v>
      </c>
      <c r="N202" s="29">
        <v>79.754426247696216</v>
      </c>
      <c r="O202" s="29">
        <v>79.918057677655526</v>
      </c>
      <c r="P202" s="29">
        <v>80.213128795856335</v>
      </c>
      <c r="Q202" s="29">
        <v>80.400189700143898</v>
      </c>
      <c r="R202" s="29">
        <v>80.983164791649855</v>
      </c>
    </row>
    <row r="203" spans="1:18">
      <c r="A203" s="24">
        <v>115</v>
      </c>
      <c r="B203" s="24" t="s">
        <v>58</v>
      </c>
      <c r="C203" s="24" t="s">
        <v>220</v>
      </c>
      <c r="D203" s="29">
        <v>74.687223557975116</v>
      </c>
      <c r="E203" s="29">
        <v>74.901055389403183</v>
      </c>
      <c r="F203" s="29">
        <v>75.405348263291856</v>
      </c>
      <c r="G203" s="29">
        <v>75.337443968449008</v>
      </c>
      <c r="H203" s="29">
        <v>75.662270667235916</v>
      </c>
      <c r="I203" s="29">
        <v>75.763705418646296</v>
      </c>
      <c r="J203" s="29">
        <v>76.346702767662975</v>
      </c>
      <c r="K203" s="29">
        <v>76.811513700871942</v>
      </c>
      <c r="L203" s="29">
        <v>77.381091591870955</v>
      </c>
      <c r="M203" s="29">
        <v>77.70456240786865</v>
      </c>
      <c r="N203" s="29">
        <v>78.160451833744702</v>
      </c>
      <c r="O203" s="29">
        <v>78.58499346429349</v>
      </c>
      <c r="P203" s="29">
        <v>79.162372673401535</v>
      </c>
      <c r="Q203" s="29">
        <v>79.579931634404446</v>
      </c>
      <c r="R203" s="29">
        <v>79.90009543083616</v>
      </c>
    </row>
    <row r="204" spans="1:18">
      <c r="A204" s="24">
        <v>116</v>
      </c>
      <c r="B204" s="24" t="s">
        <v>59</v>
      </c>
      <c r="C204" s="24" t="s">
        <v>220</v>
      </c>
      <c r="D204" s="29">
        <v>74.551265886756255</v>
      </c>
      <c r="E204" s="29">
        <v>74.664343824247794</v>
      </c>
      <c r="F204" s="29">
        <v>74.874359189717012</v>
      </c>
      <c r="G204" s="29">
        <v>75.144249185493379</v>
      </c>
      <c r="H204" s="29">
        <v>75.765398374405194</v>
      </c>
      <c r="I204" s="29">
        <v>76.154275574998536</v>
      </c>
      <c r="J204" s="29">
        <v>76.962719003105249</v>
      </c>
      <c r="K204" s="29">
        <v>77.459311513830428</v>
      </c>
      <c r="L204" s="29">
        <v>78.226395296024108</v>
      </c>
      <c r="M204" s="29">
        <v>78.496438755634784</v>
      </c>
      <c r="N204" s="29">
        <v>78.899903820271419</v>
      </c>
      <c r="O204" s="29">
        <v>79.054201860688522</v>
      </c>
      <c r="P204" s="29">
        <v>79.371018951876735</v>
      </c>
      <c r="Q204" s="29">
        <v>79.858602021707583</v>
      </c>
      <c r="R204" s="29">
        <v>80.406579998790448</v>
      </c>
    </row>
    <row r="205" spans="1:18">
      <c r="A205" s="24">
        <v>118</v>
      </c>
      <c r="B205" s="24" t="s">
        <v>60</v>
      </c>
      <c r="C205" s="24" t="s">
        <v>220</v>
      </c>
      <c r="D205" s="29">
        <v>75.394046284532294</v>
      </c>
      <c r="E205" s="29">
        <v>75.763428818343613</v>
      </c>
      <c r="F205" s="29">
        <v>76.471376320279219</v>
      </c>
      <c r="G205" s="29">
        <v>76.911362387052137</v>
      </c>
      <c r="H205" s="29">
        <v>77.402978760070795</v>
      </c>
      <c r="I205" s="29">
        <v>77.373474809801564</v>
      </c>
      <c r="J205" s="29">
        <v>77.62230144696197</v>
      </c>
      <c r="K205" s="29">
        <v>77.891973425809383</v>
      </c>
      <c r="L205" s="29">
        <v>78.679221343688013</v>
      </c>
      <c r="M205" s="29">
        <v>79.1334728788554</v>
      </c>
      <c r="N205" s="29">
        <v>79.55870911305955</v>
      </c>
      <c r="O205" s="29">
        <v>79.635096436539314</v>
      </c>
      <c r="P205" s="29">
        <v>79.967797598206303</v>
      </c>
      <c r="Q205" s="29">
        <v>80.222090644674708</v>
      </c>
      <c r="R205" s="29">
        <v>80.225939939092711</v>
      </c>
    </row>
    <row r="206" spans="1:18">
      <c r="A206" s="24">
        <v>120</v>
      </c>
      <c r="B206" s="24" t="s">
        <v>43</v>
      </c>
      <c r="C206" s="24" t="s">
        <v>220</v>
      </c>
      <c r="D206" s="29">
        <v>76.903774900556556</v>
      </c>
      <c r="E206" s="29">
        <v>76.909568438082843</v>
      </c>
      <c r="F206" s="29">
        <v>77.258555924450178</v>
      </c>
      <c r="G206" s="29">
        <v>77.645659538460393</v>
      </c>
      <c r="H206" s="29">
        <v>78.257207072921119</v>
      </c>
      <c r="I206" s="29">
        <v>78.312565467298214</v>
      </c>
      <c r="J206" s="29">
        <v>78.551458465022492</v>
      </c>
      <c r="K206" s="29">
        <v>78.548200336381925</v>
      </c>
      <c r="L206" s="29">
        <v>79.139708637462078</v>
      </c>
      <c r="M206" s="29">
        <v>79.614372345804085</v>
      </c>
      <c r="N206" s="29">
        <v>80.383157005820863</v>
      </c>
      <c r="O206" s="29">
        <v>80.502671914733881</v>
      </c>
      <c r="P206" s="29">
        <v>80.694921976667459</v>
      </c>
      <c r="Q206" s="29">
        <v>80.91432852283944</v>
      </c>
      <c r="R206" s="29">
        <v>81.216695564221425</v>
      </c>
    </row>
    <row r="207" spans="1:18">
      <c r="A207" s="24">
        <v>121</v>
      </c>
      <c r="B207" s="24" t="s">
        <v>44</v>
      </c>
      <c r="C207" s="24" t="s">
        <v>220</v>
      </c>
      <c r="D207" s="29">
        <v>77.026740044963546</v>
      </c>
      <c r="E207" s="29">
        <v>77.184780748042002</v>
      </c>
      <c r="F207" s="29">
        <v>77.111057816915988</v>
      </c>
      <c r="G207" s="29">
        <v>77.753025561758903</v>
      </c>
      <c r="H207" s="29">
        <v>78.110556356496545</v>
      </c>
      <c r="I207" s="29">
        <v>78.290948068815013</v>
      </c>
      <c r="J207" s="29">
        <v>78.616145584826342</v>
      </c>
      <c r="K207" s="29">
        <v>78.690570812629701</v>
      </c>
      <c r="L207" s="29">
        <v>79.0413129427927</v>
      </c>
      <c r="M207" s="29">
        <v>79.340345765750754</v>
      </c>
      <c r="N207" s="29">
        <v>79.629115958451152</v>
      </c>
      <c r="O207" s="29">
        <v>80.098185147696285</v>
      </c>
      <c r="P207" s="29">
        <v>80.200306274658431</v>
      </c>
      <c r="Q207" s="29">
        <v>80.61475261704264</v>
      </c>
      <c r="R207" s="29">
        <v>80.808812599045837</v>
      </c>
    </row>
    <row r="208" spans="1:18">
      <c r="A208" s="24">
        <v>122</v>
      </c>
      <c r="B208" s="24" t="s">
        <v>61</v>
      </c>
      <c r="C208" s="24" t="s">
        <v>220</v>
      </c>
      <c r="D208" s="29">
        <v>75.748531259683531</v>
      </c>
      <c r="E208" s="29">
        <v>76.044789441525054</v>
      </c>
      <c r="F208" s="29">
        <v>75.886888387506275</v>
      </c>
      <c r="G208" s="29">
        <v>76.204537450634589</v>
      </c>
      <c r="H208" s="29">
        <v>76.706628234859096</v>
      </c>
      <c r="I208" s="29">
        <v>77.503949594628978</v>
      </c>
      <c r="J208" s="29">
        <v>77.8871715346786</v>
      </c>
      <c r="K208" s="29">
        <v>78.096787823912479</v>
      </c>
      <c r="L208" s="29">
        <v>78.221922153898035</v>
      </c>
      <c r="M208" s="29">
        <v>78.324092152849232</v>
      </c>
      <c r="N208" s="29">
        <v>78.801459966100552</v>
      </c>
      <c r="O208" s="29">
        <v>79.033504875174884</v>
      </c>
      <c r="P208" s="29">
        <v>79.580091323889079</v>
      </c>
      <c r="Q208" s="29">
        <v>80.041033287861652</v>
      </c>
      <c r="R208" s="29">
        <v>80.577275605596952</v>
      </c>
    </row>
    <row r="209" spans="1:18">
      <c r="A209" s="24">
        <v>123</v>
      </c>
      <c r="B209" s="24" t="s">
        <v>62</v>
      </c>
      <c r="C209" s="24" t="s">
        <v>220</v>
      </c>
      <c r="D209" s="29">
        <v>75.766119910988508</v>
      </c>
      <c r="E209" s="29">
        <v>76.140962166760346</v>
      </c>
      <c r="F209" s="29">
        <v>76.796855630064599</v>
      </c>
      <c r="G209" s="29">
        <v>77.088620381891161</v>
      </c>
      <c r="H209" s="29">
        <v>77.493761904481815</v>
      </c>
      <c r="I209" s="29">
        <v>77.601443228065179</v>
      </c>
      <c r="J209" s="29">
        <v>78.081487464107141</v>
      </c>
      <c r="K209" s="29">
        <v>78.307638774425712</v>
      </c>
      <c r="L209" s="29">
        <v>78.728176183854345</v>
      </c>
      <c r="M209" s="29">
        <v>78.504304039068131</v>
      </c>
      <c r="N209" s="29">
        <v>78.934414078438991</v>
      </c>
      <c r="O209" s="29">
        <v>79.259530369722839</v>
      </c>
      <c r="P209" s="29">
        <v>79.813877508105961</v>
      </c>
      <c r="Q209" s="29">
        <v>80.128352359896269</v>
      </c>
      <c r="R209" s="29">
        <v>80.527419459748486</v>
      </c>
    </row>
    <row r="210" spans="1:18">
      <c r="A210" s="24">
        <v>124</v>
      </c>
      <c r="B210" s="24" t="s">
        <v>63</v>
      </c>
      <c r="C210" s="24" t="s">
        <v>220</v>
      </c>
      <c r="D210" s="29">
        <v>75.851060847739518</v>
      </c>
      <c r="E210" s="29">
        <v>76.28987651079305</v>
      </c>
      <c r="F210" s="29">
        <v>76.75589648149375</v>
      </c>
      <c r="G210" s="29">
        <v>76.799087264806644</v>
      </c>
      <c r="H210" s="29">
        <v>77.209738907138799</v>
      </c>
      <c r="I210" s="29">
        <v>77.187137852809798</v>
      </c>
      <c r="J210" s="29">
        <v>77.634287576614909</v>
      </c>
      <c r="K210" s="29">
        <v>77.671542706400231</v>
      </c>
      <c r="L210" s="29">
        <v>78.120579135874578</v>
      </c>
      <c r="M210" s="29">
        <v>78.367261496879806</v>
      </c>
      <c r="N210" s="29">
        <v>79.054177392136637</v>
      </c>
      <c r="O210" s="29">
        <v>79.803120369062228</v>
      </c>
      <c r="P210" s="29">
        <v>80.464763294844602</v>
      </c>
      <c r="Q210" s="29">
        <v>80.800075301533766</v>
      </c>
      <c r="R210" s="29">
        <v>80.771037520702421</v>
      </c>
    </row>
    <row r="211" spans="1:18">
      <c r="A211" s="24">
        <v>201</v>
      </c>
      <c r="B211" s="24" t="s">
        <v>64</v>
      </c>
      <c r="C211" s="24" t="s">
        <v>220</v>
      </c>
      <c r="D211" s="29">
        <v>76.106285580539264</v>
      </c>
      <c r="E211" s="29">
        <v>76.34763179577547</v>
      </c>
      <c r="F211" s="29">
        <v>76.535501319309233</v>
      </c>
      <c r="G211" s="29">
        <v>76.843414995926963</v>
      </c>
      <c r="H211" s="29">
        <v>77.025647528125489</v>
      </c>
      <c r="I211" s="29">
        <v>77.382955317099558</v>
      </c>
      <c r="J211" s="29">
        <v>77.77591262147098</v>
      </c>
      <c r="K211" s="29">
        <v>78.468111598971774</v>
      </c>
      <c r="L211" s="29">
        <v>78.9674402088649</v>
      </c>
      <c r="M211" s="29">
        <v>79.242152451303127</v>
      </c>
      <c r="N211" s="29">
        <v>79.44491305484469</v>
      </c>
      <c r="O211" s="29">
        <v>79.494342691942251</v>
      </c>
      <c r="P211" s="29">
        <v>79.793883259234505</v>
      </c>
      <c r="Q211" s="29">
        <v>80.186097751800958</v>
      </c>
      <c r="R211" s="29">
        <v>80.48131187128898</v>
      </c>
    </row>
    <row r="212" spans="1:18">
      <c r="A212" s="24">
        <v>202</v>
      </c>
      <c r="B212" s="24" t="s">
        <v>65</v>
      </c>
      <c r="C212" s="24" t="s">
        <v>220</v>
      </c>
      <c r="D212" s="29">
        <v>75.545493003778347</v>
      </c>
      <c r="E212" s="29">
        <v>76.073499155468738</v>
      </c>
      <c r="F212" s="29">
        <v>76.37569510822712</v>
      </c>
      <c r="G212" s="29">
        <v>77.237965719702672</v>
      </c>
      <c r="H212" s="29">
        <v>77.843299782231838</v>
      </c>
      <c r="I212" s="29">
        <v>78.246028751466014</v>
      </c>
      <c r="J212" s="29">
        <v>78.779868656122275</v>
      </c>
      <c r="K212" s="29">
        <v>79.019264412422416</v>
      </c>
      <c r="L212" s="29">
        <v>79.705049864629302</v>
      </c>
      <c r="M212" s="29">
        <v>79.84061897413892</v>
      </c>
      <c r="N212" s="29">
        <v>79.961028338079004</v>
      </c>
      <c r="O212" s="29">
        <v>79.785655771046521</v>
      </c>
      <c r="P212" s="29">
        <v>79.904657456258349</v>
      </c>
      <c r="Q212" s="29">
        <v>80.280114856470107</v>
      </c>
      <c r="R212" s="29">
        <v>80.387189067617129</v>
      </c>
    </row>
    <row r="213" spans="1:18">
      <c r="A213" s="24">
        <v>203</v>
      </c>
      <c r="B213" s="24" t="s">
        <v>66</v>
      </c>
      <c r="C213" s="24" t="s">
        <v>220</v>
      </c>
      <c r="D213" s="29">
        <v>76.579482862607534</v>
      </c>
      <c r="E213" s="29">
        <v>76.960979862589852</v>
      </c>
      <c r="F213" s="29">
        <v>77.310286501891468</v>
      </c>
      <c r="G213" s="29">
        <v>77.8564567736247</v>
      </c>
      <c r="H213" s="29">
        <v>78.212109681330446</v>
      </c>
      <c r="I213" s="29">
        <v>78.228807843277096</v>
      </c>
      <c r="J213" s="29">
        <v>78.374860971338862</v>
      </c>
      <c r="K213" s="29">
        <v>78.699721435145605</v>
      </c>
      <c r="L213" s="29">
        <v>79.280204841656769</v>
      </c>
      <c r="M213" s="29">
        <v>79.62120162095863</v>
      </c>
      <c r="N213" s="29">
        <v>79.909744206665309</v>
      </c>
      <c r="O213" s="29">
        <v>80.177785263993982</v>
      </c>
      <c r="P213" s="29">
        <v>80.360976904761145</v>
      </c>
      <c r="Q213" s="29">
        <v>80.586506599265007</v>
      </c>
      <c r="R213" s="29">
        <v>80.815242599554793</v>
      </c>
    </row>
    <row r="214" spans="1:18">
      <c r="A214" s="24">
        <v>204</v>
      </c>
      <c r="B214" s="24" t="s">
        <v>67</v>
      </c>
      <c r="C214" s="24" t="s">
        <v>220</v>
      </c>
      <c r="D214" s="29">
        <v>75.612284817296072</v>
      </c>
      <c r="E214" s="29">
        <v>75.872487396752263</v>
      </c>
      <c r="F214" s="29">
        <v>76.259403943505575</v>
      </c>
      <c r="G214" s="29">
        <v>76.721707219131588</v>
      </c>
      <c r="H214" s="29">
        <v>77.01938710069858</v>
      </c>
      <c r="I214" s="29">
        <v>77.107662475529807</v>
      </c>
      <c r="J214" s="29">
        <v>77.22678908164697</v>
      </c>
      <c r="K214" s="29">
        <v>77.132218426663925</v>
      </c>
      <c r="L214" s="29">
        <v>77.778173975130372</v>
      </c>
      <c r="M214" s="29">
        <v>78.058206152966747</v>
      </c>
      <c r="N214" s="29">
        <v>78.777767803059376</v>
      </c>
      <c r="O214" s="29">
        <v>78.968961259822379</v>
      </c>
      <c r="P214" s="29">
        <v>79.236898806181202</v>
      </c>
      <c r="Q214" s="29">
        <v>79.559960446421982</v>
      </c>
      <c r="R214" s="29">
        <v>79.677823279398282</v>
      </c>
    </row>
    <row r="215" spans="1:18">
      <c r="A215" s="24">
        <v>205</v>
      </c>
      <c r="B215" s="24" t="s">
        <v>68</v>
      </c>
      <c r="C215" s="24" t="s">
        <v>220</v>
      </c>
      <c r="D215" s="29">
        <v>76.122787780321076</v>
      </c>
      <c r="E215" s="29">
        <v>76.520648958924184</v>
      </c>
      <c r="F215" s="29">
        <v>76.933909936365396</v>
      </c>
      <c r="G215" s="29">
        <v>77.420351557427153</v>
      </c>
      <c r="H215" s="29">
        <v>77.94502579813458</v>
      </c>
      <c r="I215" s="29">
        <v>78.00145947638805</v>
      </c>
      <c r="J215" s="29">
        <v>78.360635529476212</v>
      </c>
      <c r="K215" s="29">
        <v>78.384903952622736</v>
      </c>
      <c r="L215" s="29">
        <v>78.751309845562304</v>
      </c>
      <c r="M215" s="29">
        <v>78.924567732475154</v>
      </c>
      <c r="N215" s="29">
        <v>79.303129581563596</v>
      </c>
      <c r="O215" s="29">
        <v>79.525594050106633</v>
      </c>
      <c r="P215" s="29">
        <v>79.936020614212964</v>
      </c>
      <c r="Q215" s="29">
        <v>80.597670586677921</v>
      </c>
      <c r="R215" s="29">
        <v>80.964664288305386</v>
      </c>
    </row>
    <row r="216" spans="1:18">
      <c r="A216" s="24">
        <v>206</v>
      </c>
      <c r="B216" s="24" t="s">
        <v>69</v>
      </c>
      <c r="C216" s="24" t="s">
        <v>220</v>
      </c>
      <c r="D216" s="29">
        <v>76.192593229443503</v>
      </c>
      <c r="E216" s="29">
        <v>76.672262158629735</v>
      </c>
      <c r="F216" s="29">
        <v>77.061142056888158</v>
      </c>
      <c r="G216" s="29">
        <v>77.434483705603313</v>
      </c>
      <c r="H216" s="29">
        <v>77.864654304946015</v>
      </c>
      <c r="I216" s="29">
        <v>77.968867008885113</v>
      </c>
      <c r="J216" s="29">
        <v>78.034777968238544</v>
      </c>
      <c r="K216" s="29">
        <v>78.049122045446651</v>
      </c>
      <c r="L216" s="29">
        <v>78.700658968582502</v>
      </c>
      <c r="M216" s="29">
        <v>78.942605279526674</v>
      </c>
      <c r="N216" s="29">
        <v>79.383198221948788</v>
      </c>
      <c r="O216" s="29">
        <v>79.688119862652002</v>
      </c>
      <c r="P216" s="29">
        <v>80.135862670449356</v>
      </c>
      <c r="Q216" s="29">
        <v>80.493695025301562</v>
      </c>
      <c r="R216" s="29">
        <v>80.688009026454239</v>
      </c>
    </row>
    <row r="217" spans="1:18">
      <c r="A217" s="24">
        <v>207</v>
      </c>
      <c r="B217" s="24" t="s">
        <v>70</v>
      </c>
      <c r="C217" s="24" t="s">
        <v>220</v>
      </c>
      <c r="D217" s="29">
        <v>76.769253567450235</v>
      </c>
      <c r="E217" s="29">
        <v>76.431794963231454</v>
      </c>
      <c r="F217" s="29">
        <v>76.38955026222267</v>
      </c>
      <c r="G217" s="29">
        <v>76.902955430146662</v>
      </c>
      <c r="H217" s="29">
        <v>77.368924194801025</v>
      </c>
      <c r="I217" s="29">
        <v>77.647871770545279</v>
      </c>
      <c r="J217" s="29">
        <v>77.96972365732492</v>
      </c>
      <c r="K217" s="29">
        <v>78.149059432981872</v>
      </c>
      <c r="L217" s="29">
        <v>78.408404017900821</v>
      </c>
      <c r="M217" s="29">
        <v>78.419799605938621</v>
      </c>
      <c r="N217" s="29">
        <v>78.969933335181196</v>
      </c>
      <c r="O217" s="29">
        <v>78.912680790681407</v>
      </c>
      <c r="P217" s="29">
        <v>78.87335239230724</v>
      </c>
      <c r="Q217" s="29">
        <v>78.848923988871789</v>
      </c>
      <c r="R217" s="29">
        <v>79.153883190862615</v>
      </c>
    </row>
    <row r="218" spans="1:18">
      <c r="A218" s="24">
        <v>208</v>
      </c>
      <c r="B218" s="24" t="s">
        <v>71</v>
      </c>
      <c r="C218" s="24" t="s">
        <v>220</v>
      </c>
      <c r="D218" s="29">
        <v>75.116103226053994</v>
      </c>
      <c r="E218" s="29">
        <v>75.492650352570038</v>
      </c>
      <c r="F218" s="29">
        <v>75.342675096193915</v>
      </c>
      <c r="G218" s="29">
        <v>76.224944672200266</v>
      </c>
      <c r="H218" s="29">
        <v>76.255124843064308</v>
      </c>
      <c r="I218" s="29">
        <v>76.555136087468512</v>
      </c>
      <c r="J218" s="29">
        <v>76.704349541260811</v>
      </c>
      <c r="K218" s="29">
        <v>76.659283305639562</v>
      </c>
      <c r="L218" s="29">
        <v>77.325727692702458</v>
      </c>
      <c r="M218" s="29">
        <v>77.605152775520338</v>
      </c>
      <c r="N218" s="29">
        <v>78.148104573000509</v>
      </c>
      <c r="O218" s="29">
        <v>78.400518290670945</v>
      </c>
      <c r="P218" s="29">
        <v>78.141654386401584</v>
      </c>
      <c r="Q218" s="29">
        <v>78.889891547205153</v>
      </c>
      <c r="R218" s="29">
        <v>79.031579705153874</v>
      </c>
    </row>
    <row r="219" spans="1:18">
      <c r="A219" s="24">
        <v>209</v>
      </c>
      <c r="B219" s="24" t="s">
        <v>72</v>
      </c>
      <c r="C219" s="24" t="s">
        <v>220</v>
      </c>
      <c r="D219" s="29">
        <v>76.096429284070425</v>
      </c>
      <c r="E219" s="29">
        <v>76.142980865290582</v>
      </c>
      <c r="F219" s="29">
        <v>76.846074262765285</v>
      </c>
      <c r="G219" s="29">
        <v>77.430554032876231</v>
      </c>
      <c r="H219" s="29">
        <v>77.789204161993354</v>
      </c>
      <c r="I219" s="29">
        <v>77.573182399047752</v>
      </c>
      <c r="J219" s="29">
        <v>77.607824600634544</v>
      </c>
      <c r="K219" s="29">
        <v>78.030497171341764</v>
      </c>
      <c r="L219" s="29">
        <v>78.572625395144968</v>
      </c>
      <c r="M219" s="29">
        <v>78.948197854122895</v>
      </c>
      <c r="N219" s="29">
        <v>78.821604312653335</v>
      </c>
      <c r="O219" s="29">
        <v>79.288108786827806</v>
      </c>
      <c r="P219" s="29">
        <v>79.404972888966782</v>
      </c>
      <c r="Q219" s="29">
        <v>79.927511749170961</v>
      </c>
      <c r="R219" s="29">
        <v>79.743349113835805</v>
      </c>
    </row>
    <row r="220" spans="1:18">
      <c r="A220" s="24">
        <v>301</v>
      </c>
      <c r="B220" s="24" t="s">
        <v>73</v>
      </c>
      <c r="C220" s="24" t="s">
        <v>220</v>
      </c>
      <c r="D220" s="29">
        <v>73.279550397275244</v>
      </c>
      <c r="E220" s="29">
        <v>73.84727462783853</v>
      </c>
      <c r="F220" s="29">
        <v>74.320328953855039</v>
      </c>
      <c r="G220" s="29">
        <v>74.895907996586871</v>
      </c>
      <c r="H220" s="29">
        <v>75.450602163445666</v>
      </c>
      <c r="I220" s="29">
        <v>75.949176174575072</v>
      </c>
      <c r="J220" s="29">
        <v>76.643104384584291</v>
      </c>
      <c r="K220" s="29">
        <v>77.131236200827814</v>
      </c>
      <c r="L220" s="29">
        <v>77.888140125990319</v>
      </c>
      <c r="M220" s="29">
        <v>78.360202221434022</v>
      </c>
      <c r="N220" s="29">
        <v>78.959762608338139</v>
      </c>
      <c r="O220" s="29">
        <v>79.271879209860813</v>
      </c>
      <c r="P220" s="29">
        <v>79.408034519768478</v>
      </c>
      <c r="Q220" s="29">
        <v>80.045419399978442</v>
      </c>
      <c r="R220" s="29">
        <v>80.519493562277688</v>
      </c>
    </row>
    <row r="221" spans="1:18">
      <c r="A221" s="24">
        <v>303</v>
      </c>
      <c r="B221" s="24" t="s">
        <v>74</v>
      </c>
      <c r="C221" s="24" t="s">
        <v>220</v>
      </c>
      <c r="D221" s="29">
        <v>76.221278285779817</v>
      </c>
      <c r="E221" s="29">
        <v>76.313161070399332</v>
      </c>
      <c r="F221" s="29">
        <v>76.644705481436247</v>
      </c>
      <c r="G221" s="29">
        <v>77.375563422346929</v>
      </c>
      <c r="H221" s="29">
        <v>78.406654238792342</v>
      </c>
      <c r="I221" s="29">
        <v>78.525551384321176</v>
      </c>
      <c r="J221" s="29">
        <v>78.78980848515215</v>
      </c>
      <c r="K221" s="29">
        <v>78.943145081073453</v>
      </c>
      <c r="L221" s="29">
        <v>79.669071400221171</v>
      </c>
      <c r="M221" s="29">
        <v>80.360671957547936</v>
      </c>
      <c r="N221" s="29">
        <v>80.617414626091559</v>
      </c>
      <c r="O221" s="29">
        <v>80.966045897552647</v>
      </c>
      <c r="P221" s="29">
        <v>80.86231832769019</v>
      </c>
      <c r="Q221" s="29">
        <v>81.372770156783247</v>
      </c>
      <c r="R221" s="29">
        <v>81.956789821847096</v>
      </c>
    </row>
    <row r="222" spans="1:18">
      <c r="A222" s="24">
        <v>304</v>
      </c>
      <c r="B222" s="24" t="s">
        <v>75</v>
      </c>
      <c r="C222" s="24" t="s">
        <v>220</v>
      </c>
      <c r="D222" s="29">
        <v>74.89686482216888</v>
      </c>
      <c r="E222" s="29">
        <v>75.212876881869676</v>
      </c>
      <c r="F222" s="29">
        <v>75.834078743834411</v>
      </c>
      <c r="G222" s="29">
        <v>76.425824308478312</v>
      </c>
      <c r="H222" s="29">
        <v>76.771076519554711</v>
      </c>
      <c r="I222" s="29">
        <v>77.170461504435153</v>
      </c>
      <c r="J222" s="29">
        <v>77.796751273552047</v>
      </c>
      <c r="K222" s="29">
        <v>78.089159756381946</v>
      </c>
      <c r="L222" s="29">
        <v>78.41968104025969</v>
      </c>
      <c r="M222" s="29">
        <v>78.432193433821894</v>
      </c>
      <c r="N222" s="29">
        <v>78.792443264187384</v>
      </c>
      <c r="O222" s="29">
        <v>78.959096273960739</v>
      </c>
      <c r="P222" s="29">
        <v>79.220523990081674</v>
      </c>
      <c r="Q222" s="29">
        <v>79.755148300604858</v>
      </c>
      <c r="R222" s="29">
        <v>80.345988937394409</v>
      </c>
    </row>
    <row r="223" spans="1:18">
      <c r="A223" s="24">
        <v>305</v>
      </c>
      <c r="B223" s="24" t="s">
        <v>76</v>
      </c>
      <c r="C223" s="24" t="s">
        <v>220</v>
      </c>
      <c r="D223" s="29">
        <v>74.662373043282827</v>
      </c>
      <c r="E223" s="29">
        <v>74.770885503356567</v>
      </c>
      <c r="F223" s="29">
        <v>75.061066344295909</v>
      </c>
      <c r="G223" s="29">
        <v>75.471661507005436</v>
      </c>
      <c r="H223" s="29">
        <v>76.146724067795446</v>
      </c>
      <c r="I223" s="29">
        <v>76.888277398926647</v>
      </c>
      <c r="J223" s="29">
        <v>77.382627930033905</v>
      </c>
      <c r="K223" s="29">
        <v>77.848584058966594</v>
      </c>
      <c r="L223" s="29">
        <v>78.337770700615565</v>
      </c>
      <c r="M223" s="29">
        <v>78.795688400940719</v>
      </c>
      <c r="N223" s="29">
        <v>79.063411504568393</v>
      </c>
      <c r="O223" s="29">
        <v>79.236762099462908</v>
      </c>
      <c r="P223" s="29">
        <v>79.505210545046452</v>
      </c>
      <c r="Q223" s="29">
        <v>79.87863712713235</v>
      </c>
      <c r="R223" s="29">
        <v>80.359149660268088</v>
      </c>
    </row>
    <row r="224" spans="1:18">
      <c r="A224" s="24">
        <v>306</v>
      </c>
      <c r="B224" s="24" t="s">
        <v>77</v>
      </c>
      <c r="C224" s="24" t="s">
        <v>220</v>
      </c>
      <c r="D224" s="29">
        <v>76.391090515729459</v>
      </c>
      <c r="E224" s="29">
        <v>76.64344328148654</v>
      </c>
      <c r="F224" s="29">
        <v>76.762829749150015</v>
      </c>
      <c r="G224" s="29">
        <v>77.058171251754572</v>
      </c>
      <c r="H224" s="29">
        <v>77.351406645018017</v>
      </c>
      <c r="I224" s="29">
        <v>77.715054339115255</v>
      </c>
      <c r="J224" s="29">
        <v>78.282009975360253</v>
      </c>
      <c r="K224" s="29">
        <v>78.479095515633603</v>
      </c>
      <c r="L224" s="29">
        <v>78.813925605550722</v>
      </c>
      <c r="M224" s="29">
        <v>78.863358809903161</v>
      </c>
      <c r="N224" s="29">
        <v>79.385416238115837</v>
      </c>
      <c r="O224" s="29">
        <v>79.438565860792338</v>
      </c>
      <c r="P224" s="29">
        <v>79.757911701004645</v>
      </c>
      <c r="Q224" s="29">
        <v>80.153125187057697</v>
      </c>
      <c r="R224" s="29">
        <v>80.713005743969248</v>
      </c>
    </row>
    <row r="225" spans="1:18">
      <c r="A225" s="24">
        <v>307</v>
      </c>
      <c r="B225" s="24" t="s">
        <v>78</v>
      </c>
      <c r="C225" s="24" t="s">
        <v>220</v>
      </c>
      <c r="D225" s="29">
        <v>75.654174576615247</v>
      </c>
      <c r="E225" s="29">
        <v>75.732854269779267</v>
      </c>
      <c r="F225" s="29">
        <v>75.953038129855187</v>
      </c>
      <c r="G225" s="29">
        <v>76.435247335665053</v>
      </c>
      <c r="H225" s="29">
        <v>76.998779615919716</v>
      </c>
      <c r="I225" s="29">
        <v>77.353846023667685</v>
      </c>
      <c r="J225" s="29">
        <v>77.56824191108042</v>
      </c>
      <c r="K225" s="29">
        <v>77.952221765830203</v>
      </c>
      <c r="L225" s="29">
        <v>78.174797186667689</v>
      </c>
      <c r="M225" s="29">
        <v>78.639043294609209</v>
      </c>
      <c r="N225" s="29">
        <v>78.961797363617293</v>
      </c>
      <c r="O225" s="29">
        <v>79.457066333582446</v>
      </c>
      <c r="P225" s="29">
        <v>79.661590534446859</v>
      </c>
      <c r="Q225" s="29">
        <v>80.263464986280283</v>
      </c>
      <c r="R225" s="29">
        <v>80.627093557321302</v>
      </c>
    </row>
    <row r="226" spans="1:18">
      <c r="A226" s="24">
        <v>308</v>
      </c>
      <c r="B226" s="24" t="s">
        <v>79</v>
      </c>
      <c r="C226" s="24" t="s">
        <v>220</v>
      </c>
      <c r="D226" s="29">
        <v>74.596515636050825</v>
      </c>
      <c r="E226" s="29">
        <v>75.027705400398247</v>
      </c>
      <c r="F226" s="29">
        <v>75.272657688267287</v>
      </c>
      <c r="G226" s="29">
        <v>75.90369935266088</v>
      </c>
      <c r="H226" s="29">
        <v>76.135581828153292</v>
      </c>
      <c r="I226" s="29">
        <v>76.522825163402075</v>
      </c>
      <c r="J226" s="29">
        <v>76.790526293431071</v>
      </c>
      <c r="K226" s="29">
        <v>77.037730374102665</v>
      </c>
      <c r="L226" s="29">
        <v>77.589571144549069</v>
      </c>
      <c r="M226" s="29">
        <v>77.842558341743285</v>
      </c>
      <c r="N226" s="29">
        <v>78.223960579117275</v>
      </c>
      <c r="O226" s="29">
        <v>78.227330941151195</v>
      </c>
      <c r="P226" s="29">
        <v>78.404152366825159</v>
      </c>
      <c r="Q226" s="29">
        <v>78.756673156411011</v>
      </c>
      <c r="R226" s="29">
        <v>79.073052343247227</v>
      </c>
    </row>
    <row r="227" spans="1:18">
      <c r="A227" s="24">
        <v>309</v>
      </c>
      <c r="B227" s="24" t="s">
        <v>80</v>
      </c>
      <c r="C227" s="24" t="s">
        <v>220</v>
      </c>
      <c r="D227" s="29">
        <v>74.786880819262464</v>
      </c>
      <c r="E227" s="29">
        <v>75.296011034072791</v>
      </c>
      <c r="F227" s="29">
        <v>75.622168882998707</v>
      </c>
      <c r="G227" s="29">
        <v>76.32178832008627</v>
      </c>
      <c r="H227" s="29">
        <v>76.705821345658933</v>
      </c>
      <c r="I227" s="29">
        <v>77.1670342518768</v>
      </c>
      <c r="J227" s="29">
        <v>77.470984561839686</v>
      </c>
      <c r="K227" s="29">
        <v>77.913962139812313</v>
      </c>
      <c r="L227" s="29">
        <v>78.153902783620467</v>
      </c>
      <c r="M227" s="29">
        <v>78.4104841858925</v>
      </c>
      <c r="N227" s="29">
        <v>78.692291484791781</v>
      </c>
      <c r="O227" s="29">
        <v>79.037565741224981</v>
      </c>
      <c r="P227" s="29">
        <v>79.387271655736399</v>
      </c>
      <c r="Q227" s="29">
        <v>79.763395725280844</v>
      </c>
      <c r="R227" s="29">
        <v>79.940243040808198</v>
      </c>
    </row>
    <row r="228" spans="1:18">
      <c r="A228" s="24">
        <v>310</v>
      </c>
      <c r="B228" s="24" t="s">
        <v>81</v>
      </c>
      <c r="C228" s="24" t="s">
        <v>220</v>
      </c>
      <c r="D228" s="29">
        <v>73.954445081327336</v>
      </c>
      <c r="E228" s="29">
        <v>74.17649826141232</v>
      </c>
      <c r="F228" s="29">
        <v>74.723831246485162</v>
      </c>
      <c r="G228" s="29">
        <v>75.190341878773012</v>
      </c>
      <c r="H228" s="29">
        <v>75.563297745803695</v>
      </c>
      <c r="I228" s="29">
        <v>76.101938065165555</v>
      </c>
      <c r="J228" s="29">
        <v>76.447107445583015</v>
      </c>
      <c r="K228" s="29">
        <v>76.501129041755277</v>
      </c>
      <c r="L228" s="29">
        <v>76.63134950855212</v>
      </c>
      <c r="M228" s="29">
        <v>76.915749993758638</v>
      </c>
      <c r="N228" s="29">
        <v>77.575518525374974</v>
      </c>
      <c r="O228" s="29">
        <v>77.989574817393333</v>
      </c>
      <c r="P228" s="29">
        <v>78.074722173236125</v>
      </c>
      <c r="Q228" s="29">
        <v>78.266394490812587</v>
      </c>
      <c r="R228" s="29">
        <v>78.488917827482993</v>
      </c>
    </row>
    <row r="229" spans="1:18">
      <c r="A229" s="24">
        <v>311</v>
      </c>
      <c r="B229" s="24" t="s">
        <v>82</v>
      </c>
      <c r="C229" s="24" t="s">
        <v>220</v>
      </c>
      <c r="D229" s="29">
        <v>74.704481239205521</v>
      </c>
      <c r="E229" s="29">
        <v>75.179897348980262</v>
      </c>
      <c r="F229" s="29">
        <v>75.424970707300758</v>
      </c>
      <c r="G229" s="29">
        <v>76.086629991110044</v>
      </c>
      <c r="H229" s="29">
        <v>76.267570198519252</v>
      </c>
      <c r="I229" s="29">
        <v>76.47720422608414</v>
      </c>
      <c r="J229" s="29">
        <v>76.514029488654742</v>
      </c>
      <c r="K229" s="29">
        <v>76.688847313340332</v>
      </c>
      <c r="L229" s="29">
        <v>77.096946757827325</v>
      </c>
      <c r="M229" s="29">
        <v>77.546399481014461</v>
      </c>
      <c r="N229" s="29">
        <v>77.994371551576918</v>
      </c>
      <c r="O229" s="29">
        <v>78.031546988978661</v>
      </c>
      <c r="P229" s="29">
        <v>78.203636525982432</v>
      </c>
      <c r="Q229" s="29">
        <v>78.884738514759434</v>
      </c>
      <c r="R229" s="29">
        <v>79.500471606210013</v>
      </c>
    </row>
    <row r="230" spans="1:18">
      <c r="A230" s="24">
        <v>312</v>
      </c>
      <c r="B230" s="24" t="s">
        <v>83</v>
      </c>
      <c r="C230" s="24" t="s">
        <v>220</v>
      </c>
      <c r="D230" s="29">
        <v>75.146166996219648</v>
      </c>
      <c r="E230" s="29">
        <v>75.358143608750993</v>
      </c>
      <c r="F230" s="29">
        <v>75.673475384310706</v>
      </c>
      <c r="G230" s="29">
        <v>76.166425765643524</v>
      </c>
      <c r="H230" s="29">
        <v>76.675957834352118</v>
      </c>
      <c r="I230" s="29">
        <v>76.801642731902632</v>
      </c>
      <c r="J230" s="29">
        <v>77.045024209073759</v>
      </c>
      <c r="K230" s="29">
        <v>77.269908249722022</v>
      </c>
      <c r="L230" s="29">
        <v>77.8391681293581</v>
      </c>
      <c r="M230" s="29">
        <v>78.271517366892326</v>
      </c>
      <c r="N230" s="29">
        <v>78.487391977428658</v>
      </c>
      <c r="O230" s="29">
        <v>78.825454045037063</v>
      </c>
      <c r="P230" s="29">
        <v>78.92381146113253</v>
      </c>
      <c r="Q230" s="29">
        <v>79.424320022109882</v>
      </c>
      <c r="R230" s="29">
        <v>79.574696778715364</v>
      </c>
    </row>
    <row r="231" spans="1:18">
      <c r="A231" s="24">
        <v>313</v>
      </c>
      <c r="B231" s="24" t="s">
        <v>84</v>
      </c>
      <c r="C231" s="24" t="s">
        <v>220</v>
      </c>
      <c r="D231" s="29">
        <v>74.929498310624766</v>
      </c>
      <c r="E231" s="29">
        <v>75.153001462412973</v>
      </c>
      <c r="F231" s="29">
        <v>75.409104238715344</v>
      </c>
      <c r="G231" s="29">
        <v>75.623184727184224</v>
      </c>
      <c r="H231" s="29">
        <v>75.941383506777399</v>
      </c>
      <c r="I231" s="29">
        <v>76.115965254017127</v>
      </c>
      <c r="J231" s="29">
        <v>76.76995826207532</v>
      </c>
      <c r="K231" s="29">
        <v>77.17566989969562</v>
      </c>
      <c r="L231" s="29">
        <v>77.950207340913394</v>
      </c>
      <c r="M231" s="29">
        <v>78.365063549746324</v>
      </c>
      <c r="N231" s="29">
        <v>78.902298106930928</v>
      </c>
      <c r="O231" s="29">
        <v>78.986078915548006</v>
      </c>
      <c r="P231" s="29">
        <v>78.927404818219699</v>
      </c>
      <c r="Q231" s="29">
        <v>79.167476325947661</v>
      </c>
      <c r="R231" s="29">
        <v>79.414819623089755</v>
      </c>
    </row>
    <row r="232" spans="1:18">
      <c r="A232" s="24">
        <v>314</v>
      </c>
      <c r="B232" s="24" t="s">
        <v>85</v>
      </c>
      <c r="C232" s="24" t="s">
        <v>220</v>
      </c>
      <c r="D232" s="29">
        <v>75.804639153912831</v>
      </c>
      <c r="E232" s="29">
        <v>76.307013859553152</v>
      </c>
      <c r="F232" s="29">
        <v>76.691892473241424</v>
      </c>
      <c r="G232" s="29">
        <v>77.013809947235913</v>
      </c>
      <c r="H232" s="29">
        <v>77.209384668979325</v>
      </c>
      <c r="I232" s="29">
        <v>77.489569585752506</v>
      </c>
      <c r="J232" s="29">
        <v>77.852103311844488</v>
      </c>
      <c r="K232" s="29">
        <v>78.201063800073257</v>
      </c>
      <c r="L232" s="29">
        <v>78.502606754994702</v>
      </c>
      <c r="M232" s="29">
        <v>78.756875471303871</v>
      </c>
      <c r="N232" s="29">
        <v>79.162424776711461</v>
      </c>
      <c r="O232" s="29">
        <v>79.722818381901575</v>
      </c>
      <c r="P232" s="29">
        <v>80.020867453108039</v>
      </c>
      <c r="Q232" s="29">
        <v>80.600077332275674</v>
      </c>
      <c r="R232" s="29">
        <v>80.245508179010628</v>
      </c>
    </row>
    <row r="233" spans="1:18">
      <c r="A233" s="24">
        <v>315</v>
      </c>
      <c r="B233" s="24" t="s">
        <v>86</v>
      </c>
      <c r="C233" s="24" t="s">
        <v>220</v>
      </c>
      <c r="D233" s="29">
        <v>75.455430871975352</v>
      </c>
      <c r="E233" s="29">
        <v>75.761332596595793</v>
      </c>
      <c r="F233" s="29">
        <v>75.795709114346607</v>
      </c>
      <c r="G233" s="29">
        <v>76.253484988215348</v>
      </c>
      <c r="H233" s="29">
        <v>76.4938266679778</v>
      </c>
      <c r="I233" s="29">
        <v>76.689785296925123</v>
      </c>
      <c r="J233" s="29">
        <v>77.001841320316586</v>
      </c>
      <c r="K233" s="29">
        <v>77.27153501112987</v>
      </c>
      <c r="L233" s="29">
        <v>77.917303215849046</v>
      </c>
      <c r="M233" s="29">
        <v>78.180155857451098</v>
      </c>
      <c r="N233" s="29">
        <v>78.443744959203343</v>
      </c>
      <c r="O233" s="29">
        <v>78.479670488209081</v>
      </c>
      <c r="P233" s="29">
        <v>78.611539023439093</v>
      </c>
      <c r="Q233" s="29">
        <v>79.145686434197742</v>
      </c>
      <c r="R233" s="29">
        <v>79.575362882593907</v>
      </c>
    </row>
    <row r="234" spans="1:18">
      <c r="A234" s="24">
        <v>401</v>
      </c>
      <c r="B234" s="24" t="s">
        <v>87</v>
      </c>
      <c r="C234" s="24" t="s">
        <v>220</v>
      </c>
      <c r="D234" s="29">
        <v>76.120919736602346</v>
      </c>
      <c r="E234" s="29">
        <v>76.359484731538245</v>
      </c>
      <c r="F234" s="29">
        <v>76.94620119250439</v>
      </c>
      <c r="G234" s="29">
        <v>77.62126225113046</v>
      </c>
      <c r="H234" s="29">
        <v>78.087115217029492</v>
      </c>
      <c r="I234" s="29">
        <v>78.118517546285346</v>
      </c>
      <c r="J234" s="29">
        <v>78.417877833344505</v>
      </c>
      <c r="K234" s="29">
        <v>78.444836393110918</v>
      </c>
      <c r="L234" s="29">
        <v>79.004476670185511</v>
      </c>
      <c r="M234" s="29">
        <v>78.999688792073101</v>
      </c>
      <c r="N234" s="29">
        <v>79.265385397244287</v>
      </c>
      <c r="O234" s="29">
        <v>79.243516434664116</v>
      </c>
      <c r="P234" s="29">
        <v>79.316537366313469</v>
      </c>
      <c r="Q234" s="29">
        <v>79.955953074692061</v>
      </c>
      <c r="R234" s="29">
        <v>80.372071525206337</v>
      </c>
    </row>
    <row r="235" spans="1:18">
      <c r="A235" s="24">
        <v>402</v>
      </c>
      <c r="B235" s="24" t="s">
        <v>88</v>
      </c>
      <c r="C235" s="24" t="s">
        <v>220</v>
      </c>
      <c r="D235" s="29">
        <v>75.79342243537404</v>
      </c>
      <c r="E235" s="29">
        <v>75.85262672626628</v>
      </c>
      <c r="F235" s="29">
        <v>76.237036151259247</v>
      </c>
      <c r="G235" s="29">
        <v>76.492004238434902</v>
      </c>
      <c r="H235" s="29">
        <v>77.024267496460013</v>
      </c>
      <c r="I235" s="29">
        <v>76.790164476733636</v>
      </c>
      <c r="J235" s="29">
        <v>77.316121422575378</v>
      </c>
      <c r="K235" s="29">
        <v>77.369598722638344</v>
      </c>
      <c r="L235" s="29">
        <v>78.031538871022434</v>
      </c>
      <c r="M235" s="29">
        <v>77.841804798359391</v>
      </c>
      <c r="N235" s="29">
        <v>78.332923613418373</v>
      </c>
      <c r="O235" s="29">
        <v>78.431520696269331</v>
      </c>
      <c r="P235" s="29">
        <v>78.768392364349722</v>
      </c>
      <c r="Q235" s="29">
        <v>78.93119304257074</v>
      </c>
      <c r="R235" s="29">
        <v>79.096778335362302</v>
      </c>
    </row>
    <row r="236" spans="1:18">
      <c r="A236" s="24">
        <v>403</v>
      </c>
      <c r="B236" s="24" t="s">
        <v>89</v>
      </c>
      <c r="C236" s="24" t="s">
        <v>220</v>
      </c>
      <c r="D236" s="29">
        <v>74.276371037945978</v>
      </c>
      <c r="E236" s="29">
        <v>74.733383111708548</v>
      </c>
      <c r="F236" s="29">
        <v>74.586097228789271</v>
      </c>
      <c r="G236" s="29">
        <v>75.092730133782212</v>
      </c>
      <c r="H236" s="29">
        <v>75.171020298530365</v>
      </c>
      <c r="I236" s="29">
        <v>75.453931310231411</v>
      </c>
      <c r="J236" s="29">
        <v>75.730936794610443</v>
      </c>
      <c r="K236" s="29">
        <v>76.351725242098482</v>
      </c>
      <c r="L236" s="29">
        <v>76.957065250208601</v>
      </c>
      <c r="M236" s="29">
        <v>77.194859507430152</v>
      </c>
      <c r="N236" s="29">
        <v>77.205661881447242</v>
      </c>
      <c r="O236" s="29">
        <v>77.299606086321859</v>
      </c>
      <c r="P236" s="29">
        <v>77.111711879674701</v>
      </c>
      <c r="Q236" s="29">
        <v>77.491643324596112</v>
      </c>
      <c r="R236" s="29">
        <v>77.740723674651449</v>
      </c>
    </row>
    <row r="237" spans="1:18">
      <c r="A237" s="24">
        <v>404</v>
      </c>
      <c r="B237" s="24" t="s">
        <v>90</v>
      </c>
      <c r="C237" s="24" t="s">
        <v>220</v>
      </c>
      <c r="D237" s="29">
        <v>74.36486070906868</v>
      </c>
      <c r="E237" s="29">
        <v>74.725523953125418</v>
      </c>
      <c r="F237" s="29">
        <v>75.234800739504621</v>
      </c>
      <c r="G237" s="29">
        <v>75.692300043870844</v>
      </c>
      <c r="H237" s="29">
        <v>76.49777862756811</v>
      </c>
      <c r="I237" s="29">
        <v>76.46069904324446</v>
      </c>
      <c r="J237" s="29">
        <v>76.943204179412263</v>
      </c>
      <c r="K237" s="29">
        <v>76.478703150701321</v>
      </c>
      <c r="L237" s="29">
        <v>77.22242412396244</v>
      </c>
      <c r="M237" s="29">
        <v>77.449569706951607</v>
      </c>
      <c r="N237" s="29">
        <v>78.473545606023208</v>
      </c>
      <c r="O237" s="29">
        <v>78.292228953064281</v>
      </c>
      <c r="P237" s="29">
        <v>78.609828222925231</v>
      </c>
      <c r="Q237" s="29">
        <v>78.773426353430025</v>
      </c>
      <c r="R237" s="29">
        <v>79.103448762598504</v>
      </c>
    </row>
    <row r="238" spans="1:18">
      <c r="A238" s="24">
        <v>501</v>
      </c>
      <c r="B238" s="24" t="s">
        <v>91</v>
      </c>
      <c r="C238" s="24" t="s">
        <v>220</v>
      </c>
      <c r="D238" s="29">
        <v>74.314294546074677</v>
      </c>
      <c r="E238" s="29">
        <v>74.852304025050643</v>
      </c>
      <c r="F238" s="29">
        <v>75.382156183337457</v>
      </c>
      <c r="G238" s="29">
        <v>76.086640713577339</v>
      </c>
      <c r="H238" s="29">
        <v>76.345272802922736</v>
      </c>
      <c r="I238" s="29">
        <v>76.581353015381964</v>
      </c>
      <c r="J238" s="29">
        <v>76.843924454269583</v>
      </c>
      <c r="K238" s="29">
        <v>77.028167541008528</v>
      </c>
      <c r="L238" s="29">
        <v>77.461028475881662</v>
      </c>
      <c r="M238" s="29">
        <v>77.713975743697759</v>
      </c>
      <c r="N238" s="29">
        <v>78.202096267150239</v>
      </c>
      <c r="O238" s="29">
        <v>78.377750130434976</v>
      </c>
      <c r="P238" s="29">
        <v>78.876293367100502</v>
      </c>
      <c r="Q238" s="29">
        <v>79.518908589300807</v>
      </c>
      <c r="R238" s="29">
        <v>80.035922376645459</v>
      </c>
    </row>
    <row r="239" spans="1:18">
      <c r="A239" s="24">
        <v>502</v>
      </c>
      <c r="B239" s="24" t="s">
        <v>92</v>
      </c>
      <c r="C239" s="24" t="s">
        <v>220</v>
      </c>
      <c r="D239" s="29">
        <v>76.404029691146135</v>
      </c>
      <c r="E239" s="29">
        <v>76.529963703846789</v>
      </c>
      <c r="F239" s="29">
        <v>76.549777402719613</v>
      </c>
      <c r="G239" s="29">
        <v>76.657106811609154</v>
      </c>
      <c r="H239" s="29">
        <v>76.631368261313682</v>
      </c>
      <c r="I239" s="29">
        <v>76.9008499223429</v>
      </c>
      <c r="J239" s="29">
        <v>77.06073984815319</v>
      </c>
      <c r="K239" s="29">
        <v>77.417440282059516</v>
      </c>
      <c r="L239" s="29">
        <v>77.662691399871605</v>
      </c>
      <c r="M239" s="29">
        <v>77.59001100943874</v>
      </c>
      <c r="N239" s="29">
        <v>77.877778512865405</v>
      </c>
      <c r="O239" s="29">
        <v>78.282754237287918</v>
      </c>
      <c r="P239" s="29">
        <v>79.338505518775676</v>
      </c>
      <c r="Q239" s="29">
        <v>79.918571310988838</v>
      </c>
      <c r="R239" s="29">
        <v>80.07414272201666</v>
      </c>
    </row>
    <row r="240" spans="1:18">
      <c r="A240" s="24">
        <v>503</v>
      </c>
      <c r="B240" s="24" t="s">
        <v>93</v>
      </c>
      <c r="C240" s="24" t="s">
        <v>220</v>
      </c>
      <c r="D240" s="29">
        <v>75.515391785094479</v>
      </c>
      <c r="E240" s="29">
        <v>75.257827144500837</v>
      </c>
      <c r="F240" s="29">
        <v>75.295338814816276</v>
      </c>
      <c r="G240" s="29">
        <v>75.789494771011789</v>
      </c>
      <c r="H240" s="29">
        <v>76.706775083716352</v>
      </c>
      <c r="I240" s="29">
        <v>76.888972995005403</v>
      </c>
      <c r="J240" s="29">
        <v>76.826781023735236</v>
      </c>
      <c r="K240" s="29">
        <v>76.813763589109456</v>
      </c>
      <c r="L240" s="29">
        <v>77.161602204532514</v>
      </c>
      <c r="M240" s="29">
        <v>78.221280878076513</v>
      </c>
      <c r="N240" s="29">
        <v>78.553499589078456</v>
      </c>
      <c r="O240" s="29">
        <v>78.683837729558718</v>
      </c>
      <c r="P240" s="29">
        <v>78.236486051806139</v>
      </c>
      <c r="Q240" s="29">
        <v>78.704970955295991</v>
      </c>
      <c r="R240" s="29">
        <v>78.981790123678408</v>
      </c>
    </row>
    <row r="241" spans="1:18">
      <c r="A241" s="24">
        <v>1</v>
      </c>
      <c r="B241" s="24" t="s">
        <v>36</v>
      </c>
      <c r="C241" s="24" t="s">
        <v>221</v>
      </c>
      <c r="D241" s="29">
        <v>72.158032861168806</v>
      </c>
      <c r="E241" s="29">
        <v>72.514923679639779</v>
      </c>
      <c r="F241" s="29">
        <v>72.863261926090132</v>
      </c>
      <c r="G241" s="29">
        <v>73.306946038550677</v>
      </c>
      <c r="H241" s="29">
        <v>73.731632335470877</v>
      </c>
      <c r="I241" s="29">
        <v>74.03780228011199</v>
      </c>
      <c r="J241" s="29">
        <v>74.465072117791919</v>
      </c>
      <c r="K241" s="29">
        <v>74.764419052189609</v>
      </c>
      <c r="L241" s="29">
        <v>75.196371292072655</v>
      </c>
      <c r="M241" s="29">
        <v>75.510475600878252</v>
      </c>
      <c r="N241" s="29">
        <v>75.965769506673936</v>
      </c>
      <c r="O241" s="29">
        <v>76.313419329493442</v>
      </c>
      <c r="P241" s="29">
        <v>76.586320899524651</v>
      </c>
      <c r="Q241" s="29">
        <v>76.976247503484458</v>
      </c>
      <c r="R241" s="29">
        <v>77.255684858206038</v>
      </c>
    </row>
    <row r="242" spans="1:18">
      <c r="A242" s="24">
        <v>11</v>
      </c>
      <c r="B242" s="24" t="s">
        <v>49</v>
      </c>
      <c r="C242" s="24" t="s">
        <v>221</v>
      </c>
      <c r="D242" s="29">
        <v>72.472825568572475</v>
      </c>
      <c r="E242" s="29">
        <v>72.738822225195591</v>
      </c>
      <c r="F242" s="29">
        <v>73.03129025390092</v>
      </c>
      <c r="G242" s="29">
        <v>73.346261246131817</v>
      </c>
      <c r="H242" s="29">
        <v>73.799199934904649</v>
      </c>
      <c r="I242" s="29">
        <v>74.08915912420396</v>
      </c>
      <c r="J242" s="29">
        <v>74.603332324159609</v>
      </c>
      <c r="K242" s="29">
        <v>74.91009122509027</v>
      </c>
      <c r="L242" s="29">
        <v>75.363230577902797</v>
      </c>
      <c r="M242" s="29">
        <v>75.658365525471794</v>
      </c>
      <c r="N242" s="29">
        <v>76.19873828543885</v>
      </c>
      <c r="O242" s="29">
        <v>76.624835892821892</v>
      </c>
      <c r="P242" s="29">
        <v>76.914819655003967</v>
      </c>
      <c r="Q242" s="29">
        <v>77.216359635864507</v>
      </c>
      <c r="R242" s="29">
        <v>77.456495835395003</v>
      </c>
    </row>
    <row r="243" spans="1:18">
      <c r="A243" s="24">
        <v>12</v>
      </c>
      <c r="B243" s="24" t="s">
        <v>50</v>
      </c>
      <c r="C243" s="24" t="s">
        <v>221</v>
      </c>
      <c r="D243" s="29">
        <v>72.886047850954299</v>
      </c>
      <c r="E243" s="29">
        <v>73.314619996598083</v>
      </c>
      <c r="F243" s="29">
        <v>73.668517080493743</v>
      </c>
      <c r="G243" s="29">
        <v>74.23065359304762</v>
      </c>
      <c r="H243" s="29">
        <v>74.562285424323065</v>
      </c>
      <c r="I243" s="29">
        <v>74.709582229505372</v>
      </c>
      <c r="J243" s="29">
        <v>74.882243222907022</v>
      </c>
      <c r="K243" s="29">
        <v>75.216166238523726</v>
      </c>
      <c r="L243" s="29">
        <v>75.659259710670057</v>
      </c>
      <c r="M243" s="29">
        <v>76.051858416984118</v>
      </c>
      <c r="N243" s="29">
        <v>76.350739699942835</v>
      </c>
      <c r="O243" s="29">
        <v>76.603627117234907</v>
      </c>
      <c r="P243" s="29">
        <v>76.86450591644153</v>
      </c>
      <c r="Q243" s="29">
        <v>77.191882202780363</v>
      </c>
      <c r="R243" s="29">
        <v>77.43353515272112</v>
      </c>
    </row>
    <row r="244" spans="1:18">
      <c r="A244" s="24">
        <v>13</v>
      </c>
      <c r="B244" s="24" t="s">
        <v>51</v>
      </c>
      <c r="C244" s="24" t="s">
        <v>221</v>
      </c>
      <c r="D244" s="29">
        <v>71.255376865752197</v>
      </c>
      <c r="E244" s="29">
        <v>71.699893130222847</v>
      </c>
      <c r="F244" s="29">
        <v>72.111698676773671</v>
      </c>
      <c r="G244" s="29">
        <v>72.640874577223229</v>
      </c>
      <c r="H244" s="29">
        <v>73.116274085375565</v>
      </c>
      <c r="I244" s="29">
        <v>73.559213538181538</v>
      </c>
      <c r="J244" s="29">
        <v>74.070736645340531</v>
      </c>
      <c r="K244" s="29">
        <v>74.387989292505381</v>
      </c>
      <c r="L244" s="29">
        <v>74.777847915875512</v>
      </c>
      <c r="M244" s="29">
        <v>75.115341967390862</v>
      </c>
      <c r="N244" s="29">
        <v>75.583199890003016</v>
      </c>
      <c r="O244" s="29">
        <v>75.980484724599791</v>
      </c>
      <c r="P244" s="29">
        <v>76.191266455051434</v>
      </c>
      <c r="Q244" s="29">
        <v>76.672604236097371</v>
      </c>
      <c r="R244" s="29">
        <v>76.981478406673233</v>
      </c>
    </row>
    <row r="245" spans="1:18">
      <c r="A245" s="24">
        <v>14</v>
      </c>
      <c r="B245" s="24" t="s">
        <v>52</v>
      </c>
      <c r="C245" s="24" t="s">
        <v>221</v>
      </c>
      <c r="D245" s="29">
        <v>71.831257409036212</v>
      </c>
      <c r="E245" s="29">
        <v>72.132091637041654</v>
      </c>
      <c r="F245" s="29">
        <v>72.565502715425225</v>
      </c>
      <c r="G245" s="29">
        <v>73.052684015998153</v>
      </c>
      <c r="H245" s="29">
        <v>73.528439221159829</v>
      </c>
      <c r="I245" s="29">
        <v>73.594518820381893</v>
      </c>
      <c r="J245" s="29">
        <v>73.935737359641323</v>
      </c>
      <c r="K245" s="29">
        <v>74.018490315727519</v>
      </c>
      <c r="L245" s="29">
        <v>74.668852792971322</v>
      </c>
      <c r="M245" s="29">
        <v>74.895648976068387</v>
      </c>
      <c r="N245" s="29">
        <v>75.414256447904606</v>
      </c>
      <c r="O245" s="29">
        <v>75.43544835147182</v>
      </c>
      <c r="P245" s="29">
        <v>75.655898275893975</v>
      </c>
      <c r="Q245" s="29">
        <v>76.000884073451971</v>
      </c>
      <c r="R245" s="29">
        <v>76.435404947295837</v>
      </c>
    </row>
    <row r="246" spans="1:18">
      <c r="A246" s="24">
        <v>15</v>
      </c>
      <c r="B246" s="24" t="s">
        <v>53</v>
      </c>
      <c r="C246" s="24" t="s">
        <v>221</v>
      </c>
      <c r="D246" s="29">
        <v>71.667923006741617</v>
      </c>
      <c r="E246" s="29">
        <v>71.888310437415441</v>
      </c>
      <c r="F246" s="29">
        <v>72.171001930683971</v>
      </c>
      <c r="G246" s="29">
        <v>72.540286751907644</v>
      </c>
      <c r="H246" s="29">
        <v>72.74728657794941</v>
      </c>
      <c r="I246" s="29">
        <v>73.15215651279243</v>
      </c>
      <c r="J246" s="29">
        <v>73.415340727512103</v>
      </c>
      <c r="K246" s="29">
        <v>73.803244545242563</v>
      </c>
      <c r="L246" s="29">
        <v>74.1413722058833</v>
      </c>
      <c r="M246" s="29">
        <v>74.317557590944375</v>
      </c>
      <c r="N246" s="29">
        <v>74.61459806300779</v>
      </c>
      <c r="O246" s="29">
        <v>74.887347051306321</v>
      </c>
      <c r="P246" s="29">
        <v>75.672331701241646</v>
      </c>
      <c r="Q246" s="29">
        <v>76.3669980863517</v>
      </c>
      <c r="R246" s="29">
        <v>76.711578111382096</v>
      </c>
    </row>
    <row r="247" spans="1:18">
      <c r="A247" s="24">
        <v>101</v>
      </c>
      <c r="B247" s="24" t="s">
        <v>48</v>
      </c>
      <c r="C247" s="24" t="s">
        <v>221</v>
      </c>
      <c r="D247" s="29">
        <v>70.508591176882177</v>
      </c>
      <c r="E247" s="29">
        <v>70.954028791893904</v>
      </c>
      <c r="F247" s="29">
        <v>71.123225254495893</v>
      </c>
      <c r="G247" s="29">
        <v>71.735396267452202</v>
      </c>
      <c r="H247" s="29">
        <v>72.259163905746902</v>
      </c>
      <c r="I247" s="29">
        <v>72.657194520233219</v>
      </c>
      <c r="J247" s="29">
        <v>73.488111646183341</v>
      </c>
      <c r="K247" s="29">
        <v>73.460539435460404</v>
      </c>
      <c r="L247" s="29">
        <v>73.755159124479817</v>
      </c>
      <c r="M247" s="29">
        <v>73.678237777800973</v>
      </c>
      <c r="N247" s="29">
        <v>74.361164851899318</v>
      </c>
      <c r="O247" s="29">
        <v>74.758729206457232</v>
      </c>
      <c r="P247" s="29">
        <v>75.190666346442413</v>
      </c>
      <c r="Q247" s="29">
        <v>75.073486953447727</v>
      </c>
      <c r="R247" s="29">
        <v>74.934218781080105</v>
      </c>
    </row>
    <row r="248" spans="1:18">
      <c r="A248" s="24">
        <v>102</v>
      </c>
      <c r="B248" s="24" t="s">
        <v>47</v>
      </c>
      <c r="C248" s="24" t="s">
        <v>221</v>
      </c>
      <c r="D248" s="29">
        <v>71.280490944083425</v>
      </c>
      <c r="E248" s="29">
        <v>71.431187158924743</v>
      </c>
      <c r="F248" s="29">
        <v>71.859147979859941</v>
      </c>
      <c r="G248" s="29">
        <v>71.867454482588428</v>
      </c>
      <c r="H248" s="29">
        <v>72.257824129081612</v>
      </c>
      <c r="I248" s="29">
        <v>72.355391082980361</v>
      </c>
      <c r="J248" s="29">
        <v>73.797255683304712</v>
      </c>
      <c r="K248" s="29">
        <v>73.745876174699106</v>
      </c>
      <c r="L248" s="29">
        <v>74.245942560657397</v>
      </c>
      <c r="M248" s="29">
        <v>74.327708017377233</v>
      </c>
      <c r="N248" s="29">
        <v>74.79153920416735</v>
      </c>
      <c r="O248" s="29">
        <v>75.105378869821877</v>
      </c>
      <c r="P248" s="29">
        <v>75.496717073564028</v>
      </c>
      <c r="Q248" s="29">
        <v>76.266952756031685</v>
      </c>
      <c r="R248" s="29">
        <v>76.602192013130306</v>
      </c>
    </row>
    <row r="249" spans="1:18">
      <c r="A249" s="24">
        <v>103</v>
      </c>
      <c r="B249" s="24" t="s">
        <v>46</v>
      </c>
      <c r="C249" s="24" t="s">
        <v>221</v>
      </c>
      <c r="D249" s="29">
        <v>71.048848228827524</v>
      </c>
      <c r="E249" s="29">
        <v>71.110983073473989</v>
      </c>
      <c r="F249" s="29">
        <v>70.912173328997611</v>
      </c>
      <c r="G249" s="29">
        <v>71.289882535597386</v>
      </c>
      <c r="H249" s="29">
        <v>72.137892726402313</v>
      </c>
      <c r="I249" s="29">
        <v>73.010473015825966</v>
      </c>
      <c r="J249" s="29">
        <v>73.215475434952737</v>
      </c>
      <c r="K249" s="29">
        <v>73.47730731631907</v>
      </c>
      <c r="L249" s="29">
        <v>73.66135960027519</v>
      </c>
      <c r="M249" s="29">
        <v>74.251198538355425</v>
      </c>
      <c r="N249" s="29">
        <v>74.825975253236251</v>
      </c>
      <c r="O249" s="29">
        <v>75.571626353374143</v>
      </c>
      <c r="P249" s="29">
        <v>75.422874716926628</v>
      </c>
      <c r="Q249" s="29">
        <v>76.105134197648567</v>
      </c>
      <c r="R249" s="29">
        <v>76.409704303012163</v>
      </c>
    </row>
    <row r="250" spans="1:18">
      <c r="A250" s="24">
        <v>104</v>
      </c>
      <c r="B250" s="24" t="s">
        <v>54</v>
      </c>
      <c r="C250" s="24" t="s">
        <v>221</v>
      </c>
      <c r="D250" s="29">
        <v>72.818167324091533</v>
      </c>
      <c r="E250" s="29">
        <v>72.812973275757486</v>
      </c>
      <c r="F250" s="29">
        <v>72.944990207590067</v>
      </c>
      <c r="G250" s="29">
        <v>73.343965209770374</v>
      </c>
      <c r="H250" s="29">
        <v>73.689696849674178</v>
      </c>
      <c r="I250" s="29">
        <v>74.234044716745103</v>
      </c>
      <c r="J250" s="29">
        <v>74.648895327880481</v>
      </c>
      <c r="K250" s="29">
        <v>74.762737876684426</v>
      </c>
      <c r="L250" s="29">
        <v>75.125061886228764</v>
      </c>
      <c r="M250" s="29">
        <v>75.284954371361337</v>
      </c>
      <c r="N250" s="29">
        <v>75.76467682292467</v>
      </c>
      <c r="O250" s="29">
        <v>76.233702696116737</v>
      </c>
      <c r="P250" s="29">
        <v>76.5539986285292</v>
      </c>
      <c r="Q250" s="29">
        <v>76.836513859069399</v>
      </c>
      <c r="R250" s="29">
        <v>76.90620564403315</v>
      </c>
    </row>
    <row r="251" spans="1:18">
      <c r="A251" s="24">
        <v>105</v>
      </c>
      <c r="B251" s="24" t="s">
        <v>41</v>
      </c>
      <c r="C251" s="24" t="s">
        <v>221</v>
      </c>
      <c r="D251" s="29">
        <v>71.821395709148135</v>
      </c>
      <c r="E251" s="29">
        <v>72.367170686285164</v>
      </c>
      <c r="F251" s="29">
        <v>72.84826321077405</v>
      </c>
      <c r="G251" s="29">
        <v>73.372992041942922</v>
      </c>
      <c r="H251" s="29">
        <v>73.39414979270687</v>
      </c>
      <c r="I251" s="29">
        <v>73.589211757766734</v>
      </c>
      <c r="J251" s="29">
        <v>74.500884637620743</v>
      </c>
      <c r="K251" s="29">
        <v>75.286842436825197</v>
      </c>
      <c r="L251" s="29">
        <v>75.471340585245656</v>
      </c>
      <c r="M251" s="29">
        <v>75.862886187100187</v>
      </c>
      <c r="N251" s="29">
        <v>76.386017418687047</v>
      </c>
      <c r="O251" s="29">
        <v>76.528317708763495</v>
      </c>
      <c r="P251" s="29">
        <v>76.393571714909555</v>
      </c>
      <c r="Q251" s="29">
        <v>76.521641429257372</v>
      </c>
      <c r="R251" s="29">
        <v>77.01535344989982</v>
      </c>
    </row>
    <row r="252" spans="1:18">
      <c r="A252" s="24">
        <v>106</v>
      </c>
      <c r="B252" s="24" t="s">
        <v>39</v>
      </c>
      <c r="C252" s="24" t="s">
        <v>221</v>
      </c>
      <c r="D252" s="29">
        <v>72.664281309776754</v>
      </c>
      <c r="E252" s="29">
        <v>73.284726396812786</v>
      </c>
      <c r="F252" s="29">
        <v>73.9742684251095</v>
      </c>
      <c r="G252" s="29">
        <v>74.172330995753398</v>
      </c>
      <c r="H252" s="29">
        <v>74.530142361138914</v>
      </c>
      <c r="I252" s="29">
        <v>74.419200598025228</v>
      </c>
      <c r="J252" s="29">
        <v>75.311911016574697</v>
      </c>
      <c r="K252" s="29">
        <v>75.460645307790116</v>
      </c>
      <c r="L252" s="29">
        <v>76.053203300689759</v>
      </c>
      <c r="M252" s="29">
        <v>76.289418712128125</v>
      </c>
      <c r="N252" s="29">
        <v>77.088031399552392</v>
      </c>
      <c r="O252" s="29">
        <v>77.785236976605773</v>
      </c>
      <c r="P252" s="29">
        <v>77.70534141598182</v>
      </c>
      <c r="Q252" s="29">
        <v>78.129803204212749</v>
      </c>
      <c r="R252" s="29">
        <v>78.678878832555213</v>
      </c>
    </row>
    <row r="253" spans="1:18">
      <c r="A253" s="24">
        <v>107</v>
      </c>
      <c r="B253" s="24" t="s">
        <v>37</v>
      </c>
      <c r="C253" s="24" t="s">
        <v>221</v>
      </c>
      <c r="D253" s="29">
        <v>71.213010857568236</v>
      </c>
      <c r="E253" s="29">
        <v>72.068673219887017</v>
      </c>
      <c r="F253" s="29">
        <v>72.688080255725907</v>
      </c>
      <c r="G253" s="29">
        <v>73.293901382931381</v>
      </c>
      <c r="H253" s="29">
        <v>73.519163442137852</v>
      </c>
      <c r="I253" s="29">
        <v>73.622105533571457</v>
      </c>
      <c r="J253" s="29">
        <v>73.849840437801674</v>
      </c>
      <c r="K253" s="29">
        <v>74.390806755754454</v>
      </c>
      <c r="L253" s="29">
        <v>74.683839051325123</v>
      </c>
      <c r="M253" s="29">
        <v>75.153156640332881</v>
      </c>
      <c r="N253" s="29">
        <v>75.690040283787681</v>
      </c>
      <c r="O253" s="29">
        <v>76.005009282502598</v>
      </c>
      <c r="P253" s="29">
        <v>76.304906226254857</v>
      </c>
      <c r="Q253" s="29">
        <v>76.136592472384677</v>
      </c>
      <c r="R253" s="29">
        <v>76.382485153869425</v>
      </c>
    </row>
    <row r="254" spans="1:18">
      <c r="A254" s="24">
        <v>108</v>
      </c>
      <c r="B254" s="24" t="s">
        <v>38</v>
      </c>
      <c r="C254" s="24" t="s">
        <v>221</v>
      </c>
      <c r="D254" s="29">
        <v>72.093434326880455</v>
      </c>
      <c r="E254" s="29">
        <v>72.257800737649063</v>
      </c>
      <c r="F254" s="29">
        <v>72.192199265766391</v>
      </c>
      <c r="G254" s="29">
        <v>72.930003895989046</v>
      </c>
      <c r="H254" s="29">
        <v>73.269756623541184</v>
      </c>
      <c r="I254" s="29">
        <v>73.190901162441747</v>
      </c>
      <c r="J254" s="29">
        <v>73.398450763026673</v>
      </c>
      <c r="K254" s="29">
        <v>73.581077237154773</v>
      </c>
      <c r="L254" s="29">
        <v>74.185143046463821</v>
      </c>
      <c r="M254" s="29">
        <v>74.919766561323499</v>
      </c>
      <c r="N254" s="29">
        <v>75.67225883860317</v>
      </c>
      <c r="O254" s="29">
        <v>76.348255041393301</v>
      </c>
      <c r="P254" s="29">
        <v>76.600457336066484</v>
      </c>
      <c r="Q254" s="29">
        <v>76.920160992913139</v>
      </c>
      <c r="R254" s="29">
        <v>77.511619509337734</v>
      </c>
    </row>
    <row r="255" spans="1:18">
      <c r="A255" s="24">
        <v>109</v>
      </c>
      <c r="B255" s="24" t="s">
        <v>45</v>
      </c>
      <c r="C255" s="24" t="s">
        <v>221</v>
      </c>
      <c r="D255" s="29">
        <v>72.044408946274558</v>
      </c>
      <c r="E255" s="29">
        <v>72.539759837896582</v>
      </c>
      <c r="F255" s="29">
        <v>72.93823646669874</v>
      </c>
      <c r="G255" s="29">
        <v>73.344288835432366</v>
      </c>
      <c r="H255" s="29">
        <v>73.632257636957632</v>
      </c>
      <c r="I255" s="29">
        <v>73.818196366453407</v>
      </c>
      <c r="J255" s="29">
        <v>73.783669840065841</v>
      </c>
      <c r="K255" s="29">
        <v>73.976619915203955</v>
      </c>
      <c r="L255" s="29">
        <v>74.496644073676066</v>
      </c>
      <c r="M255" s="29">
        <v>75.119724520946363</v>
      </c>
      <c r="N255" s="29">
        <v>75.589483024403521</v>
      </c>
      <c r="O255" s="29">
        <v>75.783835010331885</v>
      </c>
      <c r="P255" s="29">
        <v>75.830775464391522</v>
      </c>
      <c r="Q255" s="29">
        <v>76.122081514441604</v>
      </c>
      <c r="R255" s="29">
        <v>76.280741636619808</v>
      </c>
    </row>
    <row r="256" spans="1:18">
      <c r="A256" s="24">
        <v>110</v>
      </c>
      <c r="B256" s="24" t="s">
        <v>55</v>
      </c>
      <c r="C256" s="24" t="s">
        <v>221</v>
      </c>
      <c r="D256" s="29">
        <v>72.141932798448025</v>
      </c>
      <c r="E256" s="29">
        <v>72.296115931410867</v>
      </c>
      <c r="F256" s="29">
        <v>71.997183847584211</v>
      </c>
      <c r="G256" s="29">
        <v>71.728088427778928</v>
      </c>
      <c r="H256" s="29">
        <v>72.260355978764096</v>
      </c>
      <c r="I256" s="29">
        <v>73.042779914348941</v>
      </c>
      <c r="J256" s="29">
        <v>73.891199497618985</v>
      </c>
      <c r="K256" s="29">
        <v>74.165520756124664</v>
      </c>
      <c r="L256" s="29">
        <v>74.278496637629843</v>
      </c>
      <c r="M256" s="29">
        <v>74.504532544930953</v>
      </c>
      <c r="N256" s="29">
        <v>75.028219715730444</v>
      </c>
      <c r="O256" s="29">
        <v>75.781597919764664</v>
      </c>
      <c r="P256" s="29">
        <v>76.069157057370489</v>
      </c>
      <c r="Q256" s="29">
        <v>76.548272439067858</v>
      </c>
      <c r="R256" s="29">
        <v>76.439601245250941</v>
      </c>
    </row>
    <row r="257" spans="1:18">
      <c r="A257" s="24">
        <v>111</v>
      </c>
      <c r="B257" s="24" t="s">
        <v>56</v>
      </c>
      <c r="C257" s="24" t="s">
        <v>221</v>
      </c>
      <c r="D257" s="29">
        <v>72.317361307844322</v>
      </c>
      <c r="E257" s="29">
        <v>72.49400122005413</v>
      </c>
      <c r="F257" s="29">
        <v>72.919577020747582</v>
      </c>
      <c r="G257" s="29">
        <v>73.310892648500072</v>
      </c>
      <c r="H257" s="29">
        <v>73.727840210654492</v>
      </c>
      <c r="I257" s="29">
        <v>73.628838853149773</v>
      </c>
      <c r="J257" s="29">
        <v>73.800173398335133</v>
      </c>
      <c r="K257" s="29">
        <v>74.27607798983135</v>
      </c>
      <c r="L257" s="29">
        <v>74.663874624608127</v>
      </c>
      <c r="M257" s="29">
        <v>74.976737913529476</v>
      </c>
      <c r="N257" s="29">
        <v>75.435519895735339</v>
      </c>
      <c r="O257" s="29">
        <v>75.845147109309792</v>
      </c>
      <c r="P257" s="29">
        <v>75.953775390335707</v>
      </c>
      <c r="Q257" s="29">
        <v>76.016577038860348</v>
      </c>
      <c r="R257" s="29">
        <v>76.544226500617199</v>
      </c>
    </row>
    <row r="258" spans="1:18">
      <c r="A258" s="24">
        <v>112</v>
      </c>
      <c r="B258" s="24" t="s">
        <v>40</v>
      </c>
      <c r="C258" s="24" t="s">
        <v>221</v>
      </c>
      <c r="D258" s="29">
        <v>71.887783434857567</v>
      </c>
      <c r="E258" s="29">
        <v>72.209976947803625</v>
      </c>
      <c r="F258" s="29">
        <v>72.880519905493529</v>
      </c>
      <c r="G258" s="29">
        <v>73.227283052354139</v>
      </c>
      <c r="H258" s="29">
        <v>73.796851571914615</v>
      </c>
      <c r="I258" s="29">
        <v>74.43101328490674</v>
      </c>
      <c r="J258" s="29">
        <v>74.733288172516808</v>
      </c>
      <c r="K258" s="29">
        <v>75.118763953087125</v>
      </c>
      <c r="L258" s="29">
        <v>74.958555256651252</v>
      </c>
      <c r="M258" s="29">
        <v>75.253899741991262</v>
      </c>
      <c r="N258" s="29">
        <v>75.456708386616938</v>
      </c>
      <c r="O258" s="29">
        <v>75.978525560982305</v>
      </c>
      <c r="P258" s="29">
        <v>75.718715721324671</v>
      </c>
      <c r="Q258" s="29">
        <v>76.34474869460054</v>
      </c>
      <c r="R258" s="29">
        <v>76.586824390757741</v>
      </c>
    </row>
    <row r="259" spans="1:18">
      <c r="A259" s="24">
        <v>113</v>
      </c>
      <c r="B259" s="24" t="s">
        <v>42</v>
      </c>
      <c r="C259" s="24" t="s">
        <v>221</v>
      </c>
      <c r="D259" s="29">
        <v>71.38841005656036</v>
      </c>
      <c r="E259" s="29">
        <v>71.565465587323132</v>
      </c>
      <c r="F259" s="29">
        <v>71.676679390182201</v>
      </c>
      <c r="G259" s="29">
        <v>72.259033576065377</v>
      </c>
      <c r="H259" s="29">
        <v>72.71328018292833</v>
      </c>
      <c r="I259" s="29">
        <v>73.146556631229132</v>
      </c>
      <c r="J259" s="29">
        <v>73.981429132189049</v>
      </c>
      <c r="K259" s="29">
        <v>74.58495501214621</v>
      </c>
      <c r="L259" s="29">
        <v>75.060577533937263</v>
      </c>
      <c r="M259" s="29">
        <v>75.47111931744729</v>
      </c>
      <c r="N259" s="29">
        <v>75.834628653996205</v>
      </c>
      <c r="O259" s="29">
        <v>76.15703958381981</v>
      </c>
      <c r="P259" s="29">
        <v>76.290736964698581</v>
      </c>
      <c r="Q259" s="29">
        <v>76.726152599975435</v>
      </c>
      <c r="R259" s="29">
        <v>76.900383310387213</v>
      </c>
    </row>
    <row r="260" spans="1:18">
      <c r="A260" s="24">
        <v>114</v>
      </c>
      <c r="B260" s="24" t="s">
        <v>57</v>
      </c>
      <c r="C260" s="24" t="s">
        <v>221</v>
      </c>
      <c r="D260" s="29">
        <v>72.472227292438021</v>
      </c>
      <c r="E260" s="29">
        <v>72.385779155796754</v>
      </c>
      <c r="F260" s="29">
        <v>72.699216971344995</v>
      </c>
      <c r="G260" s="29">
        <v>72.843777750227659</v>
      </c>
      <c r="H260" s="29">
        <v>73.805886127491846</v>
      </c>
      <c r="I260" s="29">
        <v>74.175904128689211</v>
      </c>
      <c r="J260" s="29">
        <v>74.485307199209856</v>
      </c>
      <c r="K260" s="29">
        <v>74.547028008239678</v>
      </c>
      <c r="L260" s="29">
        <v>75.298571490453114</v>
      </c>
      <c r="M260" s="29">
        <v>75.992109407416962</v>
      </c>
      <c r="N260" s="29">
        <v>76.752097171362692</v>
      </c>
      <c r="O260" s="29">
        <v>76.765413084369484</v>
      </c>
      <c r="P260" s="29">
        <v>76.954731164822206</v>
      </c>
      <c r="Q260" s="29">
        <v>77.178052292405241</v>
      </c>
      <c r="R260" s="29">
        <v>77.9555614716392</v>
      </c>
    </row>
    <row r="261" spans="1:18">
      <c r="A261" s="24">
        <v>115</v>
      </c>
      <c r="B261" s="24" t="s">
        <v>58</v>
      </c>
      <c r="C261" s="24" t="s">
        <v>221</v>
      </c>
      <c r="D261" s="29">
        <v>70.735471614247146</v>
      </c>
      <c r="E261" s="29">
        <v>70.908982654177734</v>
      </c>
      <c r="F261" s="29">
        <v>71.405895128435617</v>
      </c>
      <c r="G261" s="29">
        <v>71.350447728370213</v>
      </c>
      <c r="H261" s="29">
        <v>71.751192077156958</v>
      </c>
      <c r="I261" s="29">
        <v>71.864667207433087</v>
      </c>
      <c r="J261" s="29">
        <v>72.304918180887867</v>
      </c>
      <c r="K261" s="29">
        <v>72.951295252624789</v>
      </c>
      <c r="L261" s="29">
        <v>73.535391249538904</v>
      </c>
      <c r="M261" s="29">
        <v>73.877152065295306</v>
      </c>
      <c r="N261" s="29">
        <v>74.385137664346431</v>
      </c>
      <c r="O261" s="29">
        <v>75.120993752801965</v>
      </c>
      <c r="P261" s="29">
        <v>75.77868570145354</v>
      </c>
      <c r="Q261" s="29">
        <v>75.959731883682466</v>
      </c>
      <c r="R261" s="29">
        <v>76.156524900524317</v>
      </c>
    </row>
    <row r="262" spans="1:18">
      <c r="A262" s="24">
        <v>116</v>
      </c>
      <c r="B262" s="24" t="s">
        <v>59</v>
      </c>
      <c r="C262" s="24" t="s">
        <v>221</v>
      </c>
      <c r="D262" s="29">
        <v>69.609591246304035</v>
      </c>
      <c r="E262" s="29">
        <v>69.801951322727177</v>
      </c>
      <c r="F262" s="29">
        <v>70.160471493413638</v>
      </c>
      <c r="G262" s="29">
        <v>70.287443663109258</v>
      </c>
      <c r="H262" s="29">
        <v>70.970711221531431</v>
      </c>
      <c r="I262" s="29">
        <v>71.434874677760874</v>
      </c>
      <c r="J262" s="29">
        <v>72.589298584002307</v>
      </c>
      <c r="K262" s="29">
        <v>73.309279104895282</v>
      </c>
      <c r="L262" s="29">
        <v>74.246592917295175</v>
      </c>
      <c r="M262" s="29">
        <v>74.419458204069102</v>
      </c>
      <c r="N262" s="29">
        <v>74.619168825329865</v>
      </c>
      <c r="O262" s="29">
        <v>74.809491443429437</v>
      </c>
      <c r="P262" s="29">
        <v>75.221350665385785</v>
      </c>
      <c r="Q262" s="29">
        <v>75.648168728429454</v>
      </c>
      <c r="R262" s="29">
        <v>76.066561511649809</v>
      </c>
    </row>
    <row r="263" spans="1:18">
      <c r="A263" s="24">
        <v>118</v>
      </c>
      <c r="B263" s="24" t="s">
        <v>60</v>
      </c>
      <c r="C263" s="24" t="s">
        <v>221</v>
      </c>
      <c r="D263" s="29">
        <v>72.093697498896304</v>
      </c>
      <c r="E263" s="29">
        <v>72.524243853166894</v>
      </c>
      <c r="F263" s="29">
        <v>73.154385932155236</v>
      </c>
      <c r="G263" s="29">
        <v>73.60813505790415</v>
      </c>
      <c r="H263" s="29">
        <v>73.876759932504712</v>
      </c>
      <c r="I263" s="29">
        <v>74.088584774744746</v>
      </c>
      <c r="J263" s="29">
        <v>74.378968958711198</v>
      </c>
      <c r="K263" s="29">
        <v>74.903656847786891</v>
      </c>
      <c r="L263" s="29">
        <v>75.435795229568598</v>
      </c>
      <c r="M263" s="29">
        <v>75.733271331127852</v>
      </c>
      <c r="N263" s="29">
        <v>76.160987637259055</v>
      </c>
      <c r="O263" s="29">
        <v>76.614324357079894</v>
      </c>
      <c r="P263" s="29">
        <v>77.010642415788254</v>
      </c>
      <c r="Q263" s="29">
        <v>77.304038938679824</v>
      </c>
      <c r="R263" s="29">
        <v>77.157327770650085</v>
      </c>
    </row>
    <row r="264" spans="1:18">
      <c r="A264" s="24">
        <v>120</v>
      </c>
      <c r="B264" s="24" t="s">
        <v>43</v>
      </c>
      <c r="C264" s="24" t="s">
        <v>221</v>
      </c>
      <c r="D264" s="29">
        <v>73.530263058023948</v>
      </c>
      <c r="E264" s="29">
        <v>73.51713103462788</v>
      </c>
      <c r="F264" s="29">
        <v>73.884607587247601</v>
      </c>
      <c r="G264" s="29">
        <v>74.357316880111469</v>
      </c>
      <c r="H264" s="29">
        <v>75.053702951123199</v>
      </c>
      <c r="I264" s="29">
        <v>74.774713822749376</v>
      </c>
      <c r="J264" s="29">
        <v>75.141446515863208</v>
      </c>
      <c r="K264" s="29">
        <v>75.163883237193915</v>
      </c>
      <c r="L264" s="29">
        <v>75.968620819903819</v>
      </c>
      <c r="M264" s="29">
        <v>76.509130372855623</v>
      </c>
      <c r="N264" s="29">
        <v>77.314727325214491</v>
      </c>
      <c r="O264" s="29">
        <v>77.810985450053238</v>
      </c>
      <c r="P264" s="29">
        <v>78.075121415060579</v>
      </c>
      <c r="Q264" s="29">
        <v>78.21322755541965</v>
      </c>
      <c r="R264" s="29">
        <v>78.372060850843539</v>
      </c>
    </row>
    <row r="265" spans="1:18">
      <c r="A265" s="24">
        <v>121</v>
      </c>
      <c r="B265" s="24" t="s">
        <v>44</v>
      </c>
      <c r="C265" s="24" t="s">
        <v>221</v>
      </c>
      <c r="D265" s="29">
        <v>74.238483459080086</v>
      </c>
      <c r="E265" s="29">
        <v>73.989442163658765</v>
      </c>
      <c r="F265" s="29">
        <v>73.61126156843946</v>
      </c>
      <c r="G265" s="29">
        <v>74.520761817064738</v>
      </c>
      <c r="H265" s="29">
        <v>75.147297328815526</v>
      </c>
      <c r="I265" s="29">
        <v>75.380066844074889</v>
      </c>
      <c r="J265" s="29">
        <v>75.511144561573758</v>
      </c>
      <c r="K265" s="29">
        <v>75.718391095347499</v>
      </c>
      <c r="L265" s="29">
        <v>76.001236675605142</v>
      </c>
      <c r="M265" s="29">
        <v>76.271707509579144</v>
      </c>
      <c r="N265" s="29">
        <v>76.403726706179214</v>
      </c>
      <c r="O265" s="29">
        <v>77.114399607517925</v>
      </c>
      <c r="P265" s="29">
        <v>77.218671197522312</v>
      </c>
      <c r="Q265" s="29">
        <v>77.771369743591166</v>
      </c>
      <c r="R265" s="29">
        <v>77.923607641784542</v>
      </c>
    </row>
    <row r="266" spans="1:18">
      <c r="A266" s="24">
        <v>122</v>
      </c>
      <c r="B266" s="24" t="s">
        <v>61</v>
      </c>
      <c r="C266" s="24" t="s">
        <v>221</v>
      </c>
      <c r="D266" s="29">
        <v>72.015887316184234</v>
      </c>
      <c r="E266" s="29">
        <v>72.183981703721628</v>
      </c>
      <c r="F266" s="29">
        <v>71.997549873649504</v>
      </c>
      <c r="G266" s="29">
        <v>72.166408493156666</v>
      </c>
      <c r="H266" s="29">
        <v>72.872170077411155</v>
      </c>
      <c r="I266" s="29">
        <v>74.02930367423096</v>
      </c>
      <c r="J266" s="29">
        <v>74.512356515566552</v>
      </c>
      <c r="K266" s="29">
        <v>74.737675833921202</v>
      </c>
      <c r="L266" s="29">
        <v>74.796521001747081</v>
      </c>
      <c r="M266" s="29">
        <v>74.898583196473382</v>
      </c>
      <c r="N266" s="29">
        <v>75.503585906518637</v>
      </c>
      <c r="O266" s="29">
        <v>75.681515641271105</v>
      </c>
      <c r="P266" s="29">
        <v>76.433575792279157</v>
      </c>
      <c r="Q266" s="29">
        <v>76.996706468568917</v>
      </c>
      <c r="R266" s="29">
        <v>77.604650419819293</v>
      </c>
    </row>
    <row r="267" spans="1:18">
      <c r="A267" s="24">
        <v>123</v>
      </c>
      <c r="B267" s="24" t="s">
        <v>62</v>
      </c>
      <c r="C267" s="24" t="s">
        <v>221</v>
      </c>
      <c r="D267" s="29">
        <v>71.906537955780692</v>
      </c>
      <c r="E267" s="29">
        <v>72.54413994028252</v>
      </c>
      <c r="F267" s="29">
        <v>73.045619260304278</v>
      </c>
      <c r="G267" s="29">
        <v>73.4702792470015</v>
      </c>
      <c r="H267" s="29">
        <v>73.704232718790934</v>
      </c>
      <c r="I267" s="29">
        <v>73.971073026106993</v>
      </c>
      <c r="J267" s="29">
        <v>74.470644082232297</v>
      </c>
      <c r="K267" s="29">
        <v>74.741659982677064</v>
      </c>
      <c r="L267" s="29">
        <v>75.147736211530045</v>
      </c>
      <c r="M267" s="29">
        <v>74.895578723493031</v>
      </c>
      <c r="N267" s="29">
        <v>75.380962344874192</v>
      </c>
      <c r="O267" s="29">
        <v>75.819447714175539</v>
      </c>
      <c r="P267" s="29">
        <v>76.342187450088005</v>
      </c>
      <c r="Q267" s="29">
        <v>76.487556427342994</v>
      </c>
      <c r="R267" s="29">
        <v>76.605590598910794</v>
      </c>
    </row>
    <row r="268" spans="1:18">
      <c r="A268" s="24">
        <v>124</v>
      </c>
      <c r="B268" s="24" t="s">
        <v>63</v>
      </c>
      <c r="C268" s="24" t="s">
        <v>221</v>
      </c>
      <c r="D268" s="29">
        <v>72.536531038784503</v>
      </c>
      <c r="E268" s="29">
        <v>72.982741303185364</v>
      </c>
      <c r="F268" s="29">
        <v>73.377337066878155</v>
      </c>
      <c r="G268" s="29">
        <v>73.134890915214299</v>
      </c>
      <c r="H268" s="29">
        <v>73.529946337115319</v>
      </c>
      <c r="I268" s="29">
        <v>73.480394695884712</v>
      </c>
      <c r="J268" s="29">
        <v>74.217775466840067</v>
      </c>
      <c r="K268" s="29">
        <v>74.131060219689303</v>
      </c>
      <c r="L268" s="29">
        <v>74.418865647071996</v>
      </c>
      <c r="M268" s="29">
        <v>74.637987964350017</v>
      </c>
      <c r="N268" s="29">
        <v>75.38512988859982</v>
      </c>
      <c r="O268" s="29">
        <v>76.284900746911603</v>
      </c>
      <c r="P268" s="29">
        <v>77.208589731162434</v>
      </c>
      <c r="Q268" s="29">
        <v>77.391038572290299</v>
      </c>
      <c r="R268" s="29">
        <v>77.476974220836098</v>
      </c>
    </row>
    <row r="269" spans="1:18">
      <c r="A269" s="24">
        <v>201</v>
      </c>
      <c r="B269" s="24" t="s">
        <v>64</v>
      </c>
      <c r="C269" s="24" t="s">
        <v>221</v>
      </c>
      <c r="D269" s="29">
        <v>72.938263023624344</v>
      </c>
      <c r="E269" s="29">
        <v>73.285850886746431</v>
      </c>
      <c r="F269" s="29">
        <v>73.298751790904078</v>
      </c>
      <c r="G269" s="29">
        <v>73.456305173376137</v>
      </c>
      <c r="H269" s="29">
        <v>73.549518503314331</v>
      </c>
      <c r="I269" s="29">
        <v>74.149223180580378</v>
      </c>
      <c r="J269" s="29">
        <v>74.595482599728768</v>
      </c>
      <c r="K269" s="29">
        <v>75.415267309913204</v>
      </c>
      <c r="L269" s="29">
        <v>75.7764416851373</v>
      </c>
      <c r="M269" s="29">
        <v>76.202010498572193</v>
      </c>
      <c r="N269" s="29">
        <v>76.232677276198373</v>
      </c>
      <c r="O269" s="29">
        <v>76.240702632395525</v>
      </c>
      <c r="P269" s="29">
        <v>76.532814405085702</v>
      </c>
      <c r="Q269" s="29">
        <v>77.036551343184314</v>
      </c>
      <c r="R269" s="29">
        <v>77.500283397089774</v>
      </c>
    </row>
    <row r="270" spans="1:18">
      <c r="A270" s="24">
        <v>202</v>
      </c>
      <c r="B270" s="24" t="s">
        <v>65</v>
      </c>
      <c r="C270" s="24" t="s">
        <v>221</v>
      </c>
      <c r="D270" s="29">
        <v>71.834478453133997</v>
      </c>
      <c r="E270" s="29">
        <v>72.241518249908708</v>
      </c>
      <c r="F270" s="29">
        <v>72.686839475235075</v>
      </c>
      <c r="G270" s="29">
        <v>73.547642842074012</v>
      </c>
      <c r="H270" s="29">
        <v>74.094226858007659</v>
      </c>
      <c r="I270" s="29">
        <v>74.462126132370713</v>
      </c>
      <c r="J270" s="29">
        <v>74.932933003168316</v>
      </c>
      <c r="K270" s="29">
        <v>75.047598347896198</v>
      </c>
      <c r="L270" s="29">
        <v>75.305723209624389</v>
      </c>
      <c r="M270" s="29">
        <v>75.685914646276487</v>
      </c>
      <c r="N270" s="29">
        <v>76.028648480381747</v>
      </c>
      <c r="O270" s="29">
        <v>76.215309335809948</v>
      </c>
      <c r="P270" s="29">
        <v>75.927546503282073</v>
      </c>
      <c r="Q270" s="29">
        <v>76.40128916639604</v>
      </c>
      <c r="R270" s="29">
        <v>76.442152748734273</v>
      </c>
    </row>
    <row r="271" spans="1:18">
      <c r="A271" s="24">
        <v>203</v>
      </c>
      <c r="B271" s="24" t="s">
        <v>66</v>
      </c>
      <c r="C271" s="24" t="s">
        <v>221</v>
      </c>
      <c r="D271" s="29">
        <v>72.972343493721525</v>
      </c>
      <c r="E271" s="29">
        <v>73.456589115275577</v>
      </c>
      <c r="F271" s="29">
        <v>73.832089320652983</v>
      </c>
      <c r="G271" s="29">
        <v>74.50288630846039</v>
      </c>
      <c r="H271" s="29">
        <v>74.852028751083097</v>
      </c>
      <c r="I271" s="29">
        <v>74.777460807907062</v>
      </c>
      <c r="J271" s="29">
        <v>74.833562949476388</v>
      </c>
      <c r="K271" s="29">
        <v>75.304617155101695</v>
      </c>
      <c r="L271" s="29">
        <v>75.9585109589665</v>
      </c>
      <c r="M271" s="29">
        <v>76.351877313407527</v>
      </c>
      <c r="N271" s="29">
        <v>76.608184054243026</v>
      </c>
      <c r="O271" s="29">
        <v>76.851110759576216</v>
      </c>
      <c r="P271" s="29">
        <v>77.058995079218377</v>
      </c>
      <c r="Q271" s="29">
        <v>77.119955088514658</v>
      </c>
      <c r="R271" s="29">
        <v>77.268945342877288</v>
      </c>
    </row>
    <row r="272" spans="1:18">
      <c r="A272" s="24">
        <v>204</v>
      </c>
      <c r="B272" s="24" t="s">
        <v>67</v>
      </c>
      <c r="C272" s="24" t="s">
        <v>221</v>
      </c>
      <c r="D272" s="29">
        <v>71.289729027293305</v>
      </c>
      <c r="E272" s="29">
        <v>71.844844117700987</v>
      </c>
      <c r="F272" s="29">
        <v>72.463702971387292</v>
      </c>
      <c r="G272" s="29">
        <v>73.241178960844621</v>
      </c>
      <c r="H272" s="29">
        <v>73.460380781337676</v>
      </c>
      <c r="I272" s="29">
        <v>73.592308903280212</v>
      </c>
      <c r="J272" s="29">
        <v>73.633235128806746</v>
      </c>
      <c r="K272" s="29">
        <v>73.630624708411105</v>
      </c>
      <c r="L272" s="29">
        <v>74.089483718427331</v>
      </c>
      <c r="M272" s="29">
        <v>74.456323197470738</v>
      </c>
      <c r="N272" s="29">
        <v>75.186156228279444</v>
      </c>
      <c r="O272" s="29">
        <v>75.477223736584278</v>
      </c>
      <c r="P272" s="29">
        <v>75.830192627545927</v>
      </c>
      <c r="Q272" s="29">
        <v>76.129853719995552</v>
      </c>
      <c r="R272" s="29">
        <v>76.225122754733533</v>
      </c>
    </row>
    <row r="273" spans="1:18">
      <c r="A273" s="24">
        <v>205</v>
      </c>
      <c r="B273" s="24" t="s">
        <v>68</v>
      </c>
      <c r="C273" s="24" t="s">
        <v>221</v>
      </c>
      <c r="D273" s="29">
        <v>72.508260407859382</v>
      </c>
      <c r="E273" s="29">
        <v>73.131394474460834</v>
      </c>
      <c r="F273" s="29">
        <v>73.558141422175225</v>
      </c>
      <c r="G273" s="29">
        <v>74.187193446905283</v>
      </c>
      <c r="H273" s="29">
        <v>74.715082459776937</v>
      </c>
      <c r="I273" s="29">
        <v>74.767795451100312</v>
      </c>
      <c r="J273" s="29">
        <v>75.193587921167094</v>
      </c>
      <c r="K273" s="29">
        <v>75.175957180207874</v>
      </c>
      <c r="L273" s="29">
        <v>75.522840312267277</v>
      </c>
      <c r="M273" s="29">
        <v>75.834317749517922</v>
      </c>
      <c r="N273" s="29">
        <v>76.286906774213008</v>
      </c>
      <c r="O273" s="29">
        <v>76.375449881767466</v>
      </c>
      <c r="P273" s="29">
        <v>77.000172540272743</v>
      </c>
      <c r="Q273" s="29">
        <v>77.713718035544929</v>
      </c>
      <c r="R273" s="29">
        <v>78.180027671616358</v>
      </c>
    </row>
    <row r="274" spans="1:18">
      <c r="A274" s="24">
        <v>206</v>
      </c>
      <c r="B274" s="24" t="s">
        <v>69</v>
      </c>
      <c r="C274" s="24" t="s">
        <v>221</v>
      </c>
      <c r="D274" s="29">
        <v>72.350346433593089</v>
      </c>
      <c r="E274" s="29">
        <v>73.00412180973187</v>
      </c>
      <c r="F274" s="29">
        <v>73.599891695693856</v>
      </c>
      <c r="G274" s="29">
        <v>74.108682238750944</v>
      </c>
      <c r="H274" s="29">
        <v>74.626302744115165</v>
      </c>
      <c r="I274" s="29">
        <v>74.697484465385742</v>
      </c>
      <c r="J274" s="29">
        <v>74.518998691716689</v>
      </c>
      <c r="K274" s="29">
        <v>74.580376075434586</v>
      </c>
      <c r="L274" s="29">
        <v>75.264200368941317</v>
      </c>
      <c r="M274" s="29">
        <v>75.897972457722375</v>
      </c>
      <c r="N274" s="29">
        <v>76.272660857956083</v>
      </c>
      <c r="O274" s="29">
        <v>76.688021906785664</v>
      </c>
      <c r="P274" s="29">
        <v>76.919474836493777</v>
      </c>
      <c r="Q274" s="29">
        <v>77.105026766758144</v>
      </c>
      <c r="R274" s="29">
        <v>77.264127510155177</v>
      </c>
    </row>
    <row r="275" spans="1:18">
      <c r="A275" s="24">
        <v>207</v>
      </c>
      <c r="B275" s="24" t="s">
        <v>70</v>
      </c>
      <c r="C275" s="24" t="s">
        <v>221</v>
      </c>
      <c r="D275" s="29">
        <v>72.995255770909836</v>
      </c>
      <c r="E275" s="29">
        <v>72.352557641715748</v>
      </c>
      <c r="F275" s="29">
        <v>72.519492612162722</v>
      </c>
      <c r="G275" s="29">
        <v>73.438177638771194</v>
      </c>
      <c r="H275" s="29">
        <v>73.735314513710307</v>
      </c>
      <c r="I275" s="29">
        <v>73.981551604241446</v>
      </c>
      <c r="J275" s="29">
        <v>74.289644464761579</v>
      </c>
      <c r="K275" s="29">
        <v>74.716957513021171</v>
      </c>
      <c r="L275" s="29">
        <v>74.698068761430477</v>
      </c>
      <c r="M275" s="29">
        <v>74.58342669967692</v>
      </c>
      <c r="N275" s="29">
        <v>75.5202877552763</v>
      </c>
      <c r="O275" s="29">
        <v>75.480346477377722</v>
      </c>
      <c r="P275" s="29">
        <v>75.413692604762673</v>
      </c>
      <c r="Q275" s="29">
        <v>74.830229834497558</v>
      </c>
      <c r="R275" s="29">
        <v>75.407808321554171</v>
      </c>
    </row>
    <row r="276" spans="1:18">
      <c r="A276" s="24">
        <v>208</v>
      </c>
      <c r="B276" s="24" t="s">
        <v>71</v>
      </c>
      <c r="C276" s="24" t="s">
        <v>221</v>
      </c>
      <c r="D276" s="29">
        <v>70.665158627290367</v>
      </c>
      <c r="E276" s="29">
        <v>71.274557257446446</v>
      </c>
      <c r="F276" s="29">
        <v>71.049798885724201</v>
      </c>
      <c r="G276" s="29">
        <v>72.217552947971186</v>
      </c>
      <c r="H276" s="29">
        <v>72.08846780227519</v>
      </c>
      <c r="I276" s="29">
        <v>72.595564874750266</v>
      </c>
      <c r="J276" s="29">
        <v>72.22259630584567</v>
      </c>
      <c r="K276" s="29">
        <v>71.92900731073793</v>
      </c>
      <c r="L276" s="29">
        <v>72.136676285746788</v>
      </c>
      <c r="M276" s="29">
        <v>72.649391554210979</v>
      </c>
      <c r="N276" s="29">
        <v>73.9887679103647</v>
      </c>
      <c r="O276" s="29">
        <v>74.395950491601653</v>
      </c>
      <c r="P276" s="29">
        <v>74.001567076599443</v>
      </c>
      <c r="Q276" s="29">
        <v>73.959151516577236</v>
      </c>
      <c r="R276" s="29">
        <v>73.896537792383597</v>
      </c>
    </row>
    <row r="277" spans="1:18">
      <c r="A277" s="24">
        <v>209</v>
      </c>
      <c r="B277" s="24" t="s">
        <v>72</v>
      </c>
      <c r="C277" s="24" t="s">
        <v>221</v>
      </c>
      <c r="D277" s="29">
        <v>72.194007474520149</v>
      </c>
      <c r="E277" s="29">
        <v>72.298468382722092</v>
      </c>
      <c r="F277" s="29">
        <v>72.79936548301886</v>
      </c>
      <c r="G277" s="29">
        <v>73.489392776009097</v>
      </c>
      <c r="H277" s="29">
        <v>74.046724254998594</v>
      </c>
      <c r="I277" s="29">
        <v>73.99389185338238</v>
      </c>
      <c r="J277" s="29">
        <v>73.978558226885312</v>
      </c>
      <c r="K277" s="29">
        <v>74.469889593520008</v>
      </c>
      <c r="L277" s="29">
        <v>74.662382596899079</v>
      </c>
      <c r="M277" s="29">
        <v>75.165743163153195</v>
      </c>
      <c r="N277" s="29">
        <v>74.971518368403778</v>
      </c>
      <c r="O277" s="29">
        <v>75.887704614410978</v>
      </c>
      <c r="P277" s="29">
        <v>76.20736507524893</v>
      </c>
      <c r="Q277" s="29">
        <v>76.649897253881122</v>
      </c>
      <c r="R277" s="29">
        <v>76.508413457225856</v>
      </c>
    </row>
    <row r="278" spans="1:18">
      <c r="A278" s="24">
        <v>301</v>
      </c>
      <c r="B278" s="24" t="s">
        <v>73</v>
      </c>
      <c r="C278" s="24" t="s">
        <v>221</v>
      </c>
      <c r="D278" s="29">
        <v>68.321453047544026</v>
      </c>
      <c r="E278" s="29">
        <v>69.051790857121716</v>
      </c>
      <c r="F278" s="29">
        <v>69.528649240984976</v>
      </c>
      <c r="G278" s="29">
        <v>70.271998016514644</v>
      </c>
      <c r="H278" s="29">
        <v>70.861226601513081</v>
      </c>
      <c r="I278" s="29">
        <v>71.550162379972747</v>
      </c>
      <c r="J278" s="29">
        <v>72.336225995481158</v>
      </c>
      <c r="K278" s="29">
        <v>72.980290326215041</v>
      </c>
      <c r="L278" s="29">
        <v>73.569857547194133</v>
      </c>
      <c r="M278" s="29">
        <v>74.039254415361327</v>
      </c>
      <c r="N278" s="29">
        <v>74.698329164280793</v>
      </c>
      <c r="O278" s="29">
        <v>75.251719085325007</v>
      </c>
      <c r="P278" s="29">
        <v>75.385727748339789</v>
      </c>
      <c r="Q278" s="29">
        <v>75.992619682774276</v>
      </c>
      <c r="R278" s="29">
        <v>76.282226772195557</v>
      </c>
    </row>
    <row r="279" spans="1:18">
      <c r="A279" s="24">
        <v>303</v>
      </c>
      <c r="B279" s="24" t="s">
        <v>74</v>
      </c>
      <c r="C279" s="24" t="s">
        <v>221</v>
      </c>
      <c r="D279" s="29">
        <v>71.701357664023419</v>
      </c>
      <c r="E279" s="29">
        <v>71.889249391857462</v>
      </c>
      <c r="F279" s="29">
        <v>72.320398867265311</v>
      </c>
      <c r="G279" s="29">
        <v>73.249601474618586</v>
      </c>
      <c r="H279" s="29">
        <v>74.581837572343986</v>
      </c>
      <c r="I279" s="29">
        <v>74.639959224272459</v>
      </c>
      <c r="J279" s="29">
        <v>74.825528326330783</v>
      </c>
      <c r="K279" s="29">
        <v>75.021973479440931</v>
      </c>
      <c r="L279" s="29">
        <v>76.069053095490261</v>
      </c>
      <c r="M279" s="29">
        <v>77.135827148788351</v>
      </c>
      <c r="N279" s="29">
        <v>77.283105212522841</v>
      </c>
      <c r="O279" s="29">
        <v>77.567999709935563</v>
      </c>
      <c r="P279" s="29">
        <v>77.283828130806413</v>
      </c>
      <c r="Q279" s="29">
        <v>77.874805767641519</v>
      </c>
      <c r="R279" s="29">
        <v>78.332499356529752</v>
      </c>
    </row>
    <row r="280" spans="1:18">
      <c r="A280" s="24">
        <v>304</v>
      </c>
      <c r="B280" s="24" t="s">
        <v>75</v>
      </c>
      <c r="C280" s="24" t="s">
        <v>221</v>
      </c>
      <c r="D280" s="29">
        <v>70.502806829743278</v>
      </c>
      <c r="E280" s="29">
        <v>70.766616489785861</v>
      </c>
      <c r="F280" s="29">
        <v>71.55687300711655</v>
      </c>
      <c r="G280" s="29">
        <v>72.159990454553267</v>
      </c>
      <c r="H280" s="29">
        <v>72.506618749180504</v>
      </c>
      <c r="I280" s="29">
        <v>73.087008574137201</v>
      </c>
      <c r="J280" s="29">
        <v>74.043373061603532</v>
      </c>
      <c r="K280" s="29">
        <v>74.518782770142835</v>
      </c>
      <c r="L280" s="29">
        <v>74.707769055613241</v>
      </c>
      <c r="M280" s="29">
        <v>74.619462888168826</v>
      </c>
      <c r="N280" s="29">
        <v>75.114249962684895</v>
      </c>
      <c r="O280" s="29">
        <v>75.209571635039822</v>
      </c>
      <c r="P280" s="29">
        <v>75.578823323591365</v>
      </c>
      <c r="Q280" s="29">
        <v>76.158246177752943</v>
      </c>
      <c r="R280" s="29">
        <v>76.978892636645682</v>
      </c>
    </row>
    <row r="281" spans="1:18">
      <c r="A281" s="24">
        <v>305</v>
      </c>
      <c r="B281" s="24" t="s">
        <v>76</v>
      </c>
      <c r="C281" s="24" t="s">
        <v>221</v>
      </c>
      <c r="D281" s="29">
        <v>70.518615845215081</v>
      </c>
      <c r="E281" s="29">
        <v>70.435403628695596</v>
      </c>
      <c r="F281" s="29">
        <v>70.761562685451551</v>
      </c>
      <c r="G281" s="29">
        <v>71.006803447123289</v>
      </c>
      <c r="H281" s="29">
        <v>72.058497262121378</v>
      </c>
      <c r="I281" s="29">
        <v>72.65841035524339</v>
      </c>
      <c r="J281" s="29">
        <v>73.291708356287984</v>
      </c>
      <c r="K281" s="29">
        <v>73.714790207087503</v>
      </c>
      <c r="L281" s="29">
        <v>74.175801864648065</v>
      </c>
      <c r="M281" s="29">
        <v>74.641514612526237</v>
      </c>
      <c r="N281" s="29">
        <v>74.888083970787434</v>
      </c>
      <c r="O281" s="29">
        <v>75.251793506097712</v>
      </c>
      <c r="P281" s="29">
        <v>75.590372713178425</v>
      </c>
      <c r="Q281" s="29">
        <v>75.779841279910556</v>
      </c>
      <c r="R281" s="29">
        <v>76.29664002194535</v>
      </c>
    </row>
    <row r="282" spans="1:18">
      <c r="A282" s="24">
        <v>306</v>
      </c>
      <c r="B282" s="24" t="s">
        <v>77</v>
      </c>
      <c r="C282" s="24" t="s">
        <v>221</v>
      </c>
      <c r="D282" s="29">
        <v>72.687113279316421</v>
      </c>
      <c r="E282" s="29">
        <v>73.098570953036088</v>
      </c>
      <c r="F282" s="29">
        <v>73.291285493813945</v>
      </c>
      <c r="G282" s="29">
        <v>73.67073335989987</v>
      </c>
      <c r="H282" s="29">
        <v>74.115409169710148</v>
      </c>
      <c r="I282" s="29">
        <v>74.695608076587405</v>
      </c>
      <c r="J282" s="29">
        <v>75.23931206502148</v>
      </c>
      <c r="K282" s="29">
        <v>75.247499286341608</v>
      </c>
      <c r="L282" s="29">
        <v>75.287648022426751</v>
      </c>
      <c r="M282" s="29">
        <v>75.343335646957826</v>
      </c>
      <c r="N282" s="29">
        <v>75.75720630823163</v>
      </c>
      <c r="O282" s="29">
        <v>75.987007364024649</v>
      </c>
      <c r="P282" s="29">
        <v>76.357897597421356</v>
      </c>
      <c r="Q282" s="29">
        <v>76.892521316865469</v>
      </c>
      <c r="R282" s="29">
        <v>77.473319968544899</v>
      </c>
    </row>
    <row r="283" spans="1:18">
      <c r="A283" s="24">
        <v>307</v>
      </c>
      <c r="B283" s="24" t="s">
        <v>78</v>
      </c>
      <c r="C283" s="24" t="s">
        <v>221</v>
      </c>
      <c r="D283" s="29">
        <v>71.8165647600228</v>
      </c>
      <c r="E283" s="29">
        <v>72.022223388106852</v>
      </c>
      <c r="F283" s="29">
        <v>72.198529140858042</v>
      </c>
      <c r="G283" s="29">
        <v>72.647449158910547</v>
      </c>
      <c r="H283" s="29">
        <v>73.343173583635561</v>
      </c>
      <c r="I283" s="29">
        <v>73.92222999599646</v>
      </c>
      <c r="J283" s="29">
        <v>74.230743884515945</v>
      </c>
      <c r="K283" s="29">
        <v>74.339610119541859</v>
      </c>
      <c r="L283" s="29">
        <v>74.56689061592661</v>
      </c>
      <c r="M283" s="29">
        <v>75.037390390193949</v>
      </c>
      <c r="N283" s="29">
        <v>75.437477099541326</v>
      </c>
      <c r="O283" s="29">
        <v>76.013546247748053</v>
      </c>
      <c r="P283" s="29">
        <v>76.236419641930752</v>
      </c>
      <c r="Q283" s="29">
        <v>76.769825939858663</v>
      </c>
      <c r="R283" s="29">
        <v>77.010804405765398</v>
      </c>
    </row>
    <row r="284" spans="1:18">
      <c r="A284" s="24">
        <v>308</v>
      </c>
      <c r="B284" s="24" t="s">
        <v>79</v>
      </c>
      <c r="C284" s="24" t="s">
        <v>221</v>
      </c>
      <c r="D284" s="29">
        <v>70.883539138736822</v>
      </c>
      <c r="E284" s="29">
        <v>71.226075590156981</v>
      </c>
      <c r="F284" s="29">
        <v>71.785425302820087</v>
      </c>
      <c r="G284" s="29">
        <v>72.668371083938425</v>
      </c>
      <c r="H284" s="29">
        <v>72.833690591152475</v>
      </c>
      <c r="I284" s="29">
        <v>73.306882814177129</v>
      </c>
      <c r="J284" s="29">
        <v>73.460496740953502</v>
      </c>
      <c r="K284" s="29">
        <v>73.992646111373944</v>
      </c>
      <c r="L284" s="29">
        <v>74.305844823635411</v>
      </c>
      <c r="M284" s="29">
        <v>74.669048150874517</v>
      </c>
      <c r="N284" s="29">
        <v>75.045769328375073</v>
      </c>
      <c r="O284" s="29">
        <v>75.250835028370489</v>
      </c>
      <c r="P284" s="29">
        <v>75.478685716450769</v>
      </c>
      <c r="Q284" s="29">
        <v>75.924452401892921</v>
      </c>
      <c r="R284" s="29">
        <v>76.293616594134505</v>
      </c>
    </row>
    <row r="285" spans="1:18">
      <c r="A285" s="24">
        <v>309</v>
      </c>
      <c r="B285" s="24" t="s">
        <v>80</v>
      </c>
      <c r="C285" s="24" t="s">
        <v>221</v>
      </c>
      <c r="D285" s="29">
        <v>71.071682453107528</v>
      </c>
      <c r="E285" s="29">
        <v>71.734117297899445</v>
      </c>
      <c r="F285" s="29">
        <v>72.185415733659127</v>
      </c>
      <c r="G285" s="29">
        <v>72.854445387376714</v>
      </c>
      <c r="H285" s="29">
        <v>73.154768068602991</v>
      </c>
      <c r="I285" s="29">
        <v>73.62684261916317</v>
      </c>
      <c r="J285" s="29">
        <v>74.274996146744542</v>
      </c>
      <c r="K285" s="29">
        <v>74.917554255951401</v>
      </c>
      <c r="L285" s="29">
        <v>75.207486006042117</v>
      </c>
      <c r="M285" s="29">
        <v>75.232701949147</v>
      </c>
      <c r="N285" s="29">
        <v>75.378750351851266</v>
      </c>
      <c r="O285" s="29">
        <v>75.770769372105676</v>
      </c>
      <c r="P285" s="29">
        <v>76.315835958112487</v>
      </c>
      <c r="Q285" s="29">
        <v>76.793699357745069</v>
      </c>
      <c r="R285" s="29">
        <v>76.958076388144605</v>
      </c>
    </row>
    <row r="286" spans="1:18">
      <c r="A286" s="24">
        <v>310</v>
      </c>
      <c r="B286" s="24" t="s">
        <v>81</v>
      </c>
      <c r="C286" s="24" t="s">
        <v>221</v>
      </c>
      <c r="D286" s="29">
        <v>70.019706443453401</v>
      </c>
      <c r="E286" s="29">
        <v>70.234869562092214</v>
      </c>
      <c r="F286" s="29">
        <v>71.041008903249903</v>
      </c>
      <c r="G286" s="29">
        <v>71.590046870395781</v>
      </c>
      <c r="H286" s="29">
        <v>72.053941676358107</v>
      </c>
      <c r="I286" s="29">
        <v>72.45671678408668</v>
      </c>
      <c r="J286" s="29">
        <v>72.773684150040452</v>
      </c>
      <c r="K286" s="29">
        <v>72.666163826805004</v>
      </c>
      <c r="L286" s="29">
        <v>72.69747964977509</v>
      </c>
      <c r="M286" s="29">
        <v>73.159950133130607</v>
      </c>
      <c r="N286" s="29">
        <v>73.972637101772563</v>
      </c>
      <c r="O286" s="29">
        <v>74.777666060010958</v>
      </c>
      <c r="P286" s="29">
        <v>74.8326497968486</v>
      </c>
      <c r="Q286" s="29">
        <v>75.011874222848206</v>
      </c>
      <c r="R286" s="29">
        <v>75.078059891557132</v>
      </c>
    </row>
    <row r="287" spans="1:18">
      <c r="A287" s="24">
        <v>311</v>
      </c>
      <c r="B287" s="24" t="s">
        <v>82</v>
      </c>
      <c r="C287" s="24" t="s">
        <v>221</v>
      </c>
      <c r="D287" s="29">
        <v>71.089096678118977</v>
      </c>
      <c r="E287" s="29">
        <v>71.591762629732159</v>
      </c>
      <c r="F287" s="29">
        <v>71.834217910539707</v>
      </c>
      <c r="G287" s="29">
        <v>72.34196264167349</v>
      </c>
      <c r="H287" s="29">
        <v>72.448703983873102</v>
      </c>
      <c r="I287" s="29">
        <v>72.901965017223588</v>
      </c>
      <c r="J287" s="29">
        <v>73.137178068305658</v>
      </c>
      <c r="K287" s="29">
        <v>73.383524601961653</v>
      </c>
      <c r="L287" s="29">
        <v>73.824670662123168</v>
      </c>
      <c r="M287" s="29">
        <v>74.262910933435563</v>
      </c>
      <c r="N287" s="29">
        <v>74.723712363607589</v>
      </c>
      <c r="O287" s="29">
        <v>74.829764539834272</v>
      </c>
      <c r="P287" s="29">
        <v>75.064634503031456</v>
      </c>
      <c r="Q287" s="29">
        <v>75.763464404637133</v>
      </c>
      <c r="R287" s="29">
        <v>76.321730989078972</v>
      </c>
    </row>
    <row r="288" spans="1:18">
      <c r="A288" s="24">
        <v>312</v>
      </c>
      <c r="B288" s="24" t="s">
        <v>83</v>
      </c>
      <c r="C288" s="24" t="s">
        <v>221</v>
      </c>
      <c r="D288" s="29">
        <v>71.592315480591907</v>
      </c>
      <c r="E288" s="29">
        <v>71.835707565097508</v>
      </c>
      <c r="F288" s="29">
        <v>72.483086808384328</v>
      </c>
      <c r="G288" s="29">
        <v>72.765900840716725</v>
      </c>
      <c r="H288" s="29">
        <v>73.430727683827527</v>
      </c>
      <c r="I288" s="29">
        <v>73.283185482187577</v>
      </c>
      <c r="J288" s="29">
        <v>73.496324346797238</v>
      </c>
      <c r="K288" s="29">
        <v>73.656258486928493</v>
      </c>
      <c r="L288" s="29">
        <v>74.218782885932882</v>
      </c>
      <c r="M288" s="29">
        <v>74.851533650850357</v>
      </c>
      <c r="N288" s="29">
        <v>75.113757205574771</v>
      </c>
      <c r="O288" s="29">
        <v>75.774168327558641</v>
      </c>
      <c r="P288" s="29">
        <v>75.820208907788654</v>
      </c>
      <c r="Q288" s="29">
        <v>76.314957014148618</v>
      </c>
      <c r="R288" s="29">
        <v>76.34304055579166</v>
      </c>
    </row>
    <row r="289" spans="1:18">
      <c r="A289" s="24">
        <v>313</v>
      </c>
      <c r="B289" s="24" t="s">
        <v>84</v>
      </c>
      <c r="C289" s="24" t="s">
        <v>221</v>
      </c>
      <c r="D289" s="29">
        <v>71.609844557148378</v>
      </c>
      <c r="E289" s="29">
        <v>71.817053490721577</v>
      </c>
      <c r="F289" s="29">
        <v>72.011000454806222</v>
      </c>
      <c r="G289" s="29">
        <v>72.09809712733788</v>
      </c>
      <c r="H289" s="29">
        <v>72.551052271952841</v>
      </c>
      <c r="I289" s="29">
        <v>72.711296329214292</v>
      </c>
      <c r="J289" s="29">
        <v>73.749335299738632</v>
      </c>
      <c r="K289" s="29">
        <v>74.252572801807318</v>
      </c>
      <c r="L289" s="29">
        <v>75.058415721706666</v>
      </c>
      <c r="M289" s="29">
        <v>75.532484175264017</v>
      </c>
      <c r="N289" s="29">
        <v>76.099276387499941</v>
      </c>
      <c r="O289" s="29">
        <v>76.228623577166246</v>
      </c>
      <c r="P289" s="29">
        <v>76.079672891616994</v>
      </c>
      <c r="Q289" s="29">
        <v>76.27438817125838</v>
      </c>
      <c r="R289" s="29">
        <v>76.634177009060153</v>
      </c>
    </row>
    <row r="290" spans="1:18">
      <c r="A290" s="24">
        <v>314</v>
      </c>
      <c r="B290" s="24" t="s">
        <v>85</v>
      </c>
      <c r="C290" s="24" t="s">
        <v>221</v>
      </c>
      <c r="D290" s="29">
        <v>71.92601910347868</v>
      </c>
      <c r="E290" s="29">
        <v>72.586505807239888</v>
      </c>
      <c r="F290" s="29">
        <v>72.744573859211783</v>
      </c>
      <c r="G290" s="29">
        <v>73.20506593203072</v>
      </c>
      <c r="H290" s="29">
        <v>73.471110558873534</v>
      </c>
      <c r="I290" s="29">
        <v>74.019358778509002</v>
      </c>
      <c r="J290" s="29">
        <v>74.529957615097388</v>
      </c>
      <c r="K290" s="29">
        <v>74.672514160798542</v>
      </c>
      <c r="L290" s="29">
        <v>74.709817420876007</v>
      </c>
      <c r="M290" s="29">
        <v>74.828314880222166</v>
      </c>
      <c r="N290" s="29">
        <v>75.500253082305775</v>
      </c>
      <c r="O290" s="29">
        <v>76.403102107121796</v>
      </c>
      <c r="P290" s="29">
        <v>76.824124665145234</v>
      </c>
      <c r="Q290" s="29">
        <v>77.162135414102451</v>
      </c>
      <c r="R290" s="29">
        <v>76.479187954632792</v>
      </c>
    </row>
    <row r="291" spans="1:18">
      <c r="A291" s="24">
        <v>315</v>
      </c>
      <c r="B291" s="24" t="s">
        <v>86</v>
      </c>
      <c r="C291" s="24" t="s">
        <v>221</v>
      </c>
      <c r="D291" s="29">
        <v>71.518302715278281</v>
      </c>
      <c r="E291" s="29">
        <v>72.20617266812333</v>
      </c>
      <c r="F291" s="29">
        <v>72.303298075414745</v>
      </c>
      <c r="G291" s="29">
        <v>72.768769025749535</v>
      </c>
      <c r="H291" s="29">
        <v>72.74972588737117</v>
      </c>
      <c r="I291" s="29">
        <v>72.861739254921829</v>
      </c>
      <c r="J291" s="29">
        <v>73.075269462514285</v>
      </c>
      <c r="K291" s="29">
        <v>73.459470881545954</v>
      </c>
      <c r="L291" s="29">
        <v>74.155858269265167</v>
      </c>
      <c r="M291" s="29">
        <v>74.261260315104096</v>
      </c>
      <c r="N291" s="29">
        <v>74.844269549683062</v>
      </c>
      <c r="O291" s="29">
        <v>74.880159390543497</v>
      </c>
      <c r="P291" s="29">
        <v>75.208905851770808</v>
      </c>
      <c r="Q291" s="29">
        <v>75.591903567436518</v>
      </c>
      <c r="R291" s="29">
        <v>76.08241710043886</v>
      </c>
    </row>
    <row r="292" spans="1:18">
      <c r="A292" s="24">
        <v>401</v>
      </c>
      <c r="B292" s="24" t="s">
        <v>87</v>
      </c>
      <c r="C292" s="24" t="s">
        <v>221</v>
      </c>
      <c r="D292" s="29">
        <v>72.706259576226273</v>
      </c>
      <c r="E292" s="29">
        <v>73.095044834820726</v>
      </c>
      <c r="F292" s="29">
        <v>73.795841622588526</v>
      </c>
      <c r="G292" s="29">
        <v>74.369868309578706</v>
      </c>
      <c r="H292" s="29">
        <v>75.041225299972083</v>
      </c>
      <c r="I292" s="29">
        <v>75.102722686202696</v>
      </c>
      <c r="J292" s="29">
        <v>75.444122323597014</v>
      </c>
      <c r="K292" s="29">
        <v>75.406860009166508</v>
      </c>
      <c r="L292" s="29">
        <v>75.959964045946805</v>
      </c>
      <c r="M292" s="29">
        <v>76.032768806556547</v>
      </c>
      <c r="N292" s="29">
        <v>76.150969515266922</v>
      </c>
      <c r="O292" s="29">
        <v>76.311488658584068</v>
      </c>
      <c r="P292" s="29">
        <v>76.647199181915852</v>
      </c>
      <c r="Q292" s="29">
        <v>77.384902282808497</v>
      </c>
      <c r="R292" s="29">
        <v>77.752208099801152</v>
      </c>
    </row>
    <row r="293" spans="1:18">
      <c r="A293" s="24">
        <v>402</v>
      </c>
      <c r="B293" s="24" t="s">
        <v>88</v>
      </c>
      <c r="C293" s="24" t="s">
        <v>221</v>
      </c>
      <c r="D293" s="29">
        <v>72.333254958232885</v>
      </c>
      <c r="E293" s="29">
        <v>72.487744889509216</v>
      </c>
      <c r="F293" s="29">
        <v>72.987901333164842</v>
      </c>
      <c r="G293" s="29">
        <v>73.419591238209406</v>
      </c>
      <c r="H293" s="29">
        <v>73.931128114479534</v>
      </c>
      <c r="I293" s="29">
        <v>73.580000920549011</v>
      </c>
      <c r="J293" s="29">
        <v>73.791992533328525</v>
      </c>
      <c r="K293" s="29">
        <v>73.786752742544735</v>
      </c>
      <c r="L293" s="29">
        <v>74.282287767029459</v>
      </c>
      <c r="M293" s="29">
        <v>74.318299293769087</v>
      </c>
      <c r="N293" s="29">
        <v>75.101590844291579</v>
      </c>
      <c r="O293" s="29">
        <v>75.383165745465163</v>
      </c>
      <c r="P293" s="29">
        <v>75.837051132464453</v>
      </c>
      <c r="Q293" s="29">
        <v>75.942823926733965</v>
      </c>
      <c r="R293" s="29">
        <v>76.276184112306979</v>
      </c>
    </row>
    <row r="294" spans="1:18">
      <c r="A294" s="24">
        <v>403</v>
      </c>
      <c r="B294" s="24" t="s">
        <v>89</v>
      </c>
      <c r="C294" s="24" t="s">
        <v>221</v>
      </c>
      <c r="D294" s="29">
        <v>70.118917335987589</v>
      </c>
      <c r="E294" s="29">
        <v>70.701268687157963</v>
      </c>
      <c r="F294" s="29">
        <v>70.487553311046028</v>
      </c>
      <c r="G294" s="29">
        <v>70.849905743121283</v>
      </c>
      <c r="H294" s="29">
        <v>70.661922484561757</v>
      </c>
      <c r="I294" s="29">
        <v>71.023015782887128</v>
      </c>
      <c r="J294" s="29">
        <v>71.45100350353205</v>
      </c>
      <c r="K294" s="29">
        <v>72.287851246701095</v>
      </c>
      <c r="L294" s="29">
        <v>73.129240460381027</v>
      </c>
      <c r="M294" s="29">
        <v>73.638966258336268</v>
      </c>
      <c r="N294" s="29">
        <v>73.625958708668733</v>
      </c>
      <c r="O294" s="29">
        <v>73.542230079774527</v>
      </c>
      <c r="P294" s="29">
        <v>73.395291528963369</v>
      </c>
      <c r="Q294" s="29">
        <v>73.956726418451069</v>
      </c>
      <c r="R294" s="29">
        <v>74.493463298620156</v>
      </c>
    </row>
    <row r="295" spans="1:18">
      <c r="A295" s="24">
        <v>404</v>
      </c>
      <c r="B295" s="24" t="s">
        <v>90</v>
      </c>
      <c r="C295" s="24" t="s">
        <v>221</v>
      </c>
      <c r="D295" s="29">
        <v>70.432287306374803</v>
      </c>
      <c r="E295" s="29">
        <v>70.429170705504831</v>
      </c>
      <c r="F295" s="29">
        <v>71.270353531283234</v>
      </c>
      <c r="G295" s="29">
        <v>71.860771912073176</v>
      </c>
      <c r="H295" s="29">
        <v>72.936576677266757</v>
      </c>
      <c r="I295" s="29">
        <v>73.123948496918501</v>
      </c>
      <c r="J295" s="29">
        <v>73.543575036013237</v>
      </c>
      <c r="K295" s="29">
        <v>72.835809678957006</v>
      </c>
      <c r="L295" s="29">
        <v>73.526253748831181</v>
      </c>
      <c r="M295" s="29">
        <v>73.78284015106388</v>
      </c>
      <c r="N295" s="29">
        <v>75.398790275888942</v>
      </c>
      <c r="O295" s="29">
        <v>75.077941746331177</v>
      </c>
      <c r="P295" s="29">
        <v>75.356764288320065</v>
      </c>
      <c r="Q295" s="29">
        <v>75.097095372046851</v>
      </c>
      <c r="R295" s="29">
        <v>75.644594565441793</v>
      </c>
    </row>
    <row r="296" spans="1:18">
      <c r="A296" s="24">
        <v>501</v>
      </c>
      <c r="B296" s="24" t="s">
        <v>91</v>
      </c>
      <c r="C296" s="24" t="s">
        <v>221</v>
      </c>
      <c r="D296" s="29">
        <v>70.538010889040166</v>
      </c>
      <c r="E296" s="29">
        <v>70.929714820133498</v>
      </c>
      <c r="F296" s="29">
        <v>71.445903659528298</v>
      </c>
      <c r="G296" s="29">
        <v>71.901974938880613</v>
      </c>
      <c r="H296" s="29">
        <v>72.114291984988981</v>
      </c>
      <c r="I296" s="29">
        <v>72.559963499526859</v>
      </c>
      <c r="J296" s="29">
        <v>72.875398681336677</v>
      </c>
      <c r="K296" s="29">
        <v>73.200532376917735</v>
      </c>
      <c r="L296" s="29">
        <v>73.772172642076868</v>
      </c>
      <c r="M296" s="29">
        <v>74.108049159091664</v>
      </c>
      <c r="N296" s="29">
        <v>74.593872538994049</v>
      </c>
      <c r="O296" s="29">
        <v>74.709215409949664</v>
      </c>
      <c r="P296" s="29">
        <v>75.514503754520788</v>
      </c>
      <c r="Q296" s="29">
        <v>76.213421398653651</v>
      </c>
      <c r="R296" s="29">
        <v>76.678468036399636</v>
      </c>
    </row>
    <row r="297" spans="1:18">
      <c r="A297" s="24">
        <v>502</v>
      </c>
      <c r="B297" s="24" t="s">
        <v>92</v>
      </c>
      <c r="C297" s="24" t="s">
        <v>221</v>
      </c>
      <c r="D297" s="29">
        <v>72.69616080988591</v>
      </c>
      <c r="E297" s="29">
        <v>72.894053253508801</v>
      </c>
      <c r="F297" s="29">
        <v>72.723038693405883</v>
      </c>
      <c r="G297" s="29">
        <v>72.974488408446206</v>
      </c>
      <c r="H297" s="29">
        <v>72.784741119344119</v>
      </c>
      <c r="I297" s="29">
        <v>73.268578691851133</v>
      </c>
      <c r="J297" s="29">
        <v>73.422636582767922</v>
      </c>
      <c r="K297" s="29">
        <v>74.095876485396133</v>
      </c>
      <c r="L297" s="29">
        <v>74.190907291394552</v>
      </c>
      <c r="M297" s="29">
        <v>73.882971790024101</v>
      </c>
      <c r="N297" s="29">
        <v>73.877553220049279</v>
      </c>
      <c r="O297" s="29">
        <v>74.375705411569257</v>
      </c>
      <c r="P297" s="29">
        <v>75.659438620553743</v>
      </c>
      <c r="Q297" s="29">
        <v>76.438184297795416</v>
      </c>
      <c r="R297" s="29">
        <v>76.591826928429185</v>
      </c>
    </row>
    <row r="298" spans="1:18">
      <c r="A298" s="24">
        <v>503</v>
      </c>
      <c r="B298" s="24" t="s">
        <v>93</v>
      </c>
      <c r="C298" s="24" t="s">
        <v>221</v>
      </c>
      <c r="D298" s="29">
        <v>71.238669003297531</v>
      </c>
      <c r="E298" s="29">
        <v>70.826876591632058</v>
      </c>
      <c r="F298" s="29">
        <v>71.34438026644024</v>
      </c>
      <c r="G298" s="29">
        <v>71.88377329074531</v>
      </c>
      <c r="H298" s="29">
        <v>73.10595077702736</v>
      </c>
      <c r="I298" s="29">
        <v>73.202614754053769</v>
      </c>
      <c r="J298" s="29">
        <v>73.396936692732126</v>
      </c>
      <c r="K298" s="29">
        <v>73.322633889233643</v>
      </c>
      <c r="L298" s="29">
        <v>73.497123295993916</v>
      </c>
      <c r="M298" s="29">
        <v>74.502846900237756</v>
      </c>
      <c r="N298" s="29">
        <v>74.984964053053531</v>
      </c>
      <c r="O298" s="29">
        <v>75.140337217086909</v>
      </c>
      <c r="P298" s="29">
        <v>74.40684987432644</v>
      </c>
      <c r="Q298" s="29">
        <v>74.865133267857885</v>
      </c>
      <c r="R298" s="29">
        <v>75.301529654227011</v>
      </c>
    </row>
    <row r="299" spans="1:18">
      <c r="A299" s="24">
        <v>1</v>
      </c>
      <c r="B299" s="24" t="s">
        <v>36</v>
      </c>
      <c r="C299" s="24" t="s">
        <v>222</v>
      </c>
      <c r="D299" s="29">
        <v>79.374295970801953</v>
      </c>
      <c r="E299" s="29">
        <v>79.624892078289989</v>
      </c>
      <c r="F299" s="29">
        <v>79.931105108300358</v>
      </c>
      <c r="G299" s="29">
        <v>80.351111508092998</v>
      </c>
      <c r="H299" s="29">
        <v>80.723640781607813</v>
      </c>
      <c r="I299" s="29">
        <v>80.84781077796444</v>
      </c>
      <c r="J299" s="29">
        <v>81.154466864137746</v>
      </c>
      <c r="K299" s="29">
        <v>81.355852140430429</v>
      </c>
      <c r="L299" s="29">
        <v>81.939702411683299</v>
      </c>
      <c r="M299" s="29">
        <v>82.180556297584104</v>
      </c>
      <c r="N299" s="29">
        <v>82.560636485733738</v>
      </c>
      <c r="O299" s="29">
        <v>82.66760663291862</v>
      </c>
      <c r="P299" s="29">
        <v>82.876421457238408</v>
      </c>
      <c r="Q299" s="29">
        <v>83.307851570508021</v>
      </c>
      <c r="R299" s="29">
        <v>83.591925825931597</v>
      </c>
    </row>
    <row r="300" spans="1:18">
      <c r="A300" s="24">
        <v>11</v>
      </c>
      <c r="B300" s="24" t="s">
        <v>49</v>
      </c>
      <c r="C300" s="24" t="s">
        <v>222</v>
      </c>
      <c r="D300" s="29">
        <v>79.194932825374224</v>
      </c>
      <c r="E300" s="29">
        <v>79.463562228044424</v>
      </c>
      <c r="F300" s="29">
        <v>79.869676159712867</v>
      </c>
      <c r="G300" s="29">
        <v>80.269700189314264</v>
      </c>
      <c r="H300" s="29">
        <v>80.696718493030673</v>
      </c>
      <c r="I300" s="29">
        <v>80.781081506428293</v>
      </c>
      <c r="J300" s="29">
        <v>81.123892752782027</v>
      </c>
      <c r="K300" s="29">
        <v>81.295850258098326</v>
      </c>
      <c r="L300" s="29">
        <v>81.899531351271179</v>
      </c>
      <c r="M300" s="29">
        <v>82.180883860816635</v>
      </c>
      <c r="N300" s="29">
        <v>82.617304747586104</v>
      </c>
      <c r="O300" s="29">
        <v>82.769796450151176</v>
      </c>
      <c r="P300" s="29">
        <v>83.06081239075597</v>
      </c>
      <c r="Q300" s="29">
        <v>83.432233967599657</v>
      </c>
      <c r="R300" s="29">
        <v>83.69567575397771</v>
      </c>
    </row>
    <row r="301" spans="1:18">
      <c r="A301" s="24">
        <v>12</v>
      </c>
      <c r="B301" s="24" t="s">
        <v>50</v>
      </c>
      <c r="C301" s="24" t="s">
        <v>222</v>
      </c>
      <c r="D301" s="29">
        <v>79.928491118743835</v>
      </c>
      <c r="E301" s="29">
        <v>80.100342183318901</v>
      </c>
      <c r="F301" s="29">
        <v>80.417857225138505</v>
      </c>
      <c r="G301" s="29">
        <v>80.784907584935311</v>
      </c>
      <c r="H301" s="29">
        <v>81.151895271148618</v>
      </c>
      <c r="I301" s="29">
        <v>81.196531022214103</v>
      </c>
      <c r="J301" s="29">
        <v>81.493041561975843</v>
      </c>
      <c r="K301" s="29">
        <v>81.643305899491409</v>
      </c>
      <c r="L301" s="29">
        <v>82.291700661903789</v>
      </c>
      <c r="M301" s="29">
        <v>82.369111920315831</v>
      </c>
      <c r="N301" s="29">
        <v>82.697306610177975</v>
      </c>
      <c r="O301" s="29">
        <v>82.830388470651528</v>
      </c>
      <c r="P301" s="29">
        <v>83.085983497884285</v>
      </c>
      <c r="Q301" s="29">
        <v>83.536602295393834</v>
      </c>
      <c r="R301" s="29">
        <v>83.693774332606637</v>
      </c>
    </row>
    <row r="302" spans="1:18">
      <c r="A302" s="24">
        <v>13</v>
      </c>
      <c r="B302" s="24" t="s">
        <v>51</v>
      </c>
      <c r="C302" s="24" t="s">
        <v>222</v>
      </c>
      <c r="D302" s="29">
        <v>79.053929662507045</v>
      </c>
      <c r="E302" s="29">
        <v>79.32911350217401</v>
      </c>
      <c r="F302" s="29">
        <v>79.566116262811462</v>
      </c>
      <c r="G302" s="29">
        <v>80.016992350565502</v>
      </c>
      <c r="H302" s="29">
        <v>80.33727635255336</v>
      </c>
      <c r="I302" s="29">
        <v>80.585289888147102</v>
      </c>
      <c r="J302" s="29">
        <v>80.885110350662103</v>
      </c>
      <c r="K302" s="29">
        <v>81.187625017151476</v>
      </c>
      <c r="L302" s="29">
        <v>81.751187270516027</v>
      </c>
      <c r="M302" s="29">
        <v>82.074250665381072</v>
      </c>
      <c r="N302" s="29">
        <v>82.434128469172649</v>
      </c>
      <c r="O302" s="29">
        <v>82.5030679151172</v>
      </c>
      <c r="P302" s="29">
        <v>82.644771588780358</v>
      </c>
      <c r="Q302" s="29">
        <v>83.125267265962975</v>
      </c>
      <c r="R302" s="29">
        <v>83.519783384171774</v>
      </c>
    </row>
    <row r="303" spans="1:18">
      <c r="A303" s="24">
        <v>14</v>
      </c>
      <c r="B303" s="24" t="s">
        <v>52</v>
      </c>
      <c r="C303" s="24" t="s">
        <v>222</v>
      </c>
      <c r="D303" s="29">
        <v>79.185454118117022</v>
      </c>
      <c r="E303" s="29">
        <v>79.419584745873593</v>
      </c>
      <c r="F303" s="29">
        <v>79.617086406506218</v>
      </c>
      <c r="G303" s="29">
        <v>80.087017691538591</v>
      </c>
      <c r="H303" s="29">
        <v>80.507186987424518</v>
      </c>
      <c r="I303" s="29">
        <v>80.482034219022665</v>
      </c>
      <c r="J303" s="29">
        <v>80.866653795378326</v>
      </c>
      <c r="K303" s="29">
        <v>80.962735706876231</v>
      </c>
      <c r="L303" s="29">
        <v>81.550508302717347</v>
      </c>
      <c r="M303" s="29">
        <v>81.448554306416355</v>
      </c>
      <c r="N303" s="29">
        <v>81.679407774789112</v>
      </c>
      <c r="O303" s="29">
        <v>81.644062086369559</v>
      </c>
      <c r="P303" s="29">
        <v>81.606016675917715</v>
      </c>
      <c r="Q303" s="29">
        <v>81.97434306373917</v>
      </c>
      <c r="R303" s="29">
        <v>82.082820354793242</v>
      </c>
    </row>
    <row r="304" spans="1:18">
      <c r="A304" s="24">
        <v>15</v>
      </c>
      <c r="B304" s="24" t="s">
        <v>53</v>
      </c>
      <c r="C304" s="24" t="s">
        <v>222</v>
      </c>
      <c r="D304" s="29">
        <v>79.271572531518174</v>
      </c>
      <c r="E304" s="29">
        <v>79.649321493512133</v>
      </c>
      <c r="F304" s="29">
        <v>79.956895058832998</v>
      </c>
      <c r="G304" s="29">
        <v>80.519678845420103</v>
      </c>
      <c r="H304" s="29">
        <v>80.807281222893877</v>
      </c>
      <c r="I304" s="29">
        <v>80.791491658375776</v>
      </c>
      <c r="J304" s="29">
        <v>80.880049895592691</v>
      </c>
      <c r="K304" s="29">
        <v>80.881754291152646</v>
      </c>
      <c r="L304" s="29">
        <v>81.224253286624716</v>
      </c>
      <c r="M304" s="29">
        <v>81.517803651441127</v>
      </c>
      <c r="N304" s="29">
        <v>82.011156451347944</v>
      </c>
      <c r="O304" s="29">
        <v>82.234591875380417</v>
      </c>
      <c r="P304" s="29">
        <v>82.561706200908745</v>
      </c>
      <c r="Q304" s="29">
        <v>82.999966462894236</v>
      </c>
      <c r="R304" s="29">
        <v>83.365378983704431</v>
      </c>
    </row>
    <row r="305" spans="1:18">
      <c r="A305" s="24">
        <v>101</v>
      </c>
      <c r="B305" s="24" t="s">
        <v>48</v>
      </c>
      <c r="C305" s="24" t="s">
        <v>222</v>
      </c>
      <c r="D305" s="29">
        <v>77.551835997482229</v>
      </c>
      <c r="E305" s="29">
        <v>78.129113733858318</v>
      </c>
      <c r="F305" s="29">
        <v>78.691638119941473</v>
      </c>
      <c r="G305" s="29">
        <v>79.15144308697279</v>
      </c>
      <c r="H305" s="29">
        <v>79.340447009460902</v>
      </c>
      <c r="I305" s="29">
        <v>79.137396632641185</v>
      </c>
      <c r="J305" s="29">
        <v>79.932118086727101</v>
      </c>
      <c r="K305" s="29">
        <v>80.760635680153811</v>
      </c>
      <c r="L305" s="29">
        <v>81.789254527420937</v>
      </c>
      <c r="M305" s="29">
        <v>81.752067543885801</v>
      </c>
      <c r="N305" s="29">
        <v>82.000532806329474</v>
      </c>
      <c r="O305" s="29">
        <v>82.079766185134559</v>
      </c>
      <c r="P305" s="29">
        <v>82.709546711915934</v>
      </c>
      <c r="Q305" s="29">
        <v>82.873921852768433</v>
      </c>
      <c r="R305" s="29">
        <v>83.315314887341486</v>
      </c>
    </row>
    <row r="306" spans="1:18">
      <c r="A306" s="24">
        <v>102</v>
      </c>
      <c r="B306" s="24" t="s">
        <v>47</v>
      </c>
      <c r="C306" s="24" t="s">
        <v>222</v>
      </c>
      <c r="D306" s="29">
        <v>78.230161640604365</v>
      </c>
      <c r="E306" s="29">
        <v>78.484737577206516</v>
      </c>
      <c r="F306" s="29">
        <v>78.998185259313715</v>
      </c>
      <c r="G306" s="29">
        <v>79.872762299311248</v>
      </c>
      <c r="H306" s="29">
        <v>80.301351115297862</v>
      </c>
      <c r="I306" s="29">
        <v>80.391993319828131</v>
      </c>
      <c r="J306" s="29">
        <v>80.54667834199951</v>
      </c>
      <c r="K306" s="29">
        <v>80.517501263697795</v>
      </c>
      <c r="L306" s="29">
        <v>81.138058048402542</v>
      </c>
      <c r="M306" s="29">
        <v>81.771695391069997</v>
      </c>
      <c r="N306" s="29">
        <v>82.080854972851469</v>
      </c>
      <c r="O306" s="29">
        <v>82.363973867649577</v>
      </c>
      <c r="P306" s="29">
        <v>82.739637547392391</v>
      </c>
      <c r="Q306" s="29">
        <v>83.233506363387278</v>
      </c>
      <c r="R306" s="29">
        <v>83.382297786443928</v>
      </c>
    </row>
    <row r="307" spans="1:18">
      <c r="A307" s="24">
        <v>103</v>
      </c>
      <c r="B307" s="24" t="s">
        <v>46</v>
      </c>
      <c r="C307" s="24" t="s">
        <v>222</v>
      </c>
      <c r="D307" s="29">
        <v>78.331415546418697</v>
      </c>
      <c r="E307" s="29">
        <v>78.262148154706551</v>
      </c>
      <c r="F307" s="29">
        <v>79.442049712793121</v>
      </c>
      <c r="G307" s="29">
        <v>79.710614583654248</v>
      </c>
      <c r="H307" s="29">
        <v>79.950949278220364</v>
      </c>
      <c r="I307" s="29">
        <v>79.537415280841543</v>
      </c>
      <c r="J307" s="29">
        <v>79.457454200989091</v>
      </c>
      <c r="K307" s="29">
        <v>79.436145858471505</v>
      </c>
      <c r="L307" s="29">
        <v>80.021093067162283</v>
      </c>
      <c r="M307" s="29">
        <v>80.916864651110714</v>
      </c>
      <c r="N307" s="29">
        <v>81.525046553118074</v>
      </c>
      <c r="O307" s="29">
        <v>82.143302867322731</v>
      </c>
      <c r="P307" s="29">
        <v>82.379902035115308</v>
      </c>
      <c r="Q307" s="29">
        <v>83.018798507848402</v>
      </c>
      <c r="R307" s="29">
        <v>82.628977110670505</v>
      </c>
    </row>
    <row r="308" spans="1:18">
      <c r="A308" s="24">
        <v>104</v>
      </c>
      <c r="B308" s="24" t="s">
        <v>54</v>
      </c>
      <c r="C308" s="24" t="s">
        <v>222</v>
      </c>
      <c r="D308" s="29">
        <v>78.780481323294822</v>
      </c>
      <c r="E308" s="29">
        <v>78.858736652036342</v>
      </c>
      <c r="F308" s="29">
        <v>79.383383014013162</v>
      </c>
      <c r="G308" s="29">
        <v>79.722521262001109</v>
      </c>
      <c r="H308" s="29">
        <v>80.023100197818167</v>
      </c>
      <c r="I308" s="29">
        <v>80.123783107367927</v>
      </c>
      <c r="J308" s="29">
        <v>80.508325482366971</v>
      </c>
      <c r="K308" s="29">
        <v>80.729395991381494</v>
      </c>
      <c r="L308" s="29">
        <v>81.503237702828571</v>
      </c>
      <c r="M308" s="29">
        <v>81.49351641625087</v>
      </c>
      <c r="N308" s="29">
        <v>81.908616796895615</v>
      </c>
      <c r="O308" s="29">
        <v>82.161893185341498</v>
      </c>
      <c r="P308" s="29">
        <v>82.605154801441444</v>
      </c>
      <c r="Q308" s="29">
        <v>83.209792037240703</v>
      </c>
      <c r="R308" s="29">
        <v>83.228931724708048</v>
      </c>
    </row>
    <row r="309" spans="1:18">
      <c r="A309" s="24">
        <v>105</v>
      </c>
      <c r="B309" s="24" t="s">
        <v>41</v>
      </c>
      <c r="C309" s="24" t="s">
        <v>222</v>
      </c>
      <c r="D309" s="29">
        <v>78.353547848409008</v>
      </c>
      <c r="E309" s="29">
        <v>79.204572859589575</v>
      </c>
      <c r="F309" s="29">
        <v>79.679566504497927</v>
      </c>
      <c r="G309" s="29">
        <v>80.400598479789252</v>
      </c>
      <c r="H309" s="29">
        <v>80.145396154971664</v>
      </c>
      <c r="I309" s="29">
        <v>80.261077726272532</v>
      </c>
      <c r="J309" s="29">
        <v>80.433706616778053</v>
      </c>
      <c r="K309" s="29">
        <v>81.186341979311763</v>
      </c>
      <c r="L309" s="29">
        <v>81.871428223212519</v>
      </c>
      <c r="M309" s="29">
        <v>81.809726181757213</v>
      </c>
      <c r="N309" s="29">
        <v>82.184711806660644</v>
      </c>
      <c r="O309" s="29">
        <v>82.271170682266856</v>
      </c>
      <c r="P309" s="29">
        <v>82.731581119952409</v>
      </c>
      <c r="Q309" s="29">
        <v>82.712982457551675</v>
      </c>
      <c r="R309" s="29">
        <v>83.108896155512227</v>
      </c>
    </row>
    <row r="310" spans="1:18">
      <c r="A310" s="24">
        <v>106</v>
      </c>
      <c r="B310" s="24" t="s">
        <v>39</v>
      </c>
      <c r="C310" s="24" t="s">
        <v>222</v>
      </c>
      <c r="D310" s="29">
        <v>78.591513781465395</v>
      </c>
      <c r="E310" s="29">
        <v>79.111960699416841</v>
      </c>
      <c r="F310" s="29">
        <v>79.640294189090596</v>
      </c>
      <c r="G310" s="29">
        <v>80.215375197190554</v>
      </c>
      <c r="H310" s="29">
        <v>80.906841046782048</v>
      </c>
      <c r="I310" s="29">
        <v>81.248995101307599</v>
      </c>
      <c r="J310" s="29">
        <v>82.028407866033362</v>
      </c>
      <c r="K310" s="29">
        <v>82.016586746206883</v>
      </c>
      <c r="L310" s="29">
        <v>82.400888070910469</v>
      </c>
      <c r="M310" s="29">
        <v>82.571860386311457</v>
      </c>
      <c r="N310" s="29">
        <v>83.148854822311463</v>
      </c>
      <c r="O310" s="29">
        <v>83.353427818057526</v>
      </c>
      <c r="P310" s="29">
        <v>83.412143056862348</v>
      </c>
      <c r="Q310" s="29">
        <v>83.90185263226094</v>
      </c>
      <c r="R310" s="29">
        <v>84.20817154361761</v>
      </c>
    </row>
    <row r="311" spans="1:18">
      <c r="A311" s="24">
        <v>107</v>
      </c>
      <c r="B311" s="24" t="s">
        <v>37</v>
      </c>
      <c r="C311" s="24" t="s">
        <v>222</v>
      </c>
      <c r="D311" s="29">
        <v>78.877592858702258</v>
      </c>
      <c r="E311" s="29">
        <v>78.749476599199753</v>
      </c>
      <c r="F311" s="29">
        <v>79.012126475284532</v>
      </c>
      <c r="G311" s="29">
        <v>79.28556009458562</v>
      </c>
      <c r="H311" s="29">
        <v>79.873513367385343</v>
      </c>
      <c r="I311" s="29">
        <v>79.741325053428611</v>
      </c>
      <c r="J311" s="29">
        <v>79.917756401949291</v>
      </c>
      <c r="K311" s="29">
        <v>80.354898894615189</v>
      </c>
      <c r="L311" s="29">
        <v>81.127564525837059</v>
      </c>
      <c r="M311" s="29">
        <v>81.858307069108847</v>
      </c>
      <c r="N311" s="29">
        <v>82.286744081870367</v>
      </c>
      <c r="O311" s="29">
        <v>82.383765945831314</v>
      </c>
      <c r="P311" s="29">
        <v>82.627318717509581</v>
      </c>
      <c r="Q311" s="29">
        <v>82.867522686663889</v>
      </c>
      <c r="R311" s="29">
        <v>83.155518401681491</v>
      </c>
    </row>
    <row r="312" spans="1:18">
      <c r="A312" s="24">
        <v>108</v>
      </c>
      <c r="B312" s="24" t="s">
        <v>38</v>
      </c>
      <c r="C312" s="24" t="s">
        <v>222</v>
      </c>
      <c r="D312" s="29">
        <v>78.586710824182319</v>
      </c>
      <c r="E312" s="29">
        <v>78.64492180618798</v>
      </c>
      <c r="F312" s="29">
        <v>79.266816082479536</v>
      </c>
      <c r="G312" s="29">
        <v>80.14406457849023</v>
      </c>
      <c r="H312" s="29">
        <v>80.906577483716703</v>
      </c>
      <c r="I312" s="29">
        <v>80.579311773118462</v>
      </c>
      <c r="J312" s="29">
        <v>80.7255202022384</v>
      </c>
      <c r="K312" s="29">
        <v>80.811260418426599</v>
      </c>
      <c r="L312" s="29">
        <v>81.368186725156832</v>
      </c>
      <c r="M312" s="29">
        <v>81.429328893129679</v>
      </c>
      <c r="N312" s="29">
        <v>81.923835327434645</v>
      </c>
      <c r="O312" s="29">
        <v>82.573134504728699</v>
      </c>
      <c r="P312" s="29">
        <v>82.836920546939893</v>
      </c>
      <c r="Q312" s="29">
        <v>82.808941174379981</v>
      </c>
      <c r="R312" s="29">
        <v>82.705795083468743</v>
      </c>
    </row>
    <row r="313" spans="1:18">
      <c r="A313" s="24">
        <v>109</v>
      </c>
      <c r="B313" s="24" t="s">
        <v>45</v>
      </c>
      <c r="C313" s="24" t="s">
        <v>222</v>
      </c>
      <c r="D313" s="29">
        <v>78.327318815555728</v>
      </c>
      <c r="E313" s="29">
        <v>78.764890098006816</v>
      </c>
      <c r="F313" s="29">
        <v>79.155323814753771</v>
      </c>
      <c r="G313" s="29">
        <v>79.506655662943061</v>
      </c>
      <c r="H313" s="29">
        <v>79.84154511870392</v>
      </c>
      <c r="I313" s="29">
        <v>79.843653232409821</v>
      </c>
      <c r="J313" s="29">
        <v>80.039339550842229</v>
      </c>
      <c r="K313" s="29">
        <v>80.073703555461378</v>
      </c>
      <c r="L313" s="29">
        <v>80.645434535131685</v>
      </c>
      <c r="M313" s="29">
        <v>81.208962916269783</v>
      </c>
      <c r="N313" s="29">
        <v>81.96858634663343</v>
      </c>
      <c r="O313" s="29">
        <v>82.06386721068634</v>
      </c>
      <c r="P313" s="29">
        <v>82.160611636987383</v>
      </c>
      <c r="Q313" s="29">
        <v>82.284411352297113</v>
      </c>
      <c r="R313" s="29">
        <v>82.399914409757571</v>
      </c>
    </row>
    <row r="314" spans="1:18">
      <c r="A314" s="24">
        <v>110</v>
      </c>
      <c r="B314" s="24" t="s">
        <v>55</v>
      </c>
      <c r="C314" s="24" t="s">
        <v>222</v>
      </c>
      <c r="D314" s="29">
        <v>78.220421923442913</v>
      </c>
      <c r="E314" s="29">
        <v>79.025319752776369</v>
      </c>
      <c r="F314" s="29">
        <v>78.662602647250807</v>
      </c>
      <c r="G314" s="29">
        <v>78.791221800789671</v>
      </c>
      <c r="H314" s="29">
        <v>78.974403244047792</v>
      </c>
      <c r="I314" s="29">
        <v>79.606945759989856</v>
      </c>
      <c r="J314" s="29">
        <v>80.469914432950844</v>
      </c>
      <c r="K314" s="29">
        <v>80.696352492988822</v>
      </c>
      <c r="L314" s="29">
        <v>81.424613823632299</v>
      </c>
      <c r="M314" s="29">
        <v>81.65546134567812</v>
      </c>
      <c r="N314" s="29">
        <v>81.894637838329515</v>
      </c>
      <c r="O314" s="29">
        <v>81.695432958601572</v>
      </c>
      <c r="P314" s="29">
        <v>81.673502959453003</v>
      </c>
      <c r="Q314" s="29">
        <v>81.922993592860507</v>
      </c>
      <c r="R314" s="29">
        <v>82.022483660286525</v>
      </c>
    </row>
    <row r="315" spans="1:18">
      <c r="A315" s="24">
        <v>111</v>
      </c>
      <c r="B315" s="24" t="s">
        <v>56</v>
      </c>
      <c r="C315" s="24" t="s">
        <v>222</v>
      </c>
      <c r="D315" s="29">
        <v>78.074098257936356</v>
      </c>
      <c r="E315" s="29">
        <v>78.150213586974914</v>
      </c>
      <c r="F315" s="29">
        <v>78.935857505470366</v>
      </c>
      <c r="G315" s="29">
        <v>79.662208617294127</v>
      </c>
      <c r="H315" s="29">
        <v>80.205501563524649</v>
      </c>
      <c r="I315" s="29">
        <v>79.85205102462173</v>
      </c>
      <c r="J315" s="29">
        <v>79.807001386229103</v>
      </c>
      <c r="K315" s="29">
        <v>80.017110137451184</v>
      </c>
      <c r="L315" s="29">
        <v>80.903779013807664</v>
      </c>
      <c r="M315" s="29">
        <v>81.530588059687702</v>
      </c>
      <c r="N315" s="29">
        <v>81.556447444156362</v>
      </c>
      <c r="O315" s="29">
        <v>81.30361623897592</v>
      </c>
      <c r="P315" s="29">
        <v>81.197706379297131</v>
      </c>
      <c r="Q315" s="29">
        <v>81.90264813845144</v>
      </c>
      <c r="R315" s="29">
        <v>82.080468842394168</v>
      </c>
    </row>
    <row r="316" spans="1:18">
      <c r="A316" s="24">
        <v>112</v>
      </c>
      <c r="B316" s="24" t="s">
        <v>40</v>
      </c>
      <c r="C316" s="24" t="s">
        <v>222</v>
      </c>
      <c r="D316" s="29">
        <v>79.104734568834715</v>
      </c>
      <c r="E316" s="29">
        <v>79.1433132546574</v>
      </c>
      <c r="F316" s="29">
        <v>79.212115134352416</v>
      </c>
      <c r="G316" s="29">
        <v>79.501757024806722</v>
      </c>
      <c r="H316" s="29">
        <v>80.632806609952041</v>
      </c>
      <c r="I316" s="29">
        <v>80.745861724486176</v>
      </c>
      <c r="J316" s="29">
        <v>81.050852099586848</v>
      </c>
      <c r="K316" s="29">
        <v>80.538486231801798</v>
      </c>
      <c r="L316" s="29">
        <v>81.057169154252975</v>
      </c>
      <c r="M316" s="29">
        <v>80.821511936549072</v>
      </c>
      <c r="N316" s="29">
        <v>81.054408789966246</v>
      </c>
      <c r="O316" s="29">
        <v>81.546051279409326</v>
      </c>
      <c r="P316" s="29">
        <v>82.425870881673262</v>
      </c>
      <c r="Q316" s="29">
        <v>82.706646573502297</v>
      </c>
      <c r="R316" s="29">
        <v>83.068535051789908</v>
      </c>
    </row>
    <row r="317" spans="1:18">
      <c r="A317" s="24">
        <v>113</v>
      </c>
      <c r="B317" s="24" t="s">
        <v>42</v>
      </c>
      <c r="C317" s="24" t="s">
        <v>222</v>
      </c>
      <c r="D317" s="29">
        <v>78.911654648989625</v>
      </c>
      <c r="E317" s="29">
        <v>78.976016778798339</v>
      </c>
      <c r="F317" s="29">
        <v>78.947191476779466</v>
      </c>
      <c r="G317" s="29">
        <v>79.390617673096472</v>
      </c>
      <c r="H317" s="29">
        <v>79.890341360068177</v>
      </c>
      <c r="I317" s="29">
        <v>80.432758974035536</v>
      </c>
      <c r="J317" s="29">
        <v>80.533065276102377</v>
      </c>
      <c r="K317" s="29">
        <v>80.73382858142611</v>
      </c>
      <c r="L317" s="29">
        <v>81.136523896722949</v>
      </c>
      <c r="M317" s="29">
        <v>81.848073100424628</v>
      </c>
      <c r="N317" s="29">
        <v>82.232831206370591</v>
      </c>
      <c r="O317" s="29">
        <v>82.372685817122331</v>
      </c>
      <c r="P317" s="29">
        <v>82.519986868795215</v>
      </c>
      <c r="Q317" s="29">
        <v>82.973638962837981</v>
      </c>
      <c r="R317" s="29">
        <v>83.371860324734854</v>
      </c>
    </row>
    <row r="318" spans="1:18">
      <c r="A318" s="24">
        <v>114</v>
      </c>
      <c r="B318" s="24" t="s">
        <v>57</v>
      </c>
      <c r="C318" s="24" t="s">
        <v>222</v>
      </c>
      <c r="D318" s="29">
        <v>78.891625999784935</v>
      </c>
      <c r="E318" s="29">
        <v>79.475721490964006</v>
      </c>
      <c r="F318" s="29">
        <v>80.007258086776446</v>
      </c>
      <c r="G318" s="29">
        <v>80.53471258187794</v>
      </c>
      <c r="H318" s="29">
        <v>80.557622317890349</v>
      </c>
      <c r="I318" s="29">
        <v>80.753255991656332</v>
      </c>
      <c r="J318" s="29">
        <v>81.277954788453428</v>
      </c>
      <c r="K318" s="29">
        <v>81.488351225483953</v>
      </c>
      <c r="L318" s="29">
        <v>81.816238173157373</v>
      </c>
      <c r="M318" s="29">
        <v>81.766791228093368</v>
      </c>
      <c r="N318" s="29">
        <v>82.293063959007881</v>
      </c>
      <c r="O318" s="29">
        <v>82.651767021589961</v>
      </c>
      <c r="P318" s="29">
        <v>83.061718059934236</v>
      </c>
      <c r="Q318" s="29">
        <v>83.215054565390034</v>
      </c>
      <c r="R318" s="29">
        <v>83.553398465151858</v>
      </c>
    </row>
    <row r="319" spans="1:18">
      <c r="A319" s="24">
        <v>115</v>
      </c>
      <c r="B319" s="24" t="s">
        <v>58</v>
      </c>
      <c r="C319" s="24" t="s">
        <v>222</v>
      </c>
      <c r="D319" s="29">
        <v>78.165358455647521</v>
      </c>
      <c r="E319" s="29">
        <v>78.44298290747507</v>
      </c>
      <c r="F319" s="29">
        <v>78.947780708883499</v>
      </c>
      <c r="G319" s="29">
        <v>78.858281540795545</v>
      </c>
      <c r="H319" s="29">
        <v>79.11738015773301</v>
      </c>
      <c r="I319" s="29">
        <v>79.242142851644701</v>
      </c>
      <c r="J319" s="29">
        <v>79.999168086662763</v>
      </c>
      <c r="K319" s="29">
        <v>80.234083023606615</v>
      </c>
      <c r="L319" s="29">
        <v>80.780915313195848</v>
      </c>
      <c r="M319" s="29">
        <v>81.064673320590913</v>
      </c>
      <c r="N319" s="29">
        <v>81.467338521490476</v>
      </c>
      <c r="O319" s="29">
        <v>81.555917586577209</v>
      </c>
      <c r="P319" s="29">
        <v>82.002620650899871</v>
      </c>
      <c r="Q319" s="29">
        <v>82.672557296360111</v>
      </c>
      <c r="R319" s="29">
        <v>83.143920850127017</v>
      </c>
    </row>
    <row r="320" spans="1:18">
      <c r="A320" s="24">
        <v>116</v>
      </c>
      <c r="B320" s="24" t="s">
        <v>59</v>
      </c>
      <c r="C320" s="24" t="s">
        <v>222</v>
      </c>
      <c r="D320" s="29">
        <v>78.771583969093129</v>
      </c>
      <c r="E320" s="29">
        <v>78.787296430223464</v>
      </c>
      <c r="F320" s="29">
        <v>78.830618766830227</v>
      </c>
      <c r="G320" s="29">
        <v>79.29277998227569</v>
      </c>
      <c r="H320" s="29">
        <v>79.838453608522698</v>
      </c>
      <c r="I320" s="29">
        <v>80.129964235356709</v>
      </c>
      <c r="J320" s="29">
        <v>80.519362686977956</v>
      </c>
      <c r="K320" s="29">
        <v>80.784686745111784</v>
      </c>
      <c r="L320" s="29">
        <v>81.382887193884159</v>
      </c>
      <c r="M320" s="29">
        <v>81.776679949482002</v>
      </c>
      <c r="N320" s="29">
        <v>82.408174450510145</v>
      </c>
      <c r="O320" s="29">
        <v>82.495405022483354</v>
      </c>
      <c r="P320" s="29">
        <v>82.697666181968813</v>
      </c>
      <c r="Q320" s="29">
        <v>83.245333057501469</v>
      </c>
      <c r="R320" s="29">
        <v>83.931636242922536</v>
      </c>
    </row>
    <row r="321" spans="1:18">
      <c r="A321" s="24">
        <v>118</v>
      </c>
      <c r="B321" s="24" t="s">
        <v>60</v>
      </c>
      <c r="C321" s="24" t="s">
        <v>222</v>
      </c>
      <c r="D321" s="29">
        <v>78.305301097554135</v>
      </c>
      <c r="E321" s="29">
        <v>78.601084915292006</v>
      </c>
      <c r="F321" s="29">
        <v>79.386658026410601</v>
      </c>
      <c r="G321" s="29">
        <v>79.799498699298297</v>
      </c>
      <c r="H321" s="29">
        <v>80.532010575056191</v>
      </c>
      <c r="I321" s="29">
        <v>80.258297676343318</v>
      </c>
      <c r="J321" s="29">
        <v>80.475417971273899</v>
      </c>
      <c r="K321" s="29">
        <v>80.492824929777072</v>
      </c>
      <c r="L321" s="29">
        <v>81.536714349696695</v>
      </c>
      <c r="M321" s="29">
        <v>82.140664496560106</v>
      </c>
      <c r="N321" s="29">
        <v>82.568403864669733</v>
      </c>
      <c r="O321" s="29">
        <v>82.236039393344328</v>
      </c>
      <c r="P321" s="29">
        <v>82.521128974895561</v>
      </c>
      <c r="Q321" s="29">
        <v>82.726797835259987</v>
      </c>
      <c r="R321" s="29">
        <v>82.894735514773856</v>
      </c>
    </row>
    <row r="322" spans="1:18">
      <c r="A322" s="24">
        <v>120</v>
      </c>
      <c r="B322" s="24" t="s">
        <v>43</v>
      </c>
      <c r="C322" s="24" t="s">
        <v>222</v>
      </c>
      <c r="D322" s="29">
        <v>79.803081031894365</v>
      </c>
      <c r="E322" s="29">
        <v>79.837733996555556</v>
      </c>
      <c r="F322" s="29">
        <v>80.175032540549878</v>
      </c>
      <c r="G322" s="29">
        <v>80.489046479363765</v>
      </c>
      <c r="H322" s="29">
        <v>80.98810759479926</v>
      </c>
      <c r="I322" s="29">
        <v>81.456890774591557</v>
      </c>
      <c r="J322" s="29">
        <v>81.53887185744955</v>
      </c>
      <c r="K322" s="29">
        <v>81.507260524521527</v>
      </c>
      <c r="L322" s="29">
        <v>81.863586120870337</v>
      </c>
      <c r="M322" s="29">
        <v>82.300337579437368</v>
      </c>
      <c r="N322" s="29">
        <v>82.98726454179463</v>
      </c>
      <c r="O322" s="29">
        <v>82.721486041878876</v>
      </c>
      <c r="P322" s="29">
        <v>82.849357640144774</v>
      </c>
      <c r="Q322" s="29">
        <v>83.150950744303898</v>
      </c>
      <c r="R322" s="29">
        <v>83.593172579205131</v>
      </c>
    </row>
    <row r="323" spans="1:18">
      <c r="A323" s="24">
        <v>121</v>
      </c>
      <c r="B323" s="24" t="s">
        <v>44</v>
      </c>
      <c r="C323" s="24" t="s">
        <v>222</v>
      </c>
      <c r="D323" s="29">
        <v>79.399629506184894</v>
      </c>
      <c r="E323" s="29">
        <v>80.016810333896444</v>
      </c>
      <c r="F323" s="29">
        <v>80.286192014813352</v>
      </c>
      <c r="G323" s="29">
        <v>80.595367861657977</v>
      </c>
      <c r="H323" s="29">
        <v>80.640555456364069</v>
      </c>
      <c r="I323" s="29">
        <v>80.785459201340956</v>
      </c>
      <c r="J323" s="29">
        <v>81.355231887311277</v>
      </c>
      <c r="K323" s="29">
        <v>81.296469694697919</v>
      </c>
      <c r="L323" s="29">
        <v>81.733177039166748</v>
      </c>
      <c r="M323" s="29">
        <v>82.034337428609135</v>
      </c>
      <c r="N323" s="29">
        <v>82.48404489773209</v>
      </c>
      <c r="O323" s="29">
        <v>82.641876691297668</v>
      </c>
      <c r="P323" s="29">
        <v>82.740432263561956</v>
      </c>
      <c r="Q323" s="29">
        <v>83.001003266912008</v>
      </c>
      <c r="R323" s="29">
        <v>83.242623208496269</v>
      </c>
    </row>
    <row r="324" spans="1:18">
      <c r="A324" s="24">
        <v>122</v>
      </c>
      <c r="B324" s="24" t="s">
        <v>61</v>
      </c>
      <c r="C324" s="24" t="s">
        <v>222</v>
      </c>
      <c r="D324" s="29">
        <v>79.07508864831938</v>
      </c>
      <c r="E324" s="29">
        <v>79.499049820961062</v>
      </c>
      <c r="F324" s="29">
        <v>79.367659909447809</v>
      </c>
      <c r="G324" s="29">
        <v>79.828512096224429</v>
      </c>
      <c r="H324" s="29">
        <v>80.101440213274046</v>
      </c>
      <c r="I324" s="29">
        <v>80.494747386545086</v>
      </c>
      <c r="J324" s="29">
        <v>80.762090512811056</v>
      </c>
      <c r="K324" s="29">
        <v>80.970771132911722</v>
      </c>
      <c r="L324" s="29">
        <v>81.19389489481226</v>
      </c>
      <c r="M324" s="29">
        <v>81.294430697028858</v>
      </c>
      <c r="N324" s="29">
        <v>81.630363828134762</v>
      </c>
      <c r="O324" s="29">
        <v>81.940100998029564</v>
      </c>
      <c r="P324" s="29">
        <v>82.256287173245681</v>
      </c>
      <c r="Q324" s="29">
        <v>82.585873949471335</v>
      </c>
      <c r="R324" s="29">
        <v>83.000011777724296</v>
      </c>
    </row>
    <row r="325" spans="1:18">
      <c r="A325" s="24">
        <v>123</v>
      </c>
      <c r="B325" s="24" t="s">
        <v>62</v>
      </c>
      <c r="C325" s="24" t="s">
        <v>222</v>
      </c>
      <c r="D325" s="29">
        <v>79.040746085205328</v>
      </c>
      <c r="E325" s="29">
        <v>79.123825206557981</v>
      </c>
      <c r="F325" s="29">
        <v>79.967203154072195</v>
      </c>
      <c r="G325" s="29">
        <v>80.146580640025718</v>
      </c>
      <c r="H325" s="29">
        <v>80.759378815029251</v>
      </c>
      <c r="I325" s="29">
        <v>80.703347549655007</v>
      </c>
      <c r="J325" s="29">
        <v>81.15779186993467</v>
      </c>
      <c r="K325" s="29">
        <v>81.336489269505648</v>
      </c>
      <c r="L325" s="29">
        <v>81.756829221944415</v>
      </c>
      <c r="M325" s="29">
        <v>81.555313661553456</v>
      </c>
      <c r="N325" s="29">
        <v>81.931438641840401</v>
      </c>
      <c r="O325" s="29">
        <v>82.127218813376885</v>
      </c>
      <c r="P325" s="29">
        <v>82.731007639455925</v>
      </c>
      <c r="Q325" s="29">
        <v>83.218760310539352</v>
      </c>
      <c r="R325" s="29">
        <v>83.929423137807007</v>
      </c>
    </row>
    <row r="326" spans="1:18">
      <c r="A326" s="24">
        <v>124</v>
      </c>
      <c r="B326" s="24" t="s">
        <v>63</v>
      </c>
      <c r="C326" s="24" t="s">
        <v>222</v>
      </c>
      <c r="D326" s="29">
        <v>78.93321336384075</v>
      </c>
      <c r="E326" s="29">
        <v>79.370831706564744</v>
      </c>
      <c r="F326" s="29">
        <v>79.936826366983126</v>
      </c>
      <c r="G326" s="29">
        <v>80.325271251267807</v>
      </c>
      <c r="H326" s="29">
        <v>80.744270415305365</v>
      </c>
      <c r="I326" s="29">
        <v>80.71462314778708</v>
      </c>
      <c r="J326" s="29">
        <v>80.829845825636298</v>
      </c>
      <c r="K326" s="29">
        <v>81.007797082102158</v>
      </c>
      <c r="L326" s="29">
        <v>81.635602261459837</v>
      </c>
      <c r="M326" s="29">
        <v>81.914938821990091</v>
      </c>
      <c r="N326" s="29">
        <v>82.515889178312321</v>
      </c>
      <c r="O326" s="29">
        <v>83.082719204277382</v>
      </c>
      <c r="P326" s="29">
        <v>83.43945322841428</v>
      </c>
      <c r="Q326" s="29">
        <v>83.93273332144264</v>
      </c>
      <c r="R326" s="29">
        <v>83.778390776849136</v>
      </c>
    </row>
    <row r="327" spans="1:18">
      <c r="A327" s="24">
        <v>201</v>
      </c>
      <c r="B327" s="24" t="s">
        <v>64</v>
      </c>
      <c r="C327" s="24" t="s">
        <v>222</v>
      </c>
      <c r="D327" s="29">
        <v>78.964680813466785</v>
      </c>
      <c r="E327" s="29">
        <v>79.094122433425611</v>
      </c>
      <c r="F327" s="29">
        <v>79.496428543939089</v>
      </c>
      <c r="G327" s="29">
        <v>79.98143538296155</v>
      </c>
      <c r="H327" s="29">
        <v>80.256942566144616</v>
      </c>
      <c r="I327" s="29">
        <v>80.327533529500172</v>
      </c>
      <c r="J327" s="29">
        <v>80.655811106760154</v>
      </c>
      <c r="K327" s="29">
        <v>81.208765513945153</v>
      </c>
      <c r="L327" s="29">
        <v>81.85056510911582</v>
      </c>
      <c r="M327" s="29">
        <v>81.947139171376193</v>
      </c>
      <c r="N327" s="29">
        <v>82.33322253543264</v>
      </c>
      <c r="O327" s="29">
        <v>82.446651553332458</v>
      </c>
      <c r="P327" s="29">
        <v>82.760501514408887</v>
      </c>
      <c r="Q327" s="29">
        <v>83.012930277416046</v>
      </c>
      <c r="R327" s="29">
        <v>83.110448378336159</v>
      </c>
    </row>
    <row r="328" spans="1:18">
      <c r="A328" s="24">
        <v>202</v>
      </c>
      <c r="B328" s="24" t="s">
        <v>65</v>
      </c>
      <c r="C328" s="24" t="s">
        <v>222</v>
      </c>
      <c r="D328" s="29">
        <v>78.788327835942269</v>
      </c>
      <c r="E328" s="29">
        <v>79.502028832133661</v>
      </c>
      <c r="F328" s="29">
        <v>79.648426457792738</v>
      </c>
      <c r="G328" s="29">
        <v>80.52364343530617</v>
      </c>
      <c r="H328" s="29">
        <v>81.167461915275808</v>
      </c>
      <c r="I328" s="29">
        <v>81.620268662362719</v>
      </c>
      <c r="J328" s="29">
        <v>82.228135874020623</v>
      </c>
      <c r="K328" s="29">
        <v>82.593151669802495</v>
      </c>
      <c r="L328" s="29">
        <v>83.842369470036857</v>
      </c>
      <c r="M328" s="29">
        <v>83.60838002948347</v>
      </c>
      <c r="N328" s="29">
        <v>83.443963080867803</v>
      </c>
      <c r="O328" s="29">
        <v>82.857753708689529</v>
      </c>
      <c r="P328" s="29">
        <v>83.433235350265832</v>
      </c>
      <c r="Q328" s="29">
        <v>83.699391408923262</v>
      </c>
      <c r="R328" s="29">
        <v>83.879946649959535</v>
      </c>
    </row>
    <row r="329" spans="1:18">
      <c r="A329" s="24">
        <v>203</v>
      </c>
      <c r="B329" s="24" t="s">
        <v>66</v>
      </c>
      <c r="C329" s="24" t="s">
        <v>222</v>
      </c>
      <c r="D329" s="29">
        <v>79.850286174765287</v>
      </c>
      <c r="E329" s="29">
        <v>80.139030576748084</v>
      </c>
      <c r="F329" s="29">
        <v>80.460014485037107</v>
      </c>
      <c r="G329" s="29">
        <v>80.868941681525484</v>
      </c>
      <c r="H329" s="29">
        <v>81.213961898290123</v>
      </c>
      <c r="I329" s="29">
        <v>81.339737437281485</v>
      </c>
      <c r="J329" s="29">
        <v>81.585949505284688</v>
      </c>
      <c r="K329" s="29">
        <v>81.731183756880583</v>
      </c>
      <c r="L329" s="29">
        <v>82.227602179815875</v>
      </c>
      <c r="M329" s="29">
        <v>82.501241619679519</v>
      </c>
      <c r="N329" s="29">
        <v>82.819604515866502</v>
      </c>
      <c r="O329" s="29">
        <v>83.098719911493816</v>
      </c>
      <c r="P329" s="29">
        <v>83.24133354968761</v>
      </c>
      <c r="Q329" s="29">
        <v>83.641618682286861</v>
      </c>
      <c r="R329" s="29">
        <v>83.952864329783765</v>
      </c>
    </row>
    <row r="330" spans="1:18">
      <c r="A330" s="24">
        <v>204</v>
      </c>
      <c r="B330" s="24" t="s">
        <v>67</v>
      </c>
      <c r="C330" s="24" t="s">
        <v>222</v>
      </c>
      <c r="D330" s="29">
        <v>79.720410884761733</v>
      </c>
      <c r="E330" s="29">
        <v>79.630902667009508</v>
      </c>
      <c r="F330" s="29">
        <v>79.730903630152355</v>
      </c>
      <c r="G330" s="29">
        <v>79.817710588850957</v>
      </c>
      <c r="H330" s="29">
        <v>80.204886407781331</v>
      </c>
      <c r="I330" s="29">
        <v>80.269313695651448</v>
      </c>
      <c r="J330" s="29">
        <v>80.47818220946678</v>
      </c>
      <c r="K330" s="29">
        <v>80.282490468986694</v>
      </c>
      <c r="L330" s="29">
        <v>81.154932374917138</v>
      </c>
      <c r="M330" s="29">
        <v>81.330712281615305</v>
      </c>
      <c r="N330" s="29">
        <v>82.009649371638332</v>
      </c>
      <c r="O330" s="29">
        <v>82.066765688659984</v>
      </c>
      <c r="P330" s="29">
        <v>82.250590084237899</v>
      </c>
      <c r="Q330" s="29">
        <v>82.542840000304736</v>
      </c>
      <c r="R330" s="29">
        <v>82.68744182067617</v>
      </c>
    </row>
    <row r="331" spans="1:18">
      <c r="A331" s="24">
        <v>205</v>
      </c>
      <c r="B331" s="24" t="s">
        <v>68</v>
      </c>
      <c r="C331" s="24" t="s">
        <v>222</v>
      </c>
      <c r="D331" s="29">
        <v>79.569232520169379</v>
      </c>
      <c r="E331" s="29">
        <v>79.691111697625672</v>
      </c>
      <c r="F331" s="29">
        <v>80.106520473708741</v>
      </c>
      <c r="G331" s="29">
        <v>80.432667779095098</v>
      </c>
      <c r="H331" s="29">
        <v>80.940574091763409</v>
      </c>
      <c r="I331" s="29">
        <v>80.985619015736347</v>
      </c>
      <c r="J331" s="29">
        <v>81.275171635658751</v>
      </c>
      <c r="K331" s="29">
        <v>81.345991437306068</v>
      </c>
      <c r="L331" s="29">
        <v>81.720246640271725</v>
      </c>
      <c r="M331" s="29">
        <v>81.734081336047552</v>
      </c>
      <c r="N331" s="29">
        <v>82.022356728431248</v>
      </c>
      <c r="O331" s="29">
        <v>82.400397483101003</v>
      </c>
      <c r="P331" s="29">
        <v>82.561307658399997</v>
      </c>
      <c r="Q331" s="29">
        <v>83.135572626925565</v>
      </c>
      <c r="R331" s="29">
        <v>83.373716675592291</v>
      </c>
    </row>
    <row r="332" spans="1:18">
      <c r="A332" s="24">
        <v>206</v>
      </c>
      <c r="B332" s="24" t="s">
        <v>69</v>
      </c>
      <c r="C332" s="24" t="s">
        <v>222</v>
      </c>
      <c r="D332" s="29">
        <v>79.832133417222735</v>
      </c>
      <c r="E332" s="29">
        <v>80.087690357589594</v>
      </c>
      <c r="F332" s="29">
        <v>80.234516615494073</v>
      </c>
      <c r="G332" s="29">
        <v>80.447780538613159</v>
      </c>
      <c r="H332" s="29">
        <v>80.793525508199522</v>
      </c>
      <c r="I332" s="29">
        <v>80.938282877424442</v>
      </c>
      <c r="J332" s="29">
        <v>81.304502566143057</v>
      </c>
      <c r="K332" s="29">
        <v>81.241271879469792</v>
      </c>
      <c r="L332" s="29">
        <v>81.831386852582654</v>
      </c>
      <c r="M332" s="29">
        <v>81.603170068299164</v>
      </c>
      <c r="N332" s="29">
        <v>82.128360299374194</v>
      </c>
      <c r="O332" s="29">
        <v>82.290982101001703</v>
      </c>
      <c r="P332" s="29">
        <v>82.983378916576001</v>
      </c>
      <c r="Q332" s="29">
        <v>83.513820162238957</v>
      </c>
      <c r="R332" s="29">
        <v>83.732611466369917</v>
      </c>
    </row>
    <row r="333" spans="1:18">
      <c r="A333" s="24">
        <v>207</v>
      </c>
      <c r="B333" s="24" t="s">
        <v>70</v>
      </c>
      <c r="C333" s="24" t="s">
        <v>222</v>
      </c>
      <c r="D333" s="29">
        <v>80.131667052985634</v>
      </c>
      <c r="E333" s="29">
        <v>80.141084744041819</v>
      </c>
      <c r="F333" s="29">
        <v>79.820691731754096</v>
      </c>
      <c r="G333" s="29">
        <v>79.8893250879498</v>
      </c>
      <c r="H333" s="29">
        <v>80.585254880487668</v>
      </c>
      <c r="I333" s="29">
        <v>80.970448974412705</v>
      </c>
      <c r="J333" s="29">
        <v>81.287047880523915</v>
      </c>
      <c r="K333" s="29">
        <v>81.19655020927128</v>
      </c>
      <c r="L333" s="29">
        <v>81.804324694620647</v>
      </c>
      <c r="M333" s="29">
        <v>82.009759355347242</v>
      </c>
      <c r="N333" s="29">
        <v>82.037493651394925</v>
      </c>
      <c r="O333" s="29">
        <v>81.930507730579293</v>
      </c>
      <c r="P333" s="29">
        <v>81.901594483244651</v>
      </c>
      <c r="Q333" s="29">
        <v>82.489697640336132</v>
      </c>
      <c r="R333" s="29">
        <v>82.423275645168957</v>
      </c>
    </row>
    <row r="334" spans="1:18">
      <c r="A334" s="24">
        <v>208</v>
      </c>
      <c r="B334" s="24" t="s">
        <v>71</v>
      </c>
      <c r="C334" s="24" t="s">
        <v>222</v>
      </c>
      <c r="D334" s="29">
        <v>79.097733446593878</v>
      </c>
      <c r="E334" s="29">
        <v>79.183876247379914</v>
      </c>
      <c r="F334" s="29">
        <v>79.129754020876405</v>
      </c>
      <c r="G334" s="29">
        <v>79.615305358688602</v>
      </c>
      <c r="H334" s="29">
        <v>79.942928395232954</v>
      </c>
      <c r="I334" s="29">
        <v>80.002374761647204</v>
      </c>
      <c r="J334" s="29">
        <v>80.689098450475711</v>
      </c>
      <c r="K334" s="29">
        <v>81.16445106467711</v>
      </c>
      <c r="L334" s="29">
        <v>82.165386638446691</v>
      </c>
      <c r="M334" s="29">
        <v>82.299193642958414</v>
      </c>
      <c r="N334" s="29">
        <v>81.759301123664628</v>
      </c>
      <c r="O334" s="29">
        <v>81.805406489117829</v>
      </c>
      <c r="P334" s="29">
        <v>81.67435226633998</v>
      </c>
      <c r="Q334" s="29">
        <v>83.470892758075891</v>
      </c>
      <c r="R334" s="29">
        <v>83.788014331483325</v>
      </c>
    </row>
    <row r="335" spans="1:18">
      <c r="A335" s="24">
        <v>209</v>
      </c>
      <c r="B335" s="24" t="s">
        <v>72</v>
      </c>
      <c r="C335" s="24" t="s">
        <v>222</v>
      </c>
      <c r="D335" s="29">
        <v>79.721289929173025</v>
      </c>
      <c r="E335" s="29">
        <v>79.714061181779542</v>
      </c>
      <c r="F335" s="29">
        <v>80.66489620491366</v>
      </c>
      <c r="G335" s="29">
        <v>81.09638277425438</v>
      </c>
      <c r="H335" s="29">
        <v>81.212629852720823</v>
      </c>
      <c r="I335" s="29">
        <v>80.823011811134094</v>
      </c>
      <c r="J335" s="29">
        <v>80.896426607494703</v>
      </c>
      <c r="K335" s="29">
        <v>81.243732147378466</v>
      </c>
      <c r="L335" s="29">
        <v>82.200974805977935</v>
      </c>
      <c r="M335" s="29">
        <v>82.436388074825047</v>
      </c>
      <c r="N335" s="29">
        <v>82.37055322100997</v>
      </c>
      <c r="O335" s="29">
        <v>82.304487002236954</v>
      </c>
      <c r="P335" s="29">
        <v>82.174857262490264</v>
      </c>
      <c r="Q335" s="29">
        <v>82.750763030829162</v>
      </c>
      <c r="R335" s="29">
        <v>82.512040054124853</v>
      </c>
    </row>
    <row r="336" spans="1:18">
      <c r="A336" s="24">
        <v>301</v>
      </c>
      <c r="B336" s="24" t="s">
        <v>73</v>
      </c>
      <c r="C336" s="24" t="s">
        <v>222</v>
      </c>
      <c r="D336" s="29">
        <v>77.870581289979086</v>
      </c>
      <c r="E336" s="29">
        <v>78.215438201956403</v>
      </c>
      <c r="F336" s="29">
        <v>78.674048841128155</v>
      </c>
      <c r="G336" s="29">
        <v>79.061875707459947</v>
      </c>
      <c r="H336" s="29">
        <v>79.549238884375939</v>
      </c>
      <c r="I336" s="29">
        <v>79.829242593343096</v>
      </c>
      <c r="J336" s="29">
        <v>80.387561811984369</v>
      </c>
      <c r="K336" s="29">
        <v>80.702971009532433</v>
      </c>
      <c r="L336" s="29">
        <v>81.614915608314362</v>
      </c>
      <c r="M336" s="29">
        <v>82.087500237879638</v>
      </c>
      <c r="N336" s="29">
        <v>82.59299557015558</v>
      </c>
      <c r="O336" s="29">
        <v>82.636703571848074</v>
      </c>
      <c r="P336" s="29">
        <v>82.761520999622959</v>
      </c>
      <c r="Q336" s="29">
        <v>83.41586349327406</v>
      </c>
      <c r="R336" s="29">
        <v>84.1009961986598</v>
      </c>
    </row>
    <row r="337" spans="1:18">
      <c r="A337" s="24">
        <v>303</v>
      </c>
      <c r="B337" s="24" t="s">
        <v>74</v>
      </c>
      <c r="C337" s="24" t="s">
        <v>222</v>
      </c>
      <c r="D337" s="29">
        <v>80.204945974700053</v>
      </c>
      <c r="E337" s="29">
        <v>80.240119084949427</v>
      </c>
      <c r="F337" s="29">
        <v>80.461865920135139</v>
      </c>
      <c r="G337" s="29">
        <v>80.956994126797767</v>
      </c>
      <c r="H337" s="29">
        <v>81.636791223242881</v>
      </c>
      <c r="I337" s="29">
        <v>81.8428649675202</v>
      </c>
      <c r="J337" s="29">
        <v>82.181369146464291</v>
      </c>
      <c r="K337" s="29">
        <v>82.287041710904973</v>
      </c>
      <c r="L337" s="29">
        <v>82.670141426156135</v>
      </c>
      <c r="M337" s="29">
        <v>82.972696188623544</v>
      </c>
      <c r="N337" s="29">
        <v>83.293195861938528</v>
      </c>
      <c r="O337" s="29">
        <v>83.682583383897381</v>
      </c>
      <c r="P337" s="29">
        <v>83.777258571852499</v>
      </c>
      <c r="Q337" s="29">
        <v>84.169591384333188</v>
      </c>
      <c r="R337" s="29">
        <v>84.88363751536582</v>
      </c>
    </row>
    <row r="338" spans="1:18">
      <c r="A338" s="24">
        <v>304</v>
      </c>
      <c r="B338" s="24" t="s">
        <v>75</v>
      </c>
      <c r="C338" s="24" t="s">
        <v>222</v>
      </c>
      <c r="D338" s="29">
        <v>78.975710024212361</v>
      </c>
      <c r="E338" s="29">
        <v>79.351290141348002</v>
      </c>
      <c r="F338" s="29">
        <v>79.788615553456125</v>
      </c>
      <c r="G338" s="29">
        <v>80.296905580208389</v>
      </c>
      <c r="H338" s="29">
        <v>80.621096842712106</v>
      </c>
      <c r="I338" s="29">
        <v>80.781308894321967</v>
      </c>
      <c r="J338" s="29">
        <v>81.001477492858882</v>
      </c>
      <c r="K338" s="29">
        <v>81.098089850001557</v>
      </c>
      <c r="L338" s="29">
        <v>81.576215896520694</v>
      </c>
      <c r="M338" s="29">
        <v>81.731162031098805</v>
      </c>
      <c r="N338" s="29">
        <v>81.931926100559721</v>
      </c>
      <c r="O338" s="29">
        <v>82.162920789444783</v>
      </c>
      <c r="P338" s="29">
        <v>82.317151820358006</v>
      </c>
      <c r="Q338" s="29">
        <v>82.770138196323813</v>
      </c>
      <c r="R338" s="29">
        <v>83.078699998914431</v>
      </c>
    </row>
    <row r="339" spans="1:18">
      <c r="A339" s="24">
        <v>305</v>
      </c>
      <c r="B339" s="24" t="s">
        <v>76</v>
      </c>
      <c r="C339" s="24" t="s">
        <v>222</v>
      </c>
      <c r="D339" s="29">
        <v>78.402601689169785</v>
      </c>
      <c r="E339" s="29">
        <v>78.792126399963266</v>
      </c>
      <c r="F339" s="29">
        <v>79.016885561341951</v>
      </c>
      <c r="G339" s="29">
        <v>79.592890580354819</v>
      </c>
      <c r="H339" s="29">
        <v>79.800744478094074</v>
      </c>
      <c r="I339" s="29">
        <v>80.669088742118831</v>
      </c>
      <c r="J339" s="29">
        <v>80.987995212141428</v>
      </c>
      <c r="K339" s="29">
        <v>81.506618607414566</v>
      </c>
      <c r="L339" s="29">
        <v>81.98904954722785</v>
      </c>
      <c r="M339" s="29">
        <v>82.41686213316882</v>
      </c>
      <c r="N339" s="29">
        <v>82.683130803312793</v>
      </c>
      <c r="O339" s="29">
        <v>82.647006395817101</v>
      </c>
      <c r="P339" s="29">
        <v>82.829820795949487</v>
      </c>
      <c r="Q339" s="29">
        <v>83.418554942957925</v>
      </c>
      <c r="R339" s="29">
        <v>83.838528434371511</v>
      </c>
    </row>
    <row r="340" spans="1:18">
      <c r="A340" s="24">
        <v>306</v>
      </c>
      <c r="B340" s="24" t="s">
        <v>77</v>
      </c>
      <c r="C340" s="24" t="s">
        <v>222</v>
      </c>
      <c r="D340" s="29">
        <v>79.84080764124441</v>
      </c>
      <c r="E340" s="29">
        <v>79.913227661294229</v>
      </c>
      <c r="F340" s="29">
        <v>79.94784918536439</v>
      </c>
      <c r="G340" s="29">
        <v>80.146680531496486</v>
      </c>
      <c r="H340" s="29">
        <v>80.25249458849413</v>
      </c>
      <c r="I340" s="29">
        <v>80.358143607390573</v>
      </c>
      <c r="J340" s="29">
        <v>80.939527320688882</v>
      </c>
      <c r="K340" s="29">
        <v>81.346641306723626</v>
      </c>
      <c r="L340" s="29">
        <v>82.007065639960075</v>
      </c>
      <c r="M340" s="29">
        <v>82.046845944072984</v>
      </c>
      <c r="N340" s="29">
        <v>82.652184574836127</v>
      </c>
      <c r="O340" s="29">
        <v>82.512357405332239</v>
      </c>
      <c r="P340" s="29">
        <v>82.756818393085197</v>
      </c>
      <c r="Q340" s="29">
        <v>82.985274465002391</v>
      </c>
      <c r="R340" s="29">
        <v>83.49562616779518</v>
      </c>
    </row>
    <row r="341" spans="1:18">
      <c r="A341" s="24">
        <v>307</v>
      </c>
      <c r="B341" s="24" t="s">
        <v>78</v>
      </c>
      <c r="C341" s="24" t="s">
        <v>222</v>
      </c>
      <c r="D341" s="29">
        <v>79.268575833487603</v>
      </c>
      <c r="E341" s="29">
        <v>79.204178618366242</v>
      </c>
      <c r="F341" s="29">
        <v>79.482575381611056</v>
      </c>
      <c r="G341" s="29">
        <v>79.993302934706563</v>
      </c>
      <c r="H341" s="29">
        <v>80.381274533884636</v>
      </c>
      <c r="I341" s="29">
        <v>80.484061746335698</v>
      </c>
      <c r="J341" s="29">
        <v>80.592815081485455</v>
      </c>
      <c r="K341" s="29">
        <v>81.306806545357333</v>
      </c>
      <c r="L341" s="29">
        <v>81.513405776922284</v>
      </c>
      <c r="M341" s="29">
        <v>81.956339297744435</v>
      </c>
      <c r="N341" s="29">
        <v>82.170533390771865</v>
      </c>
      <c r="O341" s="29">
        <v>82.539994975200258</v>
      </c>
      <c r="P341" s="29">
        <v>82.719518123489934</v>
      </c>
      <c r="Q341" s="29">
        <v>83.3739220533094</v>
      </c>
      <c r="R341" s="29">
        <v>83.868022785132439</v>
      </c>
    </row>
    <row r="342" spans="1:18">
      <c r="A342" s="24">
        <v>308</v>
      </c>
      <c r="B342" s="24" t="s">
        <v>79</v>
      </c>
      <c r="C342" s="24" t="s">
        <v>222</v>
      </c>
      <c r="D342" s="29">
        <v>78.255438792101259</v>
      </c>
      <c r="E342" s="29">
        <v>78.780915944304766</v>
      </c>
      <c r="F342" s="29">
        <v>78.650444486596342</v>
      </c>
      <c r="G342" s="29">
        <v>78.980217652474437</v>
      </c>
      <c r="H342" s="29">
        <v>79.305260283106307</v>
      </c>
      <c r="I342" s="29">
        <v>79.575887133569253</v>
      </c>
      <c r="J342" s="29">
        <v>79.961262287878483</v>
      </c>
      <c r="K342" s="29">
        <v>79.861633101821823</v>
      </c>
      <c r="L342" s="29">
        <v>80.679198862760131</v>
      </c>
      <c r="M342" s="29">
        <v>80.80127225327054</v>
      </c>
      <c r="N342" s="29">
        <v>81.190302129733226</v>
      </c>
      <c r="O342" s="29">
        <v>80.963197026423273</v>
      </c>
      <c r="P342" s="29">
        <v>81.094826461971905</v>
      </c>
      <c r="Q342" s="29">
        <v>81.340788701363181</v>
      </c>
      <c r="R342" s="29">
        <v>81.577988390366869</v>
      </c>
    </row>
    <row r="343" spans="1:18">
      <c r="A343" s="24">
        <v>309</v>
      </c>
      <c r="B343" s="24" t="s">
        <v>80</v>
      </c>
      <c r="C343" s="24" t="s">
        <v>222</v>
      </c>
      <c r="D343" s="29">
        <v>78.323627033495924</v>
      </c>
      <c r="E343" s="29">
        <v>78.646210585671668</v>
      </c>
      <c r="F343" s="29">
        <v>78.848793458824701</v>
      </c>
      <c r="G343" s="29">
        <v>79.585529287534612</v>
      </c>
      <c r="H343" s="29">
        <v>80.064341579313293</v>
      </c>
      <c r="I343" s="29">
        <v>80.496423999576635</v>
      </c>
      <c r="J343" s="29">
        <v>80.389994957246813</v>
      </c>
      <c r="K343" s="29">
        <v>80.60835798924812</v>
      </c>
      <c r="L343" s="29">
        <v>80.800107039845685</v>
      </c>
      <c r="M343" s="29">
        <v>81.310165307443839</v>
      </c>
      <c r="N343" s="29">
        <v>81.73139078849168</v>
      </c>
      <c r="O343" s="29">
        <v>82.011441101227859</v>
      </c>
      <c r="P343" s="29">
        <v>82.143330701156628</v>
      </c>
      <c r="Q343" s="29">
        <v>82.396785529121999</v>
      </c>
      <c r="R343" s="29">
        <v>82.572654286560791</v>
      </c>
    </row>
    <row r="344" spans="1:18">
      <c r="A344" s="24">
        <v>310</v>
      </c>
      <c r="B344" s="24" t="s">
        <v>81</v>
      </c>
      <c r="C344" s="24" t="s">
        <v>222</v>
      </c>
      <c r="D344" s="29">
        <v>77.805351465809878</v>
      </c>
      <c r="E344" s="29">
        <v>78.015420761592793</v>
      </c>
      <c r="F344" s="29">
        <v>78.234750769042179</v>
      </c>
      <c r="G344" s="29">
        <v>78.580612497310526</v>
      </c>
      <c r="H344" s="29">
        <v>78.830511577733546</v>
      </c>
      <c r="I344" s="29">
        <v>79.521562838382209</v>
      </c>
      <c r="J344" s="29">
        <v>79.895202670089148</v>
      </c>
      <c r="K344" s="29">
        <v>80.168432422228292</v>
      </c>
      <c r="L344" s="29">
        <v>80.398492763101402</v>
      </c>
      <c r="M344" s="29">
        <v>80.455027754543266</v>
      </c>
      <c r="N344" s="29">
        <v>80.903315648400365</v>
      </c>
      <c r="O344" s="29">
        <v>80.866191075756348</v>
      </c>
      <c r="P344" s="29">
        <v>80.984801812029517</v>
      </c>
      <c r="Q344" s="29">
        <v>81.166471791037836</v>
      </c>
      <c r="R344" s="29">
        <v>81.573291157022766</v>
      </c>
    </row>
    <row r="345" spans="1:18">
      <c r="A345" s="24">
        <v>311</v>
      </c>
      <c r="B345" s="24" t="s">
        <v>82</v>
      </c>
      <c r="C345" s="24" t="s">
        <v>222</v>
      </c>
      <c r="D345" s="29">
        <v>78.203934759249009</v>
      </c>
      <c r="E345" s="29">
        <v>78.663145549315544</v>
      </c>
      <c r="F345" s="29">
        <v>78.913570990218446</v>
      </c>
      <c r="G345" s="29">
        <v>79.761727951632068</v>
      </c>
      <c r="H345" s="29">
        <v>80.004375965167426</v>
      </c>
      <c r="I345" s="29">
        <v>79.899656448168159</v>
      </c>
      <c r="J345" s="29">
        <v>79.687376269808752</v>
      </c>
      <c r="K345" s="29">
        <v>79.789888251985303</v>
      </c>
      <c r="L345" s="29">
        <v>80.145589711522049</v>
      </c>
      <c r="M345" s="29">
        <v>80.608142480553269</v>
      </c>
      <c r="N345" s="29">
        <v>81.032143341910469</v>
      </c>
      <c r="O345" s="29">
        <v>80.987052847513354</v>
      </c>
      <c r="P345" s="29">
        <v>81.083439892261055</v>
      </c>
      <c r="Q345" s="29">
        <v>81.719389150938341</v>
      </c>
      <c r="R345" s="29">
        <v>82.385523097023679</v>
      </c>
    </row>
    <row r="346" spans="1:18">
      <c r="A346" s="24">
        <v>312</v>
      </c>
      <c r="B346" s="24" t="s">
        <v>83</v>
      </c>
      <c r="C346" s="24" t="s">
        <v>222</v>
      </c>
      <c r="D346" s="29">
        <v>78.538991832220532</v>
      </c>
      <c r="E346" s="29">
        <v>78.709363527785015</v>
      </c>
      <c r="F346" s="29">
        <v>78.627233461172423</v>
      </c>
      <c r="G346" s="29">
        <v>79.39349003150987</v>
      </c>
      <c r="H346" s="29">
        <v>79.69457071712884</v>
      </c>
      <c r="I346" s="29">
        <v>80.140215477806066</v>
      </c>
      <c r="J346" s="29">
        <v>80.403959592297142</v>
      </c>
      <c r="K346" s="29">
        <v>80.721642149725966</v>
      </c>
      <c r="L346" s="29">
        <v>81.283914488239731</v>
      </c>
      <c r="M346" s="29">
        <v>81.467872525435652</v>
      </c>
      <c r="N346" s="29">
        <v>81.615590591138968</v>
      </c>
      <c r="O346" s="29">
        <v>81.567567456573116</v>
      </c>
      <c r="P346" s="29">
        <v>81.730379864189572</v>
      </c>
      <c r="Q346" s="29">
        <v>82.221539447543918</v>
      </c>
      <c r="R346" s="29">
        <v>82.486548539200953</v>
      </c>
    </row>
    <row r="347" spans="1:18">
      <c r="A347" s="24">
        <v>313</v>
      </c>
      <c r="B347" s="24" t="s">
        <v>84</v>
      </c>
      <c r="C347" s="24" t="s">
        <v>222</v>
      </c>
      <c r="D347" s="29">
        <v>78.14806252396005</v>
      </c>
      <c r="E347" s="29">
        <v>78.387569770769872</v>
      </c>
      <c r="F347" s="29">
        <v>78.68185684934106</v>
      </c>
      <c r="G347" s="29">
        <v>79.084914024472127</v>
      </c>
      <c r="H347" s="29">
        <v>79.212479738161761</v>
      </c>
      <c r="I347" s="29">
        <v>79.406098169753932</v>
      </c>
      <c r="J347" s="29">
        <v>79.568528559016499</v>
      </c>
      <c r="K347" s="29">
        <v>79.857554235316144</v>
      </c>
      <c r="L347" s="29">
        <v>80.557583160380688</v>
      </c>
      <c r="M347" s="29">
        <v>80.923811874942132</v>
      </c>
      <c r="N347" s="29">
        <v>81.431423582457995</v>
      </c>
      <c r="O347" s="29">
        <v>81.479595880492369</v>
      </c>
      <c r="P347" s="29">
        <v>81.529469074650876</v>
      </c>
      <c r="Q347" s="29">
        <v>81.819748448364336</v>
      </c>
      <c r="R347" s="29">
        <v>81.927546628801366</v>
      </c>
    </row>
    <row r="348" spans="1:18">
      <c r="A348" s="24">
        <v>314</v>
      </c>
      <c r="B348" s="24" t="s">
        <v>85</v>
      </c>
      <c r="C348" s="24" t="s">
        <v>222</v>
      </c>
      <c r="D348" s="29">
        <v>79.462119156425004</v>
      </c>
      <c r="E348" s="29">
        <v>79.762202259540771</v>
      </c>
      <c r="F348" s="29">
        <v>80.424596197943202</v>
      </c>
      <c r="G348" s="29">
        <v>80.577177940331993</v>
      </c>
      <c r="H348" s="29">
        <v>80.70508010068724</v>
      </c>
      <c r="I348" s="29">
        <v>80.667644753982003</v>
      </c>
      <c r="J348" s="29">
        <v>80.835146150336541</v>
      </c>
      <c r="K348" s="29">
        <v>81.418705632932841</v>
      </c>
      <c r="L348" s="29">
        <v>82.022871188085375</v>
      </c>
      <c r="M348" s="29">
        <v>82.428790115459364</v>
      </c>
      <c r="N348" s="29">
        <v>82.492272749280545</v>
      </c>
      <c r="O348" s="29">
        <v>82.644630883927803</v>
      </c>
      <c r="P348" s="29">
        <v>82.796998973325273</v>
      </c>
      <c r="Q348" s="29">
        <v>83.64874738245507</v>
      </c>
      <c r="R348" s="29">
        <v>83.671978914588522</v>
      </c>
    </row>
    <row r="349" spans="1:18">
      <c r="A349" s="24">
        <v>315</v>
      </c>
      <c r="B349" s="24" t="s">
        <v>86</v>
      </c>
      <c r="C349" s="24" t="s">
        <v>222</v>
      </c>
      <c r="D349" s="29">
        <v>79.228973579078215</v>
      </c>
      <c r="E349" s="29">
        <v>79.068506531560828</v>
      </c>
      <c r="F349" s="29">
        <v>79.026289099605492</v>
      </c>
      <c r="G349" s="29">
        <v>79.468655264976093</v>
      </c>
      <c r="H349" s="29">
        <v>80.027026180715907</v>
      </c>
      <c r="I349" s="29">
        <v>80.331670376974557</v>
      </c>
      <c r="J349" s="29">
        <v>80.740770412174413</v>
      </c>
      <c r="K349" s="29">
        <v>80.874505746442821</v>
      </c>
      <c r="L349" s="29">
        <v>81.445817588726541</v>
      </c>
      <c r="M349" s="29">
        <v>81.901051009829899</v>
      </c>
      <c r="N349" s="29">
        <v>81.757624331822996</v>
      </c>
      <c r="O349" s="29">
        <v>81.795616757666011</v>
      </c>
      <c r="P349" s="29">
        <v>81.686460345878601</v>
      </c>
      <c r="Q349" s="29">
        <v>82.384481909912765</v>
      </c>
      <c r="R349" s="29">
        <v>82.751273720569671</v>
      </c>
    </row>
    <row r="350" spans="1:18">
      <c r="A350" s="24">
        <v>401</v>
      </c>
      <c r="B350" s="24" t="s">
        <v>87</v>
      </c>
      <c r="C350" s="24" t="s">
        <v>222</v>
      </c>
      <c r="D350" s="29">
        <v>79.322310982580618</v>
      </c>
      <c r="E350" s="29">
        <v>79.37826834701751</v>
      </c>
      <c r="F350" s="29">
        <v>79.84015864902004</v>
      </c>
      <c r="G350" s="29">
        <v>80.612733260462022</v>
      </c>
      <c r="H350" s="29">
        <v>80.842597293788558</v>
      </c>
      <c r="I350" s="29">
        <v>80.849191191662428</v>
      </c>
      <c r="J350" s="29">
        <v>81.076482283470796</v>
      </c>
      <c r="K350" s="29">
        <v>81.174654569314711</v>
      </c>
      <c r="L350" s="29">
        <v>81.724797670086744</v>
      </c>
      <c r="M350" s="29">
        <v>81.64091939437742</v>
      </c>
      <c r="N350" s="29">
        <v>82.06066210715089</v>
      </c>
      <c r="O350" s="29">
        <v>81.82845769349295</v>
      </c>
      <c r="P350" s="29">
        <v>81.591569193081028</v>
      </c>
      <c r="Q350" s="29">
        <v>82.094605435766695</v>
      </c>
      <c r="R350" s="29">
        <v>82.546340830241604</v>
      </c>
    </row>
    <row r="351" spans="1:18">
      <c r="A351" s="24">
        <v>402</v>
      </c>
      <c r="B351" s="24" t="s">
        <v>88</v>
      </c>
      <c r="C351" s="24" t="s">
        <v>222</v>
      </c>
      <c r="D351" s="29">
        <v>78.993869764054125</v>
      </c>
      <c r="E351" s="29">
        <v>78.917941767497553</v>
      </c>
      <c r="F351" s="29">
        <v>79.169419967210615</v>
      </c>
      <c r="G351" s="29">
        <v>79.214839474988679</v>
      </c>
      <c r="H351" s="29">
        <v>79.818079327199513</v>
      </c>
      <c r="I351" s="29">
        <v>79.710608600934762</v>
      </c>
      <c r="J351" s="29">
        <v>80.599123379733243</v>
      </c>
      <c r="K351" s="29">
        <v>80.691287655531951</v>
      </c>
      <c r="L351" s="29">
        <v>81.530337457838428</v>
      </c>
      <c r="M351" s="29">
        <v>81.070471236960898</v>
      </c>
      <c r="N351" s="29">
        <v>81.19209055831476</v>
      </c>
      <c r="O351" s="29">
        <v>81.094990283523984</v>
      </c>
      <c r="P351" s="29">
        <v>81.275978484652882</v>
      </c>
      <c r="Q351" s="29">
        <v>81.537273639933147</v>
      </c>
      <c r="R351" s="29">
        <v>81.523676009612871</v>
      </c>
    </row>
    <row r="352" spans="1:18">
      <c r="A352" s="24">
        <v>403</v>
      </c>
      <c r="B352" s="24" t="s">
        <v>89</v>
      </c>
      <c r="C352" s="24" t="s">
        <v>222</v>
      </c>
      <c r="D352" s="29">
        <v>78.582878331890839</v>
      </c>
      <c r="E352" s="29">
        <v>78.921868010063065</v>
      </c>
      <c r="F352" s="29">
        <v>78.854638546190031</v>
      </c>
      <c r="G352" s="29">
        <v>79.539508673507925</v>
      </c>
      <c r="H352" s="29">
        <v>79.941446090776424</v>
      </c>
      <c r="I352" s="29">
        <v>80.148225698709268</v>
      </c>
      <c r="J352" s="29">
        <v>80.182877433493175</v>
      </c>
      <c r="K352" s="29">
        <v>80.486217549571307</v>
      </c>
      <c r="L352" s="29">
        <v>80.748735965514214</v>
      </c>
      <c r="M352" s="29">
        <v>80.649993885703367</v>
      </c>
      <c r="N352" s="29">
        <v>80.662266807218217</v>
      </c>
      <c r="O352" s="29">
        <v>80.990647102578251</v>
      </c>
      <c r="P352" s="29">
        <v>80.728230535448048</v>
      </c>
      <c r="Q352" s="29">
        <v>80.90200047514459</v>
      </c>
      <c r="R352" s="29">
        <v>80.762801131311377</v>
      </c>
    </row>
    <row r="353" spans="1:18">
      <c r="A353" s="24">
        <v>404</v>
      </c>
      <c r="B353" s="24" t="s">
        <v>90</v>
      </c>
      <c r="C353" s="24" t="s">
        <v>222</v>
      </c>
      <c r="D353" s="29">
        <v>78.463856800987571</v>
      </c>
      <c r="E353" s="29">
        <v>79.302936506982405</v>
      </c>
      <c r="F353" s="29">
        <v>79.340352472069057</v>
      </c>
      <c r="G353" s="29">
        <v>79.56942567233078</v>
      </c>
      <c r="H353" s="29">
        <v>80.0674496606714</v>
      </c>
      <c r="I353" s="29">
        <v>79.711912863568855</v>
      </c>
      <c r="J353" s="29">
        <v>80.305318435925855</v>
      </c>
      <c r="K353" s="29">
        <v>80.152127998230085</v>
      </c>
      <c r="L353" s="29">
        <v>80.935754466090145</v>
      </c>
      <c r="M353" s="29">
        <v>81.119954619251175</v>
      </c>
      <c r="N353" s="29">
        <v>81.406131899172152</v>
      </c>
      <c r="O353" s="29">
        <v>81.374957317592262</v>
      </c>
      <c r="P353" s="29">
        <v>81.770944565635375</v>
      </c>
      <c r="Q353" s="29">
        <v>82.451975123004402</v>
      </c>
      <c r="R353" s="29">
        <v>82.493867986058291</v>
      </c>
    </row>
    <row r="354" spans="1:18">
      <c r="A354" s="24">
        <v>501</v>
      </c>
      <c r="B354" s="24" t="s">
        <v>91</v>
      </c>
      <c r="C354" s="24" t="s">
        <v>222</v>
      </c>
      <c r="D354" s="29">
        <v>78.039240355051604</v>
      </c>
      <c r="E354" s="29">
        <v>78.777144221736194</v>
      </c>
      <c r="F354" s="29">
        <v>79.345314598129008</v>
      </c>
      <c r="G354" s="29">
        <v>80.381196095229214</v>
      </c>
      <c r="H354" s="29">
        <v>80.684435003960957</v>
      </c>
      <c r="I354" s="29">
        <v>80.647394555011005</v>
      </c>
      <c r="J354" s="29">
        <v>80.839154112566007</v>
      </c>
      <c r="K354" s="29">
        <v>80.842622511732017</v>
      </c>
      <c r="L354" s="29">
        <v>81.07929682755838</v>
      </c>
      <c r="M354" s="29">
        <v>81.207740959402727</v>
      </c>
      <c r="N354" s="29">
        <v>81.679830948152826</v>
      </c>
      <c r="O354" s="29">
        <v>81.926664516282315</v>
      </c>
      <c r="P354" s="29">
        <v>82.064221987092964</v>
      </c>
      <c r="Q354" s="29">
        <v>82.606335303640762</v>
      </c>
      <c r="R354" s="29">
        <v>83.155495193955133</v>
      </c>
    </row>
    <row r="355" spans="1:18">
      <c r="A355" s="24">
        <v>502</v>
      </c>
      <c r="B355" s="24" t="s">
        <v>92</v>
      </c>
      <c r="C355" s="24" t="s">
        <v>222</v>
      </c>
      <c r="D355" s="29">
        <v>80.178282081851918</v>
      </c>
      <c r="E355" s="29">
        <v>80.17471452512558</v>
      </c>
      <c r="F355" s="29">
        <v>80.426561651717819</v>
      </c>
      <c r="G355" s="29">
        <v>80.37033874581725</v>
      </c>
      <c r="H355" s="29">
        <v>80.52422950817251</v>
      </c>
      <c r="I355" s="29">
        <v>80.514505115204628</v>
      </c>
      <c r="J355" s="29">
        <v>80.684081727076645</v>
      </c>
      <c r="K355" s="29">
        <v>80.672451699782229</v>
      </c>
      <c r="L355" s="29">
        <v>81.098718470033248</v>
      </c>
      <c r="M355" s="29">
        <v>81.321325012369954</v>
      </c>
      <c r="N355" s="29">
        <v>81.964905954015521</v>
      </c>
      <c r="O355" s="29">
        <v>82.21869687119549</v>
      </c>
      <c r="P355" s="29">
        <v>82.950611137236606</v>
      </c>
      <c r="Q355" s="29">
        <v>83.274936564435322</v>
      </c>
      <c r="R355" s="29">
        <v>83.442148840573992</v>
      </c>
    </row>
    <row r="356" spans="1:18">
      <c r="A356" s="24">
        <v>503</v>
      </c>
      <c r="B356" s="24" t="s">
        <v>93</v>
      </c>
      <c r="C356" s="24" t="s">
        <v>222</v>
      </c>
      <c r="D356" s="29">
        <v>79.783617809410941</v>
      </c>
      <c r="E356" s="29">
        <v>79.760994605478814</v>
      </c>
      <c r="F356" s="29">
        <v>79.097776616902749</v>
      </c>
      <c r="G356" s="29">
        <v>79.621668543061674</v>
      </c>
      <c r="H356" s="29">
        <v>80.147132584554782</v>
      </c>
      <c r="I356" s="29">
        <v>80.44708738483601</v>
      </c>
      <c r="J356" s="29">
        <v>79.979636875144109</v>
      </c>
      <c r="K356" s="29">
        <v>80.026597569072976</v>
      </c>
      <c r="L356" s="29">
        <v>80.611402467721945</v>
      </c>
      <c r="M356" s="29">
        <v>81.709010846868139</v>
      </c>
      <c r="N356" s="29">
        <v>81.843875012432292</v>
      </c>
      <c r="O356" s="29">
        <v>81.93849208590467</v>
      </c>
      <c r="P356" s="29">
        <v>81.876894682490175</v>
      </c>
      <c r="Q356" s="29">
        <v>82.31061391717023</v>
      </c>
      <c r="R356" s="29">
        <v>82.371813234277084</v>
      </c>
    </row>
    <row r="357" spans="1:18">
      <c r="A357" s="7" t="s">
        <v>248</v>
      </c>
    </row>
    <row r="358" spans="1:18">
      <c r="A358" s="23" t="s">
        <v>34</v>
      </c>
      <c r="B358" s="23" t="s">
        <v>35</v>
      </c>
      <c r="C358" s="23" t="s">
        <v>28</v>
      </c>
      <c r="D358" s="23" t="s">
        <v>120</v>
      </c>
      <c r="E358" s="23" t="s">
        <v>121</v>
      </c>
      <c r="F358" s="23" t="s">
        <v>122</v>
      </c>
      <c r="G358" s="23" t="s">
        <v>123</v>
      </c>
      <c r="H358" s="23" t="s">
        <v>124</v>
      </c>
      <c r="I358" s="23" t="s">
        <v>125</v>
      </c>
      <c r="J358" s="23" t="s">
        <v>126</v>
      </c>
      <c r="K358" s="23" t="s">
        <v>127</v>
      </c>
      <c r="L358" s="23" t="s">
        <v>128</v>
      </c>
      <c r="M358" s="23" t="s">
        <v>129</v>
      </c>
      <c r="N358" s="23" t="s">
        <v>130</v>
      </c>
      <c r="O358" s="23" t="s">
        <v>131</v>
      </c>
      <c r="P358" s="23" t="s">
        <v>132</v>
      </c>
      <c r="Q358" s="23" t="s">
        <v>133</v>
      </c>
      <c r="R358" s="23" t="s">
        <v>134</v>
      </c>
    </row>
    <row r="359" spans="1:18">
      <c r="A359" s="24">
        <v>1</v>
      </c>
      <c r="B359" s="24" t="s">
        <v>36</v>
      </c>
      <c r="C359" s="24" t="s">
        <v>220</v>
      </c>
      <c r="D359" s="29">
        <v>75.896436249874228</v>
      </c>
      <c r="E359" s="29">
        <v>76.203931965327342</v>
      </c>
      <c r="F359" s="29">
        <v>76.531980833742509</v>
      </c>
      <c r="G359" s="29">
        <v>76.965644407728888</v>
      </c>
      <c r="H359" s="29">
        <v>77.369646650646175</v>
      </c>
      <c r="I359" s="29">
        <v>77.58962984333904</v>
      </c>
      <c r="J359" s="29">
        <v>77.965019313574828</v>
      </c>
      <c r="K359" s="29">
        <v>78.218852479496292</v>
      </c>
      <c r="L359" s="29">
        <v>78.729059555789433</v>
      </c>
      <c r="M359" s="29">
        <v>79.010890798441523</v>
      </c>
      <c r="N359" s="29">
        <v>79.43726455514232</v>
      </c>
      <c r="O359" s="29">
        <v>79.673627055350309</v>
      </c>
      <c r="P359" s="29">
        <v>79.918020300021212</v>
      </c>
      <c r="Q359" s="29">
        <v>80.33532132940293</v>
      </c>
      <c r="R359" s="29">
        <v>80.620112490722278</v>
      </c>
    </row>
    <row r="360" spans="1:18">
      <c r="A360" s="24">
        <v>11</v>
      </c>
      <c r="B360" s="24" t="s">
        <v>49</v>
      </c>
      <c r="C360" s="24" t="s">
        <v>220</v>
      </c>
      <c r="D360" s="29">
        <v>76.097034745870744</v>
      </c>
      <c r="E360" s="29">
        <v>76.363658333707889</v>
      </c>
      <c r="F360" s="29">
        <v>76.708494995997569</v>
      </c>
      <c r="G360" s="29">
        <v>77.062796292355088</v>
      </c>
      <c r="H360" s="29">
        <v>77.507424267724105</v>
      </c>
      <c r="I360" s="29">
        <v>77.694370953661561</v>
      </c>
      <c r="J360" s="29">
        <v>78.130740385500758</v>
      </c>
      <c r="K360" s="29">
        <v>78.371556938079493</v>
      </c>
      <c r="L360" s="29">
        <v>78.900906007168587</v>
      </c>
      <c r="M360" s="29">
        <v>79.188592541628765</v>
      </c>
      <c r="N360" s="29">
        <v>79.684440559760517</v>
      </c>
      <c r="O360" s="29">
        <v>79.98088453502244</v>
      </c>
      <c r="P360" s="29">
        <v>80.270167731980024</v>
      </c>
      <c r="Q360" s="29">
        <v>80.610970141917377</v>
      </c>
      <c r="R360" s="29">
        <v>80.864369643968715</v>
      </c>
    </row>
    <row r="361" spans="1:18">
      <c r="A361" s="24">
        <v>12</v>
      </c>
      <c r="B361" s="24" t="s">
        <v>50</v>
      </c>
      <c r="C361" s="24" t="s">
        <v>220</v>
      </c>
      <c r="D361" s="29">
        <v>76.710737874708059</v>
      </c>
      <c r="E361" s="29">
        <v>77.017485267780089</v>
      </c>
      <c r="F361" s="29">
        <v>77.349689371459775</v>
      </c>
      <c r="G361" s="29">
        <v>77.820046895250016</v>
      </c>
      <c r="H361" s="29">
        <v>78.170412509685477</v>
      </c>
      <c r="I361" s="29">
        <v>78.263113923291527</v>
      </c>
      <c r="J361" s="29">
        <v>78.49359145191643</v>
      </c>
      <c r="K361" s="29">
        <v>78.742145395606812</v>
      </c>
      <c r="L361" s="29">
        <v>79.286537059184511</v>
      </c>
      <c r="M361" s="29">
        <v>79.533923810091494</v>
      </c>
      <c r="N361" s="29">
        <v>79.851896504714716</v>
      </c>
      <c r="O361" s="29">
        <v>80.047986029943431</v>
      </c>
      <c r="P361" s="29">
        <v>80.308816785843405</v>
      </c>
      <c r="Q361" s="29">
        <v>80.704368523332391</v>
      </c>
      <c r="R361" s="29">
        <v>80.91087198726207</v>
      </c>
    </row>
    <row r="362" spans="1:18">
      <c r="A362" s="24">
        <v>13</v>
      </c>
      <c r="B362" s="24" t="s">
        <v>51</v>
      </c>
      <c r="C362" s="24" t="s">
        <v>220</v>
      </c>
      <c r="D362" s="29">
        <v>75.36855461608539</v>
      </c>
      <c r="E362" s="29">
        <v>75.735148685535648</v>
      </c>
      <c r="F362" s="29">
        <v>76.0652536580738</v>
      </c>
      <c r="G362" s="29">
        <v>76.559311804241176</v>
      </c>
      <c r="H362" s="29">
        <v>76.968138402533867</v>
      </c>
      <c r="I362" s="29">
        <v>77.320130630620525</v>
      </c>
      <c r="J362" s="29">
        <v>77.739432563687274</v>
      </c>
      <c r="K362" s="29">
        <v>78.047891333901376</v>
      </c>
      <c r="L362" s="29">
        <v>78.526696244696453</v>
      </c>
      <c r="M362" s="29">
        <v>78.859549667264787</v>
      </c>
      <c r="N362" s="29">
        <v>79.285217029276069</v>
      </c>
      <c r="O362" s="29">
        <v>79.529105056655808</v>
      </c>
      <c r="P362" s="29">
        <v>79.707644326970623</v>
      </c>
      <c r="Q362" s="29">
        <v>80.197142609465814</v>
      </c>
      <c r="R362" s="29">
        <v>80.54986388749731</v>
      </c>
    </row>
    <row r="363" spans="1:18">
      <c r="A363" s="24">
        <v>14</v>
      </c>
      <c r="B363" s="24" t="s">
        <v>52</v>
      </c>
      <c r="C363" s="24" t="s">
        <v>220</v>
      </c>
      <c r="D363" s="29">
        <v>75.916936609808005</v>
      </c>
      <c r="E363" s="29">
        <v>76.18581241875944</v>
      </c>
      <c r="F363" s="29">
        <v>76.5073137959251</v>
      </c>
      <c r="G363" s="29">
        <v>76.988003195875706</v>
      </c>
      <c r="H363" s="29">
        <v>77.441187735140645</v>
      </c>
      <c r="I363" s="29">
        <v>77.461173972767398</v>
      </c>
      <c r="J363" s="29">
        <v>77.823594683986101</v>
      </c>
      <c r="K363" s="29">
        <v>77.914052145885336</v>
      </c>
      <c r="L363" s="29">
        <v>78.544409227396343</v>
      </c>
      <c r="M363" s="29">
        <v>78.62431982496129</v>
      </c>
      <c r="N363" s="29">
        <v>79.019861508223187</v>
      </c>
      <c r="O363" s="29">
        <v>79.020613043999049</v>
      </c>
      <c r="P363" s="29">
        <v>79.12609264309846</v>
      </c>
      <c r="Q363" s="29">
        <v>79.47996793992678</v>
      </c>
      <c r="R363" s="29">
        <v>79.756618699795951</v>
      </c>
    </row>
    <row r="364" spans="1:18">
      <c r="A364" s="24">
        <v>15</v>
      </c>
      <c r="B364" s="24" t="s">
        <v>53</v>
      </c>
      <c r="C364" s="24" t="s">
        <v>220</v>
      </c>
      <c r="D364" s="29">
        <v>75.962748306433483</v>
      </c>
      <c r="E364" s="29">
        <v>76.252236832665147</v>
      </c>
      <c r="F364" s="29">
        <v>76.536424154626104</v>
      </c>
      <c r="G364" s="29">
        <v>76.970100766153649</v>
      </c>
      <c r="H364" s="29">
        <v>77.226562202837343</v>
      </c>
      <c r="I364" s="29">
        <v>77.43431805055161</v>
      </c>
      <c r="J364" s="29">
        <v>77.611699738003125</v>
      </c>
      <c r="K364" s="29">
        <v>77.807416835678211</v>
      </c>
      <c r="L364" s="29">
        <v>78.152492270546503</v>
      </c>
      <c r="M364" s="29">
        <v>78.387943135913403</v>
      </c>
      <c r="N364" s="29">
        <v>78.774782352158823</v>
      </c>
      <c r="O364" s="29">
        <v>79.023540055147322</v>
      </c>
      <c r="P364" s="29">
        <v>79.593873628553709</v>
      </c>
      <c r="Q364" s="29">
        <v>80.182048963057341</v>
      </c>
      <c r="R364" s="29">
        <v>80.543371524479525</v>
      </c>
    </row>
    <row r="365" spans="1:18">
      <c r="A365" s="24">
        <v>101</v>
      </c>
      <c r="B365" s="24" t="s">
        <v>48</v>
      </c>
      <c r="C365" s="24" t="s">
        <v>220</v>
      </c>
      <c r="D365" s="29">
        <v>75.208746499398288</v>
      </c>
      <c r="E365" s="29">
        <v>75.744222768728307</v>
      </c>
      <c r="F365" s="29">
        <v>76.088668324088218</v>
      </c>
      <c r="G365" s="29">
        <v>76.610056659206222</v>
      </c>
      <c r="H365" s="29">
        <v>77.008756525226246</v>
      </c>
      <c r="I365" s="29">
        <v>77.112011966792323</v>
      </c>
      <c r="J365" s="29">
        <v>77.887305575067046</v>
      </c>
      <c r="K365" s="29">
        <v>78.282825533157094</v>
      </c>
      <c r="L365" s="29">
        <v>78.923748378759342</v>
      </c>
      <c r="M365" s="29">
        <v>78.853525128973985</v>
      </c>
      <c r="N365" s="29">
        <v>79.355674338783473</v>
      </c>
      <c r="O365" s="29">
        <v>79.577391082431177</v>
      </c>
      <c r="P365" s="29">
        <v>80.079346261914907</v>
      </c>
      <c r="Q365" s="29">
        <v>80.153342807527153</v>
      </c>
      <c r="R365" s="29">
        <v>80.339539513743233</v>
      </c>
    </row>
    <row r="366" spans="1:18">
      <c r="A366" s="24">
        <v>102</v>
      </c>
      <c r="B366" s="24" t="s">
        <v>47</v>
      </c>
      <c r="C366" s="24" t="s">
        <v>220</v>
      </c>
      <c r="D366" s="29">
        <v>75.970230457846654</v>
      </c>
      <c r="E366" s="29">
        <v>76.218161110866745</v>
      </c>
      <c r="F366" s="29">
        <v>76.657307642902524</v>
      </c>
      <c r="G366" s="29">
        <v>77.024328733324154</v>
      </c>
      <c r="H366" s="29">
        <v>77.453229210300634</v>
      </c>
      <c r="I366" s="29">
        <v>77.519991060964074</v>
      </c>
      <c r="J366" s="29">
        <v>78.349441972865208</v>
      </c>
      <c r="K366" s="29">
        <v>78.288281062398767</v>
      </c>
      <c r="L366" s="29">
        <v>78.842432287077344</v>
      </c>
      <c r="M366" s="29">
        <v>79.167785854822256</v>
      </c>
      <c r="N366" s="29">
        <v>79.609849298408633</v>
      </c>
      <c r="O366" s="29">
        <v>79.933068731803161</v>
      </c>
      <c r="P366" s="29">
        <v>80.327708722403173</v>
      </c>
      <c r="Q366" s="29">
        <v>80.982711771454206</v>
      </c>
      <c r="R366" s="29">
        <v>81.185867960351842</v>
      </c>
    </row>
    <row r="367" spans="1:18">
      <c r="A367" s="24">
        <v>103</v>
      </c>
      <c r="B367" s="24" t="s">
        <v>46</v>
      </c>
      <c r="C367" s="24" t="s">
        <v>220</v>
      </c>
      <c r="D367" s="29">
        <v>76.112648569412428</v>
      </c>
      <c r="E367" s="29">
        <v>76.150898753136403</v>
      </c>
      <c r="F367" s="29">
        <v>76.552405969749742</v>
      </c>
      <c r="G367" s="29">
        <v>76.831480234749975</v>
      </c>
      <c r="H367" s="29">
        <v>77.357191826788693</v>
      </c>
      <c r="I367" s="29">
        <v>77.583700159070645</v>
      </c>
      <c r="J367" s="29">
        <v>77.658659923383496</v>
      </c>
      <c r="K367" s="29">
        <v>77.81667966782247</v>
      </c>
      <c r="L367" s="29">
        <v>78.251461463406159</v>
      </c>
      <c r="M367" s="29">
        <v>78.918108925455343</v>
      </c>
      <c r="N367" s="29">
        <v>79.522132859866417</v>
      </c>
      <c r="O367" s="29">
        <v>80.205314699960837</v>
      </c>
      <c r="P367" s="29">
        <v>80.214372944656674</v>
      </c>
      <c r="Q367" s="29">
        <v>80.886923056167902</v>
      </c>
      <c r="R367" s="29">
        <v>80.87264368475239</v>
      </c>
    </row>
    <row r="368" spans="1:18">
      <c r="A368" s="24">
        <v>104</v>
      </c>
      <c r="B368" s="24" t="s">
        <v>54</v>
      </c>
      <c r="C368" s="24" t="s">
        <v>220</v>
      </c>
      <c r="D368" s="29">
        <v>76.646199136562487</v>
      </c>
      <c r="E368" s="29">
        <v>76.677286259756272</v>
      </c>
      <c r="F368" s="29">
        <v>76.99067208450019</v>
      </c>
      <c r="G368" s="29">
        <v>77.353141616667713</v>
      </c>
      <c r="H368" s="29">
        <v>77.685098115399583</v>
      </c>
      <c r="I368" s="29">
        <v>77.996451403815769</v>
      </c>
      <c r="J368" s="29">
        <v>78.391413171141721</v>
      </c>
      <c r="K368" s="29">
        <v>78.543062285268462</v>
      </c>
      <c r="L368" s="29">
        <v>79.139699935353576</v>
      </c>
      <c r="M368" s="29">
        <v>79.220326593383561</v>
      </c>
      <c r="N368" s="29">
        <v>79.656905369479603</v>
      </c>
      <c r="O368" s="29">
        <v>79.995022273377202</v>
      </c>
      <c r="P368" s="29">
        <v>80.365326070505503</v>
      </c>
      <c r="Q368" s="29">
        <v>80.821592753149716</v>
      </c>
      <c r="R368" s="29">
        <v>80.865809932939698</v>
      </c>
    </row>
    <row r="369" spans="1:18">
      <c r="A369" s="24">
        <v>105</v>
      </c>
      <c r="B369" s="24" t="s">
        <v>41</v>
      </c>
      <c r="C369" s="24" t="s">
        <v>220</v>
      </c>
      <c r="D369" s="29">
        <v>76.265070617977543</v>
      </c>
      <c r="E369" s="29">
        <v>76.928054888936529</v>
      </c>
      <c r="F369" s="29">
        <v>77.414261419808852</v>
      </c>
      <c r="G369" s="29">
        <v>78.048953540366441</v>
      </c>
      <c r="H369" s="29">
        <v>77.963641778997484</v>
      </c>
      <c r="I369" s="29">
        <v>78.110475956462594</v>
      </c>
      <c r="J369" s="29">
        <v>78.662440848715775</v>
      </c>
      <c r="K369" s="29">
        <v>79.397022430109345</v>
      </c>
      <c r="L369" s="29">
        <v>79.808225916437777</v>
      </c>
      <c r="M369" s="29">
        <v>79.971674983951488</v>
      </c>
      <c r="N369" s="29">
        <v>80.411521769190145</v>
      </c>
      <c r="O369" s="29">
        <v>80.491126750690356</v>
      </c>
      <c r="P369" s="29">
        <v>80.594259610608745</v>
      </c>
      <c r="Q369" s="29">
        <v>80.649740931928761</v>
      </c>
      <c r="R369" s="29">
        <v>81.127894704256121</v>
      </c>
    </row>
    <row r="370" spans="1:18">
      <c r="A370" s="24">
        <v>106</v>
      </c>
      <c r="B370" s="24" t="s">
        <v>39</v>
      </c>
      <c r="C370" s="24" t="s">
        <v>220</v>
      </c>
      <c r="D370" s="29">
        <v>76.789894871658461</v>
      </c>
      <c r="E370" s="29">
        <v>77.344547073296795</v>
      </c>
      <c r="F370" s="29">
        <v>77.962637697033614</v>
      </c>
      <c r="G370" s="29">
        <v>78.339608026268763</v>
      </c>
      <c r="H370" s="29">
        <v>78.885597101841739</v>
      </c>
      <c r="I370" s="29">
        <v>78.965613374752763</v>
      </c>
      <c r="J370" s="29">
        <v>79.829878085878505</v>
      </c>
      <c r="K370" s="29">
        <v>79.915113669264358</v>
      </c>
      <c r="L370" s="29">
        <v>80.410618404493277</v>
      </c>
      <c r="M370" s="29">
        <v>80.572486861478737</v>
      </c>
      <c r="N370" s="29">
        <v>81.212851451684543</v>
      </c>
      <c r="O370" s="29">
        <v>81.642458129299769</v>
      </c>
      <c r="P370" s="29">
        <v>81.632579233526471</v>
      </c>
      <c r="Q370" s="29">
        <v>82.099865533124898</v>
      </c>
      <c r="R370" s="29">
        <v>82.542228363765673</v>
      </c>
    </row>
    <row r="371" spans="1:18">
      <c r="A371" s="24">
        <v>107</v>
      </c>
      <c r="B371" s="24" t="s">
        <v>37</v>
      </c>
      <c r="C371" s="24" t="s">
        <v>220</v>
      </c>
      <c r="D371" s="29">
        <v>76.242348565503121</v>
      </c>
      <c r="E371" s="29">
        <v>76.64499570332292</v>
      </c>
      <c r="F371" s="29">
        <v>77.08060707264336</v>
      </c>
      <c r="G371" s="29">
        <v>77.526352993181916</v>
      </c>
      <c r="H371" s="29">
        <v>77.892636421271277</v>
      </c>
      <c r="I371" s="29">
        <v>77.856994610592196</v>
      </c>
      <c r="J371" s="29">
        <v>78.057979735551143</v>
      </c>
      <c r="K371" s="29">
        <v>78.526621254622384</v>
      </c>
      <c r="L371" s="29">
        <v>79.065327887829383</v>
      </c>
      <c r="M371" s="29">
        <v>79.650661990756106</v>
      </c>
      <c r="N371" s="29">
        <v>80.123931937072129</v>
      </c>
      <c r="O371" s="29">
        <v>80.333984520221492</v>
      </c>
      <c r="P371" s="29">
        <v>80.589110016225462</v>
      </c>
      <c r="Q371" s="29">
        <v>80.642690848857526</v>
      </c>
      <c r="R371" s="29">
        <v>80.901574914219211</v>
      </c>
    </row>
    <row r="372" spans="1:18">
      <c r="A372" s="24">
        <v>108</v>
      </c>
      <c r="B372" s="24" t="s">
        <v>38</v>
      </c>
      <c r="C372" s="24" t="s">
        <v>220</v>
      </c>
      <c r="D372" s="29">
        <v>76.509819052395812</v>
      </c>
      <c r="E372" s="29">
        <v>76.604148761259566</v>
      </c>
      <c r="F372" s="29">
        <v>76.852345723448963</v>
      </c>
      <c r="G372" s="29">
        <v>77.648842860867163</v>
      </c>
      <c r="H372" s="29">
        <v>78.173234855426983</v>
      </c>
      <c r="I372" s="29">
        <v>77.957883480310642</v>
      </c>
      <c r="J372" s="29">
        <v>78.140811215194816</v>
      </c>
      <c r="K372" s="29">
        <v>78.277472758511891</v>
      </c>
      <c r="L372" s="29">
        <v>78.85724837357229</v>
      </c>
      <c r="M372" s="29">
        <v>79.265541728025454</v>
      </c>
      <c r="N372" s="29">
        <v>79.905856427736538</v>
      </c>
      <c r="O372" s="29">
        <v>80.550998090448218</v>
      </c>
      <c r="P372" s="29">
        <v>80.813057378061572</v>
      </c>
      <c r="Q372" s="29">
        <v>80.974939629889931</v>
      </c>
      <c r="R372" s="29">
        <v>81.220991089678805</v>
      </c>
    </row>
    <row r="373" spans="1:18">
      <c r="A373" s="24">
        <v>109</v>
      </c>
      <c r="B373" s="24" t="s">
        <v>45</v>
      </c>
      <c r="C373" s="24" t="s">
        <v>220</v>
      </c>
      <c r="D373" s="29">
        <v>76.140986586862141</v>
      </c>
      <c r="E373" s="29">
        <v>76.584962191050892</v>
      </c>
      <c r="F373" s="29">
        <v>76.97582447552756</v>
      </c>
      <c r="G373" s="29">
        <v>77.35601815063562</v>
      </c>
      <c r="H373" s="29">
        <v>77.692487065483206</v>
      </c>
      <c r="I373" s="29">
        <v>77.755001077365236</v>
      </c>
      <c r="J373" s="29">
        <v>77.830493977759218</v>
      </c>
      <c r="K373" s="29">
        <v>77.951099532008129</v>
      </c>
      <c r="L373" s="29">
        <v>78.516703758797291</v>
      </c>
      <c r="M373" s="29">
        <v>79.115766665892735</v>
      </c>
      <c r="N373" s="29">
        <v>79.731511396193753</v>
      </c>
      <c r="O373" s="29">
        <v>79.901192899853655</v>
      </c>
      <c r="P373" s="29">
        <v>79.973572774679212</v>
      </c>
      <c r="Q373" s="29">
        <v>80.167877746101809</v>
      </c>
      <c r="R373" s="29">
        <v>80.26525236912623</v>
      </c>
    </row>
    <row r="374" spans="1:18">
      <c r="A374" s="24">
        <v>110</v>
      </c>
      <c r="B374" s="24" t="s">
        <v>55</v>
      </c>
      <c r="C374" s="24" t="s">
        <v>220</v>
      </c>
      <c r="D374" s="29">
        <v>76.162840341872041</v>
      </c>
      <c r="E374" s="29">
        <v>76.635140144547833</v>
      </c>
      <c r="F374" s="29">
        <v>76.304810988610939</v>
      </c>
      <c r="G374" s="29">
        <v>76.229951419224463</v>
      </c>
      <c r="H374" s="29">
        <v>76.613333973525911</v>
      </c>
      <c r="I374" s="29">
        <v>77.300170957946889</v>
      </c>
      <c r="J374" s="29">
        <v>78.146601511697</v>
      </c>
      <c r="K374" s="29">
        <v>78.371650460199248</v>
      </c>
      <c r="L374" s="29">
        <v>78.790683963475956</v>
      </c>
      <c r="M374" s="29">
        <v>78.985706453777965</v>
      </c>
      <c r="N374" s="29">
        <v>79.440781020160941</v>
      </c>
      <c r="O374" s="29">
        <v>79.725445995798722</v>
      </c>
      <c r="P374" s="29">
        <v>79.869693657383294</v>
      </c>
      <c r="Q374" s="29">
        <v>80.225615635027324</v>
      </c>
      <c r="R374" s="29">
        <v>80.21092527110703</v>
      </c>
    </row>
    <row r="375" spans="1:18">
      <c r="A375" s="24">
        <v>111</v>
      </c>
      <c r="B375" s="24" t="s">
        <v>56</v>
      </c>
      <c r="C375" s="24" t="s">
        <v>220</v>
      </c>
      <c r="D375" s="29">
        <v>76.251700700227062</v>
      </c>
      <c r="E375" s="29">
        <v>76.363951015376188</v>
      </c>
      <c r="F375" s="29">
        <v>76.95542337281627</v>
      </c>
      <c r="G375" s="29">
        <v>77.50381548247384</v>
      </c>
      <c r="H375" s="29">
        <v>77.97690920713444</v>
      </c>
      <c r="I375" s="29">
        <v>77.736920502566377</v>
      </c>
      <c r="J375" s="29">
        <v>77.816191543936228</v>
      </c>
      <c r="K375" s="29">
        <v>78.162361894275293</v>
      </c>
      <c r="L375" s="29">
        <v>78.762741693058871</v>
      </c>
      <c r="M375" s="29">
        <v>79.216067525060851</v>
      </c>
      <c r="N375" s="29">
        <v>79.463248237393557</v>
      </c>
      <c r="O375" s="29">
        <v>79.567176926529953</v>
      </c>
      <c r="P375" s="29">
        <v>79.561415407329633</v>
      </c>
      <c r="Q375" s="29">
        <v>79.963636781614952</v>
      </c>
      <c r="R375" s="29">
        <v>80.324184809794929</v>
      </c>
    </row>
    <row r="376" spans="1:18">
      <c r="A376" s="24">
        <v>112</v>
      </c>
      <c r="B376" s="24" t="s">
        <v>40</v>
      </c>
      <c r="C376" s="24" t="s">
        <v>220</v>
      </c>
      <c r="D376" s="29">
        <v>76.76144630550975</v>
      </c>
      <c r="E376" s="29">
        <v>76.945616723435606</v>
      </c>
      <c r="F376" s="29">
        <v>77.298479506368935</v>
      </c>
      <c r="G376" s="29">
        <v>77.611254626991325</v>
      </c>
      <c r="H376" s="29">
        <v>78.406081007760392</v>
      </c>
      <c r="I376" s="29">
        <v>78.793125172936442</v>
      </c>
      <c r="J376" s="29">
        <v>79.074231365029306</v>
      </c>
      <c r="K376" s="29">
        <v>79.027245118523297</v>
      </c>
      <c r="L376" s="29">
        <v>79.202448231217275</v>
      </c>
      <c r="M376" s="29">
        <v>79.209643874942842</v>
      </c>
      <c r="N376" s="29">
        <v>79.441788269816897</v>
      </c>
      <c r="O376" s="29">
        <v>79.914608974154575</v>
      </c>
      <c r="P376" s="29">
        <v>80.223032920792093</v>
      </c>
      <c r="Q376" s="29">
        <v>80.710958160314078</v>
      </c>
      <c r="R376" s="29">
        <v>81.025807575493644</v>
      </c>
    </row>
    <row r="377" spans="1:18">
      <c r="A377" s="24">
        <v>113</v>
      </c>
      <c r="B377" s="24" t="s">
        <v>42</v>
      </c>
      <c r="C377" s="24" t="s">
        <v>220</v>
      </c>
      <c r="D377" s="29">
        <v>76.14333250991946</v>
      </c>
      <c r="E377" s="29">
        <v>76.259945326199912</v>
      </c>
      <c r="F377" s="29">
        <v>76.301032938969712</v>
      </c>
      <c r="G377" s="29">
        <v>76.817524533564594</v>
      </c>
      <c r="H377" s="29">
        <v>77.322423753085275</v>
      </c>
      <c r="I377" s="29">
        <v>77.776623795629504</v>
      </c>
      <c r="J377" s="29">
        <v>78.257033300745647</v>
      </c>
      <c r="K377" s="29">
        <v>78.642712775676927</v>
      </c>
      <c r="L377" s="29">
        <v>79.113204282810869</v>
      </c>
      <c r="M377" s="29">
        <v>79.678672490060421</v>
      </c>
      <c r="N377" s="29">
        <v>80.041752855830055</v>
      </c>
      <c r="O377" s="29">
        <v>80.265326043181261</v>
      </c>
      <c r="P377" s="29">
        <v>80.35937275857502</v>
      </c>
      <c r="Q377" s="29">
        <v>80.792550386675629</v>
      </c>
      <c r="R377" s="29">
        <v>81.078884982146903</v>
      </c>
    </row>
    <row r="378" spans="1:18">
      <c r="A378" s="24">
        <v>114</v>
      </c>
      <c r="B378" s="24" t="s">
        <v>57</v>
      </c>
      <c r="C378" s="24" t="s">
        <v>220</v>
      </c>
      <c r="D378" s="29">
        <v>76.612462309906121</v>
      </c>
      <c r="E378" s="29">
        <v>76.858860847302225</v>
      </c>
      <c r="F378" s="29">
        <v>77.27123679625771</v>
      </c>
      <c r="G378" s="29">
        <v>77.622628748809376</v>
      </c>
      <c r="H378" s="29">
        <v>78.177631108844608</v>
      </c>
      <c r="I378" s="29">
        <v>78.440332793666485</v>
      </c>
      <c r="J378" s="29">
        <v>78.850944823245925</v>
      </c>
      <c r="K378" s="29">
        <v>78.936422484556758</v>
      </c>
      <c r="L378" s="29">
        <v>79.467555063463223</v>
      </c>
      <c r="M378" s="29">
        <v>79.784039102158545</v>
      </c>
      <c r="N378" s="29">
        <v>80.440241216781885</v>
      </c>
      <c r="O378" s="29">
        <v>80.602001958223298</v>
      </c>
      <c r="P378" s="29">
        <v>80.894465792889264</v>
      </c>
      <c r="Q378" s="29">
        <v>81.070663449583179</v>
      </c>
      <c r="R378" s="29">
        <v>81.637613957149441</v>
      </c>
    </row>
    <row r="379" spans="1:18">
      <c r="A379" s="24">
        <v>115</v>
      </c>
      <c r="B379" s="24" t="s">
        <v>58</v>
      </c>
      <c r="C379" s="24" t="s">
        <v>220</v>
      </c>
      <c r="D379" s="29">
        <v>75.63190438945027</v>
      </c>
      <c r="E379" s="29">
        <v>75.829435171816812</v>
      </c>
      <c r="F379" s="29">
        <v>76.325943690343209</v>
      </c>
      <c r="G379" s="29">
        <v>76.2835675653306</v>
      </c>
      <c r="H379" s="29">
        <v>76.625958248764519</v>
      </c>
      <c r="I379" s="29">
        <v>76.699125718483529</v>
      </c>
      <c r="J379" s="29">
        <v>77.261162425729424</v>
      </c>
      <c r="K379" s="29">
        <v>77.701458294676272</v>
      </c>
      <c r="L379" s="29">
        <v>78.262452410866672</v>
      </c>
      <c r="M379" s="29">
        <v>78.56929123205839</v>
      </c>
      <c r="N379" s="29">
        <v>79.029416665501515</v>
      </c>
      <c r="O379" s="29">
        <v>79.435740757866029</v>
      </c>
      <c r="P379" s="29">
        <v>80.002164744416092</v>
      </c>
      <c r="Q379" s="29">
        <v>80.403597654403697</v>
      </c>
      <c r="R379" s="29">
        <v>80.737333826241354</v>
      </c>
    </row>
    <row r="380" spans="1:18">
      <c r="A380" s="24">
        <v>116</v>
      </c>
      <c r="B380" s="24" t="s">
        <v>59</v>
      </c>
      <c r="C380" s="24" t="s">
        <v>220</v>
      </c>
      <c r="D380" s="29">
        <v>75.219865181080962</v>
      </c>
      <c r="E380" s="29">
        <v>75.339570774900352</v>
      </c>
      <c r="F380" s="29">
        <v>75.550224657158822</v>
      </c>
      <c r="G380" s="29">
        <v>75.832437330035731</v>
      </c>
      <c r="H380" s="29">
        <v>76.458004727636265</v>
      </c>
      <c r="I380" s="29">
        <v>76.838517231621807</v>
      </c>
      <c r="J380" s="29">
        <v>77.640237476180161</v>
      </c>
      <c r="K380" s="29">
        <v>78.127274730469409</v>
      </c>
      <c r="L380" s="29">
        <v>78.887117297725226</v>
      </c>
      <c r="M380" s="29">
        <v>79.148675323159551</v>
      </c>
      <c r="N380" s="29">
        <v>79.555287727021323</v>
      </c>
      <c r="O380" s="29">
        <v>79.718360389380621</v>
      </c>
      <c r="P380" s="29">
        <v>80.044679653949444</v>
      </c>
      <c r="Q380" s="29">
        <v>80.523239711305877</v>
      </c>
      <c r="R380" s="29">
        <v>81.058227126829564</v>
      </c>
    </row>
    <row r="381" spans="1:18">
      <c r="A381" s="24">
        <v>118</v>
      </c>
      <c r="B381" s="24" t="s">
        <v>60</v>
      </c>
      <c r="C381" s="24" t="s">
        <v>220</v>
      </c>
      <c r="D381" s="29">
        <v>75.996374286096056</v>
      </c>
      <c r="E381" s="29">
        <v>76.350649595067125</v>
      </c>
      <c r="F381" s="29">
        <v>77.040371351471194</v>
      </c>
      <c r="G381" s="29">
        <v>77.481963831481991</v>
      </c>
      <c r="H381" s="29">
        <v>77.983647144630197</v>
      </c>
      <c r="I381" s="29">
        <v>77.943550276714177</v>
      </c>
      <c r="J381" s="29">
        <v>78.185987737986508</v>
      </c>
      <c r="K381" s="29">
        <v>78.451421615044595</v>
      </c>
      <c r="L381" s="29">
        <v>79.239150441228261</v>
      </c>
      <c r="M381" s="29">
        <v>79.697437989174205</v>
      </c>
      <c r="N381" s="29">
        <v>80.110344536977195</v>
      </c>
      <c r="O381" s="29">
        <v>80.172591188857396</v>
      </c>
      <c r="P381" s="29">
        <v>80.49130412904681</v>
      </c>
      <c r="Q381" s="29">
        <v>80.752022846475725</v>
      </c>
      <c r="R381" s="29">
        <v>80.765751065768825</v>
      </c>
    </row>
    <row r="382" spans="1:18">
      <c r="A382" s="24">
        <v>120</v>
      </c>
      <c r="B382" s="24" t="s">
        <v>43</v>
      </c>
      <c r="C382" s="24" t="s">
        <v>220</v>
      </c>
      <c r="D382" s="29">
        <v>77.787908262882809</v>
      </c>
      <c r="E382" s="29">
        <v>77.797165918544422</v>
      </c>
      <c r="F382" s="29">
        <v>78.124051519480986</v>
      </c>
      <c r="G382" s="29">
        <v>78.494668083689845</v>
      </c>
      <c r="H382" s="29">
        <v>79.106571391655592</v>
      </c>
      <c r="I382" s="29">
        <v>79.148332055613309</v>
      </c>
      <c r="J382" s="29">
        <v>79.384898229662852</v>
      </c>
      <c r="K382" s="29">
        <v>79.35926197974409</v>
      </c>
      <c r="L382" s="29">
        <v>79.955538695584025</v>
      </c>
      <c r="M382" s="29">
        <v>80.410070748804642</v>
      </c>
      <c r="N382" s="29">
        <v>81.186452260862495</v>
      </c>
      <c r="O382" s="29">
        <v>81.292905282166359</v>
      </c>
      <c r="P382" s="29">
        <v>81.488677117857534</v>
      </c>
      <c r="Q382" s="29">
        <v>81.706247249749168</v>
      </c>
      <c r="R382" s="29">
        <v>81.998713436687666</v>
      </c>
    </row>
    <row r="383" spans="1:18">
      <c r="A383" s="24">
        <v>121</v>
      </c>
      <c r="B383" s="24" t="s">
        <v>44</v>
      </c>
      <c r="C383" s="24" t="s">
        <v>220</v>
      </c>
      <c r="D383" s="29">
        <v>77.99855476879641</v>
      </c>
      <c r="E383" s="29">
        <v>78.150649998529317</v>
      </c>
      <c r="F383" s="29">
        <v>78.077123544360617</v>
      </c>
      <c r="G383" s="29">
        <v>78.694316871154797</v>
      </c>
      <c r="H383" s="29">
        <v>79.057263767830705</v>
      </c>
      <c r="I383" s="29">
        <v>79.217767053420957</v>
      </c>
      <c r="J383" s="29">
        <v>79.519872191678644</v>
      </c>
      <c r="K383" s="29">
        <v>79.578710678512024</v>
      </c>
      <c r="L383" s="29">
        <v>79.914365941193637</v>
      </c>
      <c r="M383" s="29">
        <v>80.22906607118253</v>
      </c>
      <c r="N383" s="29">
        <v>80.54386222731371</v>
      </c>
      <c r="O383" s="29">
        <v>81.013720179039609</v>
      </c>
      <c r="P383" s="29">
        <v>81.102935283137697</v>
      </c>
      <c r="Q383" s="29">
        <v>81.502734393648822</v>
      </c>
      <c r="R383" s="29">
        <v>81.692288504964779</v>
      </c>
    </row>
    <row r="384" spans="1:18">
      <c r="A384" s="24">
        <v>122</v>
      </c>
      <c r="B384" s="24" t="s">
        <v>61</v>
      </c>
      <c r="C384" s="24" t="s">
        <v>220</v>
      </c>
      <c r="D384" s="29">
        <v>76.541795012329501</v>
      </c>
      <c r="E384" s="29">
        <v>76.866337004013999</v>
      </c>
      <c r="F384" s="29">
        <v>76.712436323494131</v>
      </c>
      <c r="G384" s="29">
        <v>77.054241715400067</v>
      </c>
      <c r="H384" s="29">
        <v>77.575256625898817</v>
      </c>
      <c r="I384" s="29">
        <v>78.326189061081436</v>
      </c>
      <c r="J384" s="29">
        <v>78.686838793254594</v>
      </c>
      <c r="K384" s="29">
        <v>78.87007462522746</v>
      </c>
      <c r="L384" s="29">
        <v>78.998640532998266</v>
      </c>
      <c r="M384" s="29">
        <v>79.089202818035005</v>
      </c>
      <c r="N384" s="29">
        <v>79.547831234742304</v>
      </c>
      <c r="O384" s="29">
        <v>79.760395956846025</v>
      </c>
      <c r="P384" s="29">
        <v>80.275410377953776</v>
      </c>
      <c r="Q384" s="29">
        <v>80.758089663773276</v>
      </c>
      <c r="R384" s="29">
        <v>81.298925839501464</v>
      </c>
    </row>
    <row r="385" spans="1:18">
      <c r="A385" s="24">
        <v>123</v>
      </c>
      <c r="B385" s="24" t="s">
        <v>62</v>
      </c>
      <c r="C385" s="24" t="s">
        <v>220</v>
      </c>
      <c r="D385" s="29">
        <v>76.456122917286748</v>
      </c>
      <c r="E385" s="29">
        <v>76.825503444973322</v>
      </c>
      <c r="F385" s="29">
        <v>77.452261105973875</v>
      </c>
      <c r="G385" s="29">
        <v>77.737252602374497</v>
      </c>
      <c r="H385" s="29">
        <v>78.1459214237954</v>
      </c>
      <c r="I385" s="29">
        <v>78.250234791628955</v>
      </c>
      <c r="J385" s="29">
        <v>78.717375854907772</v>
      </c>
      <c r="K385" s="29">
        <v>78.932976486111059</v>
      </c>
      <c r="L385" s="29">
        <v>79.350209377746921</v>
      </c>
      <c r="M385" s="29">
        <v>79.152026863175337</v>
      </c>
      <c r="N385" s="29">
        <v>79.570114122015994</v>
      </c>
      <c r="O385" s="29">
        <v>79.89868128260197</v>
      </c>
      <c r="P385" s="29">
        <v>80.414717189618543</v>
      </c>
      <c r="Q385" s="29">
        <v>80.73459753376261</v>
      </c>
      <c r="R385" s="29">
        <v>81.110374833020373</v>
      </c>
    </row>
    <row r="386" spans="1:18">
      <c r="A386" s="24">
        <v>124</v>
      </c>
      <c r="B386" s="24" t="s">
        <v>63</v>
      </c>
      <c r="C386" s="24" t="s">
        <v>220</v>
      </c>
      <c r="D386" s="29">
        <v>76.764870841031211</v>
      </c>
      <c r="E386" s="29">
        <v>77.146674629482817</v>
      </c>
      <c r="F386" s="29">
        <v>77.612423244111113</v>
      </c>
      <c r="G386" s="29">
        <v>77.666749851868218</v>
      </c>
      <c r="H386" s="29">
        <v>78.080325639923714</v>
      </c>
      <c r="I386" s="29">
        <v>78.054147550968167</v>
      </c>
      <c r="J386" s="29">
        <v>78.499298268878576</v>
      </c>
      <c r="K386" s="29">
        <v>78.547677828561575</v>
      </c>
      <c r="L386" s="29">
        <v>79.013971741001882</v>
      </c>
      <c r="M386" s="29">
        <v>79.253197764646941</v>
      </c>
      <c r="N386" s="29">
        <v>79.93616334752187</v>
      </c>
      <c r="O386" s="29">
        <v>80.638915426137785</v>
      </c>
      <c r="P386" s="29">
        <v>81.279697244689316</v>
      </c>
      <c r="Q386" s="29">
        <v>81.632000195186933</v>
      </c>
      <c r="R386" s="29">
        <v>81.6112093847414</v>
      </c>
    </row>
    <row r="387" spans="1:18">
      <c r="A387" s="24">
        <v>201</v>
      </c>
      <c r="B387" s="24" t="s">
        <v>64</v>
      </c>
      <c r="C387" s="24" t="s">
        <v>220</v>
      </c>
      <c r="D387" s="29">
        <v>76.656495565450655</v>
      </c>
      <c r="E387" s="29">
        <v>76.890021742566432</v>
      </c>
      <c r="F387" s="29">
        <v>77.069710449166635</v>
      </c>
      <c r="G387" s="29">
        <v>77.367477994979197</v>
      </c>
      <c r="H387" s="29">
        <v>77.56521780549312</v>
      </c>
      <c r="I387" s="29">
        <v>77.914773071520003</v>
      </c>
      <c r="J387" s="29">
        <v>78.29929036165575</v>
      </c>
      <c r="K387" s="29">
        <v>78.974583574424173</v>
      </c>
      <c r="L387" s="29">
        <v>79.47246156138894</v>
      </c>
      <c r="M387" s="29">
        <v>79.752657203771264</v>
      </c>
      <c r="N387" s="29">
        <v>79.965124210695038</v>
      </c>
      <c r="O387" s="29">
        <v>79.999952580958791</v>
      </c>
      <c r="P387" s="29">
        <v>80.291801622447664</v>
      </c>
      <c r="Q387" s="29">
        <v>80.680181564688127</v>
      </c>
      <c r="R387" s="29">
        <v>80.973839190350461</v>
      </c>
    </row>
    <row r="388" spans="1:18">
      <c r="A388" s="24">
        <v>202</v>
      </c>
      <c r="B388" s="24" t="s">
        <v>65</v>
      </c>
      <c r="C388" s="24" t="s">
        <v>220</v>
      </c>
      <c r="D388" s="29">
        <v>76.66768879139579</v>
      </c>
      <c r="E388" s="29">
        <v>77.150701277544925</v>
      </c>
      <c r="F388" s="29">
        <v>77.416475613784826</v>
      </c>
      <c r="G388" s="29">
        <v>78.257685285696979</v>
      </c>
      <c r="H388" s="29">
        <v>78.887948127366656</v>
      </c>
      <c r="I388" s="29">
        <v>79.268966355199382</v>
      </c>
      <c r="J388" s="29">
        <v>79.805965741659108</v>
      </c>
      <c r="K388" s="29">
        <v>80.05900714716708</v>
      </c>
      <c r="L388" s="29">
        <v>80.716942277734262</v>
      </c>
      <c r="M388" s="29">
        <v>80.84825571890525</v>
      </c>
      <c r="N388" s="29">
        <v>80.970935495471409</v>
      </c>
      <c r="O388" s="29">
        <v>80.807666305732425</v>
      </c>
      <c r="P388" s="29">
        <v>80.928908948057114</v>
      </c>
      <c r="Q388" s="29">
        <v>81.303408102770447</v>
      </c>
      <c r="R388" s="29">
        <v>81.419636189743471</v>
      </c>
    </row>
    <row r="389" spans="1:18">
      <c r="A389" s="24">
        <v>203</v>
      </c>
      <c r="B389" s="24" t="s">
        <v>66</v>
      </c>
      <c r="C389" s="24" t="s">
        <v>220</v>
      </c>
      <c r="D389" s="29">
        <v>77.103220379709711</v>
      </c>
      <c r="E389" s="29">
        <v>77.473227270813396</v>
      </c>
      <c r="F389" s="29">
        <v>77.822742988241927</v>
      </c>
      <c r="G389" s="29">
        <v>78.365281853795807</v>
      </c>
      <c r="H389" s="29">
        <v>78.72556207347148</v>
      </c>
      <c r="I389" s="29">
        <v>78.744211656584341</v>
      </c>
      <c r="J389" s="29">
        <v>78.886586018133002</v>
      </c>
      <c r="K389" s="29">
        <v>79.211171894764263</v>
      </c>
      <c r="L389" s="29">
        <v>79.775393636516839</v>
      </c>
      <c r="M389" s="29">
        <v>80.103406588807786</v>
      </c>
      <c r="N389" s="29">
        <v>80.390589290940298</v>
      </c>
      <c r="O389" s="29">
        <v>80.66236362139567</v>
      </c>
      <c r="P389" s="29">
        <v>80.855223703661125</v>
      </c>
      <c r="Q389" s="29">
        <v>81.089900728770274</v>
      </c>
      <c r="R389" s="29">
        <v>81.317902442263104</v>
      </c>
    </row>
    <row r="390" spans="1:18">
      <c r="A390" s="24">
        <v>204</v>
      </c>
      <c r="B390" s="24" t="s">
        <v>67</v>
      </c>
      <c r="C390" s="24" t="s">
        <v>220</v>
      </c>
      <c r="D390" s="29">
        <v>76.511040541202092</v>
      </c>
      <c r="E390" s="29">
        <v>76.758812800092045</v>
      </c>
      <c r="F390" s="29">
        <v>77.133067215906024</v>
      </c>
      <c r="G390" s="29">
        <v>77.592293624864254</v>
      </c>
      <c r="H390" s="29">
        <v>77.903695878288843</v>
      </c>
      <c r="I390" s="29">
        <v>77.962154021886178</v>
      </c>
      <c r="J390" s="29">
        <v>78.067800785425689</v>
      </c>
      <c r="K390" s="29">
        <v>77.98330921701249</v>
      </c>
      <c r="L390" s="29">
        <v>78.613282646217712</v>
      </c>
      <c r="M390" s="29">
        <v>78.890710581462898</v>
      </c>
      <c r="N390" s="29">
        <v>79.582570690342251</v>
      </c>
      <c r="O390" s="29">
        <v>79.768639624905035</v>
      </c>
      <c r="P390" s="29">
        <v>80.02542879543536</v>
      </c>
      <c r="Q390" s="29">
        <v>80.364050379629802</v>
      </c>
      <c r="R390" s="29">
        <v>80.484200239959605</v>
      </c>
    </row>
    <row r="391" spans="1:18">
      <c r="A391" s="24">
        <v>205</v>
      </c>
      <c r="B391" s="24" t="s">
        <v>68</v>
      </c>
      <c r="C391" s="24" t="s">
        <v>220</v>
      </c>
      <c r="D391" s="29">
        <v>76.780019082053499</v>
      </c>
      <c r="E391" s="29">
        <v>77.163261523745703</v>
      </c>
      <c r="F391" s="29">
        <v>77.558983603571946</v>
      </c>
      <c r="G391" s="29">
        <v>78.054711434500035</v>
      </c>
      <c r="H391" s="29">
        <v>78.581504132571766</v>
      </c>
      <c r="I391" s="29">
        <v>78.631711884465545</v>
      </c>
      <c r="J391" s="29">
        <v>78.974820212049963</v>
      </c>
      <c r="K391" s="29">
        <v>78.995411684212613</v>
      </c>
      <c r="L391" s="29">
        <v>79.369636737096073</v>
      </c>
      <c r="M391" s="29">
        <v>79.534540338400873</v>
      </c>
      <c r="N391" s="29">
        <v>79.910734271208824</v>
      </c>
      <c r="O391" s="29">
        <v>80.113947465901134</v>
      </c>
      <c r="P391" s="29">
        <v>80.516043131997833</v>
      </c>
      <c r="Q391" s="29">
        <v>81.176195689293834</v>
      </c>
      <c r="R391" s="29">
        <v>81.550424413059659</v>
      </c>
    </row>
    <row r="392" spans="1:18">
      <c r="A392" s="24">
        <v>206</v>
      </c>
      <c r="B392" s="24" t="s">
        <v>69</v>
      </c>
      <c r="C392" s="24" t="s">
        <v>220</v>
      </c>
      <c r="D392" s="29">
        <v>76.825485687794071</v>
      </c>
      <c r="E392" s="29">
        <v>77.294104306572024</v>
      </c>
      <c r="F392" s="29">
        <v>77.673390681389421</v>
      </c>
      <c r="G392" s="29">
        <v>78.04699174714564</v>
      </c>
      <c r="H392" s="29">
        <v>78.464483899475226</v>
      </c>
      <c r="I392" s="29">
        <v>78.548392397927685</v>
      </c>
      <c r="J392" s="29">
        <v>78.609912297541044</v>
      </c>
      <c r="K392" s="29">
        <v>78.639866325535152</v>
      </c>
      <c r="L392" s="29">
        <v>79.293103464386633</v>
      </c>
      <c r="M392" s="29">
        <v>79.544502645931288</v>
      </c>
      <c r="N392" s="29">
        <v>79.973772850216648</v>
      </c>
      <c r="O392" s="29">
        <v>80.277541765698942</v>
      </c>
      <c r="P392" s="29">
        <v>80.714238951320695</v>
      </c>
      <c r="Q392" s="29">
        <v>81.080086679735601</v>
      </c>
      <c r="R392" s="29">
        <v>81.274911802454056</v>
      </c>
    </row>
    <row r="393" spans="1:18">
      <c r="A393" s="24">
        <v>207</v>
      </c>
      <c r="B393" s="24" t="s">
        <v>70</v>
      </c>
      <c r="C393" s="24" t="s">
        <v>220</v>
      </c>
      <c r="D393" s="29">
        <v>77.955710635885865</v>
      </c>
      <c r="E393" s="29">
        <v>77.694902822723293</v>
      </c>
      <c r="F393" s="29">
        <v>77.701238603959965</v>
      </c>
      <c r="G393" s="29">
        <v>78.198609408318802</v>
      </c>
      <c r="H393" s="29">
        <v>78.604635630311122</v>
      </c>
      <c r="I393" s="29">
        <v>78.800619173042023</v>
      </c>
      <c r="J393" s="29">
        <v>79.10764589217348</v>
      </c>
      <c r="K393" s="29">
        <v>79.193663777967274</v>
      </c>
      <c r="L393" s="29">
        <v>79.476467549140139</v>
      </c>
      <c r="M393" s="29">
        <v>79.471721289855864</v>
      </c>
      <c r="N393" s="29">
        <v>80.057129288405321</v>
      </c>
      <c r="O393" s="29">
        <v>80.073160911884543</v>
      </c>
      <c r="P393" s="29">
        <v>80.076391232169087</v>
      </c>
      <c r="Q393" s="29">
        <v>80.115288560846167</v>
      </c>
      <c r="R393" s="29">
        <v>80.362296475999585</v>
      </c>
    </row>
    <row r="394" spans="1:18">
      <c r="A394" s="24">
        <v>208</v>
      </c>
      <c r="B394" s="24" t="s">
        <v>71</v>
      </c>
      <c r="C394" s="24" t="s">
        <v>220</v>
      </c>
      <c r="D394" s="29">
        <v>76.93700486805146</v>
      </c>
      <c r="E394" s="29">
        <v>77.364377240087848</v>
      </c>
      <c r="F394" s="29">
        <v>77.245043388787508</v>
      </c>
      <c r="G394" s="29">
        <v>78.057672697504685</v>
      </c>
      <c r="H394" s="29">
        <v>78.160878739757081</v>
      </c>
      <c r="I394" s="29">
        <v>78.365580576646366</v>
      </c>
      <c r="J394" s="29">
        <v>78.562953533680925</v>
      </c>
      <c r="K394" s="29">
        <v>78.442361480771282</v>
      </c>
      <c r="L394" s="29">
        <v>79.196077123440489</v>
      </c>
      <c r="M394" s="29">
        <v>79.502383221514975</v>
      </c>
      <c r="N394" s="29">
        <v>80.045401027246939</v>
      </c>
      <c r="O394" s="29">
        <v>80.293771657434334</v>
      </c>
      <c r="P394" s="29">
        <v>80.047497719257947</v>
      </c>
      <c r="Q394" s="29">
        <v>80.766180900542977</v>
      </c>
      <c r="R394" s="29">
        <v>80.937438205139884</v>
      </c>
    </row>
    <row r="395" spans="1:18">
      <c r="A395" s="24">
        <v>209</v>
      </c>
      <c r="B395" s="24" t="s">
        <v>72</v>
      </c>
      <c r="C395" s="24" t="s">
        <v>220</v>
      </c>
      <c r="D395" s="29">
        <v>76.974242626550605</v>
      </c>
      <c r="E395" s="29">
        <v>77.028047002105666</v>
      </c>
      <c r="F395" s="29">
        <v>77.707101705654196</v>
      </c>
      <c r="G395" s="29">
        <v>78.283173606874769</v>
      </c>
      <c r="H395" s="29">
        <v>78.635937553061467</v>
      </c>
      <c r="I395" s="29">
        <v>78.391738582300846</v>
      </c>
      <c r="J395" s="29">
        <v>78.435529635626452</v>
      </c>
      <c r="K395" s="29">
        <v>78.83470907529049</v>
      </c>
      <c r="L395" s="29">
        <v>79.368615120533434</v>
      </c>
      <c r="M395" s="29">
        <v>79.73599595072892</v>
      </c>
      <c r="N395" s="29">
        <v>79.6350918634989</v>
      </c>
      <c r="O395" s="29">
        <v>80.057940668042804</v>
      </c>
      <c r="P395" s="29">
        <v>80.18371317851755</v>
      </c>
      <c r="Q395" s="29">
        <v>80.737818800081513</v>
      </c>
      <c r="R395" s="29">
        <v>80.599897161249956</v>
      </c>
    </row>
    <row r="396" spans="1:18">
      <c r="A396" s="24">
        <v>301</v>
      </c>
      <c r="B396" s="24" t="s">
        <v>73</v>
      </c>
      <c r="C396" s="24" t="s">
        <v>220</v>
      </c>
      <c r="D396" s="29">
        <v>73.773881836957543</v>
      </c>
      <c r="E396" s="29">
        <v>74.338676055143239</v>
      </c>
      <c r="F396" s="29">
        <v>74.805858971340996</v>
      </c>
      <c r="G396" s="29">
        <v>75.371900658226068</v>
      </c>
      <c r="H396" s="29">
        <v>75.923903595784822</v>
      </c>
      <c r="I396" s="29">
        <v>76.411704438267563</v>
      </c>
      <c r="J396" s="29">
        <v>77.096465591369395</v>
      </c>
      <c r="K396" s="29">
        <v>77.577675278933711</v>
      </c>
      <c r="L396" s="29">
        <v>78.330708398103084</v>
      </c>
      <c r="M396" s="29">
        <v>78.807918972596227</v>
      </c>
      <c r="N396" s="29">
        <v>79.412190979657936</v>
      </c>
      <c r="O396" s="29">
        <v>79.725985246810794</v>
      </c>
      <c r="P396" s="29">
        <v>79.862353734014874</v>
      </c>
      <c r="Q396" s="29">
        <v>80.505957022058936</v>
      </c>
      <c r="R396" s="29">
        <v>80.984143386982907</v>
      </c>
    </row>
    <row r="397" spans="1:18">
      <c r="A397" s="24">
        <v>303</v>
      </c>
      <c r="B397" s="24" t="s">
        <v>74</v>
      </c>
      <c r="C397" s="24" t="s">
        <v>220</v>
      </c>
      <c r="D397" s="29">
        <v>77.146330395844132</v>
      </c>
      <c r="E397" s="29">
        <v>77.206542131404291</v>
      </c>
      <c r="F397" s="29">
        <v>77.527088753444943</v>
      </c>
      <c r="G397" s="29">
        <v>78.216472555859255</v>
      </c>
      <c r="H397" s="29">
        <v>79.208722729744537</v>
      </c>
      <c r="I397" s="29">
        <v>79.305650165384947</v>
      </c>
      <c r="J397" s="29">
        <v>79.573774644680867</v>
      </c>
      <c r="K397" s="29">
        <v>79.7364142788349</v>
      </c>
      <c r="L397" s="29">
        <v>80.456432619853317</v>
      </c>
      <c r="M397" s="29">
        <v>81.146179661970137</v>
      </c>
      <c r="N397" s="29">
        <v>81.407863706346163</v>
      </c>
      <c r="O397" s="29">
        <v>81.762823977321602</v>
      </c>
      <c r="P397" s="29">
        <v>81.670590035529671</v>
      </c>
      <c r="Q397" s="29">
        <v>82.178242099281988</v>
      </c>
      <c r="R397" s="29">
        <v>82.760798141997597</v>
      </c>
    </row>
    <row r="398" spans="1:18">
      <c r="A398" s="24">
        <v>304</v>
      </c>
      <c r="B398" s="24" t="s">
        <v>75</v>
      </c>
      <c r="C398" s="24" t="s">
        <v>220</v>
      </c>
      <c r="D398" s="29">
        <v>75.727624102201361</v>
      </c>
      <c r="E398" s="29">
        <v>76.033249833491396</v>
      </c>
      <c r="F398" s="29">
        <v>76.612207277104787</v>
      </c>
      <c r="G398" s="29">
        <v>77.213120898645272</v>
      </c>
      <c r="H398" s="29">
        <v>77.569812009407755</v>
      </c>
      <c r="I398" s="29">
        <v>77.954897894518822</v>
      </c>
      <c r="J398" s="29">
        <v>78.555856795570946</v>
      </c>
      <c r="K398" s="29">
        <v>78.832874054531857</v>
      </c>
      <c r="L398" s="29">
        <v>79.149737565526067</v>
      </c>
      <c r="M398" s="29">
        <v>79.137345279235902</v>
      </c>
      <c r="N398" s="29">
        <v>79.474480443103303</v>
      </c>
      <c r="O398" s="29">
        <v>79.638495775516134</v>
      </c>
      <c r="P398" s="29">
        <v>79.882074610169994</v>
      </c>
      <c r="Q398" s="29">
        <v>80.429454273306945</v>
      </c>
      <c r="R398" s="29">
        <v>81.005384160008404</v>
      </c>
    </row>
    <row r="399" spans="1:18">
      <c r="A399" s="24">
        <v>305</v>
      </c>
      <c r="B399" s="24" t="s">
        <v>76</v>
      </c>
      <c r="C399" s="24" t="s">
        <v>220</v>
      </c>
      <c r="D399" s="29">
        <v>75.535172101122527</v>
      </c>
      <c r="E399" s="29">
        <v>75.619717520001984</v>
      </c>
      <c r="F399" s="29">
        <v>75.90233042375732</v>
      </c>
      <c r="G399" s="29">
        <v>76.322858753073106</v>
      </c>
      <c r="H399" s="29">
        <v>77.010958858654845</v>
      </c>
      <c r="I399" s="29">
        <v>77.744332642378538</v>
      </c>
      <c r="J399" s="29">
        <v>78.229181287518273</v>
      </c>
      <c r="K399" s="29">
        <v>78.669747962014611</v>
      </c>
      <c r="L399" s="29">
        <v>79.183449736447542</v>
      </c>
      <c r="M399" s="29">
        <v>79.637077864356144</v>
      </c>
      <c r="N399" s="29">
        <v>79.939991254016832</v>
      </c>
      <c r="O399" s="29">
        <v>80.105945560183443</v>
      </c>
      <c r="P399" s="29">
        <v>80.397183097888416</v>
      </c>
      <c r="Q399" s="29">
        <v>80.754162374694431</v>
      </c>
      <c r="R399" s="29">
        <v>81.250469906486387</v>
      </c>
    </row>
    <row r="400" spans="1:18">
      <c r="A400" s="24">
        <v>306</v>
      </c>
      <c r="B400" s="24" t="s">
        <v>77</v>
      </c>
      <c r="C400" s="24" t="s">
        <v>220</v>
      </c>
      <c r="D400" s="29">
        <v>76.986241764461553</v>
      </c>
      <c r="E400" s="29">
        <v>77.2254047131389</v>
      </c>
      <c r="F400" s="29">
        <v>77.333139505906317</v>
      </c>
      <c r="G400" s="29">
        <v>77.615597836914617</v>
      </c>
      <c r="H400" s="29">
        <v>77.908425568367676</v>
      </c>
      <c r="I400" s="29">
        <v>78.264011772729503</v>
      </c>
      <c r="J400" s="29">
        <v>78.831393395630826</v>
      </c>
      <c r="K400" s="29">
        <v>79.025170666818084</v>
      </c>
      <c r="L400" s="29">
        <v>79.36336640562736</v>
      </c>
      <c r="M400" s="29">
        <v>79.412563055119705</v>
      </c>
      <c r="N400" s="29">
        <v>79.943523598777702</v>
      </c>
      <c r="O400" s="29">
        <v>79.986709328865047</v>
      </c>
      <c r="P400" s="29">
        <v>80.301596216446114</v>
      </c>
      <c r="Q400" s="29">
        <v>80.705722162609959</v>
      </c>
      <c r="R400" s="29">
        <v>81.268902184516563</v>
      </c>
    </row>
    <row r="401" spans="1:18">
      <c r="A401" s="24">
        <v>307</v>
      </c>
      <c r="B401" s="24" t="s">
        <v>78</v>
      </c>
      <c r="C401" s="24" t="s">
        <v>220</v>
      </c>
      <c r="D401" s="29">
        <v>76.280888672419621</v>
      </c>
      <c r="E401" s="29">
        <v>76.341087649548058</v>
      </c>
      <c r="F401" s="29">
        <v>76.55280418352821</v>
      </c>
      <c r="G401" s="29">
        <v>77.028420566196161</v>
      </c>
      <c r="H401" s="29">
        <v>77.596086730606942</v>
      </c>
      <c r="I401" s="29">
        <v>77.93767025228648</v>
      </c>
      <c r="J401" s="29">
        <v>78.140476497221883</v>
      </c>
      <c r="K401" s="29">
        <v>78.512111371160714</v>
      </c>
      <c r="L401" s="29">
        <v>78.729777393224367</v>
      </c>
      <c r="M401" s="29">
        <v>79.205457819488899</v>
      </c>
      <c r="N401" s="29">
        <v>79.532908594176163</v>
      </c>
      <c r="O401" s="29">
        <v>80.032740364054973</v>
      </c>
      <c r="P401" s="29">
        <v>80.227553457657123</v>
      </c>
      <c r="Q401" s="29">
        <v>80.825126332856584</v>
      </c>
      <c r="R401" s="29">
        <v>81.176645956458799</v>
      </c>
    </row>
    <row r="402" spans="1:18">
      <c r="A402" s="24">
        <v>308</v>
      </c>
      <c r="B402" s="24" t="s">
        <v>79</v>
      </c>
      <c r="C402" s="24" t="s">
        <v>220</v>
      </c>
      <c r="D402" s="29">
        <v>75.31000607325872</v>
      </c>
      <c r="E402" s="29">
        <v>75.74122001904118</v>
      </c>
      <c r="F402" s="29">
        <v>75.968478223198105</v>
      </c>
      <c r="G402" s="29">
        <v>76.576815777289767</v>
      </c>
      <c r="H402" s="29">
        <v>76.805638017437118</v>
      </c>
      <c r="I402" s="29">
        <v>77.179846028957741</v>
      </c>
      <c r="J402" s="29">
        <v>77.44863848314094</v>
      </c>
      <c r="K402" s="29">
        <v>77.678722237971158</v>
      </c>
      <c r="L402" s="29">
        <v>78.226335790303295</v>
      </c>
      <c r="M402" s="29">
        <v>78.465077387827051</v>
      </c>
      <c r="N402" s="29">
        <v>78.832808058575139</v>
      </c>
      <c r="O402" s="29">
        <v>78.830045077120474</v>
      </c>
      <c r="P402" s="29">
        <v>78.992600475993484</v>
      </c>
      <c r="Q402" s="29">
        <v>79.343032106360454</v>
      </c>
      <c r="R402" s="29">
        <v>79.647191061314473</v>
      </c>
    </row>
    <row r="403" spans="1:18">
      <c r="A403" s="24">
        <v>309</v>
      </c>
      <c r="B403" s="24" t="s">
        <v>80</v>
      </c>
      <c r="C403" s="24" t="s">
        <v>220</v>
      </c>
      <c r="D403" s="29">
        <v>75.395561697162506</v>
      </c>
      <c r="E403" s="29">
        <v>75.891770464869523</v>
      </c>
      <c r="F403" s="29">
        <v>76.204359699358449</v>
      </c>
      <c r="G403" s="29">
        <v>76.899300001709818</v>
      </c>
      <c r="H403" s="29">
        <v>77.294046889187115</v>
      </c>
      <c r="I403" s="29">
        <v>77.744362873790834</v>
      </c>
      <c r="J403" s="29">
        <v>78.034571371962045</v>
      </c>
      <c r="K403" s="29">
        <v>78.454236843715236</v>
      </c>
      <c r="L403" s="29">
        <v>78.686664305436224</v>
      </c>
      <c r="M403" s="29">
        <v>78.937680639422581</v>
      </c>
      <c r="N403" s="29">
        <v>79.218305328066805</v>
      </c>
      <c r="O403" s="29">
        <v>79.555834620477825</v>
      </c>
      <c r="P403" s="29">
        <v>79.88988215389513</v>
      </c>
      <c r="Q403" s="29">
        <v>80.26075012347593</v>
      </c>
      <c r="R403" s="29">
        <v>80.449071270453132</v>
      </c>
    </row>
    <row r="404" spans="1:18">
      <c r="A404" s="24">
        <v>310</v>
      </c>
      <c r="B404" s="24" t="s">
        <v>81</v>
      </c>
      <c r="C404" s="24" t="s">
        <v>220</v>
      </c>
      <c r="D404" s="29">
        <v>74.689310962671655</v>
      </c>
      <c r="E404" s="29">
        <v>74.913818619909875</v>
      </c>
      <c r="F404" s="29">
        <v>75.437265749038659</v>
      </c>
      <c r="G404" s="29">
        <v>75.907825679443278</v>
      </c>
      <c r="H404" s="29">
        <v>76.285876362912248</v>
      </c>
      <c r="I404" s="29">
        <v>76.80533919247388</v>
      </c>
      <c r="J404" s="29">
        <v>77.131719079541881</v>
      </c>
      <c r="K404" s="29">
        <v>77.16589021939636</v>
      </c>
      <c r="L404" s="29">
        <v>77.300046333621054</v>
      </c>
      <c r="M404" s="29">
        <v>77.571454373420735</v>
      </c>
      <c r="N404" s="29">
        <v>78.225495195627786</v>
      </c>
      <c r="O404" s="29">
        <v>78.630385997844087</v>
      </c>
      <c r="P404" s="29">
        <v>78.711688805679586</v>
      </c>
      <c r="Q404" s="29">
        <v>78.914791109615237</v>
      </c>
      <c r="R404" s="29">
        <v>79.128556872991481</v>
      </c>
    </row>
    <row r="405" spans="1:18">
      <c r="A405" s="24">
        <v>311</v>
      </c>
      <c r="B405" s="24" t="s">
        <v>82</v>
      </c>
      <c r="C405" s="24" t="s">
        <v>220</v>
      </c>
      <c r="D405" s="29">
        <v>75.436092679871578</v>
      </c>
      <c r="E405" s="29">
        <v>75.887592785827877</v>
      </c>
      <c r="F405" s="29">
        <v>76.129600461292881</v>
      </c>
      <c r="G405" s="29">
        <v>76.789976106112761</v>
      </c>
      <c r="H405" s="29">
        <v>76.989398256691572</v>
      </c>
      <c r="I405" s="29">
        <v>77.184108334782721</v>
      </c>
      <c r="J405" s="29">
        <v>77.212421403871971</v>
      </c>
      <c r="K405" s="29">
        <v>77.366435834730353</v>
      </c>
      <c r="L405" s="29">
        <v>77.756904697145686</v>
      </c>
      <c r="M405" s="29">
        <v>78.187292607886704</v>
      </c>
      <c r="N405" s="29">
        <v>78.628652072799284</v>
      </c>
      <c r="O405" s="29">
        <v>78.667363398813265</v>
      </c>
      <c r="P405" s="29">
        <v>78.834939252845459</v>
      </c>
      <c r="Q405" s="29">
        <v>79.504063096200397</v>
      </c>
      <c r="R405" s="29">
        <v>80.106883975017567</v>
      </c>
    </row>
    <row r="406" spans="1:18">
      <c r="A406" s="24">
        <v>312</v>
      </c>
      <c r="B406" s="24" t="s">
        <v>83</v>
      </c>
      <c r="C406" s="24" t="s">
        <v>220</v>
      </c>
      <c r="D406" s="29">
        <v>75.929552178406595</v>
      </c>
      <c r="E406" s="29">
        <v>76.135621950128609</v>
      </c>
      <c r="F406" s="29">
        <v>76.443610686577841</v>
      </c>
      <c r="G406" s="29">
        <v>76.922807036234715</v>
      </c>
      <c r="H406" s="29">
        <v>77.440239020422808</v>
      </c>
      <c r="I406" s="29">
        <v>77.5589494409613</v>
      </c>
      <c r="J406" s="29">
        <v>77.796177427221139</v>
      </c>
      <c r="K406" s="29">
        <v>78.007453384437156</v>
      </c>
      <c r="L406" s="29">
        <v>78.554705721202382</v>
      </c>
      <c r="M406" s="29">
        <v>78.962025510925272</v>
      </c>
      <c r="N406" s="29">
        <v>79.176567746702389</v>
      </c>
      <c r="O406" s="29">
        <v>79.48976558343189</v>
      </c>
      <c r="P406" s="29">
        <v>79.594857199346379</v>
      </c>
      <c r="Q406" s="29">
        <v>80.086385819111442</v>
      </c>
      <c r="R406" s="29">
        <v>80.259727597825346</v>
      </c>
    </row>
    <row r="407" spans="1:18">
      <c r="A407" s="24">
        <v>313</v>
      </c>
      <c r="B407" s="24" t="s">
        <v>84</v>
      </c>
      <c r="C407" s="24" t="s">
        <v>220</v>
      </c>
      <c r="D407" s="29">
        <v>75.698689543909111</v>
      </c>
      <c r="E407" s="29">
        <v>75.914631591160074</v>
      </c>
      <c r="F407" s="29">
        <v>76.167129883141342</v>
      </c>
      <c r="G407" s="29">
        <v>76.375553594800863</v>
      </c>
      <c r="H407" s="29">
        <v>76.700729588787809</v>
      </c>
      <c r="I407" s="29">
        <v>76.853849846761236</v>
      </c>
      <c r="J407" s="29">
        <v>77.48864219574439</v>
      </c>
      <c r="K407" s="29">
        <v>77.876044245092217</v>
      </c>
      <c r="L407" s="29">
        <v>78.646464855504647</v>
      </c>
      <c r="M407" s="29">
        <v>79.040097808963637</v>
      </c>
      <c r="N407" s="29">
        <v>79.563550863475157</v>
      </c>
      <c r="O407" s="29">
        <v>79.643037234672249</v>
      </c>
      <c r="P407" s="29">
        <v>79.580654235341584</v>
      </c>
      <c r="Q407" s="29">
        <v>79.822033672033115</v>
      </c>
      <c r="R407" s="29">
        <v>80.067564561235571</v>
      </c>
    </row>
    <row r="408" spans="1:18">
      <c r="A408" s="24">
        <v>314</v>
      </c>
      <c r="B408" s="24" t="s">
        <v>85</v>
      </c>
      <c r="C408" s="24" t="s">
        <v>220</v>
      </c>
      <c r="D408" s="29">
        <v>76.502870625425174</v>
      </c>
      <c r="E408" s="29">
        <v>76.999294713635535</v>
      </c>
      <c r="F408" s="29">
        <v>77.368939673847152</v>
      </c>
      <c r="G408" s="29">
        <v>77.675271557795</v>
      </c>
      <c r="H408" s="29">
        <v>77.876050809451002</v>
      </c>
      <c r="I408" s="29">
        <v>78.142022730523692</v>
      </c>
      <c r="J408" s="29">
        <v>78.524494773636135</v>
      </c>
      <c r="K408" s="29">
        <v>78.851067552938332</v>
      </c>
      <c r="L408" s="29">
        <v>79.165215871991279</v>
      </c>
      <c r="M408" s="29">
        <v>79.401736603642931</v>
      </c>
      <c r="N408" s="29">
        <v>79.823337697238074</v>
      </c>
      <c r="O408" s="29">
        <v>80.366505247584925</v>
      </c>
      <c r="P408" s="29">
        <v>80.66610983160173</v>
      </c>
      <c r="Q408" s="29">
        <v>81.225407311564624</v>
      </c>
      <c r="R408" s="29">
        <v>80.900867851993425</v>
      </c>
    </row>
    <row r="409" spans="1:18">
      <c r="A409" s="24">
        <v>315</v>
      </c>
      <c r="B409" s="24" t="s">
        <v>86</v>
      </c>
      <c r="C409" s="24" t="s">
        <v>220</v>
      </c>
      <c r="D409" s="29">
        <v>76.181446381951616</v>
      </c>
      <c r="E409" s="29">
        <v>76.484494486920028</v>
      </c>
      <c r="F409" s="29">
        <v>76.525557338670922</v>
      </c>
      <c r="G409" s="29">
        <v>76.967397354515469</v>
      </c>
      <c r="H409" s="29">
        <v>77.214645402419052</v>
      </c>
      <c r="I409" s="29">
        <v>77.398599192676443</v>
      </c>
      <c r="J409" s="29">
        <v>77.708339415382383</v>
      </c>
      <c r="K409" s="29">
        <v>77.952740794637137</v>
      </c>
      <c r="L409" s="29">
        <v>78.5882472286969</v>
      </c>
      <c r="M409" s="29">
        <v>78.853239919155357</v>
      </c>
      <c r="N409" s="29">
        <v>79.132799694672286</v>
      </c>
      <c r="O409" s="29">
        <v>79.162861481791424</v>
      </c>
      <c r="P409" s="29">
        <v>79.28668363463774</v>
      </c>
      <c r="Q409" s="29">
        <v>79.813379979889291</v>
      </c>
      <c r="R409" s="29">
        <v>80.241397461889136</v>
      </c>
    </row>
    <row r="410" spans="1:18">
      <c r="A410" s="24">
        <v>401</v>
      </c>
      <c r="B410" s="24" t="s">
        <v>87</v>
      </c>
      <c r="C410" s="24" t="s">
        <v>220</v>
      </c>
      <c r="D410" s="29">
        <v>76.919281791458886</v>
      </c>
      <c r="E410" s="29">
        <v>77.151414975937755</v>
      </c>
      <c r="F410" s="29">
        <v>77.700755759365165</v>
      </c>
      <c r="G410" s="29">
        <v>78.364058745051565</v>
      </c>
      <c r="H410" s="29">
        <v>78.833175954422472</v>
      </c>
      <c r="I410" s="29">
        <v>78.852718230664522</v>
      </c>
      <c r="J410" s="29">
        <v>79.147101191905222</v>
      </c>
      <c r="K410" s="29">
        <v>79.168664661734041</v>
      </c>
      <c r="L410" s="29">
        <v>79.721875356248091</v>
      </c>
      <c r="M410" s="29">
        <v>79.714558795006297</v>
      </c>
      <c r="N410" s="29">
        <v>79.97346952940579</v>
      </c>
      <c r="O410" s="29">
        <v>79.964226861275591</v>
      </c>
      <c r="P410" s="29">
        <v>80.044828145255565</v>
      </c>
      <c r="Q410" s="29">
        <v>80.702590739844581</v>
      </c>
      <c r="R410" s="29">
        <v>81.110180055635055</v>
      </c>
    </row>
    <row r="411" spans="1:18">
      <c r="A411" s="24">
        <v>402</v>
      </c>
      <c r="B411" s="24" t="s">
        <v>88</v>
      </c>
      <c r="C411" s="24" t="s">
        <v>220</v>
      </c>
      <c r="D411" s="29">
        <v>76.708201589472353</v>
      </c>
      <c r="E411" s="29">
        <v>76.81215588237005</v>
      </c>
      <c r="F411" s="29">
        <v>77.17448697644295</v>
      </c>
      <c r="G411" s="29">
        <v>77.414237394650826</v>
      </c>
      <c r="H411" s="29">
        <v>77.924620459859298</v>
      </c>
      <c r="I411" s="29">
        <v>77.701959051342627</v>
      </c>
      <c r="J411" s="29">
        <v>78.225709841677428</v>
      </c>
      <c r="K411" s="29">
        <v>78.282624445887322</v>
      </c>
      <c r="L411" s="29">
        <v>78.937208530786563</v>
      </c>
      <c r="M411" s="29">
        <v>78.788592122546021</v>
      </c>
      <c r="N411" s="29">
        <v>79.292298251172113</v>
      </c>
      <c r="O411" s="29">
        <v>79.362660892999685</v>
      </c>
      <c r="P411" s="29">
        <v>79.662357583183478</v>
      </c>
      <c r="Q411" s="29">
        <v>79.800796394287303</v>
      </c>
      <c r="R411" s="29">
        <v>79.948822513468031</v>
      </c>
    </row>
    <row r="412" spans="1:18">
      <c r="A412" s="24">
        <v>403</v>
      </c>
      <c r="B412" s="24" t="s">
        <v>89</v>
      </c>
      <c r="C412" s="24" t="s">
        <v>220</v>
      </c>
      <c r="D412" s="29">
        <v>75.16007105219316</v>
      </c>
      <c r="E412" s="29">
        <v>75.585646615466487</v>
      </c>
      <c r="F412" s="29">
        <v>75.474484146821737</v>
      </c>
      <c r="G412" s="29">
        <v>75.976316617841022</v>
      </c>
      <c r="H412" s="29">
        <v>76.094642490707358</v>
      </c>
      <c r="I412" s="29">
        <v>76.339311586890915</v>
      </c>
      <c r="J412" s="29">
        <v>76.610967896386114</v>
      </c>
      <c r="K412" s="29">
        <v>77.200166537777207</v>
      </c>
      <c r="L412" s="29">
        <v>77.803434222025842</v>
      </c>
      <c r="M412" s="29">
        <v>78.035445797567348</v>
      </c>
      <c r="N412" s="29">
        <v>78.066555317961104</v>
      </c>
      <c r="O412" s="29">
        <v>78.162743763669539</v>
      </c>
      <c r="P412" s="29">
        <v>77.98784011016879</v>
      </c>
      <c r="Q412" s="29">
        <v>78.341076537782726</v>
      </c>
      <c r="R412" s="29">
        <v>78.577335821195348</v>
      </c>
    </row>
    <row r="413" spans="1:18">
      <c r="A413" s="24">
        <v>404</v>
      </c>
      <c r="B413" s="24" t="s">
        <v>90</v>
      </c>
      <c r="C413" s="24" t="s">
        <v>220</v>
      </c>
      <c r="D413" s="29">
        <v>75.45388995550131</v>
      </c>
      <c r="E413" s="29">
        <v>75.781320912320979</v>
      </c>
      <c r="F413" s="29">
        <v>76.27897204672395</v>
      </c>
      <c r="G413" s="29">
        <v>76.743838265502276</v>
      </c>
      <c r="H413" s="29">
        <v>77.554892584425872</v>
      </c>
      <c r="I413" s="29">
        <v>77.5220996479691</v>
      </c>
      <c r="J413" s="29">
        <v>77.959201004829467</v>
      </c>
      <c r="K413" s="29">
        <v>77.511721406827675</v>
      </c>
      <c r="L413" s="29">
        <v>78.240889409248155</v>
      </c>
      <c r="M413" s="29">
        <v>78.487733756715201</v>
      </c>
      <c r="N413" s="29">
        <v>79.468146445400947</v>
      </c>
      <c r="O413" s="29">
        <v>79.306066838387565</v>
      </c>
      <c r="P413" s="29">
        <v>79.616577982765349</v>
      </c>
      <c r="Q413" s="29">
        <v>79.777014473232882</v>
      </c>
      <c r="R413" s="29">
        <v>80.071690803924923</v>
      </c>
    </row>
    <row r="414" spans="1:18">
      <c r="A414" s="24">
        <v>501</v>
      </c>
      <c r="B414" s="24" t="s">
        <v>91</v>
      </c>
      <c r="C414" s="24" t="s">
        <v>220</v>
      </c>
      <c r="D414" s="29">
        <v>75.111298731481298</v>
      </c>
      <c r="E414" s="29">
        <v>75.641689435957403</v>
      </c>
      <c r="F414" s="29">
        <v>76.153088271714552</v>
      </c>
      <c r="G414" s="29">
        <v>76.840586870378047</v>
      </c>
      <c r="H414" s="29">
        <v>77.103446428981997</v>
      </c>
      <c r="I414" s="29">
        <v>77.313326318615864</v>
      </c>
      <c r="J414" s="29">
        <v>77.557504857914338</v>
      </c>
      <c r="K414" s="29">
        <v>77.721217367580479</v>
      </c>
      <c r="L414" s="29">
        <v>78.157783745755594</v>
      </c>
      <c r="M414" s="29">
        <v>78.417503320851537</v>
      </c>
      <c r="N414" s="29">
        <v>78.896262325029511</v>
      </c>
      <c r="O414" s="29">
        <v>79.049450884538913</v>
      </c>
      <c r="P414" s="29">
        <v>79.52337270171931</v>
      </c>
      <c r="Q414" s="29">
        <v>80.170808912504171</v>
      </c>
      <c r="R414" s="29">
        <v>80.685195486887977</v>
      </c>
    </row>
    <row r="415" spans="1:18">
      <c r="A415" s="24">
        <v>502</v>
      </c>
      <c r="B415" s="24" t="s">
        <v>92</v>
      </c>
      <c r="C415" s="24" t="s">
        <v>220</v>
      </c>
      <c r="D415" s="29">
        <v>77.304915041065485</v>
      </c>
      <c r="E415" s="29">
        <v>77.428997034180128</v>
      </c>
      <c r="F415" s="29">
        <v>77.458511451452367</v>
      </c>
      <c r="G415" s="29">
        <v>77.554200804258315</v>
      </c>
      <c r="H415" s="29">
        <v>77.572571707406254</v>
      </c>
      <c r="I415" s="29">
        <v>77.795427727132818</v>
      </c>
      <c r="J415" s="29">
        <v>77.923158813283294</v>
      </c>
      <c r="K415" s="29">
        <v>78.235135847314069</v>
      </c>
      <c r="L415" s="29">
        <v>78.485868051697068</v>
      </c>
      <c r="M415" s="29">
        <v>78.410085020347736</v>
      </c>
      <c r="N415" s="29">
        <v>78.691035076293247</v>
      </c>
      <c r="O415" s="29">
        <v>79.082862126525555</v>
      </c>
      <c r="P415" s="29">
        <v>80.121457388369677</v>
      </c>
      <c r="Q415" s="29">
        <v>80.685489168323286</v>
      </c>
      <c r="R415" s="29">
        <v>80.836060251776416</v>
      </c>
    </row>
    <row r="416" spans="1:18">
      <c r="A416" s="24">
        <v>503</v>
      </c>
      <c r="B416" s="24" t="s">
        <v>93</v>
      </c>
      <c r="C416" s="24" t="s">
        <v>220</v>
      </c>
      <c r="D416" s="29">
        <v>76.943963489201323</v>
      </c>
      <c r="E416" s="29">
        <v>76.727356976028588</v>
      </c>
      <c r="F416" s="29">
        <v>76.787666058546264</v>
      </c>
      <c r="G416" s="29">
        <v>77.236461063199812</v>
      </c>
      <c r="H416" s="29">
        <v>78.092549830523481</v>
      </c>
      <c r="I416" s="29">
        <v>78.266100828765659</v>
      </c>
      <c r="J416" s="29">
        <v>78.226492149590115</v>
      </c>
      <c r="K416" s="29">
        <v>78.216067149718143</v>
      </c>
      <c r="L416" s="29">
        <v>78.508757982322535</v>
      </c>
      <c r="M416" s="29">
        <v>79.513659494313245</v>
      </c>
      <c r="N416" s="29">
        <v>79.849885423157758</v>
      </c>
      <c r="O416" s="29">
        <v>79.995288361890289</v>
      </c>
      <c r="P416" s="29">
        <v>79.583352032869925</v>
      </c>
      <c r="Q416" s="29">
        <v>80.006422187235771</v>
      </c>
      <c r="R416" s="29">
        <v>80.323938320850559</v>
      </c>
    </row>
    <row r="417" spans="1:18">
      <c r="A417" s="24">
        <v>1</v>
      </c>
      <c r="B417" s="24" t="s">
        <v>36</v>
      </c>
      <c r="C417" s="24" t="s">
        <v>221</v>
      </c>
      <c r="D417" s="29">
        <v>72.314036085082051</v>
      </c>
      <c r="E417" s="29">
        <v>72.669317228290382</v>
      </c>
      <c r="F417" s="29">
        <v>73.015761562701499</v>
      </c>
      <c r="G417" s="29">
        <v>73.457982398662665</v>
      </c>
      <c r="H417" s="29">
        <v>73.882767889542734</v>
      </c>
      <c r="I417" s="29">
        <v>74.185657667539644</v>
      </c>
      <c r="J417" s="29">
        <v>74.611119360557041</v>
      </c>
      <c r="K417" s="29">
        <v>74.908537839500823</v>
      </c>
      <c r="L417" s="29">
        <v>75.340366830379423</v>
      </c>
      <c r="M417" s="29">
        <v>75.653513958277969</v>
      </c>
      <c r="N417" s="29">
        <v>76.10845574409349</v>
      </c>
      <c r="O417" s="29">
        <v>76.454673586992371</v>
      </c>
      <c r="P417" s="29">
        <v>76.726414768763902</v>
      </c>
      <c r="Q417" s="29">
        <v>77.116558040378735</v>
      </c>
      <c r="R417" s="29">
        <v>77.3948933430474</v>
      </c>
    </row>
    <row r="418" spans="1:18">
      <c r="A418" s="24">
        <v>11</v>
      </c>
      <c r="B418" s="24" t="s">
        <v>49</v>
      </c>
      <c r="C418" s="24" t="s">
        <v>221</v>
      </c>
      <c r="D418" s="29">
        <v>72.727025039592959</v>
      </c>
      <c r="E418" s="29">
        <v>72.991351238933063</v>
      </c>
      <c r="F418" s="29">
        <v>73.281453397131202</v>
      </c>
      <c r="G418" s="29">
        <v>73.595785817995377</v>
      </c>
      <c r="H418" s="29">
        <v>74.050225068447034</v>
      </c>
      <c r="I418" s="29">
        <v>74.334294619623151</v>
      </c>
      <c r="J418" s="29">
        <v>74.845413991499001</v>
      </c>
      <c r="K418" s="29">
        <v>75.150164964719636</v>
      </c>
      <c r="L418" s="29">
        <v>75.604790092255925</v>
      </c>
      <c r="M418" s="29">
        <v>75.897824300588411</v>
      </c>
      <c r="N418" s="29">
        <v>76.436753909111076</v>
      </c>
      <c r="O418" s="29">
        <v>76.859281100431645</v>
      </c>
      <c r="P418" s="29">
        <v>77.147313980064595</v>
      </c>
      <c r="Q418" s="29">
        <v>77.448822717238272</v>
      </c>
      <c r="R418" s="29">
        <v>77.685775179678188</v>
      </c>
    </row>
    <row r="419" spans="1:18">
      <c r="A419" s="24">
        <v>12</v>
      </c>
      <c r="B419" s="24" t="s">
        <v>50</v>
      </c>
      <c r="C419" s="24" t="s">
        <v>221</v>
      </c>
      <c r="D419" s="29">
        <v>73.254872376131146</v>
      </c>
      <c r="E419" s="29">
        <v>73.678529039985307</v>
      </c>
      <c r="F419" s="29">
        <v>74.027361434483069</v>
      </c>
      <c r="G419" s="29">
        <v>74.585337572998853</v>
      </c>
      <c r="H419" s="29">
        <v>74.915601035745041</v>
      </c>
      <c r="I419" s="29">
        <v>75.056815015552473</v>
      </c>
      <c r="J419" s="29">
        <v>75.22682223263169</v>
      </c>
      <c r="K419" s="29">
        <v>75.556641613721411</v>
      </c>
      <c r="L419" s="29">
        <v>75.996604175487676</v>
      </c>
      <c r="M419" s="29">
        <v>76.384827093243217</v>
      </c>
      <c r="N419" s="29">
        <v>76.684707460121587</v>
      </c>
      <c r="O419" s="29">
        <v>76.936157854890666</v>
      </c>
      <c r="P419" s="29">
        <v>77.196046219941778</v>
      </c>
      <c r="Q419" s="29">
        <v>77.526006903245644</v>
      </c>
      <c r="R419" s="29">
        <v>77.766336754437233</v>
      </c>
    </row>
    <row r="420" spans="1:18">
      <c r="A420" s="24">
        <v>13</v>
      </c>
      <c r="B420" s="24" t="s">
        <v>51</v>
      </c>
      <c r="C420" s="24" t="s">
        <v>221</v>
      </c>
      <c r="D420" s="29">
        <v>71.522144770368527</v>
      </c>
      <c r="E420" s="29">
        <v>71.96310143852682</v>
      </c>
      <c r="F420" s="29">
        <v>72.370399291061148</v>
      </c>
      <c r="G420" s="29">
        <v>72.894996136363517</v>
      </c>
      <c r="H420" s="29">
        <v>73.368844153111425</v>
      </c>
      <c r="I420" s="29">
        <v>73.806927684714722</v>
      </c>
      <c r="J420" s="29">
        <v>74.31561091453807</v>
      </c>
      <c r="K420" s="29">
        <v>74.628592934431964</v>
      </c>
      <c r="L420" s="29">
        <v>75.018023661212496</v>
      </c>
      <c r="M420" s="29">
        <v>75.354869684467815</v>
      </c>
      <c r="N420" s="29">
        <v>75.823485195459938</v>
      </c>
      <c r="O420" s="29">
        <v>76.218705922199518</v>
      </c>
      <c r="P420" s="29">
        <v>76.42711549208785</v>
      </c>
      <c r="Q420" s="29">
        <v>76.909232470831355</v>
      </c>
      <c r="R420" s="29">
        <v>77.217941870078135</v>
      </c>
    </row>
    <row r="421" spans="1:18">
      <c r="A421" s="24">
        <v>14</v>
      </c>
      <c r="B421" s="24" t="s">
        <v>52</v>
      </c>
      <c r="C421" s="24" t="s">
        <v>221</v>
      </c>
      <c r="D421" s="29">
        <v>72.495431834950878</v>
      </c>
      <c r="E421" s="29">
        <v>72.791292592666721</v>
      </c>
      <c r="F421" s="29">
        <v>73.216569699787755</v>
      </c>
      <c r="G421" s="29">
        <v>73.701859527975387</v>
      </c>
      <c r="H421" s="29">
        <v>74.179323094928861</v>
      </c>
      <c r="I421" s="29">
        <v>74.230241690004675</v>
      </c>
      <c r="J421" s="29">
        <v>74.566914775054542</v>
      </c>
      <c r="K421" s="29">
        <v>74.653190214562443</v>
      </c>
      <c r="L421" s="29">
        <v>75.301473336429083</v>
      </c>
      <c r="M421" s="29">
        <v>75.520815138452505</v>
      </c>
      <c r="N421" s="29">
        <v>76.030412925157989</v>
      </c>
      <c r="O421" s="29">
        <v>76.054650838741907</v>
      </c>
      <c r="P421" s="29">
        <v>76.270985019855829</v>
      </c>
      <c r="Q421" s="29">
        <v>76.604481809169641</v>
      </c>
      <c r="R421" s="29">
        <v>77.019739021765844</v>
      </c>
    </row>
    <row r="422" spans="1:18">
      <c r="A422" s="24">
        <v>15</v>
      </c>
      <c r="B422" s="24" t="s">
        <v>53</v>
      </c>
      <c r="C422" s="24" t="s">
        <v>221</v>
      </c>
      <c r="D422" s="29">
        <v>72.471113029037198</v>
      </c>
      <c r="E422" s="29">
        <v>72.690291852381733</v>
      </c>
      <c r="F422" s="29">
        <v>72.969999664892057</v>
      </c>
      <c r="G422" s="29">
        <v>73.321419557925765</v>
      </c>
      <c r="H422" s="29">
        <v>73.538376426746566</v>
      </c>
      <c r="I422" s="29">
        <v>73.915673720216887</v>
      </c>
      <c r="J422" s="29">
        <v>74.162870714609795</v>
      </c>
      <c r="K422" s="29">
        <v>74.524469473456918</v>
      </c>
      <c r="L422" s="29">
        <v>74.85681191819512</v>
      </c>
      <c r="M422" s="29">
        <v>75.031673112301462</v>
      </c>
      <c r="N422" s="29">
        <v>75.323514111747116</v>
      </c>
      <c r="O422" s="29">
        <v>75.587241909632795</v>
      </c>
      <c r="P422" s="29">
        <v>76.345053248585444</v>
      </c>
      <c r="Q422" s="29">
        <v>77.033171054802821</v>
      </c>
      <c r="R422" s="29">
        <v>77.369437526502026</v>
      </c>
    </row>
    <row r="423" spans="1:18">
      <c r="A423" s="24">
        <v>101</v>
      </c>
      <c r="B423" s="24" t="s">
        <v>48</v>
      </c>
      <c r="C423" s="24" t="s">
        <v>221</v>
      </c>
      <c r="D423" s="29">
        <v>72.08157510029578</v>
      </c>
      <c r="E423" s="29">
        <v>72.550526327082366</v>
      </c>
      <c r="F423" s="29">
        <v>72.741974399165187</v>
      </c>
      <c r="G423" s="29">
        <v>73.280456143305955</v>
      </c>
      <c r="H423" s="29">
        <v>73.833848009598313</v>
      </c>
      <c r="I423" s="29">
        <v>74.142906537193397</v>
      </c>
      <c r="J423" s="29">
        <v>74.951099944035462</v>
      </c>
      <c r="K423" s="29">
        <v>75.014350114520212</v>
      </c>
      <c r="L423" s="29">
        <v>75.333009173635062</v>
      </c>
      <c r="M423" s="29">
        <v>75.22544126081246</v>
      </c>
      <c r="N423" s="29">
        <v>75.90673161064349</v>
      </c>
      <c r="O423" s="29">
        <v>76.251256823847015</v>
      </c>
      <c r="P423" s="29">
        <v>76.693695649009157</v>
      </c>
      <c r="Q423" s="29">
        <v>76.65991158483159</v>
      </c>
      <c r="R423" s="29">
        <v>76.568152638379743</v>
      </c>
    </row>
    <row r="424" spans="1:18">
      <c r="A424" s="24">
        <v>102</v>
      </c>
      <c r="B424" s="24" t="s">
        <v>47</v>
      </c>
      <c r="C424" s="24" t="s">
        <v>221</v>
      </c>
      <c r="D424" s="29">
        <v>72.695504241761512</v>
      </c>
      <c r="E424" s="29">
        <v>72.902979612497617</v>
      </c>
      <c r="F424" s="29">
        <v>73.30724327828581</v>
      </c>
      <c r="G424" s="29">
        <v>73.300837432636897</v>
      </c>
      <c r="H424" s="29">
        <v>73.697823968385379</v>
      </c>
      <c r="I424" s="29">
        <v>73.76023916093601</v>
      </c>
      <c r="J424" s="29">
        <v>75.108197929166636</v>
      </c>
      <c r="K424" s="29">
        <v>75.038023673797824</v>
      </c>
      <c r="L424" s="29">
        <v>75.550432790682578</v>
      </c>
      <c r="M424" s="29">
        <v>75.632952279226402</v>
      </c>
      <c r="N424" s="29">
        <v>76.149311805010285</v>
      </c>
      <c r="O424" s="29">
        <v>76.495231958348185</v>
      </c>
      <c r="P424" s="29">
        <v>76.914203488104491</v>
      </c>
      <c r="Q424" s="29">
        <v>77.669913767106578</v>
      </c>
      <c r="R424" s="29">
        <v>77.931382422260683</v>
      </c>
    </row>
    <row r="425" spans="1:18">
      <c r="A425" s="24">
        <v>103</v>
      </c>
      <c r="B425" s="24" t="s">
        <v>46</v>
      </c>
      <c r="C425" s="24" t="s">
        <v>221</v>
      </c>
      <c r="D425" s="29">
        <v>72.7330701856541</v>
      </c>
      <c r="E425" s="29">
        <v>72.838310163051659</v>
      </c>
      <c r="F425" s="29">
        <v>72.711178719214857</v>
      </c>
      <c r="G425" s="29">
        <v>73.049651811148621</v>
      </c>
      <c r="H425" s="29">
        <v>73.847560763963216</v>
      </c>
      <c r="I425" s="29">
        <v>74.616770837734748</v>
      </c>
      <c r="J425" s="29">
        <v>74.793657918771402</v>
      </c>
      <c r="K425" s="29">
        <v>75.036332128213047</v>
      </c>
      <c r="L425" s="29">
        <v>75.278816560788854</v>
      </c>
      <c r="M425" s="29">
        <v>75.874737164901234</v>
      </c>
      <c r="N425" s="29">
        <v>76.49003189108403</v>
      </c>
      <c r="O425" s="29">
        <v>77.259950304139153</v>
      </c>
      <c r="P425" s="29">
        <v>77.037003877949218</v>
      </c>
      <c r="Q425" s="29">
        <v>77.686266324528532</v>
      </c>
      <c r="R425" s="29">
        <v>77.952259637154711</v>
      </c>
    </row>
    <row r="426" spans="1:18">
      <c r="A426" s="24">
        <v>104</v>
      </c>
      <c r="B426" s="24" t="s">
        <v>54</v>
      </c>
      <c r="C426" s="24" t="s">
        <v>221</v>
      </c>
      <c r="D426" s="29">
        <v>73.776701169409719</v>
      </c>
      <c r="E426" s="29">
        <v>73.77595606677616</v>
      </c>
      <c r="F426" s="29">
        <v>73.885843727712412</v>
      </c>
      <c r="G426" s="29">
        <v>74.279835253370265</v>
      </c>
      <c r="H426" s="29">
        <v>74.62405979005807</v>
      </c>
      <c r="I426" s="29">
        <v>75.155455219889518</v>
      </c>
      <c r="J426" s="29">
        <v>75.556856220420897</v>
      </c>
      <c r="K426" s="29">
        <v>75.648881984829316</v>
      </c>
      <c r="L426" s="29">
        <v>76.028539934114718</v>
      </c>
      <c r="M426" s="29">
        <v>76.19631601131529</v>
      </c>
      <c r="N426" s="29">
        <v>76.701510178315473</v>
      </c>
      <c r="O426" s="29">
        <v>77.132344736677524</v>
      </c>
      <c r="P426" s="29">
        <v>77.445256582826374</v>
      </c>
      <c r="Q426" s="29">
        <v>77.712741807345921</v>
      </c>
      <c r="R426" s="29">
        <v>77.775325126472637</v>
      </c>
    </row>
    <row r="427" spans="1:18">
      <c r="A427" s="24">
        <v>105</v>
      </c>
      <c r="B427" s="24" t="s">
        <v>41</v>
      </c>
      <c r="C427" s="24" t="s">
        <v>221</v>
      </c>
      <c r="D427" s="29">
        <v>73.202507079757908</v>
      </c>
      <c r="E427" s="29">
        <v>73.752888598653527</v>
      </c>
      <c r="F427" s="29">
        <v>74.195880181536737</v>
      </c>
      <c r="G427" s="29">
        <v>74.735082469705731</v>
      </c>
      <c r="H427" s="29">
        <v>74.760514540487222</v>
      </c>
      <c r="I427" s="29">
        <v>74.958079363181994</v>
      </c>
      <c r="J427" s="29">
        <v>75.869452189514561</v>
      </c>
      <c r="K427" s="29">
        <v>76.639889352992753</v>
      </c>
      <c r="L427" s="29">
        <v>76.782727641843962</v>
      </c>
      <c r="M427" s="29">
        <v>77.120016144813306</v>
      </c>
      <c r="N427" s="29">
        <v>77.619345762322453</v>
      </c>
      <c r="O427" s="29">
        <v>77.757645261627687</v>
      </c>
      <c r="P427" s="29">
        <v>77.593827635730108</v>
      </c>
      <c r="Q427" s="29">
        <v>77.70372165880913</v>
      </c>
      <c r="R427" s="29">
        <v>78.193786933138924</v>
      </c>
    </row>
    <row r="428" spans="1:18">
      <c r="A428" s="24">
        <v>106</v>
      </c>
      <c r="B428" s="24" t="s">
        <v>39</v>
      </c>
      <c r="C428" s="24" t="s">
        <v>221</v>
      </c>
      <c r="D428" s="29">
        <v>73.893690137313996</v>
      </c>
      <c r="E428" s="29">
        <v>74.475858608130252</v>
      </c>
      <c r="F428" s="29">
        <v>75.149745158440112</v>
      </c>
      <c r="G428" s="29">
        <v>75.353901593621018</v>
      </c>
      <c r="H428" s="29">
        <v>75.764258626293994</v>
      </c>
      <c r="I428" s="29">
        <v>75.601151241893561</v>
      </c>
      <c r="J428" s="29">
        <v>76.492777433040203</v>
      </c>
      <c r="K428" s="29">
        <v>76.643539398762755</v>
      </c>
      <c r="L428" s="29">
        <v>77.267586441736015</v>
      </c>
      <c r="M428" s="29">
        <v>77.48575266294155</v>
      </c>
      <c r="N428" s="29">
        <v>78.189341956483418</v>
      </c>
      <c r="O428" s="29">
        <v>78.87884650562998</v>
      </c>
      <c r="P428" s="29">
        <v>78.786829569222078</v>
      </c>
      <c r="Q428" s="29">
        <v>79.249716452774805</v>
      </c>
      <c r="R428" s="29">
        <v>79.75262740989713</v>
      </c>
    </row>
    <row r="429" spans="1:18">
      <c r="A429" s="24">
        <v>107</v>
      </c>
      <c r="B429" s="24" t="s">
        <v>37</v>
      </c>
      <c r="C429" s="24" t="s">
        <v>221</v>
      </c>
      <c r="D429" s="29">
        <v>72.75479624489094</v>
      </c>
      <c r="E429" s="29">
        <v>73.591193008687782</v>
      </c>
      <c r="F429" s="29">
        <v>74.177406899212087</v>
      </c>
      <c r="G429" s="29">
        <v>74.758597795829701</v>
      </c>
      <c r="H429" s="29">
        <v>74.959797545224461</v>
      </c>
      <c r="I429" s="29">
        <v>75.034808095904552</v>
      </c>
      <c r="J429" s="29">
        <v>75.207206308040526</v>
      </c>
      <c r="K429" s="29">
        <v>75.72679579883939</v>
      </c>
      <c r="L429" s="29">
        <v>76.04622933048654</v>
      </c>
      <c r="M429" s="29">
        <v>76.537422354480768</v>
      </c>
      <c r="N429" s="29">
        <v>77.029329552338282</v>
      </c>
      <c r="O429" s="29">
        <v>77.37070550496189</v>
      </c>
      <c r="P429" s="29">
        <v>77.638813678408624</v>
      </c>
      <c r="Q429" s="29">
        <v>77.492426658585742</v>
      </c>
      <c r="R429" s="29">
        <v>77.700015886018576</v>
      </c>
    </row>
    <row r="430" spans="1:18">
      <c r="A430" s="24">
        <v>108</v>
      </c>
      <c r="B430" s="24" t="s">
        <v>38</v>
      </c>
      <c r="C430" s="24" t="s">
        <v>221</v>
      </c>
      <c r="D430" s="29">
        <v>73.400334921741333</v>
      </c>
      <c r="E430" s="29">
        <v>73.541597323615093</v>
      </c>
      <c r="F430" s="29">
        <v>73.478773394999308</v>
      </c>
      <c r="G430" s="29">
        <v>74.188754994533326</v>
      </c>
      <c r="H430" s="29">
        <v>74.513370048203825</v>
      </c>
      <c r="I430" s="29">
        <v>74.405082805395125</v>
      </c>
      <c r="J430" s="29">
        <v>74.624346437524608</v>
      </c>
      <c r="K430" s="29">
        <v>74.802746633021115</v>
      </c>
      <c r="L430" s="29">
        <v>75.390247526147704</v>
      </c>
      <c r="M430" s="29">
        <v>76.106609127956503</v>
      </c>
      <c r="N430" s="29">
        <v>76.883806937300562</v>
      </c>
      <c r="O430" s="29">
        <v>77.528940438777326</v>
      </c>
      <c r="P430" s="29">
        <v>77.799813846384183</v>
      </c>
      <c r="Q430" s="29">
        <v>78.13919158182577</v>
      </c>
      <c r="R430" s="29">
        <v>78.710670822336724</v>
      </c>
    </row>
    <row r="431" spans="1:18">
      <c r="A431" s="24">
        <v>109</v>
      </c>
      <c r="B431" s="24" t="s">
        <v>45</v>
      </c>
      <c r="C431" s="24" t="s">
        <v>221</v>
      </c>
      <c r="D431" s="29">
        <v>73.180604051542758</v>
      </c>
      <c r="E431" s="29">
        <v>73.650045132350215</v>
      </c>
      <c r="F431" s="29">
        <v>74.045504817203536</v>
      </c>
      <c r="G431" s="29">
        <v>74.438523314403767</v>
      </c>
      <c r="H431" s="29">
        <v>74.764441965628151</v>
      </c>
      <c r="I431" s="29">
        <v>74.91161796273758</v>
      </c>
      <c r="J431" s="29">
        <v>74.879176679743068</v>
      </c>
      <c r="K431" s="29">
        <v>75.055035700749059</v>
      </c>
      <c r="L431" s="29">
        <v>75.580970254136702</v>
      </c>
      <c r="M431" s="29">
        <v>76.209497542855701</v>
      </c>
      <c r="N431" s="29">
        <v>76.679294403490061</v>
      </c>
      <c r="O431" s="29">
        <v>76.886346919992818</v>
      </c>
      <c r="P431" s="29">
        <v>76.913894014365908</v>
      </c>
      <c r="Q431" s="29">
        <v>77.20740416193361</v>
      </c>
      <c r="R431" s="29">
        <v>77.323310039358859</v>
      </c>
    </row>
    <row r="432" spans="1:18">
      <c r="A432" s="24">
        <v>110</v>
      </c>
      <c r="B432" s="24" t="s">
        <v>55</v>
      </c>
      <c r="C432" s="24" t="s">
        <v>221</v>
      </c>
      <c r="D432" s="29">
        <v>73.33037581519109</v>
      </c>
      <c r="E432" s="29">
        <v>73.481619615381248</v>
      </c>
      <c r="F432" s="29">
        <v>73.177053878719818</v>
      </c>
      <c r="G432" s="29">
        <v>72.925513913267977</v>
      </c>
      <c r="H432" s="29">
        <v>73.466211178611019</v>
      </c>
      <c r="I432" s="29">
        <v>74.212244219462306</v>
      </c>
      <c r="J432" s="29">
        <v>75.052844585283523</v>
      </c>
      <c r="K432" s="29">
        <v>75.29508763243345</v>
      </c>
      <c r="L432" s="29">
        <v>75.444097913462798</v>
      </c>
      <c r="M432" s="29">
        <v>75.616403053267874</v>
      </c>
      <c r="N432" s="29">
        <v>76.178241395049952</v>
      </c>
      <c r="O432" s="29">
        <v>76.887755071060951</v>
      </c>
      <c r="P432" s="29">
        <v>77.189707645220921</v>
      </c>
      <c r="Q432" s="29">
        <v>77.641472203608913</v>
      </c>
      <c r="R432" s="29">
        <v>77.493157606606047</v>
      </c>
    </row>
    <row r="433" spans="1:18">
      <c r="A433" s="24">
        <v>111</v>
      </c>
      <c r="B433" s="24" t="s">
        <v>56</v>
      </c>
      <c r="C433" s="24" t="s">
        <v>221</v>
      </c>
      <c r="D433" s="29">
        <v>73.549559469643441</v>
      </c>
      <c r="E433" s="29">
        <v>73.703079036641171</v>
      </c>
      <c r="F433" s="29">
        <v>74.138770392342778</v>
      </c>
      <c r="G433" s="29">
        <v>74.548891167363166</v>
      </c>
      <c r="H433" s="29">
        <v>74.986429518484201</v>
      </c>
      <c r="I433" s="29">
        <v>74.859678126002706</v>
      </c>
      <c r="J433" s="29">
        <v>75.019388958421686</v>
      </c>
      <c r="K433" s="29">
        <v>75.488036952599799</v>
      </c>
      <c r="L433" s="29">
        <v>75.842218725664992</v>
      </c>
      <c r="M433" s="29">
        <v>76.159895146548635</v>
      </c>
      <c r="N433" s="29">
        <v>76.566431876467092</v>
      </c>
      <c r="O433" s="29">
        <v>76.945306693297297</v>
      </c>
      <c r="P433" s="29">
        <v>77.051439541764367</v>
      </c>
      <c r="Q433" s="29">
        <v>77.150949699703418</v>
      </c>
      <c r="R433" s="29">
        <v>77.663523907093563</v>
      </c>
    </row>
    <row r="434" spans="1:18">
      <c r="A434" s="24">
        <v>112</v>
      </c>
      <c r="B434" s="24" t="s">
        <v>40</v>
      </c>
      <c r="C434" s="24" t="s">
        <v>221</v>
      </c>
      <c r="D434" s="29">
        <v>73.372196000078446</v>
      </c>
      <c r="E434" s="29">
        <v>73.675423379660515</v>
      </c>
      <c r="F434" s="29">
        <v>74.312610062210396</v>
      </c>
      <c r="G434" s="29">
        <v>74.681686609595388</v>
      </c>
      <c r="H434" s="29">
        <v>75.275405576760377</v>
      </c>
      <c r="I434" s="29">
        <v>75.869693432363775</v>
      </c>
      <c r="J434" s="29">
        <v>76.125776489771994</v>
      </c>
      <c r="K434" s="29">
        <v>76.457586474624748</v>
      </c>
      <c r="L434" s="29">
        <v>76.350178797112321</v>
      </c>
      <c r="M434" s="29">
        <v>76.621303257252748</v>
      </c>
      <c r="N434" s="29">
        <v>76.85379518691046</v>
      </c>
      <c r="O434" s="29">
        <v>77.321876498093459</v>
      </c>
      <c r="P434" s="29">
        <v>77.12864529835359</v>
      </c>
      <c r="Q434" s="29">
        <v>77.697216134276417</v>
      </c>
      <c r="R434" s="29">
        <v>77.937549085515641</v>
      </c>
    </row>
    <row r="435" spans="1:18">
      <c r="A435" s="24">
        <v>113</v>
      </c>
      <c r="B435" s="24" t="s">
        <v>42</v>
      </c>
      <c r="C435" s="24" t="s">
        <v>221</v>
      </c>
      <c r="D435" s="29">
        <v>72.57205809717874</v>
      </c>
      <c r="E435" s="29">
        <v>72.735271134019314</v>
      </c>
      <c r="F435" s="29">
        <v>72.849717149045048</v>
      </c>
      <c r="G435" s="29">
        <v>73.435482945158412</v>
      </c>
      <c r="H435" s="29">
        <v>73.929013583975561</v>
      </c>
      <c r="I435" s="29">
        <v>74.313945063732447</v>
      </c>
      <c r="J435" s="29">
        <v>75.114840665429682</v>
      </c>
      <c r="K435" s="29">
        <v>75.704721203356954</v>
      </c>
      <c r="L435" s="29">
        <v>76.204891362178316</v>
      </c>
      <c r="M435" s="29">
        <v>76.624362157162466</v>
      </c>
      <c r="N435" s="29">
        <v>76.934604378598337</v>
      </c>
      <c r="O435" s="29">
        <v>77.242370303058053</v>
      </c>
      <c r="P435" s="29">
        <v>77.349556594463778</v>
      </c>
      <c r="Q435" s="29">
        <v>77.772453719257598</v>
      </c>
      <c r="R435" s="29">
        <v>77.967149426567318</v>
      </c>
    </row>
    <row r="436" spans="1:18">
      <c r="A436" s="24">
        <v>114</v>
      </c>
      <c r="B436" s="24" t="s">
        <v>57</v>
      </c>
      <c r="C436" s="24" t="s">
        <v>221</v>
      </c>
      <c r="D436" s="29">
        <v>73.543024369227481</v>
      </c>
      <c r="E436" s="29">
        <v>73.480131528984501</v>
      </c>
      <c r="F436" s="29">
        <v>73.841183933034998</v>
      </c>
      <c r="G436" s="29">
        <v>73.969798009391909</v>
      </c>
      <c r="H436" s="29">
        <v>74.908976377865287</v>
      </c>
      <c r="I436" s="29">
        <v>75.234781899085647</v>
      </c>
      <c r="J436" s="29">
        <v>75.535034687273608</v>
      </c>
      <c r="K436" s="29">
        <v>75.596189422743109</v>
      </c>
      <c r="L436" s="29">
        <v>76.321525505133181</v>
      </c>
      <c r="M436" s="29">
        <v>76.980948930521976</v>
      </c>
      <c r="N436" s="29">
        <v>77.716451640375993</v>
      </c>
      <c r="O436" s="29">
        <v>77.758872042896442</v>
      </c>
      <c r="P436" s="29">
        <v>77.945909723148404</v>
      </c>
      <c r="Q436" s="29">
        <v>78.155329342992488</v>
      </c>
      <c r="R436" s="29">
        <v>78.879655669739734</v>
      </c>
    </row>
    <row r="437" spans="1:18">
      <c r="A437" s="24">
        <v>115</v>
      </c>
      <c r="B437" s="24" t="s">
        <v>58</v>
      </c>
      <c r="C437" s="24" t="s">
        <v>221</v>
      </c>
      <c r="D437" s="29">
        <v>72.118642796230048</v>
      </c>
      <c r="E437" s="29">
        <v>72.251446936256016</v>
      </c>
      <c r="F437" s="29">
        <v>72.717027924708475</v>
      </c>
      <c r="G437" s="29">
        <v>72.681836742379929</v>
      </c>
      <c r="H437" s="29">
        <v>73.11404202488859</v>
      </c>
      <c r="I437" s="29">
        <v>73.181132679665723</v>
      </c>
      <c r="J437" s="29">
        <v>73.607373220285936</v>
      </c>
      <c r="K437" s="29">
        <v>74.232826456128237</v>
      </c>
      <c r="L437" s="29">
        <v>74.787559884733426</v>
      </c>
      <c r="M437" s="29">
        <v>75.125776165374802</v>
      </c>
      <c r="N437" s="29">
        <v>75.649981227242236</v>
      </c>
      <c r="O437" s="29">
        <v>76.376856965224405</v>
      </c>
      <c r="P437" s="29">
        <v>76.985621538898116</v>
      </c>
      <c r="Q437" s="29">
        <v>77.140066520905648</v>
      </c>
      <c r="R437" s="29">
        <v>77.368808304781055</v>
      </c>
    </row>
    <row r="438" spans="1:18">
      <c r="A438" s="24">
        <v>116</v>
      </c>
      <c r="B438" s="24" t="s">
        <v>59</v>
      </c>
      <c r="C438" s="24" t="s">
        <v>221</v>
      </c>
      <c r="D438" s="29">
        <v>70.593072969614724</v>
      </c>
      <c r="E438" s="29">
        <v>70.788148440802075</v>
      </c>
      <c r="F438" s="29">
        <v>71.151503678794228</v>
      </c>
      <c r="G438" s="29">
        <v>71.303472481097771</v>
      </c>
      <c r="H438" s="29">
        <v>71.996196183871874</v>
      </c>
      <c r="I438" s="29">
        <v>72.43417494303479</v>
      </c>
      <c r="J438" s="29">
        <v>73.567366865703605</v>
      </c>
      <c r="K438" s="29">
        <v>74.274871507248079</v>
      </c>
      <c r="L438" s="29">
        <v>75.220853786462953</v>
      </c>
      <c r="M438" s="29">
        <v>75.386853415288172</v>
      </c>
      <c r="N438" s="29">
        <v>75.60979182361956</v>
      </c>
      <c r="O438" s="29">
        <v>75.774545130939401</v>
      </c>
      <c r="P438" s="29">
        <v>76.195186115775442</v>
      </c>
      <c r="Q438" s="29">
        <v>76.600943024986549</v>
      </c>
      <c r="R438" s="29">
        <v>77.017030644127829</v>
      </c>
    </row>
    <row r="439" spans="1:18">
      <c r="A439" s="24">
        <v>118</v>
      </c>
      <c r="B439" s="24" t="s">
        <v>60</v>
      </c>
      <c r="C439" s="24" t="s">
        <v>221</v>
      </c>
      <c r="D439" s="29">
        <v>72.964178174785857</v>
      </c>
      <c r="E439" s="29">
        <v>73.372164963178392</v>
      </c>
      <c r="F439" s="29">
        <v>73.968739644691084</v>
      </c>
      <c r="G439" s="29">
        <v>74.42400864029031</v>
      </c>
      <c r="H439" s="29">
        <v>74.696467362434106</v>
      </c>
      <c r="I439" s="29">
        <v>74.909907720135678</v>
      </c>
      <c r="J439" s="29">
        <v>75.192885305511055</v>
      </c>
      <c r="K439" s="29">
        <v>75.723958960283198</v>
      </c>
      <c r="L439" s="29">
        <v>76.257789530105882</v>
      </c>
      <c r="M439" s="29">
        <v>76.545835063054241</v>
      </c>
      <c r="N439" s="29">
        <v>76.953222250958092</v>
      </c>
      <c r="O439" s="29">
        <v>77.381906928999527</v>
      </c>
      <c r="P439" s="29">
        <v>77.771028331279922</v>
      </c>
      <c r="Q439" s="29">
        <v>78.072000405533956</v>
      </c>
      <c r="R439" s="29">
        <v>77.946688215799895</v>
      </c>
    </row>
    <row r="440" spans="1:18">
      <c r="A440" s="24">
        <v>120</v>
      </c>
      <c r="B440" s="24" t="s">
        <v>43</v>
      </c>
      <c r="C440" s="24" t="s">
        <v>221</v>
      </c>
      <c r="D440" s="29">
        <v>74.806072848203584</v>
      </c>
      <c r="E440" s="29">
        <v>74.797561100598415</v>
      </c>
      <c r="F440" s="29">
        <v>75.134044326819705</v>
      </c>
      <c r="G440" s="29">
        <v>75.570083380352756</v>
      </c>
      <c r="H440" s="29">
        <v>76.260765836310242</v>
      </c>
      <c r="I440" s="29">
        <v>75.930235665847093</v>
      </c>
      <c r="J440" s="29">
        <v>76.296636014571305</v>
      </c>
      <c r="K440" s="29">
        <v>76.318557693253354</v>
      </c>
      <c r="L440" s="29">
        <v>77.16080226700187</v>
      </c>
      <c r="M440" s="29">
        <v>77.687587565577303</v>
      </c>
      <c r="N440" s="29">
        <v>78.4888570104293</v>
      </c>
      <c r="O440" s="29">
        <v>78.966455757969214</v>
      </c>
      <c r="P440" s="29">
        <v>79.242970833951631</v>
      </c>
      <c r="Q440" s="29">
        <v>79.357459346057993</v>
      </c>
      <c r="R440" s="29">
        <v>79.501217104385105</v>
      </c>
    </row>
    <row r="441" spans="1:18">
      <c r="A441" s="24">
        <v>121</v>
      </c>
      <c r="B441" s="24" t="s">
        <v>44</v>
      </c>
      <c r="C441" s="24" t="s">
        <v>221</v>
      </c>
      <c r="D441" s="29">
        <v>75.676784842213365</v>
      </c>
      <c r="E441" s="29">
        <v>75.439053733583336</v>
      </c>
      <c r="F441" s="29">
        <v>75.055263743381715</v>
      </c>
      <c r="G441" s="29">
        <v>75.913533755853081</v>
      </c>
      <c r="H441" s="29">
        <v>76.502703499467131</v>
      </c>
      <c r="I441" s="29">
        <v>76.708683312496504</v>
      </c>
      <c r="J441" s="29">
        <v>76.828114605134175</v>
      </c>
      <c r="K441" s="29">
        <v>77.066089738402894</v>
      </c>
      <c r="L441" s="29">
        <v>77.344911056298244</v>
      </c>
      <c r="M441" s="29">
        <v>77.593793106078991</v>
      </c>
      <c r="N441" s="29">
        <v>77.693795561320201</v>
      </c>
      <c r="O441" s="29">
        <v>78.390939548912797</v>
      </c>
      <c r="P441" s="29">
        <v>78.497844850595399</v>
      </c>
      <c r="Q441" s="29">
        <v>79.074956400374688</v>
      </c>
      <c r="R441" s="29">
        <v>79.193798180785677</v>
      </c>
    </row>
    <row r="442" spans="1:18">
      <c r="A442" s="24">
        <v>122</v>
      </c>
      <c r="B442" s="24" t="s">
        <v>61</v>
      </c>
      <c r="C442" s="24" t="s">
        <v>221</v>
      </c>
      <c r="D442" s="29">
        <v>73.175474420277766</v>
      </c>
      <c r="E442" s="29">
        <v>73.356263721784785</v>
      </c>
      <c r="F442" s="29">
        <v>73.183556186879443</v>
      </c>
      <c r="G442" s="29">
        <v>73.386840383547792</v>
      </c>
      <c r="H442" s="29">
        <v>74.125373459997078</v>
      </c>
      <c r="I442" s="29">
        <v>75.201932130155967</v>
      </c>
      <c r="J442" s="29">
        <v>75.661040757956869</v>
      </c>
      <c r="K442" s="29">
        <v>75.862294130246312</v>
      </c>
      <c r="L442" s="29">
        <v>75.937630493998697</v>
      </c>
      <c r="M442" s="29">
        <v>76.013511838506375</v>
      </c>
      <c r="N442" s="29">
        <v>76.578710698008123</v>
      </c>
      <c r="O442" s="29">
        <v>76.740098276834928</v>
      </c>
      <c r="P442" s="29">
        <v>77.437621371460608</v>
      </c>
      <c r="Q442" s="29">
        <v>78.041647703251684</v>
      </c>
      <c r="R442" s="29">
        <v>78.627247815384166</v>
      </c>
    </row>
    <row r="443" spans="1:18">
      <c r="A443" s="24">
        <v>123</v>
      </c>
      <c r="B443" s="24" t="s">
        <v>62</v>
      </c>
      <c r="C443" s="24" t="s">
        <v>221</v>
      </c>
      <c r="D443" s="29">
        <v>72.929926199984465</v>
      </c>
      <c r="E443" s="29">
        <v>73.541438745039272</v>
      </c>
      <c r="F443" s="29">
        <v>74.004482020539911</v>
      </c>
      <c r="G443" s="29">
        <v>74.430560366450337</v>
      </c>
      <c r="H443" s="29">
        <v>74.688157245877505</v>
      </c>
      <c r="I443" s="29">
        <v>74.951681433224891</v>
      </c>
      <c r="J443" s="29">
        <v>75.426373058789579</v>
      </c>
      <c r="K443" s="29">
        <v>75.685477006893578</v>
      </c>
      <c r="L443" s="29">
        <v>76.075985605211159</v>
      </c>
      <c r="M443" s="29">
        <v>75.841758150152629</v>
      </c>
      <c r="N443" s="29">
        <v>76.31982999354797</v>
      </c>
      <c r="O443" s="29">
        <v>76.764259977994953</v>
      </c>
      <c r="P443" s="29">
        <v>77.256884187947236</v>
      </c>
      <c r="Q443" s="29">
        <v>77.384104979141071</v>
      </c>
      <c r="R443" s="29">
        <v>77.476408600324078</v>
      </c>
    </row>
    <row r="444" spans="1:18">
      <c r="A444" s="24">
        <v>124</v>
      </c>
      <c r="B444" s="24" t="s">
        <v>63</v>
      </c>
      <c r="C444" s="24" t="s">
        <v>221</v>
      </c>
      <c r="D444" s="29">
        <v>73.840400532256652</v>
      </c>
      <c r="E444" s="29">
        <v>74.243941906554184</v>
      </c>
      <c r="F444" s="29">
        <v>74.648450360927981</v>
      </c>
      <c r="G444" s="29">
        <v>74.445759065233972</v>
      </c>
      <c r="H444" s="29">
        <v>74.837569349648646</v>
      </c>
      <c r="I444" s="29">
        <v>74.801186746198681</v>
      </c>
      <c r="J444" s="29">
        <v>75.480515943093849</v>
      </c>
      <c r="K444" s="29">
        <v>75.408881533975901</v>
      </c>
      <c r="L444" s="29">
        <v>75.734324034966804</v>
      </c>
      <c r="M444" s="29">
        <v>75.944419219043525</v>
      </c>
      <c r="N444" s="29">
        <v>76.679348911802649</v>
      </c>
      <c r="O444" s="29">
        <v>77.501218647192871</v>
      </c>
      <c r="P444" s="29">
        <v>78.381748318186951</v>
      </c>
      <c r="Q444" s="29">
        <v>78.599507135194912</v>
      </c>
      <c r="R444" s="29">
        <v>78.688997211905445</v>
      </c>
    </row>
    <row r="445" spans="1:18">
      <c r="A445" s="24">
        <v>201</v>
      </c>
      <c r="B445" s="24" t="s">
        <v>64</v>
      </c>
      <c r="C445" s="24" t="s">
        <v>221</v>
      </c>
      <c r="D445" s="29">
        <v>73.742051458685225</v>
      </c>
      <c r="E445" s="29">
        <v>74.073666060038079</v>
      </c>
      <c r="F445" s="29">
        <v>74.08415480623691</v>
      </c>
      <c r="G445" s="29">
        <v>74.22748333119111</v>
      </c>
      <c r="H445" s="29">
        <v>74.340235506188733</v>
      </c>
      <c r="I445" s="29">
        <v>74.92557176535351</v>
      </c>
      <c r="J445" s="29">
        <v>75.367075724336189</v>
      </c>
      <c r="K445" s="29">
        <v>76.162506897222798</v>
      </c>
      <c r="L445" s="29">
        <v>76.514814337679368</v>
      </c>
      <c r="M445" s="29">
        <v>76.944267516427246</v>
      </c>
      <c r="N445" s="29">
        <v>76.996122510366988</v>
      </c>
      <c r="O445" s="29">
        <v>77.00622205504304</v>
      </c>
      <c r="P445" s="29">
        <v>77.28761009038584</v>
      </c>
      <c r="Q445" s="29">
        <v>77.778519289929775</v>
      </c>
      <c r="R445" s="29">
        <v>78.21945225845262</v>
      </c>
    </row>
    <row r="446" spans="1:18">
      <c r="A446" s="24">
        <v>202</v>
      </c>
      <c r="B446" s="24" t="s">
        <v>65</v>
      </c>
      <c r="C446" s="24" t="s">
        <v>221</v>
      </c>
      <c r="D446" s="29">
        <v>73.444855313245867</v>
      </c>
      <c r="E446" s="29">
        <v>73.846298742808315</v>
      </c>
      <c r="F446" s="29">
        <v>74.224292268466513</v>
      </c>
      <c r="G446" s="29">
        <v>75.07622817048609</v>
      </c>
      <c r="H446" s="29">
        <v>75.654560673085228</v>
      </c>
      <c r="I446" s="29">
        <v>75.987955211679861</v>
      </c>
      <c r="J446" s="29">
        <v>76.400923329601554</v>
      </c>
      <c r="K446" s="29">
        <v>76.508447004713432</v>
      </c>
      <c r="L446" s="29">
        <v>76.74272306902607</v>
      </c>
      <c r="M446" s="29">
        <v>77.143361256485221</v>
      </c>
      <c r="N446" s="29">
        <v>77.521147262780119</v>
      </c>
      <c r="O446" s="29">
        <v>77.701545181931792</v>
      </c>
      <c r="P446" s="29">
        <v>77.462561613220245</v>
      </c>
      <c r="Q446" s="29">
        <v>77.87678587930391</v>
      </c>
      <c r="R446" s="29">
        <v>77.934461477453695</v>
      </c>
    </row>
    <row r="447" spans="1:18">
      <c r="A447" s="24">
        <v>203</v>
      </c>
      <c r="B447" s="24" t="s">
        <v>66</v>
      </c>
      <c r="C447" s="24" t="s">
        <v>221</v>
      </c>
      <c r="D447" s="29">
        <v>73.762283080463732</v>
      </c>
      <c r="E447" s="29">
        <v>74.230437445593182</v>
      </c>
      <c r="F447" s="29">
        <v>74.606874001799213</v>
      </c>
      <c r="G447" s="29">
        <v>75.26703853176879</v>
      </c>
      <c r="H447" s="29">
        <v>75.613161124880762</v>
      </c>
      <c r="I447" s="29">
        <v>75.549694765519348</v>
      </c>
      <c r="J447" s="29">
        <v>75.605419316701344</v>
      </c>
      <c r="K447" s="29">
        <v>76.062243489788088</v>
      </c>
      <c r="L447" s="29">
        <v>76.684435507809312</v>
      </c>
      <c r="M447" s="29">
        <v>77.056280080764651</v>
      </c>
      <c r="N447" s="29">
        <v>77.30245441115369</v>
      </c>
      <c r="O447" s="29">
        <v>77.543717548749299</v>
      </c>
      <c r="P447" s="29">
        <v>77.767814838792319</v>
      </c>
      <c r="Q447" s="29">
        <v>77.857691116333186</v>
      </c>
      <c r="R447" s="29">
        <v>78.018505847405351</v>
      </c>
    </row>
    <row r="448" spans="1:18">
      <c r="A448" s="24">
        <v>204</v>
      </c>
      <c r="B448" s="24" t="s">
        <v>67</v>
      </c>
      <c r="C448" s="24" t="s">
        <v>221</v>
      </c>
      <c r="D448" s="29">
        <v>72.664445448237188</v>
      </c>
      <c r="E448" s="29">
        <v>73.192750819514615</v>
      </c>
      <c r="F448" s="29">
        <v>73.759196444402576</v>
      </c>
      <c r="G448" s="29">
        <v>74.499252482407258</v>
      </c>
      <c r="H448" s="29">
        <v>74.727141891997462</v>
      </c>
      <c r="I448" s="29">
        <v>74.818010936097068</v>
      </c>
      <c r="J448" s="29">
        <v>74.855993934099899</v>
      </c>
      <c r="K448" s="29">
        <v>74.865383849917706</v>
      </c>
      <c r="L448" s="29">
        <v>75.326425612914861</v>
      </c>
      <c r="M448" s="29">
        <v>75.669903216888002</v>
      </c>
      <c r="N448" s="29">
        <v>76.345369224715839</v>
      </c>
      <c r="O448" s="29">
        <v>76.610829997539639</v>
      </c>
      <c r="P448" s="29">
        <v>76.953953560451168</v>
      </c>
      <c r="Q448" s="29">
        <v>77.271082030237565</v>
      </c>
      <c r="R448" s="29">
        <v>77.381839446955794</v>
      </c>
    </row>
    <row r="449" spans="1:18">
      <c r="A449" s="24">
        <v>205</v>
      </c>
      <c r="B449" s="24" t="s">
        <v>68</v>
      </c>
      <c r="C449" s="24" t="s">
        <v>221</v>
      </c>
      <c r="D449" s="29">
        <v>73.483873934088791</v>
      </c>
      <c r="E449" s="29">
        <v>74.091587168546383</v>
      </c>
      <c r="F449" s="29">
        <v>74.495162928858804</v>
      </c>
      <c r="G449" s="29">
        <v>75.132929228364773</v>
      </c>
      <c r="H449" s="29">
        <v>75.652002096328545</v>
      </c>
      <c r="I449" s="29">
        <v>75.693420181870266</v>
      </c>
      <c r="J449" s="29">
        <v>76.098937638065408</v>
      </c>
      <c r="K449" s="29">
        <v>76.06784871943033</v>
      </c>
      <c r="L449" s="29">
        <v>76.41846576836079</v>
      </c>
      <c r="M449" s="29">
        <v>76.717008294320109</v>
      </c>
      <c r="N449" s="29">
        <v>77.174407524239854</v>
      </c>
      <c r="O449" s="29">
        <v>77.24562199402213</v>
      </c>
      <c r="P449" s="29">
        <v>77.853243514611407</v>
      </c>
      <c r="Q449" s="29">
        <v>78.546704912969631</v>
      </c>
      <c r="R449" s="29">
        <v>79.007984022313963</v>
      </c>
    </row>
    <row r="450" spans="1:18">
      <c r="A450" s="24">
        <v>206</v>
      </c>
      <c r="B450" s="24" t="s">
        <v>69</v>
      </c>
      <c r="C450" s="24" t="s">
        <v>221</v>
      </c>
      <c r="D450" s="29">
        <v>73.292146436931617</v>
      </c>
      <c r="E450" s="29">
        <v>73.927639809083857</v>
      </c>
      <c r="F450" s="29">
        <v>74.500532388460158</v>
      </c>
      <c r="G450" s="29">
        <v>75.008704581579238</v>
      </c>
      <c r="H450" s="29">
        <v>75.495703028362087</v>
      </c>
      <c r="I450" s="29">
        <v>75.534399960085295</v>
      </c>
      <c r="J450" s="29">
        <v>75.351965757663208</v>
      </c>
      <c r="K450" s="29">
        <v>75.442839336004411</v>
      </c>
      <c r="L450" s="29">
        <v>76.124585111717295</v>
      </c>
      <c r="M450" s="29">
        <v>76.745909744231739</v>
      </c>
      <c r="N450" s="29">
        <v>77.109534990720618</v>
      </c>
      <c r="O450" s="29">
        <v>77.527910058550034</v>
      </c>
      <c r="P450" s="29">
        <v>77.749177339954429</v>
      </c>
      <c r="Q450" s="29">
        <v>77.959547338811191</v>
      </c>
      <c r="R450" s="29">
        <v>78.12313564442546</v>
      </c>
    </row>
    <row r="451" spans="1:18">
      <c r="A451" s="24">
        <v>207</v>
      </c>
      <c r="B451" s="24" t="s">
        <v>70</v>
      </c>
      <c r="C451" s="24" t="s">
        <v>221</v>
      </c>
      <c r="D451" s="29">
        <v>74.7712493757478</v>
      </c>
      <c r="E451" s="29">
        <v>74.2457822642819</v>
      </c>
      <c r="F451" s="29">
        <v>74.450444786120485</v>
      </c>
      <c r="G451" s="29">
        <v>75.324718360057332</v>
      </c>
      <c r="H451" s="29">
        <v>75.551143822771621</v>
      </c>
      <c r="I451" s="29">
        <v>75.767935746617297</v>
      </c>
      <c r="J451" s="29">
        <v>76.042157617705755</v>
      </c>
      <c r="K451" s="29">
        <v>76.298202590861919</v>
      </c>
      <c r="L451" s="29">
        <v>76.281349111204975</v>
      </c>
      <c r="M451" s="29">
        <v>76.148086652313395</v>
      </c>
      <c r="N451" s="29">
        <v>77.103118610378786</v>
      </c>
      <c r="O451" s="29">
        <v>77.17584134484558</v>
      </c>
      <c r="P451" s="29">
        <v>77.154103421024928</v>
      </c>
      <c r="Q451" s="29">
        <v>76.694842358776569</v>
      </c>
      <c r="R451" s="29">
        <v>77.097479036584957</v>
      </c>
    </row>
    <row r="452" spans="1:18">
      <c r="A452" s="24">
        <v>208</v>
      </c>
      <c r="B452" s="24" t="s">
        <v>71</v>
      </c>
      <c r="C452" s="24" t="s">
        <v>221</v>
      </c>
      <c r="D452" s="29">
        <v>73.462892838002233</v>
      </c>
      <c r="E452" s="29">
        <v>74.098084432123017</v>
      </c>
      <c r="F452" s="29">
        <v>73.880851994978698</v>
      </c>
      <c r="G452" s="29">
        <v>74.823925913926601</v>
      </c>
      <c r="H452" s="29">
        <v>74.745697863205706</v>
      </c>
      <c r="I452" s="29">
        <v>75.124211350730747</v>
      </c>
      <c r="J452" s="29">
        <v>75.023858507622592</v>
      </c>
      <c r="K452" s="29">
        <v>74.668604825782623</v>
      </c>
      <c r="L452" s="29">
        <v>75.106331366812654</v>
      </c>
      <c r="M452" s="29">
        <v>75.556177003252486</v>
      </c>
      <c r="N452" s="29">
        <v>76.664560591664795</v>
      </c>
      <c r="O452" s="29">
        <v>76.976823678430989</v>
      </c>
      <c r="P452" s="29">
        <v>76.649824066401649</v>
      </c>
      <c r="Q452" s="29">
        <v>76.666775843890179</v>
      </c>
      <c r="R452" s="29">
        <v>76.825613934753065</v>
      </c>
    </row>
    <row r="453" spans="1:18">
      <c r="A453" s="24">
        <v>209</v>
      </c>
      <c r="B453" s="24" t="s">
        <v>72</v>
      </c>
      <c r="C453" s="24" t="s">
        <v>221</v>
      </c>
      <c r="D453" s="29">
        <v>73.478026599761463</v>
      </c>
      <c r="E453" s="29">
        <v>73.5730964461479</v>
      </c>
      <c r="F453" s="29">
        <v>74.062220551754038</v>
      </c>
      <c r="G453" s="29">
        <v>74.747374106915274</v>
      </c>
      <c r="H453" s="29">
        <v>75.26869687387989</v>
      </c>
      <c r="I453" s="29">
        <v>75.179766420687642</v>
      </c>
      <c r="J453" s="29">
        <v>75.167742962330053</v>
      </c>
      <c r="K453" s="29">
        <v>75.666319169644055</v>
      </c>
      <c r="L453" s="29">
        <v>75.852130136669047</v>
      </c>
      <c r="M453" s="29">
        <v>76.346359746842722</v>
      </c>
      <c r="N453" s="29">
        <v>76.155286272005</v>
      </c>
      <c r="O453" s="29">
        <v>77.014620381683585</v>
      </c>
      <c r="P453" s="29">
        <v>77.31271166922383</v>
      </c>
      <c r="Q453" s="29">
        <v>77.804804480521668</v>
      </c>
      <c r="R453" s="29">
        <v>77.700940790698041</v>
      </c>
    </row>
    <row r="454" spans="1:18">
      <c r="A454" s="24">
        <v>301</v>
      </c>
      <c r="B454" s="24" t="s">
        <v>73</v>
      </c>
      <c r="C454" s="24" t="s">
        <v>221</v>
      </c>
      <c r="D454" s="29">
        <v>69.044099652664983</v>
      </c>
      <c r="E454" s="29">
        <v>69.758409787875451</v>
      </c>
      <c r="F454" s="29">
        <v>70.233959776509636</v>
      </c>
      <c r="G454" s="29">
        <v>70.967953659586598</v>
      </c>
      <c r="H454" s="29">
        <v>71.55528580184334</v>
      </c>
      <c r="I454" s="29">
        <v>72.230375429231216</v>
      </c>
      <c r="J454" s="29">
        <v>73.003229272366326</v>
      </c>
      <c r="K454" s="29">
        <v>73.635601535790116</v>
      </c>
      <c r="L454" s="29">
        <v>74.215639233444008</v>
      </c>
      <c r="M454" s="29">
        <v>74.701108430229183</v>
      </c>
      <c r="N454" s="29">
        <v>75.35437094571661</v>
      </c>
      <c r="O454" s="29">
        <v>75.907222770216421</v>
      </c>
      <c r="P454" s="29">
        <v>76.028866441035419</v>
      </c>
      <c r="Q454" s="29">
        <v>76.647651348699767</v>
      </c>
      <c r="R454" s="29">
        <v>76.954869279719347</v>
      </c>
    </row>
    <row r="455" spans="1:18">
      <c r="A455" s="24">
        <v>303</v>
      </c>
      <c r="B455" s="24" t="s">
        <v>74</v>
      </c>
      <c r="C455" s="24" t="s">
        <v>221</v>
      </c>
      <c r="D455" s="29">
        <v>73.040188059346889</v>
      </c>
      <c r="E455" s="29">
        <v>73.209075491074017</v>
      </c>
      <c r="F455" s="29">
        <v>73.61229417368142</v>
      </c>
      <c r="G455" s="29">
        <v>74.487366548204434</v>
      </c>
      <c r="H455" s="29">
        <v>75.732906890775084</v>
      </c>
      <c r="I455" s="29">
        <v>75.767377367913767</v>
      </c>
      <c r="J455" s="29">
        <v>75.947978741799488</v>
      </c>
      <c r="K455" s="29">
        <v>76.188661820370953</v>
      </c>
      <c r="L455" s="29">
        <v>77.2446463020176</v>
      </c>
      <c r="M455" s="29">
        <v>78.334903911455072</v>
      </c>
      <c r="N455" s="29">
        <v>78.464054655175048</v>
      </c>
      <c r="O455" s="29">
        <v>78.746223884459638</v>
      </c>
      <c r="P455" s="29">
        <v>78.446371163689051</v>
      </c>
      <c r="Q455" s="29">
        <v>79.0427602484056</v>
      </c>
      <c r="R455" s="29">
        <v>79.483312664801247</v>
      </c>
    </row>
    <row r="456" spans="1:18">
      <c r="A456" s="24">
        <v>304</v>
      </c>
      <c r="B456" s="24" t="s">
        <v>75</v>
      </c>
      <c r="C456" s="24" t="s">
        <v>221</v>
      </c>
      <c r="D456" s="29">
        <v>71.694388683863352</v>
      </c>
      <c r="E456" s="29">
        <v>71.956933505170895</v>
      </c>
      <c r="F456" s="29">
        <v>72.673319773926139</v>
      </c>
      <c r="G456" s="29">
        <v>73.290144395058988</v>
      </c>
      <c r="H456" s="29">
        <v>73.638252589209245</v>
      </c>
      <c r="I456" s="29">
        <v>74.217128949023873</v>
      </c>
      <c r="J456" s="29">
        <v>75.134546034604554</v>
      </c>
      <c r="K456" s="29">
        <v>75.600072610258749</v>
      </c>
      <c r="L456" s="29">
        <v>75.757435532836737</v>
      </c>
      <c r="M456" s="29">
        <v>75.651416826980707</v>
      </c>
      <c r="N456" s="29">
        <v>76.113274432748526</v>
      </c>
      <c r="O456" s="29">
        <v>76.225873585678983</v>
      </c>
      <c r="P456" s="29">
        <v>76.569567322677813</v>
      </c>
      <c r="Q456" s="29">
        <v>77.159011222011827</v>
      </c>
      <c r="R456" s="29">
        <v>77.933478088418426</v>
      </c>
    </row>
    <row r="457" spans="1:18">
      <c r="A457" s="24">
        <v>305</v>
      </c>
      <c r="B457" s="24" t="s">
        <v>76</v>
      </c>
      <c r="C457" s="24" t="s">
        <v>221</v>
      </c>
      <c r="D457" s="29">
        <v>71.758149037470375</v>
      </c>
      <c r="E457" s="29">
        <v>71.642749226408469</v>
      </c>
      <c r="F457" s="29">
        <v>71.958276335691082</v>
      </c>
      <c r="G457" s="29">
        <v>72.23255055534942</v>
      </c>
      <c r="H457" s="29">
        <v>73.296294990438199</v>
      </c>
      <c r="I457" s="29">
        <v>73.876744214663049</v>
      </c>
      <c r="J457" s="29">
        <v>74.488978702234306</v>
      </c>
      <c r="K457" s="29">
        <v>74.894552302552455</v>
      </c>
      <c r="L457" s="29">
        <v>75.367541813180424</v>
      </c>
      <c r="M457" s="29">
        <v>75.817261506762947</v>
      </c>
      <c r="N457" s="29">
        <v>76.100891694429279</v>
      </c>
      <c r="O457" s="29">
        <v>76.473834956955059</v>
      </c>
      <c r="P457" s="29">
        <v>76.85930939856425</v>
      </c>
      <c r="Q457" s="29">
        <v>77.065276335650026</v>
      </c>
      <c r="R457" s="29">
        <v>77.632015073545958</v>
      </c>
    </row>
    <row r="458" spans="1:18">
      <c r="A458" s="24">
        <v>306</v>
      </c>
      <c r="B458" s="24" t="s">
        <v>77</v>
      </c>
      <c r="C458" s="24" t="s">
        <v>221</v>
      </c>
      <c r="D458" s="29">
        <v>73.547023216064602</v>
      </c>
      <c r="E458" s="29">
        <v>73.951754492504094</v>
      </c>
      <c r="F458" s="29">
        <v>74.113091292130576</v>
      </c>
      <c r="G458" s="29">
        <v>74.471320168438368</v>
      </c>
      <c r="H458" s="29">
        <v>74.899780922386981</v>
      </c>
      <c r="I458" s="29">
        <v>75.465215797580157</v>
      </c>
      <c r="J458" s="29">
        <v>76.006159682694332</v>
      </c>
      <c r="K458" s="29">
        <v>76.01389346379186</v>
      </c>
      <c r="L458" s="29">
        <v>76.066549745911786</v>
      </c>
      <c r="M458" s="29">
        <v>76.129602369889255</v>
      </c>
      <c r="N458" s="29">
        <v>76.565943431374691</v>
      </c>
      <c r="O458" s="29">
        <v>76.781587832931351</v>
      </c>
      <c r="P458" s="29">
        <v>77.14563543086561</v>
      </c>
      <c r="Q458" s="29">
        <v>77.689269604218993</v>
      </c>
      <c r="R458" s="29">
        <v>78.252282696705436</v>
      </c>
    </row>
    <row r="459" spans="1:18">
      <c r="A459" s="24">
        <v>307</v>
      </c>
      <c r="B459" s="24" t="s">
        <v>78</v>
      </c>
      <c r="C459" s="24" t="s">
        <v>221</v>
      </c>
      <c r="D459" s="29">
        <v>72.70265235943873</v>
      </c>
      <c r="E459" s="29">
        <v>72.878826283148101</v>
      </c>
      <c r="F459" s="29">
        <v>73.048653338172741</v>
      </c>
      <c r="G459" s="29">
        <v>73.489217995302937</v>
      </c>
      <c r="H459" s="29">
        <v>74.196531944391452</v>
      </c>
      <c r="I459" s="29">
        <v>74.7498586347687</v>
      </c>
      <c r="J459" s="29">
        <v>75.04086580489529</v>
      </c>
      <c r="K459" s="29">
        <v>75.141679681768309</v>
      </c>
      <c r="L459" s="29">
        <v>75.373081098893891</v>
      </c>
      <c r="M459" s="29">
        <v>75.86053134215156</v>
      </c>
      <c r="N459" s="29">
        <v>76.261260954375302</v>
      </c>
      <c r="O459" s="29">
        <v>76.828357723306851</v>
      </c>
      <c r="P459" s="29">
        <v>77.030702800509658</v>
      </c>
      <c r="Q459" s="29">
        <v>77.555535243519358</v>
      </c>
      <c r="R459" s="29">
        <v>77.783933461550177</v>
      </c>
    </row>
    <row r="460" spans="1:18">
      <c r="A460" s="24">
        <v>308</v>
      </c>
      <c r="B460" s="24" t="s">
        <v>79</v>
      </c>
      <c r="C460" s="24" t="s">
        <v>221</v>
      </c>
      <c r="D460" s="29">
        <v>71.923143146756118</v>
      </c>
      <c r="E460" s="29">
        <v>72.271764573580057</v>
      </c>
      <c r="F460" s="29">
        <v>72.787542696298956</v>
      </c>
      <c r="G460" s="29">
        <v>73.632403565077752</v>
      </c>
      <c r="H460" s="29">
        <v>73.7918486702915</v>
      </c>
      <c r="I460" s="29">
        <v>74.250069411432776</v>
      </c>
      <c r="J460" s="29">
        <v>74.404314176161776</v>
      </c>
      <c r="K460" s="29">
        <v>74.902107655255065</v>
      </c>
      <c r="L460" s="29">
        <v>75.216824916978069</v>
      </c>
      <c r="M460" s="29">
        <v>75.560537597526178</v>
      </c>
      <c r="N460" s="29">
        <v>75.921839759499463</v>
      </c>
      <c r="O460" s="29">
        <v>76.127252363189655</v>
      </c>
      <c r="P460" s="29">
        <v>76.345778851121906</v>
      </c>
      <c r="Q460" s="29">
        <v>76.786654072027972</v>
      </c>
      <c r="R460" s="29">
        <v>77.139621210083504</v>
      </c>
    </row>
    <row r="461" spans="1:18">
      <c r="A461" s="24">
        <v>309</v>
      </c>
      <c r="B461" s="24" t="s">
        <v>80</v>
      </c>
      <c r="C461" s="24" t="s">
        <v>221</v>
      </c>
      <c r="D461" s="29">
        <v>71.941851250536345</v>
      </c>
      <c r="E461" s="29">
        <v>72.59932305731266</v>
      </c>
      <c r="F461" s="29">
        <v>73.026733728560302</v>
      </c>
      <c r="G461" s="29">
        <v>73.685900539094447</v>
      </c>
      <c r="H461" s="29">
        <v>73.989945704095888</v>
      </c>
      <c r="I461" s="29">
        <v>74.446978327948642</v>
      </c>
      <c r="J461" s="29">
        <v>75.068970865773082</v>
      </c>
      <c r="K461" s="29">
        <v>75.688256442440363</v>
      </c>
      <c r="L461" s="29">
        <v>75.980307549726533</v>
      </c>
      <c r="M461" s="29">
        <v>75.997999741377512</v>
      </c>
      <c r="N461" s="29">
        <v>76.149968772363678</v>
      </c>
      <c r="O461" s="29">
        <v>76.529223792695845</v>
      </c>
      <c r="P461" s="29">
        <v>77.057909724730408</v>
      </c>
      <c r="Q461" s="29">
        <v>77.528282060032453</v>
      </c>
      <c r="R461" s="29">
        <v>77.697945713046749</v>
      </c>
    </row>
    <row r="462" spans="1:18">
      <c r="A462" s="24">
        <v>310</v>
      </c>
      <c r="B462" s="24" t="s">
        <v>81</v>
      </c>
      <c r="C462" s="24" t="s">
        <v>221</v>
      </c>
      <c r="D462" s="29">
        <v>71.080378841470633</v>
      </c>
      <c r="E462" s="29">
        <v>71.303749003430099</v>
      </c>
      <c r="F462" s="29">
        <v>72.061377622577496</v>
      </c>
      <c r="G462" s="29">
        <v>72.623073222492792</v>
      </c>
      <c r="H462" s="29">
        <v>73.087708188198349</v>
      </c>
      <c r="I462" s="29">
        <v>73.479223960284244</v>
      </c>
      <c r="J462" s="29">
        <v>73.77685884672735</v>
      </c>
      <c r="K462" s="29">
        <v>73.647840019312937</v>
      </c>
      <c r="L462" s="29">
        <v>73.671359459927345</v>
      </c>
      <c r="M462" s="29">
        <v>74.118374695332037</v>
      </c>
      <c r="N462" s="29">
        <v>74.933342358868316</v>
      </c>
      <c r="O462" s="29">
        <v>75.724416832164408</v>
      </c>
      <c r="P462" s="29">
        <v>75.767912923138184</v>
      </c>
      <c r="Q462" s="29">
        <v>75.951439804645361</v>
      </c>
      <c r="R462" s="29">
        <v>76.009784090369749</v>
      </c>
    </row>
    <row r="463" spans="1:18">
      <c r="A463" s="24">
        <v>311</v>
      </c>
      <c r="B463" s="24" t="s">
        <v>82</v>
      </c>
      <c r="C463" s="24" t="s">
        <v>221</v>
      </c>
      <c r="D463" s="29">
        <v>72.156346396005546</v>
      </c>
      <c r="E463" s="29">
        <v>72.617954926729936</v>
      </c>
      <c r="F463" s="29">
        <v>72.849801690634081</v>
      </c>
      <c r="G463" s="29">
        <v>73.340099382400496</v>
      </c>
      <c r="H463" s="29">
        <v>73.477023221755289</v>
      </c>
      <c r="I463" s="29">
        <v>73.905657282033914</v>
      </c>
      <c r="J463" s="29">
        <v>74.146201087322922</v>
      </c>
      <c r="K463" s="29">
        <v>74.356499670782057</v>
      </c>
      <c r="L463" s="29">
        <v>74.77679683494955</v>
      </c>
      <c r="M463" s="29">
        <v>75.192580467005342</v>
      </c>
      <c r="N463" s="29">
        <v>75.653849758432287</v>
      </c>
      <c r="O463" s="29">
        <v>75.758385645221992</v>
      </c>
      <c r="P463" s="29">
        <v>75.987666297688023</v>
      </c>
      <c r="Q463" s="29">
        <v>76.667494587364175</v>
      </c>
      <c r="R463" s="29">
        <v>77.196516856672829</v>
      </c>
    </row>
    <row r="464" spans="1:18">
      <c r="A464" s="24">
        <v>312</v>
      </c>
      <c r="B464" s="24" t="s">
        <v>83</v>
      </c>
      <c r="C464" s="24" t="s">
        <v>221</v>
      </c>
      <c r="D464" s="29">
        <v>72.754508353564859</v>
      </c>
      <c r="E464" s="29">
        <v>72.994202322342986</v>
      </c>
      <c r="F464" s="29">
        <v>73.612188070114044</v>
      </c>
      <c r="G464" s="29">
        <v>73.868547139555332</v>
      </c>
      <c r="H464" s="29">
        <v>74.523141177831562</v>
      </c>
      <c r="I464" s="29">
        <v>74.379881237435029</v>
      </c>
      <c r="J464" s="29">
        <v>74.588725414719804</v>
      </c>
      <c r="K464" s="29">
        <v>74.730774386262738</v>
      </c>
      <c r="L464" s="29">
        <v>75.249555320671931</v>
      </c>
      <c r="M464" s="29">
        <v>75.839746937238615</v>
      </c>
      <c r="N464" s="29">
        <v>76.093292246799493</v>
      </c>
      <c r="O464" s="29">
        <v>76.722232597976074</v>
      </c>
      <c r="P464" s="29">
        <v>76.781158017846465</v>
      </c>
      <c r="Q464" s="29">
        <v>77.271786304939312</v>
      </c>
      <c r="R464" s="29">
        <v>77.339695012777113</v>
      </c>
    </row>
    <row r="465" spans="1:18">
      <c r="A465" s="24">
        <v>313</v>
      </c>
      <c r="B465" s="24" t="s">
        <v>84</v>
      </c>
      <c r="C465" s="24" t="s">
        <v>221</v>
      </c>
      <c r="D465" s="29">
        <v>72.71704804041066</v>
      </c>
      <c r="E465" s="29">
        <v>72.913976214044993</v>
      </c>
      <c r="F465" s="29">
        <v>73.124951092379192</v>
      </c>
      <c r="G465" s="29">
        <v>73.190127114240724</v>
      </c>
      <c r="H465" s="29">
        <v>73.641818864276019</v>
      </c>
      <c r="I465" s="29">
        <v>73.779124112788963</v>
      </c>
      <c r="J465" s="29">
        <v>74.778884207135931</v>
      </c>
      <c r="K465" s="29">
        <v>75.262875491208817</v>
      </c>
      <c r="L465" s="29">
        <v>76.063526790843838</v>
      </c>
      <c r="M465" s="29">
        <v>76.510133266327443</v>
      </c>
      <c r="N465" s="29">
        <v>77.052939850166098</v>
      </c>
      <c r="O465" s="29">
        <v>77.171829475387767</v>
      </c>
      <c r="P465" s="29">
        <v>77.025618323309075</v>
      </c>
      <c r="Q465" s="29">
        <v>77.238464953221779</v>
      </c>
      <c r="R465" s="29">
        <v>77.596901776498754</v>
      </c>
    </row>
    <row r="466" spans="1:18">
      <c r="A466" s="24">
        <v>314</v>
      </c>
      <c r="B466" s="24" t="s">
        <v>85</v>
      </c>
      <c r="C466" s="24" t="s">
        <v>221</v>
      </c>
      <c r="D466" s="29">
        <v>72.950459613555338</v>
      </c>
      <c r="E466" s="29">
        <v>73.591519733420171</v>
      </c>
      <c r="F466" s="29">
        <v>73.758043852442597</v>
      </c>
      <c r="G466" s="29">
        <v>74.191383328173686</v>
      </c>
      <c r="H466" s="29">
        <v>74.460299758381922</v>
      </c>
      <c r="I466" s="29">
        <v>74.969641626624963</v>
      </c>
      <c r="J466" s="29">
        <v>75.498895996053548</v>
      </c>
      <c r="K466" s="29">
        <v>75.612278731924121</v>
      </c>
      <c r="L466" s="29">
        <v>75.668893617633429</v>
      </c>
      <c r="M466" s="29">
        <v>75.774720257236112</v>
      </c>
      <c r="N466" s="29">
        <v>76.455181721855965</v>
      </c>
      <c r="O466" s="29">
        <v>77.32089076421984</v>
      </c>
      <c r="P466" s="29">
        <v>77.72683515406618</v>
      </c>
      <c r="Q466" s="29">
        <v>78.057266196795055</v>
      </c>
      <c r="R466" s="29">
        <v>77.428488742505877</v>
      </c>
    </row>
    <row r="467" spans="1:18">
      <c r="A467" s="24">
        <v>315</v>
      </c>
      <c r="B467" s="24" t="s">
        <v>86</v>
      </c>
      <c r="C467" s="24" t="s">
        <v>221</v>
      </c>
      <c r="D467" s="29">
        <v>72.588312888239727</v>
      </c>
      <c r="E467" s="29">
        <v>73.246024090668598</v>
      </c>
      <c r="F467" s="29">
        <v>73.361196638691439</v>
      </c>
      <c r="G467" s="29">
        <v>73.812618947629815</v>
      </c>
      <c r="H467" s="29">
        <v>73.809227908967131</v>
      </c>
      <c r="I467" s="29">
        <v>73.909216166797378</v>
      </c>
      <c r="J467" s="29">
        <v>74.121524538743188</v>
      </c>
      <c r="K467" s="29">
        <v>74.48756317082929</v>
      </c>
      <c r="L467" s="29">
        <v>75.172079342046288</v>
      </c>
      <c r="M467" s="29">
        <v>75.291950857298673</v>
      </c>
      <c r="N467" s="29">
        <v>75.862383817843565</v>
      </c>
      <c r="O467" s="29">
        <v>75.900177635866953</v>
      </c>
      <c r="P467" s="29">
        <v>76.199119818287969</v>
      </c>
      <c r="Q467" s="29">
        <v>76.610653864243133</v>
      </c>
      <c r="R467" s="29">
        <v>77.093408266230185</v>
      </c>
    </row>
    <row r="468" spans="1:18">
      <c r="A468" s="24">
        <v>401</v>
      </c>
      <c r="B468" s="24" t="s">
        <v>87</v>
      </c>
      <c r="C468" s="24" t="s">
        <v>221</v>
      </c>
      <c r="D468" s="29">
        <v>73.878990452316572</v>
      </c>
      <c r="E468" s="29">
        <v>74.241224821493972</v>
      </c>
      <c r="F468" s="29">
        <v>74.907077720572531</v>
      </c>
      <c r="G468" s="29">
        <v>75.464485979483285</v>
      </c>
      <c r="H468" s="29">
        <v>76.134760752058483</v>
      </c>
      <c r="I468" s="29">
        <v>76.154333270167399</v>
      </c>
      <c r="J468" s="29">
        <v>76.49032161721388</v>
      </c>
      <c r="K468" s="29">
        <v>76.462676142689673</v>
      </c>
      <c r="L468" s="29">
        <v>77.02788356738165</v>
      </c>
      <c r="M468" s="29">
        <v>77.083257002160693</v>
      </c>
      <c r="N468" s="29">
        <v>77.189234543507979</v>
      </c>
      <c r="O468" s="29">
        <v>77.373581644009079</v>
      </c>
      <c r="P468" s="29">
        <v>77.702640833011486</v>
      </c>
      <c r="Q468" s="29">
        <v>78.446506339868819</v>
      </c>
      <c r="R468" s="29">
        <v>78.76245467861267</v>
      </c>
    </row>
    <row r="469" spans="1:18">
      <c r="A469" s="24">
        <v>402</v>
      </c>
      <c r="B469" s="24" t="s">
        <v>88</v>
      </c>
      <c r="C469" s="24" t="s">
        <v>221</v>
      </c>
      <c r="D469" s="29">
        <v>73.71255804643971</v>
      </c>
      <c r="E469" s="29">
        <v>73.91750163040065</v>
      </c>
      <c r="F469" s="29">
        <v>74.376199773861913</v>
      </c>
      <c r="G469" s="29">
        <v>74.785402199487024</v>
      </c>
      <c r="H469" s="29">
        <v>75.234692703649742</v>
      </c>
      <c r="I469" s="29">
        <v>74.922015331742202</v>
      </c>
      <c r="J469" s="29">
        <v>75.149539198838212</v>
      </c>
      <c r="K469" s="29">
        <v>75.187081510222498</v>
      </c>
      <c r="L469" s="29">
        <v>75.66680344315526</v>
      </c>
      <c r="M469" s="29">
        <v>75.711849006076193</v>
      </c>
      <c r="N469" s="29">
        <v>76.479018989404025</v>
      </c>
      <c r="O469" s="29">
        <v>76.719377411908027</v>
      </c>
      <c r="P469" s="29">
        <v>77.130902379336177</v>
      </c>
      <c r="Q469" s="29">
        <v>77.19342243100148</v>
      </c>
      <c r="R469" s="29">
        <v>77.488143975707814</v>
      </c>
    </row>
    <row r="470" spans="1:18">
      <c r="A470" s="24">
        <v>403</v>
      </c>
      <c r="B470" s="24" t="s">
        <v>89</v>
      </c>
      <c r="C470" s="24" t="s">
        <v>221</v>
      </c>
      <c r="D470" s="29">
        <v>71.419114669863177</v>
      </c>
      <c r="E470" s="29">
        <v>71.949149409620574</v>
      </c>
      <c r="F470" s="29">
        <v>71.787143017127576</v>
      </c>
      <c r="G470" s="29">
        <v>72.155883422418881</v>
      </c>
      <c r="H470" s="29">
        <v>72.042652878027326</v>
      </c>
      <c r="I470" s="29">
        <v>72.336824660954434</v>
      </c>
      <c r="J470" s="29">
        <v>72.747827769165539</v>
      </c>
      <c r="K470" s="29">
        <v>73.540808556935119</v>
      </c>
      <c r="L470" s="29">
        <v>74.371489489374795</v>
      </c>
      <c r="M470" s="29">
        <v>74.845432989763935</v>
      </c>
      <c r="N470" s="29">
        <v>74.857086147676071</v>
      </c>
      <c r="O470" s="29">
        <v>74.769201703743477</v>
      </c>
      <c r="P470" s="29">
        <v>74.631656247043381</v>
      </c>
      <c r="Q470" s="29">
        <v>75.119153654948519</v>
      </c>
      <c r="R470" s="29">
        <v>75.647198676661418</v>
      </c>
    </row>
    <row r="471" spans="1:18">
      <c r="A471" s="24">
        <v>404</v>
      </c>
      <c r="B471" s="24" t="s">
        <v>90</v>
      </c>
      <c r="C471" s="24" t="s">
        <v>221</v>
      </c>
      <c r="D471" s="29">
        <v>71.966814624326588</v>
      </c>
      <c r="E471" s="29">
        <v>71.974177038720924</v>
      </c>
      <c r="F471" s="29">
        <v>72.783093070745679</v>
      </c>
      <c r="G471" s="29">
        <v>73.426951872349036</v>
      </c>
      <c r="H471" s="29">
        <v>74.460850659955369</v>
      </c>
      <c r="I471" s="29">
        <v>74.609421700522148</v>
      </c>
      <c r="J471" s="29">
        <v>75.001009212332491</v>
      </c>
      <c r="K471" s="29">
        <v>74.3480303040905</v>
      </c>
      <c r="L471" s="29">
        <v>75.018907536682377</v>
      </c>
      <c r="M471" s="29">
        <v>75.275326094086154</v>
      </c>
      <c r="N471" s="29">
        <v>76.777084185872795</v>
      </c>
      <c r="O471" s="29">
        <v>76.499742163898262</v>
      </c>
      <c r="P471" s="29">
        <v>76.768952102190539</v>
      </c>
      <c r="Q471" s="29">
        <v>76.540693512351254</v>
      </c>
      <c r="R471" s="29">
        <v>77.033469735802981</v>
      </c>
    </row>
    <row r="472" spans="1:18">
      <c r="A472" s="24">
        <v>501</v>
      </c>
      <c r="B472" s="24" t="s">
        <v>91</v>
      </c>
      <c r="C472" s="24" t="s">
        <v>221</v>
      </c>
      <c r="D472" s="29">
        <v>71.709831342918832</v>
      </c>
      <c r="E472" s="29">
        <v>72.090805747432071</v>
      </c>
      <c r="F472" s="29">
        <v>72.581931079204068</v>
      </c>
      <c r="G472" s="29">
        <v>73.012095305746527</v>
      </c>
      <c r="H472" s="29">
        <v>73.227614151584973</v>
      </c>
      <c r="I472" s="29">
        <v>73.632331772716597</v>
      </c>
      <c r="J472" s="29">
        <v>73.915268573882216</v>
      </c>
      <c r="K472" s="29">
        <v>74.214757967366964</v>
      </c>
      <c r="L472" s="29">
        <v>74.77548501904252</v>
      </c>
      <c r="M472" s="29">
        <v>75.121173868983149</v>
      </c>
      <c r="N472" s="29">
        <v>75.5922415400278</v>
      </c>
      <c r="O472" s="29">
        <v>75.683767216763769</v>
      </c>
      <c r="P472" s="29">
        <v>76.436864422463813</v>
      </c>
      <c r="Q472" s="29">
        <v>77.131907230731201</v>
      </c>
      <c r="R472" s="29">
        <v>77.59020032809687</v>
      </c>
    </row>
    <row r="473" spans="1:18">
      <c r="A473" s="24">
        <v>502</v>
      </c>
      <c r="B473" s="24" t="s">
        <v>92</v>
      </c>
      <c r="C473" s="24" t="s">
        <v>221</v>
      </c>
      <c r="D473" s="29">
        <v>73.971199477209083</v>
      </c>
      <c r="E473" s="29">
        <v>74.173797599403983</v>
      </c>
      <c r="F473" s="29">
        <v>74.034534540142332</v>
      </c>
      <c r="G473" s="29">
        <v>74.265222147294992</v>
      </c>
      <c r="H473" s="29">
        <v>74.139092882615188</v>
      </c>
      <c r="I473" s="29">
        <v>74.567670139769206</v>
      </c>
      <c r="J473" s="29">
        <v>74.686172934475593</v>
      </c>
      <c r="K473" s="29">
        <v>75.278215159851698</v>
      </c>
      <c r="L473" s="29">
        <v>75.379335306056163</v>
      </c>
      <c r="M473" s="29">
        <v>75.06265346285889</v>
      </c>
      <c r="N473" s="29">
        <v>75.067965531104321</v>
      </c>
      <c r="O473" s="29">
        <v>75.550938169139712</v>
      </c>
      <c r="P473" s="29">
        <v>76.802493748493703</v>
      </c>
      <c r="Q473" s="29">
        <v>77.557947504399905</v>
      </c>
      <c r="R473" s="29">
        <v>77.677339041460669</v>
      </c>
    </row>
    <row r="474" spans="1:18">
      <c r="A474" s="24">
        <v>503</v>
      </c>
      <c r="B474" s="24" t="s">
        <v>93</v>
      </c>
      <c r="C474" s="24" t="s">
        <v>221</v>
      </c>
      <c r="D474" s="29">
        <v>73.293415850155895</v>
      </c>
      <c r="E474" s="29">
        <v>72.983576746530517</v>
      </c>
      <c r="F474" s="29">
        <v>73.489472816829377</v>
      </c>
      <c r="G474" s="29">
        <v>73.957219336076619</v>
      </c>
      <c r="H474" s="29">
        <v>75.031343666728972</v>
      </c>
      <c r="I474" s="29">
        <v>75.146700552009719</v>
      </c>
      <c r="J474" s="29">
        <v>75.469614503572146</v>
      </c>
      <c r="K474" s="29">
        <v>75.416430765023321</v>
      </c>
      <c r="L474" s="29">
        <v>75.537805491088633</v>
      </c>
      <c r="M474" s="29">
        <v>76.444813343207755</v>
      </c>
      <c r="N474" s="29">
        <v>76.86303515402939</v>
      </c>
      <c r="O474" s="29">
        <v>77.072243928103831</v>
      </c>
      <c r="P474" s="29">
        <v>76.351234557226178</v>
      </c>
      <c r="Q474" s="29">
        <v>76.806420081509458</v>
      </c>
      <c r="R474" s="29">
        <v>77.28639351513857</v>
      </c>
    </row>
    <row r="475" spans="1:18">
      <c r="A475" s="24">
        <v>1</v>
      </c>
      <c r="B475" s="24" t="s">
        <v>36</v>
      </c>
      <c r="C475" s="24" t="s">
        <v>222</v>
      </c>
      <c r="D475" s="29">
        <v>79.513551260389491</v>
      </c>
      <c r="E475" s="29">
        <v>79.762893505841546</v>
      </c>
      <c r="F475" s="29">
        <v>80.067178802026859</v>
      </c>
      <c r="G475" s="29">
        <v>80.485851585469192</v>
      </c>
      <c r="H475" s="29">
        <v>80.86008385130863</v>
      </c>
      <c r="I475" s="29">
        <v>80.981344651335036</v>
      </c>
      <c r="J475" s="29">
        <v>81.28670440810744</v>
      </c>
      <c r="K475" s="29">
        <v>81.484991192870453</v>
      </c>
      <c r="L475" s="29">
        <v>82.068468124281083</v>
      </c>
      <c r="M475" s="29">
        <v>82.308512463151629</v>
      </c>
      <c r="N475" s="29">
        <v>82.689353168447525</v>
      </c>
      <c r="O475" s="29">
        <v>82.79524677894338</v>
      </c>
      <c r="P475" s="29">
        <v>83.003598354125629</v>
      </c>
      <c r="Q475" s="29">
        <v>83.435461441241685</v>
      </c>
      <c r="R475" s="29">
        <v>83.719933624774015</v>
      </c>
    </row>
    <row r="476" spans="1:18">
      <c r="A476" s="24">
        <v>11</v>
      </c>
      <c r="B476" s="24" t="s">
        <v>49</v>
      </c>
      <c r="C476" s="24" t="s">
        <v>222</v>
      </c>
      <c r="D476" s="29">
        <v>79.426101700113861</v>
      </c>
      <c r="E476" s="29">
        <v>79.693462933995391</v>
      </c>
      <c r="F476" s="29">
        <v>80.097330018432473</v>
      </c>
      <c r="G476" s="29">
        <v>80.496660420904604</v>
      </c>
      <c r="H476" s="29">
        <v>80.925646393596892</v>
      </c>
      <c r="I476" s="29">
        <v>81.00503667121707</v>
      </c>
      <c r="J476" s="29">
        <v>81.346112231349835</v>
      </c>
      <c r="K476" s="29">
        <v>81.513241034107253</v>
      </c>
      <c r="L476" s="29">
        <v>82.116062883942476</v>
      </c>
      <c r="M476" s="29">
        <v>82.396243245955532</v>
      </c>
      <c r="N476" s="29">
        <v>82.83346549117897</v>
      </c>
      <c r="O476" s="29">
        <v>82.984478889830029</v>
      </c>
      <c r="P476" s="29">
        <v>83.272619242573668</v>
      </c>
      <c r="Q476" s="29">
        <v>83.646485161639148</v>
      </c>
      <c r="R476" s="29">
        <v>83.910481099731797</v>
      </c>
    </row>
    <row r="477" spans="1:18">
      <c r="A477" s="24">
        <v>12</v>
      </c>
      <c r="B477" s="24" t="s">
        <v>50</v>
      </c>
      <c r="C477" s="24" t="s">
        <v>222</v>
      </c>
      <c r="D477" s="29">
        <v>80.244058561477857</v>
      </c>
      <c r="E477" s="29">
        <v>80.412735592654428</v>
      </c>
      <c r="F477" s="29">
        <v>80.725305105267125</v>
      </c>
      <c r="G477" s="29">
        <v>81.091871528616636</v>
      </c>
      <c r="H477" s="29">
        <v>81.465090982330366</v>
      </c>
      <c r="I477" s="29">
        <v>81.502568405327381</v>
      </c>
      <c r="J477" s="29">
        <v>81.79414922828488</v>
      </c>
      <c r="K477" s="29">
        <v>81.942839245083533</v>
      </c>
      <c r="L477" s="29">
        <v>82.590760658215217</v>
      </c>
      <c r="M477" s="29">
        <v>82.670952250108897</v>
      </c>
      <c r="N477" s="29">
        <v>82.999423417068073</v>
      </c>
      <c r="O477" s="29">
        <v>83.125788292509625</v>
      </c>
      <c r="P477" s="29">
        <v>83.38038014546072</v>
      </c>
      <c r="Q477" s="29">
        <v>83.833318314679929</v>
      </c>
      <c r="R477" s="29">
        <v>83.995639450023958</v>
      </c>
    </row>
    <row r="478" spans="1:18">
      <c r="A478" s="24">
        <v>13</v>
      </c>
      <c r="B478" s="24" t="s">
        <v>51</v>
      </c>
      <c r="C478" s="24" t="s">
        <v>222</v>
      </c>
      <c r="D478" s="29">
        <v>79.291763535246247</v>
      </c>
      <c r="E478" s="29">
        <v>79.56413607133581</v>
      </c>
      <c r="F478" s="29">
        <v>79.797612577440717</v>
      </c>
      <c r="G478" s="29">
        <v>80.244250834854896</v>
      </c>
      <c r="H478" s="29">
        <v>80.567011041453284</v>
      </c>
      <c r="I478" s="29">
        <v>80.810634738241404</v>
      </c>
      <c r="J478" s="29">
        <v>81.109293810317212</v>
      </c>
      <c r="K478" s="29">
        <v>81.405213713691467</v>
      </c>
      <c r="L478" s="29">
        <v>81.967496931752976</v>
      </c>
      <c r="M478" s="29">
        <v>82.286940628577014</v>
      </c>
      <c r="N478" s="29">
        <v>82.649041157408092</v>
      </c>
      <c r="O478" s="29">
        <v>82.717641603706895</v>
      </c>
      <c r="P478" s="29">
        <v>82.85956640069368</v>
      </c>
      <c r="Q478" s="29">
        <v>83.339535024251575</v>
      </c>
      <c r="R478" s="29">
        <v>83.734197181907575</v>
      </c>
    </row>
    <row r="479" spans="1:18">
      <c r="A479" s="24">
        <v>14</v>
      </c>
      <c r="B479" s="24" t="s">
        <v>52</v>
      </c>
      <c r="C479" s="24" t="s">
        <v>222</v>
      </c>
      <c r="D479" s="29">
        <v>79.766766764031118</v>
      </c>
      <c r="E479" s="29">
        <v>79.997072346347366</v>
      </c>
      <c r="F479" s="29">
        <v>80.185081831632402</v>
      </c>
      <c r="G479" s="29">
        <v>80.644869375270247</v>
      </c>
      <c r="H479" s="29">
        <v>81.075327332401997</v>
      </c>
      <c r="I479" s="29">
        <v>81.053633998806674</v>
      </c>
      <c r="J479" s="29">
        <v>81.426582977194514</v>
      </c>
      <c r="K479" s="29">
        <v>81.506046632527585</v>
      </c>
      <c r="L479" s="29">
        <v>82.083819590026778</v>
      </c>
      <c r="M479" s="29">
        <v>82.006974611014385</v>
      </c>
      <c r="N479" s="29">
        <v>82.250763658475122</v>
      </c>
      <c r="O479" s="29">
        <v>82.218867052260293</v>
      </c>
      <c r="P479" s="29">
        <v>82.184610342665195</v>
      </c>
      <c r="Q479" s="29">
        <v>82.55441771164017</v>
      </c>
      <c r="R479" s="29">
        <v>82.662066945638784</v>
      </c>
    </row>
    <row r="480" spans="1:18">
      <c r="A480" s="24">
        <v>15</v>
      </c>
      <c r="B480" s="24" t="s">
        <v>53</v>
      </c>
      <c r="C480" s="24" t="s">
        <v>222</v>
      </c>
      <c r="D480" s="29">
        <v>79.996812310463568</v>
      </c>
      <c r="E480" s="29">
        <v>80.366984300525473</v>
      </c>
      <c r="F480" s="29">
        <v>80.660913034181618</v>
      </c>
      <c r="G480" s="29">
        <v>81.206524656454533</v>
      </c>
      <c r="H480" s="29">
        <v>81.510836659105976</v>
      </c>
      <c r="I480" s="29">
        <v>81.46916234418282</v>
      </c>
      <c r="J480" s="29">
        <v>81.536702804462351</v>
      </c>
      <c r="K480" s="29">
        <v>81.517663911088277</v>
      </c>
      <c r="L480" s="29">
        <v>81.870227578213687</v>
      </c>
      <c r="M480" s="29">
        <v>82.166904947151565</v>
      </c>
      <c r="N480" s="29">
        <v>82.649234495720009</v>
      </c>
      <c r="O480" s="29">
        <v>82.850974276396002</v>
      </c>
      <c r="P480" s="29">
        <v>83.178456916659755</v>
      </c>
      <c r="Q480" s="29">
        <v>83.615897521889593</v>
      </c>
      <c r="R480" s="29">
        <v>83.98998150495791</v>
      </c>
    </row>
    <row r="481" spans="1:18">
      <c r="A481" s="24">
        <v>101</v>
      </c>
      <c r="B481" s="24" t="s">
        <v>48</v>
      </c>
      <c r="C481" s="24" t="s">
        <v>222</v>
      </c>
      <c r="D481" s="29">
        <v>79.020296080734212</v>
      </c>
      <c r="E481" s="29">
        <v>79.639616904381128</v>
      </c>
      <c r="F481" s="29">
        <v>80.130401668757969</v>
      </c>
      <c r="G481" s="29">
        <v>80.627442198972403</v>
      </c>
      <c r="H481" s="29">
        <v>80.802827812649625</v>
      </c>
      <c r="I481" s="29">
        <v>80.660560513992152</v>
      </c>
      <c r="J481" s="29">
        <v>81.361027144210411</v>
      </c>
      <c r="K481" s="29">
        <v>82.118207202948852</v>
      </c>
      <c r="L481" s="29">
        <v>83.106633513489058</v>
      </c>
      <c r="M481" s="29">
        <v>83.0980866172643</v>
      </c>
      <c r="N481" s="29">
        <v>83.390989610999256</v>
      </c>
      <c r="O481" s="29">
        <v>83.461839433406311</v>
      </c>
      <c r="P481" s="29">
        <v>83.992332016990062</v>
      </c>
      <c r="Q481" s="29">
        <v>84.179898107801733</v>
      </c>
      <c r="R481" s="29">
        <v>84.700894333265097</v>
      </c>
    </row>
    <row r="482" spans="1:18">
      <c r="A482" s="24">
        <v>102</v>
      </c>
      <c r="B482" s="24" t="s">
        <v>47</v>
      </c>
      <c r="C482" s="24" t="s">
        <v>222</v>
      </c>
      <c r="D482" s="29">
        <v>79.578648597942674</v>
      </c>
      <c r="E482" s="29">
        <v>79.844047221095877</v>
      </c>
      <c r="F482" s="29">
        <v>80.357241275974559</v>
      </c>
      <c r="G482" s="29">
        <v>81.182309093686271</v>
      </c>
      <c r="H482" s="29">
        <v>81.623279667254323</v>
      </c>
      <c r="I482" s="29">
        <v>81.679019295707164</v>
      </c>
      <c r="J482" s="29">
        <v>81.83743449524782</v>
      </c>
      <c r="K482" s="29">
        <v>81.780792255695474</v>
      </c>
      <c r="L482" s="29">
        <v>82.361872779077572</v>
      </c>
      <c r="M482" s="29">
        <v>82.940040060711496</v>
      </c>
      <c r="N482" s="29">
        <v>83.319084455462743</v>
      </c>
      <c r="O482" s="29">
        <v>83.572295987109584</v>
      </c>
      <c r="P482" s="29">
        <v>83.932299878298977</v>
      </c>
      <c r="Q482" s="29">
        <v>84.410139419358472</v>
      </c>
      <c r="R482" s="29">
        <v>84.548838640426425</v>
      </c>
    </row>
    <row r="483" spans="1:18">
      <c r="A483" s="24">
        <v>103</v>
      </c>
      <c r="B483" s="24" t="s">
        <v>46</v>
      </c>
      <c r="C483" s="24" t="s">
        <v>222</v>
      </c>
      <c r="D483" s="29">
        <v>79.966951002952356</v>
      </c>
      <c r="E483" s="29">
        <v>79.931736692253708</v>
      </c>
      <c r="F483" s="29">
        <v>80.928114525335801</v>
      </c>
      <c r="G483" s="29">
        <v>81.133378579164869</v>
      </c>
      <c r="H483" s="29">
        <v>81.364905765997392</v>
      </c>
      <c r="I483" s="29">
        <v>80.932596201110528</v>
      </c>
      <c r="J483" s="29">
        <v>80.886964958914703</v>
      </c>
      <c r="K483" s="29">
        <v>80.928432142987461</v>
      </c>
      <c r="L483" s="29">
        <v>81.58599226054811</v>
      </c>
      <c r="M483" s="29">
        <v>82.295470194232692</v>
      </c>
      <c r="N483" s="29">
        <v>82.91981413353696</v>
      </c>
      <c r="O483" s="29">
        <v>83.485051611953836</v>
      </c>
      <c r="P483" s="29">
        <v>83.766909613762195</v>
      </c>
      <c r="Q483" s="29">
        <v>84.445313540867318</v>
      </c>
      <c r="R483" s="29">
        <v>84.092180015503445</v>
      </c>
    </row>
    <row r="484" spans="1:18">
      <c r="A484" s="24">
        <v>104</v>
      </c>
      <c r="B484" s="24" t="s">
        <v>54</v>
      </c>
      <c r="C484" s="24" t="s">
        <v>222</v>
      </c>
      <c r="D484" s="29">
        <v>79.657452590106516</v>
      </c>
      <c r="E484" s="29">
        <v>79.734351109546523</v>
      </c>
      <c r="F484" s="29">
        <v>80.270366316451145</v>
      </c>
      <c r="G484" s="29">
        <v>80.596320196731554</v>
      </c>
      <c r="H484" s="29">
        <v>80.899476293374647</v>
      </c>
      <c r="I484" s="29">
        <v>80.950961532937498</v>
      </c>
      <c r="J484" s="29">
        <v>81.328517658030208</v>
      </c>
      <c r="K484" s="29">
        <v>81.546658107022068</v>
      </c>
      <c r="L484" s="29">
        <v>82.368269243694058</v>
      </c>
      <c r="M484" s="29">
        <v>82.354149963002399</v>
      </c>
      <c r="N484" s="29">
        <v>82.728703412794488</v>
      </c>
      <c r="O484" s="29">
        <v>82.948617693931013</v>
      </c>
      <c r="P484" s="29">
        <v>83.375117076997469</v>
      </c>
      <c r="Q484" s="29">
        <v>84.010660128424689</v>
      </c>
      <c r="R484" s="29">
        <v>84.019544833128492</v>
      </c>
    </row>
    <row r="485" spans="1:18">
      <c r="A485" s="24">
        <v>105</v>
      </c>
      <c r="B485" s="24" t="s">
        <v>41</v>
      </c>
      <c r="C485" s="24" t="s">
        <v>222</v>
      </c>
      <c r="D485" s="29">
        <v>79.685257906210452</v>
      </c>
      <c r="E485" s="29">
        <v>80.457995978514987</v>
      </c>
      <c r="F485" s="29">
        <v>80.959324066702749</v>
      </c>
      <c r="G485" s="29">
        <v>81.6930149677993</v>
      </c>
      <c r="H485" s="29">
        <v>81.48186043742372</v>
      </c>
      <c r="I485" s="29">
        <v>81.551526869811426</v>
      </c>
      <c r="J485" s="29">
        <v>81.711301656990187</v>
      </c>
      <c r="K485" s="29">
        <v>82.398722697416886</v>
      </c>
      <c r="L485" s="29">
        <v>83.081457977470336</v>
      </c>
      <c r="M485" s="29">
        <v>83.03166604017963</v>
      </c>
      <c r="N485" s="29">
        <v>83.382367816399423</v>
      </c>
      <c r="O485" s="29">
        <v>83.406070463521118</v>
      </c>
      <c r="P485" s="29">
        <v>83.796359117482211</v>
      </c>
      <c r="Q485" s="29">
        <v>83.802255941561555</v>
      </c>
      <c r="R485" s="29">
        <v>84.255013092857595</v>
      </c>
    </row>
    <row r="486" spans="1:18">
      <c r="A486" s="24">
        <v>106</v>
      </c>
      <c r="B486" s="24" t="s">
        <v>39</v>
      </c>
      <c r="C486" s="24" t="s">
        <v>222</v>
      </c>
      <c r="D486" s="29">
        <v>79.716272650599976</v>
      </c>
      <c r="E486" s="29">
        <v>80.225776971458487</v>
      </c>
      <c r="F486" s="29">
        <v>80.761277010052183</v>
      </c>
      <c r="G486" s="29">
        <v>81.325397281630046</v>
      </c>
      <c r="H486" s="29">
        <v>82.036534140205006</v>
      </c>
      <c r="I486" s="29">
        <v>82.379278967149673</v>
      </c>
      <c r="J486" s="29">
        <v>83.182911010449104</v>
      </c>
      <c r="K486" s="29">
        <v>83.1881067560372</v>
      </c>
      <c r="L486" s="29">
        <v>83.549343373341145</v>
      </c>
      <c r="M486" s="29">
        <v>83.658803243415221</v>
      </c>
      <c r="N486" s="29">
        <v>84.20065258225425</v>
      </c>
      <c r="O486" s="29">
        <v>84.357679669783693</v>
      </c>
      <c r="P486" s="29">
        <v>84.437236827112358</v>
      </c>
      <c r="Q486" s="29">
        <v>84.941623932198141</v>
      </c>
      <c r="R486" s="29">
        <v>85.290513515514547</v>
      </c>
    </row>
    <row r="487" spans="1:18">
      <c r="A487" s="24">
        <v>107</v>
      </c>
      <c r="B487" s="24" t="s">
        <v>37</v>
      </c>
      <c r="C487" s="24" t="s">
        <v>222</v>
      </c>
      <c r="D487" s="29">
        <v>80.14831352683683</v>
      </c>
      <c r="E487" s="29">
        <v>80.044443557650837</v>
      </c>
      <c r="F487" s="29">
        <v>80.328553450986306</v>
      </c>
      <c r="G487" s="29">
        <v>80.616948763179991</v>
      </c>
      <c r="H487" s="29">
        <v>81.172675040894077</v>
      </c>
      <c r="I487" s="29">
        <v>81.013023933428357</v>
      </c>
      <c r="J487" s="29">
        <v>81.237905078615981</v>
      </c>
      <c r="K487" s="29">
        <v>81.613502990662482</v>
      </c>
      <c r="L487" s="29">
        <v>82.385280742945397</v>
      </c>
      <c r="M487" s="29">
        <v>83.048424517771721</v>
      </c>
      <c r="N487" s="29">
        <v>83.473266155745463</v>
      </c>
      <c r="O487" s="29">
        <v>83.527063604537105</v>
      </c>
      <c r="P487" s="29">
        <v>83.762143293214308</v>
      </c>
      <c r="Q487" s="29">
        <v>84.033307132421029</v>
      </c>
      <c r="R487" s="29">
        <v>84.341746218666998</v>
      </c>
    </row>
    <row r="488" spans="1:18">
      <c r="A488" s="24">
        <v>108</v>
      </c>
      <c r="B488" s="24" t="s">
        <v>38</v>
      </c>
      <c r="C488" s="24" t="s">
        <v>222</v>
      </c>
      <c r="D488" s="29">
        <v>79.798873287871885</v>
      </c>
      <c r="E488" s="29">
        <v>79.834790206908295</v>
      </c>
      <c r="F488" s="29">
        <v>80.42687862448615</v>
      </c>
      <c r="G488" s="29">
        <v>81.294756332764678</v>
      </c>
      <c r="H488" s="29">
        <v>82.041405077314252</v>
      </c>
      <c r="I488" s="29">
        <v>81.716453554807231</v>
      </c>
      <c r="J488" s="29">
        <v>81.851389412113335</v>
      </c>
      <c r="K488" s="29">
        <v>81.929065894014144</v>
      </c>
      <c r="L488" s="29">
        <v>82.456307695775351</v>
      </c>
      <c r="M488" s="29">
        <v>82.509313585368176</v>
      </c>
      <c r="N488" s="29">
        <v>83.019300400454014</v>
      </c>
      <c r="O488" s="29">
        <v>83.65128385208925</v>
      </c>
      <c r="P488" s="29">
        <v>83.926251190477473</v>
      </c>
      <c r="Q488" s="29">
        <v>83.90967826446726</v>
      </c>
      <c r="R488" s="29">
        <v>83.823127328012745</v>
      </c>
    </row>
    <row r="489" spans="1:18">
      <c r="A489" s="24">
        <v>109</v>
      </c>
      <c r="B489" s="24" t="s">
        <v>45</v>
      </c>
      <c r="C489" s="24" t="s">
        <v>222</v>
      </c>
      <c r="D489" s="29">
        <v>79.349768693388015</v>
      </c>
      <c r="E489" s="29">
        <v>79.776829942649243</v>
      </c>
      <c r="F489" s="29">
        <v>80.164755001676738</v>
      </c>
      <c r="G489" s="29">
        <v>80.515690326068082</v>
      </c>
      <c r="H489" s="29">
        <v>80.857025573267123</v>
      </c>
      <c r="I489" s="29">
        <v>80.829387763964121</v>
      </c>
      <c r="J489" s="29">
        <v>81.023985551744531</v>
      </c>
      <c r="K489" s="29">
        <v>81.064821127309244</v>
      </c>
      <c r="L489" s="29">
        <v>81.651696935594529</v>
      </c>
      <c r="M489" s="29">
        <v>82.204540760494965</v>
      </c>
      <c r="N489" s="29">
        <v>82.968649745917048</v>
      </c>
      <c r="O489" s="29">
        <v>83.092429280125799</v>
      </c>
      <c r="P489" s="29">
        <v>83.210070701684671</v>
      </c>
      <c r="Q489" s="29">
        <v>83.299576652512584</v>
      </c>
      <c r="R489" s="29">
        <v>83.371147103973556</v>
      </c>
    </row>
    <row r="490" spans="1:18">
      <c r="A490" s="24">
        <v>110</v>
      </c>
      <c r="B490" s="24" t="s">
        <v>55</v>
      </c>
      <c r="C490" s="24" t="s">
        <v>222</v>
      </c>
      <c r="D490" s="29">
        <v>79.324764012559044</v>
      </c>
      <c r="E490" s="29">
        <v>80.153637001016733</v>
      </c>
      <c r="F490" s="29">
        <v>79.806518175477535</v>
      </c>
      <c r="G490" s="29">
        <v>79.945105525489069</v>
      </c>
      <c r="H490" s="29">
        <v>80.12957011368637</v>
      </c>
      <c r="I490" s="29">
        <v>80.728510425513662</v>
      </c>
      <c r="J490" s="29">
        <v>81.558020935718645</v>
      </c>
      <c r="K490" s="29">
        <v>81.75947396024209</v>
      </c>
      <c r="L490" s="29">
        <v>82.480061198081884</v>
      </c>
      <c r="M490" s="29">
        <v>82.715895006725319</v>
      </c>
      <c r="N490" s="29">
        <v>83.012760104634708</v>
      </c>
      <c r="O490" s="29">
        <v>82.801583688778038</v>
      </c>
      <c r="P490" s="29">
        <v>82.770678632553654</v>
      </c>
      <c r="Q490" s="29">
        <v>83.013091650765062</v>
      </c>
      <c r="R490" s="29">
        <v>83.146326176202365</v>
      </c>
    </row>
    <row r="491" spans="1:18">
      <c r="A491" s="24">
        <v>111</v>
      </c>
      <c r="B491" s="24" t="s">
        <v>56</v>
      </c>
      <c r="C491" s="24" t="s">
        <v>222</v>
      </c>
      <c r="D491" s="29">
        <v>79.251850640605312</v>
      </c>
      <c r="E491" s="29">
        <v>79.3141628638475</v>
      </c>
      <c r="F491" s="29">
        <v>80.066767419046315</v>
      </c>
      <c r="G491" s="29">
        <v>80.781353544209608</v>
      </c>
      <c r="H491" s="29">
        <v>81.31961334246958</v>
      </c>
      <c r="I491" s="29">
        <v>80.944841351726993</v>
      </c>
      <c r="J491" s="29">
        <v>80.924527525678855</v>
      </c>
      <c r="K491" s="29">
        <v>81.1199452470333</v>
      </c>
      <c r="L491" s="29">
        <v>81.98137572485355</v>
      </c>
      <c r="M491" s="29">
        <v>82.568312020601965</v>
      </c>
      <c r="N491" s="29">
        <v>82.631488881981284</v>
      </c>
      <c r="O491" s="29">
        <v>82.419609677669328</v>
      </c>
      <c r="P491" s="29">
        <v>82.292420565475965</v>
      </c>
      <c r="Q491" s="29">
        <v>83.031559495236422</v>
      </c>
      <c r="R491" s="29">
        <v>83.205649039011519</v>
      </c>
    </row>
    <row r="492" spans="1:18">
      <c r="A492" s="24">
        <v>112</v>
      </c>
      <c r="B492" s="24" t="s">
        <v>40</v>
      </c>
      <c r="C492" s="24" t="s">
        <v>222</v>
      </c>
      <c r="D492" s="29">
        <v>80.555506444427493</v>
      </c>
      <c r="E492" s="29">
        <v>80.590055172916422</v>
      </c>
      <c r="F492" s="29">
        <v>80.603636313346016</v>
      </c>
      <c r="G492" s="29">
        <v>80.853122562157068</v>
      </c>
      <c r="H492" s="29">
        <v>81.88952496831908</v>
      </c>
      <c r="I492" s="29">
        <v>82.008421690942939</v>
      </c>
      <c r="J492" s="29">
        <v>82.308317463712427</v>
      </c>
      <c r="K492" s="29">
        <v>81.82863315574032</v>
      </c>
      <c r="L492" s="29">
        <v>82.341586934318585</v>
      </c>
      <c r="M492" s="29">
        <v>82.102080450344843</v>
      </c>
      <c r="N492" s="29">
        <v>82.317772373607042</v>
      </c>
      <c r="O492" s="29">
        <v>82.736713887028756</v>
      </c>
      <c r="P492" s="29">
        <v>83.571460178810554</v>
      </c>
      <c r="Q492" s="29">
        <v>83.973535867893276</v>
      </c>
      <c r="R492" s="29">
        <v>84.353974275146399</v>
      </c>
    </row>
    <row r="493" spans="1:18">
      <c r="A493" s="24">
        <v>113</v>
      </c>
      <c r="B493" s="24" t="s">
        <v>42</v>
      </c>
      <c r="C493" s="24" t="s">
        <v>222</v>
      </c>
      <c r="D493" s="29">
        <v>80.041032877415333</v>
      </c>
      <c r="E493" s="29">
        <v>80.083964192087535</v>
      </c>
      <c r="F493" s="29">
        <v>80.038840486894287</v>
      </c>
      <c r="G493" s="29">
        <v>80.483012941514488</v>
      </c>
      <c r="H493" s="29">
        <v>81.016468745633048</v>
      </c>
      <c r="I493" s="29">
        <v>81.540639659807496</v>
      </c>
      <c r="J493" s="29">
        <v>81.6292977050133</v>
      </c>
      <c r="K493" s="29">
        <v>81.7815825746803</v>
      </c>
      <c r="L493" s="29">
        <v>82.198767739281649</v>
      </c>
      <c r="M493" s="29">
        <v>82.916285715231609</v>
      </c>
      <c r="N493" s="29">
        <v>83.321810266566118</v>
      </c>
      <c r="O493" s="29">
        <v>83.447062046723275</v>
      </c>
      <c r="P493" s="29">
        <v>83.5403774343214</v>
      </c>
      <c r="Q493" s="29">
        <v>83.972874895754359</v>
      </c>
      <c r="R493" s="29">
        <v>84.356156442363499</v>
      </c>
    </row>
    <row r="494" spans="1:18">
      <c r="A494" s="24">
        <v>114</v>
      </c>
      <c r="B494" s="24" t="s">
        <v>57</v>
      </c>
      <c r="C494" s="24" t="s">
        <v>222</v>
      </c>
      <c r="D494" s="29">
        <v>79.86610676097547</v>
      </c>
      <c r="E494" s="29">
        <v>80.457364052044213</v>
      </c>
      <c r="F494" s="29">
        <v>80.989809951738309</v>
      </c>
      <c r="G494" s="29">
        <v>81.554510405777947</v>
      </c>
      <c r="H494" s="29">
        <v>81.624087803397174</v>
      </c>
      <c r="I494" s="29">
        <v>81.781651506213151</v>
      </c>
      <c r="J494" s="29">
        <v>82.309553876968209</v>
      </c>
      <c r="K494" s="29">
        <v>82.433357814511041</v>
      </c>
      <c r="L494" s="29">
        <v>82.743843111688406</v>
      </c>
      <c r="M494" s="29">
        <v>82.690742866835294</v>
      </c>
      <c r="N494" s="29">
        <v>83.235625983272556</v>
      </c>
      <c r="O494" s="29">
        <v>83.557272239899561</v>
      </c>
      <c r="P494" s="29">
        <v>83.956505882339542</v>
      </c>
      <c r="Q494" s="29">
        <v>84.089515085236826</v>
      </c>
      <c r="R494" s="29">
        <v>84.438720902131067</v>
      </c>
    </row>
    <row r="495" spans="1:18">
      <c r="A495" s="24">
        <v>115</v>
      </c>
      <c r="B495" s="24" t="s">
        <v>58</v>
      </c>
      <c r="C495" s="24" t="s">
        <v>222</v>
      </c>
      <c r="D495" s="29">
        <v>79.372980214313031</v>
      </c>
      <c r="E495" s="29">
        <v>79.645148065006012</v>
      </c>
      <c r="F495" s="29">
        <v>80.16150052618994</v>
      </c>
      <c r="G495" s="29">
        <v>80.13707195667719</v>
      </c>
      <c r="H495" s="29">
        <v>80.413643789530084</v>
      </c>
      <c r="I495" s="29">
        <v>80.504368409993418</v>
      </c>
      <c r="J495" s="29">
        <v>81.204684314360975</v>
      </c>
      <c r="K495" s="29">
        <v>81.39569563501982</v>
      </c>
      <c r="L495" s="29">
        <v>81.948884208695873</v>
      </c>
      <c r="M495" s="29">
        <v>82.189640614460814</v>
      </c>
      <c r="N495" s="29">
        <v>82.587032272055936</v>
      </c>
      <c r="O495" s="29">
        <v>82.651423847168815</v>
      </c>
      <c r="P495" s="29">
        <v>83.119479148837712</v>
      </c>
      <c r="Q495" s="29">
        <v>83.761247517413921</v>
      </c>
      <c r="R495" s="29">
        <v>84.224248367182952</v>
      </c>
    </row>
    <row r="496" spans="1:18">
      <c r="A496" s="24">
        <v>116</v>
      </c>
      <c r="B496" s="24" t="s">
        <v>59</v>
      </c>
      <c r="C496" s="24" t="s">
        <v>222</v>
      </c>
      <c r="D496" s="29">
        <v>79.623238973071821</v>
      </c>
      <c r="E496" s="29">
        <v>79.660288693197302</v>
      </c>
      <c r="F496" s="29">
        <v>79.705330829150242</v>
      </c>
      <c r="G496" s="29">
        <v>80.167080568498577</v>
      </c>
      <c r="H496" s="29">
        <v>80.713587085789172</v>
      </c>
      <c r="I496" s="29">
        <v>81.014436848983848</v>
      </c>
      <c r="J496" s="29">
        <v>81.418478226592299</v>
      </c>
      <c r="K496" s="29">
        <v>81.671176790314817</v>
      </c>
      <c r="L496" s="29">
        <v>82.240152948462395</v>
      </c>
      <c r="M496" s="29">
        <v>82.60717444942614</v>
      </c>
      <c r="N496" s="29">
        <v>83.211531525602297</v>
      </c>
      <c r="O496" s="29">
        <v>83.361582955376051</v>
      </c>
      <c r="P496" s="29">
        <v>83.585137234773399</v>
      </c>
      <c r="Q496" s="29">
        <v>84.126496803071731</v>
      </c>
      <c r="R496" s="29">
        <v>84.771081406393733</v>
      </c>
    </row>
    <row r="497" spans="1:18">
      <c r="A497" s="24">
        <v>118</v>
      </c>
      <c r="B497" s="24" t="s">
        <v>60</v>
      </c>
      <c r="C497" s="24" t="s">
        <v>222</v>
      </c>
      <c r="D497" s="29">
        <v>79.100533556022484</v>
      </c>
      <c r="E497" s="29">
        <v>79.377682854127073</v>
      </c>
      <c r="F497" s="29">
        <v>80.14506801231164</v>
      </c>
      <c r="G497" s="29">
        <v>80.561475408456928</v>
      </c>
      <c r="H497" s="29">
        <v>81.317048992935341</v>
      </c>
      <c r="I497" s="29">
        <v>81.013889743710621</v>
      </c>
      <c r="J497" s="29">
        <v>81.222216390304411</v>
      </c>
      <c r="K497" s="29">
        <v>81.228262552334257</v>
      </c>
      <c r="L497" s="29">
        <v>82.264318309227832</v>
      </c>
      <c r="M497" s="29">
        <v>82.886691221860502</v>
      </c>
      <c r="N497" s="29">
        <v>83.299171793764458</v>
      </c>
      <c r="O497" s="29">
        <v>82.96210305544605</v>
      </c>
      <c r="P497" s="29">
        <v>83.211414025739174</v>
      </c>
      <c r="Q497" s="29">
        <v>83.43024718339413</v>
      </c>
      <c r="R497" s="29">
        <v>83.602301975991395</v>
      </c>
    </row>
    <row r="498" spans="1:18">
      <c r="A498" s="24">
        <v>120</v>
      </c>
      <c r="B498" s="24" t="s">
        <v>43</v>
      </c>
      <c r="C498" s="24" t="s">
        <v>222</v>
      </c>
      <c r="D498" s="29">
        <v>80.972901804642461</v>
      </c>
      <c r="E498" s="29">
        <v>81.015238255903142</v>
      </c>
      <c r="F498" s="29">
        <v>81.318838298393288</v>
      </c>
      <c r="G498" s="29">
        <v>81.629291236621384</v>
      </c>
      <c r="H498" s="29">
        <v>82.137574100868022</v>
      </c>
      <c r="I498" s="29">
        <v>82.618236632019148</v>
      </c>
      <c r="J498" s="29">
        <v>82.698020091195076</v>
      </c>
      <c r="K498" s="29">
        <v>82.595419623304466</v>
      </c>
      <c r="L498" s="29">
        <v>82.935560730208323</v>
      </c>
      <c r="M498" s="29">
        <v>83.335072376219941</v>
      </c>
      <c r="N498" s="29">
        <v>84.043389464815803</v>
      </c>
      <c r="O498" s="29">
        <v>83.782058938996613</v>
      </c>
      <c r="P498" s="29">
        <v>83.908440675149848</v>
      </c>
      <c r="Q498" s="29">
        <v>84.221148517132164</v>
      </c>
      <c r="R498" s="29">
        <v>84.641889400952451</v>
      </c>
    </row>
    <row r="499" spans="1:18">
      <c r="A499" s="24">
        <v>121</v>
      </c>
      <c r="B499" s="24" t="s">
        <v>44</v>
      </c>
      <c r="C499" s="24" t="s">
        <v>222</v>
      </c>
      <c r="D499" s="29">
        <v>80.662899529003667</v>
      </c>
      <c r="E499" s="29">
        <v>81.236901074113973</v>
      </c>
      <c r="F499" s="29">
        <v>81.501122903186072</v>
      </c>
      <c r="G499" s="29">
        <v>81.81058912598219</v>
      </c>
      <c r="H499" s="29">
        <v>81.917156360672209</v>
      </c>
      <c r="I499" s="29">
        <v>82.033982883580506</v>
      </c>
      <c r="J499" s="29">
        <v>82.539269579433608</v>
      </c>
      <c r="K499" s="29">
        <v>82.40133550202151</v>
      </c>
      <c r="L499" s="29">
        <v>82.803681590279893</v>
      </c>
      <c r="M499" s="29">
        <v>83.174175338613495</v>
      </c>
      <c r="N499" s="29">
        <v>83.735542262235427</v>
      </c>
      <c r="O499" s="29">
        <v>83.923018417857847</v>
      </c>
      <c r="P499" s="29">
        <v>83.981326877813416</v>
      </c>
      <c r="Q499" s="29">
        <v>84.164600911320164</v>
      </c>
      <c r="R499" s="29">
        <v>84.433853956507903</v>
      </c>
    </row>
    <row r="500" spans="1:18">
      <c r="A500" s="24">
        <v>122</v>
      </c>
      <c r="B500" s="24" t="s">
        <v>61</v>
      </c>
      <c r="C500" s="24" t="s">
        <v>222</v>
      </c>
      <c r="D500" s="29">
        <v>80.091774530379681</v>
      </c>
      <c r="E500" s="29">
        <v>80.58893204174106</v>
      </c>
      <c r="F500" s="29">
        <v>80.449306538697186</v>
      </c>
      <c r="G500" s="29">
        <v>80.939166517777139</v>
      </c>
      <c r="H500" s="29">
        <v>81.24480735850527</v>
      </c>
      <c r="I500" s="29">
        <v>81.600353165264707</v>
      </c>
      <c r="J500" s="29">
        <v>81.830506821630706</v>
      </c>
      <c r="K500" s="29">
        <v>81.987449604923597</v>
      </c>
      <c r="L500" s="29">
        <v>82.204388766023001</v>
      </c>
      <c r="M500" s="29">
        <v>82.297334814487598</v>
      </c>
      <c r="N500" s="29">
        <v>82.628987427767356</v>
      </c>
      <c r="O500" s="29">
        <v>82.89091547620923</v>
      </c>
      <c r="P500" s="29">
        <v>83.179497114013969</v>
      </c>
      <c r="Q500" s="29">
        <v>83.537729201497115</v>
      </c>
      <c r="R500" s="29">
        <v>83.993524802755189</v>
      </c>
    </row>
    <row r="501" spans="1:18">
      <c r="A501" s="24">
        <v>123</v>
      </c>
      <c r="B501" s="24" t="s">
        <v>62</v>
      </c>
      <c r="C501" s="24" t="s">
        <v>222</v>
      </c>
      <c r="D501" s="29">
        <v>79.931337235709506</v>
      </c>
      <c r="E501" s="29">
        <v>80.037648845169954</v>
      </c>
      <c r="F501" s="29">
        <v>80.83155323325235</v>
      </c>
      <c r="G501" s="29">
        <v>80.985357032541486</v>
      </c>
      <c r="H501" s="29">
        <v>81.568685203871681</v>
      </c>
      <c r="I501" s="29">
        <v>81.510589296424826</v>
      </c>
      <c r="J501" s="29">
        <v>81.956416927997736</v>
      </c>
      <c r="K501" s="29">
        <v>82.117908567739505</v>
      </c>
      <c r="L501" s="29">
        <v>82.54772970053294</v>
      </c>
      <c r="M501" s="29">
        <v>82.406303165293835</v>
      </c>
      <c r="N501" s="29">
        <v>82.754776598945426</v>
      </c>
      <c r="O501" s="29">
        <v>82.956104087325002</v>
      </c>
      <c r="P501" s="29">
        <v>83.472596907549416</v>
      </c>
      <c r="Q501" s="29">
        <v>83.994215145065112</v>
      </c>
      <c r="R501" s="29">
        <v>84.652959905799534</v>
      </c>
    </row>
    <row r="502" spans="1:18">
      <c r="A502" s="24">
        <v>124</v>
      </c>
      <c r="B502" s="24" t="s">
        <v>63</v>
      </c>
      <c r="C502" s="24" t="s">
        <v>222</v>
      </c>
      <c r="D502" s="29">
        <v>80.177490806121753</v>
      </c>
      <c r="E502" s="29">
        <v>80.485581549285101</v>
      </c>
      <c r="F502" s="29">
        <v>81.032319962208732</v>
      </c>
      <c r="G502" s="29">
        <v>81.388532608887957</v>
      </c>
      <c r="H502" s="29">
        <v>81.823237359048605</v>
      </c>
      <c r="I502" s="29">
        <v>81.775139471324138</v>
      </c>
      <c r="J502" s="29">
        <v>81.964791493512351</v>
      </c>
      <c r="K502" s="29">
        <v>82.157442978429216</v>
      </c>
      <c r="L502" s="29">
        <v>82.78501906800534</v>
      </c>
      <c r="M502" s="29">
        <v>83.048269596014251</v>
      </c>
      <c r="N502" s="29">
        <v>83.652050801276843</v>
      </c>
      <c r="O502" s="29">
        <v>84.176214701338253</v>
      </c>
      <c r="P502" s="29">
        <v>84.525592188868373</v>
      </c>
      <c r="Q502" s="29">
        <v>85.023730330808547</v>
      </c>
      <c r="R502" s="29">
        <v>84.897851810978892</v>
      </c>
    </row>
    <row r="503" spans="1:18">
      <c r="A503" s="24">
        <v>201</v>
      </c>
      <c r="B503" s="24" t="s">
        <v>64</v>
      </c>
      <c r="C503" s="24" t="s">
        <v>222</v>
      </c>
      <c r="D503" s="29">
        <v>79.689351213690244</v>
      </c>
      <c r="E503" s="29">
        <v>79.814565599520449</v>
      </c>
      <c r="F503" s="29">
        <v>80.189532821789186</v>
      </c>
      <c r="G503" s="29">
        <v>80.656913515090125</v>
      </c>
      <c r="H503" s="29">
        <v>80.955857533015958</v>
      </c>
      <c r="I503" s="29">
        <v>81.024164919869875</v>
      </c>
      <c r="J503" s="29">
        <v>81.333111260230424</v>
      </c>
      <c r="K503" s="29">
        <v>81.864496916251895</v>
      </c>
      <c r="L503" s="29">
        <v>82.509798274473837</v>
      </c>
      <c r="M503" s="29">
        <v>82.622054867239285</v>
      </c>
      <c r="N503" s="29">
        <v>83.009040016695565</v>
      </c>
      <c r="O503" s="29">
        <v>83.070380666684741</v>
      </c>
      <c r="P503" s="29">
        <v>83.371433671861993</v>
      </c>
      <c r="Q503" s="29">
        <v>83.632889971590885</v>
      </c>
      <c r="R503" s="29">
        <v>83.757208890615331</v>
      </c>
    </row>
    <row r="504" spans="1:18">
      <c r="A504" s="24">
        <v>202</v>
      </c>
      <c r="B504" s="24" t="s">
        <v>65</v>
      </c>
      <c r="C504" s="24" t="s">
        <v>222</v>
      </c>
      <c r="D504" s="29">
        <v>80.294365256895517</v>
      </c>
      <c r="E504" s="29">
        <v>80.848840243420639</v>
      </c>
      <c r="F504" s="29">
        <v>80.96959276046627</v>
      </c>
      <c r="G504" s="29">
        <v>81.783443023411948</v>
      </c>
      <c r="H504" s="29">
        <v>82.46873649129644</v>
      </c>
      <c r="I504" s="29">
        <v>82.894042133268925</v>
      </c>
      <c r="J504" s="29">
        <v>83.586552705026278</v>
      </c>
      <c r="K504" s="29">
        <v>84.012529554325909</v>
      </c>
      <c r="L504" s="29">
        <v>85.188975944983014</v>
      </c>
      <c r="M504" s="29">
        <v>84.922093653113876</v>
      </c>
      <c r="N504" s="29">
        <v>84.710602078519713</v>
      </c>
      <c r="O504" s="29">
        <v>84.171452598965317</v>
      </c>
      <c r="P504" s="29">
        <v>84.690848565759339</v>
      </c>
      <c r="Q504" s="29">
        <v>85.028749130772766</v>
      </c>
      <c r="R504" s="29">
        <v>85.216960211419561</v>
      </c>
    </row>
    <row r="505" spans="1:18">
      <c r="A505" s="24">
        <v>203</v>
      </c>
      <c r="B505" s="24" t="s">
        <v>66</v>
      </c>
      <c r="C505" s="24" t="s">
        <v>222</v>
      </c>
      <c r="D505" s="29">
        <v>80.503371463759848</v>
      </c>
      <c r="E505" s="29">
        <v>80.774280760484928</v>
      </c>
      <c r="F505" s="29">
        <v>81.09557931120321</v>
      </c>
      <c r="G505" s="29">
        <v>81.507917687725325</v>
      </c>
      <c r="H505" s="29">
        <v>81.872727869536632</v>
      </c>
      <c r="I505" s="29">
        <v>81.988394090000781</v>
      </c>
      <c r="J505" s="29">
        <v>82.219942599511214</v>
      </c>
      <c r="K505" s="29">
        <v>82.386728193213671</v>
      </c>
      <c r="L505" s="29">
        <v>82.871921263061381</v>
      </c>
      <c r="M505" s="29">
        <v>83.133193988022981</v>
      </c>
      <c r="N505" s="29">
        <v>83.459358089671468</v>
      </c>
      <c r="O505" s="29">
        <v>83.753680932790672</v>
      </c>
      <c r="P505" s="29">
        <v>83.905737160958054</v>
      </c>
      <c r="Q505" s="29">
        <v>84.294372152821296</v>
      </c>
      <c r="R505" s="29">
        <v>84.586517913947247</v>
      </c>
    </row>
    <row r="506" spans="1:18">
      <c r="A506" s="24">
        <v>204</v>
      </c>
      <c r="B506" s="24" t="s">
        <v>67</v>
      </c>
      <c r="C506" s="24" t="s">
        <v>222</v>
      </c>
      <c r="D506" s="29">
        <v>80.767920825400282</v>
      </c>
      <c r="E506" s="29">
        <v>80.683016166295943</v>
      </c>
      <c r="F506" s="29">
        <v>80.828404624066948</v>
      </c>
      <c r="G506" s="29">
        <v>80.967954770877952</v>
      </c>
      <c r="H506" s="29">
        <v>81.386290694684888</v>
      </c>
      <c r="I506" s="29">
        <v>81.407571205403883</v>
      </c>
      <c r="J506" s="29">
        <v>81.576081944769498</v>
      </c>
      <c r="K506" s="29">
        <v>81.397687693185887</v>
      </c>
      <c r="L506" s="29">
        <v>82.203378697099453</v>
      </c>
      <c r="M506" s="29">
        <v>82.404700230270052</v>
      </c>
      <c r="N506" s="29">
        <v>83.064915790221292</v>
      </c>
      <c r="O506" s="29">
        <v>83.14730944095956</v>
      </c>
      <c r="P506" s="29">
        <v>83.300910117391567</v>
      </c>
      <c r="Q506" s="29">
        <v>83.632504926457855</v>
      </c>
      <c r="R506" s="29">
        <v>83.757667793371084</v>
      </c>
    </row>
    <row r="507" spans="1:18">
      <c r="A507" s="24">
        <v>205</v>
      </c>
      <c r="B507" s="24" t="s">
        <v>68</v>
      </c>
      <c r="C507" s="24" t="s">
        <v>222</v>
      </c>
      <c r="D507" s="29">
        <v>80.40347871096472</v>
      </c>
      <c r="E507" s="29">
        <v>80.504735049844726</v>
      </c>
      <c r="F507" s="29">
        <v>80.888389387053479</v>
      </c>
      <c r="G507" s="29">
        <v>81.232467996178755</v>
      </c>
      <c r="H507" s="29">
        <v>81.763316857181962</v>
      </c>
      <c r="I507" s="29">
        <v>81.804289154788393</v>
      </c>
      <c r="J507" s="29">
        <v>82.068782008228339</v>
      </c>
      <c r="K507" s="29">
        <v>82.146596094326171</v>
      </c>
      <c r="L507" s="29">
        <v>82.538624834502244</v>
      </c>
      <c r="M507" s="29">
        <v>82.544307540098401</v>
      </c>
      <c r="N507" s="29">
        <v>82.81969075595805</v>
      </c>
      <c r="O507" s="29">
        <v>83.156858977015148</v>
      </c>
      <c r="P507" s="29">
        <v>83.314787786207987</v>
      </c>
      <c r="Q507" s="29">
        <v>83.910725208520333</v>
      </c>
      <c r="R507" s="29">
        <v>84.179409269199866</v>
      </c>
    </row>
    <row r="508" spans="1:18">
      <c r="A508" s="24">
        <v>206</v>
      </c>
      <c r="B508" s="24" t="s">
        <v>69</v>
      </c>
      <c r="C508" s="24" t="s">
        <v>222</v>
      </c>
      <c r="D508" s="29">
        <v>80.630449425243626</v>
      </c>
      <c r="E508" s="29">
        <v>80.878232409851165</v>
      </c>
      <c r="F508" s="29">
        <v>81.028618683020738</v>
      </c>
      <c r="G508" s="29">
        <v>81.245591224181538</v>
      </c>
      <c r="H508" s="29">
        <v>81.591612616163602</v>
      </c>
      <c r="I508" s="29">
        <v>81.716499665550529</v>
      </c>
      <c r="J508" s="29">
        <v>82.064901294186157</v>
      </c>
      <c r="K508" s="29">
        <v>82.013444283133197</v>
      </c>
      <c r="L508" s="29">
        <v>82.611340384577261</v>
      </c>
      <c r="M508" s="29">
        <v>82.439194921116865</v>
      </c>
      <c r="N508" s="29">
        <v>82.93489110866291</v>
      </c>
      <c r="O508" s="29">
        <v>83.095509358981246</v>
      </c>
      <c r="P508" s="29">
        <v>83.762307337831217</v>
      </c>
      <c r="Q508" s="29">
        <v>84.28310608129901</v>
      </c>
      <c r="R508" s="29">
        <v>84.498117067223433</v>
      </c>
    </row>
    <row r="509" spans="1:18">
      <c r="A509" s="24">
        <v>207</v>
      </c>
      <c r="B509" s="24" t="s">
        <v>70</v>
      </c>
      <c r="C509" s="24" t="s">
        <v>222</v>
      </c>
      <c r="D509" s="29">
        <v>81.636988265489933</v>
      </c>
      <c r="E509" s="29">
        <v>81.713716218647278</v>
      </c>
      <c r="F509" s="29">
        <v>81.52408000748099</v>
      </c>
      <c r="G509" s="29">
        <v>81.610155685877203</v>
      </c>
      <c r="H509" s="29">
        <v>82.19574526760789</v>
      </c>
      <c r="I509" s="29">
        <v>82.300593272530023</v>
      </c>
      <c r="J509" s="29">
        <v>82.616784511690696</v>
      </c>
      <c r="K509" s="29">
        <v>82.480645617680196</v>
      </c>
      <c r="L509" s="29">
        <v>83.15411734788043</v>
      </c>
      <c r="M509" s="29">
        <v>83.311865870536323</v>
      </c>
      <c r="N509" s="29">
        <v>83.459917040064568</v>
      </c>
      <c r="O509" s="29">
        <v>83.443351794648507</v>
      </c>
      <c r="P509" s="29">
        <v>83.502431215444176</v>
      </c>
      <c r="Q509" s="29">
        <v>84.113430241429157</v>
      </c>
      <c r="R509" s="29">
        <v>84.124467991140051</v>
      </c>
    </row>
    <row r="510" spans="1:18">
      <c r="A510" s="24">
        <v>208</v>
      </c>
      <c r="B510" s="24" t="s">
        <v>71</v>
      </c>
      <c r="C510" s="24" t="s">
        <v>222</v>
      </c>
      <c r="D510" s="29">
        <v>81.290899404164634</v>
      </c>
      <c r="E510" s="29">
        <v>81.476488367786317</v>
      </c>
      <c r="F510" s="29">
        <v>81.50824940600468</v>
      </c>
      <c r="G510" s="29">
        <v>82.162982694778606</v>
      </c>
      <c r="H510" s="29">
        <v>82.532964020074914</v>
      </c>
      <c r="I510" s="29">
        <v>82.501522893842733</v>
      </c>
      <c r="J510" s="29">
        <v>83.002726201088421</v>
      </c>
      <c r="K510" s="29">
        <v>83.103411367315886</v>
      </c>
      <c r="L510" s="29">
        <v>84.203340611148249</v>
      </c>
      <c r="M510" s="29">
        <v>84.363501583163782</v>
      </c>
      <c r="N510" s="29">
        <v>84.306883787109697</v>
      </c>
      <c r="O510" s="29">
        <v>84.492190277932323</v>
      </c>
      <c r="P510" s="29">
        <v>84.335116945650753</v>
      </c>
      <c r="Q510" s="29">
        <v>85.836156226792966</v>
      </c>
      <c r="R510" s="29">
        <v>85.864605612341464</v>
      </c>
    </row>
    <row r="511" spans="1:18">
      <c r="A511" s="24">
        <v>209</v>
      </c>
      <c r="B511" s="24" t="s">
        <v>72</v>
      </c>
      <c r="C511" s="24" t="s">
        <v>222</v>
      </c>
      <c r="D511" s="29">
        <v>80.864401021392212</v>
      </c>
      <c r="E511" s="29">
        <v>80.892437750590133</v>
      </c>
      <c r="F511" s="29">
        <v>81.776494780745352</v>
      </c>
      <c r="G511" s="29">
        <v>82.189226480126109</v>
      </c>
      <c r="H511" s="29">
        <v>82.337860517330938</v>
      </c>
      <c r="I511" s="29">
        <v>81.905552247196354</v>
      </c>
      <c r="J511" s="29">
        <v>82.00922791167136</v>
      </c>
      <c r="K511" s="29">
        <v>82.263243216620793</v>
      </c>
      <c r="L511" s="29">
        <v>83.187356255845501</v>
      </c>
      <c r="M511" s="29">
        <v>83.41071812561772</v>
      </c>
      <c r="N511" s="29">
        <v>83.42681289037219</v>
      </c>
      <c r="O511" s="29">
        <v>83.302350388175995</v>
      </c>
      <c r="P511" s="29">
        <v>83.238986758886995</v>
      </c>
      <c r="Q511" s="29">
        <v>83.851941024466655</v>
      </c>
      <c r="R511" s="29">
        <v>83.704957584937674</v>
      </c>
    </row>
    <row r="512" spans="1:18">
      <c r="A512" s="24">
        <v>301</v>
      </c>
      <c r="B512" s="24" t="s">
        <v>73</v>
      </c>
      <c r="C512" s="24" t="s">
        <v>222</v>
      </c>
      <c r="D512" s="29">
        <v>78.502084346046942</v>
      </c>
      <c r="E512" s="29">
        <v>78.862457514600408</v>
      </c>
      <c r="F512" s="29">
        <v>79.300619507511925</v>
      </c>
      <c r="G512" s="29">
        <v>79.670722712805158</v>
      </c>
      <c r="H512" s="29">
        <v>80.150607251932172</v>
      </c>
      <c r="I512" s="29">
        <v>80.418186726632584</v>
      </c>
      <c r="J512" s="29">
        <v>80.965880095104126</v>
      </c>
      <c r="K512" s="29">
        <v>81.275170787681589</v>
      </c>
      <c r="L512" s="29">
        <v>82.182513843761569</v>
      </c>
      <c r="M512" s="29">
        <v>82.650875936986822</v>
      </c>
      <c r="N512" s="29">
        <v>83.181516529006586</v>
      </c>
      <c r="O512" s="29">
        <v>83.23377992610358</v>
      </c>
      <c r="P512" s="29">
        <v>83.373215762937306</v>
      </c>
      <c r="Q512" s="29">
        <v>84.030273562071386</v>
      </c>
      <c r="R512" s="29">
        <v>84.704032123850055</v>
      </c>
    </row>
    <row r="513" spans="1:18">
      <c r="A513" s="24">
        <v>303</v>
      </c>
      <c r="B513" s="24" t="s">
        <v>74</v>
      </c>
      <c r="C513" s="24" t="s">
        <v>222</v>
      </c>
      <c r="D513" s="29">
        <v>81.413827836158646</v>
      </c>
      <c r="E513" s="29">
        <v>81.366707105501789</v>
      </c>
      <c r="F513" s="29">
        <v>81.589221099841879</v>
      </c>
      <c r="G513" s="29">
        <v>82.025761475118642</v>
      </c>
      <c r="H513" s="29">
        <v>82.698863560369801</v>
      </c>
      <c r="I513" s="29">
        <v>82.861994028611264</v>
      </c>
      <c r="J513" s="29">
        <v>83.22036990506443</v>
      </c>
      <c r="K513" s="29">
        <v>83.306553326537838</v>
      </c>
      <c r="L513" s="29">
        <v>83.680123770578973</v>
      </c>
      <c r="M513" s="29">
        <v>83.964072435621276</v>
      </c>
      <c r="N513" s="29">
        <v>84.307841247710854</v>
      </c>
      <c r="O513" s="29">
        <v>84.715967514533602</v>
      </c>
      <c r="P513" s="29">
        <v>84.853289792982466</v>
      </c>
      <c r="Q513" s="29">
        <v>85.239418213974346</v>
      </c>
      <c r="R513" s="29">
        <v>85.965187240200748</v>
      </c>
    </row>
    <row r="514" spans="1:18">
      <c r="A514" s="24">
        <v>304</v>
      </c>
      <c r="B514" s="24" t="s">
        <v>75</v>
      </c>
      <c r="C514" s="24" t="s">
        <v>222</v>
      </c>
      <c r="D514" s="29">
        <v>80.06552452896787</v>
      </c>
      <c r="E514" s="29">
        <v>80.407089043154727</v>
      </c>
      <c r="F514" s="29">
        <v>80.804565229780096</v>
      </c>
      <c r="G514" s="29">
        <v>81.327351522812378</v>
      </c>
      <c r="H514" s="29">
        <v>81.684863517515524</v>
      </c>
      <c r="I514" s="29">
        <v>81.807406187024043</v>
      </c>
      <c r="J514" s="29">
        <v>82.006659728582449</v>
      </c>
      <c r="K514" s="29">
        <v>82.073235781196544</v>
      </c>
      <c r="L514" s="29">
        <v>82.542689157767398</v>
      </c>
      <c r="M514" s="29">
        <v>82.638309316783065</v>
      </c>
      <c r="N514" s="29">
        <v>82.812089042895721</v>
      </c>
      <c r="O514" s="29">
        <v>83.014972856845887</v>
      </c>
      <c r="P514" s="29">
        <v>83.149274635721881</v>
      </c>
      <c r="Q514" s="29">
        <v>83.633067461365215</v>
      </c>
      <c r="R514" s="29">
        <v>83.960005627816429</v>
      </c>
    </row>
    <row r="515" spans="1:18">
      <c r="A515" s="24">
        <v>305</v>
      </c>
      <c r="B515" s="24" t="s">
        <v>76</v>
      </c>
      <c r="C515" s="24" t="s">
        <v>222</v>
      </c>
      <c r="D515" s="29">
        <v>79.572737887700868</v>
      </c>
      <c r="E515" s="29">
        <v>79.922166716580122</v>
      </c>
      <c r="F515" s="29">
        <v>80.136615377750701</v>
      </c>
      <c r="G515" s="29">
        <v>80.699572026275703</v>
      </c>
      <c r="H515" s="29">
        <v>80.943231371499436</v>
      </c>
      <c r="I515" s="29">
        <v>81.804475470640497</v>
      </c>
      <c r="J515" s="29">
        <v>82.12568401612522</v>
      </c>
      <c r="K515" s="29">
        <v>82.589205373726571</v>
      </c>
      <c r="L515" s="29">
        <v>83.131986115822073</v>
      </c>
      <c r="M515" s="29">
        <v>83.566209225095378</v>
      </c>
      <c r="N515" s="29">
        <v>83.894849932909693</v>
      </c>
      <c r="O515" s="29">
        <v>83.831491952970168</v>
      </c>
      <c r="P515" s="29">
        <v>84.030321767580247</v>
      </c>
      <c r="Q515" s="29">
        <v>84.546640731898307</v>
      </c>
      <c r="R515" s="29">
        <v>84.967755187688454</v>
      </c>
    </row>
    <row r="516" spans="1:18">
      <c r="A516" s="24">
        <v>306</v>
      </c>
      <c r="B516" s="24" t="s">
        <v>77</v>
      </c>
      <c r="C516" s="24" t="s">
        <v>222</v>
      </c>
      <c r="D516" s="29">
        <v>80.616903026228229</v>
      </c>
      <c r="E516" s="29">
        <v>80.662548061193576</v>
      </c>
      <c r="F516" s="29">
        <v>80.698126042203711</v>
      </c>
      <c r="G516" s="29">
        <v>80.884047950169276</v>
      </c>
      <c r="H516" s="29">
        <v>81.009507296679317</v>
      </c>
      <c r="I516" s="29">
        <v>81.113823547348048</v>
      </c>
      <c r="J516" s="29">
        <v>81.695279409369874</v>
      </c>
      <c r="K516" s="29">
        <v>82.090817485789415</v>
      </c>
      <c r="L516" s="29">
        <v>82.741299585772623</v>
      </c>
      <c r="M516" s="29">
        <v>82.773492889042458</v>
      </c>
      <c r="N516" s="29">
        <v>83.37884185765526</v>
      </c>
      <c r="O516" s="29">
        <v>83.228760030502428</v>
      </c>
      <c r="P516" s="29">
        <v>83.46796659424588</v>
      </c>
      <c r="Q516" s="29">
        <v>83.715481646519663</v>
      </c>
      <c r="R516" s="29">
        <v>84.253582910704083</v>
      </c>
    </row>
    <row r="517" spans="1:18">
      <c r="A517" s="24">
        <v>307</v>
      </c>
      <c r="B517" s="24" t="s">
        <v>78</v>
      </c>
      <c r="C517" s="24" t="s">
        <v>222</v>
      </c>
      <c r="D517" s="29">
        <v>80.109254076261067</v>
      </c>
      <c r="E517" s="29">
        <v>80.026565909822509</v>
      </c>
      <c r="F517" s="29">
        <v>80.285658917283243</v>
      </c>
      <c r="G517" s="29">
        <v>80.782982228482879</v>
      </c>
      <c r="H517" s="29">
        <v>81.173327068239757</v>
      </c>
      <c r="I517" s="29">
        <v>81.271747439645537</v>
      </c>
      <c r="J517" s="29">
        <v>81.367526091445839</v>
      </c>
      <c r="K517" s="29">
        <v>82.048213861244918</v>
      </c>
      <c r="L517" s="29">
        <v>82.235166980659969</v>
      </c>
      <c r="M517" s="29">
        <v>82.696151602498261</v>
      </c>
      <c r="N517" s="29">
        <v>82.925871478068885</v>
      </c>
      <c r="O517" s="29">
        <v>83.321704028008</v>
      </c>
      <c r="P517" s="29">
        <v>83.495412135957508</v>
      </c>
      <c r="Q517" s="29">
        <v>84.144335890324385</v>
      </c>
      <c r="R517" s="29">
        <v>84.615437270470693</v>
      </c>
    </row>
    <row r="518" spans="1:18">
      <c r="A518" s="24">
        <v>308</v>
      </c>
      <c r="B518" s="24" t="s">
        <v>79</v>
      </c>
      <c r="C518" s="24" t="s">
        <v>222</v>
      </c>
      <c r="D518" s="29">
        <v>79.178929346898641</v>
      </c>
      <c r="E518" s="29">
        <v>79.693867221805291</v>
      </c>
      <c r="F518" s="29">
        <v>79.570254347717963</v>
      </c>
      <c r="G518" s="29">
        <v>79.879253083105311</v>
      </c>
      <c r="H518" s="29">
        <v>80.199822397063585</v>
      </c>
      <c r="I518" s="29">
        <v>80.451521552550432</v>
      </c>
      <c r="J518" s="29">
        <v>80.836987977164441</v>
      </c>
      <c r="K518" s="29">
        <v>80.733187565620156</v>
      </c>
      <c r="L518" s="29">
        <v>81.529338578567376</v>
      </c>
      <c r="M518" s="29">
        <v>81.633224301715543</v>
      </c>
      <c r="N518" s="29">
        <v>81.998341373871256</v>
      </c>
      <c r="O518" s="29">
        <v>81.757820287287501</v>
      </c>
      <c r="P518" s="29">
        <v>81.857154509990039</v>
      </c>
      <c r="Q518" s="29">
        <v>82.104424104703156</v>
      </c>
      <c r="R518" s="29">
        <v>82.320550503443087</v>
      </c>
    </row>
    <row r="519" spans="1:18">
      <c r="A519" s="24">
        <v>309</v>
      </c>
      <c r="B519" s="24" t="s">
        <v>80</v>
      </c>
      <c r="C519" s="24" t="s">
        <v>222</v>
      </c>
      <c r="D519" s="29">
        <v>79.138792885060056</v>
      </c>
      <c r="E519" s="29">
        <v>79.427540309560356</v>
      </c>
      <c r="F519" s="29">
        <v>79.616693594517869</v>
      </c>
      <c r="G519" s="29">
        <v>80.348645863739662</v>
      </c>
      <c r="H519" s="29">
        <v>80.85513380538913</v>
      </c>
      <c r="I519" s="29">
        <v>81.272479394222913</v>
      </c>
      <c r="J519" s="29">
        <v>81.161804901754181</v>
      </c>
      <c r="K519" s="29">
        <v>81.340849385792993</v>
      </c>
      <c r="L519" s="29">
        <v>81.508923567181725</v>
      </c>
      <c r="M519" s="29">
        <v>82.006211058531903</v>
      </c>
      <c r="N519" s="29">
        <v>82.414776833255544</v>
      </c>
      <c r="O519" s="29">
        <v>82.687638612615388</v>
      </c>
      <c r="P519" s="29">
        <v>82.795062021798742</v>
      </c>
      <c r="Q519" s="29">
        <v>83.044127393631456</v>
      </c>
      <c r="R519" s="29">
        <v>83.249263826241886</v>
      </c>
    </row>
    <row r="520" spans="1:18">
      <c r="A520" s="24">
        <v>310</v>
      </c>
      <c r="B520" s="24" t="s">
        <v>81</v>
      </c>
      <c r="C520" s="24" t="s">
        <v>222</v>
      </c>
      <c r="D520" s="29">
        <v>78.770554954724645</v>
      </c>
      <c r="E520" s="29">
        <v>78.976407493109974</v>
      </c>
      <c r="F520" s="29">
        <v>79.18773953978318</v>
      </c>
      <c r="G520" s="29">
        <v>79.532320600794932</v>
      </c>
      <c r="H520" s="29">
        <v>79.799671549793544</v>
      </c>
      <c r="I520" s="29">
        <v>80.440383646748785</v>
      </c>
      <c r="J520" s="29">
        <v>80.77594884085174</v>
      </c>
      <c r="K520" s="29">
        <v>81.005170391523578</v>
      </c>
      <c r="L520" s="29">
        <v>81.259572044314879</v>
      </c>
      <c r="M520" s="29">
        <v>81.298167852496334</v>
      </c>
      <c r="N520" s="29">
        <v>81.728949328153561</v>
      </c>
      <c r="O520" s="29">
        <v>81.689649862168494</v>
      </c>
      <c r="P520" s="29">
        <v>81.810947167837369</v>
      </c>
      <c r="Q520" s="29">
        <v>82.026833440272881</v>
      </c>
      <c r="R520" s="29">
        <v>82.410769625314344</v>
      </c>
    </row>
    <row r="521" spans="1:18">
      <c r="A521" s="24">
        <v>311</v>
      </c>
      <c r="B521" s="24" t="s">
        <v>82</v>
      </c>
      <c r="C521" s="24" t="s">
        <v>222</v>
      </c>
      <c r="D521" s="29">
        <v>79.154716823305321</v>
      </c>
      <c r="E521" s="29">
        <v>79.588003855964018</v>
      </c>
      <c r="F521" s="29">
        <v>79.841888713819358</v>
      </c>
      <c r="G521" s="29">
        <v>80.704129979137505</v>
      </c>
      <c r="H521" s="29">
        <v>80.966780857983011</v>
      </c>
      <c r="I521" s="29">
        <v>80.852114593183828</v>
      </c>
      <c r="J521" s="29">
        <v>80.613118788142273</v>
      </c>
      <c r="K521" s="29">
        <v>80.695900589765017</v>
      </c>
      <c r="L521" s="29">
        <v>81.021463048846996</v>
      </c>
      <c r="M521" s="29">
        <v>81.450319884348247</v>
      </c>
      <c r="N521" s="29">
        <v>81.854765528419293</v>
      </c>
      <c r="O521" s="29">
        <v>81.818835914716971</v>
      </c>
      <c r="P521" s="29">
        <v>81.910218510868475</v>
      </c>
      <c r="Q521" s="29">
        <v>82.531453605423948</v>
      </c>
      <c r="R521" s="29">
        <v>83.189453754285893</v>
      </c>
    </row>
    <row r="522" spans="1:18">
      <c r="A522" s="24">
        <v>312</v>
      </c>
      <c r="B522" s="24" t="s">
        <v>83</v>
      </c>
      <c r="C522" s="24" t="s">
        <v>222</v>
      </c>
      <c r="D522" s="29">
        <v>79.534513809462297</v>
      </c>
      <c r="E522" s="29">
        <v>79.690130608121464</v>
      </c>
      <c r="F522" s="29">
        <v>79.631206110641969</v>
      </c>
      <c r="G522" s="29">
        <v>80.383173695084437</v>
      </c>
      <c r="H522" s="29">
        <v>80.726273337036872</v>
      </c>
      <c r="I522" s="29">
        <v>81.135923057639616</v>
      </c>
      <c r="J522" s="29">
        <v>81.38619191982032</v>
      </c>
      <c r="K522" s="29">
        <v>81.678755795137448</v>
      </c>
      <c r="L522" s="29">
        <v>82.233849212199573</v>
      </c>
      <c r="M522" s="29">
        <v>82.392074731876349</v>
      </c>
      <c r="N522" s="29">
        <v>82.545338327231391</v>
      </c>
      <c r="O522" s="29">
        <v>82.466331649187438</v>
      </c>
      <c r="P522" s="29">
        <v>82.631599478050546</v>
      </c>
      <c r="Q522" s="29">
        <v>83.099266995598228</v>
      </c>
      <c r="R522" s="29">
        <v>83.385452979169685</v>
      </c>
    </row>
    <row r="523" spans="1:18">
      <c r="A523" s="24">
        <v>313</v>
      </c>
      <c r="B523" s="24" t="s">
        <v>84</v>
      </c>
      <c r="C523" s="24" t="s">
        <v>222</v>
      </c>
      <c r="D523" s="29">
        <v>79.167831384640238</v>
      </c>
      <c r="E523" s="29">
        <v>79.397039117053922</v>
      </c>
      <c r="F523" s="29">
        <v>79.657793700600124</v>
      </c>
      <c r="G523" s="29">
        <v>80.064866503092006</v>
      </c>
      <c r="H523" s="29">
        <v>80.220341210291878</v>
      </c>
      <c r="I523" s="29">
        <v>80.374052684080965</v>
      </c>
      <c r="J523" s="29">
        <v>80.53348005521724</v>
      </c>
      <c r="K523" s="29">
        <v>80.789244741598083</v>
      </c>
      <c r="L523" s="29">
        <v>81.485445980037696</v>
      </c>
      <c r="M523" s="29">
        <v>81.817877445512508</v>
      </c>
      <c r="N523" s="29">
        <v>82.311135398216408</v>
      </c>
      <c r="O523" s="29">
        <v>82.360598518197619</v>
      </c>
      <c r="P523" s="29">
        <v>82.395319957253832</v>
      </c>
      <c r="Q523" s="29">
        <v>82.668256649024059</v>
      </c>
      <c r="R523" s="29">
        <v>82.775277677805235</v>
      </c>
    </row>
    <row r="524" spans="1:18">
      <c r="A524" s="24">
        <v>314</v>
      </c>
      <c r="B524" s="24" t="s">
        <v>85</v>
      </c>
      <c r="C524" s="24" t="s">
        <v>222</v>
      </c>
      <c r="D524" s="29">
        <v>80.359394978607881</v>
      </c>
      <c r="E524" s="29">
        <v>80.669340729170329</v>
      </c>
      <c r="F524" s="29">
        <v>81.259314063470185</v>
      </c>
      <c r="G524" s="29">
        <v>81.400817463991174</v>
      </c>
      <c r="H524" s="29">
        <v>81.53948620883574</v>
      </c>
      <c r="I524" s="29">
        <v>81.517862399105539</v>
      </c>
      <c r="J524" s="29">
        <v>81.730514316452698</v>
      </c>
      <c r="K524" s="29">
        <v>82.275199224515546</v>
      </c>
      <c r="L524" s="29">
        <v>82.886587493900421</v>
      </c>
      <c r="M524" s="29">
        <v>83.250279784148674</v>
      </c>
      <c r="N524" s="29">
        <v>83.361556867084914</v>
      </c>
      <c r="O524" s="29">
        <v>83.514171638643163</v>
      </c>
      <c r="P524" s="29">
        <v>83.693638135298457</v>
      </c>
      <c r="Q524" s="29">
        <v>84.482008078423576</v>
      </c>
      <c r="R524" s="29">
        <v>84.52655846751918</v>
      </c>
    </row>
    <row r="525" spans="1:18">
      <c r="A525" s="24">
        <v>315</v>
      </c>
      <c r="B525" s="24" t="s">
        <v>86</v>
      </c>
      <c r="C525" s="24" t="s">
        <v>222</v>
      </c>
      <c r="D525" s="29">
        <v>80.154808263303451</v>
      </c>
      <c r="E525" s="29">
        <v>80.033706400852267</v>
      </c>
      <c r="F525" s="29">
        <v>79.988318613061125</v>
      </c>
      <c r="G525" s="29">
        <v>80.396187140690529</v>
      </c>
      <c r="H525" s="29">
        <v>80.946613998420915</v>
      </c>
      <c r="I525" s="29">
        <v>81.223341404007584</v>
      </c>
      <c r="J525" s="29">
        <v>81.624179692199476</v>
      </c>
      <c r="K525" s="29">
        <v>81.699940909837807</v>
      </c>
      <c r="L525" s="29">
        <v>82.253639383878621</v>
      </c>
      <c r="M525" s="29">
        <v>82.68555611612129</v>
      </c>
      <c r="N525" s="29">
        <v>82.628825465606042</v>
      </c>
      <c r="O525" s="29">
        <v>82.644965024113191</v>
      </c>
      <c r="P525" s="29">
        <v>82.557771831954824</v>
      </c>
      <c r="Q525" s="29">
        <v>83.188907270781399</v>
      </c>
      <c r="R525" s="29">
        <v>83.560076850405395</v>
      </c>
    </row>
    <row r="526" spans="1:18">
      <c r="A526" s="24">
        <v>401</v>
      </c>
      <c r="B526" s="24" t="s">
        <v>87</v>
      </c>
      <c r="C526" s="24" t="s">
        <v>222</v>
      </c>
      <c r="D526" s="29">
        <v>80.370174276018858</v>
      </c>
      <c r="E526" s="29">
        <v>80.435965025836836</v>
      </c>
      <c r="F526" s="29">
        <v>80.815592558946648</v>
      </c>
      <c r="G526" s="29">
        <v>81.57439644720526</v>
      </c>
      <c r="H526" s="29">
        <v>81.820952265194663</v>
      </c>
      <c r="I526" s="29">
        <v>81.845706060739687</v>
      </c>
      <c r="J526" s="29">
        <v>82.064565516563789</v>
      </c>
      <c r="K526" s="29">
        <v>82.131401778102358</v>
      </c>
      <c r="L526" s="29">
        <v>82.640939395320672</v>
      </c>
      <c r="M526" s="29">
        <v>82.570943447079998</v>
      </c>
      <c r="N526" s="29">
        <v>82.984147545031917</v>
      </c>
      <c r="O526" s="29">
        <v>82.765442533656071</v>
      </c>
      <c r="P526" s="29">
        <v>82.569535390304139</v>
      </c>
      <c r="Q526" s="29">
        <v>83.12471997933919</v>
      </c>
      <c r="R526" s="29">
        <v>83.610326714709942</v>
      </c>
    </row>
    <row r="527" spans="1:18">
      <c r="A527" s="24">
        <v>402</v>
      </c>
      <c r="B527" s="24" t="s">
        <v>88</v>
      </c>
      <c r="C527" s="24" t="s">
        <v>222</v>
      </c>
      <c r="D527" s="29">
        <v>80.14135457094946</v>
      </c>
      <c r="E527" s="29">
        <v>80.147298138464976</v>
      </c>
      <c r="F527" s="29">
        <v>80.385337908126672</v>
      </c>
      <c r="G527" s="29">
        <v>80.422632052208826</v>
      </c>
      <c r="H527" s="29">
        <v>81.020849327109744</v>
      </c>
      <c r="I527" s="29">
        <v>80.895782216615657</v>
      </c>
      <c r="J527" s="29">
        <v>81.739958274837306</v>
      </c>
      <c r="K527" s="29">
        <v>81.790850531787228</v>
      </c>
      <c r="L527" s="29">
        <v>82.621960990081917</v>
      </c>
      <c r="M527" s="29">
        <v>82.290417987718811</v>
      </c>
      <c r="N527" s="29">
        <v>82.484764139782413</v>
      </c>
      <c r="O527" s="29">
        <v>82.350258967648855</v>
      </c>
      <c r="P527" s="29">
        <v>82.478461890379265</v>
      </c>
      <c r="Q527" s="29">
        <v>82.705880529452401</v>
      </c>
      <c r="R527" s="29">
        <v>82.689679906933208</v>
      </c>
    </row>
    <row r="528" spans="1:18">
      <c r="A528" s="24">
        <v>403</v>
      </c>
      <c r="B528" s="24" t="s">
        <v>89</v>
      </c>
      <c r="C528" s="24" t="s">
        <v>222</v>
      </c>
      <c r="D528" s="29">
        <v>79.687657854177559</v>
      </c>
      <c r="E528" s="29">
        <v>79.986326542281603</v>
      </c>
      <c r="F528" s="29">
        <v>79.965320413595251</v>
      </c>
      <c r="G528" s="29">
        <v>80.618335964296449</v>
      </c>
      <c r="H528" s="29">
        <v>81.030912812017675</v>
      </c>
      <c r="I528" s="29">
        <v>81.20274522827151</v>
      </c>
      <c r="J528" s="29">
        <v>81.262366283943081</v>
      </c>
      <c r="K528" s="29">
        <v>81.539845922043924</v>
      </c>
      <c r="L528" s="29">
        <v>81.812201198409042</v>
      </c>
      <c r="M528" s="29">
        <v>81.752346830372147</v>
      </c>
      <c r="N528" s="29">
        <v>81.798795894585069</v>
      </c>
      <c r="O528" s="29">
        <v>82.135197888135636</v>
      </c>
      <c r="P528" s="29">
        <v>81.904382490229537</v>
      </c>
      <c r="Q528" s="29">
        <v>82.084901922033239</v>
      </c>
      <c r="R528" s="29">
        <v>81.933624714754572</v>
      </c>
    </row>
    <row r="529" spans="1:18">
      <c r="A529" s="24">
        <v>404</v>
      </c>
      <c r="B529" s="24" t="s">
        <v>90</v>
      </c>
      <c r="C529" s="24" t="s">
        <v>222</v>
      </c>
      <c r="D529" s="29">
        <v>79.951987903076969</v>
      </c>
      <c r="E529" s="29">
        <v>80.643375546172848</v>
      </c>
      <c r="F529" s="29">
        <v>80.69409741954324</v>
      </c>
      <c r="G529" s="29">
        <v>80.897543630510924</v>
      </c>
      <c r="H529" s="29">
        <v>81.462055852197579</v>
      </c>
      <c r="I529" s="29">
        <v>81.195837639063583</v>
      </c>
      <c r="J529" s="29">
        <v>81.662312639281808</v>
      </c>
      <c r="K529" s="29">
        <v>81.473962566486065</v>
      </c>
      <c r="L529" s="29">
        <v>82.237358903070316</v>
      </c>
      <c r="M529" s="29">
        <v>82.488552638749056</v>
      </c>
      <c r="N529" s="29">
        <v>82.796676548232597</v>
      </c>
      <c r="O529" s="29">
        <v>82.76779666744234</v>
      </c>
      <c r="P529" s="29">
        <v>83.144284402069104</v>
      </c>
      <c r="Q529" s="29">
        <v>83.763588730114364</v>
      </c>
      <c r="R529" s="29">
        <v>83.773646051162928</v>
      </c>
    </row>
    <row r="530" spans="1:18">
      <c r="A530" s="24">
        <v>501</v>
      </c>
      <c r="B530" s="24" t="s">
        <v>91</v>
      </c>
      <c r="C530" s="24" t="s">
        <v>222</v>
      </c>
      <c r="D530" s="29">
        <v>79.062926655042062</v>
      </c>
      <c r="E530" s="29">
        <v>79.787043647023381</v>
      </c>
      <c r="F530" s="29">
        <v>80.323081602017979</v>
      </c>
      <c r="G530" s="29">
        <v>81.328388625339286</v>
      </c>
      <c r="H530" s="29">
        <v>81.644291044780587</v>
      </c>
      <c r="I530" s="29">
        <v>81.579192622190476</v>
      </c>
      <c r="J530" s="29">
        <v>81.759315397401792</v>
      </c>
      <c r="K530" s="29">
        <v>81.731590117701231</v>
      </c>
      <c r="L530" s="29">
        <v>81.999634468512994</v>
      </c>
      <c r="M530" s="29">
        <v>82.139852781711667</v>
      </c>
      <c r="N530" s="29">
        <v>82.600972923122598</v>
      </c>
      <c r="O530" s="29">
        <v>82.804803815027768</v>
      </c>
      <c r="P530" s="29">
        <v>82.93605853920829</v>
      </c>
      <c r="Q530" s="29">
        <v>83.497396920675115</v>
      </c>
      <c r="R530" s="29">
        <v>84.047506976411839</v>
      </c>
    </row>
    <row r="531" spans="1:18">
      <c r="A531" s="24">
        <v>502</v>
      </c>
      <c r="B531" s="24" t="s">
        <v>92</v>
      </c>
      <c r="C531" s="24" t="s">
        <v>222</v>
      </c>
      <c r="D531" s="29">
        <v>81.398807902776056</v>
      </c>
      <c r="E531" s="29">
        <v>81.385993566921059</v>
      </c>
      <c r="F531" s="29">
        <v>81.631546312625844</v>
      </c>
      <c r="G531" s="29">
        <v>81.556123489387303</v>
      </c>
      <c r="H531" s="29">
        <v>81.769308197540823</v>
      </c>
      <c r="I531" s="29">
        <v>81.684931568210089</v>
      </c>
      <c r="J531" s="29">
        <v>81.793863795292864</v>
      </c>
      <c r="K531" s="29">
        <v>81.752075162122807</v>
      </c>
      <c r="L531" s="29">
        <v>82.18243849188633</v>
      </c>
      <c r="M531" s="29">
        <v>82.401304046698954</v>
      </c>
      <c r="N531" s="29">
        <v>82.996751367069081</v>
      </c>
      <c r="O531" s="29">
        <v>83.230837865997344</v>
      </c>
      <c r="P531" s="29">
        <v>83.960044053781118</v>
      </c>
      <c r="Q531" s="29">
        <v>84.2667817723583</v>
      </c>
      <c r="R531" s="29">
        <v>84.463831108776674</v>
      </c>
    </row>
    <row r="532" spans="1:18">
      <c r="A532" s="24">
        <v>503</v>
      </c>
      <c r="B532" s="24" t="s">
        <v>93</v>
      </c>
      <c r="C532" s="24" t="s">
        <v>222</v>
      </c>
      <c r="D532" s="29">
        <v>81.653659925523925</v>
      </c>
      <c r="E532" s="29">
        <v>81.597462218178336</v>
      </c>
      <c r="F532" s="29">
        <v>81.053394081274249</v>
      </c>
      <c r="G532" s="29">
        <v>81.520490523585011</v>
      </c>
      <c r="H532" s="29">
        <v>82.059212012404259</v>
      </c>
      <c r="I532" s="29">
        <v>82.286328809395144</v>
      </c>
      <c r="J532" s="29">
        <v>81.757422036998634</v>
      </c>
      <c r="K532" s="29">
        <v>81.78418881952453</v>
      </c>
      <c r="L532" s="29">
        <v>82.230563607068859</v>
      </c>
      <c r="M532" s="29">
        <v>83.294347992585628</v>
      </c>
      <c r="N532" s="29">
        <v>83.546126338417977</v>
      </c>
      <c r="O532" s="29">
        <v>83.616114919568787</v>
      </c>
      <c r="P532" s="29">
        <v>83.630350975433899</v>
      </c>
      <c r="Q532" s="29">
        <v>83.924120699699841</v>
      </c>
      <c r="R532" s="29">
        <v>84.076447504629016</v>
      </c>
    </row>
  </sheetData>
  <pageMargins left="0.7" right="0.7" top="0.75" bottom="0.75" header="0.3" footer="0.3"/>
  <pageSetup paperSize="9" orientation="portrait" r:id="rId1"/>
</worksheet>
</file>

<file path=xl/worksheets/sheet13.xml><?xml version="1.0" encoding="utf-8"?>
<worksheet xmlns="http://schemas.openxmlformats.org/spreadsheetml/2006/main" xmlns:r="http://schemas.openxmlformats.org/officeDocument/2006/relationships">
  <sheetPr codeName="Folha25">
    <tabColor theme="9" tint="-0.249977111117893"/>
  </sheetPr>
  <dimension ref="A1:DW532"/>
  <sheetViews>
    <sheetView workbookViewId="0"/>
  </sheetViews>
  <sheetFormatPr defaultRowHeight="12.75"/>
  <cols>
    <col min="1" max="1" width="9.5703125" style="24" bestFit="1" customWidth="1"/>
    <col min="2" max="2" width="40.5703125" style="24" bestFit="1" customWidth="1"/>
    <col min="3" max="3" width="6.7109375" style="24" customWidth="1"/>
    <col min="4" max="18" width="8.7109375" style="24" customWidth="1"/>
    <col min="19" max="117" width="9.5703125" style="24" bestFit="1" customWidth="1"/>
    <col min="118" max="122" width="9.5703125" style="24" customWidth="1"/>
    <col min="123" max="123" width="9.5703125" style="24" bestFit="1" customWidth="1"/>
    <col min="124" max="16384" width="9.140625" style="24"/>
  </cols>
  <sheetData>
    <row r="1" spans="1:127">
      <c r="A1" s="23" t="s">
        <v>0</v>
      </c>
      <c r="B1" s="24" t="str">
        <f>PS!A12</f>
        <v>I11</v>
      </c>
    </row>
    <row r="2" spans="1:127">
      <c r="A2" s="23" t="s">
        <v>1</v>
      </c>
      <c r="B2" s="24" t="str">
        <f>PS!B12</f>
        <v>Desempregados inscritos no IEFP por 1000 habitantes em idade activa (15+ anos)</v>
      </c>
    </row>
    <row r="4" spans="1:127">
      <c r="A4" s="8" t="s">
        <v>2</v>
      </c>
      <c r="B4" s="24" t="s">
        <v>821</v>
      </c>
    </row>
    <row r="5" spans="1:127">
      <c r="A5" s="7"/>
    </row>
    <row r="6" spans="1:127">
      <c r="A6" s="23" t="s">
        <v>34</v>
      </c>
      <c r="B6" s="23" t="s">
        <v>35</v>
      </c>
      <c r="C6" s="23" t="s">
        <v>28</v>
      </c>
      <c r="D6" s="46">
        <v>37987</v>
      </c>
      <c r="E6" s="46">
        <v>38018</v>
      </c>
      <c r="F6" s="46">
        <v>38047</v>
      </c>
      <c r="G6" s="46">
        <v>38078</v>
      </c>
      <c r="H6" s="46">
        <v>38108</v>
      </c>
      <c r="I6" s="46">
        <v>38139</v>
      </c>
      <c r="J6" s="46">
        <v>38169</v>
      </c>
      <c r="K6" s="46">
        <v>38200</v>
      </c>
      <c r="L6" s="46">
        <v>38231</v>
      </c>
      <c r="M6" s="46">
        <v>38261</v>
      </c>
      <c r="N6" s="46">
        <v>38292</v>
      </c>
      <c r="O6" s="46">
        <v>38322</v>
      </c>
      <c r="P6" s="46">
        <v>38353</v>
      </c>
      <c r="Q6" s="46">
        <v>38384</v>
      </c>
      <c r="R6" s="46">
        <v>38412</v>
      </c>
      <c r="S6" s="46">
        <v>38443</v>
      </c>
      <c r="T6" s="46">
        <v>38473</v>
      </c>
      <c r="U6" s="46">
        <v>38504</v>
      </c>
      <c r="V6" s="46">
        <v>38534</v>
      </c>
      <c r="W6" s="46">
        <v>38565</v>
      </c>
      <c r="X6" s="46">
        <v>38596</v>
      </c>
      <c r="Y6" s="46">
        <v>38626</v>
      </c>
      <c r="Z6" s="46">
        <v>38657</v>
      </c>
      <c r="AA6" s="46">
        <v>38687</v>
      </c>
      <c r="AB6" s="46">
        <v>38718</v>
      </c>
      <c r="AC6" s="46">
        <v>38749</v>
      </c>
      <c r="AD6" s="46">
        <v>38777</v>
      </c>
      <c r="AE6" s="46">
        <v>38808</v>
      </c>
      <c r="AF6" s="46">
        <v>38838</v>
      </c>
      <c r="AG6" s="46">
        <v>38869</v>
      </c>
      <c r="AH6" s="46">
        <v>38899</v>
      </c>
      <c r="AI6" s="46">
        <v>38930</v>
      </c>
      <c r="AJ6" s="46">
        <v>38961</v>
      </c>
      <c r="AK6" s="46">
        <v>38991</v>
      </c>
      <c r="AL6" s="46">
        <v>39022</v>
      </c>
      <c r="AM6" s="46">
        <v>39052</v>
      </c>
      <c r="AN6" s="46">
        <v>39083</v>
      </c>
      <c r="AO6" s="46">
        <v>39114</v>
      </c>
      <c r="AP6" s="46">
        <v>39142</v>
      </c>
      <c r="AQ6" s="46">
        <v>39173</v>
      </c>
      <c r="AR6" s="46">
        <v>39203</v>
      </c>
      <c r="AS6" s="46">
        <v>39234</v>
      </c>
      <c r="AT6" s="46">
        <v>39264</v>
      </c>
      <c r="AU6" s="46">
        <v>39295</v>
      </c>
      <c r="AV6" s="46">
        <v>39326</v>
      </c>
      <c r="AW6" s="46">
        <v>39356</v>
      </c>
      <c r="AX6" s="46">
        <v>39387</v>
      </c>
      <c r="AY6" s="46">
        <v>39417</v>
      </c>
      <c r="AZ6" s="46">
        <v>39448</v>
      </c>
      <c r="BA6" s="46">
        <v>39479</v>
      </c>
      <c r="BB6" s="46">
        <v>39508</v>
      </c>
      <c r="BC6" s="46">
        <v>39539</v>
      </c>
      <c r="BD6" s="46">
        <v>39569</v>
      </c>
      <c r="BE6" s="46">
        <v>39600</v>
      </c>
      <c r="BF6" s="46">
        <v>39630</v>
      </c>
      <c r="BG6" s="46">
        <v>39661</v>
      </c>
      <c r="BH6" s="46">
        <v>39692</v>
      </c>
      <c r="BI6" s="46">
        <v>39722</v>
      </c>
      <c r="BJ6" s="46">
        <v>39753</v>
      </c>
      <c r="BK6" s="46">
        <v>39783</v>
      </c>
      <c r="BL6" s="46">
        <v>39814</v>
      </c>
      <c r="BM6" s="46">
        <v>39845</v>
      </c>
      <c r="BN6" s="46">
        <v>39873</v>
      </c>
      <c r="BO6" s="46">
        <v>39904</v>
      </c>
      <c r="BP6" s="46">
        <v>39934</v>
      </c>
      <c r="BQ6" s="46">
        <v>39965</v>
      </c>
      <c r="BR6" s="46">
        <v>39995</v>
      </c>
      <c r="BS6" s="46">
        <v>40026</v>
      </c>
      <c r="BT6" s="46">
        <v>40057</v>
      </c>
      <c r="BU6" s="46">
        <v>40087</v>
      </c>
      <c r="BV6" s="46">
        <v>40118</v>
      </c>
      <c r="BW6" s="46">
        <v>40148</v>
      </c>
      <c r="BX6" s="46">
        <v>40179</v>
      </c>
      <c r="BY6" s="46">
        <v>40210</v>
      </c>
      <c r="BZ6" s="46">
        <v>40238</v>
      </c>
      <c r="CA6" s="46">
        <v>40269</v>
      </c>
      <c r="CB6" s="46">
        <v>40299</v>
      </c>
      <c r="CC6" s="46">
        <v>40330</v>
      </c>
      <c r="CD6" s="46">
        <v>40360</v>
      </c>
      <c r="CE6" s="46">
        <v>40391</v>
      </c>
      <c r="CF6" s="46">
        <v>40422</v>
      </c>
      <c r="CG6" s="46">
        <v>40452</v>
      </c>
      <c r="CH6" s="46">
        <v>40483</v>
      </c>
      <c r="CI6" s="46">
        <v>40513</v>
      </c>
      <c r="CJ6" s="46">
        <v>40544</v>
      </c>
      <c r="CK6" s="46">
        <v>40575</v>
      </c>
      <c r="CL6" s="46">
        <v>40603</v>
      </c>
      <c r="CM6" s="46">
        <v>40634</v>
      </c>
      <c r="CN6" s="46">
        <v>40664</v>
      </c>
      <c r="CO6" s="46">
        <v>40695</v>
      </c>
      <c r="CP6" s="46">
        <v>40725</v>
      </c>
      <c r="CQ6" s="46">
        <v>40756</v>
      </c>
      <c r="CR6" s="46">
        <v>40787</v>
      </c>
      <c r="CS6" s="46">
        <v>40817</v>
      </c>
      <c r="CT6" s="46">
        <v>40848</v>
      </c>
      <c r="CU6" s="46">
        <v>40878</v>
      </c>
      <c r="CV6" s="46">
        <v>40909</v>
      </c>
      <c r="CW6" s="46">
        <v>40940</v>
      </c>
      <c r="CX6" s="46">
        <v>40969</v>
      </c>
      <c r="CY6" s="46">
        <v>41000</v>
      </c>
      <c r="CZ6" s="46">
        <v>41030</v>
      </c>
      <c r="DA6" s="46">
        <v>41061</v>
      </c>
      <c r="DB6" s="46">
        <v>41091</v>
      </c>
      <c r="DC6" s="46">
        <v>41122</v>
      </c>
      <c r="DD6" s="46">
        <v>41153</v>
      </c>
      <c r="DE6" s="46">
        <v>41183</v>
      </c>
      <c r="DF6" s="46">
        <v>41214</v>
      </c>
      <c r="DG6" s="46">
        <v>41244</v>
      </c>
      <c r="DH6" s="46">
        <v>41275</v>
      </c>
      <c r="DI6" s="46">
        <v>41306</v>
      </c>
      <c r="DJ6" s="46">
        <v>41334</v>
      </c>
      <c r="DK6" s="46">
        <v>41365</v>
      </c>
      <c r="DL6" s="46">
        <v>41395</v>
      </c>
      <c r="DM6" s="46">
        <v>41426</v>
      </c>
      <c r="DN6" s="46">
        <v>41456</v>
      </c>
      <c r="DO6" s="46">
        <v>41487</v>
      </c>
      <c r="DP6" s="46">
        <v>41518</v>
      </c>
      <c r="DQ6" s="46">
        <v>41548</v>
      </c>
      <c r="DR6" s="46">
        <v>41579</v>
      </c>
      <c r="DS6" s="46">
        <v>41609</v>
      </c>
      <c r="DV6" s="24" t="s">
        <v>221</v>
      </c>
      <c r="DW6" s="24" t="s">
        <v>222</v>
      </c>
    </row>
    <row r="7" spans="1:127">
      <c r="A7" s="24">
        <v>1</v>
      </c>
      <c r="B7" s="24" t="s">
        <v>36</v>
      </c>
      <c r="C7" s="24" t="s">
        <v>220</v>
      </c>
      <c r="D7" s="29">
        <v>54.130555028780918</v>
      </c>
      <c r="E7" s="29">
        <v>54.531066324172848</v>
      </c>
      <c r="F7" s="29">
        <v>54.900316429649301</v>
      </c>
      <c r="G7" s="29">
        <v>53.833723487700283</v>
      </c>
      <c r="H7" s="29">
        <v>52.702040670591423</v>
      </c>
      <c r="I7" s="29">
        <v>51.818731713133062</v>
      </c>
      <c r="J7" s="29">
        <v>51.95961860733685</v>
      </c>
      <c r="K7" s="29">
        <v>52.374824758745689</v>
      </c>
      <c r="L7" s="29">
        <v>54.349915056519833</v>
      </c>
      <c r="M7" s="29">
        <v>54.385273352243978</v>
      </c>
      <c r="N7" s="29">
        <v>54.726663765909947</v>
      </c>
      <c r="O7" s="29">
        <v>54.406390776019244</v>
      </c>
      <c r="P7" s="29">
        <v>56.031910282540842</v>
      </c>
      <c r="Q7" s="29">
        <v>56.491318307146663</v>
      </c>
      <c r="R7" s="29">
        <v>56.143722257259768</v>
      </c>
      <c r="S7" s="29">
        <v>55.466907758420554</v>
      </c>
      <c r="T7" s="29">
        <v>54.509387684023402</v>
      </c>
      <c r="U7" s="29">
        <v>53.787839092105678</v>
      </c>
      <c r="V7" s="29">
        <v>53.421964589390718</v>
      </c>
      <c r="W7" s="29">
        <v>53.938762346576958</v>
      </c>
      <c r="X7" s="29">
        <v>55.997887064649284</v>
      </c>
      <c r="Y7" s="29">
        <v>56.188080148788778</v>
      </c>
      <c r="Z7" s="29">
        <v>56.301130540064101</v>
      </c>
      <c r="AA7" s="29">
        <v>55.490003347548566</v>
      </c>
      <c r="AB7" s="29">
        <v>56.829620755458492</v>
      </c>
      <c r="AC7" s="29">
        <v>56.419831180472208</v>
      </c>
      <c r="AD7" s="29">
        <v>55.484880674995182</v>
      </c>
      <c r="AE7" s="29">
        <v>54.224491036351104</v>
      </c>
      <c r="AF7" s="29">
        <v>52.787613236559707</v>
      </c>
      <c r="AG7" s="29">
        <v>51.07712341388752</v>
      </c>
      <c r="AH7" s="29">
        <v>50.43790179874361</v>
      </c>
      <c r="AI7" s="29">
        <v>50.398439012882392</v>
      </c>
      <c r="AJ7" s="29">
        <v>51.69886568872446</v>
      </c>
      <c r="AK7" s="29">
        <v>52.105170709888576</v>
      </c>
      <c r="AL7" s="29">
        <v>52.622326394445928</v>
      </c>
      <c r="AM7" s="29">
        <v>51.995148812744453</v>
      </c>
      <c r="AN7" s="29">
        <v>52.499004103142312</v>
      </c>
      <c r="AO7" s="29">
        <v>51.752731214644477</v>
      </c>
      <c r="AP7" s="29">
        <v>50.680517705699366</v>
      </c>
      <c r="AQ7" s="29">
        <v>48.247363295140353</v>
      </c>
      <c r="AR7" s="29">
        <v>45.523118747291704</v>
      </c>
      <c r="AS7" s="29">
        <v>44.498987091381039</v>
      </c>
      <c r="AT7" s="29">
        <v>44.632954711383654</v>
      </c>
      <c r="AU7" s="29">
        <v>44.934913473929242</v>
      </c>
      <c r="AV7" s="29">
        <v>45.591283929603442</v>
      </c>
      <c r="AW7" s="29">
        <v>45.660630484225607</v>
      </c>
      <c r="AX7" s="29">
        <v>45.431089844309305</v>
      </c>
      <c r="AY7" s="29">
        <v>44.432086371316046</v>
      </c>
      <c r="AZ7" s="29">
        <v>45.476041503359831</v>
      </c>
      <c r="BA7" s="29">
        <v>45.367550494946968</v>
      </c>
      <c r="BB7" s="29">
        <v>44.506113547598886</v>
      </c>
      <c r="BC7" s="29">
        <v>43.972253904441409</v>
      </c>
      <c r="BD7" s="29">
        <v>43.648411585413179</v>
      </c>
      <c r="BE7" s="29">
        <v>43.60725449819715</v>
      </c>
      <c r="BF7" s="29">
        <v>43.564584582466289</v>
      </c>
      <c r="BG7" s="29">
        <v>44.519520649064638</v>
      </c>
      <c r="BH7" s="29">
        <v>45.12035809158845</v>
      </c>
      <c r="BI7" s="29">
        <v>45.666919524476917</v>
      </c>
      <c r="BJ7" s="29">
        <v>46.512136062617977</v>
      </c>
      <c r="BK7" s="29">
        <v>47.280806021198224</v>
      </c>
      <c r="BL7" s="29">
        <v>50.865369923264147</v>
      </c>
      <c r="BM7" s="29">
        <v>53.254360755395027</v>
      </c>
      <c r="BN7" s="29">
        <v>54.884571182263457</v>
      </c>
      <c r="BO7" s="29">
        <v>55.742365801959998</v>
      </c>
      <c r="BP7" s="29">
        <v>55.425844746438436</v>
      </c>
      <c r="BQ7" s="29">
        <v>55.475591633629485</v>
      </c>
      <c r="BR7" s="29">
        <v>56.291476626805107</v>
      </c>
      <c r="BS7" s="29">
        <v>56.867927354580239</v>
      </c>
      <c r="BT7" s="29">
        <v>57.801168001297221</v>
      </c>
      <c r="BU7" s="29">
        <v>58.527845045780779</v>
      </c>
      <c r="BV7" s="29">
        <v>59.100117429288339</v>
      </c>
      <c r="BW7" s="29">
        <v>59.148380498534927</v>
      </c>
      <c r="BX7" s="29">
        <v>63.162212853423824</v>
      </c>
      <c r="BY7" s="29">
        <v>63.221041015593229</v>
      </c>
      <c r="BZ7" s="29">
        <v>64.436679851627247</v>
      </c>
      <c r="CA7" s="29">
        <v>64.361648087646515</v>
      </c>
      <c r="CB7" s="29">
        <v>63.211840419107588</v>
      </c>
      <c r="CC7" s="29">
        <v>62.192383707207902</v>
      </c>
      <c r="CD7" s="29">
        <v>61.76662224576453</v>
      </c>
      <c r="CE7" s="29">
        <v>61.960900184661497</v>
      </c>
      <c r="CF7" s="29">
        <v>62.583606608004843</v>
      </c>
      <c r="CG7" s="29">
        <v>61.910759027080722</v>
      </c>
      <c r="CH7" s="29">
        <v>61.410060249282715</v>
      </c>
      <c r="CI7" s="29">
        <v>60.782928850764584</v>
      </c>
      <c r="CJ7" s="29">
        <v>62.434853469469019</v>
      </c>
      <c r="CK7" s="29">
        <v>62.121853739801288</v>
      </c>
      <c r="CL7" s="29">
        <v>61.635622391637582</v>
      </c>
      <c r="CM7" s="29">
        <v>60.47418219990022</v>
      </c>
      <c r="CN7" s="29">
        <v>59.180185608896899</v>
      </c>
      <c r="CO7" s="29">
        <v>57.818520100353069</v>
      </c>
      <c r="CP7" s="29">
        <v>58.475493191922148</v>
      </c>
      <c r="CQ7" s="29">
        <v>59.536843119916533</v>
      </c>
      <c r="CR7" s="29">
        <v>61.911657699814214</v>
      </c>
      <c r="CS7" s="29">
        <v>63.31327166461034</v>
      </c>
      <c r="CT7" s="29">
        <v>65.030059062152816</v>
      </c>
      <c r="CU7" s="29">
        <v>67.444485373101628</v>
      </c>
      <c r="CV7" s="29">
        <v>71.055626797325147</v>
      </c>
      <c r="CW7" s="29">
        <v>72.152523389348545</v>
      </c>
      <c r="CX7" s="29">
        <v>73.66337419935364</v>
      </c>
      <c r="CY7" s="29">
        <v>73.041715855916777</v>
      </c>
      <c r="CZ7" s="29">
        <v>71.410618636498967</v>
      </c>
      <c r="DA7" s="29">
        <v>72.02145816949573</v>
      </c>
      <c r="DB7" s="29">
        <v>73.06735404781945</v>
      </c>
      <c r="DC7" s="29">
        <v>75.22920682187268</v>
      </c>
      <c r="DD7" s="29">
        <v>76.381773668352722</v>
      </c>
      <c r="DE7" s="29">
        <v>77.575487579768563</v>
      </c>
      <c r="DF7" s="29">
        <v>77.854438587136485</v>
      </c>
      <c r="DG7" s="29">
        <v>79.352050551973861</v>
      </c>
      <c r="DH7" s="29">
        <v>82.590200098234675</v>
      </c>
      <c r="DI7" s="29">
        <v>82.464381705982277</v>
      </c>
      <c r="DJ7" s="29">
        <v>81.869710649416746</v>
      </c>
      <c r="DK7" s="29">
        <v>81.191983007115965</v>
      </c>
      <c r="DL7" s="29">
        <v>78.292286110789036</v>
      </c>
      <c r="DM7" s="29">
        <v>76.826401985181619</v>
      </c>
      <c r="DN7" s="29">
        <v>76.783405223683602</v>
      </c>
      <c r="DO7" s="29">
        <v>77.64968423812735</v>
      </c>
      <c r="DP7" s="29">
        <v>77.865490388050475</v>
      </c>
      <c r="DQ7" s="29">
        <v>77.431880970866885</v>
      </c>
      <c r="DR7" s="29">
        <v>77.076159129839539</v>
      </c>
      <c r="DS7" s="29">
        <v>76.897123434421545</v>
      </c>
      <c r="DU7" s="24" t="s">
        <v>257</v>
      </c>
      <c r="DV7" s="9">
        <f>QUARTILE($DS$71:$DS$122,0)</f>
        <v>46.440292584568525</v>
      </c>
      <c r="DW7" s="9">
        <f>QUARTILE($DS$129:$DS$180,0)</f>
        <v>49.919794674366379</v>
      </c>
    </row>
    <row r="8" spans="1:127">
      <c r="A8" s="24">
        <v>11</v>
      </c>
      <c r="B8" s="24" t="s">
        <v>49</v>
      </c>
      <c r="C8" s="24" t="s">
        <v>220</v>
      </c>
      <c r="D8" s="29">
        <v>62.478922427003425</v>
      </c>
      <c r="E8" s="29">
        <v>63.509014181260788</v>
      </c>
      <c r="F8" s="29">
        <v>64.670345595798963</v>
      </c>
      <c r="G8" s="29">
        <v>64.591442804763091</v>
      </c>
      <c r="H8" s="29">
        <v>64.184778907392598</v>
      </c>
      <c r="I8" s="29">
        <v>63.59633041811351</v>
      </c>
      <c r="J8" s="29">
        <v>64.082868326363609</v>
      </c>
      <c r="K8" s="29">
        <v>64.746171810102979</v>
      </c>
      <c r="L8" s="29">
        <v>67.013439936046154</v>
      </c>
      <c r="M8" s="29">
        <v>66.813425470610511</v>
      </c>
      <c r="N8" s="29">
        <v>66.85165924999005</v>
      </c>
      <c r="O8" s="29">
        <v>66.434804238949582</v>
      </c>
      <c r="P8" s="29">
        <v>67.528083138686497</v>
      </c>
      <c r="Q8" s="29">
        <v>68.537260594320429</v>
      </c>
      <c r="R8" s="29">
        <v>68.652353183995572</v>
      </c>
      <c r="S8" s="29">
        <v>68.957629419109196</v>
      </c>
      <c r="T8" s="29">
        <v>69.073519310785059</v>
      </c>
      <c r="U8" s="29">
        <v>68.936469367785136</v>
      </c>
      <c r="V8" s="29">
        <v>68.476527942317716</v>
      </c>
      <c r="W8" s="29">
        <v>69.037825266164688</v>
      </c>
      <c r="X8" s="29">
        <v>71.677428308273804</v>
      </c>
      <c r="Y8" s="29">
        <v>71.377348104847783</v>
      </c>
      <c r="Z8" s="29">
        <v>71.00702548885269</v>
      </c>
      <c r="AA8" s="29">
        <v>69.746133205567489</v>
      </c>
      <c r="AB8" s="29">
        <v>70.305310017037371</v>
      </c>
      <c r="AC8" s="29">
        <v>69.673891557591375</v>
      </c>
      <c r="AD8" s="29">
        <v>69.079670407201434</v>
      </c>
      <c r="AE8" s="29">
        <v>68.242425792645108</v>
      </c>
      <c r="AF8" s="29">
        <v>67.439269863710493</v>
      </c>
      <c r="AG8" s="29">
        <v>65.604971175892146</v>
      </c>
      <c r="AH8" s="29">
        <v>65.083474646626414</v>
      </c>
      <c r="AI8" s="29">
        <v>64.783855794746856</v>
      </c>
      <c r="AJ8" s="29">
        <v>66.38864314748416</v>
      </c>
      <c r="AK8" s="29">
        <v>66.269294866335883</v>
      </c>
      <c r="AL8" s="29">
        <v>66.700058064148465</v>
      </c>
      <c r="AM8" s="29">
        <v>65.550450470438477</v>
      </c>
      <c r="AN8" s="29">
        <v>65.030831477206704</v>
      </c>
      <c r="AO8" s="29">
        <v>63.996416686843709</v>
      </c>
      <c r="AP8" s="29">
        <v>62.899621893580353</v>
      </c>
      <c r="AQ8" s="29">
        <v>60.550403846209498</v>
      </c>
      <c r="AR8" s="29">
        <v>57.941054755816054</v>
      </c>
      <c r="AS8" s="29">
        <v>56.791847898260144</v>
      </c>
      <c r="AT8" s="29">
        <v>57.02657677515321</v>
      </c>
      <c r="AU8" s="29">
        <v>57.663881753238215</v>
      </c>
      <c r="AV8" s="29">
        <v>58.246845388590444</v>
      </c>
      <c r="AW8" s="29">
        <v>57.550375871672117</v>
      </c>
      <c r="AX8" s="29">
        <v>57.006962444344332</v>
      </c>
      <c r="AY8" s="29">
        <v>55.605300429315172</v>
      </c>
      <c r="AZ8" s="29">
        <v>56.199457549199515</v>
      </c>
      <c r="BA8" s="29">
        <v>55.877785826268955</v>
      </c>
      <c r="BB8" s="29">
        <v>55.090569754915336</v>
      </c>
      <c r="BC8" s="29">
        <v>54.685549631073926</v>
      </c>
      <c r="BD8" s="29">
        <v>54.772393194153423</v>
      </c>
      <c r="BE8" s="29">
        <v>55.170367259318496</v>
      </c>
      <c r="BF8" s="29">
        <v>55.474137931034484</v>
      </c>
      <c r="BG8" s="29">
        <v>56.75169588882774</v>
      </c>
      <c r="BH8" s="29">
        <v>57.331982533466537</v>
      </c>
      <c r="BI8" s="29">
        <v>57.773901844198065</v>
      </c>
      <c r="BJ8" s="29">
        <v>58.080705751979295</v>
      </c>
      <c r="BK8" s="29">
        <v>58.822137029768847</v>
      </c>
      <c r="BL8" s="29">
        <v>62.171492610922513</v>
      </c>
      <c r="BM8" s="29">
        <v>64.615006768405408</v>
      </c>
      <c r="BN8" s="29">
        <v>66.515935200178035</v>
      </c>
      <c r="BO8" s="29">
        <v>68.024424811920696</v>
      </c>
      <c r="BP8" s="29">
        <v>68.556257772066274</v>
      </c>
      <c r="BQ8" s="29">
        <v>69.537684384945621</v>
      </c>
      <c r="BR8" s="29">
        <v>71.244028374887023</v>
      </c>
      <c r="BS8" s="29">
        <v>72.148825746936026</v>
      </c>
      <c r="BT8" s="29">
        <v>72.951154377778593</v>
      </c>
      <c r="BU8" s="29">
        <v>73.157461762709147</v>
      </c>
      <c r="BV8" s="29">
        <v>73.136918178240492</v>
      </c>
      <c r="BW8" s="29">
        <v>72.980316516118862</v>
      </c>
      <c r="BX8" s="29">
        <v>76.906319236717749</v>
      </c>
      <c r="BY8" s="29">
        <v>76.858066522047437</v>
      </c>
      <c r="BZ8" s="29">
        <v>78.078045948974591</v>
      </c>
      <c r="CA8" s="29">
        <v>78.428652729728157</v>
      </c>
      <c r="CB8" s="29">
        <v>77.876739632675338</v>
      </c>
      <c r="CC8" s="29">
        <v>77.10131033554444</v>
      </c>
      <c r="CD8" s="29">
        <v>77.544843339609884</v>
      </c>
      <c r="CE8" s="29">
        <v>78.277030569173021</v>
      </c>
      <c r="CF8" s="29">
        <v>78.737116354578873</v>
      </c>
      <c r="CG8" s="29">
        <v>77.175586620194778</v>
      </c>
      <c r="CH8" s="29">
        <v>75.86607004608976</v>
      </c>
      <c r="CI8" s="29">
        <v>74.770231505488127</v>
      </c>
      <c r="CJ8" s="29">
        <v>76.045444890589096</v>
      </c>
      <c r="CK8" s="29">
        <v>75.455176112085255</v>
      </c>
      <c r="CL8" s="29">
        <v>74.975521453674588</v>
      </c>
      <c r="CM8" s="29">
        <v>74.142782018674311</v>
      </c>
      <c r="CN8" s="29">
        <v>73.252562669864474</v>
      </c>
      <c r="CO8" s="29">
        <v>72.069474146246861</v>
      </c>
      <c r="CP8" s="29">
        <v>73.608934627528953</v>
      </c>
      <c r="CQ8" s="29">
        <v>75.064352171136377</v>
      </c>
      <c r="CR8" s="29">
        <v>77.016055493417241</v>
      </c>
      <c r="CS8" s="29">
        <v>77.764343788467173</v>
      </c>
      <c r="CT8" s="29">
        <v>78.496136688265736</v>
      </c>
      <c r="CU8" s="29">
        <v>81.110176297372746</v>
      </c>
      <c r="CV8" s="29">
        <v>84.684239680651899</v>
      </c>
      <c r="CW8" s="29">
        <v>85.797841584185775</v>
      </c>
      <c r="CX8" s="29">
        <v>87.415062028096912</v>
      </c>
      <c r="CY8" s="29">
        <v>87.08453527932528</v>
      </c>
      <c r="CZ8" s="29">
        <v>86.103122118213932</v>
      </c>
      <c r="DA8" s="29">
        <v>87.379000107523552</v>
      </c>
      <c r="DB8" s="29">
        <v>89.039283516702582</v>
      </c>
      <c r="DC8" s="29">
        <v>92.064418547346136</v>
      </c>
      <c r="DD8" s="29">
        <v>92.817370186749244</v>
      </c>
      <c r="DE8" s="29">
        <v>93.49557887118192</v>
      </c>
      <c r="DF8" s="29">
        <v>93.273419529821169</v>
      </c>
      <c r="DG8" s="29">
        <v>94.424749418146675</v>
      </c>
      <c r="DH8" s="29">
        <v>97.140597358772396</v>
      </c>
      <c r="DI8" s="29">
        <v>96.658887326490159</v>
      </c>
      <c r="DJ8" s="29">
        <v>95.876268242211992</v>
      </c>
      <c r="DK8" s="29">
        <v>95.606663953587173</v>
      </c>
      <c r="DL8" s="29">
        <v>93.152114956202084</v>
      </c>
      <c r="DM8" s="29">
        <v>91.7929132404455</v>
      </c>
      <c r="DN8" s="29">
        <v>92.606198215372942</v>
      </c>
      <c r="DO8" s="29">
        <v>95.127509412192381</v>
      </c>
      <c r="DP8" s="29">
        <v>96.020972913713209</v>
      </c>
      <c r="DQ8" s="29">
        <v>95.141564612073296</v>
      </c>
      <c r="DR8" s="29">
        <v>93.714322951438632</v>
      </c>
      <c r="DS8" s="29">
        <v>93.15435101072859</v>
      </c>
      <c r="DU8" s="24" t="s">
        <v>258</v>
      </c>
      <c r="DV8" s="9">
        <f>QUARTILE($DS$71:$DS$122,4)</f>
        <v>130.97137037286663</v>
      </c>
      <c r="DW8" s="9">
        <f>QUARTILE($DS$129:$DS$180,4)</f>
        <v>128.47567854535802</v>
      </c>
    </row>
    <row r="9" spans="1:127">
      <c r="A9" s="24">
        <v>12</v>
      </c>
      <c r="B9" s="24" t="s">
        <v>50</v>
      </c>
      <c r="C9" s="24" t="s">
        <v>220</v>
      </c>
      <c r="D9" s="29">
        <v>42.857310742537948</v>
      </c>
      <c r="E9" s="29">
        <v>42.435485638382332</v>
      </c>
      <c r="F9" s="29">
        <v>41.928206174051184</v>
      </c>
      <c r="G9" s="29">
        <v>40.569327150995875</v>
      </c>
      <c r="H9" s="29">
        <v>39.326211310206538</v>
      </c>
      <c r="I9" s="29">
        <v>38.396219449161933</v>
      </c>
      <c r="J9" s="29">
        <v>38.741660397713673</v>
      </c>
      <c r="K9" s="29">
        <v>39.585838083804632</v>
      </c>
      <c r="L9" s="29">
        <v>42.383277839070118</v>
      </c>
      <c r="M9" s="29">
        <v>42.045398220504914</v>
      </c>
      <c r="N9" s="29">
        <v>42.489760278208891</v>
      </c>
      <c r="O9" s="29">
        <v>42.288311693473332</v>
      </c>
      <c r="P9" s="29">
        <v>44.456017947935024</v>
      </c>
      <c r="Q9" s="29">
        <v>44.510642310572997</v>
      </c>
      <c r="R9" s="29">
        <v>43.633698891036175</v>
      </c>
      <c r="S9" s="29">
        <v>42.532645380170685</v>
      </c>
      <c r="T9" s="29">
        <v>40.816445993323832</v>
      </c>
      <c r="U9" s="29">
        <v>39.536709321317531</v>
      </c>
      <c r="V9" s="29">
        <v>39.408026811085143</v>
      </c>
      <c r="W9" s="29">
        <v>40.565235864408265</v>
      </c>
      <c r="X9" s="29">
        <v>42.850217968275487</v>
      </c>
      <c r="Y9" s="29">
        <v>42.863644494808938</v>
      </c>
      <c r="Z9" s="29">
        <v>43.218519798073572</v>
      </c>
      <c r="AA9" s="29">
        <v>42.765186325643199</v>
      </c>
      <c r="AB9" s="29">
        <v>45.040509571033688</v>
      </c>
      <c r="AC9" s="29">
        <v>44.328728300874644</v>
      </c>
      <c r="AD9" s="29">
        <v>43.141469505476152</v>
      </c>
      <c r="AE9" s="29">
        <v>42.107999392583821</v>
      </c>
      <c r="AF9" s="29">
        <v>40.703790089106889</v>
      </c>
      <c r="AG9" s="29">
        <v>39.032930304733391</v>
      </c>
      <c r="AH9" s="29">
        <v>38.992050487997474</v>
      </c>
      <c r="AI9" s="29">
        <v>39.701224494126883</v>
      </c>
      <c r="AJ9" s="29">
        <v>41.529240328924587</v>
      </c>
      <c r="AK9" s="29">
        <v>42.233199818147874</v>
      </c>
      <c r="AL9" s="29">
        <v>42.797251263651042</v>
      </c>
      <c r="AM9" s="29">
        <v>42.411568503776159</v>
      </c>
      <c r="AN9" s="29">
        <v>44.080944507341741</v>
      </c>
      <c r="AO9" s="29">
        <v>43.519843156918029</v>
      </c>
      <c r="AP9" s="29">
        <v>42.215249355164552</v>
      </c>
      <c r="AQ9" s="29">
        <v>39.458159149831964</v>
      </c>
      <c r="AR9" s="29">
        <v>36.823768412381632</v>
      </c>
      <c r="AS9" s="29">
        <v>35.887273014274925</v>
      </c>
      <c r="AT9" s="29">
        <v>36.527963208730363</v>
      </c>
      <c r="AU9" s="29">
        <v>37.307933880241336</v>
      </c>
      <c r="AV9" s="29">
        <v>38.457329436132937</v>
      </c>
      <c r="AW9" s="29">
        <v>38.812163032441077</v>
      </c>
      <c r="AX9" s="29">
        <v>38.741196313179444</v>
      </c>
      <c r="AY9" s="29">
        <v>38.241432796529992</v>
      </c>
      <c r="AZ9" s="29">
        <v>39.638931107269684</v>
      </c>
      <c r="BA9" s="29">
        <v>39.746081264789403</v>
      </c>
      <c r="BB9" s="29">
        <v>38.361379002779344</v>
      </c>
      <c r="BC9" s="29">
        <v>38.105360316849975</v>
      </c>
      <c r="BD9" s="29">
        <v>37.923630557689521</v>
      </c>
      <c r="BE9" s="29">
        <v>37.737214356937152</v>
      </c>
      <c r="BF9" s="29">
        <v>37.830937713288677</v>
      </c>
      <c r="BG9" s="29">
        <v>39.192932147035641</v>
      </c>
      <c r="BH9" s="29">
        <v>39.93165312833699</v>
      </c>
      <c r="BI9" s="29">
        <v>40.040256326357841</v>
      </c>
      <c r="BJ9" s="29">
        <v>40.892147216335253</v>
      </c>
      <c r="BK9" s="29">
        <v>41.618671438953392</v>
      </c>
      <c r="BL9" s="29">
        <v>45.19258919045086</v>
      </c>
      <c r="BM9" s="29">
        <v>47.152620195363568</v>
      </c>
      <c r="BN9" s="29">
        <v>48.3388905205328</v>
      </c>
      <c r="BO9" s="29">
        <v>48.517280196984188</v>
      </c>
      <c r="BP9" s="29">
        <v>47.670906591252162</v>
      </c>
      <c r="BQ9" s="29">
        <v>47.239787366123473</v>
      </c>
      <c r="BR9" s="29">
        <v>47.476621184532561</v>
      </c>
      <c r="BS9" s="29">
        <v>48.253286043439289</v>
      </c>
      <c r="BT9" s="29">
        <v>49.003495643409799</v>
      </c>
      <c r="BU9" s="29">
        <v>49.397461123199662</v>
      </c>
      <c r="BV9" s="29">
        <v>49.329362006208783</v>
      </c>
      <c r="BW9" s="29">
        <v>49.360335905112393</v>
      </c>
      <c r="BX9" s="29">
        <v>53.966596492970375</v>
      </c>
      <c r="BY9" s="29">
        <v>53.518146474205324</v>
      </c>
      <c r="BZ9" s="29">
        <v>54.11983521024959</v>
      </c>
      <c r="CA9" s="29">
        <v>54.041824198954828</v>
      </c>
      <c r="CB9" s="29">
        <v>52.625519643305431</v>
      </c>
      <c r="CC9" s="29">
        <v>51.56761930799054</v>
      </c>
      <c r="CD9" s="29">
        <v>50.85287234812148</v>
      </c>
      <c r="CE9" s="29">
        <v>50.588429910405026</v>
      </c>
      <c r="CF9" s="29">
        <v>51.520790717702248</v>
      </c>
      <c r="CG9" s="29">
        <v>50.373496149497363</v>
      </c>
      <c r="CH9" s="29">
        <v>49.729755024425259</v>
      </c>
      <c r="CI9" s="29">
        <v>49.117227291932117</v>
      </c>
      <c r="CJ9" s="29">
        <v>51.269697412269771</v>
      </c>
      <c r="CK9" s="29">
        <v>51.07860390387615</v>
      </c>
      <c r="CL9" s="29">
        <v>50.602251931108114</v>
      </c>
      <c r="CM9" s="29">
        <v>49.192563471588329</v>
      </c>
      <c r="CN9" s="29">
        <v>47.433776007168859</v>
      </c>
      <c r="CO9" s="29">
        <v>46.117119168959498</v>
      </c>
      <c r="CP9" s="29">
        <v>46.80365557025894</v>
      </c>
      <c r="CQ9" s="29">
        <v>47.979298519539796</v>
      </c>
      <c r="CR9" s="29">
        <v>50.755017102459014</v>
      </c>
      <c r="CS9" s="29">
        <v>51.591794021135598</v>
      </c>
      <c r="CT9" s="29">
        <v>53.199693528032171</v>
      </c>
      <c r="CU9" s="29">
        <v>54.970626535856489</v>
      </c>
      <c r="CV9" s="29">
        <v>57.981334589554713</v>
      </c>
      <c r="CW9" s="29">
        <v>58.891247874793613</v>
      </c>
      <c r="CX9" s="29">
        <v>60.252023141511778</v>
      </c>
      <c r="CY9" s="29">
        <v>60.080197139019099</v>
      </c>
      <c r="CZ9" s="29">
        <v>58.712522751141655</v>
      </c>
      <c r="DA9" s="29">
        <v>59.458397428246109</v>
      </c>
      <c r="DB9" s="29">
        <v>60.376798130568162</v>
      </c>
      <c r="DC9" s="29">
        <v>62.479582493884813</v>
      </c>
      <c r="DD9" s="29">
        <v>64.018380577623489</v>
      </c>
      <c r="DE9" s="29">
        <v>65.137457683532631</v>
      </c>
      <c r="DF9" s="29">
        <v>65.165199958137805</v>
      </c>
      <c r="DG9" s="29">
        <v>66.707788259224785</v>
      </c>
      <c r="DH9" s="29">
        <v>69.259165585935605</v>
      </c>
      <c r="DI9" s="29">
        <v>68.735840629389074</v>
      </c>
      <c r="DJ9" s="29">
        <v>68.400186190678625</v>
      </c>
      <c r="DK9" s="29">
        <v>68.778217843093998</v>
      </c>
      <c r="DL9" s="29">
        <v>66.165628985476047</v>
      </c>
      <c r="DM9" s="29">
        <v>64.87076967782555</v>
      </c>
      <c r="DN9" s="29">
        <v>65.263599722328351</v>
      </c>
      <c r="DO9" s="29">
        <v>65.75463727795686</v>
      </c>
      <c r="DP9" s="29">
        <v>65.225258433738176</v>
      </c>
      <c r="DQ9" s="29">
        <v>64.312466703617801</v>
      </c>
      <c r="DR9" s="29">
        <v>63.029042517125781</v>
      </c>
      <c r="DS9" s="29">
        <v>64.488702100295427</v>
      </c>
      <c r="DU9" s="24" t="s">
        <v>259</v>
      </c>
      <c r="DV9" s="9">
        <f>QUARTILE($DS$71:$DS$122,2)</f>
        <v>71.767180708578337</v>
      </c>
      <c r="DW9" s="9">
        <f>QUARTILE($DS$129:$DS$180,2)</f>
        <v>68.110292859414557</v>
      </c>
    </row>
    <row r="10" spans="1:127">
      <c r="A10" s="24">
        <v>13</v>
      </c>
      <c r="B10" s="24" t="s">
        <v>51</v>
      </c>
      <c r="C10" s="24" t="s">
        <v>220</v>
      </c>
      <c r="D10" s="29">
        <v>51.85533480901011</v>
      </c>
      <c r="E10" s="29">
        <v>52.158550473445608</v>
      </c>
      <c r="F10" s="29">
        <v>52.517275386624917</v>
      </c>
      <c r="G10" s="29">
        <v>51.560564782705576</v>
      </c>
      <c r="H10" s="29">
        <v>50.449453989732341</v>
      </c>
      <c r="I10" s="29">
        <v>49.645547212364974</v>
      </c>
      <c r="J10" s="29">
        <v>49.401711570092473</v>
      </c>
      <c r="K10" s="29">
        <v>49.637522790101087</v>
      </c>
      <c r="L10" s="29">
        <v>50.927771820519958</v>
      </c>
      <c r="M10" s="29">
        <v>50.732023651893492</v>
      </c>
      <c r="N10" s="29">
        <v>50.594280720537419</v>
      </c>
      <c r="O10" s="29">
        <v>49.929143021344224</v>
      </c>
      <c r="P10" s="29">
        <v>51.23935983632947</v>
      </c>
      <c r="Q10" s="29">
        <v>51.489481124345993</v>
      </c>
      <c r="R10" s="29">
        <v>51.145661896079822</v>
      </c>
      <c r="S10" s="29">
        <v>50.1805358352754</v>
      </c>
      <c r="T10" s="29">
        <v>49.353805718088537</v>
      </c>
      <c r="U10" s="29">
        <v>48.903710072853606</v>
      </c>
      <c r="V10" s="29">
        <v>48.670273052105479</v>
      </c>
      <c r="W10" s="29">
        <v>48.987736089755664</v>
      </c>
      <c r="X10" s="29">
        <v>50.215146171034988</v>
      </c>
      <c r="Y10" s="29">
        <v>50.192412204781803</v>
      </c>
      <c r="Z10" s="29">
        <v>49.868041954758034</v>
      </c>
      <c r="AA10" s="29">
        <v>49.119364114249208</v>
      </c>
      <c r="AB10" s="29">
        <v>50.434677998410571</v>
      </c>
      <c r="AC10" s="29">
        <v>50.490690855792685</v>
      </c>
      <c r="AD10" s="29">
        <v>49.607265060562995</v>
      </c>
      <c r="AE10" s="29">
        <v>48.403224543412108</v>
      </c>
      <c r="AF10" s="29">
        <v>47.212004717782669</v>
      </c>
      <c r="AG10" s="29">
        <v>45.97573077871094</v>
      </c>
      <c r="AH10" s="29">
        <v>45.196159791103533</v>
      </c>
      <c r="AI10" s="29">
        <v>44.96164461917347</v>
      </c>
      <c r="AJ10" s="29">
        <v>45.787753103666361</v>
      </c>
      <c r="AK10" s="29">
        <v>45.829509567388399</v>
      </c>
      <c r="AL10" s="29">
        <v>45.544200327248596</v>
      </c>
      <c r="AM10" s="29">
        <v>44.901847719808458</v>
      </c>
      <c r="AN10" s="29">
        <v>45.223809894530994</v>
      </c>
      <c r="AO10" s="29">
        <v>44.641572969955909</v>
      </c>
      <c r="AP10" s="29">
        <v>44.138507071951949</v>
      </c>
      <c r="AQ10" s="29">
        <v>42.34297416517451</v>
      </c>
      <c r="AR10" s="29">
        <v>40.081321839459633</v>
      </c>
      <c r="AS10" s="29">
        <v>39.489518415840536</v>
      </c>
      <c r="AT10" s="29">
        <v>39.446634109781186</v>
      </c>
      <c r="AU10" s="29">
        <v>39.103889540583729</v>
      </c>
      <c r="AV10" s="29">
        <v>39.574627269404488</v>
      </c>
      <c r="AW10" s="29">
        <v>39.511950206702352</v>
      </c>
      <c r="AX10" s="29">
        <v>38.793143261292094</v>
      </c>
      <c r="AY10" s="29">
        <v>37.659078499726995</v>
      </c>
      <c r="AZ10" s="29">
        <v>38.458099709033178</v>
      </c>
      <c r="BA10" s="29">
        <v>38.614512742897404</v>
      </c>
      <c r="BB10" s="29">
        <v>38.204468631540479</v>
      </c>
      <c r="BC10" s="29">
        <v>37.834065335612465</v>
      </c>
      <c r="BD10" s="29">
        <v>37.718734809016702</v>
      </c>
      <c r="BE10" s="29">
        <v>37.723632272411756</v>
      </c>
      <c r="BF10" s="29">
        <v>37.512891242266512</v>
      </c>
      <c r="BG10" s="29">
        <v>38.165166622146877</v>
      </c>
      <c r="BH10" s="29">
        <v>38.412152737391047</v>
      </c>
      <c r="BI10" s="29">
        <v>38.392580850761227</v>
      </c>
      <c r="BJ10" s="29">
        <v>38.913374675052843</v>
      </c>
      <c r="BK10" s="29">
        <v>39.433100200215598</v>
      </c>
      <c r="BL10" s="29">
        <v>42.477229603402066</v>
      </c>
      <c r="BM10" s="29">
        <v>44.974280576996946</v>
      </c>
      <c r="BN10" s="29">
        <v>46.688783167106237</v>
      </c>
      <c r="BO10" s="29">
        <v>47.907950381920799</v>
      </c>
      <c r="BP10" s="29">
        <v>47.712061005007577</v>
      </c>
      <c r="BQ10" s="29">
        <v>47.573665836678778</v>
      </c>
      <c r="BR10" s="29">
        <v>48.044961578602646</v>
      </c>
      <c r="BS10" s="29">
        <v>48.478440482190202</v>
      </c>
      <c r="BT10" s="29">
        <v>49.126305531105849</v>
      </c>
      <c r="BU10" s="29">
        <v>49.796733479726925</v>
      </c>
      <c r="BV10" s="29">
        <v>50.411022973685448</v>
      </c>
      <c r="BW10" s="29">
        <v>50.287464643733621</v>
      </c>
      <c r="BX10" s="29">
        <v>53.348046849961982</v>
      </c>
      <c r="BY10" s="29">
        <v>53.653941057297708</v>
      </c>
      <c r="BZ10" s="29">
        <v>55.17781204729193</v>
      </c>
      <c r="CA10" s="29">
        <v>55.230880948591441</v>
      </c>
      <c r="CB10" s="29">
        <v>54.40330175220776</v>
      </c>
      <c r="CC10" s="29">
        <v>53.755042674769513</v>
      </c>
      <c r="CD10" s="29">
        <v>53.108344490994689</v>
      </c>
      <c r="CE10" s="29">
        <v>53.274934034205508</v>
      </c>
      <c r="CF10" s="29">
        <v>53.666948015969595</v>
      </c>
      <c r="CG10" s="29">
        <v>53.222058128340592</v>
      </c>
      <c r="CH10" s="29">
        <v>52.454227362009526</v>
      </c>
      <c r="CI10" s="29">
        <v>51.953084600268902</v>
      </c>
      <c r="CJ10" s="29">
        <v>53.388235574850171</v>
      </c>
      <c r="CK10" s="29">
        <v>53.199002244674773</v>
      </c>
      <c r="CL10" s="29">
        <v>52.937385317561535</v>
      </c>
      <c r="CM10" s="29">
        <v>52.558145597457212</v>
      </c>
      <c r="CN10" s="29">
        <v>51.882258130755929</v>
      </c>
      <c r="CO10" s="29">
        <v>50.900047229313259</v>
      </c>
      <c r="CP10" s="29">
        <v>51.127750140563307</v>
      </c>
      <c r="CQ10" s="29">
        <v>51.928698362076155</v>
      </c>
      <c r="CR10" s="29">
        <v>53.933939261306868</v>
      </c>
      <c r="CS10" s="29">
        <v>55.345506853158682</v>
      </c>
      <c r="CT10" s="29">
        <v>56.760891625899227</v>
      </c>
      <c r="CU10" s="29">
        <v>58.85572687473767</v>
      </c>
      <c r="CV10" s="29">
        <v>62.158691936924015</v>
      </c>
      <c r="CW10" s="29">
        <v>63.237050511138079</v>
      </c>
      <c r="CX10" s="29">
        <v>65.030863543695304</v>
      </c>
      <c r="CY10" s="29">
        <v>64.717717736177221</v>
      </c>
      <c r="CZ10" s="29">
        <v>63.039299560461501</v>
      </c>
      <c r="DA10" s="29">
        <v>63.391885942194136</v>
      </c>
      <c r="DB10" s="29">
        <v>64.235634070164764</v>
      </c>
      <c r="DC10" s="29">
        <v>65.571014344398378</v>
      </c>
      <c r="DD10" s="29">
        <v>66.61625626801785</v>
      </c>
      <c r="DE10" s="29">
        <v>67.582101627932161</v>
      </c>
      <c r="DF10" s="29">
        <v>67.393582914576939</v>
      </c>
      <c r="DG10" s="29">
        <v>69.248376687089106</v>
      </c>
      <c r="DH10" s="29">
        <v>72.847413613869648</v>
      </c>
      <c r="DI10" s="29">
        <v>73.017050988843181</v>
      </c>
      <c r="DJ10" s="29">
        <v>72.926556098560937</v>
      </c>
      <c r="DK10" s="29">
        <v>71.940194229929034</v>
      </c>
      <c r="DL10" s="29">
        <v>69.671334883963823</v>
      </c>
      <c r="DM10" s="29">
        <v>68.508199842558355</v>
      </c>
      <c r="DN10" s="29">
        <v>67.814405683727813</v>
      </c>
      <c r="DO10" s="29">
        <v>67.753427047982086</v>
      </c>
      <c r="DP10" s="29">
        <v>67.336631585571027</v>
      </c>
      <c r="DQ10" s="29">
        <v>66.643810490076859</v>
      </c>
      <c r="DR10" s="29">
        <v>66.389192250393847</v>
      </c>
      <c r="DS10" s="29">
        <v>66.382380807039269</v>
      </c>
      <c r="DU10" s="24" t="s">
        <v>260</v>
      </c>
      <c r="DV10" s="9">
        <f>QUARTILE($DS$71:$DS$122,1)</f>
        <v>65.498915049008488</v>
      </c>
      <c r="DW10" s="9">
        <f>QUARTILE($DS$129:$DS$180,1)</f>
        <v>61.871906345895901</v>
      </c>
    </row>
    <row r="11" spans="1:127">
      <c r="A11" s="24">
        <v>14</v>
      </c>
      <c r="B11" s="24" t="s">
        <v>52</v>
      </c>
      <c r="C11" s="24" t="s">
        <v>220</v>
      </c>
      <c r="D11" s="29">
        <v>55.984103978782542</v>
      </c>
      <c r="E11" s="29">
        <v>56.19582561284534</v>
      </c>
      <c r="F11" s="29">
        <v>56.619215005694969</v>
      </c>
      <c r="G11" s="29">
        <v>53.602554434810941</v>
      </c>
      <c r="H11" s="29">
        <v>50.634412190169996</v>
      </c>
      <c r="I11" s="29">
        <v>48.801836125975001</v>
      </c>
      <c r="J11" s="29">
        <v>49.710533157913218</v>
      </c>
      <c r="K11" s="29">
        <v>48.787394787916021</v>
      </c>
      <c r="L11" s="29">
        <v>50.32574544068342</v>
      </c>
      <c r="M11" s="29">
        <v>51.93924506106633</v>
      </c>
      <c r="N11" s="29">
        <v>50.054216293594571</v>
      </c>
      <c r="O11" s="29">
        <v>49.43624187486472</v>
      </c>
      <c r="P11" s="29">
        <v>53.38606246893314</v>
      </c>
      <c r="Q11" s="29">
        <v>54.157553423935106</v>
      </c>
      <c r="R11" s="29">
        <v>54.772088542992165</v>
      </c>
      <c r="S11" s="29">
        <v>53.317447315511203</v>
      </c>
      <c r="T11" s="29">
        <v>50.2423101383526</v>
      </c>
      <c r="U11" s="29">
        <v>48.920352352799981</v>
      </c>
      <c r="V11" s="29">
        <v>49.630175041160193</v>
      </c>
      <c r="W11" s="29">
        <v>50.305510152590529</v>
      </c>
      <c r="X11" s="29">
        <v>52.186443179804094</v>
      </c>
      <c r="Y11" s="29">
        <v>55.103266472624583</v>
      </c>
      <c r="Z11" s="29">
        <v>54.413235449995526</v>
      </c>
      <c r="AA11" s="29">
        <v>51.742402264595476</v>
      </c>
      <c r="AB11" s="29">
        <v>54.164812583571134</v>
      </c>
      <c r="AC11" s="29">
        <v>54.028935198334416</v>
      </c>
      <c r="AD11" s="29">
        <v>52.865848729903263</v>
      </c>
      <c r="AE11" s="29">
        <v>50.276576537597613</v>
      </c>
      <c r="AF11" s="29">
        <v>45.848536255864246</v>
      </c>
      <c r="AG11" s="29">
        <v>43.793258664389256</v>
      </c>
      <c r="AH11" s="29">
        <v>43.077757451118927</v>
      </c>
      <c r="AI11" s="29">
        <v>44.222770656452283</v>
      </c>
      <c r="AJ11" s="29">
        <v>43.674427595048378</v>
      </c>
      <c r="AK11" s="29">
        <v>46.062848562454718</v>
      </c>
      <c r="AL11" s="29">
        <v>46.279442335548183</v>
      </c>
      <c r="AM11" s="29">
        <v>45.947238822914755</v>
      </c>
      <c r="AN11" s="29">
        <v>48.742474577242639</v>
      </c>
      <c r="AO11" s="29">
        <v>48.638865680986008</v>
      </c>
      <c r="AP11" s="29">
        <v>47.252270026828086</v>
      </c>
      <c r="AQ11" s="29">
        <v>43.850812007168855</v>
      </c>
      <c r="AR11" s="29">
        <v>39.230296123043281</v>
      </c>
      <c r="AS11" s="29">
        <v>37.810633799867297</v>
      </c>
      <c r="AT11" s="29">
        <v>38.192002715875752</v>
      </c>
      <c r="AU11" s="29">
        <v>39.735113936719209</v>
      </c>
      <c r="AV11" s="29">
        <v>38.793816092004697</v>
      </c>
      <c r="AW11" s="29">
        <v>41.172411816704845</v>
      </c>
      <c r="AX11" s="29">
        <v>40.074598405304776</v>
      </c>
      <c r="AY11" s="29">
        <v>38.544172019409267</v>
      </c>
      <c r="AZ11" s="29">
        <v>41.752655198577472</v>
      </c>
      <c r="BA11" s="29">
        <v>41.214623229154327</v>
      </c>
      <c r="BB11" s="29">
        <v>40.673857418807671</v>
      </c>
      <c r="BC11" s="29">
        <v>40.520528509355323</v>
      </c>
      <c r="BD11" s="29">
        <v>38.949769081610754</v>
      </c>
      <c r="BE11" s="29">
        <v>38.311710646173097</v>
      </c>
      <c r="BF11" s="29">
        <v>38.323528775115683</v>
      </c>
      <c r="BG11" s="29">
        <v>38.695189588881654</v>
      </c>
      <c r="BH11" s="29">
        <v>39.416103001430578</v>
      </c>
      <c r="BI11" s="29">
        <v>42.634508472541363</v>
      </c>
      <c r="BJ11" s="29">
        <v>41.264861083383337</v>
      </c>
      <c r="BK11" s="29">
        <v>41.729907286654708</v>
      </c>
      <c r="BL11" s="29">
        <v>46.519006542117985</v>
      </c>
      <c r="BM11" s="29">
        <v>48.90686311090419</v>
      </c>
      <c r="BN11" s="29">
        <v>50.490220932325165</v>
      </c>
      <c r="BO11" s="29">
        <v>50.126313583225375</v>
      </c>
      <c r="BP11" s="29">
        <v>47.386276116185833</v>
      </c>
      <c r="BQ11" s="29">
        <v>46.156816226416353</v>
      </c>
      <c r="BR11" s="29">
        <v>46.821924736362909</v>
      </c>
      <c r="BS11" s="29">
        <v>46.940343853879973</v>
      </c>
      <c r="BT11" s="29">
        <v>49.729755100512769</v>
      </c>
      <c r="BU11" s="29">
        <v>50.639025322866836</v>
      </c>
      <c r="BV11" s="29">
        <v>48.895866413343008</v>
      </c>
      <c r="BW11" s="29">
        <v>48.583521533113839</v>
      </c>
      <c r="BX11" s="29">
        <v>55.130456527865128</v>
      </c>
      <c r="BY11" s="29">
        <v>54.87507039287064</v>
      </c>
      <c r="BZ11" s="29">
        <v>57.941773516847746</v>
      </c>
      <c r="CA11" s="29">
        <v>58.347046759731057</v>
      </c>
      <c r="CB11" s="29">
        <v>55.610891326488819</v>
      </c>
      <c r="CC11" s="29">
        <v>53.972067540865815</v>
      </c>
      <c r="CD11" s="29">
        <v>52.452819309083651</v>
      </c>
      <c r="CE11" s="29">
        <v>53.260635830917614</v>
      </c>
      <c r="CF11" s="29">
        <v>52.80764823687764</v>
      </c>
      <c r="CG11" s="29">
        <v>53.517505396603482</v>
      </c>
      <c r="CH11" s="29">
        <v>52.327983265011298</v>
      </c>
      <c r="CI11" s="29">
        <v>51.479581838208958</v>
      </c>
      <c r="CJ11" s="29">
        <v>53.399969346632489</v>
      </c>
      <c r="CK11" s="29">
        <v>54.057487811937349</v>
      </c>
      <c r="CL11" s="29">
        <v>54.445011125503811</v>
      </c>
      <c r="CM11" s="29">
        <v>51.73718030259807</v>
      </c>
      <c r="CN11" s="29">
        <v>48.872372987563871</v>
      </c>
      <c r="CO11" s="29">
        <v>46.763687829096853</v>
      </c>
      <c r="CP11" s="29">
        <v>47.613697204605955</v>
      </c>
      <c r="CQ11" s="29">
        <v>49.18006810569436</v>
      </c>
      <c r="CR11" s="29">
        <v>52.877515334366194</v>
      </c>
      <c r="CS11" s="29">
        <v>55.466702526859258</v>
      </c>
      <c r="CT11" s="29">
        <v>56.623542342925312</v>
      </c>
      <c r="CU11" s="29">
        <v>58.61235604470415</v>
      </c>
      <c r="CV11" s="29">
        <v>63.855710348790076</v>
      </c>
      <c r="CW11" s="29">
        <v>66.152573420788272</v>
      </c>
      <c r="CX11" s="29">
        <v>68.186858239160088</v>
      </c>
      <c r="CY11" s="29">
        <v>66.238581811477246</v>
      </c>
      <c r="CZ11" s="29">
        <v>63.594790225122864</v>
      </c>
      <c r="DA11" s="29">
        <v>64.065620411996974</v>
      </c>
      <c r="DB11" s="29">
        <v>66.955582350666376</v>
      </c>
      <c r="DC11" s="29">
        <v>70.356899035772102</v>
      </c>
      <c r="DD11" s="29">
        <v>72.047410074983688</v>
      </c>
      <c r="DE11" s="29">
        <v>73.996661254545046</v>
      </c>
      <c r="DF11" s="29">
        <v>72.683123870727073</v>
      </c>
      <c r="DG11" s="29">
        <v>72.285983239161453</v>
      </c>
      <c r="DH11" s="29">
        <v>76.969764986383822</v>
      </c>
      <c r="DI11" s="29">
        <v>77.888198473247471</v>
      </c>
      <c r="DJ11" s="29">
        <v>78.064556025587876</v>
      </c>
      <c r="DK11" s="29">
        <v>77.322480091064634</v>
      </c>
      <c r="DL11" s="29">
        <v>72.217272504483375</v>
      </c>
      <c r="DM11" s="29">
        <v>71.257612576812875</v>
      </c>
      <c r="DN11" s="29">
        <v>72.533341884002539</v>
      </c>
      <c r="DO11" s="29">
        <v>73.014317026749083</v>
      </c>
      <c r="DP11" s="29">
        <v>71.901203124964212</v>
      </c>
      <c r="DQ11" s="29">
        <v>72.505857590131313</v>
      </c>
      <c r="DR11" s="29">
        <v>70.47431020148278</v>
      </c>
      <c r="DS11" s="29">
        <v>68.64889501686848</v>
      </c>
      <c r="DU11" s="24" t="s">
        <v>261</v>
      </c>
      <c r="DV11" s="9">
        <f>QUARTILE($DS$71:$DS$122,3)</f>
        <v>91.947555313664097</v>
      </c>
      <c r="DW11" s="9">
        <f>QUARTILE($DS$129:$DS$180,3)</f>
        <v>84.630052730851276</v>
      </c>
    </row>
    <row r="12" spans="1:127">
      <c r="A12" s="24">
        <v>15</v>
      </c>
      <c r="B12" s="24" t="s">
        <v>53</v>
      </c>
      <c r="C12" s="24" t="s">
        <v>220</v>
      </c>
      <c r="D12" s="29">
        <v>46.450403819552896</v>
      </c>
      <c r="E12" s="29">
        <v>45.935688518354453</v>
      </c>
      <c r="F12" s="29">
        <v>43.141514289045013</v>
      </c>
      <c r="G12" s="29">
        <v>36.278237318952087</v>
      </c>
      <c r="H12" s="29">
        <v>31.487338927676294</v>
      </c>
      <c r="I12" s="29">
        <v>28.774897262896378</v>
      </c>
      <c r="J12" s="29">
        <v>27.288364048879135</v>
      </c>
      <c r="K12" s="29">
        <v>26.956678485714743</v>
      </c>
      <c r="L12" s="29">
        <v>29.24793844325945</v>
      </c>
      <c r="M12" s="29">
        <v>32.844002295123047</v>
      </c>
      <c r="N12" s="29">
        <v>42.325118589595746</v>
      </c>
      <c r="O12" s="29">
        <v>45.636034775149483</v>
      </c>
      <c r="P12" s="29">
        <v>49.249877765776908</v>
      </c>
      <c r="Q12" s="29">
        <v>48.003898908221181</v>
      </c>
      <c r="R12" s="29">
        <v>44.598165434592147</v>
      </c>
      <c r="S12" s="29">
        <v>40.612982279164562</v>
      </c>
      <c r="T12" s="29">
        <v>35.144869074402756</v>
      </c>
      <c r="U12" s="29">
        <v>30.17424743388327</v>
      </c>
      <c r="V12" s="29">
        <v>27.1139584466803</v>
      </c>
      <c r="W12" s="29">
        <v>26.009802501553541</v>
      </c>
      <c r="X12" s="29">
        <v>29.327587329753985</v>
      </c>
      <c r="Y12" s="29">
        <v>32.827506552766621</v>
      </c>
      <c r="Z12" s="29">
        <v>40.813025826483113</v>
      </c>
      <c r="AA12" s="29">
        <v>44.214132427236557</v>
      </c>
      <c r="AB12" s="29">
        <v>47.181348743754604</v>
      </c>
      <c r="AC12" s="29">
        <v>45.674979814821612</v>
      </c>
      <c r="AD12" s="29">
        <v>42.700303081596587</v>
      </c>
      <c r="AE12" s="29">
        <v>38.030462599110159</v>
      </c>
      <c r="AF12" s="29">
        <v>32.69370578028667</v>
      </c>
      <c r="AG12" s="29">
        <v>28.325621003468811</v>
      </c>
      <c r="AH12" s="29">
        <v>25.434190800842995</v>
      </c>
      <c r="AI12" s="29">
        <v>24.644717114032542</v>
      </c>
      <c r="AJ12" s="29">
        <v>27.422365518411674</v>
      </c>
      <c r="AK12" s="29">
        <v>31.670039631374248</v>
      </c>
      <c r="AL12" s="29">
        <v>39.830830502588626</v>
      </c>
      <c r="AM12" s="29">
        <v>42.434338662489537</v>
      </c>
      <c r="AN12" s="29">
        <v>45.528509189962733</v>
      </c>
      <c r="AO12" s="29">
        <v>44.307416892513487</v>
      </c>
      <c r="AP12" s="29">
        <v>40.041881808211151</v>
      </c>
      <c r="AQ12" s="29">
        <v>34.110467413135311</v>
      </c>
      <c r="AR12" s="29">
        <v>28.527147202400194</v>
      </c>
      <c r="AS12" s="29">
        <v>25.087645142842934</v>
      </c>
      <c r="AT12" s="29">
        <v>23.416240527556077</v>
      </c>
      <c r="AU12" s="29">
        <v>22.689662984051207</v>
      </c>
      <c r="AV12" s="29">
        <v>25.47994176329043</v>
      </c>
      <c r="AW12" s="29">
        <v>29.151506612408177</v>
      </c>
      <c r="AX12" s="29">
        <v>36.143779474046262</v>
      </c>
      <c r="AY12" s="29">
        <v>38.308267598329557</v>
      </c>
      <c r="AZ12" s="29">
        <v>41.108553011291498</v>
      </c>
      <c r="BA12" s="29">
        <v>40.2666647295761</v>
      </c>
      <c r="BB12" s="29">
        <v>36.789497889617898</v>
      </c>
      <c r="BC12" s="29">
        <v>32.212783618756944</v>
      </c>
      <c r="BD12" s="29">
        <v>27.637028621090796</v>
      </c>
      <c r="BE12" s="29">
        <v>24.833951943739009</v>
      </c>
      <c r="BF12" s="29">
        <v>22.646306524286619</v>
      </c>
      <c r="BG12" s="29">
        <v>22.450541654406255</v>
      </c>
      <c r="BH12" s="29">
        <v>25.468867927080318</v>
      </c>
      <c r="BI12" s="29">
        <v>30.137825421133233</v>
      </c>
      <c r="BJ12" s="29">
        <v>40.890965524627006</v>
      </c>
      <c r="BK12" s="29">
        <v>44.497068231714884</v>
      </c>
      <c r="BL12" s="29">
        <v>53.121498768464605</v>
      </c>
      <c r="BM12" s="29">
        <v>55.90899670463854</v>
      </c>
      <c r="BN12" s="29">
        <v>56.429484654444352</v>
      </c>
      <c r="BO12" s="29">
        <v>53.070294817064436</v>
      </c>
      <c r="BP12" s="29">
        <v>49.704596100963691</v>
      </c>
      <c r="BQ12" s="29">
        <v>46.975728090279176</v>
      </c>
      <c r="BR12" s="29">
        <v>45.690410405013814</v>
      </c>
      <c r="BS12" s="29">
        <v>44.450527599790995</v>
      </c>
      <c r="BT12" s="29">
        <v>47.355193344993317</v>
      </c>
      <c r="BU12" s="29">
        <v>54.025963856332964</v>
      </c>
      <c r="BV12" s="29">
        <v>64.541965478235554</v>
      </c>
      <c r="BW12" s="29">
        <v>68.205794908408905</v>
      </c>
      <c r="BX12" s="29">
        <v>75.39203204691367</v>
      </c>
      <c r="BY12" s="29">
        <v>76.732950706736872</v>
      </c>
      <c r="BZ12" s="29">
        <v>75.659966929465241</v>
      </c>
      <c r="CA12" s="29">
        <v>70.459803750818878</v>
      </c>
      <c r="CB12" s="29">
        <v>64.669775048885384</v>
      </c>
      <c r="CC12" s="29">
        <v>59.501236521649382</v>
      </c>
      <c r="CD12" s="29">
        <v>56.14168033369203</v>
      </c>
      <c r="CE12" s="29">
        <v>53.241078957235686</v>
      </c>
      <c r="CF12" s="29">
        <v>57.151938089796431</v>
      </c>
      <c r="CG12" s="29">
        <v>62.242429485234418</v>
      </c>
      <c r="CH12" s="29">
        <v>71.974750411165545</v>
      </c>
      <c r="CI12" s="29">
        <v>74.39304914757416</v>
      </c>
      <c r="CJ12" s="29">
        <v>78.591779974939357</v>
      </c>
      <c r="CK12" s="29">
        <v>77.915409512315549</v>
      </c>
      <c r="CL12" s="29">
        <v>74.457705116760167</v>
      </c>
      <c r="CM12" s="29">
        <v>66.956491160206426</v>
      </c>
      <c r="CN12" s="29">
        <v>60.913357214109823</v>
      </c>
      <c r="CO12" s="29">
        <v>55.623873145023346</v>
      </c>
      <c r="CP12" s="29">
        <v>52.089252174296206</v>
      </c>
      <c r="CQ12" s="29">
        <v>50.919706999122411</v>
      </c>
      <c r="CR12" s="29">
        <v>56.649354346451638</v>
      </c>
      <c r="CS12" s="29">
        <v>64.20644158161744</v>
      </c>
      <c r="CT12" s="29">
        <v>77.64045105253328</v>
      </c>
      <c r="CU12" s="29">
        <v>84.040350411468012</v>
      </c>
      <c r="CV12" s="29">
        <v>90.938400543288381</v>
      </c>
      <c r="CW12" s="29">
        <v>91.359381162993188</v>
      </c>
      <c r="CX12" s="29">
        <v>89.615269400423898</v>
      </c>
      <c r="CY12" s="29">
        <v>83.769545385690009</v>
      </c>
      <c r="CZ12" s="29">
        <v>77.221438880317038</v>
      </c>
      <c r="DA12" s="29">
        <v>74.009468893713603</v>
      </c>
      <c r="DB12" s="29">
        <v>69.920642854277247</v>
      </c>
      <c r="DC12" s="29">
        <v>70.434926046076853</v>
      </c>
      <c r="DD12" s="29">
        <v>73.61342771088745</v>
      </c>
      <c r="DE12" s="29">
        <v>80.363453249539134</v>
      </c>
      <c r="DF12" s="29">
        <v>91.478818812426255</v>
      </c>
      <c r="DG12" s="29">
        <v>94.926847198139825</v>
      </c>
      <c r="DH12" s="29">
        <v>100.59475771546983</v>
      </c>
      <c r="DI12" s="29">
        <v>101.36983382474757</v>
      </c>
      <c r="DJ12" s="29">
        <v>96.279901024645284</v>
      </c>
      <c r="DK12" s="29">
        <v>90.627971458022046</v>
      </c>
      <c r="DL12" s="29">
        <v>80.264324924689774</v>
      </c>
      <c r="DM12" s="29">
        <v>74.15693826292393</v>
      </c>
      <c r="DN12" s="29">
        <v>69.059014987468274</v>
      </c>
      <c r="DO12" s="29">
        <v>65.673716929420138</v>
      </c>
      <c r="DP12" s="29">
        <v>69.929976800986566</v>
      </c>
      <c r="DQ12" s="29">
        <v>76.032036479183475</v>
      </c>
      <c r="DR12" s="29">
        <v>89.402765237170627</v>
      </c>
      <c r="DS12" s="29">
        <v>86.411663963222495</v>
      </c>
    </row>
    <row r="13" spans="1:127">
      <c r="A13" s="24">
        <v>101</v>
      </c>
      <c r="B13" s="24" t="s">
        <v>48</v>
      </c>
      <c r="C13" s="24" t="s">
        <v>220</v>
      </c>
      <c r="D13" s="29">
        <v>43.89220288001561</v>
      </c>
      <c r="E13" s="29">
        <v>44.173933926722</v>
      </c>
      <c r="F13" s="29">
        <v>43.926586284768177</v>
      </c>
      <c r="G13" s="29">
        <v>43.656443100501477</v>
      </c>
      <c r="H13" s="29">
        <v>43.2619942009159</v>
      </c>
      <c r="I13" s="29">
        <v>41.896983507434065</v>
      </c>
      <c r="J13" s="29">
        <v>40.598270500885071</v>
      </c>
      <c r="K13" s="29">
        <v>41.082432122140617</v>
      </c>
      <c r="L13" s="29">
        <v>42.742140496568091</v>
      </c>
      <c r="M13" s="29">
        <v>41.860097066891754</v>
      </c>
      <c r="N13" s="29">
        <v>41.372992190253932</v>
      </c>
      <c r="O13" s="29">
        <v>41.881202684199209</v>
      </c>
      <c r="P13" s="29">
        <v>43.890010757355576</v>
      </c>
      <c r="Q13" s="29">
        <v>44.50772955435616</v>
      </c>
      <c r="R13" s="29">
        <v>44.910824631223285</v>
      </c>
      <c r="S13" s="29">
        <v>44.50890442819918</v>
      </c>
      <c r="T13" s="29">
        <v>44.651405692401433</v>
      </c>
      <c r="U13" s="29">
        <v>44.191990911672818</v>
      </c>
      <c r="V13" s="29">
        <v>43.584195708271601</v>
      </c>
      <c r="W13" s="29">
        <v>43.25998839726843</v>
      </c>
      <c r="X13" s="29">
        <v>45.894847074089675</v>
      </c>
      <c r="Y13" s="29">
        <v>44.763029306685596</v>
      </c>
      <c r="Z13" s="29">
        <v>45.658492107212737</v>
      </c>
      <c r="AA13" s="29">
        <v>43.361731732074219</v>
      </c>
      <c r="AB13" s="29">
        <v>43.479005118197847</v>
      </c>
      <c r="AC13" s="29">
        <v>44.281538321001186</v>
      </c>
      <c r="AD13" s="29">
        <v>42.914188760732827</v>
      </c>
      <c r="AE13" s="29">
        <v>41.602359639194702</v>
      </c>
      <c r="AF13" s="29">
        <v>41.638783552680501</v>
      </c>
      <c r="AG13" s="29">
        <v>41.492113636883914</v>
      </c>
      <c r="AH13" s="29">
        <v>41.459797167677394</v>
      </c>
      <c r="AI13" s="29">
        <v>41.725398517092401</v>
      </c>
      <c r="AJ13" s="29">
        <v>42.89719465419082</v>
      </c>
      <c r="AK13" s="29">
        <v>44.047455137913623</v>
      </c>
      <c r="AL13" s="29">
        <v>47.070439190158829</v>
      </c>
      <c r="AM13" s="29">
        <v>42.859932683139768</v>
      </c>
      <c r="AN13" s="29">
        <v>45.536524566058979</v>
      </c>
      <c r="AO13" s="29">
        <v>44.858760956221062</v>
      </c>
      <c r="AP13" s="29">
        <v>43.836371782058791</v>
      </c>
      <c r="AQ13" s="29">
        <v>41.079367267463901</v>
      </c>
      <c r="AR13" s="29">
        <v>40.309703507139496</v>
      </c>
      <c r="AS13" s="29">
        <v>41.194242455572024</v>
      </c>
      <c r="AT13" s="29">
        <v>41.803080952545066</v>
      </c>
      <c r="AU13" s="29">
        <v>41.446967869409889</v>
      </c>
      <c r="AV13" s="29">
        <v>43.710009075139858</v>
      </c>
      <c r="AW13" s="29">
        <v>43.434308623680366</v>
      </c>
      <c r="AX13" s="29">
        <v>43.767446669193923</v>
      </c>
      <c r="AY13" s="29">
        <v>42.876340971755596</v>
      </c>
      <c r="AZ13" s="29">
        <v>44.918589404786175</v>
      </c>
      <c r="BA13" s="29">
        <v>45.026313702659998</v>
      </c>
      <c r="BB13" s="29">
        <v>43.961149261748865</v>
      </c>
      <c r="BC13" s="29">
        <v>41.778228978173182</v>
      </c>
      <c r="BD13" s="29">
        <v>40.976080804241874</v>
      </c>
      <c r="BE13" s="29">
        <v>41.080816725761096</v>
      </c>
      <c r="BF13" s="29">
        <v>42.094753985958704</v>
      </c>
      <c r="BG13" s="29">
        <v>42.153965785381025</v>
      </c>
      <c r="BH13" s="29">
        <v>44.221211121844732</v>
      </c>
      <c r="BI13" s="29">
        <v>44.02529195381706</v>
      </c>
      <c r="BJ13" s="29">
        <v>44.214939254645195</v>
      </c>
      <c r="BK13" s="29">
        <v>43.679264053557425</v>
      </c>
      <c r="BL13" s="29">
        <v>47.030985981486303</v>
      </c>
      <c r="BM13" s="29">
        <v>50.470412380198717</v>
      </c>
      <c r="BN13" s="29">
        <v>49.42168300073628</v>
      </c>
      <c r="BO13" s="29">
        <v>49.522042417267542</v>
      </c>
      <c r="BP13" s="29">
        <v>49.258217783380204</v>
      </c>
      <c r="BQ13" s="29">
        <v>49.335082136912497</v>
      </c>
      <c r="BR13" s="29">
        <v>49.777045223764176</v>
      </c>
      <c r="BS13" s="29">
        <v>51.138840774388164</v>
      </c>
      <c r="BT13" s="29">
        <v>52.267078639428505</v>
      </c>
      <c r="BU13" s="29">
        <v>53.231984042207884</v>
      </c>
      <c r="BV13" s="29">
        <v>52.544690452353322</v>
      </c>
      <c r="BW13" s="29">
        <v>52.340978954835656</v>
      </c>
      <c r="BX13" s="29">
        <v>58.441846634534308</v>
      </c>
      <c r="BY13" s="29">
        <v>58.382745813514042</v>
      </c>
      <c r="BZ13" s="29">
        <v>60.458180028521369</v>
      </c>
      <c r="CA13" s="29">
        <v>60.745278203164879</v>
      </c>
      <c r="CB13" s="29">
        <v>60.830944281873414</v>
      </c>
      <c r="CC13" s="29">
        <v>61.939796944049583</v>
      </c>
      <c r="CD13" s="29">
        <v>62.896114837207776</v>
      </c>
      <c r="CE13" s="29">
        <v>61.851860681335971</v>
      </c>
      <c r="CF13" s="29">
        <v>64.182225496893196</v>
      </c>
      <c r="CG13" s="29">
        <v>62.456328943832304</v>
      </c>
      <c r="CH13" s="29">
        <v>62.185582294864403</v>
      </c>
      <c r="CI13" s="29">
        <v>61.567186508838908</v>
      </c>
      <c r="CJ13" s="29">
        <v>64.777295617754078</v>
      </c>
      <c r="CK13" s="29">
        <v>65.151118892706492</v>
      </c>
      <c r="CL13" s="29">
        <v>66.352102338261517</v>
      </c>
      <c r="CM13" s="29">
        <v>65.216348843528706</v>
      </c>
      <c r="CN13" s="29">
        <v>62.652476046081873</v>
      </c>
      <c r="CO13" s="29">
        <v>60.830388798569828</v>
      </c>
      <c r="CP13" s="29">
        <v>60.879280699455556</v>
      </c>
      <c r="CQ13" s="29">
        <v>61.252426601557033</v>
      </c>
      <c r="CR13" s="29">
        <v>65.866411193565924</v>
      </c>
      <c r="CS13" s="29">
        <v>66.193834487372328</v>
      </c>
      <c r="CT13" s="29">
        <v>66.257027009967814</v>
      </c>
      <c r="CU13" s="29">
        <v>65.394144956820867</v>
      </c>
      <c r="CV13" s="29">
        <v>67.916987673343598</v>
      </c>
      <c r="CW13" s="29">
        <v>68.685091925495769</v>
      </c>
      <c r="CX13" s="29">
        <v>69.85240920272031</v>
      </c>
      <c r="CY13" s="29">
        <v>69.452825179213619</v>
      </c>
      <c r="CZ13" s="29">
        <v>66.491931587593001</v>
      </c>
      <c r="DA13" s="29">
        <v>68.180169725103369</v>
      </c>
      <c r="DB13" s="29">
        <v>68.709771088418918</v>
      </c>
      <c r="DC13" s="29">
        <v>70.935554963551382</v>
      </c>
      <c r="DD13" s="29">
        <v>70.438239286406827</v>
      </c>
      <c r="DE13" s="29">
        <v>70.219063098905892</v>
      </c>
      <c r="DF13" s="29">
        <v>68.700529306074884</v>
      </c>
      <c r="DG13" s="29">
        <v>66.438239653957368</v>
      </c>
      <c r="DH13" s="29">
        <v>69.378629923938661</v>
      </c>
      <c r="DI13" s="29">
        <v>70.532915360501562</v>
      </c>
      <c r="DJ13" s="29">
        <v>71.942358630409956</v>
      </c>
      <c r="DK13" s="29">
        <v>70.034750066827044</v>
      </c>
      <c r="DL13" s="29">
        <v>68.321547471507373</v>
      </c>
      <c r="DM13" s="29">
        <v>68.066389638161894</v>
      </c>
      <c r="DN13" s="29">
        <v>67.446720614322857</v>
      </c>
      <c r="DO13" s="29">
        <v>66.839201963500287</v>
      </c>
      <c r="DP13" s="29">
        <v>69.50013365410318</v>
      </c>
      <c r="DQ13" s="29">
        <v>69.01411873344513</v>
      </c>
      <c r="DR13" s="29">
        <v>69.172073582658996</v>
      </c>
      <c r="DS13" s="29">
        <v>68.236494860392213</v>
      </c>
    </row>
    <row r="14" spans="1:127">
      <c r="A14" s="24">
        <v>102</v>
      </c>
      <c r="B14" s="24" t="s">
        <v>47</v>
      </c>
      <c r="C14" s="24" t="s">
        <v>220</v>
      </c>
      <c r="D14" s="29">
        <v>55.897287924427559</v>
      </c>
      <c r="E14" s="29">
        <v>57.374352003193458</v>
      </c>
      <c r="F14" s="29">
        <v>58.905887081763076</v>
      </c>
      <c r="G14" s="29">
        <v>58.160743386900073</v>
      </c>
      <c r="H14" s="29">
        <v>57.933468802875623</v>
      </c>
      <c r="I14" s="29">
        <v>56.291801845084187</v>
      </c>
      <c r="J14" s="29">
        <v>56.485248344504946</v>
      </c>
      <c r="K14" s="29">
        <v>57.477967858994298</v>
      </c>
      <c r="L14" s="29">
        <v>60.5666170676446</v>
      </c>
      <c r="M14" s="29">
        <v>59.226767646756954</v>
      </c>
      <c r="N14" s="29">
        <v>60.252908775086247</v>
      </c>
      <c r="O14" s="29">
        <v>58.534265673803318</v>
      </c>
      <c r="P14" s="29">
        <v>58.723742377327788</v>
      </c>
      <c r="Q14" s="29">
        <v>60.6327126839915</v>
      </c>
      <c r="R14" s="29">
        <v>60.022444868102596</v>
      </c>
      <c r="S14" s="29">
        <v>59.173795749960327</v>
      </c>
      <c r="T14" s="29">
        <v>59.396135679620187</v>
      </c>
      <c r="U14" s="29">
        <v>59.044824917046029</v>
      </c>
      <c r="V14" s="29">
        <v>58.1626934673004</v>
      </c>
      <c r="W14" s="29">
        <v>58.796555397086166</v>
      </c>
      <c r="X14" s="29">
        <v>62.096221513724061</v>
      </c>
      <c r="Y14" s="29">
        <v>62.081261278511263</v>
      </c>
      <c r="Z14" s="29">
        <v>62.077133856304343</v>
      </c>
      <c r="AA14" s="29">
        <v>61.671763506625894</v>
      </c>
      <c r="AB14" s="29">
        <v>62.888215600211154</v>
      </c>
      <c r="AC14" s="29">
        <v>63.183018117383277</v>
      </c>
      <c r="AD14" s="29">
        <v>63.716660517806375</v>
      </c>
      <c r="AE14" s="29">
        <v>63.034968779167784</v>
      </c>
      <c r="AF14" s="29">
        <v>60.963518862940631</v>
      </c>
      <c r="AG14" s="29">
        <v>59.282100280124212</v>
      </c>
      <c r="AH14" s="29">
        <v>59.619909502262445</v>
      </c>
      <c r="AI14" s="29">
        <v>58.491495108510684</v>
      </c>
      <c r="AJ14" s="29">
        <v>60.665319514155961</v>
      </c>
      <c r="AK14" s="29">
        <v>62.32930795922951</v>
      </c>
      <c r="AL14" s="29">
        <v>64.015708665125757</v>
      </c>
      <c r="AM14" s="29">
        <v>61.517556256114794</v>
      </c>
      <c r="AN14" s="29">
        <v>61.474073268833571</v>
      </c>
      <c r="AO14" s="29">
        <v>62.180671812153498</v>
      </c>
      <c r="AP14" s="29">
        <v>63.104685291879555</v>
      </c>
      <c r="AQ14" s="29">
        <v>60.626155016849651</v>
      </c>
      <c r="AR14" s="29">
        <v>58.538971627350797</v>
      </c>
      <c r="AS14" s="29">
        <v>58.191107729100985</v>
      </c>
      <c r="AT14" s="29">
        <v>59.484726600717472</v>
      </c>
      <c r="AU14" s="29">
        <v>58.321556690944668</v>
      </c>
      <c r="AV14" s="29">
        <v>59.060767474725516</v>
      </c>
      <c r="AW14" s="29">
        <v>60.365257093162306</v>
      </c>
      <c r="AX14" s="29">
        <v>61.365365800630506</v>
      </c>
      <c r="AY14" s="29">
        <v>61.489201816577911</v>
      </c>
      <c r="AZ14" s="29">
        <v>59.974887898890657</v>
      </c>
      <c r="BA14" s="29">
        <v>61.031542045464867</v>
      </c>
      <c r="BB14" s="29">
        <v>61.173148574652558</v>
      </c>
      <c r="BC14" s="29">
        <v>61.205793392275467</v>
      </c>
      <c r="BD14" s="29">
        <v>59.220090608484249</v>
      </c>
      <c r="BE14" s="29">
        <v>58.793676432870761</v>
      </c>
      <c r="BF14" s="29">
        <v>59.284060357651377</v>
      </c>
      <c r="BG14" s="29">
        <v>60.091524350064262</v>
      </c>
      <c r="BH14" s="29">
        <v>59.610336755792645</v>
      </c>
      <c r="BI14" s="29">
        <v>61.150771170061802</v>
      </c>
      <c r="BJ14" s="29">
        <v>62.506434780707238</v>
      </c>
      <c r="BK14" s="29">
        <v>62.200590615771631</v>
      </c>
      <c r="BL14" s="29">
        <v>63.251875071802537</v>
      </c>
      <c r="BM14" s="29">
        <v>63.504919934765717</v>
      </c>
      <c r="BN14" s="29">
        <v>65.772833531334342</v>
      </c>
      <c r="BO14" s="29">
        <v>66.388450753592707</v>
      </c>
      <c r="BP14" s="29">
        <v>65.119846596356666</v>
      </c>
      <c r="BQ14" s="29">
        <v>64.475112080588417</v>
      </c>
      <c r="BR14" s="29">
        <v>66.012029102313164</v>
      </c>
      <c r="BS14" s="29">
        <v>64.05081064478621</v>
      </c>
      <c r="BT14" s="29">
        <v>62.680720082081891</v>
      </c>
      <c r="BU14" s="29">
        <v>63.702727921400736</v>
      </c>
      <c r="BV14" s="29">
        <v>63.4735865321788</v>
      </c>
      <c r="BW14" s="29">
        <v>62.585138638660638</v>
      </c>
      <c r="BX14" s="29">
        <v>67.524831366515087</v>
      </c>
      <c r="BY14" s="29">
        <v>68.026762104244654</v>
      </c>
      <c r="BZ14" s="29">
        <v>71.90608319743923</v>
      </c>
      <c r="CA14" s="29">
        <v>73.026598144622611</v>
      </c>
      <c r="CB14" s="29">
        <v>70.999402741882662</v>
      </c>
      <c r="CC14" s="29">
        <v>69.961725913484045</v>
      </c>
      <c r="CD14" s="29">
        <v>70.311531542947506</v>
      </c>
      <c r="CE14" s="29">
        <v>68.677381661044606</v>
      </c>
      <c r="CF14" s="29">
        <v>68.486541181530697</v>
      </c>
      <c r="CG14" s="29">
        <v>67.291513810813655</v>
      </c>
      <c r="CH14" s="29">
        <v>67.497274997585436</v>
      </c>
      <c r="CI14" s="29">
        <v>66.20139801451019</v>
      </c>
      <c r="CJ14" s="29">
        <v>66.594378855631177</v>
      </c>
      <c r="CK14" s="29">
        <v>66.015291240682373</v>
      </c>
      <c r="CL14" s="29">
        <v>68.685037934254666</v>
      </c>
      <c r="CM14" s="29">
        <v>66.215892551172686</v>
      </c>
      <c r="CN14" s="29">
        <v>65.094438721257873</v>
      </c>
      <c r="CO14" s="29">
        <v>63.187117039396554</v>
      </c>
      <c r="CP14" s="29">
        <v>65.803618018921682</v>
      </c>
      <c r="CQ14" s="29">
        <v>65.433660765993238</v>
      </c>
      <c r="CR14" s="29">
        <v>67.985721006170962</v>
      </c>
      <c r="CS14" s="29">
        <v>69.575872097314701</v>
      </c>
      <c r="CT14" s="29">
        <v>69.771433950632101</v>
      </c>
      <c r="CU14" s="29">
        <v>70.033565596924817</v>
      </c>
      <c r="CV14" s="29">
        <v>73.227440891602654</v>
      </c>
      <c r="CW14" s="29">
        <v>73.707893418423083</v>
      </c>
      <c r="CX14" s="29">
        <v>74.322168173884563</v>
      </c>
      <c r="CY14" s="29">
        <v>74.326375571072106</v>
      </c>
      <c r="CZ14" s="29">
        <v>73.630405004274252</v>
      </c>
      <c r="DA14" s="29">
        <v>73.356132009897962</v>
      </c>
      <c r="DB14" s="29">
        <v>78.590155086279083</v>
      </c>
      <c r="DC14" s="29">
        <v>79.822122576550029</v>
      </c>
      <c r="DD14" s="29">
        <v>78.704490434947331</v>
      </c>
      <c r="DE14" s="29">
        <v>81.164710058335871</v>
      </c>
      <c r="DF14" s="29">
        <v>82.780166902996342</v>
      </c>
      <c r="DG14" s="29">
        <v>81.840918226072972</v>
      </c>
      <c r="DH14" s="29">
        <v>84.810861506855431</v>
      </c>
      <c r="DI14" s="29">
        <v>87.021571166986732</v>
      </c>
      <c r="DJ14" s="29">
        <v>86.485641552409447</v>
      </c>
      <c r="DK14" s="29">
        <v>86.195346344513425</v>
      </c>
      <c r="DL14" s="29">
        <v>83.225403063730965</v>
      </c>
      <c r="DM14" s="29">
        <v>83.772497878611944</v>
      </c>
      <c r="DN14" s="29">
        <v>85.000669912018225</v>
      </c>
      <c r="DO14" s="29">
        <v>86.2400071457282</v>
      </c>
      <c r="DP14" s="29">
        <v>87.56866598186771</v>
      </c>
      <c r="DQ14" s="29">
        <v>86.429815550890979</v>
      </c>
      <c r="DR14" s="29">
        <v>87.289535974275381</v>
      </c>
      <c r="DS14" s="29">
        <v>87.847795989460053</v>
      </c>
    </row>
    <row r="15" spans="1:127">
      <c r="A15" s="24">
        <v>103</v>
      </c>
      <c r="B15" s="24" t="s">
        <v>46</v>
      </c>
      <c r="C15" s="24" t="s">
        <v>220</v>
      </c>
      <c r="D15" s="29">
        <v>55.371897704045971</v>
      </c>
      <c r="E15" s="29">
        <v>56.64955740170992</v>
      </c>
      <c r="F15" s="29">
        <v>57.837521033028942</v>
      </c>
      <c r="G15" s="29">
        <v>56.756797651651567</v>
      </c>
      <c r="H15" s="29">
        <v>54.645842715338304</v>
      </c>
      <c r="I15" s="29">
        <v>53.653771891965569</v>
      </c>
      <c r="J15" s="29">
        <v>53.509273602520935</v>
      </c>
      <c r="K15" s="29">
        <v>53.607153682934218</v>
      </c>
      <c r="L15" s="29">
        <v>54.933266618905201</v>
      </c>
      <c r="M15" s="29">
        <v>56.048114917596379</v>
      </c>
      <c r="N15" s="29">
        <v>56.708637938033256</v>
      </c>
      <c r="O15" s="29">
        <v>57.066083709067726</v>
      </c>
      <c r="P15" s="29">
        <v>56.799270012946884</v>
      </c>
      <c r="Q15" s="29">
        <v>58.780781160979934</v>
      </c>
      <c r="R15" s="29">
        <v>57.997667022566048</v>
      </c>
      <c r="S15" s="29">
        <v>59.266542328900421</v>
      </c>
      <c r="T15" s="29">
        <v>60.277813338538586</v>
      </c>
      <c r="U15" s="29">
        <v>60.818161760790012</v>
      </c>
      <c r="V15" s="29">
        <v>61.161039900043754</v>
      </c>
      <c r="W15" s="29">
        <v>62.174193319154774</v>
      </c>
      <c r="X15" s="29">
        <v>64.086891283070756</v>
      </c>
      <c r="Y15" s="29">
        <v>66.336314293624156</v>
      </c>
      <c r="Z15" s="29">
        <v>67.062953143083647</v>
      </c>
      <c r="AA15" s="29">
        <v>68.933963702912919</v>
      </c>
      <c r="AB15" s="29">
        <v>68.19187291190994</v>
      </c>
      <c r="AC15" s="29">
        <v>67.388296573614397</v>
      </c>
      <c r="AD15" s="29">
        <v>66.248416296499826</v>
      </c>
      <c r="AE15" s="29">
        <v>65.947657196372035</v>
      </c>
      <c r="AF15" s="29">
        <v>64.256803197311825</v>
      </c>
      <c r="AG15" s="29">
        <v>62.228808898123816</v>
      </c>
      <c r="AH15" s="29">
        <v>63.821657997829824</v>
      </c>
      <c r="AI15" s="29">
        <v>62.235652625893046</v>
      </c>
      <c r="AJ15" s="29">
        <v>63.355405012768955</v>
      </c>
      <c r="AK15" s="29">
        <v>64.322863552926776</v>
      </c>
      <c r="AL15" s="29">
        <v>65.780547890707496</v>
      </c>
      <c r="AM15" s="29">
        <v>63.688125631371108</v>
      </c>
      <c r="AN15" s="29">
        <v>62.17283497107173</v>
      </c>
      <c r="AO15" s="29">
        <v>60.504484648115834</v>
      </c>
      <c r="AP15" s="29">
        <v>58.973888021550799</v>
      </c>
      <c r="AQ15" s="29">
        <v>57.718798787767469</v>
      </c>
      <c r="AR15" s="29">
        <v>57.22900786726666</v>
      </c>
      <c r="AS15" s="29">
        <v>56.387179722655887</v>
      </c>
      <c r="AT15" s="29">
        <v>55.943306700952029</v>
      </c>
      <c r="AU15" s="29">
        <v>56.800440811828452</v>
      </c>
      <c r="AV15" s="29">
        <v>54.39740410812135</v>
      </c>
      <c r="AW15" s="29">
        <v>56.234120059999384</v>
      </c>
      <c r="AX15" s="29">
        <v>55.652493341904673</v>
      </c>
      <c r="AY15" s="29">
        <v>54.204660587639317</v>
      </c>
      <c r="AZ15" s="29">
        <v>54.019460522172764</v>
      </c>
      <c r="BA15" s="29">
        <v>53.711112590991284</v>
      </c>
      <c r="BB15" s="29">
        <v>52.218437906034488</v>
      </c>
      <c r="BC15" s="29">
        <v>54.939588504379579</v>
      </c>
      <c r="BD15" s="29">
        <v>55.123827214022377</v>
      </c>
      <c r="BE15" s="29">
        <v>52.720747916891277</v>
      </c>
      <c r="BF15" s="29">
        <v>51.563258481508782</v>
      </c>
      <c r="BG15" s="29">
        <v>52.732748784474161</v>
      </c>
      <c r="BH15" s="29">
        <v>51.882535348159124</v>
      </c>
      <c r="BI15" s="29">
        <v>52.713904224830337</v>
      </c>
      <c r="BJ15" s="29">
        <v>52.588632309446645</v>
      </c>
      <c r="BK15" s="29">
        <v>52.262331561379654</v>
      </c>
      <c r="BL15" s="29">
        <v>53.939775753382833</v>
      </c>
      <c r="BM15" s="29">
        <v>53.85549343046501</v>
      </c>
      <c r="BN15" s="29">
        <v>54.049662866581819</v>
      </c>
      <c r="BO15" s="29">
        <v>56.271963094261345</v>
      </c>
      <c r="BP15" s="29">
        <v>55.336794786911526</v>
      </c>
      <c r="BQ15" s="29">
        <v>55.423422865067131</v>
      </c>
      <c r="BR15" s="29">
        <v>55.494626864514828</v>
      </c>
      <c r="BS15" s="29">
        <v>56.449861976985822</v>
      </c>
      <c r="BT15" s="29">
        <v>56.568132716348671</v>
      </c>
      <c r="BU15" s="29">
        <v>55.584443806315925</v>
      </c>
      <c r="BV15" s="29">
        <v>57.596968744055317</v>
      </c>
      <c r="BW15" s="29">
        <v>55.836065064396351</v>
      </c>
      <c r="BX15" s="29">
        <v>60.364941281634401</v>
      </c>
      <c r="BY15" s="29">
        <v>59.859529223262456</v>
      </c>
      <c r="BZ15" s="29">
        <v>63.898758215971576</v>
      </c>
      <c r="CA15" s="29">
        <v>65.466609900208724</v>
      </c>
      <c r="CB15" s="29">
        <v>65.898697118750391</v>
      </c>
      <c r="CC15" s="29">
        <v>63.196475221273445</v>
      </c>
      <c r="CD15" s="29">
        <v>64.329941956871465</v>
      </c>
      <c r="CE15" s="29">
        <v>64.871449170497073</v>
      </c>
      <c r="CF15" s="29">
        <v>65.319899519867477</v>
      </c>
      <c r="CG15" s="29">
        <v>65.033997294810874</v>
      </c>
      <c r="CH15" s="29">
        <v>66.985259122588559</v>
      </c>
      <c r="CI15" s="29">
        <v>66.731383478424249</v>
      </c>
      <c r="CJ15" s="29">
        <v>68.567491639145103</v>
      </c>
      <c r="CK15" s="29">
        <v>67.271982273770035</v>
      </c>
      <c r="CL15" s="29">
        <v>68.434961338944902</v>
      </c>
      <c r="CM15" s="29">
        <v>68.486142505885965</v>
      </c>
      <c r="CN15" s="29">
        <v>66.877147827993639</v>
      </c>
      <c r="CO15" s="29">
        <v>65.518564637517727</v>
      </c>
      <c r="CP15" s="29">
        <v>66.039496819551815</v>
      </c>
      <c r="CQ15" s="29">
        <v>67.672706386089502</v>
      </c>
      <c r="CR15" s="29">
        <v>70.872710325029075</v>
      </c>
      <c r="CS15" s="29">
        <v>74.167108386230879</v>
      </c>
      <c r="CT15" s="29">
        <v>76.130142486150277</v>
      </c>
      <c r="CU15" s="29">
        <v>76.855580451575506</v>
      </c>
      <c r="CV15" s="29">
        <v>81.425228913742401</v>
      </c>
      <c r="CW15" s="29">
        <v>84.085983839471751</v>
      </c>
      <c r="CX15" s="29">
        <v>84.976166656858709</v>
      </c>
      <c r="CY15" s="29">
        <v>86.950605524561155</v>
      </c>
      <c r="CZ15" s="29">
        <v>86.759252107913653</v>
      </c>
      <c r="DA15" s="29">
        <v>88.202242776201743</v>
      </c>
      <c r="DB15" s="29">
        <v>88.341551690474347</v>
      </c>
      <c r="DC15" s="29">
        <v>91.45449301203557</v>
      </c>
      <c r="DD15" s="29">
        <v>94.098387750524367</v>
      </c>
      <c r="DE15" s="29">
        <v>96.146526992159707</v>
      </c>
      <c r="DF15" s="29">
        <v>99.063385913103545</v>
      </c>
      <c r="DG15" s="29">
        <v>98.625299533358557</v>
      </c>
      <c r="DH15" s="29">
        <v>102.40887879934418</v>
      </c>
      <c r="DI15" s="29">
        <v>102.36158405851936</v>
      </c>
      <c r="DJ15" s="29">
        <v>102.29852440408627</v>
      </c>
      <c r="DK15" s="29">
        <v>101.87287173666289</v>
      </c>
      <c r="DL15" s="29">
        <v>101.73098751418843</v>
      </c>
      <c r="DM15" s="29">
        <v>97.017278345314665</v>
      </c>
      <c r="DN15" s="29">
        <v>101.06886114264094</v>
      </c>
      <c r="DO15" s="29">
        <v>103.0552402572834</v>
      </c>
      <c r="DP15" s="29">
        <v>103.63854206078952</v>
      </c>
      <c r="DQ15" s="29">
        <v>104.88397023584311</v>
      </c>
      <c r="DR15" s="29">
        <v>105.57762643460714</v>
      </c>
      <c r="DS15" s="29">
        <v>102.44040862656072</v>
      </c>
    </row>
    <row r="16" spans="1:127">
      <c r="A16" s="24">
        <v>104</v>
      </c>
      <c r="B16" s="24" t="s">
        <v>54</v>
      </c>
      <c r="C16" s="24" t="s">
        <v>220</v>
      </c>
      <c r="D16" s="29">
        <v>71.615063744785857</v>
      </c>
      <c r="E16" s="29">
        <v>72.91632406628672</v>
      </c>
      <c r="F16" s="29">
        <v>74.799146092008812</v>
      </c>
      <c r="G16" s="29">
        <v>75.422352024190744</v>
      </c>
      <c r="H16" s="29">
        <v>76.185961148961837</v>
      </c>
      <c r="I16" s="29">
        <v>76.977218872439764</v>
      </c>
      <c r="J16" s="29">
        <v>77.819551517340528</v>
      </c>
      <c r="K16" s="29">
        <v>79.252166410323753</v>
      </c>
      <c r="L16" s="29">
        <v>83.876124157101913</v>
      </c>
      <c r="M16" s="29">
        <v>83.464153666640115</v>
      </c>
      <c r="N16" s="29">
        <v>82.865073137597051</v>
      </c>
      <c r="O16" s="29">
        <v>82.636345755790543</v>
      </c>
      <c r="P16" s="29">
        <v>84.355446453861148</v>
      </c>
      <c r="Q16" s="29">
        <v>85.853629616686135</v>
      </c>
      <c r="R16" s="29">
        <v>86.452594022343106</v>
      </c>
      <c r="S16" s="29">
        <v>87.837121401127689</v>
      </c>
      <c r="T16" s="29">
        <v>89.627763016057244</v>
      </c>
      <c r="U16" s="29">
        <v>90.473006774605281</v>
      </c>
      <c r="V16" s="29">
        <v>90.415690624778478</v>
      </c>
      <c r="W16" s="29">
        <v>91.479883490911348</v>
      </c>
      <c r="X16" s="29">
        <v>95.720155189046139</v>
      </c>
      <c r="Y16" s="29">
        <v>94.031530654976422</v>
      </c>
      <c r="Z16" s="29">
        <v>93.114211165643496</v>
      </c>
      <c r="AA16" s="29">
        <v>91.595250098022746</v>
      </c>
      <c r="AB16" s="29">
        <v>92.026550816288676</v>
      </c>
      <c r="AC16" s="29">
        <v>91.104914696515195</v>
      </c>
      <c r="AD16" s="29">
        <v>90.244598949803887</v>
      </c>
      <c r="AE16" s="29">
        <v>89.398927138305325</v>
      </c>
      <c r="AF16" s="29">
        <v>87.724644933762008</v>
      </c>
      <c r="AG16" s="29">
        <v>86.834022954247516</v>
      </c>
      <c r="AH16" s="29">
        <v>85.692705591540587</v>
      </c>
      <c r="AI16" s="29">
        <v>85.464331694302686</v>
      </c>
      <c r="AJ16" s="29">
        <v>88.431790510014338</v>
      </c>
      <c r="AK16" s="29">
        <v>87.426019338624315</v>
      </c>
      <c r="AL16" s="29">
        <v>87.541198102205001</v>
      </c>
      <c r="AM16" s="29">
        <v>88.329995771905942</v>
      </c>
      <c r="AN16" s="29">
        <v>86.922179838031482</v>
      </c>
      <c r="AO16" s="29">
        <v>83.590813420249319</v>
      </c>
      <c r="AP16" s="29">
        <v>82.615099406672954</v>
      </c>
      <c r="AQ16" s="29">
        <v>80.826290381782968</v>
      </c>
      <c r="AR16" s="29">
        <v>76.802631640082325</v>
      </c>
      <c r="AS16" s="29">
        <v>76.161448145446442</v>
      </c>
      <c r="AT16" s="29">
        <v>76.468101121141871</v>
      </c>
      <c r="AU16" s="29">
        <v>77.002420700005118</v>
      </c>
      <c r="AV16" s="29">
        <v>77.68542050950856</v>
      </c>
      <c r="AW16" s="29">
        <v>76.184679431483971</v>
      </c>
      <c r="AX16" s="29">
        <v>74.59565946651675</v>
      </c>
      <c r="AY16" s="29">
        <v>72.987835360773204</v>
      </c>
      <c r="AZ16" s="29">
        <v>73.085074992430364</v>
      </c>
      <c r="BA16" s="29">
        <v>71.997463704672796</v>
      </c>
      <c r="BB16" s="29">
        <v>70.960896996090511</v>
      </c>
      <c r="BC16" s="29">
        <v>70.340953089063063</v>
      </c>
      <c r="BD16" s="29">
        <v>70.739115865168259</v>
      </c>
      <c r="BE16" s="29">
        <v>71.613821185234883</v>
      </c>
      <c r="BF16" s="29">
        <v>72.354238727809076</v>
      </c>
      <c r="BG16" s="29">
        <v>74.773993960834886</v>
      </c>
      <c r="BH16" s="29">
        <v>75.985996370714517</v>
      </c>
      <c r="BI16" s="29">
        <v>76.688992013298048</v>
      </c>
      <c r="BJ16" s="29">
        <v>76.947836058938606</v>
      </c>
      <c r="BK16" s="29">
        <v>76.989255269450823</v>
      </c>
      <c r="BL16" s="29">
        <v>81.106455402317991</v>
      </c>
      <c r="BM16" s="29">
        <v>83.280538278341695</v>
      </c>
      <c r="BN16" s="29">
        <v>86.221724896887196</v>
      </c>
      <c r="BO16" s="29">
        <v>87.76139552732198</v>
      </c>
      <c r="BP16" s="29">
        <v>89.652079846889251</v>
      </c>
      <c r="BQ16" s="29">
        <v>91.001539265128017</v>
      </c>
      <c r="BR16" s="29">
        <v>92.530966907006842</v>
      </c>
      <c r="BS16" s="29">
        <v>93.218968218390543</v>
      </c>
      <c r="BT16" s="29">
        <v>94.877221518811865</v>
      </c>
      <c r="BU16" s="29">
        <v>95.647995416510724</v>
      </c>
      <c r="BV16" s="29">
        <v>94.168684050043424</v>
      </c>
      <c r="BW16" s="29">
        <v>94.010855757015818</v>
      </c>
      <c r="BX16" s="29">
        <v>98.574723547341037</v>
      </c>
      <c r="BY16" s="29">
        <v>97.29472490222247</v>
      </c>
      <c r="BZ16" s="29">
        <v>98.006032384501552</v>
      </c>
      <c r="CA16" s="29">
        <v>96.993773741269834</v>
      </c>
      <c r="CB16" s="29">
        <v>95.634708964550427</v>
      </c>
      <c r="CC16" s="29">
        <v>94.021182729350528</v>
      </c>
      <c r="CD16" s="29">
        <v>93.599951002050432</v>
      </c>
      <c r="CE16" s="29">
        <v>95.046282670233481</v>
      </c>
      <c r="CF16" s="29">
        <v>96.280208926897558</v>
      </c>
      <c r="CG16" s="29">
        <v>93.537958856552777</v>
      </c>
      <c r="CH16" s="29">
        <v>90.716593110554598</v>
      </c>
      <c r="CI16" s="29">
        <v>89.739913797887496</v>
      </c>
      <c r="CJ16" s="29">
        <v>90.871125672079245</v>
      </c>
      <c r="CK16" s="29">
        <v>89.566034538536201</v>
      </c>
      <c r="CL16" s="29">
        <v>88.608296719289243</v>
      </c>
      <c r="CM16" s="29">
        <v>87.350974209916984</v>
      </c>
      <c r="CN16" s="29">
        <v>86.985562428146878</v>
      </c>
      <c r="CO16" s="29">
        <v>85.360337490422694</v>
      </c>
      <c r="CP16" s="29">
        <v>86.864507793935559</v>
      </c>
      <c r="CQ16" s="29">
        <v>88.750545821315015</v>
      </c>
      <c r="CR16" s="29">
        <v>91.580631625543532</v>
      </c>
      <c r="CS16" s="29">
        <v>92.376055978783626</v>
      </c>
      <c r="CT16" s="29">
        <v>94.424365120447789</v>
      </c>
      <c r="CU16" s="29">
        <v>96.908973650267185</v>
      </c>
      <c r="CV16" s="29">
        <v>99.306881851283833</v>
      </c>
      <c r="CW16" s="29">
        <v>99.558128553494853</v>
      </c>
      <c r="CX16" s="29">
        <v>101.86869064963635</v>
      </c>
      <c r="CY16" s="29">
        <v>100.76553921756825</v>
      </c>
      <c r="CZ16" s="29">
        <v>98.593468950543937</v>
      </c>
      <c r="DA16" s="29">
        <v>96.255427959317657</v>
      </c>
      <c r="DB16" s="29">
        <v>99.257248498275089</v>
      </c>
      <c r="DC16" s="29">
        <v>102.06109566739875</v>
      </c>
      <c r="DD16" s="29">
        <v>103.27544996400289</v>
      </c>
      <c r="DE16" s="29">
        <v>103.69733249881926</v>
      </c>
      <c r="DF16" s="29">
        <v>102.91197640774966</v>
      </c>
      <c r="DG16" s="29">
        <v>103.49515010483145</v>
      </c>
      <c r="DH16" s="29">
        <v>104.89597493260834</v>
      </c>
      <c r="DI16" s="29">
        <v>104.76695159320784</v>
      </c>
      <c r="DJ16" s="29">
        <v>103.34308688339516</v>
      </c>
      <c r="DK16" s="29">
        <v>101.6335276363385</v>
      </c>
      <c r="DL16" s="29">
        <v>98.670598806534116</v>
      </c>
      <c r="DM16" s="29">
        <v>94.27919729050987</v>
      </c>
      <c r="DN16" s="29">
        <v>93.518881183328332</v>
      </c>
      <c r="DO16" s="29">
        <v>95.38971960463563</v>
      </c>
      <c r="DP16" s="29">
        <v>97.458701011450827</v>
      </c>
      <c r="DQ16" s="29">
        <v>94.933529940326707</v>
      </c>
      <c r="DR16" s="29">
        <v>91.210285003340786</v>
      </c>
      <c r="DS16" s="29">
        <v>90.606640094002728</v>
      </c>
    </row>
    <row r="17" spans="1:123">
      <c r="A17" s="24">
        <v>105</v>
      </c>
      <c r="B17" s="24" t="s">
        <v>41</v>
      </c>
      <c r="C17" s="24" t="s">
        <v>220</v>
      </c>
      <c r="D17" s="29">
        <v>73.988711194731891</v>
      </c>
      <c r="E17" s="29">
        <v>74.161464992103475</v>
      </c>
      <c r="F17" s="29">
        <v>74.681546612557767</v>
      </c>
      <c r="G17" s="29">
        <v>75.003754881345756</v>
      </c>
      <c r="H17" s="29">
        <v>75.072229935086852</v>
      </c>
      <c r="I17" s="29">
        <v>76.15298087739032</v>
      </c>
      <c r="J17" s="29">
        <v>78.234478624152274</v>
      </c>
      <c r="K17" s="29">
        <v>80.565748090459792</v>
      </c>
      <c r="L17" s="29">
        <v>83.146256594455039</v>
      </c>
      <c r="M17" s="29">
        <v>84.750990802362963</v>
      </c>
      <c r="N17" s="29">
        <v>84.298524192041839</v>
      </c>
      <c r="O17" s="29">
        <v>83.594683393070497</v>
      </c>
      <c r="P17" s="29">
        <v>84.084364179034864</v>
      </c>
      <c r="Q17" s="29">
        <v>83.08207080710028</v>
      </c>
      <c r="R17" s="29">
        <v>83.981214360722461</v>
      </c>
      <c r="S17" s="29">
        <v>85.046581105102973</v>
      </c>
      <c r="T17" s="29">
        <v>86.659118017014691</v>
      </c>
      <c r="U17" s="29">
        <v>89.161497177110192</v>
      </c>
      <c r="V17" s="29">
        <v>89.032111273887267</v>
      </c>
      <c r="W17" s="29">
        <v>89.199873791273035</v>
      </c>
      <c r="X17" s="29">
        <v>91.222066893400381</v>
      </c>
      <c r="Y17" s="29">
        <v>90.989542550283332</v>
      </c>
      <c r="Z17" s="29">
        <v>89.849872096118901</v>
      </c>
      <c r="AA17" s="29">
        <v>90.007310144444759</v>
      </c>
      <c r="AB17" s="29">
        <v>89.647180650410519</v>
      </c>
      <c r="AC17" s="29">
        <v>89.324591900522563</v>
      </c>
      <c r="AD17" s="29">
        <v>88.02407369800801</v>
      </c>
      <c r="AE17" s="29">
        <v>87.279066121063622</v>
      </c>
      <c r="AF17" s="29">
        <v>84.71056608874089</v>
      </c>
      <c r="AG17" s="29">
        <v>83.242018803119734</v>
      </c>
      <c r="AH17" s="29">
        <v>81.92306984561219</v>
      </c>
      <c r="AI17" s="29">
        <v>80.587876577788535</v>
      </c>
      <c r="AJ17" s="29">
        <v>81.000146972369194</v>
      </c>
      <c r="AK17" s="29">
        <v>80.264458157542904</v>
      </c>
      <c r="AL17" s="29">
        <v>79.71337910626616</v>
      </c>
      <c r="AM17" s="29">
        <v>78.952432442338875</v>
      </c>
      <c r="AN17" s="29">
        <v>77.431296905497163</v>
      </c>
      <c r="AO17" s="29">
        <v>75.039631995161685</v>
      </c>
      <c r="AP17" s="29">
        <v>71.786601178421861</v>
      </c>
      <c r="AQ17" s="29">
        <v>68.276993283178626</v>
      </c>
      <c r="AR17" s="29">
        <v>65.92198224120078</v>
      </c>
      <c r="AS17" s="29">
        <v>61.954200991487134</v>
      </c>
      <c r="AT17" s="29">
        <v>61.642643110447267</v>
      </c>
      <c r="AU17" s="29">
        <v>62.568153286477468</v>
      </c>
      <c r="AV17" s="29">
        <v>63.649442403027614</v>
      </c>
      <c r="AW17" s="29">
        <v>62.302412740884641</v>
      </c>
      <c r="AX17" s="29">
        <v>60.332267316661934</v>
      </c>
      <c r="AY17" s="29">
        <v>59.197442859348186</v>
      </c>
      <c r="AZ17" s="29">
        <v>59.798161918187816</v>
      </c>
      <c r="BA17" s="29">
        <v>58.720200752823082</v>
      </c>
      <c r="BB17" s="29">
        <v>58.015156459625082</v>
      </c>
      <c r="BC17" s="29">
        <v>56.459333033360409</v>
      </c>
      <c r="BD17" s="29">
        <v>56.535097514894332</v>
      </c>
      <c r="BE17" s="29">
        <v>56.927490068682189</v>
      </c>
      <c r="BF17" s="29">
        <v>56.948631375859165</v>
      </c>
      <c r="BG17" s="29">
        <v>59.744571619671412</v>
      </c>
      <c r="BH17" s="29">
        <v>60.37831294827555</v>
      </c>
      <c r="BI17" s="29">
        <v>61.426606760778697</v>
      </c>
      <c r="BJ17" s="29">
        <v>61.670656737605718</v>
      </c>
      <c r="BK17" s="29">
        <v>63.519545516028671</v>
      </c>
      <c r="BL17" s="29">
        <v>66.008097798453292</v>
      </c>
      <c r="BM17" s="29">
        <v>68.791162928255829</v>
      </c>
      <c r="BN17" s="29">
        <v>69.788639990277119</v>
      </c>
      <c r="BO17" s="29">
        <v>71.927730356489462</v>
      </c>
      <c r="BP17" s="29">
        <v>73.048287438970917</v>
      </c>
      <c r="BQ17" s="29">
        <v>76.117974321755497</v>
      </c>
      <c r="BR17" s="29">
        <v>78.995651526232692</v>
      </c>
      <c r="BS17" s="29">
        <v>80.900550948523275</v>
      </c>
      <c r="BT17" s="29">
        <v>81.071562366105169</v>
      </c>
      <c r="BU17" s="29">
        <v>81.72666601896762</v>
      </c>
      <c r="BV17" s="29">
        <v>80.265729909478836</v>
      </c>
      <c r="BW17" s="29">
        <v>80.123266563944526</v>
      </c>
      <c r="BX17" s="29">
        <v>83.538648190070575</v>
      </c>
      <c r="BY17" s="29">
        <v>82.950257289879929</v>
      </c>
      <c r="BZ17" s="29">
        <v>82.317741293487828</v>
      </c>
      <c r="CA17" s="29">
        <v>82.597760202165901</v>
      </c>
      <c r="CB17" s="29">
        <v>81.73374059716474</v>
      </c>
      <c r="CC17" s="29">
        <v>80.843804981736014</v>
      </c>
      <c r="CD17" s="29">
        <v>81.686515759013929</v>
      </c>
      <c r="CE17" s="29">
        <v>83.313506697437603</v>
      </c>
      <c r="CF17" s="29">
        <v>82.112012270431023</v>
      </c>
      <c r="CG17" s="29">
        <v>78.986538478678739</v>
      </c>
      <c r="CH17" s="29">
        <v>77.387571842813642</v>
      </c>
      <c r="CI17" s="29">
        <v>77.562104888255732</v>
      </c>
      <c r="CJ17" s="29">
        <v>76.520521675549375</v>
      </c>
      <c r="CK17" s="29">
        <v>74.688612165581404</v>
      </c>
      <c r="CL17" s="29">
        <v>73.721004130918345</v>
      </c>
      <c r="CM17" s="29">
        <v>72.576848251907705</v>
      </c>
      <c r="CN17" s="29">
        <v>70.812540460556733</v>
      </c>
      <c r="CO17" s="29">
        <v>70.443343197235151</v>
      </c>
      <c r="CP17" s="29">
        <v>73.284771432181955</v>
      </c>
      <c r="CQ17" s="29">
        <v>76.167235857863702</v>
      </c>
      <c r="CR17" s="29">
        <v>78.0100225207769</v>
      </c>
      <c r="CS17" s="29">
        <v>79.071654629554502</v>
      </c>
      <c r="CT17" s="29">
        <v>80.105521521244015</v>
      </c>
      <c r="CU17" s="29">
        <v>85.497519696527576</v>
      </c>
      <c r="CV17" s="29">
        <v>87.786183621644199</v>
      </c>
      <c r="CW17" s="29">
        <v>88.049814169108316</v>
      </c>
      <c r="CX17" s="29">
        <v>90.17785936937355</v>
      </c>
      <c r="CY17" s="29">
        <v>87.631416202844775</v>
      </c>
      <c r="CZ17" s="29">
        <v>86.287343301115797</v>
      </c>
      <c r="DA17" s="29">
        <v>89.30629329871644</v>
      </c>
      <c r="DB17" s="29">
        <v>89.692908397839574</v>
      </c>
      <c r="DC17" s="29">
        <v>92.365542991817392</v>
      </c>
      <c r="DD17" s="29">
        <v>94.931109419642368</v>
      </c>
      <c r="DE17" s="29">
        <v>92.651658527331847</v>
      </c>
      <c r="DF17" s="29">
        <v>93.760544091669928</v>
      </c>
      <c r="DG17" s="29">
        <v>96.959113839206964</v>
      </c>
      <c r="DH17" s="29">
        <v>98.132077468515178</v>
      </c>
      <c r="DI17" s="29">
        <v>97.311884855540271</v>
      </c>
      <c r="DJ17" s="29">
        <v>93.519596429957318</v>
      </c>
      <c r="DK17" s="29">
        <v>93.105090485765686</v>
      </c>
      <c r="DL17" s="29">
        <v>88.766006984866124</v>
      </c>
      <c r="DM17" s="29">
        <v>87.637139732599564</v>
      </c>
      <c r="DN17" s="29">
        <v>89.956609164990994</v>
      </c>
      <c r="DO17" s="29">
        <v>92.80523512188239</v>
      </c>
      <c r="DP17" s="29">
        <v>91.544078738490839</v>
      </c>
      <c r="DQ17" s="29">
        <v>89.947789889582666</v>
      </c>
      <c r="DR17" s="29">
        <v>88.827741912724449</v>
      </c>
      <c r="DS17" s="29">
        <v>88.210392634141186</v>
      </c>
    </row>
    <row r="18" spans="1:123">
      <c r="A18" s="24">
        <v>106</v>
      </c>
      <c r="B18" s="24" t="s">
        <v>39</v>
      </c>
      <c r="C18" s="24" t="s">
        <v>220</v>
      </c>
      <c r="D18" s="29">
        <v>72.064657352146341</v>
      </c>
      <c r="E18" s="29">
        <v>72.481571009289098</v>
      </c>
      <c r="F18" s="29">
        <v>73.651755909145592</v>
      </c>
      <c r="G18" s="29">
        <v>72.509070210725454</v>
      </c>
      <c r="H18" s="29">
        <v>71.04637460783124</v>
      </c>
      <c r="I18" s="29">
        <v>69.808815054248427</v>
      </c>
      <c r="J18" s="29">
        <v>69.053100303752132</v>
      </c>
      <c r="K18" s="29">
        <v>68.191884027602498</v>
      </c>
      <c r="L18" s="29">
        <v>69.316274232420739</v>
      </c>
      <c r="M18" s="29">
        <v>68.235682659763668</v>
      </c>
      <c r="N18" s="29">
        <v>66.246062397610473</v>
      </c>
      <c r="O18" s="29">
        <v>65.633468232348733</v>
      </c>
      <c r="P18" s="29">
        <v>66.96758426008374</v>
      </c>
      <c r="Q18" s="29">
        <v>68.256172364931828</v>
      </c>
      <c r="R18" s="29">
        <v>67.372719152737019</v>
      </c>
      <c r="S18" s="29">
        <v>68.332290843000962</v>
      </c>
      <c r="T18" s="29">
        <v>68.43388379089528</v>
      </c>
      <c r="U18" s="29">
        <v>68.514056792408837</v>
      </c>
      <c r="V18" s="29">
        <v>65.778020354486131</v>
      </c>
      <c r="W18" s="29">
        <v>61.976391960200495</v>
      </c>
      <c r="X18" s="29">
        <v>68.528169014084511</v>
      </c>
      <c r="Y18" s="29">
        <v>67.397946382721301</v>
      </c>
      <c r="Z18" s="29">
        <v>67.703673167281124</v>
      </c>
      <c r="AA18" s="29">
        <v>65.102795735152711</v>
      </c>
      <c r="AB18" s="29">
        <v>65.963459973251432</v>
      </c>
      <c r="AC18" s="29">
        <v>63.971723760375674</v>
      </c>
      <c r="AD18" s="29">
        <v>63.44653410452343</v>
      </c>
      <c r="AE18" s="29">
        <v>62.027999720468685</v>
      </c>
      <c r="AF18" s="29">
        <v>63.809699432651428</v>
      </c>
      <c r="AG18" s="29">
        <v>61.243345198955453</v>
      </c>
      <c r="AH18" s="29">
        <v>58.536347526478288</v>
      </c>
      <c r="AI18" s="29">
        <v>60.462128257637779</v>
      </c>
      <c r="AJ18" s="29">
        <v>63.085650742352769</v>
      </c>
      <c r="AK18" s="29">
        <v>62.933397512516684</v>
      </c>
      <c r="AL18" s="29">
        <v>64.119908713851203</v>
      </c>
      <c r="AM18" s="29">
        <v>61.37604256144531</v>
      </c>
      <c r="AN18" s="29">
        <v>61.37604256144531</v>
      </c>
      <c r="AO18" s="29">
        <v>60.482418465460391</v>
      </c>
      <c r="AP18" s="29">
        <v>58.321095070520101</v>
      </c>
      <c r="AQ18" s="29">
        <v>55.210729031006679</v>
      </c>
      <c r="AR18" s="29">
        <v>55.266147579594886</v>
      </c>
      <c r="AS18" s="29">
        <v>52.114217628640304</v>
      </c>
      <c r="AT18" s="29">
        <v>52.419019645875473</v>
      </c>
      <c r="AU18" s="29">
        <v>54.621906952256914</v>
      </c>
      <c r="AV18" s="29">
        <v>56.554628834270829</v>
      </c>
      <c r="AW18" s="29">
        <v>56.152844357006295</v>
      </c>
      <c r="AX18" s="29">
        <v>55.522458366815371</v>
      </c>
      <c r="AY18" s="29">
        <v>53.713645615616848</v>
      </c>
      <c r="AZ18" s="29">
        <v>54.650290003411804</v>
      </c>
      <c r="BA18" s="29">
        <v>54.255797783140416</v>
      </c>
      <c r="BB18" s="29">
        <v>53.167436222231302</v>
      </c>
      <c r="BC18" s="29">
        <v>53.122151011688501</v>
      </c>
      <c r="BD18" s="29">
        <v>53.906175658958986</v>
      </c>
      <c r="BE18" s="29">
        <v>50.892917770082164</v>
      </c>
      <c r="BF18" s="29">
        <v>51.535132348352263</v>
      </c>
      <c r="BG18" s="29">
        <v>53.748356578430176</v>
      </c>
      <c r="BH18" s="29">
        <v>54.840151115083074</v>
      </c>
      <c r="BI18" s="29">
        <v>54.746154782679277</v>
      </c>
      <c r="BJ18" s="29">
        <v>55.172646800459489</v>
      </c>
      <c r="BK18" s="29">
        <v>56.401636356272022</v>
      </c>
      <c r="BL18" s="29">
        <v>60.075566538287106</v>
      </c>
      <c r="BM18" s="29">
        <v>61.646950497161882</v>
      </c>
      <c r="BN18" s="29">
        <v>61.929673709840529</v>
      </c>
      <c r="BO18" s="29">
        <v>64.060983563934343</v>
      </c>
      <c r="BP18" s="29">
        <v>63.286129414906149</v>
      </c>
      <c r="BQ18" s="29">
        <v>62.861763847271476</v>
      </c>
      <c r="BR18" s="29">
        <v>65.495442393700088</v>
      </c>
      <c r="BS18" s="29">
        <v>66.355736943630774</v>
      </c>
      <c r="BT18" s="29">
        <v>67.916940592750962</v>
      </c>
      <c r="BU18" s="29">
        <v>66.948245184996196</v>
      </c>
      <c r="BV18" s="29">
        <v>66.422204401099918</v>
      </c>
      <c r="BW18" s="29">
        <v>63.248490509390535</v>
      </c>
      <c r="BX18" s="29">
        <v>68.476918538665757</v>
      </c>
      <c r="BY18" s="29">
        <v>67.095854551267749</v>
      </c>
      <c r="BZ18" s="29">
        <v>68.858454478445125</v>
      </c>
      <c r="CA18" s="29">
        <v>70.731253158832757</v>
      </c>
      <c r="CB18" s="29">
        <v>70.461397898583826</v>
      </c>
      <c r="CC18" s="29">
        <v>67.642440519070078</v>
      </c>
      <c r="CD18" s="29">
        <v>69.087103552705116</v>
      </c>
      <c r="CE18" s="29">
        <v>69.906336380328653</v>
      </c>
      <c r="CF18" s="29">
        <v>72.903333703137648</v>
      </c>
      <c r="CG18" s="29">
        <v>72.248970069985617</v>
      </c>
      <c r="CH18" s="29">
        <v>71.364215725983101</v>
      </c>
      <c r="CI18" s="29">
        <v>69.450134129742452</v>
      </c>
      <c r="CJ18" s="29">
        <v>71.0123642118551</v>
      </c>
      <c r="CK18" s="29">
        <v>71.470602792610961</v>
      </c>
      <c r="CL18" s="29">
        <v>70.938988578598597</v>
      </c>
      <c r="CM18" s="29">
        <v>69.992771566109425</v>
      </c>
      <c r="CN18" s="29">
        <v>69.153102848607631</v>
      </c>
      <c r="CO18" s="29">
        <v>68.16304093798243</v>
      </c>
      <c r="CP18" s="29">
        <v>69.582189959510188</v>
      </c>
      <c r="CQ18" s="29">
        <v>70.591948379856916</v>
      </c>
      <c r="CR18" s="29">
        <v>73.460147754845892</v>
      </c>
      <c r="CS18" s="29">
        <v>74.577970515126069</v>
      </c>
      <c r="CT18" s="29">
        <v>75.563171404177851</v>
      </c>
      <c r="CU18" s="29">
        <v>80.915680036732155</v>
      </c>
      <c r="CV18" s="29">
        <v>86.227851200286779</v>
      </c>
      <c r="CW18" s="29">
        <v>88.456083377223365</v>
      </c>
      <c r="CX18" s="29">
        <v>91.469809391468502</v>
      </c>
      <c r="CY18" s="29">
        <v>91.782237260294323</v>
      </c>
      <c r="CZ18" s="29">
        <v>88.799108995217409</v>
      </c>
      <c r="DA18" s="29">
        <v>88.358779875944009</v>
      </c>
      <c r="DB18" s="29">
        <v>91.782209338874722</v>
      </c>
      <c r="DC18" s="29">
        <v>90.97475760359815</v>
      </c>
      <c r="DD18" s="29">
        <v>93.911586443429201</v>
      </c>
      <c r="DE18" s="29">
        <v>95.243808007328951</v>
      </c>
      <c r="DF18" s="29">
        <v>93.559459530185549</v>
      </c>
      <c r="DG18" s="29">
        <v>96.101143952227403</v>
      </c>
      <c r="DH18" s="29">
        <v>98.992092405700802</v>
      </c>
      <c r="DI18" s="29">
        <v>97.265372062449714</v>
      </c>
      <c r="DJ18" s="29">
        <v>95.761032369465823</v>
      </c>
      <c r="DK18" s="29">
        <v>95.545192326559444</v>
      </c>
      <c r="DL18" s="29">
        <v>91.960939492841305</v>
      </c>
      <c r="DM18" s="29">
        <v>92.013264351727699</v>
      </c>
      <c r="DN18" s="29">
        <v>94.531398185635524</v>
      </c>
      <c r="DO18" s="29">
        <v>94.949997056726687</v>
      </c>
      <c r="DP18" s="29">
        <v>94.878050375757894</v>
      </c>
      <c r="DQ18" s="29">
        <v>92.765434198219637</v>
      </c>
      <c r="DR18" s="29">
        <v>93.085923958898817</v>
      </c>
      <c r="DS18" s="29">
        <v>92.771974805580442</v>
      </c>
    </row>
    <row r="19" spans="1:123">
      <c r="A19" s="24">
        <v>107</v>
      </c>
      <c r="B19" s="24" t="s">
        <v>37</v>
      </c>
      <c r="C19" s="24" t="s">
        <v>220</v>
      </c>
      <c r="D19" s="29">
        <v>56.005567869426855</v>
      </c>
      <c r="E19" s="29">
        <v>55.611454255686368</v>
      </c>
      <c r="F19" s="29">
        <v>56.263871831164323</v>
      </c>
      <c r="G19" s="29">
        <v>54.548257899200081</v>
      </c>
      <c r="H19" s="29">
        <v>52.447764207126269</v>
      </c>
      <c r="I19" s="29">
        <v>50.391949619060206</v>
      </c>
      <c r="J19" s="29">
        <v>50.428308543604182</v>
      </c>
      <c r="K19" s="29">
        <v>50.585727545887799</v>
      </c>
      <c r="L19" s="29">
        <v>51.32635262656887</v>
      </c>
      <c r="M19" s="29">
        <v>51.49459013387127</v>
      </c>
      <c r="N19" s="29">
        <v>55.315255517682061</v>
      </c>
      <c r="O19" s="29">
        <v>56.428814994885109</v>
      </c>
      <c r="P19" s="29">
        <v>57.985466970721305</v>
      </c>
      <c r="Q19" s="29">
        <v>58.618022384092846</v>
      </c>
      <c r="R19" s="29">
        <v>58.865575789566293</v>
      </c>
      <c r="S19" s="29">
        <v>58.596284173835279</v>
      </c>
      <c r="T19" s="29">
        <v>55.457417411254198</v>
      </c>
      <c r="U19" s="29">
        <v>50.96689790129836</v>
      </c>
      <c r="V19" s="29">
        <v>50.76436015067349</v>
      </c>
      <c r="W19" s="29">
        <v>54.200115046549882</v>
      </c>
      <c r="X19" s="29">
        <v>56.712021629701269</v>
      </c>
      <c r="Y19" s="29">
        <v>59.124560870090811</v>
      </c>
      <c r="Z19" s="29">
        <v>61.646545156185894</v>
      </c>
      <c r="AA19" s="29">
        <v>61.618925184867763</v>
      </c>
      <c r="AB19" s="29">
        <v>62.936909291314358</v>
      </c>
      <c r="AC19" s="29">
        <v>61.925874940047528</v>
      </c>
      <c r="AD19" s="29">
        <v>60.322201601124526</v>
      </c>
      <c r="AE19" s="29">
        <v>58.115234982597272</v>
      </c>
      <c r="AF19" s="29">
        <v>54.196565465103944</v>
      </c>
      <c r="AG19" s="29">
        <v>50.937866997398778</v>
      </c>
      <c r="AH19" s="29">
        <v>49.063036106853751</v>
      </c>
      <c r="AI19" s="29">
        <v>49.207666960461978</v>
      </c>
      <c r="AJ19" s="29">
        <v>50.109147552133038</v>
      </c>
      <c r="AK19" s="29">
        <v>50.330307494890924</v>
      </c>
      <c r="AL19" s="29">
        <v>56.374116812813668</v>
      </c>
      <c r="AM19" s="29">
        <v>57.02163116290798</v>
      </c>
      <c r="AN19" s="29">
        <v>57.778118867241893</v>
      </c>
      <c r="AO19" s="29">
        <v>57.010667572990101</v>
      </c>
      <c r="AP19" s="29">
        <v>55.289383955882514</v>
      </c>
      <c r="AQ19" s="29">
        <v>51.67139928298122</v>
      </c>
      <c r="AR19" s="29">
        <v>47.42848998476061</v>
      </c>
      <c r="AS19" s="29">
        <v>45.224808411266189</v>
      </c>
      <c r="AT19" s="29">
        <v>44.369648397671334</v>
      </c>
      <c r="AU19" s="29">
        <v>46.003223295435859</v>
      </c>
      <c r="AV19" s="29">
        <v>45.904550986174918</v>
      </c>
      <c r="AW19" s="29">
        <v>46.4856212518227</v>
      </c>
      <c r="AX19" s="29">
        <v>48.502921796713117</v>
      </c>
      <c r="AY19" s="29">
        <v>49.297623736379151</v>
      </c>
      <c r="AZ19" s="29">
        <v>49.974609732905328</v>
      </c>
      <c r="BA19" s="29">
        <v>49.316896798814128</v>
      </c>
      <c r="BB19" s="29">
        <v>48.45136676284374</v>
      </c>
      <c r="BC19" s="29">
        <v>45.34332940734609</v>
      </c>
      <c r="BD19" s="29">
        <v>43.559074670485593</v>
      </c>
      <c r="BE19" s="29">
        <v>43.207884618540014</v>
      </c>
      <c r="BF19" s="29">
        <v>44.366214515095464</v>
      </c>
      <c r="BG19" s="29">
        <v>45.086958106974883</v>
      </c>
      <c r="BH19" s="29">
        <v>46.781131136468666</v>
      </c>
      <c r="BI19" s="29">
        <v>46.878332534284652</v>
      </c>
      <c r="BJ19" s="29">
        <v>50.475451777167926</v>
      </c>
      <c r="BK19" s="29">
        <v>51.272516487482633</v>
      </c>
      <c r="BL19" s="29">
        <v>53.678503170345579</v>
      </c>
      <c r="BM19" s="29">
        <v>53.951779161904554</v>
      </c>
      <c r="BN19" s="29">
        <v>54.892203371293419</v>
      </c>
      <c r="BO19" s="29">
        <v>54.728000524968834</v>
      </c>
      <c r="BP19" s="29">
        <v>53.666979277458942</v>
      </c>
      <c r="BQ19" s="29">
        <v>53.33872881680329</v>
      </c>
      <c r="BR19" s="29">
        <v>54.96816035478853</v>
      </c>
      <c r="BS19" s="29">
        <v>57.089735877946083</v>
      </c>
      <c r="BT19" s="29">
        <v>58.226996699850439</v>
      </c>
      <c r="BU19" s="29">
        <v>59.101771193901712</v>
      </c>
      <c r="BV19" s="29">
        <v>62.229489012776732</v>
      </c>
      <c r="BW19" s="29">
        <v>62.951135220263353</v>
      </c>
      <c r="BX19" s="29">
        <v>66.418646363270142</v>
      </c>
      <c r="BY19" s="29">
        <v>65.806790301236234</v>
      </c>
      <c r="BZ19" s="29">
        <v>67.240125336993557</v>
      </c>
      <c r="CA19" s="29">
        <v>67.568848478661891</v>
      </c>
      <c r="CB19" s="29">
        <v>67.569464318590718</v>
      </c>
      <c r="CC19" s="29">
        <v>62.145224267480401</v>
      </c>
      <c r="CD19" s="29">
        <v>61.205182097083203</v>
      </c>
      <c r="CE19" s="29">
        <v>62.74791460071166</v>
      </c>
      <c r="CF19" s="29">
        <v>64.487550380898739</v>
      </c>
      <c r="CG19" s="29">
        <v>63.536566247270152</v>
      </c>
      <c r="CH19" s="29">
        <v>66.041880483665452</v>
      </c>
      <c r="CI19" s="29">
        <v>64.78463456784722</v>
      </c>
      <c r="CJ19" s="29">
        <v>66.341114925110645</v>
      </c>
      <c r="CK19" s="29">
        <v>66.180449401763283</v>
      </c>
      <c r="CL19" s="29">
        <v>65.768515153916141</v>
      </c>
      <c r="CM19" s="29">
        <v>64.559243949960845</v>
      </c>
      <c r="CN19" s="29">
        <v>61.450129113354883</v>
      </c>
      <c r="CO19" s="29">
        <v>58.146200841891471</v>
      </c>
      <c r="CP19" s="29">
        <v>58.686699519040523</v>
      </c>
      <c r="CQ19" s="29">
        <v>59.554297687819208</v>
      </c>
      <c r="CR19" s="29">
        <v>60.71599045346062</v>
      </c>
      <c r="CS19" s="29">
        <v>61.004451990670638</v>
      </c>
      <c r="CT19" s="29">
        <v>64.58583411556134</v>
      </c>
      <c r="CU19" s="29">
        <v>68.372341469264057</v>
      </c>
      <c r="CV19" s="29">
        <v>72.130742421874714</v>
      </c>
      <c r="CW19" s="29">
        <v>73.240409253639115</v>
      </c>
      <c r="CX19" s="29">
        <v>74.993729621269125</v>
      </c>
      <c r="CY19" s="29">
        <v>74.206295829076851</v>
      </c>
      <c r="CZ19" s="29">
        <v>74.345820047338734</v>
      </c>
      <c r="DA19" s="29">
        <v>75.292628914900348</v>
      </c>
      <c r="DB19" s="29">
        <v>75.257750704609506</v>
      </c>
      <c r="DC19" s="29">
        <v>77.601539228130918</v>
      </c>
      <c r="DD19" s="29">
        <v>79.967698637013427</v>
      </c>
      <c r="DE19" s="29">
        <v>81.952422702352678</v>
      </c>
      <c r="DF19" s="29">
        <v>84.952719149199368</v>
      </c>
      <c r="DG19" s="29">
        <v>83.467059658315591</v>
      </c>
      <c r="DH19" s="29">
        <v>86.163419027345668</v>
      </c>
      <c r="DI19" s="29">
        <v>84.536870258173678</v>
      </c>
      <c r="DJ19" s="29">
        <v>83.79455269908847</v>
      </c>
      <c r="DK19" s="29">
        <v>81.305605589214565</v>
      </c>
      <c r="DL19" s="29">
        <v>78.401833961028331</v>
      </c>
      <c r="DM19" s="29">
        <v>78.434583265105616</v>
      </c>
      <c r="DN19" s="29">
        <v>79.198733693575676</v>
      </c>
      <c r="DO19" s="29">
        <v>79.788221166966864</v>
      </c>
      <c r="DP19" s="29">
        <v>79.657223950657723</v>
      </c>
      <c r="DQ19" s="29">
        <v>78.390917526335897</v>
      </c>
      <c r="DR19" s="29">
        <v>81.349271327984283</v>
      </c>
      <c r="DS19" s="29">
        <v>83.270563833851867</v>
      </c>
    </row>
    <row r="20" spans="1:123">
      <c r="A20" s="24">
        <v>108</v>
      </c>
      <c r="B20" s="24" t="s">
        <v>38</v>
      </c>
      <c r="C20" s="24" t="s">
        <v>220</v>
      </c>
      <c r="D20" s="29">
        <v>33.654829491861321</v>
      </c>
      <c r="E20" s="29">
        <v>34.165571616294351</v>
      </c>
      <c r="F20" s="29">
        <v>34.445742994279549</v>
      </c>
      <c r="G20" s="29">
        <v>32.607402118291084</v>
      </c>
      <c r="H20" s="29">
        <v>31.555635742170075</v>
      </c>
      <c r="I20" s="29">
        <v>31.495626047905379</v>
      </c>
      <c r="J20" s="29">
        <v>32.663928824015358</v>
      </c>
      <c r="K20" s="29">
        <v>32.571844998574193</v>
      </c>
      <c r="L20" s="29">
        <v>35.029445241747908</v>
      </c>
      <c r="M20" s="29">
        <v>34.936502471436995</v>
      </c>
      <c r="N20" s="29">
        <v>37.351678194840311</v>
      </c>
      <c r="O20" s="29">
        <v>38.847543952611055</v>
      </c>
      <c r="P20" s="29">
        <v>39.023901744519677</v>
      </c>
      <c r="Q20" s="29">
        <v>40.788692024695031</v>
      </c>
      <c r="R20" s="29">
        <v>41.011663160805455</v>
      </c>
      <c r="S20" s="29">
        <v>42.087444583679961</v>
      </c>
      <c r="T20" s="29">
        <v>43.375653236890358</v>
      </c>
      <c r="U20" s="29">
        <v>42.263692291907546</v>
      </c>
      <c r="V20" s="29">
        <v>41.397075695424718</v>
      </c>
      <c r="W20" s="29">
        <v>42.187315149523492</v>
      </c>
      <c r="X20" s="29">
        <v>44.364638379314897</v>
      </c>
      <c r="Y20" s="29">
        <v>44.412451249420378</v>
      </c>
      <c r="Z20" s="29">
        <v>44.720232635553607</v>
      </c>
      <c r="AA20" s="29">
        <v>45.468865680575902</v>
      </c>
      <c r="AB20" s="29">
        <v>46.577848228333281</v>
      </c>
      <c r="AC20" s="29">
        <v>44.781875277099338</v>
      </c>
      <c r="AD20" s="29">
        <v>44.088665106307658</v>
      </c>
      <c r="AE20" s="29">
        <v>43.089256129018729</v>
      </c>
      <c r="AF20" s="29">
        <v>42.412910715385394</v>
      </c>
      <c r="AG20" s="29">
        <v>41.351994907622064</v>
      </c>
      <c r="AH20" s="29">
        <v>41.572343760024197</v>
      </c>
      <c r="AI20" s="29">
        <v>41.392037274559591</v>
      </c>
      <c r="AJ20" s="29">
        <v>43.268532582884916</v>
      </c>
      <c r="AK20" s="29">
        <v>43.095578753534404</v>
      </c>
      <c r="AL20" s="29">
        <v>44.013078679947554</v>
      </c>
      <c r="AM20" s="29">
        <v>43.628265847003107</v>
      </c>
      <c r="AN20" s="29">
        <v>43.071542828466583</v>
      </c>
      <c r="AO20" s="29">
        <v>41.330803249380551</v>
      </c>
      <c r="AP20" s="29">
        <v>40.107580842455228</v>
      </c>
      <c r="AQ20" s="29">
        <v>38.62559984944955</v>
      </c>
      <c r="AR20" s="29">
        <v>36.610419345732836</v>
      </c>
      <c r="AS20" s="29">
        <v>35.50481447793495</v>
      </c>
      <c r="AT20" s="29">
        <v>36.085061004296961</v>
      </c>
      <c r="AU20" s="29">
        <v>36.85349559326287</v>
      </c>
      <c r="AV20" s="29">
        <v>38.272747232067246</v>
      </c>
      <c r="AW20" s="29">
        <v>38.029670984537219</v>
      </c>
      <c r="AX20" s="29">
        <v>37.95125929178559</v>
      </c>
      <c r="AY20" s="29">
        <v>37.409129200336963</v>
      </c>
      <c r="AZ20" s="29">
        <v>37.440220227414962</v>
      </c>
      <c r="BA20" s="29">
        <v>35.108875458222933</v>
      </c>
      <c r="BB20" s="29">
        <v>33.854242790967781</v>
      </c>
      <c r="BC20" s="29">
        <v>33.293759758090282</v>
      </c>
      <c r="BD20" s="29">
        <v>33.341276679741803</v>
      </c>
      <c r="BE20" s="29">
        <v>33.871765608628415</v>
      </c>
      <c r="BF20" s="29">
        <v>35.017326281232904</v>
      </c>
      <c r="BG20" s="29">
        <v>36.419371752210182</v>
      </c>
      <c r="BH20" s="29">
        <v>37.073440367776001</v>
      </c>
      <c r="BI20" s="29">
        <v>38.552297531682598</v>
      </c>
      <c r="BJ20" s="29">
        <v>39.260114797250104</v>
      </c>
      <c r="BK20" s="29">
        <v>40.076558597670562</v>
      </c>
      <c r="BL20" s="29">
        <v>43.404420820639139</v>
      </c>
      <c r="BM20" s="29">
        <v>45.626459769340237</v>
      </c>
      <c r="BN20" s="29">
        <v>45.639378931245474</v>
      </c>
      <c r="BO20" s="29">
        <v>45.776664187863886</v>
      </c>
      <c r="BP20" s="29">
        <v>45.960515715221995</v>
      </c>
      <c r="BQ20" s="29">
        <v>46.587156676119811</v>
      </c>
      <c r="BR20" s="29">
        <v>48.402006198812543</v>
      </c>
      <c r="BS20" s="29">
        <v>50.449013826364059</v>
      </c>
      <c r="BT20" s="29">
        <v>51.6565341284076</v>
      </c>
      <c r="BU20" s="29">
        <v>51.194539249146764</v>
      </c>
      <c r="BV20" s="29">
        <v>52.447905214005765</v>
      </c>
      <c r="BW20" s="29">
        <v>52.342858916364705</v>
      </c>
      <c r="BX20" s="29">
        <v>56.067805814697721</v>
      </c>
      <c r="BY20" s="29">
        <v>55.812402066493938</v>
      </c>
      <c r="BZ20" s="29">
        <v>55.766478839374706</v>
      </c>
      <c r="CA20" s="29">
        <v>55.480158514738612</v>
      </c>
      <c r="CB20" s="29">
        <v>54.961287496074469</v>
      </c>
      <c r="CC20" s="29">
        <v>53.853310590789263</v>
      </c>
      <c r="CD20" s="29">
        <v>55.528638373909367</v>
      </c>
      <c r="CE20" s="29">
        <v>57.70736282390147</v>
      </c>
      <c r="CF20" s="29">
        <v>58.599002553679583</v>
      </c>
      <c r="CG20" s="29">
        <v>57.894084280024174</v>
      </c>
      <c r="CH20" s="29">
        <v>56.337046004842612</v>
      </c>
      <c r="CI20" s="29">
        <v>54.927602476003067</v>
      </c>
      <c r="CJ20" s="29">
        <v>56.541352607191044</v>
      </c>
      <c r="CK20" s="29">
        <v>55.43695719753012</v>
      </c>
      <c r="CL20" s="29">
        <v>54.821011755923891</v>
      </c>
      <c r="CM20" s="29">
        <v>52.025400621614239</v>
      </c>
      <c r="CN20" s="29">
        <v>51.597265198119871</v>
      </c>
      <c r="CO20" s="29">
        <v>48.605291512031606</v>
      </c>
      <c r="CP20" s="29">
        <v>49.514842293992125</v>
      </c>
      <c r="CQ20" s="29">
        <v>51.874066053337515</v>
      </c>
      <c r="CR20" s="29">
        <v>53.922428668655087</v>
      </c>
      <c r="CS20" s="29">
        <v>54.98208502323358</v>
      </c>
      <c r="CT20" s="29">
        <v>57.080746258786853</v>
      </c>
      <c r="CU20" s="29">
        <v>61.803117107127456</v>
      </c>
      <c r="CV20" s="29">
        <v>64.428000669841779</v>
      </c>
      <c r="CW20" s="29">
        <v>64.688802696457373</v>
      </c>
      <c r="CX20" s="29">
        <v>66.412015433019349</v>
      </c>
      <c r="CY20" s="29">
        <v>65.910554359788705</v>
      </c>
      <c r="CZ20" s="29">
        <v>63.870187051153231</v>
      </c>
      <c r="DA20" s="29">
        <v>63.138375837222092</v>
      </c>
      <c r="DB20" s="29">
        <v>64.830100183930185</v>
      </c>
      <c r="DC20" s="29">
        <v>66.55213968872593</v>
      </c>
      <c r="DD20" s="29">
        <v>68.942841815633273</v>
      </c>
      <c r="DE20" s="29">
        <v>71.309833395067344</v>
      </c>
      <c r="DF20" s="29">
        <v>69.001266766068611</v>
      </c>
      <c r="DG20" s="29">
        <v>69.653194744489639</v>
      </c>
      <c r="DH20" s="29">
        <v>72.420871356853468</v>
      </c>
      <c r="DI20" s="29">
        <v>69.699322688029028</v>
      </c>
      <c r="DJ20" s="29">
        <v>66.009087204877261</v>
      </c>
      <c r="DK20" s="29">
        <v>64.848200625802434</v>
      </c>
      <c r="DL20" s="29">
        <v>59.074519692787895</v>
      </c>
      <c r="DM20" s="29">
        <v>57.68299339601608</v>
      </c>
      <c r="DN20" s="29">
        <v>60.181590337733425</v>
      </c>
      <c r="DO20" s="29">
        <v>63.602746150238715</v>
      </c>
      <c r="DP20" s="29">
        <v>64.809760672852931</v>
      </c>
      <c r="DQ20" s="29">
        <v>65.286416089426709</v>
      </c>
      <c r="DR20" s="29">
        <v>63.810321896166009</v>
      </c>
      <c r="DS20" s="29">
        <v>61.557740653325439</v>
      </c>
    </row>
    <row r="21" spans="1:123">
      <c r="A21" s="24">
        <v>109</v>
      </c>
      <c r="B21" s="24" t="s">
        <v>45</v>
      </c>
      <c r="C21" s="24" t="s">
        <v>220</v>
      </c>
      <c r="D21" s="29">
        <v>56.029682780814774</v>
      </c>
      <c r="E21" s="29">
        <v>58.231598638232185</v>
      </c>
      <c r="F21" s="29">
        <v>60.851920344417685</v>
      </c>
      <c r="G21" s="29">
        <v>60.306601614105766</v>
      </c>
      <c r="H21" s="29">
        <v>59.767867332207388</v>
      </c>
      <c r="I21" s="29">
        <v>59.157241465001682</v>
      </c>
      <c r="J21" s="29">
        <v>59.606037767928811</v>
      </c>
      <c r="K21" s="29">
        <v>60.322899161037618</v>
      </c>
      <c r="L21" s="29">
        <v>63.426364116371033</v>
      </c>
      <c r="M21" s="29">
        <v>63.208000549236793</v>
      </c>
      <c r="N21" s="29">
        <v>64.362690692614862</v>
      </c>
      <c r="O21" s="29">
        <v>63.418588838328361</v>
      </c>
      <c r="P21" s="29">
        <v>64.056381121738497</v>
      </c>
      <c r="Q21" s="29">
        <v>65.374004680778739</v>
      </c>
      <c r="R21" s="29">
        <v>66.6718963477215</v>
      </c>
      <c r="S21" s="29">
        <v>66.315858282128374</v>
      </c>
      <c r="T21" s="29">
        <v>67.214861393451727</v>
      </c>
      <c r="U21" s="29">
        <v>66.316326130436494</v>
      </c>
      <c r="V21" s="29">
        <v>65.796955575453765</v>
      </c>
      <c r="W21" s="29">
        <v>67.07492418697062</v>
      </c>
      <c r="X21" s="29">
        <v>71.293664019867336</v>
      </c>
      <c r="Y21" s="29">
        <v>72.368679013475187</v>
      </c>
      <c r="Z21" s="29">
        <v>73.724588149958507</v>
      </c>
      <c r="AA21" s="29">
        <v>72.950155518962859</v>
      </c>
      <c r="AB21" s="29">
        <v>74.535338350777153</v>
      </c>
      <c r="AC21" s="29">
        <v>72.925592551742454</v>
      </c>
      <c r="AD21" s="29">
        <v>75.575100715089377</v>
      </c>
      <c r="AE21" s="29">
        <v>75.938040863422117</v>
      </c>
      <c r="AF21" s="29">
        <v>74.994816515533856</v>
      </c>
      <c r="AG21" s="29">
        <v>73.431516263520294</v>
      </c>
      <c r="AH21" s="29">
        <v>73.690126500186892</v>
      </c>
      <c r="AI21" s="29">
        <v>72.571274387351437</v>
      </c>
      <c r="AJ21" s="29">
        <v>73.56749479867824</v>
      </c>
      <c r="AK21" s="29">
        <v>73.310411366279041</v>
      </c>
      <c r="AL21" s="29">
        <v>73.823404818783104</v>
      </c>
      <c r="AM21" s="29">
        <v>71.654606787026211</v>
      </c>
      <c r="AN21" s="29">
        <v>72.822533814423579</v>
      </c>
      <c r="AO21" s="29">
        <v>70.819441091457179</v>
      </c>
      <c r="AP21" s="29">
        <v>71.86339821091849</v>
      </c>
      <c r="AQ21" s="29">
        <v>69.638464600066555</v>
      </c>
      <c r="AR21" s="29">
        <v>67.315660009265116</v>
      </c>
      <c r="AS21" s="29">
        <v>66.656662077605162</v>
      </c>
      <c r="AT21" s="29">
        <v>67.380907329231448</v>
      </c>
      <c r="AU21" s="29">
        <v>70.193066819780384</v>
      </c>
      <c r="AV21" s="29">
        <v>70.669372255534597</v>
      </c>
      <c r="AW21" s="29">
        <v>69.951651735904946</v>
      </c>
      <c r="AX21" s="29">
        <v>70.088671107834244</v>
      </c>
      <c r="AY21" s="29">
        <v>66.650153507199519</v>
      </c>
      <c r="AZ21" s="29">
        <v>66.816306220761078</v>
      </c>
      <c r="BA21" s="29">
        <v>67.119373309140684</v>
      </c>
      <c r="BB21" s="29">
        <v>67.266006480171583</v>
      </c>
      <c r="BC21" s="29">
        <v>67.575643647411397</v>
      </c>
      <c r="BD21" s="29">
        <v>68.804617835433092</v>
      </c>
      <c r="BE21" s="29">
        <v>68.69706394382176</v>
      </c>
      <c r="BF21" s="29">
        <v>69.293717465250992</v>
      </c>
      <c r="BG21" s="29">
        <v>70.372970658366356</v>
      </c>
      <c r="BH21" s="29">
        <v>70.174180127423426</v>
      </c>
      <c r="BI21" s="29">
        <v>70.568824331168926</v>
      </c>
      <c r="BJ21" s="29">
        <v>70.591764728900401</v>
      </c>
      <c r="BK21" s="29">
        <v>70.379911951736517</v>
      </c>
      <c r="BL21" s="29">
        <v>72.44216726404602</v>
      </c>
      <c r="BM21" s="29">
        <v>75.124598804895228</v>
      </c>
      <c r="BN21" s="29">
        <v>78.40131005933759</v>
      </c>
      <c r="BO21" s="29">
        <v>80.02140167950985</v>
      </c>
      <c r="BP21" s="29">
        <v>80.075697016167183</v>
      </c>
      <c r="BQ21" s="29">
        <v>79.751478208659108</v>
      </c>
      <c r="BR21" s="29">
        <v>82.024939706741421</v>
      </c>
      <c r="BS21" s="29">
        <v>82.105579236649191</v>
      </c>
      <c r="BT21" s="29">
        <v>82.147065639964353</v>
      </c>
      <c r="BU21" s="29">
        <v>82.031862104988249</v>
      </c>
      <c r="BV21" s="29">
        <v>81.844805688782088</v>
      </c>
      <c r="BW21" s="29">
        <v>80.540988852390498</v>
      </c>
      <c r="BX21" s="29">
        <v>86.037871426588396</v>
      </c>
      <c r="BY21" s="29">
        <v>87.199140096902454</v>
      </c>
      <c r="BZ21" s="29">
        <v>89.968937350181136</v>
      </c>
      <c r="CA21" s="29">
        <v>91.864220615348401</v>
      </c>
      <c r="CB21" s="29">
        <v>91.157750517867456</v>
      </c>
      <c r="CC21" s="29">
        <v>90.575171308486105</v>
      </c>
      <c r="CD21" s="29">
        <v>92.609648010705101</v>
      </c>
      <c r="CE21" s="29">
        <v>92.459140861756367</v>
      </c>
      <c r="CF21" s="29">
        <v>92.341284325584212</v>
      </c>
      <c r="CG21" s="29">
        <v>91.836968587604659</v>
      </c>
      <c r="CH21" s="29">
        <v>90.133556063248747</v>
      </c>
      <c r="CI21" s="29">
        <v>88.324334241979457</v>
      </c>
      <c r="CJ21" s="29">
        <v>90.196547357937661</v>
      </c>
      <c r="CK21" s="29">
        <v>89.834344996118233</v>
      </c>
      <c r="CL21" s="29">
        <v>90.081444080687447</v>
      </c>
      <c r="CM21" s="29">
        <v>89.765172108865826</v>
      </c>
      <c r="CN21" s="29">
        <v>88.656448076605045</v>
      </c>
      <c r="CO21" s="29">
        <v>84.535360051344682</v>
      </c>
      <c r="CP21" s="29">
        <v>87.637988248795494</v>
      </c>
      <c r="CQ21" s="29">
        <v>89.423920587734571</v>
      </c>
      <c r="CR21" s="29">
        <v>90.319095826956598</v>
      </c>
      <c r="CS21" s="29">
        <v>91.914592750923902</v>
      </c>
      <c r="CT21" s="29">
        <v>93.797816577449964</v>
      </c>
      <c r="CU21" s="29">
        <v>95.235601751549623</v>
      </c>
      <c r="CV21" s="29">
        <v>99.953897816829752</v>
      </c>
      <c r="CW21" s="29">
        <v>101.28889524356288</v>
      </c>
      <c r="CX21" s="29">
        <v>102.57871491665479</v>
      </c>
      <c r="CY21" s="29">
        <v>102.21807746235864</v>
      </c>
      <c r="CZ21" s="29">
        <v>101.52957374334596</v>
      </c>
      <c r="DA21" s="29">
        <v>101.86335403726709</v>
      </c>
      <c r="DB21" s="29">
        <v>104.25619922769543</v>
      </c>
      <c r="DC21" s="29">
        <v>107.77178511229506</v>
      </c>
      <c r="DD21" s="29">
        <v>107.26767881363298</v>
      </c>
      <c r="DE21" s="29">
        <v>109.09281802880488</v>
      </c>
      <c r="DF21" s="29">
        <v>108.1293364437674</v>
      </c>
      <c r="DG21" s="29">
        <v>110.53336484676593</v>
      </c>
      <c r="DH21" s="29">
        <v>114.47254392184669</v>
      </c>
      <c r="DI21" s="29">
        <v>114.65637227868379</v>
      </c>
      <c r="DJ21" s="29">
        <v>116.17952152104836</v>
      </c>
      <c r="DK21" s="29">
        <v>115.94973607500198</v>
      </c>
      <c r="DL21" s="29">
        <v>112.56204207043253</v>
      </c>
      <c r="DM21" s="29">
        <v>109.5157435857034</v>
      </c>
      <c r="DN21" s="29">
        <v>111.11767640956958</v>
      </c>
      <c r="DO21" s="29">
        <v>112.87717639643898</v>
      </c>
      <c r="DP21" s="29">
        <v>114.40032563880354</v>
      </c>
      <c r="DQ21" s="29">
        <v>113.00191706714988</v>
      </c>
      <c r="DR21" s="29">
        <v>112.87061109798051</v>
      </c>
      <c r="DS21" s="29">
        <v>112.70647863651882</v>
      </c>
    </row>
    <row r="22" spans="1:123">
      <c r="A22" s="24">
        <v>110</v>
      </c>
      <c r="B22" s="24" t="s">
        <v>55</v>
      </c>
      <c r="C22" s="24" t="s">
        <v>220</v>
      </c>
      <c r="D22" s="29">
        <v>57.324840764331206</v>
      </c>
      <c r="E22" s="29">
        <v>57.704061455125057</v>
      </c>
      <c r="F22" s="29">
        <v>58.176304025987093</v>
      </c>
      <c r="G22" s="29">
        <v>58.425373688230408</v>
      </c>
      <c r="H22" s="29">
        <v>58.20036182289823</v>
      </c>
      <c r="I22" s="29">
        <v>57.315471876816225</v>
      </c>
      <c r="J22" s="29">
        <v>57.650658570984625</v>
      </c>
      <c r="K22" s="29">
        <v>58.501551774805108</v>
      </c>
      <c r="L22" s="29">
        <v>60.304315433549199</v>
      </c>
      <c r="M22" s="29">
        <v>59.556228057823517</v>
      </c>
      <c r="N22" s="29">
        <v>59.932446293372017</v>
      </c>
      <c r="O22" s="29">
        <v>59.879125987912595</v>
      </c>
      <c r="P22" s="29">
        <v>60.009578658177716</v>
      </c>
      <c r="Q22" s="29">
        <v>59.661221991755596</v>
      </c>
      <c r="R22" s="29">
        <v>59.534604756770648</v>
      </c>
      <c r="S22" s="29">
        <v>59.70784758216638</v>
      </c>
      <c r="T22" s="29">
        <v>59.759649101953009</v>
      </c>
      <c r="U22" s="29">
        <v>59.697343379119118</v>
      </c>
      <c r="V22" s="29">
        <v>60.212153090277859</v>
      </c>
      <c r="W22" s="29">
        <v>61.666219689615978</v>
      </c>
      <c r="X22" s="29">
        <v>64.591650122038871</v>
      </c>
      <c r="Y22" s="29">
        <v>63.936466544183013</v>
      </c>
      <c r="Z22" s="29">
        <v>62.357989210141618</v>
      </c>
      <c r="AA22" s="29">
        <v>58.49382312615883</v>
      </c>
      <c r="AB22" s="29">
        <v>59.133235554961288</v>
      </c>
      <c r="AC22" s="29">
        <v>58.501800464750502</v>
      </c>
      <c r="AD22" s="29">
        <v>57.984580228726017</v>
      </c>
      <c r="AE22" s="29">
        <v>55.993895784216924</v>
      </c>
      <c r="AF22" s="29">
        <v>55.138823882158022</v>
      </c>
      <c r="AG22" s="29">
        <v>52.260331909381442</v>
      </c>
      <c r="AH22" s="29">
        <v>52.632354631712055</v>
      </c>
      <c r="AI22" s="29">
        <v>51.985850535082612</v>
      </c>
      <c r="AJ22" s="29">
        <v>53.452792493291909</v>
      </c>
      <c r="AK22" s="29">
        <v>52.82775487337981</v>
      </c>
      <c r="AL22" s="29">
        <v>52.450470403982244</v>
      </c>
      <c r="AM22" s="29">
        <v>51.065030328678233</v>
      </c>
      <c r="AN22" s="29">
        <v>51.199040767386094</v>
      </c>
      <c r="AO22" s="29">
        <v>50.53604175483143</v>
      </c>
      <c r="AP22" s="29">
        <v>49.647340950768793</v>
      </c>
      <c r="AQ22" s="29">
        <v>47.884045704612781</v>
      </c>
      <c r="AR22" s="29">
        <v>45.260262378332627</v>
      </c>
      <c r="AS22" s="29">
        <v>44.533784736916346</v>
      </c>
      <c r="AT22" s="29">
        <v>44.949922415009169</v>
      </c>
      <c r="AU22" s="29">
        <v>46.219494992241501</v>
      </c>
      <c r="AV22" s="29">
        <v>47.094089434334883</v>
      </c>
      <c r="AW22" s="29">
        <v>46.416984059810979</v>
      </c>
      <c r="AX22" s="29">
        <v>46.445196783749466</v>
      </c>
      <c r="AY22" s="29">
        <v>45.89541256114483</v>
      </c>
      <c r="AZ22" s="29">
        <v>46.680913934399918</v>
      </c>
      <c r="BA22" s="29">
        <v>46.009338170852814</v>
      </c>
      <c r="BB22" s="29">
        <v>45.352346791478936</v>
      </c>
      <c r="BC22" s="29">
        <v>45.948170724597801</v>
      </c>
      <c r="BD22" s="29">
        <v>46.074963011480278</v>
      </c>
      <c r="BE22" s="29">
        <v>49.444846349825433</v>
      </c>
      <c r="BF22" s="29">
        <v>50.066052582396885</v>
      </c>
      <c r="BG22" s="29">
        <v>51.866939801666739</v>
      </c>
      <c r="BH22" s="29">
        <v>52.263172682422869</v>
      </c>
      <c r="BI22" s="29">
        <v>51.137969250234626</v>
      </c>
      <c r="BJ22" s="29">
        <v>52.015411198750172</v>
      </c>
      <c r="BK22" s="29">
        <v>52.557461848957423</v>
      </c>
      <c r="BL22" s="29">
        <v>55.339618072312248</v>
      </c>
      <c r="BM22" s="29">
        <v>58.697931361177581</v>
      </c>
      <c r="BN22" s="29">
        <v>61.002254506837509</v>
      </c>
      <c r="BO22" s="29">
        <v>64.001002408565029</v>
      </c>
      <c r="BP22" s="29">
        <v>65.536239599044592</v>
      </c>
      <c r="BQ22" s="29">
        <v>66.750371279811077</v>
      </c>
      <c r="BR22" s="29">
        <v>70.696341931928615</v>
      </c>
      <c r="BS22" s="29">
        <v>71.852083550550873</v>
      </c>
      <c r="BT22" s="29">
        <v>73.771303400727163</v>
      </c>
      <c r="BU22" s="29">
        <v>73.119145936146637</v>
      </c>
      <c r="BV22" s="29">
        <v>73.953337395177513</v>
      </c>
      <c r="BW22" s="29">
        <v>75.196424109497769</v>
      </c>
      <c r="BX22" s="29">
        <v>75.157822058484214</v>
      </c>
      <c r="BY22" s="29">
        <v>75.875425644464741</v>
      </c>
      <c r="BZ22" s="29">
        <v>78.042284463849441</v>
      </c>
      <c r="CA22" s="29">
        <v>78.217997998321906</v>
      </c>
      <c r="CB22" s="29">
        <v>76.819932557538976</v>
      </c>
      <c r="CC22" s="29">
        <v>78.486004692248784</v>
      </c>
      <c r="CD22" s="29">
        <v>78.183366776861888</v>
      </c>
      <c r="CE22" s="29">
        <v>78.829962636763767</v>
      </c>
      <c r="CF22" s="29">
        <v>79.815628944593442</v>
      </c>
      <c r="CG22" s="29">
        <v>78.058767387458289</v>
      </c>
      <c r="CH22" s="29">
        <v>76.683487066829514</v>
      </c>
      <c r="CI22" s="29">
        <v>76.298577707028414</v>
      </c>
      <c r="CJ22" s="29">
        <v>77.515357795118717</v>
      </c>
      <c r="CK22" s="29">
        <v>76.635850061195271</v>
      </c>
      <c r="CL22" s="29">
        <v>76.033617627137374</v>
      </c>
      <c r="CM22" s="29">
        <v>76.219491133171687</v>
      </c>
      <c r="CN22" s="29">
        <v>76.536390001381037</v>
      </c>
      <c r="CO22" s="29">
        <v>76.431978024253382</v>
      </c>
      <c r="CP22" s="29">
        <v>78.286904811181472</v>
      </c>
      <c r="CQ22" s="29">
        <v>80.229759827886994</v>
      </c>
      <c r="CR22" s="29">
        <v>81.21967357741508</v>
      </c>
      <c r="CS22" s="29">
        <v>82.532465295718367</v>
      </c>
      <c r="CT22" s="29">
        <v>83.589263334756438</v>
      </c>
      <c r="CU22" s="29">
        <v>86.400209238139155</v>
      </c>
      <c r="CV22" s="29">
        <v>89.495024804289869</v>
      </c>
      <c r="CW22" s="29">
        <v>91.316135958050992</v>
      </c>
      <c r="CX22" s="29">
        <v>93.742366747055925</v>
      </c>
      <c r="CY22" s="29">
        <v>95.782813399411538</v>
      </c>
      <c r="CZ22" s="29">
        <v>94.912914517380969</v>
      </c>
      <c r="DA22" s="29">
        <v>96.533223276929419</v>
      </c>
      <c r="DB22" s="29">
        <v>100.08585796639274</v>
      </c>
      <c r="DC22" s="29">
        <v>104.34609186417288</v>
      </c>
      <c r="DD22" s="29">
        <v>103.69570673643894</v>
      </c>
      <c r="DE22" s="29">
        <v>102.33726468067162</v>
      </c>
      <c r="DF22" s="29">
        <v>103.17908643517218</v>
      </c>
      <c r="DG22" s="29">
        <v>105.88364691244304</v>
      </c>
      <c r="DH22" s="29">
        <v>108.00090739735067</v>
      </c>
      <c r="DI22" s="29">
        <v>110.70247678231399</v>
      </c>
      <c r="DJ22" s="29">
        <v>110.55811811288848</v>
      </c>
      <c r="DK22" s="29">
        <v>111.87796880477896</v>
      </c>
      <c r="DL22" s="29">
        <v>108.94955008214696</v>
      </c>
      <c r="DM22" s="29">
        <v>109.38950031277712</v>
      </c>
      <c r="DN22" s="29">
        <v>109.01829230568292</v>
      </c>
      <c r="DO22" s="29">
        <v>111.64424524475669</v>
      </c>
      <c r="DP22" s="29">
        <v>113.2665617202054</v>
      </c>
      <c r="DQ22" s="29">
        <v>111.30740834943046</v>
      </c>
      <c r="DR22" s="29">
        <v>108.18651140089777</v>
      </c>
      <c r="DS22" s="29">
        <v>110.36563988698779</v>
      </c>
    </row>
    <row r="23" spans="1:123">
      <c r="A23" s="24">
        <v>111</v>
      </c>
      <c r="B23" s="24" t="s">
        <v>56</v>
      </c>
      <c r="C23" s="24" t="s">
        <v>220</v>
      </c>
      <c r="D23" s="29">
        <v>56.137360450578299</v>
      </c>
      <c r="E23" s="29">
        <v>56.966347196670867</v>
      </c>
      <c r="F23" s="29">
        <v>59.527775213616898</v>
      </c>
      <c r="G23" s="29">
        <v>61.635815341182507</v>
      </c>
      <c r="H23" s="29">
        <v>62.129620354602821</v>
      </c>
      <c r="I23" s="29">
        <v>61.99806231033461</v>
      </c>
      <c r="J23" s="29">
        <v>63.642800283212466</v>
      </c>
      <c r="K23" s="29">
        <v>65.612559753153533</v>
      </c>
      <c r="L23" s="29">
        <v>68.218032531559132</v>
      </c>
      <c r="M23" s="29">
        <v>68.010055464666209</v>
      </c>
      <c r="N23" s="29">
        <v>67.427646451396825</v>
      </c>
      <c r="O23" s="29">
        <v>65.714832047931679</v>
      </c>
      <c r="P23" s="29">
        <v>67.466177354450181</v>
      </c>
      <c r="Q23" s="29">
        <v>68.705508053290913</v>
      </c>
      <c r="R23" s="29">
        <v>68.456626520386394</v>
      </c>
      <c r="S23" s="29">
        <v>70.018580571392278</v>
      </c>
      <c r="T23" s="29">
        <v>70.427507745280437</v>
      </c>
      <c r="U23" s="29">
        <v>71.041846675809154</v>
      </c>
      <c r="V23" s="29">
        <v>71.156168940458983</v>
      </c>
      <c r="W23" s="29">
        <v>72.322813459529613</v>
      </c>
      <c r="X23" s="29">
        <v>75.029354671642793</v>
      </c>
      <c r="Y23" s="29">
        <v>75.479747505470982</v>
      </c>
      <c r="Z23" s="29">
        <v>76.276705332580804</v>
      </c>
      <c r="AA23" s="29">
        <v>74.785077687514786</v>
      </c>
      <c r="AB23" s="29">
        <v>74.647026260681471</v>
      </c>
      <c r="AC23" s="29">
        <v>72.517376168963153</v>
      </c>
      <c r="AD23" s="29">
        <v>71.555689275102409</v>
      </c>
      <c r="AE23" s="29">
        <v>71.130123619140917</v>
      </c>
      <c r="AF23" s="29">
        <v>68.930815963986475</v>
      </c>
      <c r="AG23" s="29">
        <v>66.272597834059624</v>
      </c>
      <c r="AH23" s="29">
        <v>65.954780023369608</v>
      </c>
      <c r="AI23" s="29">
        <v>65.668852322084874</v>
      </c>
      <c r="AJ23" s="29">
        <v>68.027876172835406</v>
      </c>
      <c r="AK23" s="29">
        <v>67.209067517832139</v>
      </c>
      <c r="AL23" s="29">
        <v>65.657587908236621</v>
      </c>
      <c r="AM23" s="29">
        <v>65.240291205318471</v>
      </c>
      <c r="AN23" s="29">
        <v>63.35978526338787</v>
      </c>
      <c r="AO23" s="29">
        <v>61.034512355938418</v>
      </c>
      <c r="AP23" s="29">
        <v>58.49075743033935</v>
      </c>
      <c r="AQ23" s="29">
        <v>57.562208853203494</v>
      </c>
      <c r="AR23" s="29">
        <v>55.541250185319562</v>
      </c>
      <c r="AS23" s="29">
        <v>55.915790787861759</v>
      </c>
      <c r="AT23" s="29">
        <v>58.069399252479379</v>
      </c>
      <c r="AU23" s="29">
        <v>58.639013085512303</v>
      </c>
      <c r="AV23" s="29">
        <v>60.285431150854031</v>
      </c>
      <c r="AW23" s="29">
        <v>58.717042377708587</v>
      </c>
      <c r="AX23" s="29">
        <v>57.694858649937188</v>
      </c>
      <c r="AY23" s="29">
        <v>56.750229547155541</v>
      </c>
      <c r="AZ23" s="29">
        <v>56.399999228981557</v>
      </c>
      <c r="BA23" s="29">
        <v>55.094925940431317</v>
      </c>
      <c r="BB23" s="29">
        <v>53.499217605700224</v>
      </c>
      <c r="BC23" s="29">
        <v>52.536696447804374</v>
      </c>
      <c r="BD23" s="29">
        <v>52.25977932966083</v>
      </c>
      <c r="BE23" s="29">
        <v>53.965193410484993</v>
      </c>
      <c r="BF23" s="29">
        <v>55.069358042302497</v>
      </c>
      <c r="BG23" s="29">
        <v>56.448045655492287</v>
      </c>
      <c r="BH23" s="29">
        <v>57.510448344648779</v>
      </c>
      <c r="BI23" s="29">
        <v>57.935566724069488</v>
      </c>
      <c r="BJ23" s="29">
        <v>56.714500657906065</v>
      </c>
      <c r="BK23" s="29">
        <v>57.27724665391969</v>
      </c>
      <c r="BL23" s="29">
        <v>60.159666552443213</v>
      </c>
      <c r="BM23" s="29">
        <v>62.984868660584937</v>
      </c>
      <c r="BN23" s="29">
        <v>66.043028727801499</v>
      </c>
      <c r="BO23" s="29">
        <v>68.174189873675232</v>
      </c>
      <c r="BP23" s="29">
        <v>70.127246507550296</v>
      </c>
      <c r="BQ23" s="29">
        <v>70.340771440107872</v>
      </c>
      <c r="BR23" s="29">
        <v>72.487840655164405</v>
      </c>
      <c r="BS23" s="29">
        <v>73.741928611645108</v>
      </c>
      <c r="BT23" s="29">
        <v>76.013275900742485</v>
      </c>
      <c r="BU23" s="29">
        <v>76.822735274375972</v>
      </c>
      <c r="BV23" s="29">
        <v>76.423737630059193</v>
      </c>
      <c r="BW23" s="29">
        <v>75.698934523267468</v>
      </c>
      <c r="BX23" s="29">
        <v>77.043700190940655</v>
      </c>
      <c r="BY23" s="29">
        <v>76.469139077867695</v>
      </c>
      <c r="BZ23" s="29">
        <v>76.493728112789796</v>
      </c>
      <c r="CA23" s="29">
        <v>77.654024668175936</v>
      </c>
      <c r="CB23" s="29">
        <v>75.831499849600732</v>
      </c>
      <c r="CC23" s="29">
        <v>75.690024844297724</v>
      </c>
      <c r="CD23" s="29">
        <v>77.015088955866943</v>
      </c>
      <c r="CE23" s="29">
        <v>76.533156057836123</v>
      </c>
      <c r="CF23" s="29">
        <v>76.142371512107474</v>
      </c>
      <c r="CG23" s="29">
        <v>73.126101211474108</v>
      </c>
      <c r="CH23" s="29">
        <v>69.276148710687622</v>
      </c>
      <c r="CI23" s="29">
        <v>68.226870171471631</v>
      </c>
      <c r="CJ23" s="29">
        <v>68.683146270500131</v>
      </c>
      <c r="CK23" s="29">
        <v>67.182205143512149</v>
      </c>
      <c r="CL23" s="29">
        <v>66.157397312802161</v>
      </c>
      <c r="CM23" s="29">
        <v>66.809573058806151</v>
      </c>
      <c r="CN23" s="29">
        <v>66.372246062228669</v>
      </c>
      <c r="CO23" s="29">
        <v>65.815626242246509</v>
      </c>
      <c r="CP23" s="29">
        <v>68.032784837637124</v>
      </c>
      <c r="CQ23" s="29">
        <v>69.969273624489233</v>
      </c>
      <c r="CR23" s="29">
        <v>71.461171840512378</v>
      </c>
      <c r="CS23" s="29">
        <v>71.328357651046019</v>
      </c>
      <c r="CT23" s="29">
        <v>71.606604400775879</v>
      </c>
      <c r="CU23" s="29">
        <v>73.198038498570682</v>
      </c>
      <c r="CV23" s="29">
        <v>76.152346967638849</v>
      </c>
      <c r="CW23" s="29">
        <v>77.276867766633416</v>
      </c>
      <c r="CX23" s="29">
        <v>79.465954208144467</v>
      </c>
      <c r="CY23" s="29">
        <v>80.185423360165245</v>
      </c>
      <c r="CZ23" s="29">
        <v>79.191826944851002</v>
      </c>
      <c r="DA23" s="29">
        <v>80.409264254487951</v>
      </c>
      <c r="DB23" s="29">
        <v>83.105511299580343</v>
      </c>
      <c r="DC23" s="29">
        <v>87.382393680418076</v>
      </c>
      <c r="DD23" s="29">
        <v>88.088608700013182</v>
      </c>
      <c r="DE23" s="29">
        <v>88.964910348173589</v>
      </c>
      <c r="DF23" s="29">
        <v>89.053555468274027</v>
      </c>
      <c r="DG23" s="29">
        <v>89.134692424107541</v>
      </c>
      <c r="DH23" s="29">
        <v>91.412208077391014</v>
      </c>
      <c r="DI23" s="29">
        <v>91.56799905041693</v>
      </c>
      <c r="DJ23" s="29">
        <v>90.833555891866226</v>
      </c>
      <c r="DK23" s="29">
        <v>89.668832903053499</v>
      </c>
      <c r="DL23" s="29">
        <v>86.219175643194163</v>
      </c>
      <c r="DM23" s="29">
        <v>86.078221905694534</v>
      </c>
      <c r="DN23" s="29">
        <v>87.250363512270397</v>
      </c>
      <c r="DO23" s="29">
        <v>90.447787768183034</v>
      </c>
      <c r="DP23" s="29">
        <v>93.333630078043868</v>
      </c>
      <c r="DQ23" s="29">
        <v>94.053236001068285</v>
      </c>
      <c r="DR23" s="29">
        <v>92.910768865544981</v>
      </c>
      <c r="DS23" s="29">
        <v>89.142111041870677</v>
      </c>
    </row>
    <row r="24" spans="1:123">
      <c r="A24" s="24">
        <v>112</v>
      </c>
      <c r="B24" s="24" t="s">
        <v>40</v>
      </c>
      <c r="C24" s="24" t="s">
        <v>220</v>
      </c>
      <c r="D24" s="29">
        <v>90.811549583247086</v>
      </c>
      <c r="E24" s="29">
        <v>91.647497393400471</v>
      </c>
      <c r="F24" s="29">
        <v>92.970331096402944</v>
      </c>
      <c r="G24" s="29">
        <v>95.136825306272769</v>
      </c>
      <c r="H24" s="29">
        <v>94.551274821784801</v>
      </c>
      <c r="I24" s="29">
        <v>95.427220241219416</v>
      </c>
      <c r="J24" s="29">
        <v>98.63879046062624</v>
      </c>
      <c r="K24" s="29">
        <v>100.64726785212309</v>
      </c>
      <c r="L24" s="29">
        <v>103.78859719509263</v>
      </c>
      <c r="M24" s="29">
        <v>104.04293355272988</v>
      </c>
      <c r="N24" s="29">
        <v>103.48727462816291</v>
      </c>
      <c r="O24" s="29">
        <v>103.81705750946981</v>
      </c>
      <c r="P24" s="29">
        <v>103.87084015030294</v>
      </c>
      <c r="Q24" s="29">
        <v>104.47450048702291</v>
      </c>
      <c r="R24" s="29">
        <v>106.3279405900042</v>
      </c>
      <c r="S24" s="29">
        <v>108.16906264252854</v>
      </c>
      <c r="T24" s="29">
        <v>108.32863671119185</v>
      </c>
      <c r="U24" s="29">
        <v>109.97362613703645</v>
      </c>
      <c r="V24" s="29">
        <v>110.13231659857748</v>
      </c>
      <c r="W24" s="29">
        <v>111.52780217770879</v>
      </c>
      <c r="X24" s="29">
        <v>114.96489662513036</v>
      </c>
      <c r="Y24" s="29">
        <v>114.45500431669107</v>
      </c>
      <c r="Z24" s="29">
        <v>113.58029112133637</v>
      </c>
      <c r="AA24" s="29">
        <v>111.76135814532842</v>
      </c>
      <c r="AB24" s="29">
        <v>111.68581433100938</v>
      </c>
      <c r="AC24" s="29">
        <v>111.29924209238999</v>
      </c>
      <c r="AD24" s="29">
        <v>110.10885969403483</v>
      </c>
      <c r="AE24" s="29">
        <v>110.25928651552933</v>
      </c>
      <c r="AF24" s="29">
        <v>109.86325117453663</v>
      </c>
      <c r="AG24" s="29">
        <v>109.08214887978799</v>
      </c>
      <c r="AH24" s="29">
        <v>109.92846765973046</v>
      </c>
      <c r="AI24" s="29">
        <v>111.23392390440092</v>
      </c>
      <c r="AJ24" s="29">
        <v>114.64433580751127</v>
      </c>
      <c r="AK24" s="29">
        <v>113.92655311888322</v>
      </c>
      <c r="AL24" s="29">
        <v>112.94243307594739</v>
      </c>
      <c r="AM24" s="29">
        <v>112.52508861083828</v>
      </c>
      <c r="AN24" s="29">
        <v>106.85613016184824</v>
      </c>
      <c r="AO24" s="29">
        <v>103.98428492121108</v>
      </c>
      <c r="AP24" s="29">
        <v>102.11598411410513</v>
      </c>
      <c r="AQ24" s="29">
        <v>98.870478712046804</v>
      </c>
      <c r="AR24" s="29">
        <v>93.286928299953033</v>
      </c>
      <c r="AS24" s="29">
        <v>92.326087884869963</v>
      </c>
      <c r="AT24" s="29">
        <v>92.955972156979968</v>
      </c>
      <c r="AU24" s="29">
        <v>95.913225434513393</v>
      </c>
      <c r="AV24" s="29">
        <v>93.543152410641838</v>
      </c>
      <c r="AW24" s="29">
        <v>92.379467907930135</v>
      </c>
      <c r="AX24" s="29">
        <v>90.884827262245381</v>
      </c>
      <c r="AY24" s="29">
        <v>85.192546847928909</v>
      </c>
      <c r="AZ24" s="29">
        <v>85.20843370079632</v>
      </c>
      <c r="BA24" s="29">
        <v>86.764961094248605</v>
      </c>
      <c r="BB24" s="29">
        <v>85.781970382646008</v>
      </c>
      <c r="BC24" s="29">
        <v>85.595935635764974</v>
      </c>
      <c r="BD24" s="29">
        <v>85.463066532629171</v>
      </c>
      <c r="BE24" s="29">
        <v>86.200855744423322</v>
      </c>
      <c r="BF24" s="29">
        <v>87.5965097270482</v>
      </c>
      <c r="BG24" s="29">
        <v>88.811216024509406</v>
      </c>
      <c r="BH24" s="29">
        <v>91.107809847198638</v>
      </c>
      <c r="BI24" s="29">
        <v>91.801551067464004</v>
      </c>
      <c r="BJ24" s="29">
        <v>91.646454003521598</v>
      </c>
      <c r="BK24" s="29">
        <v>94.386645880394099</v>
      </c>
      <c r="BL24" s="29">
        <v>98.861250715694382</v>
      </c>
      <c r="BM24" s="29">
        <v>102.01939895054858</v>
      </c>
      <c r="BN24" s="29">
        <v>104.86879477722667</v>
      </c>
      <c r="BO24" s="29">
        <v>106.477213727921</v>
      </c>
      <c r="BP24" s="29">
        <v>107.82008093391809</v>
      </c>
      <c r="BQ24" s="29">
        <v>109.09880426609053</v>
      </c>
      <c r="BR24" s="29">
        <v>111.20288013553579</v>
      </c>
      <c r="BS24" s="29">
        <v>111.00877610865859</v>
      </c>
      <c r="BT24" s="29">
        <v>112.56112275354036</v>
      </c>
      <c r="BU24" s="29">
        <v>112.49378326613969</v>
      </c>
      <c r="BV24" s="29">
        <v>111.55896915069188</v>
      </c>
      <c r="BW24" s="29">
        <v>111.04764926754456</v>
      </c>
      <c r="BX24" s="29">
        <v>114.37233137836374</v>
      </c>
      <c r="BY24" s="29">
        <v>113.92117297711673</v>
      </c>
      <c r="BZ24" s="29">
        <v>114.86566848594573</v>
      </c>
      <c r="CA24" s="29">
        <v>115.40819562383285</v>
      </c>
      <c r="CB24" s="29">
        <v>114.37580091860684</v>
      </c>
      <c r="CC24" s="29">
        <v>113.00557419491189</v>
      </c>
      <c r="CD24" s="29">
        <v>114.49903809326754</v>
      </c>
      <c r="CE24" s="29">
        <v>118.0203179745409</v>
      </c>
      <c r="CF24" s="29">
        <v>118.18169815555643</v>
      </c>
      <c r="CG24" s="29">
        <v>115.41771906819564</v>
      </c>
      <c r="CH24" s="29">
        <v>111.66203974605465</v>
      </c>
      <c r="CI24" s="29">
        <v>110.46241554054053</v>
      </c>
      <c r="CJ24" s="29">
        <v>111.83090786748116</v>
      </c>
      <c r="CK24" s="29">
        <v>109.10433979686057</v>
      </c>
      <c r="CL24" s="29">
        <v>108.66841626333627</v>
      </c>
      <c r="CM24" s="29">
        <v>106.85090448815991</v>
      </c>
      <c r="CN24" s="29">
        <v>104.52801834934947</v>
      </c>
      <c r="CO24" s="29">
        <v>104.78926698120668</v>
      </c>
      <c r="CP24" s="29">
        <v>106.87397061730023</v>
      </c>
      <c r="CQ24" s="29">
        <v>109.02097165138582</v>
      </c>
      <c r="CR24" s="29">
        <v>111.16701128686009</v>
      </c>
      <c r="CS24" s="29">
        <v>109.29871224290943</v>
      </c>
      <c r="CT24" s="29">
        <v>103.20814080539211</v>
      </c>
      <c r="CU24" s="29">
        <v>107.27033429849961</v>
      </c>
      <c r="CV24" s="29">
        <v>109.25585791297618</v>
      </c>
      <c r="CW24" s="29">
        <v>109.45149619872313</v>
      </c>
      <c r="CX24" s="29">
        <v>112.34386809471015</v>
      </c>
      <c r="CY24" s="29">
        <v>111.97111872787549</v>
      </c>
      <c r="CZ24" s="29">
        <v>110.86066023611849</v>
      </c>
      <c r="DA24" s="29">
        <v>115.12459360196441</v>
      </c>
      <c r="DB24" s="29">
        <v>115.26857088649957</v>
      </c>
      <c r="DC24" s="29">
        <v>120.48324015475491</v>
      </c>
      <c r="DD24" s="29">
        <v>122.62079545364686</v>
      </c>
      <c r="DE24" s="29">
        <v>123.90484810671636</v>
      </c>
      <c r="DF24" s="29">
        <v>123.11159196236235</v>
      </c>
      <c r="DG24" s="29">
        <v>125.90451678234638</v>
      </c>
      <c r="DH24" s="29">
        <v>125.84122697833381</v>
      </c>
      <c r="DI24" s="29">
        <v>125.47203645492711</v>
      </c>
      <c r="DJ24" s="29">
        <v>121.5058754034725</v>
      </c>
      <c r="DK24" s="29">
        <v>120.76749435665914</v>
      </c>
      <c r="DL24" s="29">
        <v>118.11987088879981</v>
      </c>
      <c r="DM24" s="29">
        <v>114.96592898883989</v>
      </c>
      <c r="DN24" s="29">
        <v>117.3392966393114</v>
      </c>
      <c r="DO24" s="29">
        <v>116.01021075504735</v>
      </c>
      <c r="DP24" s="29">
        <v>115.05031539418999</v>
      </c>
      <c r="DQ24" s="29">
        <v>110.44070800194089</v>
      </c>
      <c r="DR24" s="29">
        <v>108.24666146283833</v>
      </c>
      <c r="DS24" s="29">
        <v>107.17073479462459</v>
      </c>
    </row>
    <row r="25" spans="1:123">
      <c r="A25" s="24">
        <v>113</v>
      </c>
      <c r="B25" s="24" t="s">
        <v>42</v>
      </c>
      <c r="C25" s="24" t="s">
        <v>220</v>
      </c>
      <c r="D25" s="29">
        <v>73.614465411848983</v>
      </c>
      <c r="E25" s="29">
        <v>74.198331474847549</v>
      </c>
      <c r="F25" s="29">
        <v>76.029245365131871</v>
      </c>
      <c r="G25" s="29">
        <v>77.075514332183801</v>
      </c>
      <c r="H25" s="29">
        <v>78.570151748660535</v>
      </c>
      <c r="I25" s="29">
        <v>78.41915785966259</v>
      </c>
      <c r="J25" s="29">
        <v>79.571563724827683</v>
      </c>
      <c r="K25" s="29">
        <v>79.478154725001133</v>
      </c>
      <c r="L25" s="29">
        <v>81.272877211765206</v>
      </c>
      <c r="M25" s="29">
        <v>80.397879965967633</v>
      </c>
      <c r="N25" s="29">
        <v>80.022356920526917</v>
      </c>
      <c r="O25" s="29">
        <v>79.090902523424575</v>
      </c>
      <c r="P25" s="29">
        <v>79.247503733718759</v>
      </c>
      <c r="Q25" s="29">
        <v>79.858638541927277</v>
      </c>
      <c r="R25" s="29">
        <v>79.83437271189436</v>
      </c>
      <c r="S25" s="29">
        <v>81.21612690019829</v>
      </c>
      <c r="T25" s="29">
        <v>81.883075311721882</v>
      </c>
      <c r="U25" s="29">
        <v>82.023540259029289</v>
      </c>
      <c r="V25" s="29">
        <v>81.56628775833704</v>
      </c>
      <c r="W25" s="29">
        <v>82.635092508413663</v>
      </c>
      <c r="X25" s="29">
        <v>83.228138317958681</v>
      </c>
      <c r="Y25" s="29">
        <v>82.900374804689378</v>
      </c>
      <c r="Z25" s="29">
        <v>82.845991058372078</v>
      </c>
      <c r="AA25" s="29">
        <v>81.513190499105789</v>
      </c>
      <c r="AB25" s="29">
        <v>80.196639211433208</v>
      </c>
      <c r="AC25" s="29">
        <v>79.986416633884048</v>
      </c>
      <c r="AD25" s="29">
        <v>78.930339028320773</v>
      </c>
      <c r="AE25" s="29">
        <v>79.681341518763574</v>
      </c>
      <c r="AF25" s="29">
        <v>79.514737120425821</v>
      </c>
      <c r="AG25" s="29">
        <v>77.401297776314323</v>
      </c>
      <c r="AH25" s="29">
        <v>76.613751819090723</v>
      </c>
      <c r="AI25" s="29">
        <v>75.619737209019661</v>
      </c>
      <c r="AJ25" s="29">
        <v>76.699211247978994</v>
      </c>
      <c r="AK25" s="29">
        <v>75.984806371705844</v>
      </c>
      <c r="AL25" s="29">
        <v>77.198488389592427</v>
      </c>
      <c r="AM25" s="29">
        <v>75.236138458465319</v>
      </c>
      <c r="AN25" s="29">
        <v>74.344376908369711</v>
      </c>
      <c r="AO25" s="29">
        <v>74.408583739976592</v>
      </c>
      <c r="AP25" s="29">
        <v>73.13871529264047</v>
      </c>
      <c r="AQ25" s="29">
        <v>71.497874040464566</v>
      </c>
      <c r="AR25" s="29">
        <v>69.799960049082557</v>
      </c>
      <c r="AS25" s="29">
        <v>68.187655166509728</v>
      </c>
      <c r="AT25" s="29">
        <v>68.102046057700534</v>
      </c>
      <c r="AU25" s="29">
        <v>68.187655166509728</v>
      </c>
      <c r="AV25" s="29">
        <v>68.344605199326537</v>
      </c>
      <c r="AW25" s="29">
        <v>67.445709556830181</v>
      </c>
      <c r="AX25" s="29">
        <v>66.639557115543752</v>
      </c>
      <c r="AY25" s="29">
        <v>62.46986755905958</v>
      </c>
      <c r="AZ25" s="29">
        <v>62.868675700051917</v>
      </c>
      <c r="BA25" s="29">
        <v>63.083011234203568</v>
      </c>
      <c r="BB25" s="29">
        <v>62.333872261603929</v>
      </c>
      <c r="BC25" s="29">
        <v>62.321642271932241</v>
      </c>
      <c r="BD25" s="29">
        <v>63.923433459988566</v>
      </c>
      <c r="BE25" s="29">
        <v>65.156238389599906</v>
      </c>
      <c r="BF25" s="29">
        <v>65.836459433216419</v>
      </c>
      <c r="BG25" s="29">
        <v>67.103271708841959</v>
      </c>
      <c r="BH25" s="29">
        <v>66.439122511493579</v>
      </c>
      <c r="BI25" s="29">
        <v>65.577478327555184</v>
      </c>
      <c r="BJ25" s="29">
        <v>65.486547453546279</v>
      </c>
      <c r="BK25" s="29">
        <v>64.088889516772753</v>
      </c>
      <c r="BL25" s="29">
        <v>67.739196091390014</v>
      </c>
      <c r="BM25" s="29">
        <v>71.020664643466944</v>
      </c>
      <c r="BN25" s="29">
        <v>73.884140885981452</v>
      </c>
      <c r="BO25" s="29">
        <v>75.751231469153282</v>
      </c>
      <c r="BP25" s="29">
        <v>76.403910388210747</v>
      </c>
      <c r="BQ25" s="29">
        <v>78.170794933923034</v>
      </c>
      <c r="BR25" s="29">
        <v>80.543349672924151</v>
      </c>
      <c r="BS25" s="29">
        <v>80.693870932109974</v>
      </c>
      <c r="BT25" s="29">
        <v>80.379092131441638</v>
      </c>
      <c r="BU25" s="29">
        <v>80.275878593686315</v>
      </c>
      <c r="BV25" s="29">
        <v>79.764063897208317</v>
      </c>
      <c r="BW25" s="29">
        <v>78.850976303851681</v>
      </c>
      <c r="BX25" s="29">
        <v>82.380088309651853</v>
      </c>
      <c r="BY25" s="29">
        <v>82.880007509797949</v>
      </c>
      <c r="BZ25" s="29">
        <v>83.668255051980324</v>
      </c>
      <c r="CA25" s="29">
        <v>83.717231802743413</v>
      </c>
      <c r="CB25" s="29">
        <v>86.221411369088528</v>
      </c>
      <c r="CC25" s="29">
        <v>86.086846436257758</v>
      </c>
      <c r="CD25" s="29">
        <v>86.353142468739378</v>
      </c>
      <c r="CE25" s="29">
        <v>87.287118876006417</v>
      </c>
      <c r="CF25" s="29">
        <v>85.810065288739267</v>
      </c>
      <c r="CG25" s="29">
        <v>84.987189155514741</v>
      </c>
      <c r="CH25" s="29">
        <v>83.98210217494632</v>
      </c>
      <c r="CI25" s="29">
        <v>82.38061797752809</v>
      </c>
      <c r="CJ25" s="29">
        <v>84.375350978997432</v>
      </c>
      <c r="CK25" s="29">
        <v>84.572168999326394</v>
      </c>
      <c r="CL25" s="29">
        <v>82.25788351475704</v>
      </c>
      <c r="CM25" s="29">
        <v>82.294159437630881</v>
      </c>
      <c r="CN25" s="29">
        <v>83.430667165015876</v>
      </c>
      <c r="CO25" s="29">
        <v>82.786931181349473</v>
      </c>
      <c r="CP25" s="29">
        <v>84.440471299996261</v>
      </c>
      <c r="CQ25" s="29">
        <v>86.393627743765862</v>
      </c>
      <c r="CR25" s="29">
        <v>88.009347363707604</v>
      </c>
      <c r="CS25" s="29">
        <v>89.476874300634094</v>
      </c>
      <c r="CT25" s="29">
        <v>90.055367063122176</v>
      </c>
      <c r="CU25" s="29">
        <v>91.576755366726303</v>
      </c>
      <c r="CV25" s="29">
        <v>96.266586543500594</v>
      </c>
      <c r="CW25" s="29">
        <v>98.747921353810042</v>
      </c>
      <c r="CX25" s="29">
        <v>101.26387714750823</v>
      </c>
      <c r="CY25" s="29">
        <v>101.48106748637697</v>
      </c>
      <c r="CZ25" s="29">
        <v>102.30598886474931</v>
      </c>
      <c r="DA25" s="29">
        <v>105.47786361921793</v>
      </c>
      <c r="DB25" s="29">
        <v>105.0032479551852</v>
      </c>
      <c r="DC25" s="29">
        <v>109.80192210985082</v>
      </c>
      <c r="DD25" s="29">
        <v>109.6832768795614</v>
      </c>
      <c r="DE25" s="29">
        <v>112.75612106652514</v>
      </c>
      <c r="DF25" s="29">
        <v>112.86076409013778</v>
      </c>
      <c r="DG25" s="29">
        <v>115.03225986649164</v>
      </c>
      <c r="DH25" s="29">
        <v>117.16895232243107</v>
      </c>
      <c r="DI25" s="29">
        <v>117.84626986565372</v>
      </c>
      <c r="DJ25" s="29">
        <v>116.46370415886936</v>
      </c>
      <c r="DK25" s="29">
        <v>115.24173951903471</v>
      </c>
      <c r="DL25" s="29">
        <v>116.14948468005474</v>
      </c>
      <c r="DM25" s="29">
        <v>115.82828254615535</v>
      </c>
      <c r="DN25" s="29">
        <v>113.82426053682653</v>
      </c>
      <c r="DO25" s="29">
        <v>117.40636259531324</v>
      </c>
      <c r="DP25" s="29">
        <v>119.17297433175992</v>
      </c>
      <c r="DQ25" s="29">
        <v>118.4677261681982</v>
      </c>
      <c r="DR25" s="29">
        <v>117.41334525039801</v>
      </c>
      <c r="DS25" s="29">
        <v>114.61330056140547</v>
      </c>
    </row>
    <row r="26" spans="1:123">
      <c r="A26" s="24">
        <v>114</v>
      </c>
      <c r="B26" s="24" t="s">
        <v>57</v>
      </c>
      <c r="C26" s="24" t="s">
        <v>220</v>
      </c>
      <c r="D26" s="29">
        <v>73.222203062735758</v>
      </c>
      <c r="E26" s="29">
        <v>73.726881892959454</v>
      </c>
      <c r="F26" s="29">
        <v>75.656029246423742</v>
      </c>
      <c r="G26" s="29">
        <v>75.998794477198658</v>
      </c>
      <c r="H26" s="29">
        <v>75.398137672961454</v>
      </c>
      <c r="I26" s="29">
        <v>74.60704568842776</v>
      </c>
      <c r="J26" s="29">
        <v>75.422986924898538</v>
      </c>
      <c r="K26" s="29">
        <v>76.141532171091498</v>
      </c>
      <c r="L26" s="29">
        <v>78.713403452564123</v>
      </c>
      <c r="M26" s="29">
        <v>77.388745139691466</v>
      </c>
      <c r="N26" s="29">
        <v>77.715898919599823</v>
      </c>
      <c r="O26" s="29">
        <v>77.347601972209773</v>
      </c>
      <c r="P26" s="29">
        <v>78.181073590472892</v>
      </c>
      <c r="Q26" s="29">
        <v>78.962524206339594</v>
      </c>
      <c r="R26" s="29">
        <v>78.54703074684474</v>
      </c>
      <c r="S26" s="29">
        <v>79.014035779519602</v>
      </c>
      <c r="T26" s="29">
        <v>79.017415419777109</v>
      </c>
      <c r="U26" s="29">
        <v>78.614268292003814</v>
      </c>
      <c r="V26" s="29">
        <v>78.567978110967601</v>
      </c>
      <c r="W26" s="29">
        <v>79.683297147895928</v>
      </c>
      <c r="X26" s="29">
        <v>80.84632702178277</v>
      </c>
      <c r="Y26" s="29">
        <v>79.366986809143938</v>
      </c>
      <c r="Z26" s="29">
        <v>77.541571128716058</v>
      </c>
      <c r="AA26" s="29">
        <v>76.539027819290851</v>
      </c>
      <c r="AB26" s="29">
        <v>76.59617995927735</v>
      </c>
      <c r="AC26" s="29">
        <v>76.515127106356942</v>
      </c>
      <c r="AD26" s="29">
        <v>76.434245609775957</v>
      </c>
      <c r="AE26" s="29">
        <v>75.317335939753477</v>
      </c>
      <c r="AF26" s="29">
        <v>75.513182689320928</v>
      </c>
      <c r="AG26" s="29">
        <v>73.365582142336606</v>
      </c>
      <c r="AH26" s="29">
        <v>73.585048200962873</v>
      </c>
      <c r="AI26" s="29">
        <v>73.090545851049043</v>
      </c>
      <c r="AJ26" s="29">
        <v>74.823078536270444</v>
      </c>
      <c r="AK26" s="29">
        <v>73.764184279012781</v>
      </c>
      <c r="AL26" s="29">
        <v>73.407830551580034</v>
      </c>
      <c r="AM26" s="29">
        <v>72.461946273877516</v>
      </c>
      <c r="AN26" s="29">
        <v>72.101221545104266</v>
      </c>
      <c r="AO26" s="29">
        <v>72.287049435684423</v>
      </c>
      <c r="AP26" s="29">
        <v>71.062771568332735</v>
      </c>
      <c r="AQ26" s="29">
        <v>69.089716612466859</v>
      </c>
      <c r="AR26" s="29">
        <v>66.149263520345414</v>
      </c>
      <c r="AS26" s="29">
        <v>64.236329352608422</v>
      </c>
      <c r="AT26" s="29">
        <v>64.952313283961402</v>
      </c>
      <c r="AU26" s="29">
        <v>65.925176946410517</v>
      </c>
      <c r="AV26" s="29">
        <v>66.17659115131309</v>
      </c>
      <c r="AW26" s="29">
        <v>63.84281146667395</v>
      </c>
      <c r="AX26" s="29">
        <v>62.782499385128311</v>
      </c>
      <c r="AY26" s="29">
        <v>61.187367421073368</v>
      </c>
      <c r="AZ26" s="29">
        <v>62.130672165422915</v>
      </c>
      <c r="BA26" s="29">
        <v>62.053950741252358</v>
      </c>
      <c r="BB26" s="29">
        <v>61.945044234921632</v>
      </c>
      <c r="BC26" s="29">
        <v>62.476573078544078</v>
      </c>
      <c r="BD26" s="29">
        <v>62.51265610691879</v>
      </c>
      <c r="BE26" s="29">
        <v>63.510225130130699</v>
      </c>
      <c r="BF26" s="29">
        <v>63.175070626902098</v>
      </c>
      <c r="BG26" s="29">
        <v>65.232431543399784</v>
      </c>
      <c r="BH26" s="29">
        <v>64.371265507355119</v>
      </c>
      <c r="BI26" s="29">
        <v>65.128574003901761</v>
      </c>
      <c r="BJ26" s="29">
        <v>65.082119538368531</v>
      </c>
      <c r="BK26" s="29">
        <v>66.516618462344496</v>
      </c>
      <c r="BL26" s="29">
        <v>70.187402322754338</v>
      </c>
      <c r="BM26" s="29">
        <v>72.474918857087971</v>
      </c>
      <c r="BN26" s="29">
        <v>75.099746850292419</v>
      </c>
      <c r="BO26" s="29">
        <v>76.883597526540669</v>
      </c>
      <c r="BP26" s="29">
        <v>77.919139862407448</v>
      </c>
      <c r="BQ26" s="29">
        <v>78.889075035833287</v>
      </c>
      <c r="BR26" s="29">
        <v>81.541846767397601</v>
      </c>
      <c r="BS26" s="29">
        <v>82.278693833920613</v>
      </c>
      <c r="BT26" s="29">
        <v>82.515625849591331</v>
      </c>
      <c r="BU26" s="29">
        <v>81.792813094341057</v>
      </c>
      <c r="BV26" s="29">
        <v>80.568153584697669</v>
      </c>
      <c r="BW26" s="29">
        <v>81.82712861647866</v>
      </c>
      <c r="BX26" s="29">
        <v>86.511530773328204</v>
      </c>
      <c r="BY26" s="29">
        <v>85.034070507768988</v>
      </c>
      <c r="BZ26" s="29">
        <v>86.620626308989472</v>
      </c>
      <c r="CA26" s="29">
        <v>86.970434904922243</v>
      </c>
      <c r="CB26" s="29">
        <v>85.54874805478191</v>
      </c>
      <c r="CC26" s="29">
        <v>84.729650374326198</v>
      </c>
      <c r="CD26" s="29">
        <v>86.190511483165665</v>
      </c>
      <c r="CE26" s="29">
        <v>87.2599920771531</v>
      </c>
      <c r="CF26" s="29">
        <v>87.692034863482007</v>
      </c>
      <c r="CG26" s="29">
        <v>85.046654549814008</v>
      </c>
      <c r="CH26" s="29">
        <v>82.704383680346808</v>
      </c>
      <c r="CI26" s="29">
        <v>80.423374730672649</v>
      </c>
      <c r="CJ26" s="29">
        <v>81.944053965798133</v>
      </c>
      <c r="CK26" s="29">
        <v>82.604059965902294</v>
      </c>
      <c r="CL26" s="29">
        <v>82.232557166249023</v>
      </c>
      <c r="CM26" s="29">
        <v>82.086366163116722</v>
      </c>
      <c r="CN26" s="29">
        <v>81.658276143691268</v>
      </c>
      <c r="CO26" s="29">
        <v>80.625205556686666</v>
      </c>
      <c r="CP26" s="29">
        <v>82.003759614230887</v>
      </c>
      <c r="CQ26" s="29">
        <v>84.136315532470618</v>
      </c>
      <c r="CR26" s="29">
        <v>85.698061504639156</v>
      </c>
      <c r="CS26" s="29">
        <v>86.117527014762459</v>
      </c>
      <c r="CT26" s="29">
        <v>86.526005837071835</v>
      </c>
      <c r="CU26" s="29">
        <v>89.029024761766138</v>
      </c>
      <c r="CV26" s="29">
        <v>93.664701605293317</v>
      </c>
      <c r="CW26" s="29">
        <v>93.429317218660586</v>
      </c>
      <c r="CX26" s="29">
        <v>95.930545765620522</v>
      </c>
      <c r="CY26" s="29">
        <v>95.087163232963533</v>
      </c>
      <c r="CZ26" s="29">
        <v>95.878761099060455</v>
      </c>
      <c r="DA26" s="29">
        <v>97.955881475872772</v>
      </c>
      <c r="DB26" s="29">
        <v>101.69021446823584</v>
      </c>
      <c r="DC26" s="29">
        <v>105.12615449456156</v>
      </c>
      <c r="DD26" s="29">
        <v>105.23385084360346</v>
      </c>
      <c r="DE26" s="29">
        <v>104.00559888091418</v>
      </c>
      <c r="DF26" s="29">
        <v>104.60534913521121</v>
      </c>
      <c r="DG26" s="29">
        <v>105.67541000569094</v>
      </c>
      <c r="DH26" s="29">
        <v>107.18091986134823</v>
      </c>
      <c r="DI26" s="29">
        <v>107.52754927828651</v>
      </c>
      <c r="DJ26" s="29">
        <v>107.19644058150965</v>
      </c>
      <c r="DK26" s="29">
        <v>107.5120285581251</v>
      </c>
      <c r="DL26" s="29">
        <v>106.23932950488903</v>
      </c>
      <c r="DM26" s="29">
        <v>106.92224119199132</v>
      </c>
      <c r="DN26" s="29">
        <v>107.17574628796109</v>
      </c>
      <c r="DO26" s="29">
        <v>110.60582544363392</v>
      </c>
      <c r="DP26" s="29">
        <v>109.7987479952403</v>
      </c>
      <c r="DQ26" s="29">
        <v>109.77805370169176</v>
      </c>
      <c r="DR26" s="29">
        <v>109.76253298153034</v>
      </c>
      <c r="DS26" s="29">
        <v>108.5467432355528</v>
      </c>
    </row>
    <row r="27" spans="1:123">
      <c r="A27" s="24">
        <v>115</v>
      </c>
      <c r="B27" s="24" t="s">
        <v>58</v>
      </c>
      <c r="C27" s="24" t="s">
        <v>220</v>
      </c>
      <c r="D27" s="29">
        <v>63.616210100904418</v>
      </c>
      <c r="E27" s="29">
        <v>67.347285585432488</v>
      </c>
      <c r="F27" s="29">
        <v>68.400411987710044</v>
      </c>
      <c r="G27" s="29">
        <v>66.86689300948899</v>
      </c>
      <c r="H27" s="29">
        <v>63.794937386208659</v>
      </c>
      <c r="I27" s="29">
        <v>63.143797585038897</v>
      </c>
      <c r="J27" s="29">
        <v>64.179535819595017</v>
      </c>
      <c r="K27" s="29">
        <v>64.11960421498874</v>
      </c>
      <c r="L27" s="29">
        <v>66.568988159194262</v>
      </c>
      <c r="M27" s="29">
        <v>67.141350897517668</v>
      </c>
      <c r="N27" s="29">
        <v>67.001892966102247</v>
      </c>
      <c r="O27" s="29">
        <v>67.244009847775573</v>
      </c>
      <c r="P27" s="29">
        <v>68.778484412636246</v>
      </c>
      <c r="Q27" s="29">
        <v>71.800956075931836</v>
      </c>
      <c r="R27" s="29">
        <v>68.88254133125595</v>
      </c>
      <c r="S27" s="29">
        <v>66.849499948091506</v>
      </c>
      <c r="T27" s="29">
        <v>67.12726769624544</v>
      </c>
      <c r="U27" s="29">
        <v>67.292401299868629</v>
      </c>
      <c r="V27" s="29">
        <v>67.353708470828082</v>
      </c>
      <c r="W27" s="29">
        <v>68.252460714902426</v>
      </c>
      <c r="X27" s="29">
        <v>71.523498852241147</v>
      </c>
      <c r="Y27" s="29">
        <v>71.047819486613307</v>
      </c>
      <c r="Z27" s="29">
        <v>71.201958722002857</v>
      </c>
      <c r="AA27" s="29">
        <v>71.416261675800513</v>
      </c>
      <c r="AB27" s="29">
        <v>73.104621247187751</v>
      </c>
      <c r="AC27" s="29">
        <v>73.422525938006984</v>
      </c>
      <c r="AD27" s="29">
        <v>73.430400461036598</v>
      </c>
      <c r="AE27" s="29">
        <v>72.509864264284914</v>
      </c>
      <c r="AF27" s="29">
        <v>72.105895062855325</v>
      </c>
      <c r="AG27" s="29">
        <v>69.890742052503924</v>
      </c>
      <c r="AH27" s="29">
        <v>69.042598150368875</v>
      </c>
      <c r="AI27" s="29">
        <v>68.289796408418084</v>
      </c>
      <c r="AJ27" s="29">
        <v>68.609238034630309</v>
      </c>
      <c r="AK27" s="29">
        <v>69.210969253369527</v>
      </c>
      <c r="AL27" s="29">
        <v>68.998726605386778</v>
      </c>
      <c r="AM27" s="29">
        <v>66.716288938511155</v>
      </c>
      <c r="AN27" s="29">
        <v>65.954843732621498</v>
      </c>
      <c r="AO27" s="29">
        <v>66.237177348288455</v>
      </c>
      <c r="AP27" s="29">
        <v>65.989065989065992</v>
      </c>
      <c r="AQ27" s="29">
        <v>63.653396986730321</v>
      </c>
      <c r="AR27" s="29">
        <v>57.630279852502078</v>
      </c>
      <c r="AS27" s="29">
        <v>56.9030569030569</v>
      </c>
      <c r="AT27" s="29">
        <v>56.612167723278837</v>
      </c>
      <c r="AU27" s="29">
        <v>57.37361292916848</v>
      </c>
      <c r="AV27" s="29">
        <v>56.988612544168099</v>
      </c>
      <c r="AW27" s="29">
        <v>55.987611543167098</v>
      </c>
      <c r="AX27" s="29">
        <v>56.235722902389568</v>
      </c>
      <c r="AY27" s="29">
        <v>55.485690979539122</v>
      </c>
      <c r="AZ27" s="29">
        <v>56.389708177526927</v>
      </c>
      <c r="BA27" s="29">
        <v>56.316622870509129</v>
      </c>
      <c r="BB27" s="29">
        <v>57.092298650348923</v>
      </c>
      <c r="BC27" s="29">
        <v>55.51737887387273</v>
      </c>
      <c r="BD27" s="29">
        <v>54.834134375854667</v>
      </c>
      <c r="BE27" s="29">
        <v>55.711203699386687</v>
      </c>
      <c r="BF27" s="29">
        <v>54.901312793005779</v>
      </c>
      <c r="BG27" s="29">
        <v>56.650121126903727</v>
      </c>
      <c r="BH27" s="29">
        <v>56.831147058636752</v>
      </c>
      <c r="BI27" s="29">
        <v>58.874063165200319</v>
      </c>
      <c r="BJ27" s="29">
        <v>59.96780791350016</v>
      </c>
      <c r="BK27" s="29">
        <v>61.974070346658998</v>
      </c>
      <c r="BL27" s="29">
        <v>66.023666229655547</v>
      </c>
      <c r="BM27" s="29">
        <v>69.385507434161511</v>
      </c>
      <c r="BN27" s="29">
        <v>71.097483459931112</v>
      </c>
      <c r="BO27" s="29">
        <v>72.563213473532514</v>
      </c>
      <c r="BP27" s="29">
        <v>73.200632160423027</v>
      </c>
      <c r="BQ27" s="29">
        <v>74.765566668494614</v>
      </c>
      <c r="BR27" s="29">
        <v>76.270203754055856</v>
      </c>
      <c r="BS27" s="29">
        <v>79.341573961936504</v>
      </c>
      <c r="BT27" s="29">
        <v>79.368523500253843</v>
      </c>
      <c r="BU27" s="29">
        <v>79.521796687785056</v>
      </c>
      <c r="BV27" s="29">
        <v>80.979988647534</v>
      </c>
      <c r="BW27" s="29">
        <v>81.612213637664325</v>
      </c>
      <c r="BX27" s="29">
        <v>85.724681319128138</v>
      </c>
      <c r="BY27" s="29">
        <v>89.572947601955946</v>
      </c>
      <c r="BZ27" s="29">
        <v>90.997156864187204</v>
      </c>
      <c r="CA27" s="29">
        <v>89.765168806799878</v>
      </c>
      <c r="CB27" s="29">
        <v>85.300912398670008</v>
      </c>
      <c r="CC27" s="29">
        <v>83.627495834155312</v>
      </c>
      <c r="CD27" s="29">
        <v>84.044883794270717</v>
      </c>
      <c r="CE27" s="29">
        <v>84.101253648553453</v>
      </c>
      <c r="CF27" s="29">
        <v>82.782615985998888</v>
      </c>
      <c r="CG27" s="29">
        <v>79.939885161663383</v>
      </c>
      <c r="CH27" s="29">
        <v>78.121542410422904</v>
      </c>
      <c r="CI27" s="29">
        <v>75.099012802585648</v>
      </c>
      <c r="CJ27" s="29">
        <v>76.933431629722975</v>
      </c>
      <c r="CK27" s="29">
        <v>75.227451773252369</v>
      </c>
      <c r="CL27" s="29">
        <v>75.379395267254409</v>
      </c>
      <c r="CM27" s="29">
        <v>72.195999977709533</v>
      </c>
      <c r="CN27" s="29">
        <v>71.087443766654161</v>
      </c>
      <c r="CO27" s="29">
        <v>69.462018048265108</v>
      </c>
      <c r="CP27" s="29">
        <v>71.277457954328042</v>
      </c>
      <c r="CQ27" s="29">
        <v>72.407088556892873</v>
      </c>
      <c r="CR27" s="29">
        <v>73.752630075341628</v>
      </c>
      <c r="CS27" s="29">
        <v>75.94746737555046</v>
      </c>
      <c r="CT27" s="29">
        <v>77.107014596466769</v>
      </c>
      <c r="CU27" s="29">
        <v>79.373542152615798</v>
      </c>
      <c r="CV27" s="29">
        <v>84.477771692616528</v>
      </c>
      <c r="CW27" s="29">
        <v>87.923345034792064</v>
      </c>
      <c r="CX27" s="29">
        <v>90.102281078312799</v>
      </c>
      <c r="CY27" s="29">
        <v>86.518846637413503</v>
      </c>
      <c r="CZ27" s="29">
        <v>85.492179451156701</v>
      </c>
      <c r="DA27" s="29">
        <v>85.706080420206192</v>
      </c>
      <c r="DB27" s="29">
        <v>86.069743875718657</v>
      </c>
      <c r="DC27" s="29">
        <v>90.735839949401637</v>
      </c>
      <c r="DD27" s="29">
        <v>87.146277685668466</v>
      </c>
      <c r="DE27" s="29">
        <v>85.970422447324083</v>
      </c>
      <c r="DF27" s="29">
        <v>83.846507400729152</v>
      </c>
      <c r="DG27" s="29">
        <v>87.229565058266715</v>
      </c>
      <c r="DH27" s="29">
        <v>92.486462656895938</v>
      </c>
      <c r="DI27" s="29">
        <v>85.70739375992946</v>
      </c>
      <c r="DJ27" s="29">
        <v>85.34972509419994</v>
      </c>
      <c r="DK27" s="29">
        <v>82.114071350739877</v>
      </c>
      <c r="DL27" s="29">
        <v>81.157515616812091</v>
      </c>
      <c r="DM27" s="29">
        <v>80.167688379095523</v>
      </c>
      <c r="DN27" s="29">
        <v>84.551209003268923</v>
      </c>
      <c r="DO27" s="29">
        <v>87.420876205052281</v>
      </c>
      <c r="DP27" s="29">
        <v>88.028081149197746</v>
      </c>
      <c r="DQ27" s="29">
        <v>88.077988404880927</v>
      </c>
      <c r="DR27" s="29">
        <v>79.976377232309957</v>
      </c>
      <c r="DS27" s="29">
        <v>80.092827495570731</v>
      </c>
    </row>
    <row r="28" spans="1:123">
      <c r="A28" s="24">
        <v>116</v>
      </c>
      <c r="B28" s="24" t="s">
        <v>59</v>
      </c>
      <c r="C28" s="24" t="s">
        <v>220</v>
      </c>
      <c r="D28" s="29">
        <v>73.044962493823832</v>
      </c>
      <c r="E28" s="29">
        <v>74.521877879407597</v>
      </c>
      <c r="F28" s="29">
        <v>75.303589097778172</v>
      </c>
      <c r="G28" s="29">
        <v>74.812664551407551</v>
      </c>
      <c r="H28" s="29">
        <v>74.163476694438188</v>
      </c>
      <c r="I28" s="29">
        <v>72.999707081859356</v>
      </c>
      <c r="J28" s="29">
        <v>73.250360750360741</v>
      </c>
      <c r="K28" s="29">
        <v>73.722446585294307</v>
      </c>
      <c r="L28" s="29">
        <v>75.301395222829271</v>
      </c>
      <c r="M28" s="29">
        <v>74.930532023043028</v>
      </c>
      <c r="N28" s="29">
        <v>74.387376797178774</v>
      </c>
      <c r="O28" s="29">
        <v>73.255366797113581</v>
      </c>
      <c r="P28" s="29">
        <v>74.016728351046382</v>
      </c>
      <c r="Q28" s="29">
        <v>74.076926561862905</v>
      </c>
      <c r="R28" s="29">
        <v>74.341217939273051</v>
      </c>
      <c r="S28" s="29">
        <v>74.36996710899399</v>
      </c>
      <c r="T28" s="29">
        <v>74.171764518948123</v>
      </c>
      <c r="U28" s="29">
        <v>73.718880610576051</v>
      </c>
      <c r="V28" s="29">
        <v>73.510859558798458</v>
      </c>
      <c r="W28" s="29">
        <v>73.375338352705683</v>
      </c>
      <c r="X28" s="29">
        <v>76.335287088146586</v>
      </c>
      <c r="Y28" s="29">
        <v>75.527310828663843</v>
      </c>
      <c r="Z28" s="29">
        <v>73.46454987862279</v>
      </c>
      <c r="AA28" s="29">
        <v>70.541274149768483</v>
      </c>
      <c r="AB28" s="29">
        <v>69.862982433450242</v>
      </c>
      <c r="AC28" s="29">
        <v>68.923517276554279</v>
      </c>
      <c r="AD28" s="29">
        <v>67.818377093759281</v>
      </c>
      <c r="AE28" s="29">
        <v>66.565551092581714</v>
      </c>
      <c r="AF28" s="29">
        <v>65.67268900192947</v>
      </c>
      <c r="AG28" s="29">
        <v>63.968315743687192</v>
      </c>
      <c r="AH28" s="29">
        <v>62.912425646938452</v>
      </c>
      <c r="AI28" s="29">
        <v>62.707914702444164</v>
      </c>
      <c r="AJ28" s="29">
        <v>63.764592555216616</v>
      </c>
      <c r="AK28" s="29">
        <v>64.886821752866751</v>
      </c>
      <c r="AL28" s="29">
        <v>65.275598386442439</v>
      </c>
      <c r="AM28" s="29">
        <v>64.070218974747817</v>
      </c>
      <c r="AN28" s="29">
        <v>64.456239516555229</v>
      </c>
      <c r="AO28" s="29">
        <v>64.254038280370395</v>
      </c>
      <c r="AP28" s="29">
        <v>63.059212793823676</v>
      </c>
      <c r="AQ28" s="29">
        <v>60.490337997748213</v>
      </c>
      <c r="AR28" s="29">
        <v>58.67512235472531</v>
      </c>
      <c r="AS28" s="29">
        <v>57.935249649594446</v>
      </c>
      <c r="AT28" s="29">
        <v>57.466510420256888</v>
      </c>
      <c r="AU28" s="29">
        <v>57.604374899473818</v>
      </c>
      <c r="AV28" s="29">
        <v>57.673307139082283</v>
      </c>
      <c r="AW28" s="29">
        <v>57.232140805588102</v>
      </c>
      <c r="AX28" s="29">
        <v>56.290066864272418</v>
      </c>
      <c r="AY28" s="29">
        <v>56.216992495135742</v>
      </c>
      <c r="AZ28" s="29">
        <v>57.266034833630911</v>
      </c>
      <c r="BA28" s="29">
        <v>57.722872361406409</v>
      </c>
      <c r="BB28" s="29">
        <v>56.97293820268424</v>
      </c>
      <c r="BC28" s="29">
        <v>56.793478681915303</v>
      </c>
      <c r="BD28" s="29">
        <v>57.037072934334866</v>
      </c>
      <c r="BE28" s="29">
        <v>57.141393752720987</v>
      </c>
      <c r="BF28" s="29">
        <v>57.082784950817413</v>
      </c>
      <c r="BG28" s="29">
        <v>57.294597964558569</v>
      </c>
      <c r="BH28" s="29">
        <v>57.950244668696527</v>
      </c>
      <c r="BI28" s="29">
        <v>58.607008950993404</v>
      </c>
      <c r="BJ28" s="29">
        <v>58.512041542473995</v>
      </c>
      <c r="BK28" s="29">
        <v>58.257788843595996</v>
      </c>
      <c r="BL28" s="29">
        <v>61.202503185190736</v>
      </c>
      <c r="BM28" s="29">
        <v>63.149011978153354</v>
      </c>
      <c r="BN28" s="29">
        <v>65.342855265997883</v>
      </c>
      <c r="BO28" s="29">
        <v>66.300677658860053</v>
      </c>
      <c r="BP28" s="29">
        <v>66.498712139728127</v>
      </c>
      <c r="BQ28" s="29">
        <v>67.779068837528754</v>
      </c>
      <c r="BR28" s="29">
        <v>68.487216912283998</v>
      </c>
      <c r="BS28" s="29">
        <v>69.173024452539266</v>
      </c>
      <c r="BT28" s="29">
        <v>70.058106629438171</v>
      </c>
      <c r="BU28" s="29">
        <v>69.599369338324507</v>
      </c>
      <c r="BV28" s="29">
        <v>70.065860964385934</v>
      </c>
      <c r="BW28" s="29">
        <v>68.707885092800566</v>
      </c>
      <c r="BX28" s="29">
        <v>72.760461120743656</v>
      </c>
      <c r="BY28" s="29">
        <v>71.52884477212686</v>
      </c>
      <c r="BZ28" s="29">
        <v>73.467142728440905</v>
      </c>
      <c r="CA28" s="29">
        <v>74.402836201755051</v>
      </c>
      <c r="CB28" s="29">
        <v>73.520865826913791</v>
      </c>
      <c r="CC28" s="29">
        <v>73.217350786186699</v>
      </c>
      <c r="CD28" s="29">
        <v>73.898400803326254</v>
      </c>
      <c r="CE28" s="29">
        <v>73.966221076181213</v>
      </c>
      <c r="CF28" s="29">
        <v>76.394219537429507</v>
      </c>
      <c r="CG28" s="29">
        <v>75.233239745802479</v>
      </c>
      <c r="CH28" s="29">
        <v>73.196012527325905</v>
      </c>
      <c r="CI28" s="29">
        <v>70.959012827316499</v>
      </c>
      <c r="CJ28" s="29">
        <v>71.871859567229919</v>
      </c>
      <c r="CK28" s="29">
        <v>71.996277129935834</v>
      </c>
      <c r="CL28" s="29">
        <v>72.308553660722652</v>
      </c>
      <c r="CM28" s="29">
        <v>71.042863859785399</v>
      </c>
      <c r="CN28" s="29">
        <v>70.057300026604437</v>
      </c>
      <c r="CO28" s="29">
        <v>69.942704760432463</v>
      </c>
      <c r="CP28" s="29">
        <v>71.540857041690643</v>
      </c>
      <c r="CQ28" s="29">
        <v>72.732531927236764</v>
      </c>
      <c r="CR28" s="29">
        <v>76.293431043316318</v>
      </c>
      <c r="CS28" s="29">
        <v>78.13006758948147</v>
      </c>
      <c r="CT28" s="29">
        <v>77.351252433674489</v>
      </c>
      <c r="CU28" s="29">
        <v>78.786133093788592</v>
      </c>
      <c r="CV28" s="29">
        <v>81.983004796079982</v>
      </c>
      <c r="CW28" s="29">
        <v>82.369386142852363</v>
      </c>
      <c r="CX28" s="29">
        <v>84.275050621269401</v>
      </c>
      <c r="CY28" s="29">
        <v>84.982642876360842</v>
      </c>
      <c r="CZ28" s="29">
        <v>85.061857826659988</v>
      </c>
      <c r="DA28" s="29">
        <v>87.884066565360811</v>
      </c>
      <c r="DB28" s="29">
        <v>90.282044732495123</v>
      </c>
      <c r="DC28" s="29">
        <v>93.806287493983589</v>
      </c>
      <c r="DD28" s="29">
        <v>94.36169247425974</v>
      </c>
      <c r="DE28" s="29">
        <v>94.854609908465321</v>
      </c>
      <c r="DF28" s="29">
        <v>96.417984343893465</v>
      </c>
      <c r="DG28" s="29">
        <v>97.672626849841407</v>
      </c>
      <c r="DH28" s="29">
        <v>100.51930639077055</v>
      </c>
      <c r="DI28" s="29">
        <v>102.78064057794099</v>
      </c>
      <c r="DJ28" s="29">
        <v>105.40719024224292</v>
      </c>
      <c r="DK28" s="29">
        <v>108.42897309412554</v>
      </c>
      <c r="DL28" s="29">
        <v>106.02755625819233</v>
      </c>
      <c r="DM28" s="29">
        <v>103.77122502276343</v>
      </c>
      <c r="DN28" s="29">
        <v>105.07199247556058</v>
      </c>
      <c r="DO28" s="29">
        <v>108.17882550704915</v>
      </c>
      <c r="DP28" s="29">
        <v>110.57523939124084</v>
      </c>
      <c r="DQ28" s="29">
        <v>111.41073233207592</v>
      </c>
      <c r="DR28" s="29">
        <v>109.49460181507089</v>
      </c>
      <c r="DS28" s="29">
        <v>109.18942175883771</v>
      </c>
    </row>
    <row r="29" spans="1:123">
      <c r="A29" s="24">
        <v>118</v>
      </c>
      <c r="B29" s="24" t="s">
        <v>60</v>
      </c>
      <c r="C29" s="24" t="s">
        <v>220</v>
      </c>
      <c r="D29" s="29">
        <v>91.363673852150299</v>
      </c>
      <c r="E29" s="29">
        <v>94.118882638992346</v>
      </c>
      <c r="F29" s="29">
        <v>95.692150519325722</v>
      </c>
      <c r="G29" s="29">
        <v>95.986502527116343</v>
      </c>
      <c r="H29" s="29">
        <v>96.079362592355281</v>
      </c>
      <c r="I29" s="29">
        <v>95.956420005849665</v>
      </c>
      <c r="J29" s="29">
        <v>96.261139813066137</v>
      </c>
      <c r="K29" s="29">
        <v>97.087815965454553</v>
      </c>
      <c r="L29" s="29">
        <v>99.173010690082506</v>
      </c>
      <c r="M29" s="29">
        <v>99.35884182900341</v>
      </c>
      <c r="N29" s="29">
        <v>98.403099597356217</v>
      </c>
      <c r="O29" s="29">
        <v>97.889354195596468</v>
      </c>
      <c r="P29" s="29">
        <v>99.36508755659645</v>
      </c>
      <c r="Q29" s="29">
        <v>101.05775188130072</v>
      </c>
      <c r="R29" s="29">
        <v>102.61038385643208</v>
      </c>
      <c r="S29" s="29">
        <v>102.66289693701381</v>
      </c>
      <c r="T29" s="29">
        <v>101.67566049584865</v>
      </c>
      <c r="U29" s="29">
        <v>100.70034245019939</v>
      </c>
      <c r="V29" s="29">
        <v>98.273409206527219</v>
      </c>
      <c r="W29" s="29">
        <v>98.324418434421972</v>
      </c>
      <c r="X29" s="29">
        <v>99.953473312455273</v>
      </c>
      <c r="Y29" s="29">
        <v>99.916542830569853</v>
      </c>
      <c r="Z29" s="29">
        <v>97.687081815120578</v>
      </c>
      <c r="AA29" s="29">
        <v>96.130023109745949</v>
      </c>
      <c r="AB29" s="29">
        <v>96.996235867913299</v>
      </c>
      <c r="AC29" s="29">
        <v>96.613265964438384</v>
      </c>
      <c r="AD29" s="29">
        <v>95.225699622734282</v>
      </c>
      <c r="AE29" s="29">
        <v>93.435207176132238</v>
      </c>
      <c r="AF29" s="29">
        <v>93.365726662329635</v>
      </c>
      <c r="AG29" s="29">
        <v>91.138400025981809</v>
      </c>
      <c r="AH29" s="29">
        <v>90.013794181199643</v>
      </c>
      <c r="AI29" s="29">
        <v>89.463643418861736</v>
      </c>
      <c r="AJ29" s="29">
        <v>90.891573034719599</v>
      </c>
      <c r="AK29" s="29">
        <v>90.201178973335729</v>
      </c>
      <c r="AL29" s="29">
        <v>89.979297530992255</v>
      </c>
      <c r="AM29" s="29">
        <v>89.405378199597365</v>
      </c>
      <c r="AN29" s="29">
        <v>85.673712970951968</v>
      </c>
      <c r="AO29" s="29">
        <v>85.882226056945655</v>
      </c>
      <c r="AP29" s="29">
        <v>85.080529191832042</v>
      </c>
      <c r="AQ29" s="29">
        <v>82.164941041127406</v>
      </c>
      <c r="AR29" s="29">
        <v>79.443485763589294</v>
      </c>
      <c r="AS29" s="29">
        <v>79.378774805867124</v>
      </c>
      <c r="AT29" s="29">
        <v>79.871297095197008</v>
      </c>
      <c r="AU29" s="29">
        <v>80.069025021570312</v>
      </c>
      <c r="AV29" s="29">
        <v>80.734109864825996</v>
      </c>
      <c r="AW29" s="29">
        <v>79.127121081392005</v>
      </c>
      <c r="AX29" s="29">
        <v>78.325424216278407</v>
      </c>
      <c r="AY29" s="29">
        <v>77.315205121243736</v>
      </c>
      <c r="AZ29" s="29">
        <v>77.837579179986079</v>
      </c>
      <c r="BA29" s="29">
        <v>77.542108175322312</v>
      </c>
      <c r="BB29" s="29">
        <v>76.129914017517663</v>
      </c>
      <c r="BC29" s="29">
        <v>75.778186289081731</v>
      </c>
      <c r="BD29" s="29">
        <v>76.76036959753047</v>
      </c>
      <c r="BE29" s="29">
        <v>77.592137767305573</v>
      </c>
      <c r="BF29" s="29">
        <v>77.425562052162249</v>
      </c>
      <c r="BG29" s="29">
        <v>78.281437011987748</v>
      </c>
      <c r="BH29" s="29">
        <v>78.460138766978659</v>
      </c>
      <c r="BI29" s="29">
        <v>78.442935437136839</v>
      </c>
      <c r="BJ29" s="29">
        <v>78.180219086800278</v>
      </c>
      <c r="BK29" s="29">
        <v>79.404545939600894</v>
      </c>
      <c r="BL29" s="29">
        <v>83.647308045269256</v>
      </c>
      <c r="BM29" s="29">
        <v>87.357468567105528</v>
      </c>
      <c r="BN29" s="29">
        <v>89.643697571557624</v>
      </c>
      <c r="BO29" s="29">
        <v>91.711650056655984</v>
      </c>
      <c r="BP29" s="29">
        <v>93.256181081916807</v>
      </c>
      <c r="BQ29" s="29">
        <v>95.321426733233821</v>
      </c>
      <c r="BR29" s="29">
        <v>98.084260371686653</v>
      </c>
      <c r="BS29" s="29">
        <v>99.862607478315155</v>
      </c>
      <c r="BT29" s="29">
        <v>101.80282484222955</v>
      </c>
      <c r="BU29" s="29">
        <v>103.46874935383724</v>
      </c>
      <c r="BV29" s="29">
        <v>103.42912302221346</v>
      </c>
      <c r="BW29" s="29">
        <v>103.89960008642952</v>
      </c>
      <c r="BX29" s="29">
        <v>108.09336688524996</v>
      </c>
      <c r="BY29" s="29">
        <v>109.64424581955195</v>
      </c>
      <c r="BZ29" s="29">
        <v>109.53054543973855</v>
      </c>
      <c r="CA29" s="29">
        <v>109.80630954361841</v>
      </c>
      <c r="CB29" s="29">
        <v>110.41828540682518</v>
      </c>
      <c r="CC29" s="29">
        <v>109.92581476342838</v>
      </c>
      <c r="CD29" s="29">
        <v>109.75551493682174</v>
      </c>
      <c r="CE29" s="29">
        <v>111.42878373453263</v>
      </c>
      <c r="CF29" s="29">
        <v>112.42231959483246</v>
      </c>
      <c r="CG29" s="29">
        <v>111.69990731765988</v>
      </c>
      <c r="CH29" s="29">
        <v>111.41274071663656</v>
      </c>
      <c r="CI29" s="29">
        <v>110.66236149964104</v>
      </c>
      <c r="CJ29" s="29">
        <v>111.2541858189888</v>
      </c>
      <c r="CK29" s="29">
        <v>109.54508752122436</v>
      </c>
      <c r="CL29" s="29">
        <v>110.49364673011253</v>
      </c>
      <c r="CM29" s="29">
        <v>110.53047850403932</v>
      </c>
      <c r="CN29" s="29">
        <v>109.69550497256289</v>
      </c>
      <c r="CO29" s="29">
        <v>109.4644964516738</v>
      </c>
      <c r="CP29" s="29">
        <v>111.19447660040433</v>
      </c>
      <c r="CQ29" s="29">
        <v>113.23328785811734</v>
      </c>
      <c r="CR29" s="29">
        <v>113.85742186639698</v>
      </c>
      <c r="CS29" s="29">
        <v>114.11120523708297</v>
      </c>
      <c r="CT29" s="29">
        <v>114.19929950204613</v>
      </c>
      <c r="CU29" s="29">
        <v>118.40521458789411</v>
      </c>
      <c r="CV29" s="29">
        <v>122.69559354166417</v>
      </c>
      <c r="CW29" s="29">
        <v>123.16017861950561</v>
      </c>
      <c r="CX29" s="29">
        <v>123.21298327205413</v>
      </c>
      <c r="CY29" s="29">
        <v>120.83404205401919</v>
      </c>
      <c r="CZ29" s="29">
        <v>119.80303794988676</v>
      </c>
      <c r="DA29" s="29">
        <v>122.91039484542068</v>
      </c>
      <c r="DB29" s="29">
        <v>123.62826598275581</v>
      </c>
      <c r="DC29" s="29">
        <v>127.19629544484218</v>
      </c>
      <c r="DD29" s="29">
        <v>130.67263666712117</v>
      </c>
      <c r="DE29" s="29">
        <v>130.18687681096102</v>
      </c>
      <c r="DF29" s="29">
        <v>127.55488144388386</v>
      </c>
      <c r="DG29" s="29">
        <v>128.9585994096185</v>
      </c>
      <c r="DH29" s="29">
        <v>131.97383744454177</v>
      </c>
      <c r="DI29" s="29">
        <v>127.53718031264182</v>
      </c>
      <c r="DJ29" s="29">
        <v>126.99183387692059</v>
      </c>
      <c r="DK29" s="29">
        <v>127.6110659587718</v>
      </c>
      <c r="DL29" s="29">
        <v>127.23460099991907</v>
      </c>
      <c r="DM29" s="29">
        <v>127.43514775370043</v>
      </c>
      <c r="DN29" s="29">
        <v>128.36047751237584</v>
      </c>
      <c r="DO29" s="29">
        <v>131.44256446522627</v>
      </c>
      <c r="DP29" s="29">
        <v>132.39955950081449</v>
      </c>
      <c r="DQ29" s="29">
        <v>131.82958451638328</v>
      </c>
      <c r="DR29" s="29">
        <v>129.15562779929843</v>
      </c>
      <c r="DS29" s="29">
        <v>129.64819877349828</v>
      </c>
    </row>
    <row r="30" spans="1:123">
      <c r="A30" s="24">
        <v>120</v>
      </c>
      <c r="B30" s="24" t="s">
        <v>43</v>
      </c>
      <c r="C30" s="24" t="s">
        <v>220</v>
      </c>
      <c r="D30" s="29">
        <v>47.750936652505843</v>
      </c>
      <c r="E30" s="29">
        <v>48.025633729013073</v>
      </c>
      <c r="F30" s="29">
        <v>47.247498623138412</v>
      </c>
      <c r="G30" s="29">
        <v>47.48459894628985</v>
      </c>
      <c r="H30" s="29">
        <v>48.570464424545172</v>
      </c>
      <c r="I30" s="29">
        <v>48.1610123350168</v>
      </c>
      <c r="J30" s="29">
        <v>49.606102671670492</v>
      </c>
      <c r="K30" s="29">
        <v>50.937506253376817</v>
      </c>
      <c r="L30" s="29">
        <v>53.047990353547</v>
      </c>
      <c r="M30" s="29">
        <v>53.92712489893038</v>
      </c>
      <c r="N30" s="29">
        <v>55.48764682184003</v>
      </c>
      <c r="O30" s="29">
        <v>55.526002292667208</v>
      </c>
      <c r="P30" s="29">
        <v>57.032761070927712</v>
      </c>
      <c r="Q30" s="29">
        <v>58.830355505145228</v>
      </c>
      <c r="R30" s="29">
        <v>58.643366979428798</v>
      </c>
      <c r="S30" s="29">
        <v>59.518822191633248</v>
      </c>
      <c r="T30" s="29">
        <v>60.40109106341292</v>
      </c>
      <c r="U30" s="29">
        <v>61.073381499325357</v>
      </c>
      <c r="V30" s="29">
        <v>61.707799595364811</v>
      </c>
      <c r="W30" s="29">
        <v>62.730158730158735</v>
      </c>
      <c r="X30" s="29">
        <v>64.909100751722505</v>
      </c>
      <c r="Y30" s="29">
        <v>63.899265916037521</v>
      </c>
      <c r="Z30" s="29">
        <v>64.210822799094956</v>
      </c>
      <c r="AA30" s="29">
        <v>63.910559525052577</v>
      </c>
      <c r="AB30" s="29">
        <v>65.861158564994554</v>
      </c>
      <c r="AC30" s="29">
        <v>64.211046565054232</v>
      </c>
      <c r="AD30" s="29">
        <v>63.262623667444878</v>
      </c>
      <c r="AE30" s="29">
        <v>63.796371648041919</v>
      </c>
      <c r="AF30" s="29">
        <v>63.674902635204091</v>
      </c>
      <c r="AG30" s="29">
        <v>61.850764025727777</v>
      </c>
      <c r="AH30" s="29">
        <v>61.455413424961932</v>
      </c>
      <c r="AI30" s="29">
        <v>60.555338209586445</v>
      </c>
      <c r="AJ30" s="29">
        <v>62.106267424464598</v>
      </c>
      <c r="AK30" s="29">
        <v>62.223420544241577</v>
      </c>
      <c r="AL30" s="29">
        <v>61.576497784150966</v>
      </c>
      <c r="AM30" s="29">
        <v>60.114758473445427</v>
      </c>
      <c r="AN30" s="29">
        <v>58.491237434391962</v>
      </c>
      <c r="AO30" s="29">
        <v>56.04483586869496</v>
      </c>
      <c r="AP30" s="29">
        <v>54.636301633899713</v>
      </c>
      <c r="AQ30" s="29">
        <v>51.196512765768169</v>
      </c>
      <c r="AR30" s="29">
        <v>48.51288438157934</v>
      </c>
      <c r="AS30" s="29">
        <v>46.919016694837346</v>
      </c>
      <c r="AT30" s="29">
        <v>47.000563413693925</v>
      </c>
      <c r="AU30" s="29">
        <v>46.348189662841385</v>
      </c>
      <c r="AV30" s="29">
        <v>47.489843726833321</v>
      </c>
      <c r="AW30" s="29">
        <v>46.45197639593156</v>
      </c>
      <c r="AX30" s="29">
        <v>45.243602289238801</v>
      </c>
      <c r="AY30" s="29">
        <v>44.134144181378048</v>
      </c>
      <c r="AZ30" s="29">
        <v>44.786140644713832</v>
      </c>
      <c r="BA30" s="29">
        <v>43.874013424798996</v>
      </c>
      <c r="BB30" s="29">
        <v>43.095120458383413</v>
      </c>
      <c r="BC30" s="29">
        <v>42.036507328005662</v>
      </c>
      <c r="BD30" s="29">
        <v>42.614662332972188</v>
      </c>
      <c r="BE30" s="29">
        <v>42.897773324098495</v>
      </c>
      <c r="BF30" s="29">
        <v>42.849250488011492</v>
      </c>
      <c r="BG30" s="29">
        <v>44.413514787321787</v>
      </c>
      <c r="BH30" s="29">
        <v>46.403934358642118</v>
      </c>
      <c r="BI30" s="29">
        <v>47.28924086968042</v>
      </c>
      <c r="BJ30" s="29">
        <v>48.416885572798243</v>
      </c>
      <c r="BK30" s="29">
        <v>50.47079593938502</v>
      </c>
      <c r="BL30" s="29">
        <v>54.955218337038318</v>
      </c>
      <c r="BM30" s="29">
        <v>58.687923053448586</v>
      </c>
      <c r="BN30" s="29">
        <v>61.51493485129479</v>
      </c>
      <c r="BO30" s="29">
        <v>64.304143603766519</v>
      </c>
      <c r="BP30" s="29">
        <v>65.54895133804304</v>
      </c>
      <c r="BQ30" s="29">
        <v>68.02041273701883</v>
      </c>
      <c r="BR30" s="29">
        <v>67.816782284325782</v>
      </c>
      <c r="BS30" s="29">
        <v>70.095929250341555</v>
      </c>
      <c r="BT30" s="29">
        <v>71.133110200874285</v>
      </c>
      <c r="BU30" s="29">
        <v>70.635313985718753</v>
      </c>
      <c r="BV30" s="29">
        <v>70.849797474998667</v>
      </c>
      <c r="BW30" s="29">
        <v>72.46610835052077</v>
      </c>
      <c r="BX30" s="29">
        <v>74.850834081507344</v>
      </c>
      <c r="BY30" s="29">
        <v>74.086938654703687</v>
      </c>
      <c r="BZ30" s="29">
        <v>74.38713890539816</v>
      </c>
      <c r="CA30" s="29">
        <v>75.120137929347891</v>
      </c>
      <c r="CB30" s="29">
        <v>78.706635790770974</v>
      </c>
      <c r="CC30" s="29">
        <v>78.646822806258299</v>
      </c>
      <c r="CD30" s="29">
        <v>79.188435276026382</v>
      </c>
      <c r="CE30" s="29">
        <v>79.43659079742153</v>
      </c>
      <c r="CF30" s="29">
        <v>77.851512373968845</v>
      </c>
      <c r="CG30" s="29">
        <v>75.100997387387608</v>
      </c>
      <c r="CH30" s="29">
        <v>72.688306578725502</v>
      </c>
      <c r="CI30" s="29">
        <v>72.57786671944524</v>
      </c>
      <c r="CJ30" s="29">
        <v>71.825666711030635</v>
      </c>
      <c r="CK30" s="29">
        <v>72.846243587177767</v>
      </c>
      <c r="CL30" s="29">
        <v>68.962741532415919</v>
      </c>
      <c r="CM30" s="29">
        <v>67.884786503979825</v>
      </c>
      <c r="CN30" s="29">
        <v>65.704341427699518</v>
      </c>
      <c r="CO30" s="29">
        <v>64.432236572964769</v>
      </c>
      <c r="CP30" s="29">
        <v>66.366754806844042</v>
      </c>
      <c r="CQ30" s="29">
        <v>67.875845529305607</v>
      </c>
      <c r="CR30" s="29">
        <v>70.367736877609445</v>
      </c>
      <c r="CS30" s="29">
        <v>69.401995131218996</v>
      </c>
      <c r="CT30" s="29">
        <v>69.617433131837501</v>
      </c>
      <c r="CU30" s="29">
        <v>71.65270062683372</v>
      </c>
      <c r="CV30" s="29">
        <v>73.720509157742455</v>
      </c>
      <c r="CW30" s="29">
        <v>76.180495668089407</v>
      </c>
      <c r="CX30" s="29">
        <v>75.583584508566645</v>
      </c>
      <c r="CY30" s="29">
        <v>76.259966245707972</v>
      </c>
      <c r="CZ30" s="29">
        <v>74.19408214734446</v>
      </c>
      <c r="DA30" s="29">
        <v>75.76490264875379</v>
      </c>
      <c r="DB30" s="29">
        <v>77.291489829636646</v>
      </c>
      <c r="DC30" s="29">
        <v>80.554768083389675</v>
      </c>
      <c r="DD30" s="29">
        <v>78.496923096489596</v>
      </c>
      <c r="DE30" s="29">
        <v>80.65424397545496</v>
      </c>
      <c r="DF30" s="29">
        <v>79.359976752844602</v>
      </c>
      <c r="DG30" s="29">
        <v>81.080492162872787</v>
      </c>
      <c r="DH30" s="29">
        <v>84.57415128052412</v>
      </c>
      <c r="DI30" s="29">
        <v>81.501764987870246</v>
      </c>
      <c r="DJ30" s="29">
        <v>79.584247301674921</v>
      </c>
      <c r="DK30" s="29">
        <v>79.809410363311486</v>
      </c>
      <c r="DL30" s="29">
        <v>74.674239893083865</v>
      </c>
      <c r="DM30" s="29">
        <v>72.960095294818345</v>
      </c>
      <c r="DN30" s="29">
        <v>72.923778671973736</v>
      </c>
      <c r="DO30" s="29">
        <v>79.714987143915522</v>
      </c>
      <c r="DP30" s="29">
        <v>81.458185040456726</v>
      </c>
      <c r="DQ30" s="29">
        <v>80.1798399163265</v>
      </c>
      <c r="DR30" s="29">
        <v>77.942735949098619</v>
      </c>
      <c r="DS30" s="29">
        <v>77.586833045221454</v>
      </c>
    </row>
    <row r="31" spans="1:123">
      <c r="A31" s="24">
        <v>121</v>
      </c>
      <c r="B31" s="24" t="s">
        <v>44</v>
      </c>
      <c r="C31" s="24" t="s">
        <v>220</v>
      </c>
      <c r="D31" s="29">
        <v>32.675512863930706</v>
      </c>
      <c r="E31" s="29">
        <v>33.113058468610831</v>
      </c>
      <c r="F31" s="29">
        <v>33.601805776432563</v>
      </c>
      <c r="G31" s="29">
        <v>34.213550002051782</v>
      </c>
      <c r="H31" s="29">
        <v>34.066080605619213</v>
      </c>
      <c r="I31" s="29">
        <v>33.713512072042505</v>
      </c>
      <c r="J31" s="29">
        <v>34.109671927719489</v>
      </c>
      <c r="K31" s="29">
        <v>34.382690730106646</v>
      </c>
      <c r="L31" s="29">
        <v>37.065138263731534</v>
      </c>
      <c r="M31" s="29">
        <v>36.763650530028094</v>
      </c>
      <c r="N31" s="29">
        <v>38.399639170502191</v>
      </c>
      <c r="O31" s="29">
        <v>38.856545447091143</v>
      </c>
      <c r="P31" s="29">
        <v>40.32874503470476</v>
      </c>
      <c r="Q31" s="29">
        <v>40.468459913269669</v>
      </c>
      <c r="R31" s="29">
        <v>40.413459198442482</v>
      </c>
      <c r="S31" s="29">
        <v>41.331826052506656</v>
      </c>
      <c r="T31" s="29">
        <v>41.758266150892204</v>
      </c>
      <c r="U31" s="29">
        <v>42.123163129939506</v>
      </c>
      <c r="V31" s="29">
        <v>41.719766698448446</v>
      </c>
      <c r="W31" s="29">
        <v>43.119046806186198</v>
      </c>
      <c r="X31" s="29">
        <v>46.412670290309613</v>
      </c>
      <c r="Y31" s="29">
        <v>45.916826100090624</v>
      </c>
      <c r="Z31" s="29">
        <v>45.943273146769485</v>
      </c>
      <c r="AA31" s="29">
        <v>45.201846979206131</v>
      </c>
      <c r="AB31" s="29">
        <v>45.340192201875958</v>
      </c>
      <c r="AC31" s="29">
        <v>44.516323846275895</v>
      </c>
      <c r="AD31" s="29">
        <v>43.856394615437758</v>
      </c>
      <c r="AE31" s="29">
        <v>44.588399033935076</v>
      </c>
      <c r="AF31" s="29">
        <v>43.816048318397982</v>
      </c>
      <c r="AG31" s="29">
        <v>42.429978258089271</v>
      </c>
      <c r="AH31" s="29">
        <v>42.486694135189126</v>
      </c>
      <c r="AI31" s="29">
        <v>41.8375801716466</v>
      </c>
      <c r="AJ31" s="29">
        <v>44.185445907348644</v>
      </c>
      <c r="AK31" s="29">
        <v>43.382883090186695</v>
      </c>
      <c r="AL31" s="29">
        <v>43.572405506627639</v>
      </c>
      <c r="AM31" s="29">
        <v>42.258849512279916</v>
      </c>
      <c r="AN31" s="29">
        <v>41.379521891167869</v>
      </c>
      <c r="AO31" s="29">
        <v>40.234351035766139</v>
      </c>
      <c r="AP31" s="29">
        <v>39.559518210261544</v>
      </c>
      <c r="AQ31" s="29">
        <v>35.939960328009654</v>
      </c>
      <c r="AR31" s="29">
        <v>33.414449602257626</v>
      </c>
      <c r="AS31" s="29">
        <v>31.942087073883968</v>
      </c>
      <c r="AT31" s="29">
        <v>31.00141101408969</v>
      </c>
      <c r="AU31" s="29">
        <v>30.909388356066341</v>
      </c>
      <c r="AV31" s="29">
        <v>31.870513895421357</v>
      </c>
      <c r="AW31" s="29">
        <v>31.451299564426083</v>
      </c>
      <c r="AX31" s="29">
        <v>30.745792519580377</v>
      </c>
      <c r="AY31" s="29">
        <v>29.383257664643168</v>
      </c>
      <c r="AZ31" s="29">
        <v>29.517647158854189</v>
      </c>
      <c r="BA31" s="29">
        <v>29.152069657494646</v>
      </c>
      <c r="BB31" s="29">
        <v>28.531340085206253</v>
      </c>
      <c r="BC31" s="29">
        <v>28.49221872608215</v>
      </c>
      <c r="BD31" s="29">
        <v>28.483709379757279</v>
      </c>
      <c r="BE31" s="29">
        <v>28.169014084507044</v>
      </c>
      <c r="BF31" s="29">
        <v>28.344206380933748</v>
      </c>
      <c r="BG31" s="29">
        <v>29.244143515761898</v>
      </c>
      <c r="BH31" s="29">
        <v>30.909786908255711</v>
      </c>
      <c r="BI31" s="29">
        <v>32.749174805185966</v>
      </c>
      <c r="BJ31" s="29">
        <v>34.609200193974871</v>
      </c>
      <c r="BK31" s="29">
        <v>36.43881770381337</v>
      </c>
      <c r="BL31" s="29">
        <v>40.792744099134708</v>
      </c>
      <c r="BM31" s="29">
        <v>44.003887401517176</v>
      </c>
      <c r="BN31" s="29">
        <v>46.378262168421209</v>
      </c>
      <c r="BO31" s="29">
        <v>48.599950971045686</v>
      </c>
      <c r="BP31" s="29">
        <v>48.962913461906808</v>
      </c>
      <c r="BQ31" s="29">
        <v>50.214804938725678</v>
      </c>
      <c r="BR31" s="29">
        <v>48.033800427954837</v>
      </c>
      <c r="BS31" s="29">
        <v>48.785140322849848</v>
      </c>
      <c r="BT31" s="29">
        <v>49.260706155288759</v>
      </c>
      <c r="BU31" s="29">
        <v>49.184433106479396</v>
      </c>
      <c r="BV31" s="29">
        <v>48.903696144216838</v>
      </c>
      <c r="BW31" s="29">
        <v>49.808820823195042</v>
      </c>
      <c r="BX31" s="29">
        <v>51.978723893701265</v>
      </c>
      <c r="BY31" s="29">
        <v>51.296208252176534</v>
      </c>
      <c r="BZ31" s="29">
        <v>51.421399338955361</v>
      </c>
      <c r="CA31" s="29">
        <v>52.231709187586276</v>
      </c>
      <c r="CB31" s="29">
        <v>51.743399776562597</v>
      </c>
      <c r="CC31" s="29">
        <v>50.488058045415727</v>
      </c>
      <c r="CD31" s="29">
        <v>50.101886107439348</v>
      </c>
      <c r="CE31" s="29">
        <v>50.227049582719687</v>
      </c>
      <c r="CF31" s="29">
        <v>49.155554419116051</v>
      </c>
      <c r="CG31" s="29">
        <v>47.234993581646066</v>
      </c>
      <c r="CH31" s="29">
        <v>45.314246113638511</v>
      </c>
      <c r="CI31" s="29">
        <v>44.201438260175742</v>
      </c>
      <c r="CJ31" s="29">
        <v>45.1168194227686</v>
      </c>
      <c r="CK31" s="29">
        <v>45.377455133045501</v>
      </c>
      <c r="CL31" s="29">
        <v>43.470146868968335</v>
      </c>
      <c r="CM31" s="29">
        <v>43.148107754389791</v>
      </c>
      <c r="CN31" s="29">
        <v>41.824243100644161</v>
      </c>
      <c r="CO31" s="29">
        <v>41.011801626365312</v>
      </c>
      <c r="CP31" s="29">
        <v>41.998461725848202</v>
      </c>
      <c r="CQ31" s="29">
        <v>43.311928324447706</v>
      </c>
      <c r="CR31" s="29">
        <v>44.298089868408617</v>
      </c>
      <c r="CS31" s="29">
        <v>44.589230399828345</v>
      </c>
      <c r="CT31" s="29">
        <v>45.033547847718907</v>
      </c>
      <c r="CU31" s="29">
        <v>46.529920117678309</v>
      </c>
      <c r="CV31" s="29">
        <v>49.851929178040905</v>
      </c>
      <c r="CW31" s="29">
        <v>51.703873787631544</v>
      </c>
      <c r="CX31" s="29">
        <v>52.810476224551863</v>
      </c>
      <c r="CY31" s="29">
        <v>54.040328297976771</v>
      </c>
      <c r="CZ31" s="29">
        <v>52.038817739700221</v>
      </c>
      <c r="DA31" s="29">
        <v>55.15145934996778</v>
      </c>
      <c r="DB31" s="29">
        <v>54.950208834670136</v>
      </c>
      <c r="DC31" s="29">
        <v>57.297459587447371</v>
      </c>
      <c r="DD31" s="29">
        <v>58.417326583159713</v>
      </c>
      <c r="DE31" s="29">
        <v>57.694473933034544</v>
      </c>
      <c r="DF31" s="29">
        <v>56.786890395360629</v>
      </c>
      <c r="DG31" s="29">
        <v>56.534568255399371</v>
      </c>
      <c r="DH31" s="29">
        <v>60.960616368181633</v>
      </c>
      <c r="DI31" s="29">
        <v>59.966804639154134</v>
      </c>
      <c r="DJ31" s="29">
        <v>57.005860415556739</v>
      </c>
      <c r="DK31" s="29">
        <v>57.3951887217737</v>
      </c>
      <c r="DL31" s="29">
        <v>54.577681242572027</v>
      </c>
      <c r="DM31" s="29">
        <v>54.044916191959345</v>
      </c>
      <c r="DN31" s="29">
        <v>54.034670710216794</v>
      </c>
      <c r="DO31" s="29">
        <v>58.245563706405477</v>
      </c>
      <c r="DP31" s="29">
        <v>58.470964304741607</v>
      </c>
      <c r="DQ31" s="29">
        <v>57.313224867833284</v>
      </c>
      <c r="DR31" s="29">
        <v>56.227203803122819</v>
      </c>
      <c r="DS31" s="29">
        <v>53.040858981189295</v>
      </c>
    </row>
    <row r="32" spans="1:123">
      <c r="A32" s="24">
        <v>122</v>
      </c>
      <c r="B32" s="24" t="s">
        <v>61</v>
      </c>
      <c r="C32" s="24" t="s">
        <v>220</v>
      </c>
      <c r="D32" s="29">
        <v>64.249261597804264</v>
      </c>
      <c r="E32" s="29">
        <v>65.037556915402675</v>
      </c>
      <c r="F32" s="29">
        <v>66.743067016091018</v>
      </c>
      <c r="G32" s="29">
        <v>66.618159235683549</v>
      </c>
      <c r="H32" s="29">
        <v>65.958458120883321</v>
      </c>
      <c r="I32" s="29">
        <v>65.202373141426861</v>
      </c>
      <c r="J32" s="29">
        <v>64.905184701185092</v>
      </c>
      <c r="K32" s="29">
        <v>65.44050002080337</v>
      </c>
      <c r="L32" s="29">
        <v>67.153279613019706</v>
      </c>
      <c r="M32" s="29">
        <v>66.980100817599094</v>
      </c>
      <c r="N32" s="29">
        <v>66.966332834786954</v>
      </c>
      <c r="O32" s="29">
        <v>66.350776467333034</v>
      </c>
      <c r="P32" s="29">
        <v>67.801726496858947</v>
      </c>
      <c r="Q32" s="29">
        <v>68.180012550446463</v>
      </c>
      <c r="R32" s="29">
        <v>68.274749078732754</v>
      </c>
      <c r="S32" s="29">
        <v>67.341306347746084</v>
      </c>
      <c r="T32" s="29">
        <v>66.284932813501086</v>
      </c>
      <c r="U32" s="29">
        <v>66.173962478681077</v>
      </c>
      <c r="V32" s="29">
        <v>66.490101950341881</v>
      </c>
      <c r="W32" s="29">
        <v>66.516786914580024</v>
      </c>
      <c r="X32" s="29">
        <v>67.829600653398103</v>
      </c>
      <c r="Y32" s="29">
        <v>67.869151062818247</v>
      </c>
      <c r="Z32" s="29">
        <v>66.988182159038558</v>
      </c>
      <c r="AA32" s="29">
        <v>64.666712432209778</v>
      </c>
      <c r="AB32" s="29">
        <v>65.316342806181083</v>
      </c>
      <c r="AC32" s="29">
        <v>66.369588317965238</v>
      </c>
      <c r="AD32" s="29">
        <v>64.948188747109697</v>
      </c>
      <c r="AE32" s="29">
        <v>64.213336984800762</v>
      </c>
      <c r="AF32" s="29">
        <v>63.055265723620067</v>
      </c>
      <c r="AG32" s="29">
        <v>61.215001196540292</v>
      </c>
      <c r="AH32" s="29">
        <v>60.63442715361883</v>
      </c>
      <c r="AI32" s="29">
        <v>59.877091157391597</v>
      </c>
      <c r="AJ32" s="29">
        <v>60.533274194373831</v>
      </c>
      <c r="AK32" s="29">
        <v>61.113573596099421</v>
      </c>
      <c r="AL32" s="29">
        <v>61.236519753990834</v>
      </c>
      <c r="AM32" s="29">
        <v>60.9438845001362</v>
      </c>
      <c r="AN32" s="29">
        <v>61.829201852356306</v>
      </c>
      <c r="AO32" s="29">
        <v>60.092617815309183</v>
      </c>
      <c r="AP32" s="29">
        <v>58.410514846090983</v>
      </c>
      <c r="AQ32" s="29">
        <v>56.244892399891036</v>
      </c>
      <c r="AR32" s="29">
        <v>52.67638245709616</v>
      </c>
      <c r="AS32" s="29">
        <v>51.130482157450288</v>
      </c>
      <c r="AT32" s="29">
        <v>50.524380277853446</v>
      </c>
      <c r="AU32" s="29">
        <v>50.987469354399344</v>
      </c>
      <c r="AV32" s="29">
        <v>50.415418142195584</v>
      </c>
      <c r="AW32" s="29">
        <v>49.673113593026422</v>
      </c>
      <c r="AX32" s="29">
        <v>50.367747207845277</v>
      </c>
      <c r="AY32" s="29">
        <v>48.855684392008378</v>
      </c>
      <c r="AZ32" s="29">
        <v>48.87584541797397</v>
      </c>
      <c r="BA32" s="29">
        <v>49.145941490996663</v>
      </c>
      <c r="BB32" s="29">
        <v>48.058531874988397</v>
      </c>
      <c r="BC32" s="29">
        <v>47.309519952481232</v>
      </c>
      <c r="BD32" s="29">
        <v>47.067158074065325</v>
      </c>
      <c r="BE32" s="29">
        <v>47.094766161638304</v>
      </c>
      <c r="BF32" s="29">
        <v>46.441470365670121</v>
      </c>
      <c r="BG32" s="29">
        <v>46.476054420851888</v>
      </c>
      <c r="BH32" s="29">
        <v>46.005425676483519</v>
      </c>
      <c r="BI32" s="29">
        <v>45.777575788180243</v>
      </c>
      <c r="BJ32" s="29">
        <v>46.196013372884408</v>
      </c>
      <c r="BK32" s="29">
        <v>47.697213513986249</v>
      </c>
      <c r="BL32" s="29">
        <v>49.485825528674241</v>
      </c>
      <c r="BM32" s="29">
        <v>51.555226940462788</v>
      </c>
      <c r="BN32" s="29">
        <v>53.360835686318644</v>
      </c>
      <c r="BO32" s="29">
        <v>54.983579473334274</v>
      </c>
      <c r="BP32" s="29">
        <v>56.108175057774702</v>
      </c>
      <c r="BQ32" s="29">
        <v>57.211685248497744</v>
      </c>
      <c r="BR32" s="29">
        <v>58.434992579923033</v>
      </c>
      <c r="BS32" s="29">
        <v>58.571122076807548</v>
      </c>
      <c r="BT32" s="29">
        <v>58.546294698430621</v>
      </c>
      <c r="BU32" s="29">
        <v>59.177979414316191</v>
      </c>
      <c r="BV32" s="29">
        <v>58.731064822797379</v>
      </c>
      <c r="BW32" s="29">
        <v>59.1345671162277</v>
      </c>
      <c r="BX32" s="29">
        <v>62.788449423017532</v>
      </c>
      <c r="BY32" s="29">
        <v>62.078973531339301</v>
      </c>
      <c r="BZ32" s="29">
        <v>62.105407401713229</v>
      </c>
      <c r="CA32" s="29">
        <v>62.292175671552371</v>
      </c>
      <c r="CB32" s="29">
        <v>61.623914023497719</v>
      </c>
      <c r="CC32" s="29">
        <v>61.763999038692617</v>
      </c>
      <c r="CD32" s="29">
        <v>61.236677947478057</v>
      </c>
      <c r="CE32" s="29">
        <v>60.856553996518286</v>
      </c>
      <c r="CF32" s="29">
        <v>60.236746748982441</v>
      </c>
      <c r="CG32" s="29">
        <v>59.950685296665711</v>
      </c>
      <c r="CH32" s="29">
        <v>59.558292098306815</v>
      </c>
      <c r="CI32" s="29">
        <v>58.873271321752213</v>
      </c>
      <c r="CJ32" s="29">
        <v>61.139721626221188</v>
      </c>
      <c r="CK32" s="29">
        <v>60.397012535019748</v>
      </c>
      <c r="CL32" s="29">
        <v>58.164521172205042</v>
      </c>
      <c r="CM32" s="29">
        <v>57.39647462827525</v>
      </c>
      <c r="CN32" s="29">
        <v>57.174075412066898</v>
      </c>
      <c r="CO32" s="29">
        <v>57.629799990694146</v>
      </c>
      <c r="CP32" s="29">
        <v>59.208296692708281</v>
      </c>
      <c r="CQ32" s="29">
        <v>60.453735177209161</v>
      </c>
      <c r="CR32" s="29">
        <v>62.674751446161608</v>
      </c>
      <c r="CS32" s="29">
        <v>62.763228657868595</v>
      </c>
      <c r="CT32" s="29">
        <v>64.677002183778086</v>
      </c>
      <c r="CU32" s="29">
        <v>67.64477534688352</v>
      </c>
      <c r="CV32" s="29">
        <v>71.588782565994677</v>
      </c>
      <c r="CW32" s="29">
        <v>72.579949432274418</v>
      </c>
      <c r="CX32" s="29">
        <v>74.971463459955942</v>
      </c>
      <c r="CY32" s="29">
        <v>76.168543725403012</v>
      </c>
      <c r="CZ32" s="29">
        <v>76.483003039675069</v>
      </c>
      <c r="DA32" s="29">
        <v>76.691290179134398</v>
      </c>
      <c r="DB32" s="29">
        <v>79.302288536080283</v>
      </c>
      <c r="DC32" s="29">
        <v>82.530748246039067</v>
      </c>
      <c r="DD32" s="29">
        <v>83.436218089131387</v>
      </c>
      <c r="DE32" s="29">
        <v>82.337088198394937</v>
      </c>
      <c r="DF32" s="29">
        <v>82.45266987068851</v>
      </c>
      <c r="DG32" s="29">
        <v>85.515703104773664</v>
      </c>
      <c r="DH32" s="29">
        <v>88.841535060641675</v>
      </c>
      <c r="DI32" s="29">
        <v>90.733475394818072</v>
      </c>
      <c r="DJ32" s="29">
        <v>90.129382165309124</v>
      </c>
      <c r="DK32" s="29">
        <v>90.341810553707859</v>
      </c>
      <c r="DL32" s="29">
        <v>88.410039896706692</v>
      </c>
      <c r="DM32" s="29">
        <v>84.871779552439932</v>
      </c>
      <c r="DN32" s="29">
        <v>83.597209222047411</v>
      </c>
      <c r="DO32" s="29">
        <v>86.139711495695011</v>
      </c>
      <c r="DP32" s="29">
        <v>86.757081499478886</v>
      </c>
      <c r="DQ32" s="29">
        <v>87.075724082077016</v>
      </c>
      <c r="DR32" s="29">
        <v>87.593518278798982</v>
      </c>
      <c r="DS32" s="29">
        <v>89.98997603542243</v>
      </c>
    </row>
    <row r="33" spans="1:123">
      <c r="A33" s="24">
        <v>123</v>
      </c>
      <c r="B33" s="24" t="s">
        <v>62</v>
      </c>
      <c r="C33" s="24" t="s">
        <v>220</v>
      </c>
      <c r="D33" s="29">
        <v>40.311091206711183</v>
      </c>
      <c r="E33" s="29">
        <v>40.094122493434668</v>
      </c>
      <c r="F33" s="29">
        <v>39.989514630367317</v>
      </c>
      <c r="G33" s="29">
        <v>39.669599434561938</v>
      </c>
      <c r="H33" s="29">
        <v>38.820803657100065</v>
      </c>
      <c r="I33" s="29">
        <v>37.419789662870862</v>
      </c>
      <c r="J33" s="29">
        <v>37.366789548157008</v>
      </c>
      <c r="K33" s="29">
        <v>37.351233887083609</v>
      </c>
      <c r="L33" s="29">
        <v>38.97361980129444</v>
      </c>
      <c r="M33" s="29">
        <v>39.107748703349841</v>
      </c>
      <c r="N33" s="29">
        <v>39.13423937881862</v>
      </c>
      <c r="O33" s="29">
        <v>38.351215905740986</v>
      </c>
      <c r="P33" s="29">
        <v>39.381958436654173</v>
      </c>
      <c r="Q33" s="29">
        <v>39.972889689268733</v>
      </c>
      <c r="R33" s="29">
        <v>39.899339105774665</v>
      </c>
      <c r="S33" s="29">
        <v>39.764945198598539</v>
      </c>
      <c r="T33" s="29">
        <v>39.274859667179257</v>
      </c>
      <c r="U33" s="29">
        <v>39.280841872731571</v>
      </c>
      <c r="V33" s="29">
        <v>39.342988627149211</v>
      </c>
      <c r="W33" s="29">
        <v>39.180475445310684</v>
      </c>
      <c r="X33" s="29">
        <v>39.61239484612927</v>
      </c>
      <c r="Y33" s="29">
        <v>39.019245156725276</v>
      </c>
      <c r="Z33" s="29">
        <v>39.179691781743678</v>
      </c>
      <c r="AA33" s="29">
        <v>39.386960266636706</v>
      </c>
      <c r="AB33" s="29">
        <v>40.785581573698693</v>
      </c>
      <c r="AC33" s="29">
        <v>40.016882390434141</v>
      </c>
      <c r="AD33" s="29">
        <v>39.75374490527885</v>
      </c>
      <c r="AE33" s="29">
        <v>39.429772348920409</v>
      </c>
      <c r="AF33" s="29">
        <v>39.129218862686159</v>
      </c>
      <c r="AG33" s="29">
        <v>37.625815268901249</v>
      </c>
      <c r="AH33" s="29">
        <v>37.606140230106519</v>
      </c>
      <c r="AI33" s="29">
        <v>38.13872655623539</v>
      </c>
      <c r="AJ33" s="29">
        <v>39.139291276028416</v>
      </c>
      <c r="AK33" s="29">
        <v>39.409735357457365</v>
      </c>
      <c r="AL33" s="29">
        <v>40.063910696618017</v>
      </c>
      <c r="AM33" s="29">
        <v>39.323502847596274</v>
      </c>
      <c r="AN33" s="29">
        <v>40.652537098306411</v>
      </c>
      <c r="AO33" s="29">
        <v>39.524729864429148</v>
      </c>
      <c r="AP33" s="29">
        <v>38.804056362283504</v>
      </c>
      <c r="AQ33" s="29">
        <v>37.19891992568639</v>
      </c>
      <c r="AR33" s="29">
        <v>34.774836327560152</v>
      </c>
      <c r="AS33" s="29">
        <v>33.333489323268864</v>
      </c>
      <c r="AT33" s="29">
        <v>33.909092185372195</v>
      </c>
      <c r="AU33" s="29">
        <v>34.152436484798002</v>
      </c>
      <c r="AV33" s="29">
        <v>34.910547571470687</v>
      </c>
      <c r="AW33" s="29">
        <v>34.947985155997735</v>
      </c>
      <c r="AX33" s="29">
        <v>33.923131279569844</v>
      </c>
      <c r="AY33" s="29">
        <v>32.356492357802722</v>
      </c>
      <c r="AZ33" s="29">
        <v>33.452324859347648</v>
      </c>
      <c r="BA33" s="29">
        <v>33.027067683252241</v>
      </c>
      <c r="BB33" s="29">
        <v>32.231784172527128</v>
      </c>
      <c r="BC33" s="29">
        <v>31.618875169754769</v>
      </c>
      <c r="BD33" s="29">
        <v>30.935512375766169</v>
      </c>
      <c r="BE33" s="29">
        <v>31.685357467419919</v>
      </c>
      <c r="BF33" s="29">
        <v>32.665019568401945</v>
      </c>
      <c r="BG33" s="29">
        <v>33.958957473594765</v>
      </c>
      <c r="BH33" s="29">
        <v>34.653418943619066</v>
      </c>
      <c r="BI33" s="29">
        <v>34.818423577278963</v>
      </c>
      <c r="BJ33" s="29">
        <v>35.124128382158517</v>
      </c>
      <c r="BK33" s="29">
        <v>36.377106524246713</v>
      </c>
      <c r="BL33" s="29">
        <v>40.236919483954473</v>
      </c>
      <c r="BM33" s="29">
        <v>42.277963303440771</v>
      </c>
      <c r="BN33" s="29">
        <v>43.278184061281834</v>
      </c>
      <c r="BO33" s="29">
        <v>43.865822190945345</v>
      </c>
      <c r="BP33" s="29">
        <v>43.716949526325422</v>
      </c>
      <c r="BQ33" s="29">
        <v>44.891408405759016</v>
      </c>
      <c r="BR33" s="29">
        <v>45.578068458624912</v>
      </c>
      <c r="BS33" s="29">
        <v>45.645296056028613</v>
      </c>
      <c r="BT33" s="29">
        <v>45.388605901269926</v>
      </c>
      <c r="BU33" s="29">
        <v>45.714071069040642</v>
      </c>
      <c r="BV33" s="29">
        <v>46.523313312702221</v>
      </c>
      <c r="BW33" s="29">
        <v>46.393447242600438</v>
      </c>
      <c r="BX33" s="29">
        <v>50.800023644669167</v>
      </c>
      <c r="BY33" s="29">
        <v>50.660190966335385</v>
      </c>
      <c r="BZ33" s="29">
        <v>52.094653894821434</v>
      </c>
      <c r="CA33" s="29">
        <v>50.963218300756012</v>
      </c>
      <c r="CB33" s="29">
        <v>50.630570555769516</v>
      </c>
      <c r="CC33" s="29">
        <v>50.631661364614267</v>
      </c>
      <c r="CD33" s="29">
        <v>50.51986957303945</v>
      </c>
      <c r="CE33" s="29">
        <v>51.762908972300281</v>
      </c>
      <c r="CF33" s="29">
        <v>51.910103107336326</v>
      </c>
      <c r="CG33" s="29">
        <v>51.196089305282214</v>
      </c>
      <c r="CH33" s="29">
        <v>50.453534975915943</v>
      </c>
      <c r="CI33" s="29">
        <v>50.981924675948378</v>
      </c>
      <c r="CJ33" s="29">
        <v>52.917078683429864</v>
      </c>
      <c r="CK33" s="29">
        <v>52.592170510145941</v>
      </c>
      <c r="CL33" s="29">
        <v>52.036433509786562</v>
      </c>
      <c r="CM33" s="29">
        <v>52.092900576036321</v>
      </c>
      <c r="CN33" s="29">
        <v>51.602965698512442</v>
      </c>
      <c r="CO33" s="29">
        <v>49.56777764692027</v>
      </c>
      <c r="CP33" s="29">
        <v>49.520390471883012</v>
      </c>
      <c r="CQ33" s="29">
        <v>49.83108506056908</v>
      </c>
      <c r="CR33" s="29">
        <v>51.121959494482091</v>
      </c>
      <c r="CS33" s="29">
        <v>51.291476397155499</v>
      </c>
      <c r="CT33" s="29">
        <v>52.347063813743048</v>
      </c>
      <c r="CU33" s="29">
        <v>55.424889588567169</v>
      </c>
      <c r="CV33" s="29">
        <v>58.344156801100354</v>
      </c>
      <c r="CW33" s="29">
        <v>59.313070563728168</v>
      </c>
      <c r="CX33" s="29">
        <v>60.316025383053024</v>
      </c>
      <c r="CY33" s="29">
        <v>60.611547035782202</v>
      </c>
      <c r="CZ33" s="29">
        <v>59.484987971553885</v>
      </c>
      <c r="DA33" s="29">
        <v>60.957649255936552</v>
      </c>
      <c r="DB33" s="29">
        <v>60.298417326196208</v>
      </c>
      <c r="DC33" s="29">
        <v>62.449812185167602</v>
      </c>
      <c r="DD33" s="29">
        <v>61.468670795041689</v>
      </c>
      <c r="DE33" s="29">
        <v>64.622549511185369</v>
      </c>
      <c r="DF33" s="29">
        <v>65.400119689281894</v>
      </c>
      <c r="DG33" s="29">
        <v>65.690003509537405</v>
      </c>
      <c r="DH33" s="29">
        <v>68.483405579215955</v>
      </c>
      <c r="DI33" s="29">
        <v>68.952924772591459</v>
      </c>
      <c r="DJ33" s="29">
        <v>68.469177724871244</v>
      </c>
      <c r="DK33" s="29">
        <v>68.241532055355833</v>
      </c>
      <c r="DL33" s="29">
        <v>66.230661974636476</v>
      </c>
      <c r="DM33" s="29">
        <v>63.128989727489163</v>
      </c>
      <c r="DN33" s="29">
        <v>64.011116696861336</v>
      </c>
      <c r="DO33" s="29">
        <v>66.46305026226679</v>
      </c>
      <c r="DP33" s="29">
        <v>65.652062564618163</v>
      </c>
      <c r="DQ33" s="29">
        <v>64.181850948997877</v>
      </c>
      <c r="DR33" s="29">
        <v>63.209614235442537</v>
      </c>
      <c r="DS33" s="29">
        <v>63.755015318656518</v>
      </c>
    </row>
    <row r="34" spans="1:123">
      <c r="A34" s="24">
        <v>124</v>
      </c>
      <c r="B34" s="24" t="s">
        <v>63</v>
      </c>
      <c r="C34" s="24" t="s">
        <v>220</v>
      </c>
      <c r="D34" s="29">
        <v>46.748294205368033</v>
      </c>
      <c r="E34" s="29">
        <v>47.792471269344482</v>
      </c>
      <c r="F34" s="29">
        <v>49.750874353053</v>
      </c>
      <c r="G34" s="29">
        <v>48.813765813773244</v>
      </c>
      <c r="H34" s="29">
        <v>48.187995610264842</v>
      </c>
      <c r="I34" s="29">
        <v>46.528226975665248</v>
      </c>
      <c r="J34" s="29">
        <v>44.99349160106614</v>
      </c>
      <c r="K34" s="29">
        <v>45.593112292355507</v>
      </c>
      <c r="L34" s="29">
        <v>47.659815227020623</v>
      </c>
      <c r="M34" s="29">
        <v>47.188617930582488</v>
      </c>
      <c r="N34" s="29">
        <v>45.189587643460484</v>
      </c>
      <c r="O34" s="29">
        <v>43.807536059036188</v>
      </c>
      <c r="P34" s="29">
        <v>46.640017950899818</v>
      </c>
      <c r="Q34" s="29">
        <v>48.274480876424143</v>
      </c>
      <c r="R34" s="29">
        <v>47.580905650372578</v>
      </c>
      <c r="S34" s="29">
        <v>46.565098470996766</v>
      </c>
      <c r="T34" s="29">
        <v>45.637726090140049</v>
      </c>
      <c r="U34" s="29">
        <v>44.86630275775115</v>
      </c>
      <c r="V34" s="29">
        <v>43.906703247266591</v>
      </c>
      <c r="W34" s="29">
        <v>45.043717580186353</v>
      </c>
      <c r="X34" s="29">
        <v>49.166040345691691</v>
      </c>
      <c r="Y34" s="29">
        <v>50.00781450246626</v>
      </c>
      <c r="Z34" s="29">
        <v>51.173460163909709</v>
      </c>
      <c r="AA34" s="29">
        <v>48.366985157142004</v>
      </c>
      <c r="AB34" s="29">
        <v>49.264940285205547</v>
      </c>
      <c r="AC34" s="29">
        <v>49.990913705265669</v>
      </c>
      <c r="AD34" s="29">
        <v>50.507007442880543</v>
      </c>
      <c r="AE34" s="29">
        <v>47.914664471884791</v>
      </c>
      <c r="AF34" s="29">
        <v>46.238406347895243</v>
      </c>
      <c r="AG34" s="29">
        <v>44.040347710753487</v>
      </c>
      <c r="AH34" s="29">
        <v>43.091558566002405</v>
      </c>
      <c r="AI34" s="29">
        <v>43.416704806642898</v>
      </c>
      <c r="AJ34" s="29">
        <v>46.112359720185765</v>
      </c>
      <c r="AK34" s="29">
        <v>46.197824163292225</v>
      </c>
      <c r="AL34" s="29">
        <v>46.835003838057283</v>
      </c>
      <c r="AM34" s="29">
        <v>44.811552564926473</v>
      </c>
      <c r="AN34" s="29">
        <v>48.01723812044002</v>
      </c>
      <c r="AO34" s="29">
        <v>48.780856613616606</v>
      </c>
      <c r="AP34" s="29">
        <v>48.18357086152799</v>
      </c>
      <c r="AQ34" s="29">
        <v>45.968321173401883</v>
      </c>
      <c r="AR34" s="29">
        <v>43.911843647223378</v>
      </c>
      <c r="AS34" s="29">
        <v>42.278758552905153</v>
      </c>
      <c r="AT34" s="29">
        <v>41.802442067062337</v>
      </c>
      <c r="AU34" s="29">
        <v>41.311004422938801</v>
      </c>
      <c r="AV34" s="29">
        <v>43.231391524590784</v>
      </c>
      <c r="AW34" s="29">
        <v>44.252069708539679</v>
      </c>
      <c r="AX34" s="29">
        <v>44.2671908668204</v>
      </c>
      <c r="AY34" s="29">
        <v>42.946653571782043</v>
      </c>
      <c r="AZ34" s="29">
        <v>45.933809043401183</v>
      </c>
      <c r="BA34" s="29">
        <v>45.440971847183135</v>
      </c>
      <c r="BB34" s="29">
        <v>44.489630086007431</v>
      </c>
      <c r="BC34" s="29">
        <v>44.735663310495077</v>
      </c>
      <c r="BD34" s="29">
        <v>44.118630264509292</v>
      </c>
      <c r="BE34" s="29">
        <v>43.753034688158309</v>
      </c>
      <c r="BF34" s="29">
        <v>43.142043661105141</v>
      </c>
      <c r="BG34" s="29">
        <v>43.701773238821858</v>
      </c>
      <c r="BH34" s="29">
        <v>44.829389688090899</v>
      </c>
      <c r="BI34" s="29">
        <v>45.030732401242851</v>
      </c>
      <c r="BJ34" s="29">
        <v>43.682158322242891</v>
      </c>
      <c r="BK34" s="29">
        <v>42.992089701251828</v>
      </c>
      <c r="BL34" s="29">
        <v>46.617759603961666</v>
      </c>
      <c r="BM34" s="29">
        <v>47.572112457623312</v>
      </c>
      <c r="BN34" s="29">
        <v>48.481583731735235</v>
      </c>
      <c r="BO34" s="29">
        <v>48.321889238272476</v>
      </c>
      <c r="BP34" s="29">
        <v>46.143028232551714</v>
      </c>
      <c r="BQ34" s="29">
        <v>45.1255952036705</v>
      </c>
      <c r="BR34" s="29">
        <v>47.393956151716729</v>
      </c>
      <c r="BS34" s="29">
        <v>47.09410068979718</v>
      </c>
      <c r="BT34" s="29">
        <v>47.527889119621385</v>
      </c>
      <c r="BU34" s="29">
        <v>48.232891099699096</v>
      </c>
      <c r="BV34" s="29">
        <v>48.033580176863339</v>
      </c>
      <c r="BW34" s="29">
        <v>47.864968448763108</v>
      </c>
      <c r="BX34" s="29">
        <v>54.147609778653788</v>
      </c>
      <c r="BY34" s="29">
        <v>55.609279331457884</v>
      </c>
      <c r="BZ34" s="29">
        <v>58.727392011552929</v>
      </c>
      <c r="CA34" s="29">
        <v>59.418867005665227</v>
      </c>
      <c r="CB34" s="29">
        <v>57.459179506459328</v>
      </c>
      <c r="CC34" s="29">
        <v>56.951775898849284</v>
      </c>
      <c r="CD34" s="29">
        <v>55.929106072039474</v>
      </c>
      <c r="CE34" s="29">
        <v>56.105747855636707</v>
      </c>
      <c r="CF34" s="29">
        <v>57.336700875587013</v>
      </c>
      <c r="CG34" s="29">
        <v>55.397238864287573</v>
      </c>
      <c r="CH34" s="29">
        <v>55.706849418644822</v>
      </c>
      <c r="CI34" s="29">
        <v>55.148008674615788</v>
      </c>
      <c r="CJ34" s="29">
        <v>57.569492634084341</v>
      </c>
      <c r="CK34" s="29">
        <v>57.469897933189543</v>
      </c>
      <c r="CL34" s="29">
        <v>57.746641804945284</v>
      </c>
      <c r="CM34" s="29">
        <v>55.873520764232573</v>
      </c>
      <c r="CN34" s="29">
        <v>54.516437835386739</v>
      </c>
      <c r="CO34" s="29">
        <v>53.055628665595549</v>
      </c>
      <c r="CP34" s="29">
        <v>54.258055936423794</v>
      </c>
      <c r="CQ34" s="29">
        <v>53.699950445336484</v>
      </c>
      <c r="CR34" s="29">
        <v>56.312975792503799</v>
      </c>
      <c r="CS34" s="29">
        <v>57.456434514286009</v>
      </c>
      <c r="CT34" s="29">
        <v>58.861266935582897</v>
      </c>
      <c r="CU34" s="29">
        <v>59.32163300061498</v>
      </c>
      <c r="CV34" s="29">
        <v>63.376891243781358</v>
      </c>
      <c r="CW34" s="29">
        <v>64.967659699983145</v>
      </c>
      <c r="CX34" s="29">
        <v>65.312126796320754</v>
      </c>
      <c r="CY34" s="29">
        <v>63.836356822776189</v>
      </c>
      <c r="CZ34" s="29">
        <v>62.539792405825743</v>
      </c>
      <c r="DA34" s="29">
        <v>62.319507473580657</v>
      </c>
      <c r="DB34" s="29">
        <v>63.51244384320308</v>
      </c>
      <c r="DC34" s="29">
        <v>65.661919425878921</v>
      </c>
      <c r="DD34" s="29">
        <v>67.561222134676754</v>
      </c>
      <c r="DE34" s="29">
        <v>69.050224139029936</v>
      </c>
      <c r="DF34" s="29">
        <v>70.255239168751345</v>
      </c>
      <c r="DG34" s="29">
        <v>68.053714851421901</v>
      </c>
      <c r="DH34" s="29">
        <v>71.255209414469789</v>
      </c>
      <c r="DI34" s="29">
        <v>73.482683187762461</v>
      </c>
      <c r="DJ34" s="29">
        <v>73.067526785571715</v>
      </c>
      <c r="DK34" s="29">
        <v>72.556565059798487</v>
      </c>
      <c r="DL34" s="29">
        <v>69.40297315854184</v>
      </c>
      <c r="DM34" s="29">
        <v>68.500806361473494</v>
      </c>
      <c r="DN34" s="29">
        <v>68.333147045204143</v>
      </c>
      <c r="DO34" s="29">
        <v>69.889983553419455</v>
      </c>
      <c r="DP34" s="29">
        <v>70.776182796557393</v>
      </c>
      <c r="DQ34" s="29">
        <v>69.969821323071514</v>
      </c>
      <c r="DR34" s="29">
        <v>68.79620610918613</v>
      </c>
      <c r="DS34" s="29">
        <v>65.474954891660147</v>
      </c>
    </row>
    <row r="35" spans="1:123">
      <c r="A35" s="24">
        <v>201</v>
      </c>
      <c r="B35" s="24" t="s">
        <v>64</v>
      </c>
      <c r="C35" s="24" t="s">
        <v>220</v>
      </c>
      <c r="D35" s="29">
        <v>46.125713111796195</v>
      </c>
      <c r="E35" s="29">
        <v>45.91195614399669</v>
      </c>
      <c r="F35" s="29">
        <v>45.539462049502731</v>
      </c>
      <c r="G35" s="29">
        <v>44.392563751312622</v>
      </c>
      <c r="H35" s="29">
        <v>43.285178387868228</v>
      </c>
      <c r="I35" s="29">
        <v>42.628659351338221</v>
      </c>
      <c r="J35" s="29">
        <v>42.973157428724171</v>
      </c>
      <c r="K35" s="29">
        <v>44.133310742925843</v>
      </c>
      <c r="L35" s="29">
        <v>47.027638042543344</v>
      </c>
      <c r="M35" s="29">
        <v>46.506711650082806</v>
      </c>
      <c r="N35" s="29">
        <v>47.04061978976425</v>
      </c>
      <c r="O35" s="29">
        <v>46.345344121698972</v>
      </c>
      <c r="P35" s="29">
        <v>48.463869387878269</v>
      </c>
      <c r="Q35" s="29">
        <v>48.648412782638999</v>
      </c>
      <c r="R35" s="29">
        <v>47.960383082024954</v>
      </c>
      <c r="S35" s="29">
        <v>47.124106078504646</v>
      </c>
      <c r="T35" s="29">
        <v>46.268886090401317</v>
      </c>
      <c r="U35" s="29">
        <v>45.685336553596883</v>
      </c>
      <c r="V35" s="29">
        <v>45.595979806495507</v>
      </c>
      <c r="W35" s="29">
        <v>46.052065404475037</v>
      </c>
      <c r="X35" s="29">
        <v>48.688930132466091</v>
      </c>
      <c r="Y35" s="29">
        <v>47.91182727142241</v>
      </c>
      <c r="Z35" s="29">
        <v>47.931623913249688</v>
      </c>
      <c r="AA35" s="29">
        <v>48.415643365818902</v>
      </c>
      <c r="AB35" s="29">
        <v>49.426773077120359</v>
      </c>
      <c r="AC35" s="29">
        <v>48.130538783903873</v>
      </c>
      <c r="AD35" s="29">
        <v>47.553373154372146</v>
      </c>
      <c r="AE35" s="29">
        <v>46.989487781531288</v>
      </c>
      <c r="AF35" s="29">
        <v>46.368067994485045</v>
      </c>
      <c r="AG35" s="29">
        <v>45.53475346601703</v>
      </c>
      <c r="AH35" s="29">
        <v>45.988409098522659</v>
      </c>
      <c r="AI35" s="29">
        <v>45.927372212321679</v>
      </c>
      <c r="AJ35" s="29">
        <v>47.203290218445375</v>
      </c>
      <c r="AK35" s="29">
        <v>47.498472670574984</v>
      </c>
      <c r="AL35" s="29">
        <v>47.257130118217766</v>
      </c>
      <c r="AM35" s="29">
        <v>46.698128350829883</v>
      </c>
      <c r="AN35" s="29">
        <v>48.630774663713119</v>
      </c>
      <c r="AO35" s="29">
        <v>47.837811807762691</v>
      </c>
      <c r="AP35" s="29">
        <v>46.730232110180104</v>
      </c>
      <c r="AQ35" s="29">
        <v>43.879418279880575</v>
      </c>
      <c r="AR35" s="29">
        <v>41.031814825516065</v>
      </c>
      <c r="AS35" s="29">
        <v>39.994863398503966</v>
      </c>
      <c r="AT35" s="29">
        <v>40.659411217053517</v>
      </c>
      <c r="AU35" s="29">
        <v>41.192333622267164</v>
      </c>
      <c r="AV35" s="29">
        <v>41.901826703907027</v>
      </c>
      <c r="AW35" s="29">
        <v>41.092811968281481</v>
      </c>
      <c r="AX35" s="29">
        <v>40.441105653472022</v>
      </c>
      <c r="AY35" s="29">
        <v>39.221891883251814</v>
      </c>
      <c r="AZ35" s="29">
        <v>39.317960272943736</v>
      </c>
      <c r="BA35" s="29">
        <v>38.950664621676893</v>
      </c>
      <c r="BB35" s="29">
        <v>37.893526283003503</v>
      </c>
      <c r="BC35" s="29">
        <v>38.242151320622149</v>
      </c>
      <c r="BD35" s="29">
        <v>38.561872375752351</v>
      </c>
      <c r="BE35" s="29">
        <v>38.37068250015961</v>
      </c>
      <c r="BF35" s="29">
        <v>39.274259179472452</v>
      </c>
      <c r="BG35" s="29">
        <v>40.987843400019145</v>
      </c>
      <c r="BH35" s="29">
        <v>41.842512400912319</v>
      </c>
      <c r="BI35" s="29">
        <v>42.460773057787982</v>
      </c>
      <c r="BJ35" s="29">
        <v>43.694103017839204</v>
      </c>
      <c r="BK35" s="29">
        <v>45.29979917758439</v>
      </c>
      <c r="BL35" s="29">
        <v>47.975104190651166</v>
      </c>
      <c r="BM35" s="29">
        <v>50.343220264731229</v>
      </c>
      <c r="BN35" s="29">
        <v>52.834389654818189</v>
      </c>
      <c r="BO35" s="29">
        <v>54.203381302524356</v>
      </c>
      <c r="BP35" s="29">
        <v>54.34596603775087</v>
      </c>
      <c r="BQ35" s="29">
        <v>54.911809126398694</v>
      </c>
      <c r="BR35" s="29">
        <v>55.980149830909212</v>
      </c>
      <c r="BS35" s="29">
        <v>56.227173816219789</v>
      </c>
      <c r="BT35" s="29">
        <v>56.932076692914265</v>
      </c>
      <c r="BU35" s="29">
        <v>57.738383878532538</v>
      </c>
      <c r="BV35" s="29">
        <v>56.795847602365484</v>
      </c>
      <c r="BW35" s="29">
        <v>56.858089962274704</v>
      </c>
      <c r="BX35" s="29">
        <v>61.090546316327639</v>
      </c>
      <c r="BY35" s="29">
        <v>60.022455220574109</v>
      </c>
      <c r="BZ35" s="29">
        <v>60.498155669876418</v>
      </c>
      <c r="CA35" s="29">
        <v>60.249861399714753</v>
      </c>
      <c r="CB35" s="29">
        <v>59.500392792917623</v>
      </c>
      <c r="CC35" s="29">
        <v>58.297820373944724</v>
      </c>
      <c r="CD35" s="29">
        <v>57.676315763744526</v>
      </c>
      <c r="CE35" s="29">
        <v>57.06472639975317</v>
      </c>
      <c r="CF35" s="29">
        <v>58.377044024409862</v>
      </c>
      <c r="CG35" s="29">
        <v>56.580851547993092</v>
      </c>
      <c r="CH35" s="29">
        <v>55.428692521391156</v>
      </c>
      <c r="CI35" s="29">
        <v>54.875616535497883</v>
      </c>
      <c r="CJ35" s="29">
        <v>55.778216768605397</v>
      </c>
      <c r="CK35" s="29">
        <v>55.16440099533358</v>
      </c>
      <c r="CL35" s="29">
        <v>54.56640664572992</v>
      </c>
      <c r="CM35" s="29">
        <v>53.892424098521545</v>
      </c>
      <c r="CN35" s="29">
        <v>52.740385224207586</v>
      </c>
      <c r="CO35" s="29">
        <v>51.116612740845802</v>
      </c>
      <c r="CP35" s="29">
        <v>51.883088924347192</v>
      </c>
      <c r="CQ35" s="29">
        <v>52.861692764561745</v>
      </c>
      <c r="CR35" s="29">
        <v>55.059203444564048</v>
      </c>
      <c r="CS35" s="29">
        <v>56.170810934027315</v>
      </c>
      <c r="CT35" s="29">
        <v>57.782660452864597</v>
      </c>
      <c r="CU35" s="29">
        <v>58.859473047673923</v>
      </c>
      <c r="CV35" s="29">
        <v>61.864092364965522</v>
      </c>
      <c r="CW35" s="29">
        <v>62.174524870971183</v>
      </c>
      <c r="CX35" s="29">
        <v>63.552497169056792</v>
      </c>
      <c r="CY35" s="29">
        <v>62.725982495860507</v>
      </c>
      <c r="CZ35" s="29">
        <v>61.949907559914436</v>
      </c>
      <c r="DA35" s="29">
        <v>63.426722567110644</v>
      </c>
      <c r="DB35" s="29">
        <v>64.495135686790732</v>
      </c>
      <c r="DC35" s="29">
        <v>65.31028434366381</v>
      </c>
      <c r="DD35" s="29">
        <v>66.965849699363858</v>
      </c>
      <c r="DE35" s="29">
        <v>68.11458021746185</v>
      </c>
      <c r="DF35" s="29">
        <v>67.113448325255931</v>
      </c>
      <c r="DG35" s="29">
        <v>69.531319385411777</v>
      </c>
      <c r="DH35" s="29">
        <v>71.33930497227756</v>
      </c>
      <c r="DI35" s="29">
        <v>69.153862745346828</v>
      </c>
      <c r="DJ35" s="29">
        <v>69.69625842140654</v>
      </c>
      <c r="DK35" s="29">
        <v>70.143496961315464</v>
      </c>
      <c r="DL35" s="29">
        <v>67.999289493383401</v>
      </c>
      <c r="DM35" s="29">
        <v>68.094446629534232</v>
      </c>
      <c r="DN35" s="29">
        <v>68.881078955047769</v>
      </c>
      <c r="DO35" s="29">
        <v>70.153012674930523</v>
      </c>
      <c r="DP35" s="29">
        <v>69.337833208571752</v>
      </c>
      <c r="DQ35" s="29">
        <v>67.859725693695523</v>
      </c>
      <c r="DR35" s="29">
        <v>66.524353883045535</v>
      </c>
      <c r="DS35" s="29">
        <v>67.697958562239108</v>
      </c>
    </row>
    <row r="36" spans="1:123">
      <c r="A36" s="24">
        <v>202</v>
      </c>
      <c r="B36" s="24" t="s">
        <v>65</v>
      </c>
      <c r="C36" s="24" t="s">
        <v>220</v>
      </c>
      <c r="D36" s="29">
        <v>69.43678909655759</v>
      </c>
      <c r="E36" s="29">
        <v>68.764174466538861</v>
      </c>
      <c r="F36" s="29">
        <v>67.339265572126834</v>
      </c>
      <c r="G36" s="29">
        <v>65.575209035865171</v>
      </c>
      <c r="H36" s="29">
        <v>63.873006319590722</v>
      </c>
      <c r="I36" s="29">
        <v>63.173341025673182</v>
      </c>
      <c r="J36" s="29">
        <v>62.786963394134034</v>
      </c>
      <c r="K36" s="29">
        <v>64.232385971516408</v>
      </c>
      <c r="L36" s="29">
        <v>65.377277975801988</v>
      </c>
      <c r="M36" s="29">
        <v>66.233978181452983</v>
      </c>
      <c r="N36" s="29">
        <v>66.890178055702052</v>
      </c>
      <c r="O36" s="29">
        <v>66.68006380386592</v>
      </c>
      <c r="P36" s="29">
        <v>70.546921869650475</v>
      </c>
      <c r="Q36" s="29">
        <v>71.399993715895647</v>
      </c>
      <c r="R36" s="29">
        <v>69.940312487231154</v>
      </c>
      <c r="S36" s="29">
        <v>68.416772170471788</v>
      </c>
      <c r="T36" s="29">
        <v>65.067994082821627</v>
      </c>
      <c r="U36" s="29">
        <v>62.837042770216279</v>
      </c>
      <c r="V36" s="29">
        <v>61.737629760961816</v>
      </c>
      <c r="W36" s="29">
        <v>63.899185203531204</v>
      </c>
      <c r="X36" s="29">
        <v>67.158185809353142</v>
      </c>
      <c r="Y36" s="29">
        <v>67.281498952992848</v>
      </c>
      <c r="Z36" s="29">
        <v>66.648527868442599</v>
      </c>
      <c r="AA36" s="29">
        <v>64.312736443883978</v>
      </c>
      <c r="AB36" s="29">
        <v>66.184122285687863</v>
      </c>
      <c r="AC36" s="29">
        <v>62.833038233945814</v>
      </c>
      <c r="AD36" s="29">
        <v>60.515040416979545</v>
      </c>
      <c r="AE36" s="29">
        <v>60.152495728941375</v>
      </c>
      <c r="AF36" s="29">
        <v>57.668388875443263</v>
      </c>
      <c r="AG36" s="29">
        <v>55.056648099730964</v>
      </c>
      <c r="AH36" s="29">
        <v>55.2735144058571</v>
      </c>
      <c r="AI36" s="29">
        <v>57.234447664622223</v>
      </c>
      <c r="AJ36" s="29">
        <v>59.373400160536981</v>
      </c>
      <c r="AK36" s="29">
        <v>59.300781826228061</v>
      </c>
      <c r="AL36" s="29">
        <v>58.722225618303426</v>
      </c>
      <c r="AM36" s="29">
        <v>58.156010424309891</v>
      </c>
      <c r="AN36" s="29">
        <v>61.217518913037978</v>
      </c>
      <c r="AO36" s="29">
        <v>60.812691344280545</v>
      </c>
      <c r="AP36" s="29">
        <v>60.496419806188797</v>
      </c>
      <c r="AQ36" s="29">
        <v>57.004782025655949</v>
      </c>
      <c r="AR36" s="29">
        <v>54.095083875211905</v>
      </c>
      <c r="AS36" s="29">
        <v>52.38721756951648</v>
      </c>
      <c r="AT36" s="29">
        <v>52.551678769324191</v>
      </c>
      <c r="AU36" s="29">
        <v>54.689674366824384</v>
      </c>
      <c r="AV36" s="29">
        <v>56.245730334235766</v>
      </c>
      <c r="AW36" s="29">
        <v>56.422842395567137</v>
      </c>
      <c r="AX36" s="29">
        <v>55.043898489487134</v>
      </c>
      <c r="AY36" s="29">
        <v>55.342444873488468</v>
      </c>
      <c r="AZ36" s="29">
        <v>57.607930145248325</v>
      </c>
      <c r="BA36" s="29">
        <v>57.587040690688454</v>
      </c>
      <c r="BB36" s="29">
        <v>56.281228035023105</v>
      </c>
      <c r="BC36" s="29">
        <v>56.221440602818078</v>
      </c>
      <c r="BD36" s="29">
        <v>55.85594955220364</v>
      </c>
      <c r="BE36" s="29">
        <v>54.356066639059662</v>
      </c>
      <c r="BF36" s="29">
        <v>53.058592434497442</v>
      </c>
      <c r="BG36" s="29">
        <v>54.144947747042963</v>
      </c>
      <c r="BH36" s="29">
        <v>56.164038297722996</v>
      </c>
      <c r="BI36" s="29">
        <v>57.470212571263197</v>
      </c>
      <c r="BJ36" s="29">
        <v>56.87427807970532</v>
      </c>
      <c r="BK36" s="29">
        <v>57.79873972672776</v>
      </c>
      <c r="BL36" s="29">
        <v>63.441723067479572</v>
      </c>
      <c r="BM36" s="29">
        <v>64.177280782000679</v>
      </c>
      <c r="BN36" s="29">
        <v>66.449690697235312</v>
      </c>
      <c r="BO36" s="29">
        <v>67.302766393442624</v>
      </c>
      <c r="BP36" s="29">
        <v>65.107011401094937</v>
      </c>
      <c r="BQ36" s="29">
        <v>66.03719159246937</v>
      </c>
      <c r="BR36" s="29">
        <v>67.468550484369032</v>
      </c>
      <c r="BS36" s="29">
        <v>68.33669134915236</v>
      </c>
      <c r="BT36" s="29">
        <v>69.051631437880175</v>
      </c>
      <c r="BU36" s="29">
        <v>69.548908400721942</v>
      </c>
      <c r="BV36" s="29">
        <v>67.733218516745339</v>
      </c>
      <c r="BW36" s="29">
        <v>66.597227580176423</v>
      </c>
      <c r="BX36" s="29">
        <v>75.563218095029796</v>
      </c>
      <c r="BY36" s="29">
        <v>73.339340885684862</v>
      </c>
      <c r="BZ36" s="29">
        <v>74.371755735023243</v>
      </c>
      <c r="CA36" s="29">
        <v>73.794365543727608</v>
      </c>
      <c r="CB36" s="29">
        <v>73.409756160462152</v>
      </c>
      <c r="CC36" s="29">
        <v>70.328224183310112</v>
      </c>
      <c r="CD36" s="29">
        <v>71.296714645323689</v>
      </c>
      <c r="CE36" s="29">
        <v>71.181317971635977</v>
      </c>
      <c r="CF36" s="29">
        <v>72.745835433386318</v>
      </c>
      <c r="CG36" s="29">
        <v>71.182890245163961</v>
      </c>
      <c r="CH36" s="29">
        <v>70.109841770923623</v>
      </c>
      <c r="CI36" s="29">
        <v>69.100323624595461</v>
      </c>
      <c r="CJ36" s="29">
        <v>72.286190603702195</v>
      </c>
      <c r="CK36" s="29">
        <v>71.950407649810217</v>
      </c>
      <c r="CL36" s="29">
        <v>72.392845089436392</v>
      </c>
      <c r="CM36" s="29">
        <v>70.770283496894791</v>
      </c>
      <c r="CN36" s="29">
        <v>67.727253023538069</v>
      </c>
      <c r="CO36" s="29">
        <v>63.650326712310942</v>
      </c>
      <c r="CP36" s="29">
        <v>61.924035680473885</v>
      </c>
      <c r="CQ36" s="29">
        <v>63.441626748502522</v>
      </c>
      <c r="CR36" s="29">
        <v>68.094604119351558</v>
      </c>
      <c r="CS36" s="29">
        <v>68.693115011104823</v>
      </c>
      <c r="CT36" s="29">
        <v>70.508852836307526</v>
      </c>
      <c r="CU36" s="29">
        <v>71.411743148085122</v>
      </c>
      <c r="CV36" s="29">
        <v>74.603659868104998</v>
      </c>
      <c r="CW36" s="29">
        <v>75.611846074479516</v>
      </c>
      <c r="CX36" s="29">
        <v>78.73591891395111</v>
      </c>
      <c r="CY36" s="29">
        <v>79.053894209285829</v>
      </c>
      <c r="CZ36" s="29">
        <v>75.609798882583547</v>
      </c>
      <c r="DA36" s="29">
        <v>74.542341630449087</v>
      </c>
      <c r="DB36" s="29">
        <v>74.975610184835261</v>
      </c>
      <c r="DC36" s="29">
        <v>77.798502538294372</v>
      </c>
      <c r="DD36" s="29">
        <v>79.940285887917142</v>
      </c>
      <c r="DE36" s="29">
        <v>81.517857930049473</v>
      </c>
      <c r="DF36" s="29">
        <v>80.120030007501867</v>
      </c>
      <c r="DG36" s="29">
        <v>79.077102494102689</v>
      </c>
      <c r="DH36" s="29">
        <v>81.409525828937959</v>
      </c>
      <c r="DI36" s="29">
        <v>82.231174958254925</v>
      </c>
      <c r="DJ36" s="29">
        <v>81.369768613003259</v>
      </c>
      <c r="DK36" s="29">
        <v>81.356516207691698</v>
      </c>
      <c r="DL36" s="29">
        <v>80.256566566831879</v>
      </c>
      <c r="DM36" s="29">
        <v>77.089241697368067</v>
      </c>
      <c r="DN36" s="29">
        <v>76.121816109623907</v>
      </c>
      <c r="DO36" s="29">
        <v>76.930212833629298</v>
      </c>
      <c r="DP36" s="29">
        <v>80.150547324339357</v>
      </c>
      <c r="DQ36" s="29">
        <v>79.978266055289026</v>
      </c>
      <c r="DR36" s="29">
        <v>78.374725012589778</v>
      </c>
      <c r="DS36" s="29">
        <v>75.790505976834808</v>
      </c>
    </row>
    <row r="37" spans="1:123">
      <c r="A37" s="24">
        <v>203</v>
      </c>
      <c r="B37" s="24" t="s">
        <v>66</v>
      </c>
      <c r="C37" s="24" t="s">
        <v>220</v>
      </c>
      <c r="D37" s="29">
        <v>41.9374119221131</v>
      </c>
      <c r="E37" s="29">
        <v>42.061588168102197</v>
      </c>
      <c r="F37" s="29">
        <v>42.1105747344387</v>
      </c>
      <c r="G37" s="29">
        <v>41.47624331559183</v>
      </c>
      <c r="H37" s="29">
        <v>40.261797297540888</v>
      </c>
      <c r="I37" s="29">
        <v>38.862073344129222</v>
      </c>
      <c r="J37" s="29">
        <v>39.101971639311749</v>
      </c>
      <c r="K37" s="29">
        <v>39.925236224052988</v>
      </c>
      <c r="L37" s="29">
        <v>42.818755003610832</v>
      </c>
      <c r="M37" s="29">
        <v>43.128231911880263</v>
      </c>
      <c r="N37" s="29">
        <v>43.883267621894262</v>
      </c>
      <c r="O37" s="29">
        <v>43.298736178917906</v>
      </c>
      <c r="P37" s="29">
        <v>45.780975112805081</v>
      </c>
      <c r="Q37" s="29">
        <v>45.932008368200833</v>
      </c>
      <c r="R37" s="29">
        <v>44.206350700786459</v>
      </c>
      <c r="S37" s="29">
        <v>43.133246569552611</v>
      </c>
      <c r="T37" s="29">
        <v>41.193666311633038</v>
      </c>
      <c r="U37" s="29">
        <v>39.15019713216644</v>
      </c>
      <c r="V37" s="29">
        <v>39.043353599196344</v>
      </c>
      <c r="W37" s="29">
        <v>39.699400139813882</v>
      </c>
      <c r="X37" s="29">
        <v>41.683673789773117</v>
      </c>
      <c r="Y37" s="29">
        <v>42.795329325272562</v>
      </c>
      <c r="Z37" s="29">
        <v>43.30108632164248</v>
      </c>
      <c r="AA37" s="29">
        <v>42.447082469694116</v>
      </c>
      <c r="AB37" s="29">
        <v>45.319274904164914</v>
      </c>
      <c r="AC37" s="29">
        <v>45.547210468947796</v>
      </c>
      <c r="AD37" s="29">
        <v>44.506018381076693</v>
      </c>
      <c r="AE37" s="29">
        <v>42.675991730603677</v>
      </c>
      <c r="AF37" s="29">
        <v>40.936692354221165</v>
      </c>
      <c r="AG37" s="29">
        <v>38.728776008522594</v>
      </c>
      <c r="AH37" s="29">
        <v>37.830965951502066</v>
      </c>
      <c r="AI37" s="29">
        <v>38.293980084490045</v>
      </c>
      <c r="AJ37" s="29">
        <v>40.728114061353082</v>
      </c>
      <c r="AK37" s="29">
        <v>41.854908433545553</v>
      </c>
      <c r="AL37" s="29">
        <v>42.985091521362847</v>
      </c>
      <c r="AM37" s="29">
        <v>42.121846757608346</v>
      </c>
      <c r="AN37" s="29">
        <v>44.024326585032988</v>
      </c>
      <c r="AO37" s="29">
        <v>43.659553593328425</v>
      </c>
      <c r="AP37" s="29">
        <v>42.304233253460623</v>
      </c>
      <c r="AQ37" s="29">
        <v>39.241397961044761</v>
      </c>
      <c r="AR37" s="29">
        <v>36.895530273013719</v>
      </c>
      <c r="AS37" s="29">
        <v>35.873536977289739</v>
      </c>
      <c r="AT37" s="29">
        <v>36.477299170455908</v>
      </c>
      <c r="AU37" s="29">
        <v>37.112507311182803</v>
      </c>
      <c r="AV37" s="29">
        <v>39.049577680924259</v>
      </c>
      <c r="AW37" s="29">
        <v>39.876606101771664</v>
      </c>
      <c r="AX37" s="29">
        <v>40.096727734696827</v>
      </c>
      <c r="AY37" s="29">
        <v>39.375086583630342</v>
      </c>
      <c r="AZ37" s="29">
        <v>40.448136168569064</v>
      </c>
      <c r="BA37" s="29">
        <v>40.450697956154265</v>
      </c>
      <c r="BB37" s="29">
        <v>38.764951846981283</v>
      </c>
      <c r="BC37" s="29">
        <v>38.376642605570943</v>
      </c>
      <c r="BD37" s="29">
        <v>38.111101717299604</v>
      </c>
      <c r="BE37" s="29">
        <v>37.826578812200047</v>
      </c>
      <c r="BF37" s="29">
        <v>37.434820770579087</v>
      </c>
      <c r="BG37" s="29">
        <v>38.44876859712533</v>
      </c>
      <c r="BH37" s="29">
        <v>39.100465466719839</v>
      </c>
      <c r="BI37" s="29">
        <v>38.399732630156244</v>
      </c>
      <c r="BJ37" s="29">
        <v>39.14936198995855</v>
      </c>
      <c r="BK37" s="29">
        <v>39.527050467714162</v>
      </c>
      <c r="BL37" s="29">
        <v>42.634063405394237</v>
      </c>
      <c r="BM37" s="29">
        <v>44.284528966189548</v>
      </c>
      <c r="BN37" s="29">
        <v>45.474840063422441</v>
      </c>
      <c r="BO37" s="29">
        <v>45.564139463253298</v>
      </c>
      <c r="BP37" s="29">
        <v>44.261516342798707</v>
      </c>
      <c r="BQ37" s="29">
        <v>43.103693204239029</v>
      </c>
      <c r="BR37" s="29">
        <v>42.671693180580355</v>
      </c>
      <c r="BS37" s="29">
        <v>43.332175450784732</v>
      </c>
      <c r="BT37" s="29">
        <v>45.695227236477855</v>
      </c>
      <c r="BU37" s="29">
        <v>45.595115124980651</v>
      </c>
      <c r="BV37" s="29">
        <v>46.246901839860861</v>
      </c>
      <c r="BW37" s="29">
        <v>45.969892690572188</v>
      </c>
      <c r="BX37" s="29">
        <v>49.830099522730158</v>
      </c>
      <c r="BY37" s="29">
        <v>49.851059963179807</v>
      </c>
      <c r="BZ37" s="29">
        <v>51.104759541643915</v>
      </c>
      <c r="CA37" s="29">
        <v>50.986764115484441</v>
      </c>
      <c r="CB37" s="29">
        <v>49.060358815918534</v>
      </c>
      <c r="CC37" s="29">
        <v>48.10423955367461</v>
      </c>
      <c r="CD37" s="29">
        <v>46.031677016178442</v>
      </c>
      <c r="CE37" s="29">
        <v>46.074394540268052</v>
      </c>
      <c r="CF37" s="29">
        <v>47.60997332949578</v>
      </c>
      <c r="CG37" s="29">
        <v>46.70708118700388</v>
      </c>
      <c r="CH37" s="29">
        <v>46.512621092016886</v>
      </c>
      <c r="CI37" s="29">
        <v>45.248754251364389</v>
      </c>
      <c r="CJ37" s="29">
        <v>47.327518043833912</v>
      </c>
      <c r="CK37" s="29">
        <v>48.07215575454498</v>
      </c>
      <c r="CL37" s="29">
        <v>48.519797456395978</v>
      </c>
      <c r="CM37" s="29">
        <v>46.74106831289297</v>
      </c>
      <c r="CN37" s="29">
        <v>45.331354583728483</v>
      </c>
      <c r="CO37" s="29">
        <v>44.015038047785673</v>
      </c>
      <c r="CP37" s="29">
        <v>44.181420693809464</v>
      </c>
      <c r="CQ37" s="29">
        <v>44.748820683446944</v>
      </c>
      <c r="CR37" s="29">
        <v>48.913826264722573</v>
      </c>
      <c r="CS37" s="29">
        <v>49.558452313646171</v>
      </c>
      <c r="CT37" s="29">
        <v>52.036676836969434</v>
      </c>
      <c r="CU37" s="29">
        <v>54.001556479804037</v>
      </c>
      <c r="CV37" s="29">
        <v>56.688178312409534</v>
      </c>
      <c r="CW37" s="29">
        <v>58.503598378573486</v>
      </c>
      <c r="CX37" s="29">
        <v>61.146496815286625</v>
      </c>
      <c r="CY37" s="29">
        <v>61.445228106918385</v>
      </c>
      <c r="CZ37" s="29">
        <v>60.473407953522546</v>
      </c>
      <c r="DA37" s="29">
        <v>60.708003729370724</v>
      </c>
      <c r="DB37" s="29">
        <v>60.737747362649642</v>
      </c>
      <c r="DC37" s="29">
        <v>63.392303249406382</v>
      </c>
      <c r="DD37" s="29">
        <v>64.711804156237008</v>
      </c>
      <c r="DE37" s="29">
        <v>66.589254324182747</v>
      </c>
      <c r="DF37" s="29">
        <v>67.347145521098042</v>
      </c>
      <c r="DG37" s="29">
        <v>68.115839410890047</v>
      </c>
      <c r="DH37" s="29">
        <v>70.214286174068093</v>
      </c>
      <c r="DI37" s="29">
        <v>70.288311136572844</v>
      </c>
      <c r="DJ37" s="29">
        <v>69.757262492517043</v>
      </c>
      <c r="DK37" s="29">
        <v>70.449234968104903</v>
      </c>
      <c r="DL37" s="29">
        <v>67.990318822295038</v>
      </c>
      <c r="DM37" s="29">
        <v>65.930493778684678</v>
      </c>
      <c r="DN37" s="29">
        <v>66.596718441227395</v>
      </c>
      <c r="DO37" s="29">
        <v>65.956241591729807</v>
      </c>
      <c r="DP37" s="29">
        <v>65.97555245151365</v>
      </c>
      <c r="DQ37" s="29">
        <v>66.522693478722658</v>
      </c>
      <c r="DR37" s="29">
        <v>65.87899815259442</v>
      </c>
      <c r="DS37" s="29">
        <v>66.245904488487511</v>
      </c>
    </row>
    <row r="38" spans="1:123">
      <c r="A38" s="24">
        <v>204</v>
      </c>
      <c r="B38" s="24" t="s">
        <v>67</v>
      </c>
      <c r="C38" s="24" t="s">
        <v>220</v>
      </c>
      <c r="D38" s="29">
        <v>35.991856043934199</v>
      </c>
      <c r="E38" s="29">
        <v>35.296323228650635</v>
      </c>
      <c r="F38" s="29">
        <v>35.699976984255528</v>
      </c>
      <c r="G38" s="29">
        <v>33.332575365672021</v>
      </c>
      <c r="H38" s="29">
        <v>32.703730135938564</v>
      </c>
      <c r="I38" s="29">
        <v>33.499436840847807</v>
      </c>
      <c r="J38" s="29">
        <v>33.860353426863512</v>
      </c>
      <c r="K38" s="29">
        <v>34.49473186892002</v>
      </c>
      <c r="L38" s="29">
        <v>37.008566718767348</v>
      </c>
      <c r="M38" s="29">
        <v>34.970153334396571</v>
      </c>
      <c r="N38" s="29">
        <v>35.255104511798713</v>
      </c>
      <c r="O38" s="29">
        <v>34.975975924627676</v>
      </c>
      <c r="P38" s="29">
        <v>37.317656249331783</v>
      </c>
      <c r="Q38" s="29">
        <v>37.222648484139732</v>
      </c>
      <c r="R38" s="29">
        <v>36.74232858359693</v>
      </c>
      <c r="S38" s="29">
        <v>35.011190791577221</v>
      </c>
      <c r="T38" s="29">
        <v>33.184295794056872</v>
      </c>
      <c r="U38" s="29">
        <v>32.178705822854255</v>
      </c>
      <c r="V38" s="29">
        <v>32.518605438919707</v>
      </c>
      <c r="W38" s="29">
        <v>34.119961793421375</v>
      </c>
      <c r="X38" s="29">
        <v>35.044653394387531</v>
      </c>
      <c r="Y38" s="29">
        <v>33.978012038709345</v>
      </c>
      <c r="Z38" s="29">
        <v>34.310700545930153</v>
      </c>
      <c r="AA38" s="29">
        <v>33.638145003265841</v>
      </c>
      <c r="AB38" s="29">
        <v>36.225364058891287</v>
      </c>
      <c r="AC38" s="29">
        <v>35.615197652022374</v>
      </c>
      <c r="AD38" s="29">
        <v>35.692784037154894</v>
      </c>
      <c r="AE38" s="29">
        <v>34.626237368233909</v>
      </c>
      <c r="AF38" s="29">
        <v>33.051474595425631</v>
      </c>
      <c r="AG38" s="29">
        <v>31.889072505680648</v>
      </c>
      <c r="AH38" s="29">
        <v>31.879724277260912</v>
      </c>
      <c r="AI38" s="29">
        <v>33.075951547161139</v>
      </c>
      <c r="AJ38" s="29">
        <v>34.00575375975469</v>
      </c>
      <c r="AK38" s="29">
        <v>33.591990993888707</v>
      </c>
      <c r="AL38" s="29">
        <v>33.936378625884025</v>
      </c>
      <c r="AM38" s="29">
        <v>33.617212012550425</v>
      </c>
      <c r="AN38" s="29">
        <v>34.634348170878873</v>
      </c>
      <c r="AO38" s="29">
        <v>34.211978071234007</v>
      </c>
      <c r="AP38" s="29">
        <v>34.099920697858842</v>
      </c>
      <c r="AQ38" s="29">
        <v>32.798331207116505</v>
      </c>
      <c r="AR38" s="29">
        <v>30.479605558045719</v>
      </c>
      <c r="AS38" s="29">
        <v>30.195152225631833</v>
      </c>
      <c r="AT38" s="29">
        <v>31.539840706133845</v>
      </c>
      <c r="AU38" s="29">
        <v>32.58283625831811</v>
      </c>
      <c r="AV38" s="29">
        <v>32.565596662414229</v>
      </c>
      <c r="AW38" s="29">
        <v>33.100024135434268</v>
      </c>
      <c r="AX38" s="29">
        <v>32.858669792780056</v>
      </c>
      <c r="AY38" s="29">
        <v>32.149222224144793</v>
      </c>
      <c r="AZ38" s="29">
        <v>33.328164722427566</v>
      </c>
      <c r="BA38" s="29">
        <v>34.040391943543042</v>
      </c>
      <c r="BB38" s="29">
        <v>32.691978774029145</v>
      </c>
      <c r="BC38" s="29">
        <v>34.088841787924373</v>
      </c>
      <c r="BD38" s="29">
        <v>34.698035092330947</v>
      </c>
      <c r="BE38" s="29">
        <v>35.047569512168693</v>
      </c>
      <c r="BF38" s="29">
        <v>34.911727065332308</v>
      </c>
      <c r="BG38" s="29">
        <v>36.666820878777713</v>
      </c>
      <c r="BH38" s="29">
        <v>37.225607573545524</v>
      </c>
      <c r="BI38" s="29">
        <v>36.074770952112971</v>
      </c>
      <c r="BJ38" s="29">
        <v>35.661231326948894</v>
      </c>
      <c r="BK38" s="29">
        <v>36.124694907451641</v>
      </c>
      <c r="BL38" s="29">
        <v>40.140346405976445</v>
      </c>
      <c r="BM38" s="29">
        <v>41.342449086010603</v>
      </c>
      <c r="BN38" s="29">
        <v>42.606091427925641</v>
      </c>
      <c r="BO38" s="29">
        <v>41.653019046763269</v>
      </c>
      <c r="BP38" s="29">
        <v>41.517043617685992</v>
      </c>
      <c r="BQ38" s="29">
        <v>41.929140709288973</v>
      </c>
      <c r="BR38" s="29">
        <v>42.37628645406479</v>
      </c>
      <c r="BS38" s="29">
        <v>43.346034085995605</v>
      </c>
      <c r="BT38" s="29">
        <v>42.983972447064666</v>
      </c>
      <c r="BU38" s="29">
        <v>43.039819745529933</v>
      </c>
      <c r="BV38" s="29">
        <v>42.947573870146542</v>
      </c>
      <c r="BW38" s="29">
        <v>42.65481326535059</v>
      </c>
      <c r="BX38" s="29">
        <v>45.88345039827265</v>
      </c>
      <c r="BY38" s="29">
        <v>46.332012662164956</v>
      </c>
      <c r="BZ38" s="29">
        <v>46.946554897462512</v>
      </c>
      <c r="CA38" s="29">
        <v>48.381608299474443</v>
      </c>
      <c r="CB38" s="29">
        <v>47.312610004800213</v>
      </c>
      <c r="CC38" s="29">
        <v>46.583498476607858</v>
      </c>
      <c r="CD38" s="29">
        <v>45.915114962436</v>
      </c>
      <c r="CE38" s="29">
        <v>46.180991285561632</v>
      </c>
      <c r="CF38" s="29">
        <v>46.682917878954676</v>
      </c>
      <c r="CG38" s="29">
        <v>46.468471880325694</v>
      </c>
      <c r="CH38" s="29">
        <v>45.353482666076097</v>
      </c>
      <c r="CI38" s="29">
        <v>45.899317062933399</v>
      </c>
      <c r="CJ38" s="29">
        <v>48.292449274337422</v>
      </c>
      <c r="CK38" s="29">
        <v>47.694419604107431</v>
      </c>
      <c r="CL38" s="29">
        <v>47.472365802557519</v>
      </c>
      <c r="CM38" s="29">
        <v>46.023503849164172</v>
      </c>
      <c r="CN38" s="29">
        <v>44.222609046277412</v>
      </c>
      <c r="CO38" s="29">
        <v>43.796836700240732</v>
      </c>
      <c r="CP38" s="29">
        <v>43.730390676582438</v>
      </c>
      <c r="CQ38" s="29">
        <v>45.331780527700317</v>
      </c>
      <c r="CR38" s="29">
        <v>48.304829824280198</v>
      </c>
      <c r="CS38" s="29">
        <v>47.616606793208845</v>
      </c>
      <c r="CT38" s="29">
        <v>49.547506837031392</v>
      </c>
      <c r="CU38" s="29">
        <v>50.785441624008307</v>
      </c>
      <c r="CV38" s="29">
        <v>54.95475078275755</v>
      </c>
      <c r="CW38" s="29">
        <v>54.347299588278034</v>
      </c>
      <c r="CX38" s="29">
        <v>54.585071062377587</v>
      </c>
      <c r="CY38" s="29">
        <v>54.858422765231346</v>
      </c>
      <c r="CZ38" s="29">
        <v>53.393806900781136</v>
      </c>
      <c r="DA38" s="29">
        <v>55.838840840761293</v>
      </c>
      <c r="DB38" s="29">
        <v>58.013142636258216</v>
      </c>
      <c r="DC38" s="29">
        <v>58.430880220674048</v>
      </c>
      <c r="DD38" s="29">
        <v>60.344274658899145</v>
      </c>
      <c r="DE38" s="29">
        <v>59.843397971875369</v>
      </c>
      <c r="DF38" s="29">
        <v>59.324154639654701</v>
      </c>
      <c r="DG38" s="29">
        <v>61.755972166821785</v>
      </c>
      <c r="DH38" s="29">
        <v>66.179142844479898</v>
      </c>
      <c r="DI38" s="29">
        <v>65.23068740858929</v>
      </c>
      <c r="DJ38" s="29">
        <v>65.487745423924125</v>
      </c>
      <c r="DK38" s="29">
        <v>65.283871825555124</v>
      </c>
      <c r="DL38" s="29">
        <v>65.026813810220276</v>
      </c>
      <c r="DM38" s="29">
        <v>63.041262243495986</v>
      </c>
      <c r="DN38" s="29">
        <v>62.996941896024467</v>
      </c>
      <c r="DO38" s="29">
        <v>64.610202543987938</v>
      </c>
      <c r="DP38" s="29">
        <v>62.908301201081414</v>
      </c>
      <c r="DQ38" s="29">
        <v>62.7044276027124</v>
      </c>
      <c r="DR38" s="29">
        <v>61.631875193901521</v>
      </c>
      <c r="DS38" s="29">
        <v>61.631875193901521</v>
      </c>
    </row>
    <row r="39" spans="1:123">
      <c r="A39" s="24">
        <v>205</v>
      </c>
      <c r="B39" s="24" t="s">
        <v>68</v>
      </c>
      <c r="C39" s="24" t="s">
        <v>220</v>
      </c>
      <c r="D39" s="29">
        <v>27.455330520240317</v>
      </c>
      <c r="E39" s="29">
        <v>27.434064118787443</v>
      </c>
      <c r="F39" s="29">
        <v>27.020269875576844</v>
      </c>
      <c r="G39" s="29">
        <v>26.078995268131433</v>
      </c>
      <c r="H39" s="29">
        <v>24.554896777451891</v>
      </c>
      <c r="I39" s="29">
        <v>23.624840151960647</v>
      </c>
      <c r="J39" s="29">
        <v>24.692241125278251</v>
      </c>
      <c r="K39" s="29">
        <v>25.926587964654043</v>
      </c>
      <c r="L39" s="29">
        <v>28.646737623197051</v>
      </c>
      <c r="M39" s="29">
        <v>27.753792443687956</v>
      </c>
      <c r="N39" s="29">
        <v>27.92341706374124</v>
      </c>
      <c r="O39" s="29">
        <v>27.757735438011757</v>
      </c>
      <c r="P39" s="29">
        <v>30.100493958613566</v>
      </c>
      <c r="Q39" s="29">
        <v>30.166904000936416</v>
      </c>
      <c r="R39" s="29">
        <v>30.270451209179232</v>
      </c>
      <c r="S39" s="29">
        <v>29.806956505575055</v>
      </c>
      <c r="T39" s="29">
        <v>28.145384529328947</v>
      </c>
      <c r="U39" s="29">
        <v>27.455650974738294</v>
      </c>
      <c r="V39" s="29">
        <v>27.588010076307182</v>
      </c>
      <c r="W39" s="29">
        <v>28.694526621499783</v>
      </c>
      <c r="X39" s="29">
        <v>30.129372660272423</v>
      </c>
      <c r="Y39" s="29">
        <v>29.782989779528616</v>
      </c>
      <c r="Z39" s="29">
        <v>30.080959575814607</v>
      </c>
      <c r="AA39" s="29">
        <v>29.966467198992163</v>
      </c>
      <c r="AB39" s="29">
        <v>32.178718190473688</v>
      </c>
      <c r="AC39" s="29">
        <v>31.98272537981029</v>
      </c>
      <c r="AD39" s="29">
        <v>30.81106830511375</v>
      </c>
      <c r="AE39" s="29">
        <v>29.853184093094349</v>
      </c>
      <c r="AF39" s="29">
        <v>28.309427697065559</v>
      </c>
      <c r="AG39" s="29">
        <v>26.273010243195063</v>
      </c>
      <c r="AH39" s="29">
        <v>26.158805382242292</v>
      </c>
      <c r="AI39" s="29">
        <v>27.507274371451246</v>
      </c>
      <c r="AJ39" s="29">
        <v>29.163419369417145</v>
      </c>
      <c r="AK39" s="29">
        <v>29.684076613188207</v>
      </c>
      <c r="AL39" s="29">
        <v>30.222661774936384</v>
      </c>
      <c r="AM39" s="29">
        <v>30.332473752072204</v>
      </c>
      <c r="AN39" s="29">
        <v>30.139067968318294</v>
      </c>
      <c r="AO39" s="29">
        <v>29.462147725179591</v>
      </c>
      <c r="AP39" s="29">
        <v>28.29250322342973</v>
      </c>
      <c r="AQ39" s="29">
        <v>26.680788358813778</v>
      </c>
      <c r="AR39" s="29">
        <v>24.815804015472462</v>
      </c>
      <c r="AS39" s="29">
        <v>24.263216061889853</v>
      </c>
      <c r="AT39" s="29">
        <v>24.571744335973474</v>
      </c>
      <c r="AU39" s="29">
        <v>25.506538957450729</v>
      </c>
      <c r="AV39" s="29">
        <v>26.25713759440044</v>
      </c>
      <c r="AW39" s="29">
        <v>26.671578559587402</v>
      </c>
      <c r="AX39" s="29">
        <v>26.022287714127831</v>
      </c>
      <c r="AY39" s="29">
        <v>24.91644155487386</v>
      </c>
      <c r="AZ39" s="29">
        <v>26.628251439712848</v>
      </c>
      <c r="BA39" s="29">
        <v>26.815269285055784</v>
      </c>
      <c r="BB39" s="29">
        <v>26.348135198268459</v>
      </c>
      <c r="BC39" s="29">
        <v>26.503115727681287</v>
      </c>
      <c r="BD39" s="29">
        <v>26.813370123452557</v>
      </c>
      <c r="BE39" s="29">
        <v>26.616290942648885</v>
      </c>
      <c r="BF39" s="29">
        <v>27.615875817612825</v>
      </c>
      <c r="BG39" s="29">
        <v>29.308644680617945</v>
      </c>
      <c r="BH39" s="29">
        <v>29.685879583941333</v>
      </c>
      <c r="BI39" s="29">
        <v>30.519028774106726</v>
      </c>
      <c r="BJ39" s="29">
        <v>32.053847179897602</v>
      </c>
      <c r="BK39" s="29">
        <v>33.332269666814057</v>
      </c>
      <c r="BL39" s="29">
        <v>36.642091012829596</v>
      </c>
      <c r="BM39" s="29">
        <v>39.15688491097913</v>
      </c>
      <c r="BN39" s="29">
        <v>40.385734077540704</v>
      </c>
      <c r="BO39" s="29">
        <v>40.744269886596399</v>
      </c>
      <c r="BP39" s="29">
        <v>40.278946416457707</v>
      </c>
      <c r="BQ39" s="29">
        <v>40.227885238631323</v>
      </c>
      <c r="BR39" s="29">
        <v>40.263253320884793</v>
      </c>
      <c r="BS39" s="29">
        <v>40.812214119810982</v>
      </c>
      <c r="BT39" s="29">
        <v>40.938216688570812</v>
      </c>
      <c r="BU39" s="29">
        <v>41.214013248983534</v>
      </c>
      <c r="BV39" s="29">
        <v>41.07189814508272</v>
      </c>
      <c r="BW39" s="29">
        <v>41.547147888602446</v>
      </c>
      <c r="BX39" s="29">
        <v>44.602262094995289</v>
      </c>
      <c r="BY39" s="29">
        <v>44.716193637169482</v>
      </c>
      <c r="BZ39" s="29">
        <v>45.015822157365037</v>
      </c>
      <c r="CA39" s="29">
        <v>43.494213303739272</v>
      </c>
      <c r="CB39" s="29">
        <v>41.670769680032869</v>
      </c>
      <c r="CC39" s="29">
        <v>40.935182943522932</v>
      </c>
      <c r="CD39" s="29">
        <v>41.032553080098737</v>
      </c>
      <c r="CE39" s="29">
        <v>41.694921384074284</v>
      </c>
      <c r="CF39" s="29">
        <v>42.297894933041135</v>
      </c>
      <c r="CG39" s="29">
        <v>41.649260118191407</v>
      </c>
      <c r="CH39" s="29">
        <v>40.707850751422775</v>
      </c>
      <c r="CI39" s="29">
        <v>40.642666678698241</v>
      </c>
      <c r="CJ39" s="29">
        <v>42.114301869541158</v>
      </c>
      <c r="CK39" s="29">
        <v>42.295518280992724</v>
      </c>
      <c r="CL39" s="29">
        <v>42.508277025503162</v>
      </c>
      <c r="CM39" s="29">
        <v>41.710704153781165</v>
      </c>
      <c r="CN39" s="29">
        <v>40.543465842468265</v>
      </c>
      <c r="CO39" s="29">
        <v>39.227623028810818</v>
      </c>
      <c r="CP39" s="29">
        <v>40.757218222536189</v>
      </c>
      <c r="CQ39" s="29">
        <v>42.638216141234679</v>
      </c>
      <c r="CR39" s="29">
        <v>44.536913477837487</v>
      </c>
      <c r="CS39" s="29">
        <v>45.511166674430171</v>
      </c>
      <c r="CT39" s="29">
        <v>46.656529930915937</v>
      </c>
      <c r="CU39" s="29">
        <v>49.618028169014082</v>
      </c>
      <c r="CV39" s="29">
        <v>51.756057381029919</v>
      </c>
      <c r="CW39" s="29">
        <v>52.853031522060036</v>
      </c>
      <c r="CX39" s="29">
        <v>54.360258414064248</v>
      </c>
      <c r="CY39" s="29">
        <v>53.965363360168766</v>
      </c>
      <c r="CZ39" s="29">
        <v>52.222616652861596</v>
      </c>
      <c r="DA39" s="29">
        <v>52.905020251857827</v>
      </c>
      <c r="DB39" s="29">
        <v>53.99770313660477</v>
      </c>
      <c r="DC39" s="29">
        <v>56.023659142446256</v>
      </c>
      <c r="DD39" s="29">
        <v>56.769371048838025</v>
      </c>
      <c r="DE39" s="29">
        <v>57.690963807892153</v>
      </c>
      <c r="DF39" s="29">
        <v>59.320476881267744</v>
      </c>
      <c r="DG39" s="29">
        <v>60.742691218641227</v>
      </c>
      <c r="DH39" s="29">
        <v>62.780673435893732</v>
      </c>
      <c r="DI39" s="29">
        <v>62.104351903619673</v>
      </c>
      <c r="DJ39" s="29">
        <v>60.999693400905372</v>
      </c>
      <c r="DK39" s="29">
        <v>61.83382329071005</v>
      </c>
      <c r="DL39" s="29">
        <v>58.533374213212618</v>
      </c>
      <c r="DM39" s="29">
        <v>57.221310440600938</v>
      </c>
      <c r="DN39" s="29">
        <v>59.006799285804462</v>
      </c>
      <c r="DO39" s="29">
        <v>60.481180226161918</v>
      </c>
      <c r="DP39" s="29">
        <v>57.140151856728053</v>
      </c>
      <c r="DQ39" s="29">
        <v>55.724385449167677</v>
      </c>
      <c r="DR39" s="29">
        <v>53.578191786751312</v>
      </c>
      <c r="DS39" s="29">
        <v>57.9427200750266</v>
      </c>
    </row>
    <row r="40" spans="1:123">
      <c r="A40" s="24">
        <v>206</v>
      </c>
      <c r="B40" s="24" t="s">
        <v>69</v>
      </c>
      <c r="C40" s="24" t="s">
        <v>220</v>
      </c>
      <c r="D40" s="29">
        <v>52.49460579722102</v>
      </c>
      <c r="E40" s="29">
        <v>52.44981792742211</v>
      </c>
      <c r="F40" s="29">
        <v>51.539566951382945</v>
      </c>
      <c r="G40" s="29">
        <v>49.802269415995006</v>
      </c>
      <c r="H40" s="29">
        <v>48.602873749890087</v>
      </c>
      <c r="I40" s="29">
        <v>47.080107254773161</v>
      </c>
      <c r="J40" s="29">
        <v>47.495534953016033</v>
      </c>
      <c r="K40" s="29">
        <v>48.104956268221571</v>
      </c>
      <c r="L40" s="29">
        <v>51.571480126903417</v>
      </c>
      <c r="M40" s="29">
        <v>51.06538860736309</v>
      </c>
      <c r="N40" s="29">
        <v>51.57207177274956</v>
      </c>
      <c r="O40" s="29">
        <v>52.087509429895462</v>
      </c>
      <c r="P40" s="29">
        <v>52.531638520183513</v>
      </c>
      <c r="Q40" s="29">
        <v>51.751238153008472</v>
      </c>
      <c r="R40" s="29">
        <v>49.905276584824634</v>
      </c>
      <c r="S40" s="29">
        <v>48.416735925183552</v>
      </c>
      <c r="T40" s="29">
        <v>47.02693082762724</v>
      </c>
      <c r="U40" s="29">
        <v>46.089750090078041</v>
      </c>
      <c r="V40" s="29">
        <v>46.006792403700253</v>
      </c>
      <c r="W40" s="29">
        <v>47.969853194033369</v>
      </c>
      <c r="X40" s="29">
        <v>51.789994937998578</v>
      </c>
      <c r="Y40" s="29">
        <v>51.967024939997913</v>
      </c>
      <c r="Z40" s="29">
        <v>52.709865051084954</v>
      </c>
      <c r="AA40" s="29">
        <v>51.561042192197377</v>
      </c>
      <c r="AB40" s="29">
        <v>52.753974619457459</v>
      </c>
      <c r="AC40" s="29">
        <v>50.940233467069504</v>
      </c>
      <c r="AD40" s="29">
        <v>48.084858173648165</v>
      </c>
      <c r="AE40" s="29">
        <v>46.996260809946591</v>
      </c>
      <c r="AF40" s="29">
        <v>45.263547589242883</v>
      </c>
      <c r="AG40" s="29">
        <v>43.323047134991228</v>
      </c>
      <c r="AH40" s="29">
        <v>43.46122204340503</v>
      </c>
      <c r="AI40" s="29">
        <v>44.334293948126799</v>
      </c>
      <c r="AJ40" s="29">
        <v>47.191875872742756</v>
      </c>
      <c r="AK40" s="29">
        <v>48.623221198329361</v>
      </c>
      <c r="AL40" s="29">
        <v>50.301312051473118</v>
      </c>
      <c r="AM40" s="29">
        <v>50.396983273079513</v>
      </c>
      <c r="AN40" s="29">
        <v>51.309439380048779</v>
      </c>
      <c r="AO40" s="29">
        <v>51.318088253100619</v>
      </c>
      <c r="AP40" s="29">
        <v>48.35584923284496</v>
      </c>
      <c r="AQ40" s="29">
        <v>44.187092421857436</v>
      </c>
      <c r="AR40" s="29">
        <v>41.50594177578661</v>
      </c>
      <c r="AS40" s="29">
        <v>40.303748421580664</v>
      </c>
      <c r="AT40" s="29">
        <v>40.714569891543128</v>
      </c>
      <c r="AU40" s="29">
        <v>41.345937624327547</v>
      </c>
      <c r="AV40" s="29">
        <v>43.361125045406581</v>
      </c>
      <c r="AW40" s="29">
        <v>44.943868813893545</v>
      </c>
      <c r="AX40" s="29">
        <v>45.804431682551765</v>
      </c>
      <c r="AY40" s="29">
        <v>46.523103560220754</v>
      </c>
      <c r="AZ40" s="29">
        <v>48.366271034244654</v>
      </c>
      <c r="BA40" s="29">
        <v>48.902395108894495</v>
      </c>
      <c r="BB40" s="29">
        <v>45.510794684993968</v>
      </c>
      <c r="BC40" s="29">
        <v>43.15761509852387</v>
      </c>
      <c r="BD40" s="29">
        <v>41.968993283502613</v>
      </c>
      <c r="BE40" s="29">
        <v>42.166469164794549</v>
      </c>
      <c r="BF40" s="29">
        <v>41.778990828570429</v>
      </c>
      <c r="BG40" s="29">
        <v>43.90087449235957</v>
      </c>
      <c r="BH40" s="29">
        <v>44.683970795895299</v>
      </c>
      <c r="BI40" s="29">
        <v>44.647895974766868</v>
      </c>
      <c r="BJ40" s="29">
        <v>46.515443174833294</v>
      </c>
      <c r="BK40" s="29">
        <v>46.839626323869993</v>
      </c>
      <c r="BL40" s="29">
        <v>50.734318207448148</v>
      </c>
      <c r="BM40" s="29">
        <v>53.419452228304721</v>
      </c>
      <c r="BN40" s="29">
        <v>53.766799413484648</v>
      </c>
      <c r="BO40" s="29">
        <v>53.164073685215229</v>
      </c>
      <c r="BP40" s="29">
        <v>51.090361602610272</v>
      </c>
      <c r="BQ40" s="29">
        <v>48.495578293281959</v>
      </c>
      <c r="BR40" s="29">
        <v>48.504126995148283</v>
      </c>
      <c r="BS40" s="29">
        <v>49.749581188643056</v>
      </c>
      <c r="BT40" s="29">
        <v>50.170577358785387</v>
      </c>
      <c r="BU40" s="29">
        <v>51.286169446204866</v>
      </c>
      <c r="BV40" s="29">
        <v>51.746442432082794</v>
      </c>
      <c r="BW40" s="29">
        <v>52.462945114485919</v>
      </c>
      <c r="BX40" s="29">
        <v>57.906998705772573</v>
      </c>
      <c r="BY40" s="29">
        <v>57.654940234055843</v>
      </c>
      <c r="BZ40" s="29">
        <v>58.145404765187443</v>
      </c>
      <c r="CA40" s="29">
        <v>57.819500437894916</v>
      </c>
      <c r="CB40" s="29">
        <v>55.890957114725431</v>
      </c>
      <c r="CC40" s="29">
        <v>54.696169791365797</v>
      </c>
      <c r="CD40" s="29">
        <v>54.013767320910624</v>
      </c>
      <c r="CE40" s="29">
        <v>52.366899891110442</v>
      </c>
      <c r="CF40" s="29">
        <v>52.518341125936061</v>
      </c>
      <c r="CG40" s="29">
        <v>51.566270992651077</v>
      </c>
      <c r="CH40" s="29">
        <v>51.600363670464745</v>
      </c>
      <c r="CI40" s="29">
        <v>50.600294607125321</v>
      </c>
      <c r="CJ40" s="29">
        <v>53.666236604630036</v>
      </c>
      <c r="CK40" s="29">
        <v>52.56010782452428</v>
      </c>
      <c r="CL40" s="29">
        <v>50.787934929861073</v>
      </c>
      <c r="CM40" s="29">
        <v>48.779815808668396</v>
      </c>
      <c r="CN40" s="29">
        <v>46.814044213263976</v>
      </c>
      <c r="CO40" s="29">
        <v>45.504405056238461</v>
      </c>
      <c r="CP40" s="29">
        <v>46.945787963120871</v>
      </c>
      <c r="CQ40" s="29">
        <v>48.266060013908103</v>
      </c>
      <c r="CR40" s="29">
        <v>50.942011148602283</v>
      </c>
      <c r="CS40" s="29">
        <v>52.416742445591701</v>
      </c>
      <c r="CT40" s="29">
        <v>53.949002151246972</v>
      </c>
      <c r="CU40" s="29">
        <v>55.739420498397543</v>
      </c>
      <c r="CV40" s="29">
        <v>58.851306770779367</v>
      </c>
      <c r="CW40" s="29">
        <v>59.548097799404303</v>
      </c>
      <c r="CX40" s="29">
        <v>60.035909778047007</v>
      </c>
      <c r="CY40" s="29">
        <v>60.401834461672856</v>
      </c>
      <c r="CZ40" s="29">
        <v>58.037065156240608</v>
      </c>
      <c r="DA40" s="29">
        <v>57.724883337158346</v>
      </c>
      <c r="DB40" s="29">
        <v>57.368705891356761</v>
      </c>
      <c r="DC40" s="29">
        <v>60.131691203815102</v>
      </c>
      <c r="DD40" s="29">
        <v>62.468061824647791</v>
      </c>
      <c r="DE40" s="29">
        <v>64.184610668972837</v>
      </c>
      <c r="DF40" s="29">
        <v>64.202912041879088</v>
      </c>
      <c r="DG40" s="29">
        <v>66.241563677798226</v>
      </c>
      <c r="DH40" s="29">
        <v>69.883425365939161</v>
      </c>
      <c r="DI40" s="29">
        <v>70.987816635989134</v>
      </c>
      <c r="DJ40" s="29">
        <v>69.905337891138572</v>
      </c>
      <c r="DK40" s="29">
        <v>69.129634499079671</v>
      </c>
      <c r="DL40" s="29">
        <v>66.053115961083364</v>
      </c>
      <c r="DM40" s="29">
        <v>64.939959680953635</v>
      </c>
      <c r="DN40" s="29">
        <v>65.264265053904808</v>
      </c>
      <c r="DO40" s="29">
        <v>64.834779559996491</v>
      </c>
      <c r="DP40" s="29">
        <v>65.847138224208962</v>
      </c>
      <c r="DQ40" s="29">
        <v>64.558681742483998</v>
      </c>
      <c r="DR40" s="29">
        <v>62.669822070295382</v>
      </c>
      <c r="DS40" s="29">
        <v>65.571040406696468</v>
      </c>
    </row>
    <row r="41" spans="1:123">
      <c r="A41" s="24">
        <v>207</v>
      </c>
      <c r="B41" s="24" t="s">
        <v>70</v>
      </c>
      <c r="C41" s="24" t="s">
        <v>220</v>
      </c>
      <c r="D41" s="29">
        <v>43.278823207229763</v>
      </c>
      <c r="E41" s="29">
        <v>39.296632346107756</v>
      </c>
      <c r="F41" s="29">
        <v>37.573017876537413</v>
      </c>
      <c r="G41" s="29">
        <v>35.819317964953825</v>
      </c>
      <c r="H41" s="29">
        <v>33.257307308287167</v>
      </c>
      <c r="I41" s="29">
        <v>33.484601489183589</v>
      </c>
      <c r="J41" s="29">
        <v>33.330069039808059</v>
      </c>
      <c r="K41" s="29">
        <v>33.748475662015707</v>
      </c>
      <c r="L41" s="29">
        <v>35.989301669409826</v>
      </c>
      <c r="M41" s="29">
        <v>35.33544666611138</v>
      </c>
      <c r="N41" s="29">
        <v>36.298503366689864</v>
      </c>
      <c r="O41" s="29">
        <v>39.114770972722596</v>
      </c>
      <c r="P41" s="29">
        <v>42.117651385594236</v>
      </c>
      <c r="Q41" s="29">
        <v>42.841899996320691</v>
      </c>
      <c r="R41" s="29">
        <v>42.359436827091194</v>
      </c>
      <c r="S41" s="29">
        <v>41.066430991309474</v>
      </c>
      <c r="T41" s="29">
        <v>35.174713109469685</v>
      </c>
      <c r="U41" s="29">
        <v>34.437769505767889</v>
      </c>
      <c r="V41" s="29">
        <v>33.478974245524768</v>
      </c>
      <c r="W41" s="29">
        <v>36.045739579490963</v>
      </c>
      <c r="X41" s="29">
        <v>38.230898389209734</v>
      </c>
      <c r="Y41" s="29">
        <v>37.685974821870268</v>
      </c>
      <c r="Z41" s="29">
        <v>38.337242156192865</v>
      </c>
      <c r="AA41" s="29">
        <v>40.806976056754358</v>
      </c>
      <c r="AB41" s="29">
        <v>43.642814902424604</v>
      </c>
      <c r="AC41" s="29">
        <v>42.117716651878141</v>
      </c>
      <c r="AD41" s="29">
        <v>41.434911242603555</v>
      </c>
      <c r="AE41" s="29">
        <v>41.062444510210121</v>
      </c>
      <c r="AF41" s="29">
        <v>38.987566607460032</v>
      </c>
      <c r="AG41" s="29">
        <v>37.622149837133549</v>
      </c>
      <c r="AH41" s="29">
        <v>37.307464454976305</v>
      </c>
      <c r="AI41" s="29">
        <v>38.414814814814811</v>
      </c>
      <c r="AJ41" s="29">
        <v>39.967397747480732</v>
      </c>
      <c r="AK41" s="29">
        <v>40.453602134598285</v>
      </c>
      <c r="AL41" s="29">
        <v>42.081850533807831</v>
      </c>
      <c r="AM41" s="29">
        <v>41.397211509937705</v>
      </c>
      <c r="AN41" s="29">
        <v>44.986650845446455</v>
      </c>
      <c r="AO41" s="29">
        <v>44.31919311776921</v>
      </c>
      <c r="AP41" s="29">
        <v>42.287155146840696</v>
      </c>
      <c r="AQ41" s="29">
        <v>40.299614357757342</v>
      </c>
      <c r="AR41" s="29">
        <v>36.057549688519728</v>
      </c>
      <c r="AS41" s="29">
        <v>35.968555324829424</v>
      </c>
      <c r="AT41" s="29">
        <v>36.027884900622958</v>
      </c>
      <c r="AU41" s="29">
        <v>37.985760901809549</v>
      </c>
      <c r="AV41" s="29">
        <v>38.134084841293387</v>
      </c>
      <c r="AW41" s="29">
        <v>37.066152477009794</v>
      </c>
      <c r="AX41" s="29">
        <v>36.265203203797093</v>
      </c>
      <c r="AY41" s="29">
        <v>36.220120634447838</v>
      </c>
      <c r="AZ41" s="29">
        <v>37.422486514670915</v>
      </c>
      <c r="BA41" s="29">
        <v>37.597327604405976</v>
      </c>
      <c r="BB41" s="29">
        <v>38.144925375915328</v>
      </c>
      <c r="BC41" s="29">
        <v>38.051689860834983</v>
      </c>
      <c r="BD41" s="29">
        <v>37.317059529062291</v>
      </c>
      <c r="BE41" s="29">
        <v>36.835627167953454</v>
      </c>
      <c r="BF41" s="29">
        <v>37.025475845515764</v>
      </c>
      <c r="BG41" s="29">
        <v>36.528748787102238</v>
      </c>
      <c r="BH41" s="29">
        <v>38.465702286514237</v>
      </c>
      <c r="BI41" s="29">
        <v>38.74581461058763</v>
      </c>
      <c r="BJ41" s="29">
        <v>38.204331666988317</v>
      </c>
      <c r="BK41" s="29">
        <v>38.170677028844722</v>
      </c>
      <c r="BL41" s="29">
        <v>44.879205868282568</v>
      </c>
      <c r="BM41" s="29">
        <v>45.445482369126786</v>
      </c>
      <c r="BN41" s="29">
        <v>44.471369592532753</v>
      </c>
      <c r="BO41" s="29">
        <v>45.337110594619396</v>
      </c>
      <c r="BP41" s="29">
        <v>45.619636799042105</v>
      </c>
      <c r="BQ41" s="29">
        <v>47.728837919573614</v>
      </c>
      <c r="BR41" s="29">
        <v>47.817535592340406</v>
      </c>
      <c r="BS41" s="29">
        <v>49.853694586200355</v>
      </c>
      <c r="BT41" s="29">
        <v>50.197794293934308</v>
      </c>
      <c r="BU41" s="29">
        <v>49.522857856607537</v>
      </c>
      <c r="BV41" s="29">
        <v>50.316854247046365</v>
      </c>
      <c r="BW41" s="29">
        <v>51.351270284051708</v>
      </c>
      <c r="BX41" s="29">
        <v>56.699741932902562</v>
      </c>
      <c r="BY41" s="29">
        <v>55.103021084548338</v>
      </c>
      <c r="BZ41" s="29">
        <v>55.517179240749641</v>
      </c>
      <c r="CA41" s="29">
        <v>56.442485853072263</v>
      </c>
      <c r="CB41" s="29">
        <v>54.527965371435435</v>
      </c>
      <c r="CC41" s="29">
        <v>54.792048837698857</v>
      </c>
      <c r="CD41" s="29">
        <v>54.905932849291993</v>
      </c>
      <c r="CE41" s="29">
        <v>53.635387717837325</v>
      </c>
      <c r="CF41" s="29">
        <v>53.718759409816315</v>
      </c>
      <c r="CG41" s="29">
        <v>51.85917840682017</v>
      </c>
      <c r="CH41" s="29">
        <v>51.565137024833234</v>
      </c>
      <c r="CI41" s="29">
        <v>51.934151415563662</v>
      </c>
      <c r="CJ41" s="29">
        <v>52.727551679992757</v>
      </c>
      <c r="CK41" s="29">
        <v>53.280896726404791</v>
      </c>
      <c r="CL41" s="29">
        <v>51.249480170882009</v>
      </c>
      <c r="CM41" s="29">
        <v>49.350072662683672</v>
      </c>
      <c r="CN41" s="29">
        <v>44.234086563839384</v>
      </c>
      <c r="CO41" s="29">
        <v>44.780874076546169</v>
      </c>
      <c r="CP41" s="29">
        <v>46.34623512767233</v>
      </c>
      <c r="CQ41" s="29">
        <v>47.778059285533317</v>
      </c>
      <c r="CR41" s="29">
        <v>50.247662235884015</v>
      </c>
      <c r="CS41" s="29">
        <v>50.528849327449898</v>
      </c>
      <c r="CT41" s="29">
        <v>50.520890253417754</v>
      </c>
      <c r="CU41" s="29">
        <v>52.329486474934356</v>
      </c>
      <c r="CV41" s="29">
        <v>56.280562347188265</v>
      </c>
      <c r="CW41" s="29">
        <v>57.37930612494646</v>
      </c>
      <c r="CX41" s="29">
        <v>58.602842092368007</v>
      </c>
      <c r="CY41" s="29">
        <v>58.418664541050958</v>
      </c>
      <c r="CZ41" s="29">
        <v>58.034618217530074</v>
      </c>
      <c r="DA41" s="29">
        <v>59.831029185867898</v>
      </c>
      <c r="DB41" s="29">
        <v>66.474966170500679</v>
      </c>
      <c r="DC41" s="29">
        <v>72.747983498553054</v>
      </c>
      <c r="DD41" s="29">
        <v>73.918269230769226</v>
      </c>
      <c r="DE41" s="29">
        <v>73.224532609366335</v>
      </c>
      <c r="DF41" s="29">
        <v>72.992588017294622</v>
      </c>
      <c r="DG41" s="29">
        <v>73.795832560440246</v>
      </c>
      <c r="DH41" s="29">
        <v>77.15018858591479</v>
      </c>
      <c r="DI41" s="29">
        <v>75.975391083905279</v>
      </c>
      <c r="DJ41" s="29">
        <v>74.800593581895754</v>
      </c>
      <c r="DK41" s="29">
        <v>74.84696716750139</v>
      </c>
      <c r="DL41" s="29">
        <v>71.106164595313174</v>
      </c>
      <c r="DM41" s="29">
        <v>69.606751994064183</v>
      </c>
      <c r="DN41" s="29">
        <v>70.673344462993882</v>
      </c>
      <c r="DO41" s="29">
        <v>70.704260186730963</v>
      </c>
      <c r="DP41" s="29">
        <v>68.880232486242505</v>
      </c>
      <c r="DQ41" s="29">
        <v>68.571075248871566</v>
      </c>
      <c r="DR41" s="29">
        <v>66.793421133988744</v>
      </c>
      <c r="DS41" s="29">
        <v>69.220305447350526</v>
      </c>
    </row>
    <row r="42" spans="1:123">
      <c r="A42" s="24">
        <v>208</v>
      </c>
      <c r="B42" s="24" t="s">
        <v>71</v>
      </c>
      <c r="C42" s="24" t="s">
        <v>220</v>
      </c>
      <c r="D42" s="29">
        <v>22.271098164311923</v>
      </c>
      <c r="E42" s="29">
        <v>22.027323685500544</v>
      </c>
      <c r="F42" s="29">
        <v>22.007197121151538</v>
      </c>
      <c r="G42" s="29">
        <v>20.930902418468694</v>
      </c>
      <c r="H42" s="29">
        <v>21.166336665368011</v>
      </c>
      <c r="I42" s="29">
        <v>20.536972959118287</v>
      </c>
      <c r="J42" s="29">
        <v>21.445629931987323</v>
      </c>
      <c r="K42" s="29">
        <v>21.072325867322395</v>
      </c>
      <c r="L42" s="29">
        <v>21.597163166086357</v>
      </c>
      <c r="M42" s="29">
        <v>22.283108932508508</v>
      </c>
      <c r="N42" s="29">
        <v>22.77704305364438</v>
      </c>
      <c r="O42" s="29">
        <v>22.403651441612293</v>
      </c>
      <c r="P42" s="29">
        <v>23.900794012470449</v>
      </c>
      <c r="Q42" s="29">
        <v>23.758423831394598</v>
      </c>
      <c r="R42" s="29">
        <v>22.488200138537621</v>
      </c>
      <c r="S42" s="29">
        <v>21.635157937727715</v>
      </c>
      <c r="T42" s="29">
        <v>20.36129740078842</v>
      </c>
      <c r="U42" s="29">
        <v>19.957372602208874</v>
      </c>
      <c r="V42" s="29">
        <v>21.136433415386936</v>
      </c>
      <c r="W42" s="29">
        <v>21.476394294524166</v>
      </c>
      <c r="X42" s="29">
        <v>22.108210464984545</v>
      </c>
      <c r="Y42" s="29">
        <v>22.125518313752593</v>
      </c>
      <c r="Z42" s="29">
        <v>22.142853283334503</v>
      </c>
      <c r="AA42" s="29">
        <v>22.711787417669772</v>
      </c>
      <c r="AB42" s="29">
        <v>23.99175384915063</v>
      </c>
      <c r="AC42" s="29">
        <v>25.338249386846851</v>
      </c>
      <c r="AD42" s="29">
        <v>24.606083260874865</v>
      </c>
      <c r="AE42" s="29">
        <v>24.16574513757887</v>
      </c>
      <c r="AF42" s="29">
        <v>22.650904327591959</v>
      </c>
      <c r="AG42" s="29">
        <v>23.088070078317077</v>
      </c>
      <c r="AH42" s="29">
        <v>25.643740988440765</v>
      </c>
      <c r="AI42" s="29">
        <v>24.64869094584461</v>
      </c>
      <c r="AJ42" s="29">
        <v>24.30490420768459</v>
      </c>
      <c r="AK42" s="29">
        <v>24.221848629768065</v>
      </c>
      <c r="AL42" s="29">
        <v>25.085947133326258</v>
      </c>
      <c r="AM42" s="29">
        <v>25.166688456007321</v>
      </c>
      <c r="AN42" s="29">
        <v>27.683357301608055</v>
      </c>
      <c r="AO42" s="29">
        <v>26.441364884298601</v>
      </c>
      <c r="AP42" s="29">
        <v>25.689632631716567</v>
      </c>
      <c r="AQ42" s="29">
        <v>23.434435873970454</v>
      </c>
      <c r="AR42" s="29">
        <v>20.460190874624132</v>
      </c>
      <c r="AS42" s="29">
        <v>21.669499280951758</v>
      </c>
      <c r="AT42" s="29">
        <v>23.826644005752385</v>
      </c>
      <c r="AU42" s="29">
        <v>23.630539939861421</v>
      </c>
      <c r="AV42" s="29">
        <v>24.611060269316251</v>
      </c>
      <c r="AW42" s="29">
        <v>25.003268401098182</v>
      </c>
      <c r="AX42" s="29">
        <v>24.709112302261733</v>
      </c>
      <c r="AY42" s="29">
        <v>24.25078864353312</v>
      </c>
      <c r="AZ42" s="29">
        <v>25.944132976012362</v>
      </c>
      <c r="BA42" s="29">
        <v>27.705570728176106</v>
      </c>
      <c r="BB42" s="29">
        <v>26.835251312951716</v>
      </c>
      <c r="BC42" s="29">
        <v>27.479406919275121</v>
      </c>
      <c r="BD42" s="29">
        <v>27.926606109563295</v>
      </c>
      <c r="BE42" s="29">
        <v>26.757728727440693</v>
      </c>
      <c r="BF42" s="29">
        <v>26.511712366079536</v>
      </c>
      <c r="BG42" s="29">
        <v>27.190432139553323</v>
      </c>
      <c r="BH42" s="29">
        <v>25.522770476898916</v>
      </c>
      <c r="BI42" s="29">
        <v>26.003242134515499</v>
      </c>
      <c r="BJ42" s="29">
        <v>25.45809676725208</v>
      </c>
      <c r="BK42" s="29">
        <v>25.707281521235007</v>
      </c>
      <c r="BL42" s="29">
        <v>29.600738084846611</v>
      </c>
      <c r="BM42" s="29">
        <v>32.238449547268694</v>
      </c>
      <c r="BN42" s="29">
        <v>32.921264415498214</v>
      </c>
      <c r="BO42" s="29">
        <v>32.50907641902063</v>
      </c>
      <c r="BP42" s="29">
        <v>30.900260824782229</v>
      </c>
      <c r="BQ42" s="29">
        <v>30.353402706206985</v>
      </c>
      <c r="BR42" s="29">
        <v>30.537736947446039</v>
      </c>
      <c r="BS42" s="29">
        <v>31.354709863530456</v>
      </c>
      <c r="BT42" s="29">
        <v>30.973672378478295</v>
      </c>
      <c r="BU42" s="29">
        <v>34.257911866967326</v>
      </c>
      <c r="BV42" s="29">
        <v>32.544362256097898</v>
      </c>
      <c r="BW42" s="29">
        <v>31.362605098091549</v>
      </c>
      <c r="BX42" s="29">
        <v>35.391434271261993</v>
      </c>
      <c r="BY42" s="29">
        <v>35.617033361733405</v>
      </c>
      <c r="BZ42" s="29">
        <v>35.073934449524792</v>
      </c>
      <c r="CA42" s="29">
        <v>34.028172784153647</v>
      </c>
      <c r="CB42" s="29">
        <v>33.248788327766761</v>
      </c>
      <c r="CC42" s="29">
        <v>33.17194122870211</v>
      </c>
      <c r="CD42" s="29">
        <v>33.195577276118463</v>
      </c>
      <c r="CE42" s="29">
        <v>36.507616938460501</v>
      </c>
      <c r="CF42" s="29">
        <v>36.735139309789041</v>
      </c>
      <c r="CG42" s="29">
        <v>35.954905156336636</v>
      </c>
      <c r="CH42" s="29">
        <v>33.492219616150919</v>
      </c>
      <c r="CI42" s="29">
        <v>34.895850859777234</v>
      </c>
      <c r="CJ42" s="29">
        <v>35.820694530947527</v>
      </c>
      <c r="CK42" s="29">
        <v>35.09599191647019</v>
      </c>
      <c r="CL42" s="29">
        <v>34.438023351810358</v>
      </c>
      <c r="CM42" s="29">
        <v>31.352189596466982</v>
      </c>
      <c r="CN42" s="29">
        <v>31.400192246074973</v>
      </c>
      <c r="CO42" s="29">
        <v>32.696720205155891</v>
      </c>
      <c r="CP42" s="29">
        <v>34.129462401890457</v>
      </c>
      <c r="CQ42" s="29">
        <v>34.516532135499347</v>
      </c>
      <c r="CR42" s="29">
        <v>34.261965501512051</v>
      </c>
      <c r="CS42" s="29">
        <v>36.373470353593405</v>
      </c>
      <c r="CT42" s="29">
        <v>37.844327578335047</v>
      </c>
      <c r="CU42" s="29">
        <v>40.365420402639153</v>
      </c>
      <c r="CV42" s="29">
        <v>41.850543447590887</v>
      </c>
      <c r="CW42" s="29">
        <v>43.236161152964293</v>
      </c>
      <c r="CX42" s="29">
        <v>42.792716421959241</v>
      </c>
      <c r="CY42" s="29">
        <v>44.486421065728599</v>
      </c>
      <c r="CZ42" s="29">
        <v>43.805535118003284</v>
      </c>
      <c r="DA42" s="29">
        <v>43.667380297006147</v>
      </c>
      <c r="DB42" s="29">
        <v>44.243173084552865</v>
      </c>
      <c r="DC42" s="29">
        <v>45.432373260127278</v>
      </c>
      <c r="DD42" s="29">
        <v>47.031979021217175</v>
      </c>
      <c r="DE42" s="29">
        <v>48.70207327463789</v>
      </c>
      <c r="DF42" s="29">
        <v>48.976250838439768</v>
      </c>
      <c r="DG42" s="29">
        <v>50.854977985596783</v>
      </c>
      <c r="DH42" s="29">
        <v>52.663913444144853</v>
      </c>
      <c r="DI42" s="29">
        <v>54.268063756442196</v>
      </c>
      <c r="DJ42" s="29">
        <v>59.387692412710329</v>
      </c>
      <c r="DK42" s="29">
        <v>60.036178709170962</v>
      </c>
      <c r="DL42" s="29">
        <v>56.554831222908632</v>
      </c>
      <c r="DM42" s="29">
        <v>55.496774633946551</v>
      </c>
      <c r="DN42" s="29">
        <v>55.189596914570458</v>
      </c>
      <c r="DO42" s="29">
        <v>52.663913444144853</v>
      </c>
      <c r="DP42" s="29">
        <v>56.008737499573364</v>
      </c>
      <c r="DQ42" s="29">
        <v>52.322604867060306</v>
      </c>
      <c r="DR42" s="29">
        <v>48.909519096214886</v>
      </c>
      <c r="DS42" s="29">
        <v>48.772995665381067</v>
      </c>
    </row>
    <row r="43" spans="1:123">
      <c r="A43" s="24">
        <v>209</v>
      </c>
      <c r="B43" s="24" t="s">
        <v>72</v>
      </c>
      <c r="C43" s="24" t="s">
        <v>220</v>
      </c>
      <c r="D43" s="29">
        <v>40.287369442383422</v>
      </c>
      <c r="E43" s="29">
        <v>38.999143346659046</v>
      </c>
      <c r="F43" s="29">
        <v>37.702154408823361</v>
      </c>
      <c r="G43" s="29">
        <v>35.424290942360479</v>
      </c>
      <c r="H43" s="29">
        <v>34.23785546718544</v>
      </c>
      <c r="I43" s="29">
        <v>32.556109011794341</v>
      </c>
      <c r="J43" s="29">
        <v>32.447722715554278</v>
      </c>
      <c r="K43" s="29">
        <v>32.74764962164641</v>
      </c>
      <c r="L43" s="29">
        <v>36.080995812539435</v>
      </c>
      <c r="M43" s="29">
        <v>36.476868327402137</v>
      </c>
      <c r="N43" s="29">
        <v>36.08351042444432</v>
      </c>
      <c r="O43" s="29">
        <v>35.244252873563219</v>
      </c>
      <c r="P43" s="29">
        <v>38.030194104960458</v>
      </c>
      <c r="Q43" s="29">
        <v>38.338129496402878</v>
      </c>
      <c r="R43" s="29">
        <v>38.984881209503243</v>
      </c>
      <c r="S43" s="29">
        <v>37.701729106628243</v>
      </c>
      <c r="T43" s="29">
        <v>36.92141312184571</v>
      </c>
      <c r="U43" s="29">
        <v>34.206349206349202</v>
      </c>
      <c r="V43" s="29">
        <v>33.732851985559563</v>
      </c>
      <c r="W43" s="29">
        <v>34.884393063583815</v>
      </c>
      <c r="X43" s="29">
        <v>36.832971800433839</v>
      </c>
      <c r="Y43" s="29">
        <v>37.496382054992765</v>
      </c>
      <c r="Z43" s="29">
        <v>38.211440984793626</v>
      </c>
      <c r="AA43" s="29">
        <v>36.818840579710148</v>
      </c>
      <c r="AB43" s="29">
        <v>42.393678898943968</v>
      </c>
      <c r="AC43" s="29">
        <v>43.245139245864955</v>
      </c>
      <c r="AD43" s="29">
        <v>42.362126095047884</v>
      </c>
      <c r="AE43" s="29">
        <v>41.274301980497853</v>
      </c>
      <c r="AF43" s="29">
        <v>40.773998030153798</v>
      </c>
      <c r="AG43" s="29">
        <v>38.977345100536802</v>
      </c>
      <c r="AH43" s="29">
        <v>38.999043962547617</v>
      </c>
      <c r="AI43" s="29">
        <v>39.793463734661643</v>
      </c>
      <c r="AJ43" s="29">
        <v>41.209136916974423</v>
      </c>
      <c r="AK43" s="29">
        <v>42.605019011406846</v>
      </c>
      <c r="AL43" s="29">
        <v>42.103468744767959</v>
      </c>
      <c r="AM43" s="29">
        <v>41.71815024675562</v>
      </c>
      <c r="AN43" s="29">
        <v>45.095960519100714</v>
      </c>
      <c r="AO43" s="29">
        <v>43.823798208736974</v>
      </c>
      <c r="AP43" s="29">
        <v>43.428989215865471</v>
      </c>
      <c r="AQ43" s="29">
        <v>40.862730762200691</v>
      </c>
      <c r="AR43" s="29">
        <v>37.660391153354048</v>
      </c>
      <c r="AS43" s="29">
        <v>35.986108572473036</v>
      </c>
      <c r="AT43" s="29">
        <v>37.19978066167063</v>
      </c>
      <c r="AU43" s="29">
        <v>37.51416560043868</v>
      </c>
      <c r="AV43" s="29">
        <v>38.289161030890149</v>
      </c>
      <c r="AW43" s="29">
        <v>38.669347468470114</v>
      </c>
      <c r="AX43" s="29">
        <v>39.89764211295924</v>
      </c>
      <c r="AY43" s="29">
        <v>40.082614147672786</v>
      </c>
      <c r="AZ43" s="29">
        <v>43.705062195428816</v>
      </c>
      <c r="BA43" s="29">
        <v>43.461930171756642</v>
      </c>
      <c r="BB43" s="29">
        <v>42.833821117768977</v>
      </c>
      <c r="BC43" s="29">
        <v>42.611722849860968</v>
      </c>
      <c r="BD43" s="29">
        <v>41.966978321999946</v>
      </c>
      <c r="BE43" s="29">
        <v>42.06998565290408</v>
      </c>
      <c r="BF43" s="29">
        <v>41.824387293628455</v>
      </c>
      <c r="BG43" s="29">
        <v>42.261680762146213</v>
      </c>
      <c r="BH43" s="29">
        <v>42.811239158271121</v>
      </c>
      <c r="BI43" s="29">
        <v>42.93021669715101</v>
      </c>
      <c r="BJ43" s="29">
        <v>43.220675031384758</v>
      </c>
      <c r="BK43" s="29">
        <v>43.109166660455685</v>
      </c>
      <c r="BL43" s="29">
        <v>46.553926581153277</v>
      </c>
      <c r="BM43" s="29">
        <v>48.048436646513764</v>
      </c>
      <c r="BN43" s="29">
        <v>48.036133573177771</v>
      </c>
      <c r="BO43" s="29">
        <v>47.051668095798348</v>
      </c>
      <c r="BP43" s="29">
        <v>46.23769854312831</v>
      </c>
      <c r="BQ43" s="29">
        <v>45.527237317653231</v>
      </c>
      <c r="BR43" s="29">
        <v>45.325368449790183</v>
      </c>
      <c r="BS43" s="29">
        <v>46.331148287185599</v>
      </c>
      <c r="BT43" s="29">
        <v>46.392439639328444</v>
      </c>
      <c r="BU43" s="29">
        <v>46.04799202345864</v>
      </c>
      <c r="BV43" s="29">
        <v>46.522852423770409</v>
      </c>
      <c r="BW43" s="29">
        <v>46.019844316967038</v>
      </c>
      <c r="BX43" s="29">
        <v>52.807775377969769</v>
      </c>
      <c r="BY43" s="29">
        <v>52.126638147278669</v>
      </c>
      <c r="BZ43" s="29">
        <v>52.259418014972226</v>
      </c>
      <c r="CA43" s="29">
        <v>54.220143298071065</v>
      </c>
      <c r="CB43" s="29">
        <v>53.213468651421543</v>
      </c>
      <c r="CC43" s="29">
        <v>51.978213178001361</v>
      </c>
      <c r="CD43" s="29">
        <v>51.27092124124286</v>
      </c>
      <c r="CE43" s="29">
        <v>51.115612513449484</v>
      </c>
      <c r="CF43" s="29">
        <v>52.203718870385536</v>
      </c>
      <c r="CG43" s="29">
        <v>50.561371375372524</v>
      </c>
      <c r="CH43" s="29">
        <v>50.275977314158396</v>
      </c>
      <c r="CI43" s="29">
        <v>49.123500524531345</v>
      </c>
      <c r="CJ43" s="29">
        <v>54.158003960275508</v>
      </c>
      <c r="CK43" s="29">
        <v>53.901130492062954</v>
      </c>
      <c r="CL43" s="29">
        <v>52.675806743585589</v>
      </c>
      <c r="CM43" s="29">
        <v>51.188941357765692</v>
      </c>
      <c r="CN43" s="29">
        <v>48.569394256961189</v>
      </c>
      <c r="CO43" s="29">
        <v>47.297891120850736</v>
      </c>
      <c r="CP43" s="29">
        <v>47.752814360264885</v>
      </c>
      <c r="CQ43" s="29">
        <v>48.897565457050987</v>
      </c>
      <c r="CR43" s="29">
        <v>50.963857498893709</v>
      </c>
      <c r="CS43" s="29">
        <v>51.707014038814776</v>
      </c>
      <c r="CT43" s="29">
        <v>52.574310437140539</v>
      </c>
      <c r="CU43" s="29">
        <v>54.288282612537166</v>
      </c>
      <c r="CV43" s="29">
        <v>58.162929785170711</v>
      </c>
      <c r="CW43" s="29">
        <v>59.474325196637182</v>
      </c>
      <c r="CX43" s="29">
        <v>59.424219474170044</v>
      </c>
      <c r="CY43" s="29">
        <v>58.054409449629077</v>
      </c>
      <c r="CZ43" s="29">
        <v>57.353688158634242</v>
      </c>
      <c r="DA43" s="29">
        <v>58.785996852269342</v>
      </c>
      <c r="DB43" s="29">
        <v>59.826605818905861</v>
      </c>
      <c r="DC43" s="29">
        <v>61.877165468257878</v>
      </c>
      <c r="DD43" s="29">
        <v>63.109743677289067</v>
      </c>
      <c r="DE43" s="29">
        <v>63.552689330331312</v>
      </c>
      <c r="DF43" s="29">
        <v>62.993391526611141</v>
      </c>
      <c r="DG43" s="29">
        <v>64.628392581865739</v>
      </c>
      <c r="DH43" s="29">
        <v>67.298858628797433</v>
      </c>
      <c r="DI43" s="29">
        <v>66.208872487192664</v>
      </c>
      <c r="DJ43" s="29">
        <v>65.811806107036645</v>
      </c>
      <c r="DK43" s="29">
        <v>67.368929166472029</v>
      </c>
      <c r="DL43" s="29">
        <v>63.055698291836009</v>
      </c>
      <c r="DM43" s="29">
        <v>61.66207315364133</v>
      </c>
      <c r="DN43" s="29">
        <v>59.147319412653182</v>
      </c>
      <c r="DO43" s="29">
        <v>60.143878170691828</v>
      </c>
      <c r="DP43" s="29">
        <v>59.70009809875274</v>
      </c>
      <c r="DQ43" s="29">
        <v>57.450055277868607</v>
      </c>
      <c r="DR43" s="29">
        <v>58.049547655751233</v>
      </c>
      <c r="DS43" s="29">
        <v>58.812537954874571</v>
      </c>
    </row>
    <row r="44" spans="1:123">
      <c r="A44" s="24">
        <v>301</v>
      </c>
      <c r="B44" s="24" t="s">
        <v>73</v>
      </c>
      <c r="C44" s="24" t="s">
        <v>220</v>
      </c>
      <c r="D44" s="29">
        <v>49.998224156937624</v>
      </c>
      <c r="E44" s="29">
        <v>50.081214342279438</v>
      </c>
      <c r="F44" s="29">
        <v>50.764337807767212</v>
      </c>
      <c r="G44" s="29">
        <v>49.926831426412832</v>
      </c>
      <c r="H44" s="29">
        <v>49.160092382432765</v>
      </c>
      <c r="I44" s="29">
        <v>48.280280681245713</v>
      </c>
      <c r="J44" s="29">
        <v>47.373120916466448</v>
      </c>
      <c r="K44" s="29">
        <v>47.236315214226742</v>
      </c>
      <c r="L44" s="29">
        <v>48.186015578037271</v>
      </c>
      <c r="M44" s="29">
        <v>47.586762483489615</v>
      </c>
      <c r="N44" s="29">
        <v>47.433485369862154</v>
      </c>
      <c r="O44" s="29">
        <v>46.704287458916291</v>
      </c>
      <c r="P44" s="29">
        <v>47.941661549183777</v>
      </c>
      <c r="Q44" s="29">
        <v>48.261297966094403</v>
      </c>
      <c r="R44" s="29">
        <v>47.163661968797236</v>
      </c>
      <c r="S44" s="29">
        <v>46.313505437924071</v>
      </c>
      <c r="T44" s="29">
        <v>45.665945451941937</v>
      </c>
      <c r="U44" s="29">
        <v>45.313631159282629</v>
      </c>
      <c r="V44" s="29">
        <v>44.49056454530372</v>
      </c>
      <c r="W44" s="29">
        <v>44.517765315056714</v>
      </c>
      <c r="X44" s="29">
        <v>45.149474491492711</v>
      </c>
      <c r="Y44" s="29">
        <v>44.516693674425269</v>
      </c>
      <c r="Z44" s="29">
        <v>43.848450892118443</v>
      </c>
      <c r="AA44" s="29">
        <v>42.588929348486126</v>
      </c>
      <c r="AB44" s="29">
        <v>43.82834088572303</v>
      </c>
      <c r="AC44" s="29">
        <v>44.335289921294766</v>
      </c>
      <c r="AD44" s="29">
        <v>43.328113409709061</v>
      </c>
      <c r="AE44" s="29">
        <v>42.493402488400676</v>
      </c>
      <c r="AF44" s="29">
        <v>42.072569770430789</v>
      </c>
      <c r="AG44" s="29">
        <v>40.688236980568568</v>
      </c>
      <c r="AH44" s="29">
        <v>39.503112766607153</v>
      </c>
      <c r="AI44" s="29">
        <v>39.008616982852033</v>
      </c>
      <c r="AJ44" s="29">
        <v>39.694763660688842</v>
      </c>
      <c r="AK44" s="29">
        <v>40.147987919184935</v>
      </c>
      <c r="AL44" s="29">
        <v>40.252358022786879</v>
      </c>
      <c r="AM44" s="29">
        <v>39.232503683924449</v>
      </c>
      <c r="AN44" s="29">
        <v>39.191169328254723</v>
      </c>
      <c r="AO44" s="29">
        <v>38.583554299909686</v>
      </c>
      <c r="AP44" s="29">
        <v>38.403749852746358</v>
      </c>
      <c r="AQ44" s="29">
        <v>37.411725316672836</v>
      </c>
      <c r="AR44" s="29">
        <v>36.322565044775445</v>
      </c>
      <c r="AS44" s="29">
        <v>36.334965351476356</v>
      </c>
      <c r="AT44" s="29">
        <v>36.270897100188279</v>
      </c>
      <c r="AU44" s="29">
        <v>35.481410906896429</v>
      </c>
      <c r="AV44" s="29">
        <v>36.060091886272652</v>
      </c>
      <c r="AW44" s="29">
        <v>35.903021334727676</v>
      </c>
      <c r="AX44" s="29">
        <v>35.159002932672536</v>
      </c>
      <c r="AY44" s="29">
        <v>34.436372304152719</v>
      </c>
      <c r="AZ44" s="29">
        <v>34.518189223907441</v>
      </c>
      <c r="BA44" s="29">
        <v>34.471471653114655</v>
      </c>
      <c r="BB44" s="29">
        <v>34.047187497569055</v>
      </c>
      <c r="BC44" s="29">
        <v>33.917319703142184</v>
      </c>
      <c r="BD44" s="29">
        <v>33.826816922748307</v>
      </c>
      <c r="BE44" s="29">
        <v>34.024840271758599</v>
      </c>
      <c r="BF44" s="29">
        <v>33.699657787603343</v>
      </c>
      <c r="BG44" s="29">
        <v>34.230104794513437</v>
      </c>
      <c r="BH44" s="29">
        <v>34.49904033701182</v>
      </c>
      <c r="BI44" s="29">
        <v>34.714084563146983</v>
      </c>
      <c r="BJ44" s="29">
        <v>34.802433322274879</v>
      </c>
      <c r="BK44" s="29">
        <v>35.038469536286129</v>
      </c>
      <c r="BL44" s="29">
        <v>38.036183880383419</v>
      </c>
      <c r="BM44" s="29">
        <v>40.598786322670051</v>
      </c>
      <c r="BN44" s="29">
        <v>42.057764644482639</v>
      </c>
      <c r="BO44" s="29">
        <v>43.244897576778378</v>
      </c>
      <c r="BP44" s="29">
        <v>43.387281942878865</v>
      </c>
      <c r="BQ44" s="29">
        <v>43.092268703263329</v>
      </c>
      <c r="BR44" s="29">
        <v>43.355559873861473</v>
      </c>
      <c r="BS44" s="29">
        <v>44.227698542072282</v>
      </c>
      <c r="BT44" s="29">
        <v>45.325572290868109</v>
      </c>
      <c r="BU44" s="29">
        <v>45.99444128674304</v>
      </c>
      <c r="BV44" s="29">
        <v>46.582349262253139</v>
      </c>
      <c r="BW44" s="29">
        <v>46.408825941857479</v>
      </c>
      <c r="BX44" s="29">
        <v>49.212790899572596</v>
      </c>
      <c r="BY44" s="29">
        <v>48.927662465680186</v>
      </c>
      <c r="BZ44" s="29">
        <v>50.424346245645552</v>
      </c>
      <c r="CA44" s="29">
        <v>50.670218316398213</v>
      </c>
      <c r="CB44" s="29">
        <v>50.31629726124234</v>
      </c>
      <c r="CC44" s="29">
        <v>49.842959964200723</v>
      </c>
      <c r="CD44" s="29">
        <v>49.438349530978883</v>
      </c>
      <c r="CE44" s="29">
        <v>49.249000003487353</v>
      </c>
      <c r="CF44" s="29">
        <v>50.12490411110867</v>
      </c>
      <c r="CG44" s="29">
        <v>50.040339353062862</v>
      </c>
      <c r="CH44" s="29">
        <v>48.939934940834839</v>
      </c>
      <c r="CI44" s="29">
        <v>48.006436055318225</v>
      </c>
      <c r="CJ44" s="29">
        <v>49.24785585870525</v>
      </c>
      <c r="CK44" s="29">
        <v>49.21113750098597</v>
      </c>
      <c r="CL44" s="29">
        <v>49.452474652287293</v>
      </c>
      <c r="CM44" s="29">
        <v>49.234403685224187</v>
      </c>
      <c r="CN44" s="29">
        <v>48.543588313016322</v>
      </c>
      <c r="CO44" s="29">
        <v>47.360224577829939</v>
      </c>
      <c r="CP44" s="29">
        <v>47.489308815237024</v>
      </c>
      <c r="CQ44" s="29">
        <v>48.391663372954859</v>
      </c>
      <c r="CR44" s="29">
        <v>50.208482093577238</v>
      </c>
      <c r="CS44" s="29">
        <v>51.590200918294322</v>
      </c>
      <c r="CT44" s="29">
        <v>52.887561103633942</v>
      </c>
      <c r="CU44" s="29">
        <v>54.662317316565442</v>
      </c>
      <c r="CV44" s="29">
        <v>57.511441029152103</v>
      </c>
      <c r="CW44" s="29">
        <v>58.774371156498383</v>
      </c>
      <c r="CX44" s="29">
        <v>60.836962237952726</v>
      </c>
      <c r="CY44" s="29">
        <v>60.915850864854676</v>
      </c>
      <c r="CZ44" s="29">
        <v>60.165176134465646</v>
      </c>
      <c r="DA44" s="29">
        <v>60.027160329800893</v>
      </c>
      <c r="DB44" s="29">
        <v>60.161391836736925</v>
      </c>
      <c r="DC44" s="29">
        <v>61.666564516552697</v>
      </c>
      <c r="DD44" s="29">
        <v>63.466740691447782</v>
      </c>
      <c r="DE44" s="29">
        <v>66.314313213254493</v>
      </c>
      <c r="DF44" s="29">
        <v>67.332455930929655</v>
      </c>
      <c r="DG44" s="29">
        <v>65.859498851377793</v>
      </c>
      <c r="DH44" s="29">
        <v>69.335214169951868</v>
      </c>
      <c r="DI44" s="29">
        <v>70.358914037954293</v>
      </c>
      <c r="DJ44" s="29">
        <v>72.205111424092536</v>
      </c>
      <c r="DK44" s="29">
        <v>71.893358332541055</v>
      </c>
      <c r="DL44" s="29">
        <v>70.312482726446603</v>
      </c>
      <c r="DM44" s="29">
        <v>68.864268010374076</v>
      </c>
      <c r="DN44" s="29">
        <v>69.222452413433231</v>
      </c>
      <c r="DO44" s="29">
        <v>69.722141765849102</v>
      </c>
      <c r="DP44" s="29">
        <v>70.767951782188504</v>
      </c>
      <c r="DQ44" s="29">
        <v>71.298595342276158</v>
      </c>
      <c r="DR44" s="29">
        <v>71.608137418993934</v>
      </c>
      <c r="DS44" s="29">
        <v>71.696578012341888</v>
      </c>
    </row>
    <row r="45" spans="1:123">
      <c r="A45" s="24">
        <v>303</v>
      </c>
      <c r="B45" s="24" t="s">
        <v>74</v>
      </c>
      <c r="C45" s="24" t="s">
        <v>220</v>
      </c>
      <c r="D45" s="29">
        <v>44.333132159431393</v>
      </c>
      <c r="E45" s="29">
        <v>44.208324222743578</v>
      </c>
      <c r="F45" s="29">
        <v>44.594036522445016</v>
      </c>
      <c r="G45" s="29">
        <v>44.795267200461183</v>
      </c>
      <c r="H45" s="29">
        <v>44.19567172472599</v>
      </c>
      <c r="I45" s="29">
        <v>43.022559746667753</v>
      </c>
      <c r="J45" s="29">
        <v>40.83726063617879</v>
      </c>
      <c r="K45" s="29">
        <v>40.833907649896624</v>
      </c>
      <c r="L45" s="29">
        <v>41.368545676884331</v>
      </c>
      <c r="M45" s="29">
        <v>41.449982720327611</v>
      </c>
      <c r="N45" s="29">
        <v>41.580904527946124</v>
      </c>
      <c r="O45" s="29">
        <v>41.082228116710873</v>
      </c>
      <c r="P45" s="29">
        <v>42.059982145014303</v>
      </c>
      <c r="Q45" s="29">
        <v>42.280752396156721</v>
      </c>
      <c r="R45" s="29">
        <v>42.077366807713716</v>
      </c>
      <c r="S45" s="29">
        <v>41.273579351435366</v>
      </c>
      <c r="T45" s="29">
        <v>41.162431394476251</v>
      </c>
      <c r="U45" s="29">
        <v>40.655946055674214</v>
      </c>
      <c r="V45" s="29">
        <v>40.439167428905876</v>
      </c>
      <c r="W45" s="29">
        <v>40.525950580403872</v>
      </c>
      <c r="X45" s="29">
        <v>41.064169378235142</v>
      </c>
      <c r="Y45" s="29">
        <v>41.503335194381592</v>
      </c>
      <c r="Z45" s="29">
        <v>41.385266633569422</v>
      </c>
      <c r="AA45" s="29">
        <v>40.802086270087401</v>
      </c>
      <c r="AB45" s="29">
        <v>42.873297721057</v>
      </c>
      <c r="AC45" s="29">
        <v>42.477913504046356</v>
      </c>
      <c r="AD45" s="29">
        <v>41.829338271274629</v>
      </c>
      <c r="AE45" s="29">
        <v>41.589440641144151</v>
      </c>
      <c r="AF45" s="29">
        <v>40.962739292310403</v>
      </c>
      <c r="AG45" s="29">
        <v>40.301310320089463</v>
      </c>
      <c r="AH45" s="29">
        <v>39.584097457969726</v>
      </c>
      <c r="AI45" s="29">
        <v>39.352350785781894</v>
      </c>
      <c r="AJ45" s="29">
        <v>39.465040381933349</v>
      </c>
      <c r="AK45" s="29">
        <v>39.451227363714047</v>
      </c>
      <c r="AL45" s="29">
        <v>38.791484362292572</v>
      </c>
      <c r="AM45" s="29">
        <v>37.514563651932228</v>
      </c>
      <c r="AN45" s="29">
        <v>37.528600906806666</v>
      </c>
      <c r="AO45" s="29">
        <v>36.672328359466022</v>
      </c>
      <c r="AP45" s="29">
        <v>35.956428360869751</v>
      </c>
      <c r="AQ45" s="29">
        <v>35.072081303780237</v>
      </c>
      <c r="AR45" s="29">
        <v>32.426058759948901</v>
      </c>
      <c r="AS45" s="29">
        <v>31.696121506478192</v>
      </c>
      <c r="AT45" s="29">
        <v>31.492581310798858</v>
      </c>
      <c r="AU45" s="29">
        <v>31.373264644366149</v>
      </c>
      <c r="AV45" s="29">
        <v>31.689102879040977</v>
      </c>
      <c r="AW45" s="29">
        <v>30.383638175718357</v>
      </c>
      <c r="AX45" s="29">
        <v>29.337862687572816</v>
      </c>
      <c r="AY45" s="29">
        <v>28.364783825859913</v>
      </c>
      <c r="AZ45" s="29">
        <v>29.345466980243277</v>
      </c>
      <c r="BA45" s="29">
        <v>29.50224981687537</v>
      </c>
      <c r="BB45" s="29">
        <v>29.554314246462621</v>
      </c>
      <c r="BC45" s="29">
        <v>29.780618895914227</v>
      </c>
      <c r="BD45" s="29">
        <v>29.428366352847714</v>
      </c>
      <c r="BE45" s="29">
        <v>29.759043698146328</v>
      </c>
      <c r="BF45" s="29">
        <v>29.41401761777097</v>
      </c>
      <c r="BG45" s="29">
        <v>29.138851570059241</v>
      </c>
      <c r="BH45" s="29">
        <v>29.524942766284646</v>
      </c>
      <c r="BI45" s="29">
        <v>27.844825787244108</v>
      </c>
      <c r="BJ45" s="29">
        <v>28.265873043466168</v>
      </c>
      <c r="BK45" s="29">
        <v>27.89420637403121</v>
      </c>
      <c r="BL45" s="29">
        <v>29.565652424661437</v>
      </c>
      <c r="BM45" s="29">
        <v>31.520674589668612</v>
      </c>
      <c r="BN45" s="29">
        <v>33.356246658473417</v>
      </c>
      <c r="BO45" s="29">
        <v>34.808742790113349</v>
      </c>
      <c r="BP45" s="29">
        <v>35.58022549869905</v>
      </c>
      <c r="BQ45" s="29">
        <v>36.288728437961673</v>
      </c>
      <c r="BR45" s="29">
        <v>36.934319727655328</v>
      </c>
      <c r="BS45" s="29">
        <v>37.011110263998724</v>
      </c>
      <c r="BT45" s="29">
        <v>37.552049773787004</v>
      </c>
      <c r="BU45" s="29">
        <v>37.393080998718702</v>
      </c>
      <c r="BV45" s="29">
        <v>37.774254519271373</v>
      </c>
      <c r="BW45" s="29">
        <v>37.566873602834818</v>
      </c>
      <c r="BX45" s="29">
        <v>40.316485797051321</v>
      </c>
      <c r="BY45" s="29">
        <v>40.608891362745332</v>
      </c>
      <c r="BZ45" s="29">
        <v>42.013743103826606</v>
      </c>
      <c r="CA45" s="29">
        <v>42.450158195056574</v>
      </c>
      <c r="CB45" s="29">
        <v>42.188775783228408</v>
      </c>
      <c r="CC45" s="29">
        <v>41.996652690787997</v>
      </c>
      <c r="CD45" s="29">
        <v>41.204541260591306</v>
      </c>
      <c r="CE45" s="29">
        <v>41.737055858564268</v>
      </c>
      <c r="CF45" s="29">
        <v>42.379349974240881</v>
      </c>
      <c r="CG45" s="29">
        <v>41.884383944778747</v>
      </c>
      <c r="CH45" s="29">
        <v>41.513818717024002</v>
      </c>
      <c r="CI45" s="29">
        <v>40.813236427706201</v>
      </c>
      <c r="CJ45" s="29">
        <v>42.103476570093051</v>
      </c>
      <c r="CK45" s="29">
        <v>41.728339293268959</v>
      </c>
      <c r="CL45" s="29">
        <v>41.642237814659374</v>
      </c>
      <c r="CM45" s="29">
        <v>41.459920930499059</v>
      </c>
      <c r="CN45" s="29">
        <v>41.236451997064847</v>
      </c>
      <c r="CO45" s="29">
        <v>40.483938026794576</v>
      </c>
      <c r="CP45" s="29">
        <v>41.119631102746979</v>
      </c>
      <c r="CQ45" s="29">
        <v>41.6863188647364</v>
      </c>
      <c r="CR45" s="29">
        <v>43.32397702984575</v>
      </c>
      <c r="CS45" s="29">
        <v>44.50770686563817</v>
      </c>
      <c r="CT45" s="29">
        <v>45.031941380460189</v>
      </c>
      <c r="CU45" s="29">
        <v>46.85280615920896</v>
      </c>
      <c r="CV45" s="29">
        <v>49.334932309439615</v>
      </c>
      <c r="CW45" s="29">
        <v>50.218423030332147</v>
      </c>
      <c r="CX45" s="29">
        <v>52.399378812708598</v>
      </c>
      <c r="CY45" s="29">
        <v>53.043096228565147</v>
      </c>
      <c r="CZ45" s="29">
        <v>52.039262868647207</v>
      </c>
      <c r="DA45" s="29">
        <v>52.614413863894619</v>
      </c>
      <c r="DB45" s="29">
        <v>51.775135231640512</v>
      </c>
      <c r="DC45" s="29">
        <v>52.549531298286581</v>
      </c>
      <c r="DD45" s="29">
        <v>54.141390553931053</v>
      </c>
      <c r="DE45" s="29">
        <v>53.198979293954409</v>
      </c>
      <c r="DF45" s="29">
        <v>53.740191625034562</v>
      </c>
      <c r="DG45" s="29">
        <v>56.067767732006928</v>
      </c>
      <c r="DH45" s="29">
        <v>58.554783038830415</v>
      </c>
      <c r="DI45" s="29">
        <v>60.258594630245405</v>
      </c>
      <c r="DJ45" s="29">
        <v>59.365467586358513</v>
      </c>
      <c r="DK45" s="29">
        <v>59.097529473192445</v>
      </c>
      <c r="DL45" s="29">
        <v>57.579213498584743</v>
      </c>
      <c r="DM45" s="29">
        <v>57.084558520431997</v>
      </c>
      <c r="DN45" s="29">
        <v>57.036467064222705</v>
      </c>
      <c r="DO45" s="29">
        <v>58.829591360026384</v>
      </c>
      <c r="DP45" s="29">
        <v>59.578444035285386</v>
      </c>
      <c r="DQ45" s="29">
        <v>58.108219516886976</v>
      </c>
      <c r="DR45" s="29">
        <v>56.50059083789057</v>
      </c>
      <c r="DS45" s="29">
        <v>55.428838385226307</v>
      </c>
    </row>
    <row r="46" spans="1:123">
      <c r="A46" s="24">
        <v>304</v>
      </c>
      <c r="B46" s="24" t="s">
        <v>75</v>
      </c>
      <c r="C46" s="24" t="s">
        <v>220</v>
      </c>
      <c r="D46" s="29">
        <v>50.135068500780598</v>
      </c>
      <c r="E46" s="29">
        <v>50.605823628921165</v>
      </c>
      <c r="F46" s="29">
        <v>51.572045480910468</v>
      </c>
      <c r="G46" s="29">
        <v>51.067162717838258</v>
      </c>
      <c r="H46" s="29">
        <v>50.179012878823684</v>
      </c>
      <c r="I46" s="29">
        <v>48.89607874410445</v>
      </c>
      <c r="J46" s="29">
        <v>47.174396057531183</v>
      </c>
      <c r="K46" s="29">
        <v>47.508976514969511</v>
      </c>
      <c r="L46" s="29">
        <v>47.758387303337088</v>
      </c>
      <c r="M46" s="29">
        <v>48.175527557321367</v>
      </c>
      <c r="N46" s="29">
        <v>48.203524555307453</v>
      </c>
      <c r="O46" s="29">
        <v>47.708247209590745</v>
      </c>
      <c r="P46" s="29">
        <v>49.28261223647268</v>
      </c>
      <c r="Q46" s="29">
        <v>49.074774934372634</v>
      </c>
      <c r="R46" s="29">
        <v>49.279226972335117</v>
      </c>
      <c r="S46" s="29">
        <v>48.647919357014828</v>
      </c>
      <c r="T46" s="29">
        <v>47.94772139249217</v>
      </c>
      <c r="U46" s="29">
        <v>47.736367102274365</v>
      </c>
      <c r="V46" s="29">
        <v>47.154432526256009</v>
      </c>
      <c r="W46" s="29">
        <v>47.513452026431153</v>
      </c>
      <c r="X46" s="29">
        <v>48.139561970192787</v>
      </c>
      <c r="Y46" s="29">
        <v>48.336982189122267</v>
      </c>
      <c r="Z46" s="29">
        <v>48.584799825596292</v>
      </c>
      <c r="AA46" s="29">
        <v>47.878460413819404</v>
      </c>
      <c r="AB46" s="29">
        <v>51.012289670582661</v>
      </c>
      <c r="AC46" s="29">
        <v>50.118439097369404</v>
      </c>
      <c r="AD46" s="29">
        <v>49.094085919398339</v>
      </c>
      <c r="AE46" s="29">
        <v>47.958729951341638</v>
      </c>
      <c r="AF46" s="29">
        <v>48.038637989814383</v>
      </c>
      <c r="AG46" s="29">
        <v>47.72743034758431</v>
      </c>
      <c r="AH46" s="29">
        <v>47.240772843848774</v>
      </c>
      <c r="AI46" s="29">
        <v>47.000656018075077</v>
      </c>
      <c r="AJ46" s="29">
        <v>47.238408599989953</v>
      </c>
      <c r="AK46" s="29">
        <v>47.306209044448863</v>
      </c>
      <c r="AL46" s="29">
        <v>46.72881589439362</v>
      </c>
      <c r="AM46" s="29">
        <v>45.177388791955124</v>
      </c>
      <c r="AN46" s="29">
        <v>45.158627417872083</v>
      </c>
      <c r="AO46" s="29">
        <v>44.239320087803229</v>
      </c>
      <c r="AP46" s="29">
        <v>43.238713470041212</v>
      </c>
      <c r="AQ46" s="29">
        <v>41.800341457008308</v>
      </c>
      <c r="AR46" s="29">
        <v>38.448309287505545</v>
      </c>
      <c r="AS46" s="29">
        <v>38.185650050343021</v>
      </c>
      <c r="AT46" s="29">
        <v>37.60404745376885</v>
      </c>
      <c r="AU46" s="29">
        <v>37.178789641219993</v>
      </c>
      <c r="AV46" s="29">
        <v>38.016797683595676</v>
      </c>
      <c r="AW46" s="29">
        <v>37.097490353526823</v>
      </c>
      <c r="AX46" s="29">
        <v>36.084376153042783</v>
      </c>
      <c r="AY46" s="29">
        <v>34.878359186233105</v>
      </c>
      <c r="AZ46" s="29">
        <v>35.816863722174752</v>
      </c>
      <c r="BA46" s="29">
        <v>36.256110121139791</v>
      </c>
      <c r="BB46" s="29">
        <v>36.559422836171301</v>
      </c>
      <c r="BC46" s="29">
        <v>36.336146029249058</v>
      </c>
      <c r="BD46" s="29">
        <v>36.137922333988875</v>
      </c>
      <c r="BE46" s="29">
        <v>35.964644925327647</v>
      </c>
      <c r="BF46" s="29">
        <v>35.57881259897799</v>
      </c>
      <c r="BG46" s="29">
        <v>35.145446551406245</v>
      </c>
      <c r="BH46" s="29">
        <v>35.629850166464848</v>
      </c>
      <c r="BI46" s="29">
        <v>34.785472413263612</v>
      </c>
      <c r="BJ46" s="29">
        <v>34.76664363282373</v>
      </c>
      <c r="BK46" s="29">
        <v>34.463792467769522</v>
      </c>
      <c r="BL46" s="29">
        <v>37.394138708154024</v>
      </c>
      <c r="BM46" s="29">
        <v>39.695110376351266</v>
      </c>
      <c r="BN46" s="29">
        <v>41.796729854183809</v>
      </c>
      <c r="BO46" s="29">
        <v>43.633785440183303</v>
      </c>
      <c r="BP46" s="29">
        <v>45.885407474477688</v>
      </c>
      <c r="BQ46" s="29">
        <v>45.811953523063231</v>
      </c>
      <c r="BR46" s="29">
        <v>46.289063376276111</v>
      </c>
      <c r="BS46" s="29">
        <v>46.555709754558102</v>
      </c>
      <c r="BT46" s="29">
        <v>47.161553820208134</v>
      </c>
      <c r="BU46" s="29">
        <v>47.152177991481203</v>
      </c>
      <c r="BV46" s="29">
        <v>47.642387709679383</v>
      </c>
      <c r="BW46" s="29">
        <v>47.008800788626672</v>
      </c>
      <c r="BX46" s="29">
        <v>51.400673287558206</v>
      </c>
      <c r="BY46" s="29">
        <v>52.262230525956511</v>
      </c>
      <c r="BZ46" s="29">
        <v>54.290888785811568</v>
      </c>
      <c r="CA46" s="29">
        <v>54.855747298211391</v>
      </c>
      <c r="CB46" s="29">
        <v>52.915765678663597</v>
      </c>
      <c r="CC46" s="29">
        <v>53.051817096760921</v>
      </c>
      <c r="CD46" s="29">
        <v>52.359760076465598</v>
      </c>
      <c r="CE46" s="29">
        <v>52.853755064248077</v>
      </c>
      <c r="CF46" s="29">
        <v>54.229573225135518</v>
      </c>
      <c r="CG46" s="29">
        <v>54.333371624607921</v>
      </c>
      <c r="CH46" s="29">
        <v>53.801199145883125</v>
      </c>
      <c r="CI46" s="29">
        <v>52.537202207680309</v>
      </c>
      <c r="CJ46" s="29">
        <v>53.289631581626836</v>
      </c>
      <c r="CK46" s="29">
        <v>53.145663114254454</v>
      </c>
      <c r="CL46" s="29">
        <v>52.031443169420342</v>
      </c>
      <c r="CM46" s="29">
        <v>51.441281173234422</v>
      </c>
      <c r="CN46" s="29">
        <v>51.455442475115504</v>
      </c>
      <c r="CO46" s="29">
        <v>49.178568839266298</v>
      </c>
      <c r="CP46" s="29">
        <v>49.188333565994782</v>
      </c>
      <c r="CQ46" s="29">
        <v>50.292921608230387</v>
      </c>
      <c r="CR46" s="29">
        <v>52.0445128208097</v>
      </c>
      <c r="CS46" s="29">
        <v>52.41695586311036</v>
      </c>
      <c r="CT46" s="29">
        <v>53.569492660574774</v>
      </c>
      <c r="CU46" s="29">
        <v>54.547240568354511</v>
      </c>
      <c r="CV46" s="29">
        <v>58.204583574849458</v>
      </c>
      <c r="CW46" s="29">
        <v>59.942818086427479</v>
      </c>
      <c r="CX46" s="29">
        <v>62.286694347075368</v>
      </c>
      <c r="CY46" s="29">
        <v>61.396401511142066</v>
      </c>
      <c r="CZ46" s="29">
        <v>59.940775004666037</v>
      </c>
      <c r="DA46" s="29">
        <v>59.564963958608672</v>
      </c>
      <c r="DB46" s="29">
        <v>58.946963504351586</v>
      </c>
      <c r="DC46" s="29">
        <v>60.30794318031041</v>
      </c>
      <c r="DD46" s="29">
        <v>62.521989398946822</v>
      </c>
      <c r="DE46" s="29">
        <v>63.472262000642004</v>
      </c>
      <c r="DF46" s="29">
        <v>63.71877336172453</v>
      </c>
      <c r="DG46" s="29">
        <v>65.204484537568092</v>
      </c>
      <c r="DH46" s="29">
        <v>68.057757154797244</v>
      </c>
      <c r="DI46" s="29">
        <v>70.62858460385624</v>
      </c>
      <c r="DJ46" s="29">
        <v>70.202034758048242</v>
      </c>
      <c r="DK46" s="29">
        <v>70.461423177796362</v>
      </c>
      <c r="DL46" s="29">
        <v>68.167276709801996</v>
      </c>
      <c r="DM46" s="29">
        <v>67.279591895552926</v>
      </c>
      <c r="DN46" s="29">
        <v>67.57932962503962</v>
      </c>
      <c r="DO46" s="29">
        <v>69.550681615125228</v>
      </c>
      <c r="DP46" s="29">
        <v>70.553650171484577</v>
      </c>
      <c r="DQ46" s="29">
        <v>69.850419344611922</v>
      </c>
      <c r="DR46" s="29">
        <v>67.538980315301032</v>
      </c>
      <c r="DS46" s="29">
        <v>66.138282848661277</v>
      </c>
    </row>
    <row r="47" spans="1:123">
      <c r="A47" s="24">
        <v>305</v>
      </c>
      <c r="B47" s="24" t="s">
        <v>76</v>
      </c>
      <c r="C47" s="24" t="s">
        <v>220</v>
      </c>
      <c r="D47" s="29">
        <v>63.38106875067767</v>
      </c>
      <c r="E47" s="29">
        <v>64.246415833391723</v>
      </c>
      <c r="F47" s="29">
        <v>65.218660691792934</v>
      </c>
      <c r="G47" s="29">
        <v>64.74282396438845</v>
      </c>
      <c r="H47" s="29">
        <v>64.006620914280177</v>
      </c>
      <c r="I47" s="29">
        <v>63.083418158759827</v>
      </c>
      <c r="J47" s="29">
        <v>63.368306167779487</v>
      </c>
      <c r="K47" s="29">
        <v>64.89492376298432</v>
      </c>
      <c r="L47" s="29">
        <v>66.268207316808557</v>
      </c>
      <c r="M47" s="29">
        <v>66.740332967227388</v>
      </c>
      <c r="N47" s="29">
        <v>66.137499895669009</v>
      </c>
      <c r="O47" s="29">
        <v>63.985362563688213</v>
      </c>
      <c r="P47" s="29">
        <v>62.928201546548088</v>
      </c>
      <c r="Q47" s="29">
        <v>62.044530920416264</v>
      </c>
      <c r="R47" s="29">
        <v>61.501366715591246</v>
      </c>
      <c r="S47" s="29">
        <v>61.118433943107526</v>
      </c>
      <c r="T47" s="29">
        <v>60.621883664990897</v>
      </c>
      <c r="U47" s="29">
        <v>60.138622129436328</v>
      </c>
      <c r="V47" s="29">
        <v>60.403570142067416</v>
      </c>
      <c r="W47" s="29">
        <v>60.955863847642632</v>
      </c>
      <c r="X47" s="29">
        <v>62.350175988399968</v>
      </c>
      <c r="Y47" s="29">
        <v>62.194343680494683</v>
      </c>
      <c r="Z47" s="29">
        <v>61.985024462643302</v>
      </c>
      <c r="AA47" s="29">
        <v>61.942762427985187</v>
      </c>
      <c r="AB47" s="29">
        <v>61.974385079275258</v>
      </c>
      <c r="AC47" s="29">
        <v>61.478039261114041</v>
      </c>
      <c r="AD47" s="29">
        <v>60.213185417850106</v>
      </c>
      <c r="AE47" s="29">
        <v>59.021914915418847</v>
      </c>
      <c r="AF47" s="29">
        <v>58.592523127162089</v>
      </c>
      <c r="AG47" s="29">
        <v>58.116379771196407</v>
      </c>
      <c r="AH47" s="29">
        <v>57.660310452894151</v>
      </c>
      <c r="AI47" s="29">
        <v>56.823395772546057</v>
      </c>
      <c r="AJ47" s="29">
        <v>57.570108445085893</v>
      </c>
      <c r="AK47" s="29">
        <v>58.116330657734139</v>
      </c>
      <c r="AL47" s="29">
        <v>58.24159426648464</v>
      </c>
      <c r="AM47" s="29">
        <v>57.85908040140572</v>
      </c>
      <c r="AN47" s="29">
        <v>56.997207263786635</v>
      </c>
      <c r="AO47" s="29">
        <v>56.957120141106678</v>
      </c>
      <c r="AP47" s="29">
        <v>57.778906156045807</v>
      </c>
      <c r="AQ47" s="29">
        <v>55.540708473081501</v>
      </c>
      <c r="AR47" s="29">
        <v>53.289148415890537</v>
      </c>
      <c r="AS47" s="29">
        <v>52.307013910231568</v>
      </c>
      <c r="AT47" s="29">
        <v>52.340419845798202</v>
      </c>
      <c r="AU47" s="29">
        <v>52.834827692184348</v>
      </c>
      <c r="AV47" s="29">
        <v>52.988494995790852</v>
      </c>
      <c r="AW47" s="29">
        <v>53.289148415890537</v>
      </c>
      <c r="AX47" s="29">
        <v>52.714566324144471</v>
      </c>
      <c r="AY47" s="29">
        <v>51.834381201183945</v>
      </c>
      <c r="AZ47" s="29">
        <v>50.778718371873936</v>
      </c>
      <c r="BA47" s="29">
        <v>50.845532474994819</v>
      </c>
      <c r="BB47" s="29">
        <v>50.264249777843105</v>
      </c>
      <c r="BC47" s="29">
        <v>50.123940161289248</v>
      </c>
      <c r="BD47" s="29">
        <v>49.963586313799119</v>
      </c>
      <c r="BE47" s="29">
        <v>50.41124080470906</v>
      </c>
      <c r="BF47" s="29">
        <v>50.444647856269505</v>
      </c>
      <c r="BG47" s="29">
        <v>50.7987626028102</v>
      </c>
      <c r="BH47" s="29">
        <v>49.836639517869429</v>
      </c>
      <c r="BI47" s="29">
        <v>49.188542717596832</v>
      </c>
      <c r="BJ47" s="29">
        <v>48.493676045139608</v>
      </c>
      <c r="BK47" s="29">
        <v>49.095002973227587</v>
      </c>
      <c r="BL47" s="29">
        <v>51.747177123003937</v>
      </c>
      <c r="BM47" s="29">
        <v>53.911579397478469</v>
      </c>
      <c r="BN47" s="29">
        <v>57.151638248971082</v>
      </c>
      <c r="BO47" s="29">
        <v>58.808201880098615</v>
      </c>
      <c r="BP47" s="29">
        <v>57.658644788005937</v>
      </c>
      <c r="BQ47" s="29">
        <v>57.370970435944542</v>
      </c>
      <c r="BR47" s="29">
        <v>57.357224939202013</v>
      </c>
      <c r="BS47" s="29">
        <v>57.757704924604319</v>
      </c>
      <c r="BT47" s="29">
        <v>57.49007870228089</v>
      </c>
      <c r="BU47" s="29">
        <v>58.18451486180426</v>
      </c>
      <c r="BV47" s="29">
        <v>58.123997862105831</v>
      </c>
      <c r="BW47" s="29">
        <v>58.317354908104569</v>
      </c>
      <c r="BX47" s="29">
        <v>61.950874535724822</v>
      </c>
      <c r="BY47" s="29">
        <v>61.522249600099812</v>
      </c>
      <c r="BZ47" s="29">
        <v>64.469334616837287</v>
      </c>
      <c r="CA47" s="29">
        <v>65.759414818100154</v>
      </c>
      <c r="CB47" s="29">
        <v>66.013435416042029</v>
      </c>
      <c r="CC47" s="29">
        <v>65.799331103678924</v>
      </c>
      <c r="CD47" s="29">
        <v>65.163650636304538</v>
      </c>
      <c r="CE47" s="29">
        <v>65.698754681376442</v>
      </c>
      <c r="CF47" s="29">
        <v>65.732098695196768</v>
      </c>
      <c r="CG47" s="29">
        <v>64.828244870999555</v>
      </c>
      <c r="CH47" s="29">
        <v>64.031157410765601</v>
      </c>
      <c r="CI47" s="29">
        <v>63.307415667128758</v>
      </c>
      <c r="CJ47" s="29">
        <v>64.272956400875145</v>
      </c>
      <c r="CK47" s="29">
        <v>64.809680280723668</v>
      </c>
      <c r="CL47" s="29">
        <v>65.654089492099459</v>
      </c>
      <c r="CM47" s="29">
        <v>66.217114508652728</v>
      </c>
      <c r="CN47" s="29">
        <v>66.806688251624024</v>
      </c>
      <c r="CO47" s="29">
        <v>66.874262071918096</v>
      </c>
      <c r="CP47" s="29">
        <v>67.985163428017273</v>
      </c>
      <c r="CQ47" s="29">
        <v>67.825133347747297</v>
      </c>
      <c r="CR47" s="29">
        <v>69.28308421040316</v>
      </c>
      <c r="CS47" s="29">
        <v>70.693690752980942</v>
      </c>
      <c r="CT47" s="29">
        <v>72.852266594786414</v>
      </c>
      <c r="CU47" s="29">
        <v>73.874114659895767</v>
      </c>
      <c r="CV47" s="29">
        <v>78.281208233092755</v>
      </c>
      <c r="CW47" s="29">
        <v>78.472129394465981</v>
      </c>
      <c r="CX47" s="29">
        <v>79.505347593582883</v>
      </c>
      <c r="CY47" s="29">
        <v>80.599010562909484</v>
      </c>
      <c r="CZ47" s="29">
        <v>79.70045466702328</v>
      </c>
      <c r="DA47" s="29">
        <v>80.333021265213318</v>
      </c>
      <c r="DB47" s="29">
        <v>78.056447298020331</v>
      </c>
      <c r="DC47" s="29">
        <v>79.979933110367895</v>
      </c>
      <c r="DD47" s="29">
        <v>79.816697886004818</v>
      </c>
      <c r="DE47" s="29">
        <v>80.630268968285833</v>
      </c>
      <c r="DF47" s="29">
        <v>79.436563169164884</v>
      </c>
      <c r="DG47" s="29">
        <v>82.171061437558564</v>
      </c>
      <c r="DH47" s="29">
        <v>85.979119261143083</v>
      </c>
      <c r="DI47" s="29">
        <v>89.439164770445728</v>
      </c>
      <c r="DJ47" s="29">
        <v>89.78048454022219</v>
      </c>
      <c r="DK47" s="29">
        <v>84.981930129835362</v>
      </c>
      <c r="DL47" s="29">
        <v>81.7360460447062</v>
      </c>
      <c r="DM47" s="29">
        <v>81.963592557890507</v>
      </c>
      <c r="DN47" s="29">
        <v>82.237986882612773</v>
      </c>
      <c r="DO47" s="29">
        <v>79.955829206264227</v>
      </c>
      <c r="DP47" s="29">
        <v>79.172801499129974</v>
      </c>
      <c r="DQ47" s="29">
        <v>77.185115781019945</v>
      </c>
      <c r="DR47" s="29">
        <v>76.154463927185105</v>
      </c>
      <c r="DS47" s="29">
        <v>73.236514522821579</v>
      </c>
    </row>
    <row r="48" spans="1:123">
      <c r="A48" s="24">
        <v>306</v>
      </c>
      <c r="B48" s="24" t="s">
        <v>77</v>
      </c>
      <c r="C48" s="24" t="s">
        <v>220</v>
      </c>
      <c r="D48" s="29">
        <v>56.126175742883142</v>
      </c>
      <c r="E48" s="29">
        <v>56.741363708947674</v>
      </c>
      <c r="F48" s="29">
        <v>57.063513839348815</v>
      </c>
      <c r="G48" s="29">
        <v>56.80363596466438</v>
      </c>
      <c r="H48" s="29">
        <v>56.813139513433839</v>
      </c>
      <c r="I48" s="29">
        <v>56.274380802381756</v>
      </c>
      <c r="J48" s="29">
        <v>56.649432226797032</v>
      </c>
      <c r="K48" s="29">
        <v>57.160409782987699</v>
      </c>
      <c r="L48" s="29">
        <v>58.341674260645263</v>
      </c>
      <c r="M48" s="29">
        <v>58.164850190497681</v>
      </c>
      <c r="N48" s="29">
        <v>57.689532243000734</v>
      </c>
      <c r="O48" s="29">
        <v>56.998908778528481</v>
      </c>
      <c r="P48" s="29">
        <v>57.168294326690891</v>
      </c>
      <c r="Q48" s="29">
        <v>56.813831030316294</v>
      </c>
      <c r="R48" s="29">
        <v>56.800906030788148</v>
      </c>
      <c r="S48" s="29">
        <v>56.42355934561791</v>
      </c>
      <c r="T48" s="29">
        <v>55.877513945780166</v>
      </c>
      <c r="U48" s="29">
        <v>56.570131566530748</v>
      </c>
      <c r="V48" s="29">
        <v>56.755900142584878</v>
      </c>
      <c r="W48" s="29">
        <v>56.494819433000096</v>
      </c>
      <c r="X48" s="29">
        <v>57.692832561266997</v>
      </c>
      <c r="Y48" s="29">
        <v>57.206735690461187</v>
      </c>
      <c r="Z48" s="29">
        <v>56.459712196319508</v>
      </c>
      <c r="AA48" s="29">
        <v>56.476670236536961</v>
      </c>
      <c r="AB48" s="29">
        <v>57.694404580043383</v>
      </c>
      <c r="AC48" s="29">
        <v>57.530590719622317</v>
      </c>
      <c r="AD48" s="29">
        <v>56.779199339661581</v>
      </c>
      <c r="AE48" s="29">
        <v>55.523406764594583</v>
      </c>
      <c r="AF48" s="29">
        <v>54.209175958500445</v>
      </c>
      <c r="AG48" s="29">
        <v>54.00404989149721</v>
      </c>
      <c r="AH48" s="29">
        <v>52.661712071578265</v>
      </c>
      <c r="AI48" s="29">
        <v>52.457323637322311</v>
      </c>
      <c r="AJ48" s="29">
        <v>53.135943022983852</v>
      </c>
      <c r="AK48" s="29">
        <v>52.796517333204541</v>
      </c>
      <c r="AL48" s="29">
        <v>52.322385334590052</v>
      </c>
      <c r="AM48" s="29">
        <v>51.818995472254393</v>
      </c>
      <c r="AN48" s="29">
        <v>50.933847530799198</v>
      </c>
      <c r="AO48" s="29">
        <v>50.838422659787305</v>
      </c>
      <c r="AP48" s="29">
        <v>50.358007791934291</v>
      </c>
      <c r="AQ48" s="29">
        <v>47.817731915341689</v>
      </c>
      <c r="AR48" s="29">
        <v>45.85329577761398</v>
      </c>
      <c r="AS48" s="29">
        <v>45.823681162472361</v>
      </c>
      <c r="AT48" s="29">
        <v>45.705222701905861</v>
      </c>
      <c r="AU48" s="29">
        <v>45.514372959882067</v>
      </c>
      <c r="AV48" s="29">
        <v>45.645993471622617</v>
      </c>
      <c r="AW48" s="29">
        <v>45.441981678424767</v>
      </c>
      <c r="AX48" s="29">
        <v>44.25081604717279</v>
      </c>
      <c r="AY48" s="29">
        <v>43.29920512904387</v>
      </c>
      <c r="AZ48" s="29">
        <v>42.914568099822304</v>
      </c>
      <c r="BA48" s="29">
        <v>43.053163713127049</v>
      </c>
      <c r="BB48" s="29">
        <v>43.08383727367594</v>
      </c>
      <c r="BC48" s="29">
        <v>42.670505739021422</v>
      </c>
      <c r="BD48" s="29">
        <v>42.93626775211883</v>
      </c>
      <c r="BE48" s="29">
        <v>43.27024990950035</v>
      </c>
      <c r="BF48" s="29">
        <v>43.225782267357047</v>
      </c>
      <c r="BG48" s="29">
        <v>44.364008366510497</v>
      </c>
      <c r="BH48" s="29">
        <v>43.566819661241034</v>
      </c>
      <c r="BI48" s="29">
        <v>42.464482741785872</v>
      </c>
      <c r="BJ48" s="29">
        <v>42.892206695868722</v>
      </c>
      <c r="BK48" s="29">
        <v>43.686921236083656</v>
      </c>
      <c r="BL48" s="29">
        <v>46.163546268630839</v>
      </c>
      <c r="BM48" s="29">
        <v>49.047295219366831</v>
      </c>
      <c r="BN48" s="29">
        <v>50.990057214851184</v>
      </c>
      <c r="BO48" s="29">
        <v>53.249175588772424</v>
      </c>
      <c r="BP48" s="29">
        <v>52.820031447833159</v>
      </c>
      <c r="BQ48" s="29">
        <v>53.18576265030547</v>
      </c>
      <c r="BR48" s="29">
        <v>53.502548820886716</v>
      </c>
      <c r="BS48" s="29">
        <v>53.981052686146782</v>
      </c>
      <c r="BT48" s="29">
        <v>54.339307343044609</v>
      </c>
      <c r="BU48" s="29">
        <v>54.813780542019686</v>
      </c>
      <c r="BV48" s="29">
        <v>55.682585426989348</v>
      </c>
      <c r="BW48" s="29">
        <v>56.152811198219872</v>
      </c>
      <c r="BX48" s="29">
        <v>59.434156697348058</v>
      </c>
      <c r="BY48" s="29">
        <v>59.455374806170028</v>
      </c>
      <c r="BZ48" s="29">
        <v>61.133727808739458</v>
      </c>
      <c r="CA48" s="29">
        <v>61.790357526878829</v>
      </c>
      <c r="CB48" s="29">
        <v>61.471689374037233</v>
      </c>
      <c r="CC48" s="29">
        <v>60.533808690321592</v>
      </c>
      <c r="CD48" s="29">
        <v>60.190103716635974</v>
      </c>
      <c r="CE48" s="29">
        <v>60.281889320400865</v>
      </c>
      <c r="CF48" s="29">
        <v>59.89989293232501</v>
      </c>
      <c r="CG48" s="29">
        <v>59.447337861989624</v>
      </c>
      <c r="CH48" s="29">
        <v>58.228809318412637</v>
      </c>
      <c r="CI48" s="29">
        <v>57.822351968019881</v>
      </c>
      <c r="CJ48" s="29">
        <v>58.329547145080035</v>
      </c>
      <c r="CK48" s="29">
        <v>58.453571296544823</v>
      </c>
      <c r="CL48" s="29">
        <v>58.220847612400718</v>
      </c>
      <c r="CM48" s="29">
        <v>57.895311356252165</v>
      </c>
      <c r="CN48" s="29">
        <v>57.676064641726434</v>
      </c>
      <c r="CO48" s="29">
        <v>57.293562169831738</v>
      </c>
      <c r="CP48" s="29">
        <v>57.99144884891124</v>
      </c>
      <c r="CQ48" s="29">
        <v>58.262532064728319</v>
      </c>
      <c r="CR48" s="29">
        <v>58.728503887362891</v>
      </c>
      <c r="CS48" s="29">
        <v>60.159827027303649</v>
      </c>
      <c r="CT48" s="29">
        <v>61.586162531914638</v>
      </c>
      <c r="CU48" s="29">
        <v>63.467521929964676</v>
      </c>
      <c r="CV48" s="29">
        <v>66.511864114447434</v>
      </c>
      <c r="CW48" s="29">
        <v>67.897883320772067</v>
      </c>
      <c r="CX48" s="29">
        <v>70.209498143222532</v>
      </c>
      <c r="CY48" s="29">
        <v>70.247300636609182</v>
      </c>
      <c r="CZ48" s="29">
        <v>69.062493017138735</v>
      </c>
      <c r="DA48" s="29">
        <v>68.028035951383927</v>
      </c>
      <c r="DB48" s="29">
        <v>67.769349336379918</v>
      </c>
      <c r="DC48" s="29">
        <v>70.510079705936789</v>
      </c>
      <c r="DD48" s="29">
        <v>71.932416006533799</v>
      </c>
      <c r="DE48" s="29">
        <v>71.96355887869548</v>
      </c>
      <c r="DF48" s="29">
        <v>70.632812076405642</v>
      </c>
      <c r="DG48" s="29">
        <v>71.458183186534939</v>
      </c>
      <c r="DH48" s="29">
        <v>77.115395654087294</v>
      </c>
      <c r="DI48" s="29">
        <v>77.086695027138035</v>
      </c>
      <c r="DJ48" s="29">
        <v>75.702687016474158</v>
      </c>
      <c r="DK48" s="29">
        <v>74.012538985018281</v>
      </c>
      <c r="DL48" s="29">
        <v>71.518773398983356</v>
      </c>
      <c r="DM48" s="29">
        <v>71.397592974086535</v>
      </c>
      <c r="DN48" s="29">
        <v>71.359325471487523</v>
      </c>
      <c r="DO48" s="29">
        <v>70.469606036060739</v>
      </c>
      <c r="DP48" s="29">
        <v>68.167177963020833</v>
      </c>
      <c r="DQ48" s="29">
        <v>66.250613874520852</v>
      </c>
      <c r="DR48" s="29">
        <v>65.440618402842006</v>
      </c>
      <c r="DS48" s="29">
        <v>68.224579216919338</v>
      </c>
    </row>
    <row r="49" spans="1:123">
      <c r="A49" s="24">
        <v>307</v>
      </c>
      <c r="B49" s="24" t="s">
        <v>78</v>
      </c>
      <c r="C49" s="24" t="s">
        <v>220</v>
      </c>
      <c r="D49" s="29">
        <v>50.453514904324301</v>
      </c>
      <c r="E49" s="29">
        <v>50.906406069220267</v>
      </c>
      <c r="F49" s="29">
        <v>50.985312646526452</v>
      </c>
      <c r="G49" s="29">
        <v>49.719918111108662</v>
      </c>
      <c r="H49" s="29">
        <v>48.465759967375341</v>
      </c>
      <c r="I49" s="29">
        <v>47.67296804529316</v>
      </c>
      <c r="J49" s="29">
        <v>46.727165273873112</v>
      </c>
      <c r="K49" s="29">
        <v>47.142000251089215</v>
      </c>
      <c r="L49" s="29">
        <v>48.257330594265561</v>
      </c>
      <c r="M49" s="29">
        <v>47.946522392992804</v>
      </c>
      <c r="N49" s="29">
        <v>47.294450695024132</v>
      </c>
      <c r="O49" s="29">
        <v>46.802996896519296</v>
      </c>
      <c r="P49" s="29">
        <v>48.110378446606163</v>
      </c>
      <c r="Q49" s="29">
        <v>47.975829343469414</v>
      </c>
      <c r="R49" s="29">
        <v>47.489928658978435</v>
      </c>
      <c r="S49" s="29">
        <v>46.583462036148099</v>
      </c>
      <c r="T49" s="29">
        <v>45.416809017988861</v>
      </c>
      <c r="U49" s="29">
        <v>44.692407296364856</v>
      </c>
      <c r="V49" s="29">
        <v>43.971967610027654</v>
      </c>
      <c r="W49" s="29">
        <v>44.683208798385387</v>
      </c>
      <c r="X49" s="29">
        <v>45.921808952565002</v>
      </c>
      <c r="Y49" s="29">
        <v>45.562712517509098</v>
      </c>
      <c r="Z49" s="29">
        <v>44.836007617262908</v>
      </c>
      <c r="AA49" s="29">
        <v>44.817489887531309</v>
      </c>
      <c r="AB49" s="29">
        <v>45.600742095726886</v>
      </c>
      <c r="AC49" s="29">
        <v>45.495984221126079</v>
      </c>
      <c r="AD49" s="29">
        <v>44.237469313222562</v>
      </c>
      <c r="AE49" s="29">
        <v>43.388658751160314</v>
      </c>
      <c r="AF49" s="29">
        <v>41.886158144655774</v>
      </c>
      <c r="AG49" s="29">
        <v>40.277561473636851</v>
      </c>
      <c r="AH49" s="29">
        <v>39.09921659727496</v>
      </c>
      <c r="AI49" s="29">
        <v>38.852040639891555</v>
      </c>
      <c r="AJ49" s="29">
        <v>39.593692801476728</v>
      </c>
      <c r="AK49" s="29">
        <v>39.68860032549766</v>
      </c>
      <c r="AL49" s="29">
        <v>39.4691167200601</v>
      </c>
      <c r="AM49" s="29">
        <v>38.45224284609435</v>
      </c>
      <c r="AN49" s="29">
        <v>39.08753176444592</v>
      </c>
      <c r="AO49" s="29">
        <v>38.352115788310684</v>
      </c>
      <c r="AP49" s="29">
        <v>37.578720583360955</v>
      </c>
      <c r="AQ49" s="29">
        <v>36.166583802894714</v>
      </c>
      <c r="AR49" s="29">
        <v>33.501132471550108</v>
      </c>
      <c r="AS49" s="29">
        <v>32.520577836703126</v>
      </c>
      <c r="AT49" s="29">
        <v>31.650508231134683</v>
      </c>
      <c r="AU49" s="29">
        <v>31.85076234670202</v>
      </c>
      <c r="AV49" s="29">
        <v>32.517125179538169</v>
      </c>
      <c r="AW49" s="29">
        <v>32.489503922218539</v>
      </c>
      <c r="AX49" s="29">
        <v>31.795519832062752</v>
      </c>
      <c r="AY49" s="29">
        <v>30.665371639593506</v>
      </c>
      <c r="AZ49" s="29">
        <v>31.311868485806826</v>
      </c>
      <c r="BA49" s="29">
        <v>31.117667466651273</v>
      </c>
      <c r="BB49" s="29">
        <v>30.556829137653988</v>
      </c>
      <c r="BC49" s="29">
        <v>30.36308229317056</v>
      </c>
      <c r="BD49" s="29">
        <v>30.063306946637947</v>
      </c>
      <c r="BE49" s="29">
        <v>29.976049974920095</v>
      </c>
      <c r="BF49" s="29">
        <v>29.512385099605297</v>
      </c>
      <c r="BG49" s="29">
        <v>30.137017544859994</v>
      </c>
      <c r="BH49" s="29">
        <v>30.812451855543976</v>
      </c>
      <c r="BI49" s="29">
        <v>30.09945982778984</v>
      </c>
      <c r="BJ49" s="29">
        <v>30.521508773538457</v>
      </c>
      <c r="BK49" s="29">
        <v>31.605877812011123</v>
      </c>
      <c r="BL49" s="29">
        <v>35.231526622666621</v>
      </c>
      <c r="BM49" s="29">
        <v>37.734604159781952</v>
      </c>
      <c r="BN49" s="29">
        <v>39.23598644717665</v>
      </c>
      <c r="BO49" s="29">
        <v>40.248455676348414</v>
      </c>
      <c r="BP49" s="29">
        <v>39.801311543760683</v>
      </c>
      <c r="BQ49" s="29">
        <v>40.594610891660835</v>
      </c>
      <c r="BR49" s="29">
        <v>40.787891669293906</v>
      </c>
      <c r="BS49" s="29">
        <v>41.98850898132936</v>
      </c>
      <c r="BT49" s="29">
        <v>42.793411556568671</v>
      </c>
      <c r="BU49" s="29">
        <v>42.961667319421622</v>
      </c>
      <c r="BV49" s="29">
        <v>43.874212753276524</v>
      </c>
      <c r="BW49" s="29">
        <v>44.004471460461893</v>
      </c>
      <c r="BX49" s="29">
        <v>46.943815104811584</v>
      </c>
      <c r="BY49" s="29">
        <v>47.344683851058541</v>
      </c>
      <c r="BZ49" s="29">
        <v>48.929507947778887</v>
      </c>
      <c r="CA49" s="29">
        <v>49.254561612580076</v>
      </c>
      <c r="CB49" s="29">
        <v>48.335022463500515</v>
      </c>
      <c r="CC49" s="29">
        <v>48.531268269124865</v>
      </c>
      <c r="CD49" s="29">
        <v>47.538296197156498</v>
      </c>
      <c r="CE49" s="29">
        <v>48.527076309400321</v>
      </c>
      <c r="CF49" s="29">
        <v>49.315314232816007</v>
      </c>
      <c r="CG49" s="29">
        <v>48.187947543490559</v>
      </c>
      <c r="CH49" s="29">
        <v>48.187691548948457</v>
      </c>
      <c r="CI49" s="29">
        <v>47.805451890313165</v>
      </c>
      <c r="CJ49" s="29">
        <v>49.483338380432713</v>
      </c>
      <c r="CK49" s="29">
        <v>49.484549996288493</v>
      </c>
      <c r="CL49" s="29">
        <v>49.040792041826933</v>
      </c>
      <c r="CM49" s="29">
        <v>48.658479085745078</v>
      </c>
      <c r="CN49" s="29">
        <v>48.334075439066766</v>
      </c>
      <c r="CO49" s="29">
        <v>47.94304116606942</v>
      </c>
      <c r="CP49" s="29">
        <v>48.610652429692998</v>
      </c>
      <c r="CQ49" s="29">
        <v>49.988368035361177</v>
      </c>
      <c r="CR49" s="29">
        <v>52.174787549655548</v>
      </c>
      <c r="CS49" s="29">
        <v>53.21175070500211</v>
      </c>
      <c r="CT49" s="29">
        <v>54.276915664048175</v>
      </c>
      <c r="CU49" s="29">
        <v>56.369763181471725</v>
      </c>
      <c r="CV49" s="29">
        <v>59.09424026623482</v>
      </c>
      <c r="CW49" s="29">
        <v>60.466742067344093</v>
      </c>
      <c r="CX49" s="29">
        <v>61.821155579291698</v>
      </c>
      <c r="CY49" s="29">
        <v>61.459385161494083</v>
      </c>
      <c r="CZ49" s="29">
        <v>59.540773114175394</v>
      </c>
      <c r="DA49" s="29">
        <v>60.470324748040319</v>
      </c>
      <c r="DB49" s="29">
        <v>61.622114985309828</v>
      </c>
      <c r="DC49" s="29">
        <v>62.959181408563254</v>
      </c>
      <c r="DD49" s="29">
        <v>64.680904873779554</v>
      </c>
      <c r="DE49" s="29">
        <v>65.25339920352647</v>
      </c>
      <c r="DF49" s="29">
        <v>64.459007528528403</v>
      </c>
      <c r="DG49" s="29">
        <v>65.865020401111096</v>
      </c>
      <c r="DH49" s="29">
        <v>68.263978416023178</v>
      </c>
      <c r="DI49" s="29">
        <v>69.084674579019421</v>
      </c>
      <c r="DJ49" s="29">
        <v>68.998285509230342</v>
      </c>
      <c r="DK49" s="29">
        <v>67.85861431932058</v>
      </c>
      <c r="DL49" s="29">
        <v>66.061057136401701</v>
      </c>
      <c r="DM49" s="29">
        <v>64.622346858760523</v>
      </c>
      <c r="DN49" s="29">
        <v>63.59564599088263</v>
      </c>
      <c r="DO49" s="29">
        <v>62.057256017330978</v>
      </c>
      <c r="DP49" s="29">
        <v>62.678592788506265</v>
      </c>
      <c r="DQ49" s="29">
        <v>61.588761446551743</v>
      </c>
      <c r="DR49" s="29">
        <v>61.502372376762672</v>
      </c>
      <c r="DS49" s="29">
        <v>62.974309219707344</v>
      </c>
    </row>
    <row r="50" spans="1:123">
      <c r="A50" s="24">
        <v>308</v>
      </c>
      <c r="B50" s="24" t="s">
        <v>79</v>
      </c>
      <c r="C50" s="24" t="s">
        <v>220</v>
      </c>
      <c r="D50" s="29">
        <v>51.940971421667918</v>
      </c>
      <c r="E50" s="29">
        <v>51.899451665474373</v>
      </c>
      <c r="F50" s="29">
        <v>52.282072995060958</v>
      </c>
      <c r="G50" s="29">
        <v>51.917261443458401</v>
      </c>
      <c r="H50" s="29">
        <v>51.050432673758472</v>
      </c>
      <c r="I50" s="29">
        <v>51.110306381651462</v>
      </c>
      <c r="J50" s="29">
        <v>50.599638284770855</v>
      </c>
      <c r="K50" s="29">
        <v>51.208623425236318</v>
      </c>
      <c r="L50" s="29">
        <v>52.591550818068825</v>
      </c>
      <c r="M50" s="29">
        <v>52.865803070142711</v>
      </c>
      <c r="N50" s="29">
        <v>52.771161378688475</v>
      </c>
      <c r="O50" s="29">
        <v>51.972089452568369</v>
      </c>
      <c r="P50" s="29">
        <v>54.793680871949306</v>
      </c>
      <c r="Q50" s="29">
        <v>54.980610930675326</v>
      </c>
      <c r="R50" s="29">
        <v>54.133871175024979</v>
      </c>
      <c r="S50" s="29">
        <v>54.551648831622629</v>
      </c>
      <c r="T50" s="29">
        <v>53.439518744070057</v>
      </c>
      <c r="U50" s="29">
        <v>51.790180954274767</v>
      </c>
      <c r="V50" s="29">
        <v>50.980081167260856</v>
      </c>
      <c r="W50" s="29">
        <v>50.981081933010913</v>
      </c>
      <c r="X50" s="29">
        <v>51.822559805802435</v>
      </c>
      <c r="Y50" s="29">
        <v>52.099344150560221</v>
      </c>
      <c r="Z50" s="29">
        <v>51.573034000675825</v>
      </c>
      <c r="AA50" s="29">
        <v>51.375659446819817</v>
      </c>
      <c r="AB50" s="29">
        <v>51.941227276038255</v>
      </c>
      <c r="AC50" s="29">
        <v>51.991121692076575</v>
      </c>
      <c r="AD50" s="29">
        <v>51.417739925218115</v>
      </c>
      <c r="AE50" s="29">
        <v>50.549701412776734</v>
      </c>
      <c r="AF50" s="29">
        <v>49.781777091259677</v>
      </c>
      <c r="AG50" s="29">
        <v>47.264931150733027</v>
      </c>
      <c r="AH50" s="29">
        <v>46.454957471906624</v>
      </c>
      <c r="AI50" s="29">
        <v>46.902540511203576</v>
      </c>
      <c r="AJ50" s="29">
        <v>47.979302438470199</v>
      </c>
      <c r="AK50" s="29">
        <v>48.512333163078416</v>
      </c>
      <c r="AL50" s="29">
        <v>48.023792833285228</v>
      </c>
      <c r="AM50" s="29">
        <v>49.395176863777039</v>
      </c>
      <c r="AN50" s="29">
        <v>49.122246883191117</v>
      </c>
      <c r="AO50" s="29">
        <v>48.730875590275453</v>
      </c>
      <c r="AP50" s="29">
        <v>48.061424694498662</v>
      </c>
      <c r="AQ50" s="29">
        <v>46.207560675424453</v>
      </c>
      <c r="AR50" s="29">
        <v>43.90052989613212</v>
      </c>
      <c r="AS50" s="29">
        <v>42.144508700286835</v>
      </c>
      <c r="AT50" s="29">
        <v>42.690368661458677</v>
      </c>
      <c r="AU50" s="29">
        <v>41.675893073243074</v>
      </c>
      <c r="AV50" s="29">
        <v>41.572900627738953</v>
      </c>
      <c r="AW50" s="29">
        <v>42.056965121608329</v>
      </c>
      <c r="AX50" s="29">
        <v>40.682015974128298</v>
      </c>
      <c r="AY50" s="29">
        <v>39.085327984850487</v>
      </c>
      <c r="AZ50" s="29">
        <v>39.935475284881029</v>
      </c>
      <c r="BA50" s="29">
        <v>40.169247785736914</v>
      </c>
      <c r="BB50" s="29">
        <v>39.575056798710449</v>
      </c>
      <c r="BC50" s="29">
        <v>39.484096119899633</v>
      </c>
      <c r="BD50" s="29">
        <v>39.094286966797227</v>
      </c>
      <c r="BE50" s="29">
        <v>39.267214534186024</v>
      </c>
      <c r="BF50" s="29">
        <v>40.21386009718308</v>
      </c>
      <c r="BG50" s="29">
        <v>40.724141997877105</v>
      </c>
      <c r="BH50" s="29">
        <v>41.864775260897339</v>
      </c>
      <c r="BI50" s="29">
        <v>42.529108733713322</v>
      </c>
      <c r="BJ50" s="29">
        <v>43.530023617621382</v>
      </c>
      <c r="BK50" s="29">
        <v>44.51909904101862</v>
      </c>
      <c r="BL50" s="29">
        <v>47.794450650644606</v>
      </c>
      <c r="BM50" s="29">
        <v>50.219196814607756</v>
      </c>
      <c r="BN50" s="29">
        <v>51.343613441157267</v>
      </c>
      <c r="BO50" s="29">
        <v>52.902565337829699</v>
      </c>
      <c r="BP50" s="29">
        <v>53.064867087147917</v>
      </c>
      <c r="BQ50" s="29">
        <v>51.6740467651125</v>
      </c>
      <c r="BR50" s="29">
        <v>51.762103514197918</v>
      </c>
      <c r="BS50" s="29">
        <v>52.73</v>
      </c>
      <c r="BT50" s="29">
        <v>52.89186839975622</v>
      </c>
      <c r="BU50" s="29">
        <v>53.652352718053145</v>
      </c>
      <c r="BV50" s="29">
        <v>54.615898596830654</v>
      </c>
      <c r="BW50" s="29">
        <v>54.357140010362279</v>
      </c>
      <c r="BX50" s="29">
        <v>57.19241964004614</v>
      </c>
      <c r="BY50" s="29">
        <v>59.013246399948272</v>
      </c>
      <c r="BZ50" s="29">
        <v>60.145220097268897</v>
      </c>
      <c r="CA50" s="29">
        <v>60.580183597376617</v>
      </c>
      <c r="CB50" s="29">
        <v>59.188930102546358</v>
      </c>
      <c r="CC50" s="29">
        <v>58.097435376391779</v>
      </c>
      <c r="CD50" s="29">
        <v>55.527150141937653</v>
      </c>
      <c r="CE50" s="29">
        <v>56.058581960318641</v>
      </c>
      <c r="CF50" s="29">
        <v>56.61876754196787</v>
      </c>
      <c r="CG50" s="29">
        <v>55.883885594612153</v>
      </c>
      <c r="CH50" s="29">
        <v>54.311281867163146</v>
      </c>
      <c r="CI50" s="29">
        <v>54.624977194392535</v>
      </c>
      <c r="CJ50" s="29">
        <v>56.136420929547</v>
      </c>
      <c r="CK50" s="29">
        <v>55.774708901636977</v>
      </c>
      <c r="CL50" s="29">
        <v>54.631531055175046</v>
      </c>
      <c r="CM50" s="29">
        <v>55.51014122854582</v>
      </c>
      <c r="CN50" s="29">
        <v>53.927133060691347</v>
      </c>
      <c r="CO50" s="29">
        <v>51.48812152256469</v>
      </c>
      <c r="CP50" s="29">
        <v>51.509236479867177</v>
      </c>
      <c r="CQ50" s="29">
        <v>52.950829040500942</v>
      </c>
      <c r="CR50" s="29">
        <v>55.447201822626702</v>
      </c>
      <c r="CS50" s="29">
        <v>56.707114307510743</v>
      </c>
      <c r="CT50" s="29">
        <v>58.492657268339329</v>
      </c>
      <c r="CU50" s="29">
        <v>61.661792634760062</v>
      </c>
      <c r="CV50" s="29">
        <v>64.796945335659302</v>
      </c>
      <c r="CW50" s="29">
        <v>65.587842253631038</v>
      </c>
      <c r="CX50" s="29">
        <v>67.138368995361787</v>
      </c>
      <c r="CY50" s="29">
        <v>66.436377278330227</v>
      </c>
      <c r="CZ50" s="29">
        <v>65.37475438814343</v>
      </c>
      <c r="DA50" s="29">
        <v>65.798695609851066</v>
      </c>
      <c r="DB50" s="29">
        <v>68.114542566724467</v>
      </c>
      <c r="DC50" s="29">
        <v>69.922351717062682</v>
      </c>
      <c r="DD50" s="29">
        <v>68.652154157544715</v>
      </c>
      <c r="DE50" s="29">
        <v>70.928978735392107</v>
      </c>
      <c r="DF50" s="29">
        <v>70.334364949329441</v>
      </c>
      <c r="DG50" s="29">
        <v>72.627406073956905</v>
      </c>
      <c r="DH50" s="29">
        <v>76.552818387815208</v>
      </c>
      <c r="DI50" s="29">
        <v>74.60224267684977</v>
      </c>
      <c r="DJ50" s="29">
        <v>70.851508784868969</v>
      </c>
      <c r="DK50" s="29">
        <v>70.851508784868969</v>
      </c>
      <c r="DL50" s="29">
        <v>68.250741170248389</v>
      </c>
      <c r="DM50" s="29">
        <v>67.095922714502677</v>
      </c>
      <c r="DN50" s="29">
        <v>63.849815374612426</v>
      </c>
      <c r="DO50" s="29">
        <v>65.552929987918077</v>
      </c>
      <c r="DP50" s="29">
        <v>64.631016094675715</v>
      </c>
      <c r="DQ50" s="29">
        <v>64.407815888943347</v>
      </c>
      <c r="DR50" s="29">
        <v>63.840111017841458</v>
      </c>
      <c r="DS50" s="29">
        <v>64.179763504825488</v>
      </c>
    </row>
    <row r="51" spans="1:123">
      <c r="A51" s="24">
        <v>309</v>
      </c>
      <c r="B51" s="24" t="s">
        <v>80</v>
      </c>
      <c r="C51" s="24" t="s">
        <v>220</v>
      </c>
      <c r="D51" s="29">
        <v>61.70254279099305</v>
      </c>
      <c r="E51" s="29">
        <v>61.209202250499075</v>
      </c>
      <c r="F51" s="29">
        <v>60.310175130108888</v>
      </c>
      <c r="G51" s="29">
        <v>58.957518461463984</v>
      </c>
      <c r="H51" s="29">
        <v>57.687797723558667</v>
      </c>
      <c r="I51" s="29">
        <v>56.947447151325264</v>
      </c>
      <c r="J51" s="29">
        <v>57.219411129447622</v>
      </c>
      <c r="K51" s="29">
        <v>56.814449510867739</v>
      </c>
      <c r="L51" s="29">
        <v>57.907667376574523</v>
      </c>
      <c r="M51" s="29">
        <v>56.562764332961386</v>
      </c>
      <c r="N51" s="29">
        <v>56.411069033520796</v>
      </c>
      <c r="O51" s="29">
        <v>54.265868227904022</v>
      </c>
      <c r="P51" s="29">
        <v>55.429111447012637</v>
      </c>
      <c r="Q51" s="29">
        <v>55.549030105131187</v>
      </c>
      <c r="R51" s="29">
        <v>55.520539819071629</v>
      </c>
      <c r="S51" s="29">
        <v>54.561895244224672</v>
      </c>
      <c r="T51" s="29">
        <v>54.741307993016264</v>
      </c>
      <c r="U51" s="29">
        <v>54.950181612183016</v>
      </c>
      <c r="V51" s="29">
        <v>54.670344582558194</v>
      </c>
      <c r="W51" s="29">
        <v>55.197203331833059</v>
      </c>
      <c r="X51" s="29">
        <v>55.701407325785198</v>
      </c>
      <c r="Y51" s="29">
        <v>55.033528934182762</v>
      </c>
      <c r="Z51" s="29">
        <v>55.149449293637815</v>
      </c>
      <c r="AA51" s="29">
        <v>52.041520958039605</v>
      </c>
      <c r="AB51" s="29">
        <v>52.973239323550338</v>
      </c>
      <c r="AC51" s="29">
        <v>53.00759438565165</v>
      </c>
      <c r="AD51" s="29">
        <v>51.566891946084134</v>
      </c>
      <c r="AE51" s="29">
        <v>50.35236705146918</v>
      </c>
      <c r="AF51" s="29">
        <v>50.395261467556139</v>
      </c>
      <c r="AG51" s="29">
        <v>49.804739643652155</v>
      </c>
      <c r="AH51" s="29">
        <v>49.196363090949411</v>
      </c>
      <c r="AI51" s="29">
        <v>48.147071700029059</v>
      </c>
      <c r="AJ51" s="29">
        <v>49.459575989858024</v>
      </c>
      <c r="AK51" s="29">
        <v>48.488323583842863</v>
      </c>
      <c r="AL51" s="29">
        <v>48.028641573449598</v>
      </c>
      <c r="AM51" s="29">
        <v>45.41381766904869</v>
      </c>
      <c r="AN51" s="29">
        <v>45.953627744034549</v>
      </c>
      <c r="AO51" s="29">
        <v>45.582737828568071</v>
      </c>
      <c r="AP51" s="29">
        <v>45.377095895240124</v>
      </c>
      <c r="AQ51" s="29">
        <v>43.99635720003819</v>
      </c>
      <c r="AR51" s="29">
        <v>42.013381414375843</v>
      </c>
      <c r="AS51" s="29">
        <v>41.231207632253472</v>
      </c>
      <c r="AT51" s="29">
        <v>40.39762336679911</v>
      </c>
      <c r="AU51" s="29">
        <v>40.272769335850001</v>
      </c>
      <c r="AV51" s="29">
        <v>41.08799271440008</v>
      </c>
      <c r="AW51" s="29">
        <v>40.786874169169863</v>
      </c>
      <c r="AX51" s="29">
        <v>39.978995145381504</v>
      </c>
      <c r="AY51" s="29">
        <v>37.588691290469676</v>
      </c>
      <c r="AZ51" s="29">
        <v>39.090418241222878</v>
      </c>
      <c r="BA51" s="29">
        <v>39.242244694297639</v>
      </c>
      <c r="BB51" s="29">
        <v>38.563424120261637</v>
      </c>
      <c r="BC51" s="29">
        <v>38.533325890094105</v>
      </c>
      <c r="BD51" s="29">
        <v>38.856231397991621</v>
      </c>
      <c r="BE51" s="29">
        <v>38.796920833113589</v>
      </c>
      <c r="BF51" s="29">
        <v>38.348692945988958</v>
      </c>
      <c r="BG51" s="29">
        <v>38.333294979852305</v>
      </c>
      <c r="BH51" s="29">
        <v>38.677449140516259</v>
      </c>
      <c r="BI51" s="29">
        <v>38.669163220796825</v>
      </c>
      <c r="BJ51" s="29">
        <v>38.87494259309593</v>
      </c>
      <c r="BK51" s="29">
        <v>38.819425305696171</v>
      </c>
      <c r="BL51" s="29">
        <v>42.725313754773701</v>
      </c>
      <c r="BM51" s="29">
        <v>44.833720791948913</v>
      </c>
      <c r="BN51" s="29">
        <v>46.798486506249361</v>
      </c>
      <c r="BO51" s="29">
        <v>49.155299681993753</v>
      </c>
      <c r="BP51" s="29">
        <v>48.439626581834148</v>
      </c>
      <c r="BQ51" s="29">
        <v>48.964252482090103</v>
      </c>
      <c r="BR51" s="29">
        <v>49.4810437330542</v>
      </c>
      <c r="BS51" s="29">
        <v>49.528012454792432</v>
      </c>
      <c r="BT51" s="29">
        <v>50.343278319221326</v>
      </c>
      <c r="BU51" s="29">
        <v>51.438799857474962</v>
      </c>
      <c r="BV51" s="29">
        <v>52.147516495394804</v>
      </c>
      <c r="BW51" s="29">
        <v>51.454622057536703</v>
      </c>
      <c r="BX51" s="29">
        <v>55.091924828849791</v>
      </c>
      <c r="BY51" s="29">
        <v>55.041879821453406</v>
      </c>
      <c r="BZ51" s="29">
        <v>55.96928444764648</v>
      </c>
      <c r="CA51" s="29">
        <v>56.898960000287254</v>
      </c>
      <c r="CB51" s="29">
        <v>56.094216371607594</v>
      </c>
      <c r="CC51" s="29">
        <v>55.943203413532217</v>
      </c>
      <c r="CD51" s="29">
        <v>55.1331150430957</v>
      </c>
      <c r="CE51" s="29">
        <v>55.233637163293587</v>
      </c>
      <c r="CF51" s="29">
        <v>55.924389366852182</v>
      </c>
      <c r="CG51" s="29">
        <v>55.216149731600574</v>
      </c>
      <c r="CH51" s="29">
        <v>54.265952473820704</v>
      </c>
      <c r="CI51" s="29">
        <v>53.524184248015736</v>
      </c>
      <c r="CJ51" s="29">
        <v>55.048818661560233</v>
      </c>
      <c r="CK51" s="29">
        <v>54.535074573610217</v>
      </c>
      <c r="CL51" s="29">
        <v>54.421162081037842</v>
      </c>
      <c r="CM51" s="29">
        <v>53.6226871249211</v>
      </c>
      <c r="CN51" s="29">
        <v>53.070689031356544</v>
      </c>
      <c r="CO51" s="29">
        <v>52.35868891248726</v>
      </c>
      <c r="CP51" s="29">
        <v>52.413056062697599</v>
      </c>
      <c r="CQ51" s="29">
        <v>53.200998564830144</v>
      </c>
      <c r="CR51" s="29">
        <v>55.6830257731133</v>
      </c>
      <c r="CS51" s="29">
        <v>57.152720439597985</v>
      </c>
      <c r="CT51" s="29">
        <v>58.17674673440672</v>
      </c>
      <c r="CU51" s="29">
        <v>60.270659577116639</v>
      </c>
      <c r="CV51" s="29">
        <v>63.493663052398922</v>
      </c>
      <c r="CW51" s="29">
        <v>63.750442365614227</v>
      </c>
      <c r="CX51" s="29">
        <v>65.525958476751754</v>
      </c>
      <c r="CY51" s="29">
        <v>65.320383469004966</v>
      </c>
      <c r="CZ51" s="29">
        <v>64.382097904585194</v>
      </c>
      <c r="DA51" s="29">
        <v>66.01540478007017</v>
      </c>
      <c r="DB51" s="29">
        <v>69.928722618141805</v>
      </c>
      <c r="DC51" s="29">
        <v>71.209988843057033</v>
      </c>
      <c r="DD51" s="29">
        <v>71.224997754655419</v>
      </c>
      <c r="DE51" s="29">
        <v>71.677520519562123</v>
      </c>
      <c r="DF51" s="29">
        <v>72.130053210646409</v>
      </c>
      <c r="DG51" s="29">
        <v>74.635041689194964</v>
      </c>
      <c r="DH51" s="29">
        <v>78.512279104180308</v>
      </c>
      <c r="DI51" s="29">
        <v>77.715489029908085</v>
      </c>
      <c r="DJ51" s="29">
        <v>77.181924248029375</v>
      </c>
      <c r="DK51" s="29">
        <v>75.467402748925764</v>
      </c>
      <c r="DL51" s="29">
        <v>73.777780939643151</v>
      </c>
      <c r="DM51" s="29">
        <v>72.73555106570673</v>
      </c>
      <c r="DN51" s="29">
        <v>71.255798070629751</v>
      </c>
      <c r="DO51" s="29">
        <v>70.37363763125694</v>
      </c>
      <c r="DP51" s="29">
        <v>68.431461825218406</v>
      </c>
      <c r="DQ51" s="29">
        <v>68.18957912410005</v>
      </c>
      <c r="DR51" s="29">
        <v>70.412765715261386</v>
      </c>
      <c r="DS51" s="29">
        <v>68.146893941549749</v>
      </c>
    </row>
    <row r="52" spans="1:123">
      <c r="A52" s="24">
        <v>310</v>
      </c>
      <c r="B52" s="24" t="s">
        <v>81</v>
      </c>
      <c r="C52" s="24" t="s">
        <v>220</v>
      </c>
      <c r="D52" s="29">
        <v>60.120101021718902</v>
      </c>
      <c r="E52" s="29">
        <v>60.350357855033927</v>
      </c>
      <c r="F52" s="29">
        <v>61.304724461917772</v>
      </c>
      <c r="G52" s="29">
        <v>59.715612360147119</v>
      </c>
      <c r="H52" s="29">
        <v>57.166732443211032</v>
      </c>
      <c r="I52" s="29">
        <v>56.454506522217208</v>
      </c>
      <c r="J52" s="29">
        <v>56.674228758251857</v>
      </c>
      <c r="K52" s="29">
        <v>56.095788623558953</v>
      </c>
      <c r="L52" s="29">
        <v>57.061110067482623</v>
      </c>
      <c r="M52" s="29">
        <v>56.205656002280278</v>
      </c>
      <c r="N52" s="29">
        <v>56.049721869017098</v>
      </c>
      <c r="O52" s="29">
        <v>54.883645747340104</v>
      </c>
      <c r="P52" s="29">
        <v>55.648503973965674</v>
      </c>
      <c r="Q52" s="29">
        <v>55.95130388632446</v>
      </c>
      <c r="R52" s="29">
        <v>55.262015941964215</v>
      </c>
      <c r="S52" s="29">
        <v>54.757695707313324</v>
      </c>
      <c r="T52" s="29">
        <v>54.864564930415668</v>
      </c>
      <c r="U52" s="29">
        <v>54.890711090757748</v>
      </c>
      <c r="V52" s="29">
        <v>54.991696061951551</v>
      </c>
      <c r="W52" s="29">
        <v>55.627934463723456</v>
      </c>
      <c r="X52" s="29">
        <v>56.620465939250956</v>
      </c>
      <c r="Y52" s="29">
        <v>55.069882303992571</v>
      </c>
      <c r="Z52" s="29">
        <v>54.860159110369587</v>
      </c>
      <c r="AA52" s="29">
        <v>54.621848739495796</v>
      </c>
      <c r="AB52" s="29">
        <v>55.83650629733414</v>
      </c>
      <c r="AC52" s="29">
        <v>56.108254304590126</v>
      </c>
      <c r="AD52" s="29">
        <v>56.012408938223629</v>
      </c>
      <c r="AE52" s="29">
        <v>54.304612966330687</v>
      </c>
      <c r="AF52" s="29">
        <v>52.959702517392095</v>
      </c>
      <c r="AG52" s="29">
        <v>51.575964076214824</v>
      </c>
      <c r="AH52" s="29">
        <v>51.155949743432579</v>
      </c>
      <c r="AI52" s="29">
        <v>51.200128257981774</v>
      </c>
      <c r="AJ52" s="29">
        <v>51.587647923173662</v>
      </c>
      <c r="AK52" s="29">
        <v>50.676284425580114</v>
      </c>
      <c r="AL52" s="29">
        <v>49.54852579413577</v>
      </c>
      <c r="AM52" s="29">
        <v>48.078956241463459</v>
      </c>
      <c r="AN52" s="29">
        <v>48.861889440688529</v>
      </c>
      <c r="AO52" s="29">
        <v>48.536143511083935</v>
      </c>
      <c r="AP52" s="29">
        <v>48.936182372001852</v>
      </c>
      <c r="AQ52" s="29">
        <v>47.170296543092761</v>
      </c>
      <c r="AR52" s="29">
        <v>44.850071149768837</v>
      </c>
      <c r="AS52" s="29">
        <v>44.141430881857097</v>
      </c>
      <c r="AT52" s="29">
        <v>43.918552087917114</v>
      </c>
      <c r="AU52" s="29">
        <v>44.524325220164243</v>
      </c>
      <c r="AV52" s="29">
        <v>45.221535806335474</v>
      </c>
      <c r="AW52" s="29">
        <v>45.301543578519059</v>
      </c>
      <c r="AX52" s="29">
        <v>44.832926627158066</v>
      </c>
      <c r="AY52" s="29">
        <v>43.981889142006622</v>
      </c>
      <c r="AZ52" s="29">
        <v>44.373175662983414</v>
      </c>
      <c r="BA52" s="29">
        <v>44.525701400862779</v>
      </c>
      <c r="BB52" s="29">
        <v>45.007040326251413</v>
      </c>
      <c r="BC52" s="29">
        <v>44.705553329957148</v>
      </c>
      <c r="BD52" s="29">
        <v>44.840665206414471</v>
      </c>
      <c r="BE52" s="29">
        <v>45.451327834549467</v>
      </c>
      <c r="BF52" s="29">
        <v>45.591565418896678</v>
      </c>
      <c r="BG52" s="29">
        <v>46.433130747806473</v>
      </c>
      <c r="BH52" s="29">
        <v>46.979799364763451</v>
      </c>
      <c r="BI52" s="29">
        <v>46.418274958864579</v>
      </c>
      <c r="BJ52" s="29">
        <v>47.184655479247979</v>
      </c>
      <c r="BK52" s="29">
        <v>48.892978514412171</v>
      </c>
      <c r="BL52" s="29">
        <v>51.799527197431743</v>
      </c>
      <c r="BM52" s="29">
        <v>54.601330777038456</v>
      </c>
      <c r="BN52" s="29">
        <v>56.165780916258548</v>
      </c>
      <c r="BO52" s="29">
        <v>57.936892383602384</v>
      </c>
      <c r="BP52" s="29">
        <v>59.081159893490657</v>
      </c>
      <c r="BQ52" s="29">
        <v>58.463113831750462</v>
      </c>
      <c r="BR52" s="29">
        <v>60.674220485281303</v>
      </c>
      <c r="BS52" s="29">
        <v>61.269909067407013</v>
      </c>
      <c r="BT52" s="29">
        <v>61.449281874708618</v>
      </c>
      <c r="BU52" s="29">
        <v>62.03264994498462</v>
      </c>
      <c r="BV52" s="29">
        <v>64.141479316168343</v>
      </c>
      <c r="BW52" s="29">
        <v>63.360062804912246</v>
      </c>
      <c r="BX52" s="29">
        <v>63.217945281350026</v>
      </c>
      <c r="BY52" s="29">
        <v>64.106465155958603</v>
      </c>
      <c r="BZ52" s="29">
        <v>66.174721636906511</v>
      </c>
      <c r="CA52" s="29">
        <v>65.796146044624749</v>
      </c>
      <c r="CB52" s="29">
        <v>65.792550292743584</v>
      </c>
      <c r="CC52" s="29">
        <v>65.816887955448053</v>
      </c>
      <c r="CD52" s="29">
        <v>65.735133631480963</v>
      </c>
      <c r="CE52" s="29">
        <v>65.346667212120991</v>
      </c>
      <c r="CF52" s="29">
        <v>66.04580893154305</v>
      </c>
      <c r="CG52" s="29">
        <v>65.74121361251683</v>
      </c>
      <c r="CH52" s="29">
        <v>65.169763382629</v>
      </c>
      <c r="CI52" s="29">
        <v>65.589459393291946</v>
      </c>
      <c r="CJ52" s="29">
        <v>66.731740959818012</v>
      </c>
      <c r="CK52" s="29">
        <v>66.227448364050815</v>
      </c>
      <c r="CL52" s="29">
        <v>65.590169810848892</v>
      </c>
      <c r="CM52" s="29">
        <v>64.842283035009942</v>
      </c>
      <c r="CN52" s="29">
        <v>63.400832423997578</v>
      </c>
      <c r="CO52" s="29">
        <v>62.288020338945422</v>
      </c>
      <c r="CP52" s="29">
        <v>62.835185262252551</v>
      </c>
      <c r="CQ52" s="29">
        <v>63.287628682996086</v>
      </c>
      <c r="CR52" s="29">
        <v>65.96861251341079</v>
      </c>
      <c r="CS52" s="29">
        <v>67.184321810795382</v>
      </c>
      <c r="CT52" s="29">
        <v>69.052822861005154</v>
      </c>
      <c r="CU52" s="29">
        <v>71.540122944010633</v>
      </c>
      <c r="CV52" s="29">
        <v>75.239692916165737</v>
      </c>
      <c r="CW52" s="29">
        <v>76.3807036084972</v>
      </c>
      <c r="CX52" s="29">
        <v>78.562874251497007</v>
      </c>
      <c r="CY52" s="29">
        <v>77.577279146398865</v>
      </c>
      <c r="CZ52" s="29">
        <v>76.126480571714708</v>
      </c>
      <c r="DA52" s="29">
        <v>76.918603846207091</v>
      </c>
      <c r="DB52" s="29">
        <v>76.542189998638548</v>
      </c>
      <c r="DC52" s="29">
        <v>76.049473878530563</v>
      </c>
      <c r="DD52" s="29">
        <v>78.558423847202889</v>
      </c>
      <c r="DE52" s="29">
        <v>78.348155566529286</v>
      </c>
      <c r="DF52" s="29">
        <v>76.387828049391146</v>
      </c>
      <c r="DG52" s="29">
        <v>78.221139201949441</v>
      </c>
      <c r="DH52" s="29">
        <v>83.571013208539867</v>
      </c>
      <c r="DI52" s="29">
        <v>85.276770138177383</v>
      </c>
      <c r="DJ52" s="29">
        <v>87.276050175836957</v>
      </c>
      <c r="DK52" s="29">
        <v>86.810843740481275</v>
      </c>
      <c r="DL52" s="29">
        <v>84.097139534239744</v>
      </c>
      <c r="DM52" s="29">
        <v>82.241851964666466</v>
      </c>
      <c r="DN52" s="29">
        <v>80.951457923739369</v>
      </c>
      <c r="DO52" s="29">
        <v>80.873923517846748</v>
      </c>
      <c r="DP52" s="29">
        <v>83.626394927034582</v>
      </c>
      <c r="DQ52" s="29">
        <v>81.97601971589178</v>
      </c>
      <c r="DR52" s="29">
        <v>78.747265527649319</v>
      </c>
      <c r="DS52" s="29">
        <v>80.292415473652156</v>
      </c>
    </row>
    <row r="53" spans="1:123">
      <c r="A53" s="24">
        <v>311</v>
      </c>
      <c r="B53" s="24" t="s">
        <v>82</v>
      </c>
      <c r="C53" s="24" t="s">
        <v>220</v>
      </c>
      <c r="D53" s="29">
        <v>61.699821697024788</v>
      </c>
      <c r="E53" s="29">
        <v>61.896232293905101</v>
      </c>
      <c r="F53" s="29">
        <v>62.215136950637465</v>
      </c>
      <c r="G53" s="29">
        <v>61.166651789699188</v>
      </c>
      <c r="H53" s="29">
        <v>59.69084390167091</v>
      </c>
      <c r="I53" s="29">
        <v>59.414983223578872</v>
      </c>
      <c r="J53" s="29">
        <v>59.573603891452187</v>
      </c>
      <c r="K53" s="29">
        <v>59.481785787744535</v>
      </c>
      <c r="L53" s="29">
        <v>61.867265029776988</v>
      </c>
      <c r="M53" s="29">
        <v>60.253098528632428</v>
      </c>
      <c r="N53" s="29">
        <v>59.600950843076241</v>
      </c>
      <c r="O53" s="29">
        <v>57.986107264327579</v>
      </c>
      <c r="P53" s="29">
        <v>60.902692580874287</v>
      </c>
      <c r="Q53" s="29">
        <v>61.060400507269883</v>
      </c>
      <c r="R53" s="29">
        <v>61.44989032725023</v>
      </c>
      <c r="S53" s="29">
        <v>61.744865175196807</v>
      </c>
      <c r="T53" s="29">
        <v>61.035496485651194</v>
      </c>
      <c r="U53" s="29">
        <v>59.434586134685333</v>
      </c>
      <c r="V53" s="29">
        <v>60.270130880779377</v>
      </c>
      <c r="W53" s="29">
        <v>60.955706253644685</v>
      </c>
      <c r="X53" s="29">
        <v>62.222759678332515</v>
      </c>
      <c r="Y53" s="29">
        <v>63.026317716495072</v>
      </c>
      <c r="Z53" s="29">
        <v>63.976660600129868</v>
      </c>
      <c r="AA53" s="29">
        <v>62.513021261664306</v>
      </c>
      <c r="AB53" s="29">
        <v>63.834711151218542</v>
      </c>
      <c r="AC53" s="29">
        <v>64.130592410383258</v>
      </c>
      <c r="AD53" s="29">
        <v>60.598853793784023</v>
      </c>
      <c r="AE53" s="29">
        <v>59.640920039982738</v>
      </c>
      <c r="AF53" s="29">
        <v>57.958993234661349</v>
      </c>
      <c r="AG53" s="29">
        <v>55.418803139217594</v>
      </c>
      <c r="AH53" s="29">
        <v>54.773404723225724</v>
      </c>
      <c r="AI53" s="29">
        <v>53.117041422694328</v>
      </c>
      <c r="AJ53" s="29">
        <v>54.176673584862066</v>
      </c>
      <c r="AK53" s="29">
        <v>53.892719702997994</v>
      </c>
      <c r="AL53" s="29">
        <v>53.392229935518529</v>
      </c>
      <c r="AM53" s="29">
        <v>52.70833672180386</v>
      </c>
      <c r="AN53" s="29">
        <v>54.378174996882606</v>
      </c>
      <c r="AO53" s="29">
        <v>52.762552250215506</v>
      </c>
      <c r="AP53" s="29">
        <v>51.672820129141385</v>
      </c>
      <c r="AQ53" s="29">
        <v>49.87828613871585</v>
      </c>
      <c r="AR53" s="29">
        <v>47.617498603950139</v>
      </c>
      <c r="AS53" s="29">
        <v>46.240424182294291</v>
      </c>
      <c r="AT53" s="29">
        <v>46.956069157328045</v>
      </c>
      <c r="AU53" s="29">
        <v>47.037392449945514</v>
      </c>
      <c r="AV53" s="29">
        <v>47.747615872138098</v>
      </c>
      <c r="AW53" s="29">
        <v>47.075343319833664</v>
      </c>
      <c r="AX53" s="29">
        <v>47.541596864173833</v>
      </c>
      <c r="AY53" s="29">
        <v>46.055169753086417</v>
      </c>
      <c r="AZ53" s="29">
        <v>47.462315032498957</v>
      </c>
      <c r="BA53" s="29">
        <v>46.716809315907604</v>
      </c>
      <c r="BB53" s="29">
        <v>45.400992228346098</v>
      </c>
      <c r="BC53" s="29">
        <v>43.67128474681224</v>
      </c>
      <c r="BD53" s="29">
        <v>44.126078064155429</v>
      </c>
      <c r="BE53" s="29">
        <v>43.082824946053229</v>
      </c>
      <c r="BF53" s="29">
        <v>42.754826020186819</v>
      </c>
      <c r="BG53" s="29">
        <v>44.724843826447042</v>
      </c>
      <c r="BH53" s="29">
        <v>43.312054533234509</v>
      </c>
      <c r="BI53" s="29">
        <v>44.221544755005951</v>
      </c>
      <c r="BJ53" s="29">
        <v>46.274797488101186</v>
      </c>
      <c r="BK53" s="29">
        <v>47.439415934642319</v>
      </c>
      <c r="BL53" s="29">
        <v>50.977721396598668</v>
      </c>
      <c r="BM53" s="29">
        <v>53.93290511813521</v>
      </c>
      <c r="BN53" s="29">
        <v>55.339831471062155</v>
      </c>
      <c r="BO53" s="29">
        <v>56.200452503017281</v>
      </c>
      <c r="BP53" s="29">
        <v>55.709547521412887</v>
      </c>
      <c r="BQ53" s="29">
        <v>56.55238536749831</v>
      </c>
      <c r="BR53" s="29">
        <v>55.814712347656453</v>
      </c>
      <c r="BS53" s="29">
        <v>56.329857155376388</v>
      </c>
      <c r="BT53" s="29">
        <v>57.127698134616494</v>
      </c>
      <c r="BU53" s="29">
        <v>58.233676446920029</v>
      </c>
      <c r="BV53" s="29">
        <v>58.184061646337518</v>
      </c>
      <c r="BW53" s="29">
        <v>59.082670689673229</v>
      </c>
      <c r="BX53" s="29">
        <v>62.668636380284958</v>
      </c>
      <c r="BY53" s="29">
        <v>61.187263933992114</v>
      </c>
      <c r="BZ53" s="29">
        <v>63.556866532668565</v>
      </c>
      <c r="CA53" s="29">
        <v>63.871728103629898</v>
      </c>
      <c r="CB53" s="29">
        <v>62.33667464808542</v>
      </c>
      <c r="CC53" s="29">
        <v>61.221304139696549</v>
      </c>
      <c r="CD53" s="29">
        <v>59.994074915931364</v>
      </c>
      <c r="CE53" s="29">
        <v>60.192091373193733</v>
      </c>
      <c r="CF53" s="29">
        <v>58.745741089347668</v>
      </c>
      <c r="CG53" s="29">
        <v>57.727373190407775</v>
      </c>
      <c r="CH53" s="29">
        <v>56.711264119604202</v>
      </c>
      <c r="CI53" s="29">
        <v>56.519222221073633</v>
      </c>
      <c r="CJ53" s="29">
        <v>58.017244645926702</v>
      </c>
      <c r="CK53" s="29">
        <v>56.699095996556174</v>
      </c>
      <c r="CL53" s="29">
        <v>56.44036810956527</v>
      </c>
      <c r="CM53" s="29">
        <v>56.037227360182278</v>
      </c>
      <c r="CN53" s="29">
        <v>55.205921113752964</v>
      </c>
      <c r="CO53" s="29">
        <v>54.184167346054217</v>
      </c>
      <c r="CP53" s="29">
        <v>53.204257441064705</v>
      </c>
      <c r="CQ53" s="29">
        <v>53.787469874547476</v>
      </c>
      <c r="CR53" s="29">
        <v>55.59221719270387</v>
      </c>
      <c r="CS53" s="29">
        <v>56.999082571959697</v>
      </c>
      <c r="CT53" s="29">
        <v>59.337782922782559</v>
      </c>
      <c r="CU53" s="29">
        <v>62.190284860660384</v>
      </c>
      <c r="CV53" s="29">
        <v>65.296372981811885</v>
      </c>
      <c r="CW53" s="29">
        <v>66.805827585289009</v>
      </c>
      <c r="CX53" s="29">
        <v>68.27429769726885</v>
      </c>
      <c r="CY53" s="29">
        <v>66.800753681238177</v>
      </c>
      <c r="CZ53" s="29">
        <v>62.724620005969108</v>
      </c>
      <c r="DA53" s="29">
        <v>63.713831462150743</v>
      </c>
      <c r="DB53" s="29">
        <v>67.543045484395662</v>
      </c>
      <c r="DC53" s="29">
        <v>68.414234366731492</v>
      </c>
      <c r="DD53" s="29">
        <v>70.270123985633589</v>
      </c>
      <c r="DE53" s="29">
        <v>69.966276447212977</v>
      </c>
      <c r="DF53" s="29">
        <v>68.734374791896599</v>
      </c>
      <c r="DG53" s="29">
        <v>72.307668510794073</v>
      </c>
      <c r="DH53" s="29">
        <v>77.283203316335744</v>
      </c>
      <c r="DI53" s="29">
        <v>76.056076597456027</v>
      </c>
      <c r="DJ53" s="29">
        <v>76.081856570541746</v>
      </c>
      <c r="DK53" s="29">
        <v>74.493810228462124</v>
      </c>
      <c r="DL53" s="29">
        <v>72.751084047868261</v>
      </c>
      <c r="DM53" s="29">
        <v>72.751084047868261</v>
      </c>
      <c r="DN53" s="29">
        <v>71.570361280542826</v>
      </c>
      <c r="DO53" s="29">
        <v>72.977947811022489</v>
      </c>
      <c r="DP53" s="29">
        <v>72.689212112462556</v>
      </c>
      <c r="DQ53" s="29">
        <v>72.704680096313979</v>
      </c>
      <c r="DR53" s="29">
        <v>71.745665097525645</v>
      </c>
      <c r="DS53" s="29">
        <v>70.069966846954614</v>
      </c>
    </row>
    <row r="54" spans="1:123">
      <c r="A54" s="24">
        <v>312</v>
      </c>
      <c r="B54" s="24" t="s">
        <v>83</v>
      </c>
      <c r="C54" s="24" t="s">
        <v>220</v>
      </c>
      <c r="D54" s="29">
        <v>43.101242559884206</v>
      </c>
      <c r="E54" s="29">
        <v>44.06552177127994</v>
      </c>
      <c r="F54" s="29">
        <v>45.001870806702101</v>
      </c>
      <c r="G54" s="29">
        <v>43.833420250183885</v>
      </c>
      <c r="H54" s="29">
        <v>42.48128495642311</v>
      </c>
      <c r="I54" s="29">
        <v>40.993428351967225</v>
      </c>
      <c r="J54" s="29">
        <v>41.472255986749261</v>
      </c>
      <c r="K54" s="29">
        <v>41.561850347315414</v>
      </c>
      <c r="L54" s="29">
        <v>43.697805730306229</v>
      </c>
      <c r="M54" s="29">
        <v>43.820757236687328</v>
      </c>
      <c r="N54" s="29">
        <v>44.502643082962415</v>
      </c>
      <c r="O54" s="29">
        <v>45.77702357342929</v>
      </c>
      <c r="P54" s="29">
        <v>47.29017723312834</v>
      </c>
      <c r="Q54" s="29">
        <v>49.551707462157928</v>
      </c>
      <c r="R54" s="29">
        <v>50.59308992359967</v>
      </c>
      <c r="S54" s="29">
        <v>48.849668367752137</v>
      </c>
      <c r="T54" s="29">
        <v>47.658475945048359</v>
      </c>
      <c r="U54" s="29">
        <v>45.467843219964216</v>
      </c>
      <c r="V54" s="29">
        <v>44.353101747099132</v>
      </c>
      <c r="W54" s="29">
        <v>45.095297133493048</v>
      </c>
      <c r="X54" s="29">
        <v>47.414144710008976</v>
      </c>
      <c r="Y54" s="29">
        <v>47.835650324273026</v>
      </c>
      <c r="Z54" s="29">
        <v>49.01103778755089</v>
      </c>
      <c r="AA54" s="29">
        <v>49.329973579292684</v>
      </c>
      <c r="AB54" s="29">
        <v>51.659668988413522</v>
      </c>
      <c r="AC54" s="29">
        <v>52.989900383783151</v>
      </c>
      <c r="AD54" s="29">
        <v>53.247222396532045</v>
      </c>
      <c r="AE54" s="29">
        <v>52.371867611224388</v>
      </c>
      <c r="AF54" s="29">
        <v>50.982024786035581</v>
      </c>
      <c r="AG54" s="29">
        <v>48.515894715087704</v>
      </c>
      <c r="AH54" s="29">
        <v>47.426680386371885</v>
      </c>
      <c r="AI54" s="29">
        <v>47.360688259017934</v>
      </c>
      <c r="AJ54" s="29">
        <v>48.052763287688848</v>
      </c>
      <c r="AK54" s="29">
        <v>48.764591999079919</v>
      </c>
      <c r="AL54" s="29">
        <v>48.603475686145664</v>
      </c>
      <c r="AM54" s="29">
        <v>48.895408577145638</v>
      </c>
      <c r="AN54" s="29">
        <v>50.443458980044348</v>
      </c>
      <c r="AO54" s="29">
        <v>49.348331620788493</v>
      </c>
      <c r="AP54" s="29">
        <v>49.740414255583801</v>
      </c>
      <c r="AQ54" s="29">
        <v>47.469038991942028</v>
      </c>
      <c r="AR54" s="29">
        <v>43.406251690011352</v>
      </c>
      <c r="AS54" s="29">
        <v>42.216483694770425</v>
      </c>
      <c r="AT54" s="29">
        <v>43.582012871126494</v>
      </c>
      <c r="AU54" s="29">
        <v>40.512952247039102</v>
      </c>
      <c r="AV54" s="29">
        <v>39.999188794548701</v>
      </c>
      <c r="AW54" s="29">
        <v>40.533232383321611</v>
      </c>
      <c r="AX54" s="29">
        <v>40.316910929641445</v>
      </c>
      <c r="AY54" s="29">
        <v>39.571854333595709</v>
      </c>
      <c r="AZ54" s="29">
        <v>42.210869388544346</v>
      </c>
      <c r="BA54" s="29">
        <v>44.169312335334446</v>
      </c>
      <c r="BB54" s="29">
        <v>44.123504134898006</v>
      </c>
      <c r="BC54" s="29">
        <v>44.286047095086197</v>
      </c>
      <c r="BD54" s="29">
        <v>44.146175280224526</v>
      </c>
      <c r="BE54" s="29">
        <v>43.34144908068172</v>
      </c>
      <c r="BF54" s="29">
        <v>43.510787888825902</v>
      </c>
      <c r="BG54" s="29">
        <v>43.357820048376738</v>
      </c>
      <c r="BH54" s="29">
        <v>45.265190598664866</v>
      </c>
      <c r="BI54" s="29">
        <v>46.205402818482611</v>
      </c>
      <c r="BJ54" s="29">
        <v>47.044488476146029</v>
      </c>
      <c r="BK54" s="29">
        <v>47.789236525540787</v>
      </c>
      <c r="BL54" s="29">
        <v>50.462218413771652</v>
      </c>
      <c r="BM54" s="29">
        <v>53.481980014898916</v>
      </c>
      <c r="BN54" s="29">
        <v>55.655762277277304</v>
      </c>
      <c r="BO54" s="29">
        <v>56.709787595013012</v>
      </c>
      <c r="BP54" s="29">
        <v>54.65674118218746</v>
      </c>
      <c r="BQ54" s="29">
        <v>52.926235899220629</v>
      </c>
      <c r="BR54" s="29">
        <v>53.431492532403631</v>
      </c>
      <c r="BS54" s="29">
        <v>54.157154068419359</v>
      </c>
      <c r="BT54" s="29">
        <v>54.935851895189934</v>
      </c>
      <c r="BU54" s="29">
        <v>55.018888860418507</v>
      </c>
      <c r="BV54" s="29">
        <v>55.362481700366573</v>
      </c>
      <c r="BW54" s="29">
        <v>54.222863517638963</v>
      </c>
      <c r="BX54" s="29">
        <v>58.294853826093586</v>
      </c>
      <c r="BY54" s="29">
        <v>60.534203838304073</v>
      </c>
      <c r="BZ54" s="29">
        <v>61.630712638464836</v>
      </c>
      <c r="CA54" s="29">
        <v>60.399463115883407</v>
      </c>
      <c r="CB54" s="29">
        <v>58.869616736695342</v>
      </c>
      <c r="CC54" s="29">
        <v>57.627694326139583</v>
      </c>
      <c r="CD54" s="29">
        <v>56.107457752162659</v>
      </c>
      <c r="CE54" s="29">
        <v>56.238731296447021</v>
      </c>
      <c r="CF54" s="29">
        <v>57.646622678616254</v>
      </c>
      <c r="CG54" s="29">
        <v>56.959480341668261</v>
      </c>
      <c r="CH54" s="29">
        <v>56.990478889862594</v>
      </c>
      <c r="CI54" s="29">
        <v>57.02808578447646</v>
      </c>
      <c r="CJ54" s="29">
        <v>59.254487831845552</v>
      </c>
      <c r="CK54" s="29">
        <v>59.787932826577133</v>
      </c>
      <c r="CL54" s="29">
        <v>59.790126757592915</v>
      </c>
      <c r="CM54" s="29">
        <v>57.546787491446381</v>
      </c>
      <c r="CN54" s="29">
        <v>56.419073248116682</v>
      </c>
      <c r="CO54" s="29">
        <v>54.779317700770555</v>
      </c>
      <c r="CP54" s="29">
        <v>53.458111020459704</v>
      </c>
      <c r="CQ54" s="29">
        <v>53.658796000850884</v>
      </c>
      <c r="CR54" s="29">
        <v>57.024228814953815</v>
      </c>
      <c r="CS54" s="29">
        <v>58.44900673260743</v>
      </c>
      <c r="CT54" s="29">
        <v>59.082800048548449</v>
      </c>
      <c r="CU54" s="29">
        <v>61.605794749339843</v>
      </c>
      <c r="CV54" s="29">
        <v>64.725622416128289</v>
      </c>
      <c r="CW54" s="29">
        <v>64.965469973238811</v>
      </c>
      <c r="CX54" s="29">
        <v>66.875986908333374</v>
      </c>
      <c r="CY54" s="29">
        <v>67.242871407966277</v>
      </c>
      <c r="CZ54" s="29">
        <v>64.347269286064247</v>
      </c>
      <c r="DA54" s="29">
        <v>66.039086667976434</v>
      </c>
      <c r="DB54" s="29">
        <v>65.120404915338256</v>
      </c>
      <c r="DC54" s="29">
        <v>65.820361515620576</v>
      </c>
      <c r="DD54" s="29">
        <v>66.540604929735849</v>
      </c>
      <c r="DE54" s="29">
        <v>66.407972778263485</v>
      </c>
      <c r="DF54" s="29">
        <v>65.428593175243492</v>
      </c>
      <c r="DG54" s="29">
        <v>73.304259688992033</v>
      </c>
      <c r="DH54" s="29">
        <v>74.924648582326427</v>
      </c>
      <c r="DI54" s="29">
        <v>72.410711904190336</v>
      </c>
      <c r="DJ54" s="29">
        <v>74.431196820570264</v>
      </c>
      <c r="DK54" s="29">
        <v>71.550505454642447</v>
      </c>
      <c r="DL54" s="29">
        <v>67.122776132938569</v>
      </c>
      <c r="DM54" s="29">
        <v>65.955829399055773</v>
      </c>
      <c r="DN54" s="29">
        <v>63.155157237737058</v>
      </c>
      <c r="DO54" s="29">
        <v>64.208743431756943</v>
      </c>
      <c r="DP54" s="29">
        <v>61.80816729348377</v>
      </c>
      <c r="DQ54" s="29">
        <v>61.027980048544983</v>
      </c>
      <c r="DR54" s="29">
        <v>61.174681923661673</v>
      </c>
      <c r="DS54" s="29">
        <v>60.75458109946387</v>
      </c>
    </row>
    <row r="55" spans="1:123">
      <c r="A55" s="24">
        <v>313</v>
      </c>
      <c r="B55" s="24" t="s">
        <v>84</v>
      </c>
      <c r="C55" s="24" t="s">
        <v>220</v>
      </c>
      <c r="D55" s="29">
        <v>35.226729219412896</v>
      </c>
      <c r="E55" s="29">
        <v>35.729540615534098</v>
      </c>
      <c r="F55" s="29">
        <v>36.634867601588489</v>
      </c>
      <c r="G55" s="29">
        <v>36.419102629148291</v>
      </c>
      <c r="H55" s="29">
        <v>35.268419043906874</v>
      </c>
      <c r="I55" s="29">
        <v>34.711070885197188</v>
      </c>
      <c r="J55" s="29">
        <v>35.230786925665114</v>
      </c>
      <c r="K55" s="29">
        <v>35.386775907481827</v>
      </c>
      <c r="L55" s="29">
        <v>37.261641031110081</v>
      </c>
      <c r="M55" s="29">
        <v>37.279109174534007</v>
      </c>
      <c r="N55" s="29">
        <v>37.676912736749983</v>
      </c>
      <c r="O55" s="29">
        <v>37.932055838870859</v>
      </c>
      <c r="P55" s="29">
        <v>39.067063518007821</v>
      </c>
      <c r="Q55" s="29">
        <v>39.730335539146949</v>
      </c>
      <c r="R55" s="29">
        <v>39.468240350230118</v>
      </c>
      <c r="S55" s="29">
        <v>40.00760219182294</v>
      </c>
      <c r="T55" s="29">
        <v>38.856465253865863</v>
      </c>
      <c r="U55" s="29">
        <v>37.848821976982698</v>
      </c>
      <c r="V55" s="29">
        <v>37.941440200482269</v>
      </c>
      <c r="W55" s="29">
        <v>37.950962478222074</v>
      </c>
      <c r="X55" s="29">
        <v>39.144536857551188</v>
      </c>
      <c r="Y55" s="29">
        <v>39.597581419400775</v>
      </c>
      <c r="Z55" s="29">
        <v>39.122386840247607</v>
      </c>
      <c r="AA55" s="29">
        <v>37.804893517167898</v>
      </c>
      <c r="AB55" s="29">
        <v>38.697582509452722</v>
      </c>
      <c r="AC55" s="29">
        <v>39.145119668066584</v>
      </c>
      <c r="AD55" s="29">
        <v>40.42522281245855</v>
      </c>
      <c r="AE55" s="29">
        <v>38.926386172964108</v>
      </c>
      <c r="AF55" s="29">
        <v>37.110297776909846</v>
      </c>
      <c r="AG55" s="29">
        <v>35.821233548906612</v>
      </c>
      <c r="AH55" s="29">
        <v>35.603666543108268</v>
      </c>
      <c r="AI55" s="29">
        <v>35.656473127454788</v>
      </c>
      <c r="AJ55" s="29">
        <v>36.630220244995144</v>
      </c>
      <c r="AK55" s="29">
        <v>36.230977172607126</v>
      </c>
      <c r="AL55" s="29">
        <v>36.94515094893795</v>
      </c>
      <c r="AM55" s="29">
        <v>35.810127688255932</v>
      </c>
      <c r="AN55" s="29">
        <v>36.022317360859745</v>
      </c>
      <c r="AO55" s="29">
        <v>35.62914237927032</v>
      </c>
      <c r="AP55" s="29">
        <v>35.154836052273545</v>
      </c>
      <c r="AQ55" s="29">
        <v>34.156296416490882</v>
      </c>
      <c r="AR55" s="29">
        <v>32.433815544765778</v>
      </c>
      <c r="AS55" s="29">
        <v>33.607099616810416</v>
      </c>
      <c r="AT55" s="29">
        <v>33.838011907585155</v>
      </c>
      <c r="AU55" s="29">
        <v>33.014216708064453</v>
      </c>
      <c r="AV55" s="29">
        <v>34.037719834741694</v>
      </c>
      <c r="AW55" s="29">
        <v>33.844252780308793</v>
      </c>
      <c r="AX55" s="29">
        <v>33.307537726075616</v>
      </c>
      <c r="AY55" s="29">
        <v>31.284134562279853</v>
      </c>
      <c r="AZ55" s="29">
        <v>32.528213741658703</v>
      </c>
      <c r="BA55" s="29">
        <v>32.826446382144958</v>
      </c>
      <c r="BB55" s="29">
        <v>31.94436168571136</v>
      </c>
      <c r="BC55" s="29">
        <v>32.462288045081429</v>
      </c>
      <c r="BD55" s="29">
        <v>32.509506572448281</v>
      </c>
      <c r="BE55" s="29">
        <v>32.501818336746837</v>
      </c>
      <c r="BF55" s="29">
        <v>31.466932217237524</v>
      </c>
      <c r="BG55" s="29">
        <v>32.213355562929451</v>
      </c>
      <c r="BH55" s="29">
        <v>32.369767001326011</v>
      </c>
      <c r="BI55" s="29">
        <v>32.634719362197359</v>
      </c>
      <c r="BJ55" s="29">
        <v>32.191646595166617</v>
      </c>
      <c r="BK55" s="29">
        <v>33.138330948629246</v>
      </c>
      <c r="BL55" s="29">
        <v>35.542291256867664</v>
      </c>
      <c r="BM55" s="29">
        <v>37.988059863257433</v>
      </c>
      <c r="BN55" s="29">
        <v>39.916234837107424</v>
      </c>
      <c r="BO55" s="29">
        <v>40.938517157304318</v>
      </c>
      <c r="BP55" s="29">
        <v>41.100470649268082</v>
      </c>
      <c r="BQ55" s="29">
        <v>41.058353173711872</v>
      </c>
      <c r="BR55" s="29">
        <v>42.643362060328187</v>
      </c>
      <c r="BS55" s="29">
        <v>41.810785139518629</v>
      </c>
      <c r="BT55" s="29">
        <v>42.054269635940322</v>
      </c>
      <c r="BU55" s="29">
        <v>42.940599929097665</v>
      </c>
      <c r="BV55" s="29">
        <v>43.360481981479417</v>
      </c>
      <c r="BW55" s="29">
        <v>43.173120349901353</v>
      </c>
      <c r="BX55" s="29">
        <v>44.227626194567726</v>
      </c>
      <c r="BY55" s="29">
        <v>45.741363865764498</v>
      </c>
      <c r="BZ55" s="29">
        <v>46.996377042074535</v>
      </c>
      <c r="CA55" s="29">
        <v>46.670120210915691</v>
      </c>
      <c r="CB55" s="29">
        <v>46.716531596010483</v>
      </c>
      <c r="CC55" s="29">
        <v>44.429385855074173</v>
      </c>
      <c r="CD55" s="29">
        <v>45.549740530452546</v>
      </c>
      <c r="CE55" s="29">
        <v>45.820814252752896</v>
      </c>
      <c r="CF55" s="29">
        <v>44.858902761213628</v>
      </c>
      <c r="CG55" s="29">
        <v>43.073485479569243</v>
      </c>
      <c r="CH55" s="29">
        <v>41.930851543662129</v>
      </c>
      <c r="CI55" s="29">
        <v>40.832305903388473</v>
      </c>
      <c r="CJ55" s="29">
        <v>42.240239170610508</v>
      </c>
      <c r="CK55" s="29">
        <v>42.321651553875057</v>
      </c>
      <c r="CL55" s="29">
        <v>41.580781060948411</v>
      </c>
      <c r="CM55" s="29">
        <v>42.530751615515939</v>
      </c>
      <c r="CN55" s="29">
        <v>41.930515644606707</v>
      </c>
      <c r="CO55" s="29">
        <v>40.784144865468768</v>
      </c>
      <c r="CP55" s="29">
        <v>40.953507912464275</v>
      </c>
      <c r="CQ55" s="29">
        <v>40.797234085824691</v>
      </c>
      <c r="CR55" s="29">
        <v>42.696753176997291</v>
      </c>
      <c r="CS55" s="29">
        <v>44.268687548597491</v>
      </c>
      <c r="CT55" s="29">
        <v>45.73986610883513</v>
      </c>
      <c r="CU55" s="29">
        <v>47.985490198350838</v>
      </c>
      <c r="CV55" s="29">
        <v>52.106605121760168</v>
      </c>
      <c r="CW55" s="29">
        <v>53.433280754815272</v>
      </c>
      <c r="CX55" s="29">
        <v>54.746969550143987</v>
      </c>
      <c r="CY55" s="29">
        <v>56.012998577557795</v>
      </c>
      <c r="CZ55" s="29">
        <v>53.60210478561325</v>
      </c>
      <c r="DA55" s="29">
        <v>54.341767435950011</v>
      </c>
      <c r="DB55" s="29">
        <v>56.552769258524265</v>
      </c>
      <c r="DC55" s="29">
        <v>56.990035254542413</v>
      </c>
      <c r="DD55" s="29">
        <v>56.74057435486359</v>
      </c>
      <c r="DE55" s="29">
        <v>59.655725941018645</v>
      </c>
      <c r="DF55" s="29">
        <v>60.298033703415129</v>
      </c>
      <c r="DG55" s="29">
        <v>62.396361123906033</v>
      </c>
      <c r="DH55" s="29">
        <v>65.753109166282826</v>
      </c>
      <c r="DI55" s="29">
        <v>66.49009672961769</v>
      </c>
      <c r="DJ55" s="29">
        <v>66.092814371257489</v>
      </c>
      <c r="DK55" s="29">
        <v>66.277061262091209</v>
      </c>
      <c r="DL55" s="29">
        <v>64.791570704744359</v>
      </c>
      <c r="DM55" s="29">
        <v>63.26577614002764</v>
      </c>
      <c r="DN55" s="29">
        <v>63.225472132657764</v>
      </c>
      <c r="DO55" s="29">
        <v>62.154537079686783</v>
      </c>
      <c r="DP55" s="29">
        <v>60.789958544449561</v>
      </c>
      <c r="DQ55" s="29">
        <v>60.565407646245966</v>
      </c>
      <c r="DR55" s="29">
        <v>60.882081989866421</v>
      </c>
      <c r="DS55" s="29">
        <v>60.438737908797783</v>
      </c>
    </row>
    <row r="56" spans="1:123">
      <c r="A56" s="24">
        <v>314</v>
      </c>
      <c r="B56" s="24" t="s">
        <v>85</v>
      </c>
      <c r="C56" s="24" t="s">
        <v>220</v>
      </c>
      <c r="D56" s="29">
        <v>38.032522959298703</v>
      </c>
      <c r="E56" s="29">
        <v>38.562974667158841</v>
      </c>
      <c r="F56" s="29">
        <v>38.50721885069683</v>
      </c>
      <c r="G56" s="29">
        <v>36.787492920662977</v>
      </c>
      <c r="H56" s="29">
        <v>36.325511065070465</v>
      </c>
      <c r="I56" s="29">
        <v>35.467392557612584</v>
      </c>
      <c r="J56" s="29">
        <v>36.183358429330397</v>
      </c>
      <c r="K56" s="29">
        <v>37.310651327676204</v>
      </c>
      <c r="L56" s="29">
        <v>38.799263831985193</v>
      </c>
      <c r="M56" s="29">
        <v>38.031312430516664</v>
      </c>
      <c r="N56" s="29">
        <v>38.221224985244866</v>
      </c>
      <c r="O56" s="29">
        <v>38.366032416488167</v>
      </c>
      <c r="P56" s="29">
        <v>40.973355527652373</v>
      </c>
      <c r="Q56" s="29">
        <v>41.082518851235214</v>
      </c>
      <c r="R56" s="29">
        <v>39.816328861191252</v>
      </c>
      <c r="S56" s="29">
        <v>35.913682646155081</v>
      </c>
      <c r="T56" s="29">
        <v>35.107850805444201</v>
      </c>
      <c r="U56" s="29">
        <v>34.979770099931436</v>
      </c>
      <c r="V56" s="29">
        <v>35.494709077778126</v>
      </c>
      <c r="W56" s="29">
        <v>37.311370294621639</v>
      </c>
      <c r="X56" s="29">
        <v>39.872686857669891</v>
      </c>
      <c r="Y56" s="29">
        <v>40.424200225723986</v>
      </c>
      <c r="Z56" s="29">
        <v>38.597545415347255</v>
      </c>
      <c r="AA56" s="29">
        <v>38.646079565457931</v>
      </c>
      <c r="AB56" s="29">
        <v>40.898928023218481</v>
      </c>
      <c r="AC56" s="29">
        <v>39.651012068355485</v>
      </c>
      <c r="AD56" s="29">
        <v>39.303386219162164</v>
      </c>
      <c r="AE56" s="29">
        <v>38.38206287654139</v>
      </c>
      <c r="AF56" s="29">
        <v>36.227611455218714</v>
      </c>
      <c r="AG56" s="29">
        <v>35.733518543682969</v>
      </c>
      <c r="AH56" s="29">
        <v>35.254412464209949</v>
      </c>
      <c r="AI56" s="29">
        <v>37.010313084159193</v>
      </c>
      <c r="AJ56" s="29">
        <v>38.40412436532251</v>
      </c>
      <c r="AK56" s="29">
        <v>38.166849892162709</v>
      </c>
      <c r="AL56" s="29">
        <v>37.375584675439562</v>
      </c>
      <c r="AM56" s="29">
        <v>37.203610064666897</v>
      </c>
      <c r="AN56" s="29">
        <v>37.883519007232216</v>
      </c>
      <c r="AO56" s="29">
        <v>37.435282741392854</v>
      </c>
      <c r="AP56" s="29">
        <v>36.015028505811962</v>
      </c>
      <c r="AQ56" s="29">
        <v>33.652974475714657</v>
      </c>
      <c r="AR56" s="29">
        <v>31.280847720542315</v>
      </c>
      <c r="AS56" s="29">
        <v>30.908156892765771</v>
      </c>
      <c r="AT56" s="29">
        <v>30.973629605753541</v>
      </c>
      <c r="AU56" s="29">
        <v>32.121920264308301</v>
      </c>
      <c r="AV56" s="29">
        <v>31.920465762807471</v>
      </c>
      <c r="AW56" s="29">
        <v>31.170047744716857</v>
      </c>
      <c r="AX56" s="29">
        <v>29.840448034811338</v>
      </c>
      <c r="AY56" s="29">
        <v>29.829445167276873</v>
      </c>
      <c r="AZ56" s="29">
        <v>31.327325832854516</v>
      </c>
      <c r="BA56" s="29">
        <v>31.660379040048827</v>
      </c>
      <c r="BB56" s="29">
        <v>31.796767093221995</v>
      </c>
      <c r="BC56" s="29">
        <v>31.181296268572613</v>
      </c>
      <c r="BD56" s="29">
        <v>31.014820575435539</v>
      </c>
      <c r="BE56" s="29">
        <v>31.130977771159298</v>
      </c>
      <c r="BF56" s="29">
        <v>31.5955420564955</v>
      </c>
      <c r="BG56" s="29">
        <v>33.327722605621943</v>
      </c>
      <c r="BH56" s="29">
        <v>34.105931416926452</v>
      </c>
      <c r="BI56" s="29">
        <v>34.23277648174075</v>
      </c>
      <c r="BJ56" s="29">
        <v>35.784369241339881</v>
      </c>
      <c r="BK56" s="29">
        <v>35.087896595807038</v>
      </c>
      <c r="BL56" s="29">
        <v>38.050667680812055</v>
      </c>
      <c r="BM56" s="29">
        <v>40.033867033980762</v>
      </c>
      <c r="BN56" s="29">
        <v>41.946993701884132</v>
      </c>
      <c r="BO56" s="29">
        <v>42.217412849789135</v>
      </c>
      <c r="BP56" s="29">
        <v>41.70401829797941</v>
      </c>
      <c r="BQ56" s="29">
        <v>41.20055743418407</v>
      </c>
      <c r="BR56" s="29">
        <v>42.012332015810273</v>
      </c>
      <c r="BS56" s="29">
        <v>42.217173276119446</v>
      </c>
      <c r="BT56" s="29">
        <v>43.353328871135695</v>
      </c>
      <c r="BU56" s="29">
        <v>42.925732913862525</v>
      </c>
      <c r="BV56" s="29">
        <v>42.609368137396984</v>
      </c>
      <c r="BW56" s="29">
        <v>42.156167713186143</v>
      </c>
      <c r="BX56" s="29">
        <v>46.384332268273532</v>
      </c>
      <c r="BY56" s="29">
        <v>46.171495331441882</v>
      </c>
      <c r="BZ56" s="29">
        <v>47.154053544088839</v>
      </c>
      <c r="CA56" s="29">
        <v>46.287743567487972</v>
      </c>
      <c r="CB56" s="29">
        <v>45.162856581922277</v>
      </c>
      <c r="CC56" s="29">
        <v>43.845181362377659</v>
      </c>
      <c r="CD56" s="29">
        <v>43.61675666567708</v>
      </c>
      <c r="CE56" s="29">
        <v>44.366432744191073</v>
      </c>
      <c r="CF56" s="29">
        <v>44.923659430711858</v>
      </c>
      <c r="CG56" s="29">
        <v>44.396193018844812</v>
      </c>
      <c r="CH56" s="29">
        <v>43.640474749015297</v>
      </c>
      <c r="CI56" s="29">
        <v>43.056985098389163</v>
      </c>
      <c r="CJ56" s="29">
        <v>44.879704082059661</v>
      </c>
      <c r="CK56" s="29">
        <v>45.212016958312084</v>
      </c>
      <c r="CL56" s="29">
        <v>45.701957549414644</v>
      </c>
      <c r="CM56" s="29">
        <v>45.014117694854662</v>
      </c>
      <c r="CN56" s="29">
        <v>43.995514083263799</v>
      </c>
      <c r="CO56" s="29">
        <v>43.509749162052344</v>
      </c>
      <c r="CP56" s="29">
        <v>44.192996081252673</v>
      </c>
      <c r="CQ56" s="29">
        <v>45.593957427328903</v>
      </c>
      <c r="CR56" s="29">
        <v>47.967902669985968</v>
      </c>
      <c r="CS56" s="29">
        <v>48.618092690487885</v>
      </c>
      <c r="CT56" s="29">
        <v>49.834051995768228</v>
      </c>
      <c r="CU56" s="29">
        <v>51.509470488145332</v>
      </c>
      <c r="CV56" s="29">
        <v>55.859262660791423</v>
      </c>
      <c r="CW56" s="29">
        <v>56.771473142366503</v>
      </c>
      <c r="CX56" s="29">
        <v>58.32792102150421</v>
      </c>
      <c r="CY56" s="29">
        <v>56.510496022389695</v>
      </c>
      <c r="CZ56" s="29">
        <v>54.13888099862745</v>
      </c>
      <c r="DA56" s="29">
        <v>52.965977106711769</v>
      </c>
      <c r="DB56" s="29">
        <v>53.531294171824264</v>
      </c>
      <c r="DC56" s="29">
        <v>56.119697445489678</v>
      </c>
      <c r="DD56" s="29">
        <v>57.958243731500609</v>
      </c>
      <c r="DE56" s="29">
        <v>57.74342350901685</v>
      </c>
      <c r="DF56" s="29">
        <v>57.692480322685306</v>
      </c>
      <c r="DG56" s="29">
        <v>58.601308866931866</v>
      </c>
      <c r="DH56" s="29">
        <v>60.325933530091106</v>
      </c>
      <c r="DI56" s="29">
        <v>59.248043115616582</v>
      </c>
      <c r="DJ56" s="29">
        <v>58.257410496599512</v>
      </c>
      <c r="DK56" s="29">
        <v>60.089824201206213</v>
      </c>
      <c r="DL56" s="29">
        <v>56.748363916335173</v>
      </c>
      <c r="DM56" s="29">
        <v>55.896317207750549</v>
      </c>
      <c r="DN56" s="29">
        <v>56.296676504555371</v>
      </c>
      <c r="DO56" s="29">
        <v>57.436160656999874</v>
      </c>
      <c r="DP56" s="29">
        <v>56.152957782625435</v>
      </c>
      <c r="DQ56" s="29">
        <v>54.202489413576281</v>
      </c>
      <c r="DR56" s="29">
        <v>53.586552033876558</v>
      </c>
      <c r="DS56" s="29">
        <v>55.614012575388173</v>
      </c>
    </row>
    <row r="57" spans="1:123">
      <c r="A57" s="24">
        <v>315</v>
      </c>
      <c r="B57" s="24" t="s">
        <v>86</v>
      </c>
      <c r="C57" s="24" t="s">
        <v>220</v>
      </c>
      <c r="D57" s="29">
        <v>54.02185995359109</v>
      </c>
      <c r="E57" s="29">
        <v>54.677871148459388</v>
      </c>
      <c r="F57" s="29">
        <v>54.419843074119619</v>
      </c>
      <c r="G57" s="29">
        <v>51.726171520234011</v>
      </c>
      <c r="H57" s="29">
        <v>48.224390560357158</v>
      </c>
      <c r="I57" s="29">
        <v>46.709955944018823</v>
      </c>
      <c r="J57" s="29">
        <v>47.088659854617298</v>
      </c>
      <c r="K57" s="29">
        <v>47.502772076344158</v>
      </c>
      <c r="L57" s="29">
        <v>49.645076337341152</v>
      </c>
      <c r="M57" s="29">
        <v>53.073334159102039</v>
      </c>
      <c r="N57" s="29">
        <v>53.440450173858423</v>
      </c>
      <c r="O57" s="29">
        <v>54.279478558367245</v>
      </c>
      <c r="P57" s="29">
        <v>55.801688386004443</v>
      </c>
      <c r="Q57" s="29">
        <v>57.389139310409931</v>
      </c>
      <c r="R57" s="29">
        <v>57.861724286464508</v>
      </c>
      <c r="S57" s="29">
        <v>53.814014422793207</v>
      </c>
      <c r="T57" s="29">
        <v>49.759494791512971</v>
      </c>
      <c r="U57" s="29">
        <v>49.995277895830377</v>
      </c>
      <c r="V57" s="29">
        <v>50.2134040154194</v>
      </c>
      <c r="W57" s="29">
        <v>49.120901179610108</v>
      </c>
      <c r="X57" s="29">
        <v>52.373951192437367</v>
      </c>
      <c r="Y57" s="29">
        <v>54.889571276721384</v>
      </c>
      <c r="Z57" s="29">
        <v>54.813047406996176</v>
      </c>
      <c r="AA57" s="29">
        <v>54.163565699164806</v>
      </c>
      <c r="AB57" s="29">
        <v>55.545629192760288</v>
      </c>
      <c r="AC57" s="29">
        <v>56.331123285243869</v>
      </c>
      <c r="AD57" s="29">
        <v>55.409613842657606</v>
      </c>
      <c r="AE57" s="29">
        <v>51.280839677973809</v>
      </c>
      <c r="AF57" s="29">
        <v>46.401944439932485</v>
      </c>
      <c r="AG57" s="29">
        <v>44.582657771398701</v>
      </c>
      <c r="AH57" s="29">
        <v>44.659377007301963</v>
      </c>
      <c r="AI57" s="29">
        <v>44.688843736710297</v>
      </c>
      <c r="AJ57" s="29">
        <v>45.976400474294053</v>
      </c>
      <c r="AK57" s="29">
        <v>47.559279286728945</v>
      </c>
      <c r="AL57" s="29">
        <v>47.760030359455364</v>
      </c>
      <c r="AM57" s="29">
        <v>50.600986385517267</v>
      </c>
      <c r="AN57" s="29">
        <v>52.219367413838931</v>
      </c>
      <c r="AO57" s="29">
        <v>51.58146540267564</v>
      </c>
      <c r="AP57" s="29">
        <v>49.738637370426154</v>
      </c>
      <c r="AQ57" s="29">
        <v>45.308762292903346</v>
      </c>
      <c r="AR57" s="29">
        <v>42.054280735949909</v>
      </c>
      <c r="AS57" s="29">
        <v>40.754850713209891</v>
      </c>
      <c r="AT57" s="29">
        <v>41.23918372168572</v>
      </c>
      <c r="AU57" s="29">
        <v>40.187826703286966</v>
      </c>
      <c r="AV57" s="29">
        <v>41.42228522488999</v>
      </c>
      <c r="AW57" s="29">
        <v>44.038864770680135</v>
      </c>
      <c r="AX57" s="29">
        <v>44.074303771300315</v>
      </c>
      <c r="AY57" s="29">
        <v>42.95398715041572</v>
      </c>
      <c r="AZ57" s="29">
        <v>45.238135078551551</v>
      </c>
      <c r="BA57" s="29">
        <v>45.402372397499626</v>
      </c>
      <c r="BB57" s="29">
        <v>43.782728505143524</v>
      </c>
      <c r="BC57" s="29">
        <v>41.158446530056047</v>
      </c>
      <c r="BD57" s="29">
        <v>39.555738930153645</v>
      </c>
      <c r="BE57" s="29">
        <v>39.104923864166821</v>
      </c>
      <c r="BF57" s="29">
        <v>37.891688786238753</v>
      </c>
      <c r="BG57" s="29">
        <v>39.101346719095986</v>
      </c>
      <c r="BH57" s="29">
        <v>39.489666545496462</v>
      </c>
      <c r="BI57" s="29">
        <v>42.153943767155276</v>
      </c>
      <c r="BJ57" s="29">
        <v>43.370345664098565</v>
      </c>
      <c r="BK57" s="29">
        <v>43.936616803642174</v>
      </c>
      <c r="BL57" s="29">
        <v>47.725297186704807</v>
      </c>
      <c r="BM57" s="29">
        <v>50.343786221742114</v>
      </c>
      <c r="BN57" s="29">
        <v>50.839538446070229</v>
      </c>
      <c r="BO57" s="29">
        <v>48.42525739657804</v>
      </c>
      <c r="BP57" s="29">
        <v>46.738112374173063</v>
      </c>
      <c r="BQ57" s="29">
        <v>45.376023474844999</v>
      </c>
      <c r="BR57" s="29">
        <v>45.841904202174561</v>
      </c>
      <c r="BS57" s="29">
        <v>45.100769628282556</v>
      </c>
      <c r="BT57" s="29">
        <v>45.99870992940118</v>
      </c>
      <c r="BU57" s="29">
        <v>49.642927599131987</v>
      </c>
      <c r="BV57" s="29">
        <v>50.38167035282558</v>
      </c>
      <c r="BW57" s="29">
        <v>51.144233842802514</v>
      </c>
      <c r="BX57" s="29">
        <v>55.0068497103981</v>
      </c>
      <c r="BY57" s="29">
        <v>55.317817953623567</v>
      </c>
      <c r="BZ57" s="29">
        <v>56.049175499281404</v>
      </c>
      <c r="CA57" s="29">
        <v>52.878798942937166</v>
      </c>
      <c r="CB57" s="29">
        <v>50.258729626923078</v>
      </c>
      <c r="CC57" s="29">
        <v>49.077284287630306</v>
      </c>
      <c r="CD57" s="29">
        <v>49.085991286037384</v>
      </c>
      <c r="CE57" s="29">
        <v>47.448339031766459</v>
      </c>
      <c r="CF57" s="29">
        <v>47.640551917333809</v>
      </c>
      <c r="CG57" s="29">
        <v>50.225610520528043</v>
      </c>
      <c r="CH57" s="29">
        <v>50.317309025969635</v>
      </c>
      <c r="CI57" s="29">
        <v>50.100995741000716</v>
      </c>
      <c r="CJ57" s="29">
        <v>53.441770490702496</v>
      </c>
      <c r="CK57" s="29">
        <v>52.20313135822564</v>
      </c>
      <c r="CL57" s="29">
        <v>51.094349688069585</v>
      </c>
      <c r="CM57" s="29">
        <v>49.629355883567747</v>
      </c>
      <c r="CN57" s="29">
        <v>47.902794922706988</v>
      </c>
      <c r="CO57" s="29">
        <v>47.171937649766306</v>
      </c>
      <c r="CP57" s="29">
        <v>47.585758879441698</v>
      </c>
      <c r="CQ57" s="29">
        <v>49.465449546546935</v>
      </c>
      <c r="CR57" s="29">
        <v>52.147230160637925</v>
      </c>
      <c r="CS57" s="29">
        <v>56.522117694551405</v>
      </c>
      <c r="CT57" s="29">
        <v>58.749422293388861</v>
      </c>
      <c r="CU57" s="29">
        <v>61.797319047590769</v>
      </c>
      <c r="CV57" s="29">
        <v>65.446724148345908</v>
      </c>
      <c r="CW57" s="29">
        <v>67.01868399675061</v>
      </c>
      <c r="CX57" s="29">
        <v>68.591918224875641</v>
      </c>
      <c r="CY57" s="29">
        <v>67.001651791291309</v>
      </c>
      <c r="CZ57" s="29">
        <v>63.940138445714261</v>
      </c>
      <c r="DA57" s="29">
        <v>64.222095210878521</v>
      </c>
      <c r="DB57" s="29">
        <v>65.641891053480578</v>
      </c>
      <c r="DC57" s="29">
        <v>65.847307654876133</v>
      </c>
      <c r="DD57" s="29">
        <v>65.051457592565541</v>
      </c>
      <c r="DE57" s="29">
        <v>67.481126037123758</v>
      </c>
      <c r="DF57" s="29">
        <v>69.28039978563028</v>
      </c>
      <c r="DG57" s="29">
        <v>73.898123004386619</v>
      </c>
      <c r="DH57" s="29">
        <v>77.538718629703681</v>
      </c>
      <c r="DI57" s="29">
        <v>75.306615738115838</v>
      </c>
      <c r="DJ57" s="29">
        <v>75.396138581361356</v>
      </c>
      <c r="DK57" s="29">
        <v>73.014830951031001</v>
      </c>
      <c r="DL57" s="29">
        <v>70.382859359613263</v>
      </c>
      <c r="DM57" s="29">
        <v>65.632180478051978</v>
      </c>
      <c r="DN57" s="29">
        <v>64.617588254602964</v>
      </c>
      <c r="DO57" s="29">
        <v>61.693175375249915</v>
      </c>
      <c r="DP57" s="29">
        <v>60.219032556473991</v>
      </c>
      <c r="DQ57" s="29">
        <v>61.000865387484708</v>
      </c>
      <c r="DR57" s="29">
        <v>63.674614305750346</v>
      </c>
      <c r="DS57" s="29">
        <v>62.57646742860554</v>
      </c>
    </row>
    <row r="58" spans="1:123">
      <c r="A58" s="24">
        <v>401</v>
      </c>
      <c r="B58" s="24" t="s">
        <v>87</v>
      </c>
      <c r="C58" s="24" t="s">
        <v>220</v>
      </c>
      <c r="D58" s="29">
        <v>43.327035190313133</v>
      </c>
      <c r="E58" s="29">
        <v>43.354041170292035</v>
      </c>
      <c r="F58" s="29">
        <v>44.269956497730604</v>
      </c>
      <c r="G58" s="29">
        <v>41.333650634002666</v>
      </c>
      <c r="H58" s="29">
        <v>37.709327860533413</v>
      </c>
      <c r="I58" s="29">
        <v>38.362034117551943</v>
      </c>
      <c r="J58" s="29">
        <v>41.029707062221767</v>
      </c>
      <c r="K58" s="29">
        <v>41.245080243696421</v>
      </c>
      <c r="L58" s="29">
        <v>41.608811119049861</v>
      </c>
      <c r="M58" s="29">
        <v>42.599617082093644</v>
      </c>
      <c r="N58" s="29">
        <v>40.543091784399479</v>
      </c>
      <c r="O58" s="29">
        <v>39.99649331031506</v>
      </c>
      <c r="P58" s="29">
        <v>41.791303203943691</v>
      </c>
      <c r="Q58" s="29">
        <v>42.865289035902158</v>
      </c>
      <c r="R58" s="29">
        <v>45.23614638797708</v>
      </c>
      <c r="S58" s="29">
        <v>44.097090132291264</v>
      </c>
      <c r="T58" s="29">
        <v>40.761755286480138</v>
      </c>
      <c r="U58" s="29">
        <v>39.92444899462425</v>
      </c>
      <c r="V58" s="29">
        <v>41.912258039801998</v>
      </c>
      <c r="W58" s="29">
        <v>43.333408471023155</v>
      </c>
      <c r="X58" s="29">
        <v>44.660841094467962</v>
      </c>
      <c r="Y58" s="29">
        <v>48.229106867138178</v>
      </c>
      <c r="Z58" s="29">
        <v>46.74984444360453</v>
      </c>
      <c r="AA58" s="29">
        <v>44.856471480520888</v>
      </c>
      <c r="AB58" s="29">
        <v>45.330965831324519</v>
      </c>
      <c r="AC58" s="29">
        <v>44.836933512316776</v>
      </c>
      <c r="AD58" s="29">
        <v>44.925398161588475</v>
      </c>
      <c r="AE58" s="29">
        <v>43.34696090167823</v>
      </c>
      <c r="AF58" s="29">
        <v>38.670828633988783</v>
      </c>
      <c r="AG58" s="29">
        <v>37.023103853805509</v>
      </c>
      <c r="AH58" s="29">
        <v>37.706962037116028</v>
      </c>
      <c r="AI58" s="29">
        <v>41.035423451848473</v>
      </c>
      <c r="AJ58" s="29">
        <v>38.749819864877466</v>
      </c>
      <c r="AK58" s="29">
        <v>42.737429220301351</v>
      </c>
      <c r="AL58" s="29">
        <v>43.558313768875017</v>
      </c>
      <c r="AM58" s="29">
        <v>42.751105924498603</v>
      </c>
      <c r="AN58" s="29">
        <v>42.622194479876242</v>
      </c>
      <c r="AO58" s="29">
        <v>42.533991912503055</v>
      </c>
      <c r="AP58" s="29">
        <v>43.076776942491932</v>
      </c>
      <c r="AQ58" s="29">
        <v>40.552826553043666</v>
      </c>
      <c r="AR58" s="29">
        <v>34.778950796537032</v>
      </c>
      <c r="AS58" s="29">
        <v>34.202241702173858</v>
      </c>
      <c r="AT58" s="29">
        <v>36.814394658995305</v>
      </c>
      <c r="AU58" s="29">
        <v>40.166092219176591</v>
      </c>
      <c r="AV58" s="29">
        <v>37.011154232366266</v>
      </c>
      <c r="AW58" s="29">
        <v>39.664016066436886</v>
      </c>
      <c r="AX58" s="29">
        <v>36.712622465872393</v>
      </c>
      <c r="AY58" s="29">
        <v>35.122575201910578</v>
      </c>
      <c r="AZ58" s="29">
        <v>36.676493428624752</v>
      </c>
      <c r="BA58" s="29">
        <v>36.944680590252283</v>
      </c>
      <c r="BB58" s="29">
        <v>36.811132591274131</v>
      </c>
      <c r="BC58" s="29">
        <v>36.043568549578083</v>
      </c>
      <c r="BD58" s="29">
        <v>34.586593489896622</v>
      </c>
      <c r="BE58" s="29">
        <v>35.243192353741776</v>
      </c>
      <c r="BF58" s="29">
        <v>36.617015480045204</v>
      </c>
      <c r="BG58" s="29">
        <v>38.756813965927329</v>
      </c>
      <c r="BH58" s="29">
        <v>38.364127900919996</v>
      </c>
      <c r="BI58" s="29">
        <v>42.126317444081593</v>
      </c>
      <c r="BJ58" s="29">
        <v>38.979353113214593</v>
      </c>
      <c r="BK58" s="29">
        <v>38.319470285651747</v>
      </c>
      <c r="BL58" s="29">
        <v>41.660583941605836</v>
      </c>
      <c r="BM58" s="29">
        <v>43.737905728577168</v>
      </c>
      <c r="BN58" s="29">
        <v>46.399024764409383</v>
      </c>
      <c r="BO58" s="29">
        <v>46.2463916395659</v>
      </c>
      <c r="BP58" s="29">
        <v>44.57203172978506</v>
      </c>
      <c r="BQ58" s="29">
        <v>45.015085024684581</v>
      </c>
      <c r="BR58" s="29">
        <v>47.749597570790954</v>
      </c>
      <c r="BS58" s="29">
        <v>48.228598616550165</v>
      </c>
      <c r="BT58" s="29">
        <v>51.385380052724074</v>
      </c>
      <c r="BU58" s="29">
        <v>51.618988315446316</v>
      </c>
      <c r="BV58" s="29">
        <v>48.087669475998538</v>
      </c>
      <c r="BW58" s="29">
        <v>46.436819531507751</v>
      </c>
      <c r="BX58" s="29">
        <v>51.398856848167092</v>
      </c>
      <c r="BY58" s="29">
        <v>50.283921870754497</v>
      </c>
      <c r="BZ58" s="29">
        <v>53.888805737771193</v>
      </c>
      <c r="CA58" s="29">
        <v>54.784147155809194</v>
      </c>
      <c r="CB58" s="29">
        <v>51.561851667564831</v>
      </c>
      <c r="CC58" s="29">
        <v>50.961952496598286</v>
      </c>
      <c r="CD58" s="29">
        <v>50.892286379386697</v>
      </c>
      <c r="CE58" s="29">
        <v>50.836355613166567</v>
      </c>
      <c r="CF58" s="29">
        <v>48.766271949564505</v>
      </c>
      <c r="CG58" s="29">
        <v>50.958974058190528</v>
      </c>
      <c r="CH58" s="29">
        <v>49.605232502955367</v>
      </c>
      <c r="CI58" s="29">
        <v>48.050163320833938</v>
      </c>
      <c r="CJ58" s="29">
        <v>48.739396123902907</v>
      </c>
      <c r="CK58" s="29">
        <v>48.537570356202579</v>
      </c>
      <c r="CL58" s="29">
        <v>49.186309314860509</v>
      </c>
      <c r="CM58" s="29">
        <v>47.205894565889402</v>
      </c>
      <c r="CN58" s="29">
        <v>45.237187095895607</v>
      </c>
      <c r="CO58" s="29">
        <v>43.134714577191815</v>
      </c>
      <c r="CP58" s="29">
        <v>44.759332803812548</v>
      </c>
      <c r="CQ58" s="29">
        <v>46.8226574221992</v>
      </c>
      <c r="CR58" s="29">
        <v>50.220586832102455</v>
      </c>
      <c r="CS58" s="29">
        <v>52.309939050427182</v>
      </c>
      <c r="CT58" s="29">
        <v>53.720756962724401</v>
      </c>
      <c r="CU58" s="29">
        <v>54.660457357336483</v>
      </c>
      <c r="CV58" s="29">
        <v>59.069440676669245</v>
      </c>
      <c r="CW58" s="29">
        <v>61.215681906777299</v>
      </c>
      <c r="CX58" s="29">
        <v>64.542421054831451</v>
      </c>
      <c r="CY58" s="29">
        <v>63.509990100528434</v>
      </c>
      <c r="CZ58" s="29">
        <v>61.876024697387237</v>
      </c>
      <c r="DA58" s="29">
        <v>61.608065462060488</v>
      </c>
      <c r="DB58" s="29">
        <v>64.37909181741324</v>
      </c>
      <c r="DC58" s="29">
        <v>68.189128337085876</v>
      </c>
      <c r="DD58" s="29">
        <v>69.793642018935401</v>
      </c>
      <c r="DE58" s="29">
        <v>71.582633053221301</v>
      </c>
      <c r="DF58" s="29">
        <v>70.592110334774645</v>
      </c>
      <c r="DG58" s="29">
        <v>71.633961258468574</v>
      </c>
      <c r="DH58" s="29">
        <v>74.074593578612209</v>
      </c>
      <c r="DI58" s="29">
        <v>75.442189275244417</v>
      </c>
      <c r="DJ58" s="29">
        <v>77.04122424361438</v>
      </c>
      <c r="DK58" s="29">
        <v>75.617522056863919</v>
      </c>
      <c r="DL58" s="29">
        <v>70.077006157687293</v>
      </c>
      <c r="DM58" s="29">
        <v>68.106265692283955</v>
      </c>
      <c r="DN58" s="29">
        <v>70.420658409661542</v>
      </c>
      <c r="DO58" s="29">
        <v>71.528761589496867</v>
      </c>
      <c r="DP58" s="29">
        <v>70.771323972900561</v>
      </c>
      <c r="DQ58" s="29">
        <v>71.50070834443774</v>
      </c>
      <c r="DR58" s="29">
        <v>69.312555229826216</v>
      </c>
      <c r="DS58" s="29">
        <v>67.07530893636121</v>
      </c>
    </row>
    <row r="59" spans="1:123">
      <c r="A59" s="24">
        <v>402</v>
      </c>
      <c r="B59" s="24" t="s">
        <v>88</v>
      </c>
      <c r="C59" s="24" t="s">
        <v>220</v>
      </c>
      <c r="D59" s="29">
        <v>54.48891458943379</v>
      </c>
      <c r="E59" s="29">
        <v>54.84303746053628</v>
      </c>
      <c r="F59" s="29">
        <v>54.375531011045034</v>
      </c>
      <c r="G59" s="29">
        <v>51.403970165249042</v>
      </c>
      <c r="H59" s="29">
        <v>48.356090106965055</v>
      </c>
      <c r="I59" s="29">
        <v>45.4352127521867</v>
      </c>
      <c r="J59" s="29">
        <v>47.34962939210439</v>
      </c>
      <c r="K59" s="29">
        <v>47.553685665110031</v>
      </c>
      <c r="L59" s="29">
        <v>48.526253425164775</v>
      </c>
      <c r="M59" s="29">
        <v>49.268078853621944</v>
      </c>
      <c r="N59" s="29">
        <v>46.61964349684385</v>
      </c>
      <c r="O59" s="29">
        <v>46.953491389697298</v>
      </c>
      <c r="P59" s="29">
        <v>50.645746404941839</v>
      </c>
      <c r="Q59" s="29">
        <v>51.874134851097729</v>
      </c>
      <c r="R59" s="29">
        <v>53.150469964738136</v>
      </c>
      <c r="S59" s="29">
        <v>52.988234128151682</v>
      </c>
      <c r="T59" s="29">
        <v>48.58634589802849</v>
      </c>
      <c r="U59" s="29">
        <v>46.802394541116058</v>
      </c>
      <c r="V59" s="29">
        <v>48.590721685471266</v>
      </c>
      <c r="W59" s="29">
        <v>48.453198544479086</v>
      </c>
      <c r="X59" s="29">
        <v>49.59236122923069</v>
      </c>
      <c r="Y59" s="29">
        <v>51.255189479132504</v>
      </c>
      <c r="Z59" s="29">
        <v>51.053743606811835</v>
      </c>
      <c r="AA59" s="29">
        <v>50.021009384191608</v>
      </c>
      <c r="AB59" s="29">
        <v>54.776648620036042</v>
      </c>
      <c r="AC59" s="29">
        <v>54.723431428282183</v>
      </c>
      <c r="AD59" s="29">
        <v>54.184049079754601</v>
      </c>
      <c r="AE59" s="29">
        <v>53.129870939584762</v>
      </c>
      <c r="AF59" s="29">
        <v>48.126678699375887</v>
      </c>
      <c r="AG59" s="29">
        <v>46.395395090904842</v>
      </c>
      <c r="AH59" s="29">
        <v>46.160868598359087</v>
      </c>
      <c r="AI59" s="29">
        <v>47.668409960190466</v>
      </c>
      <c r="AJ59" s="29">
        <v>47.05937474377145</v>
      </c>
      <c r="AK59" s="29">
        <v>47.349795717488611</v>
      </c>
      <c r="AL59" s="29">
        <v>47.040251331486388</v>
      </c>
      <c r="AM59" s="29">
        <v>47.893798667792474</v>
      </c>
      <c r="AN59" s="29">
        <v>50.8209025236889</v>
      </c>
      <c r="AO59" s="29">
        <v>51.355661881977667</v>
      </c>
      <c r="AP59" s="29">
        <v>47.968852612815468</v>
      </c>
      <c r="AQ59" s="29">
        <v>44.966694811896055</v>
      </c>
      <c r="AR59" s="29">
        <v>40.988835725677831</v>
      </c>
      <c r="AS59" s="29">
        <v>39.515902054601746</v>
      </c>
      <c r="AT59" s="29">
        <v>39.328267192044287</v>
      </c>
      <c r="AU59" s="29">
        <v>40.923163523782719</v>
      </c>
      <c r="AV59" s="29">
        <v>40.388404165493945</v>
      </c>
      <c r="AW59" s="29">
        <v>41.08265315695656</v>
      </c>
      <c r="AX59" s="29">
        <v>40.163242330424993</v>
      </c>
      <c r="AY59" s="29">
        <v>39.334270537508608</v>
      </c>
      <c r="AZ59" s="29">
        <v>44.085092725015691</v>
      </c>
      <c r="BA59" s="29">
        <v>43.929576666603701</v>
      </c>
      <c r="BB59" s="29">
        <v>43.187971630133298</v>
      </c>
      <c r="BC59" s="29">
        <v>44.412295880256053</v>
      </c>
      <c r="BD59" s="29">
        <v>41.787486459510987</v>
      </c>
      <c r="BE59" s="29">
        <v>41.72503880958692</v>
      </c>
      <c r="BF59" s="29">
        <v>41.359454096877911</v>
      </c>
      <c r="BG59" s="29">
        <v>42.509641899383112</v>
      </c>
      <c r="BH59" s="29">
        <v>42.940509995591228</v>
      </c>
      <c r="BI59" s="29">
        <v>44.870700286489466</v>
      </c>
      <c r="BJ59" s="29">
        <v>45.407734691262526</v>
      </c>
      <c r="BK59" s="29">
        <v>47.056477269489733</v>
      </c>
      <c r="BL59" s="29">
        <v>51.542603737725692</v>
      </c>
      <c r="BM59" s="29">
        <v>54.779193858695479</v>
      </c>
      <c r="BN59" s="29">
        <v>56.954196875416258</v>
      </c>
      <c r="BO59" s="29">
        <v>55.656931411035544</v>
      </c>
      <c r="BP59" s="29">
        <v>51.09998983843105</v>
      </c>
      <c r="BQ59" s="29">
        <v>48.234116581669127</v>
      </c>
      <c r="BR59" s="29">
        <v>49.494782492575943</v>
      </c>
      <c r="BS59" s="29">
        <v>49.258560516160223</v>
      </c>
      <c r="BT59" s="29">
        <v>50.760209344080678</v>
      </c>
      <c r="BU59" s="29">
        <v>51.451452089179973</v>
      </c>
      <c r="BV59" s="29">
        <v>51.330762120294523</v>
      </c>
      <c r="BW59" s="29">
        <v>51.477834869056849</v>
      </c>
      <c r="BX59" s="29">
        <v>60.964643156079667</v>
      </c>
      <c r="BY59" s="29">
        <v>61.362057538906228</v>
      </c>
      <c r="BZ59" s="29">
        <v>65.135210936732165</v>
      </c>
      <c r="CA59" s="29">
        <v>64.614971277970398</v>
      </c>
      <c r="CB59" s="29">
        <v>62.509652108020383</v>
      </c>
      <c r="CC59" s="29">
        <v>61.746604465242314</v>
      </c>
      <c r="CD59" s="29">
        <v>59.818985308081558</v>
      </c>
      <c r="CE59" s="29">
        <v>62.670998906248499</v>
      </c>
      <c r="CF59" s="29">
        <v>62.570865260314733</v>
      </c>
      <c r="CG59" s="29">
        <v>61.661160727908133</v>
      </c>
      <c r="CH59" s="29">
        <v>60.16195223397493</v>
      </c>
      <c r="CI59" s="29">
        <v>60.262472257068417</v>
      </c>
      <c r="CJ59" s="29">
        <v>61.30432262925067</v>
      </c>
      <c r="CK59" s="29">
        <v>62.676841569289671</v>
      </c>
      <c r="CL59" s="29">
        <v>62.755230408949274</v>
      </c>
      <c r="CM59" s="29">
        <v>59.840760423863976</v>
      </c>
      <c r="CN59" s="29">
        <v>56.406941796205928</v>
      </c>
      <c r="CO59" s="29">
        <v>55.004561069813484</v>
      </c>
      <c r="CP59" s="29">
        <v>56.669019511342221</v>
      </c>
      <c r="CQ59" s="29">
        <v>59.54225192348828</v>
      </c>
      <c r="CR59" s="29">
        <v>62.197092084006464</v>
      </c>
      <c r="CS59" s="29">
        <v>62.704159496054807</v>
      </c>
      <c r="CT59" s="29">
        <v>62.802670324170073</v>
      </c>
      <c r="CU59" s="29">
        <v>63.730944154906211</v>
      </c>
      <c r="CV59" s="29">
        <v>67.024205084948619</v>
      </c>
      <c r="CW59" s="29">
        <v>68.407556716945891</v>
      </c>
      <c r="CX59" s="29">
        <v>69.862453704497</v>
      </c>
      <c r="CY59" s="29">
        <v>67.242815833755373</v>
      </c>
      <c r="CZ59" s="29">
        <v>64.980550156228404</v>
      </c>
      <c r="DA59" s="29">
        <v>65.346058066829414</v>
      </c>
      <c r="DB59" s="29">
        <v>69.636223424002267</v>
      </c>
      <c r="DC59" s="29">
        <v>73.925913285464873</v>
      </c>
      <c r="DD59" s="29">
        <v>73.208411871234802</v>
      </c>
      <c r="DE59" s="29">
        <v>72.775469194250462</v>
      </c>
      <c r="DF59" s="29">
        <v>72.074889929484073</v>
      </c>
      <c r="DG59" s="29">
        <v>73.765709821914143</v>
      </c>
      <c r="DH59" s="29">
        <v>79.668944240638382</v>
      </c>
      <c r="DI59" s="29">
        <v>79.174535997864155</v>
      </c>
      <c r="DJ59" s="29">
        <v>79.055878019598353</v>
      </c>
      <c r="DK59" s="29">
        <v>80.371003945377765</v>
      </c>
      <c r="DL59" s="29">
        <v>75.862000771276854</v>
      </c>
      <c r="DM59" s="29">
        <v>75.09072391254908</v>
      </c>
      <c r="DN59" s="29">
        <v>76.544284146305287</v>
      </c>
      <c r="DO59" s="29">
        <v>77.839633742373749</v>
      </c>
      <c r="DP59" s="29">
        <v>74.823743461450988</v>
      </c>
      <c r="DQ59" s="29">
        <v>73.004321128041852</v>
      </c>
      <c r="DR59" s="29">
        <v>69.761003055442941</v>
      </c>
      <c r="DS59" s="29">
        <v>66.725336444809216</v>
      </c>
    </row>
    <row r="60" spans="1:123">
      <c r="A60" s="24">
        <v>403</v>
      </c>
      <c r="B60" s="24" t="s">
        <v>89</v>
      </c>
      <c r="C60" s="24" t="s">
        <v>220</v>
      </c>
      <c r="D60" s="29">
        <v>72.570544409778023</v>
      </c>
      <c r="E60" s="29">
        <v>72.880422702383868</v>
      </c>
      <c r="F60" s="29">
        <v>73.58298469782622</v>
      </c>
      <c r="G60" s="29">
        <v>70.613278739534664</v>
      </c>
      <c r="H60" s="29">
        <v>68.836755994050492</v>
      </c>
      <c r="I60" s="29">
        <v>64.867083164158515</v>
      </c>
      <c r="J60" s="29">
        <v>62.510054734151012</v>
      </c>
      <c r="K60" s="29">
        <v>58.936280535763174</v>
      </c>
      <c r="L60" s="29">
        <v>62.598493177332529</v>
      </c>
      <c r="M60" s="29">
        <v>64.899378266288622</v>
      </c>
      <c r="N60" s="29">
        <v>64.122130724968869</v>
      </c>
      <c r="O60" s="29">
        <v>63.265431180131834</v>
      </c>
      <c r="P60" s="29">
        <v>69.973271360649775</v>
      </c>
      <c r="Q60" s="29">
        <v>68.275426922245529</v>
      </c>
      <c r="R60" s="29">
        <v>66.86511676844907</v>
      </c>
      <c r="S60" s="29">
        <v>65.312937722425133</v>
      </c>
      <c r="T60" s="29">
        <v>62.345938180706376</v>
      </c>
      <c r="U60" s="29">
        <v>61.667896160466505</v>
      </c>
      <c r="V60" s="29">
        <v>61.208799094374541</v>
      </c>
      <c r="W60" s="29">
        <v>62.147058220191717</v>
      </c>
      <c r="X60" s="29">
        <v>65.109446675257615</v>
      </c>
      <c r="Y60" s="29">
        <v>67.714170045236656</v>
      </c>
      <c r="Z60" s="29">
        <v>66.209459290883402</v>
      </c>
      <c r="AA60" s="29">
        <v>61.540223606424497</v>
      </c>
      <c r="AB60" s="29">
        <v>65.045618601754242</v>
      </c>
      <c r="AC60" s="29">
        <v>64.727078214457862</v>
      </c>
      <c r="AD60" s="29">
        <v>63.323351312731269</v>
      </c>
      <c r="AE60" s="29">
        <v>58.547733830618952</v>
      </c>
      <c r="AF60" s="29">
        <v>54.845349297403381</v>
      </c>
      <c r="AG60" s="29">
        <v>52.676663310902697</v>
      </c>
      <c r="AH60" s="29">
        <v>50.930336311018124</v>
      </c>
      <c r="AI60" s="29">
        <v>50.234350373693836</v>
      </c>
      <c r="AJ60" s="29">
        <v>49.670440429510499</v>
      </c>
      <c r="AK60" s="29">
        <v>52.564389829708951</v>
      </c>
      <c r="AL60" s="29">
        <v>52.08943184147541</v>
      </c>
      <c r="AM60" s="29">
        <v>50.640418507076916</v>
      </c>
      <c r="AN60" s="29">
        <v>56.597594115408107</v>
      </c>
      <c r="AO60" s="29">
        <v>56.332043939702402</v>
      </c>
      <c r="AP60" s="29">
        <v>54.685632850327067</v>
      </c>
      <c r="AQ60" s="29">
        <v>51.14496384091774</v>
      </c>
      <c r="AR60" s="29">
        <v>47.630849849078984</v>
      </c>
      <c r="AS60" s="29">
        <v>45.178936560063029</v>
      </c>
      <c r="AT60" s="29">
        <v>44.683242898745718</v>
      </c>
      <c r="AU60" s="29">
        <v>44.037070804528518</v>
      </c>
      <c r="AV60" s="29">
        <v>43.56793216078178</v>
      </c>
      <c r="AW60" s="29">
        <v>47.303337965708621</v>
      </c>
      <c r="AX60" s="29">
        <v>46.692572561585507</v>
      </c>
      <c r="AY60" s="29">
        <v>43.471297910957681</v>
      </c>
      <c r="AZ60" s="29">
        <v>47.265370259496585</v>
      </c>
      <c r="BA60" s="29">
        <v>46.289326105451643</v>
      </c>
      <c r="BB60" s="29">
        <v>46.782895895130714</v>
      </c>
      <c r="BC60" s="29">
        <v>46.98273939610187</v>
      </c>
      <c r="BD60" s="29">
        <v>46.013536280847703</v>
      </c>
      <c r="BE60" s="29">
        <v>44.855505785574252</v>
      </c>
      <c r="BF60" s="29">
        <v>44.410978064873632</v>
      </c>
      <c r="BG60" s="29">
        <v>42.418659559625809</v>
      </c>
      <c r="BH60" s="29">
        <v>44.638841967491864</v>
      </c>
      <c r="BI60" s="29">
        <v>46.781321500691782</v>
      </c>
      <c r="BJ60" s="29">
        <v>43.487319185542461</v>
      </c>
      <c r="BK60" s="29">
        <v>44.161294082834928</v>
      </c>
      <c r="BL60" s="29">
        <v>50.619926624134486</v>
      </c>
      <c r="BM60" s="29">
        <v>51.996008133353477</v>
      </c>
      <c r="BN60" s="29">
        <v>52.4215551757977</v>
      </c>
      <c r="BO60" s="29">
        <v>52.685820426016363</v>
      </c>
      <c r="BP60" s="29">
        <v>49.506100581468104</v>
      </c>
      <c r="BQ60" s="29">
        <v>48.797167370774787</v>
      </c>
      <c r="BR60" s="29">
        <v>48.924725938853094</v>
      </c>
      <c r="BS60" s="29">
        <v>48.430832615138833</v>
      </c>
      <c r="BT60" s="29">
        <v>50.415206589221533</v>
      </c>
      <c r="BU60" s="29">
        <v>50.219243193840448</v>
      </c>
      <c r="BV60" s="29">
        <v>47.929355865615506</v>
      </c>
      <c r="BW60" s="29">
        <v>48.138048110958607</v>
      </c>
      <c r="BX60" s="29">
        <v>53.990110096150588</v>
      </c>
      <c r="BY60" s="29">
        <v>55.338124682581906</v>
      </c>
      <c r="BZ60" s="29">
        <v>59.87300625015552</v>
      </c>
      <c r="CA60" s="29">
        <v>62.340602127820112</v>
      </c>
      <c r="CB60" s="29">
        <v>61.169154473030289</v>
      </c>
      <c r="CC60" s="29">
        <v>59.987034241389786</v>
      </c>
      <c r="CD60" s="29">
        <v>58.277048100718368</v>
      </c>
      <c r="CE60" s="29">
        <v>58.925361209135097</v>
      </c>
      <c r="CF60" s="29">
        <v>59.601821671531276</v>
      </c>
      <c r="CG60" s="29">
        <v>59.079082749810958</v>
      </c>
      <c r="CH60" s="29">
        <v>57.118118868707029</v>
      </c>
      <c r="CI60" s="29">
        <v>55.108934147873669</v>
      </c>
      <c r="CJ60" s="29">
        <v>59.310999335674289</v>
      </c>
      <c r="CK60" s="29">
        <v>61.039077469636219</v>
      </c>
      <c r="CL60" s="29">
        <v>61.984950813016475</v>
      </c>
      <c r="CM60" s="29">
        <v>59.325850903247797</v>
      </c>
      <c r="CN60" s="29">
        <v>55.886448579274877</v>
      </c>
      <c r="CO60" s="29">
        <v>54.133619802975929</v>
      </c>
      <c r="CP60" s="29">
        <v>54.006866365103676</v>
      </c>
      <c r="CQ60" s="29">
        <v>53.916557055357025</v>
      </c>
      <c r="CR60" s="29">
        <v>57.041945436346602</v>
      </c>
      <c r="CS60" s="29">
        <v>60.162554417834222</v>
      </c>
      <c r="CT60" s="29">
        <v>59.590117245887605</v>
      </c>
      <c r="CU60" s="29">
        <v>62.138489505866801</v>
      </c>
      <c r="CV60" s="29">
        <v>68.831438322231776</v>
      </c>
      <c r="CW60" s="29">
        <v>71.452108542220657</v>
      </c>
      <c r="CX60" s="29">
        <v>73.65362182459063</v>
      </c>
      <c r="CY60" s="29">
        <v>72.42309900494611</v>
      </c>
      <c r="CZ60" s="29">
        <v>69.964610566438338</v>
      </c>
      <c r="DA60" s="29">
        <v>70.51888206722542</v>
      </c>
      <c r="DB60" s="29">
        <v>72.394332603686195</v>
      </c>
      <c r="DC60" s="29">
        <v>74.633163724173613</v>
      </c>
      <c r="DD60" s="29">
        <v>77.38421382382792</v>
      </c>
      <c r="DE60" s="29">
        <v>80.093414551753597</v>
      </c>
      <c r="DF60" s="29">
        <v>76.647398040821486</v>
      </c>
      <c r="DG60" s="29">
        <v>74.614136732329086</v>
      </c>
      <c r="DH60" s="29">
        <v>81.946697566628032</v>
      </c>
      <c r="DI60" s="29">
        <v>83.151796060254924</v>
      </c>
      <c r="DJ60" s="29">
        <v>82.280417149478566</v>
      </c>
      <c r="DK60" s="29">
        <v>81.640787949015063</v>
      </c>
      <c r="DL60" s="29">
        <v>77.330243337195839</v>
      </c>
      <c r="DM60" s="29">
        <v>79.768250289687131</v>
      </c>
      <c r="DN60" s="29">
        <v>80.871378910776372</v>
      </c>
      <c r="DO60" s="29">
        <v>79.388180764774035</v>
      </c>
      <c r="DP60" s="29">
        <v>78.767091541135585</v>
      </c>
      <c r="DQ60" s="29">
        <v>80.287369640787944</v>
      </c>
      <c r="DR60" s="29">
        <v>76.570104287369645</v>
      </c>
      <c r="DS60" s="29">
        <v>73.399768250289682</v>
      </c>
    </row>
    <row r="61" spans="1:123">
      <c r="A61" s="24">
        <v>404</v>
      </c>
      <c r="B61" s="24" t="s">
        <v>90</v>
      </c>
      <c r="C61" s="24" t="s">
        <v>220</v>
      </c>
      <c r="D61" s="29">
        <v>57.574829671591516</v>
      </c>
      <c r="E61" s="29">
        <v>57.800525215713598</v>
      </c>
      <c r="F61" s="29">
        <v>58.129651750436459</v>
      </c>
      <c r="G61" s="29">
        <v>54.8633394343654</v>
      </c>
      <c r="H61" s="29">
        <v>51.550221350775878</v>
      </c>
      <c r="I61" s="29">
        <v>49.649546133517177</v>
      </c>
      <c r="J61" s="29">
        <v>50.609830840892371</v>
      </c>
      <c r="K61" s="29">
        <v>49.834879818559358</v>
      </c>
      <c r="L61" s="29">
        <v>51.289714469630788</v>
      </c>
      <c r="M61" s="29">
        <v>54.147474267495419</v>
      </c>
      <c r="N61" s="29">
        <v>52.050436915529666</v>
      </c>
      <c r="O61" s="29">
        <v>50.44732181872542</v>
      </c>
      <c r="P61" s="29">
        <v>54.771464473405494</v>
      </c>
      <c r="Q61" s="29">
        <v>57.705471244092067</v>
      </c>
      <c r="R61" s="29">
        <v>57.165706329594585</v>
      </c>
      <c r="S61" s="29">
        <v>53.702346744213706</v>
      </c>
      <c r="T61" s="29">
        <v>52.574373398541262</v>
      </c>
      <c r="U61" s="29">
        <v>50.15630667196325</v>
      </c>
      <c r="V61" s="29">
        <v>48.888867561458994</v>
      </c>
      <c r="W61" s="29">
        <v>48.957117404927196</v>
      </c>
      <c r="X61" s="29">
        <v>51.283676155855829</v>
      </c>
      <c r="Y61" s="29">
        <v>55.051792323634324</v>
      </c>
      <c r="Z61" s="29">
        <v>56.170374632461353</v>
      </c>
      <c r="AA61" s="29">
        <v>52.769931400242115</v>
      </c>
      <c r="AB61" s="29">
        <v>54.214071791560613</v>
      </c>
      <c r="AC61" s="29">
        <v>54.828164726637489</v>
      </c>
      <c r="AD61" s="29">
        <v>51.08350654255181</v>
      </c>
      <c r="AE61" s="29">
        <v>47.742054522810093</v>
      </c>
      <c r="AF61" s="29">
        <v>43.500699159566956</v>
      </c>
      <c r="AG61" s="29">
        <v>40.504460449908599</v>
      </c>
      <c r="AH61" s="29">
        <v>38.165319615809373</v>
      </c>
      <c r="AI61" s="29">
        <v>37.55608613908209</v>
      </c>
      <c r="AJ61" s="29">
        <v>40.061251149900947</v>
      </c>
      <c r="AK61" s="29">
        <v>41.655371304974764</v>
      </c>
      <c r="AL61" s="29">
        <v>42.39597843861668</v>
      </c>
      <c r="AM61" s="29">
        <v>42.87131682779944</v>
      </c>
      <c r="AN61" s="29">
        <v>46.355476591522653</v>
      </c>
      <c r="AO61" s="29">
        <v>45.651722467062001</v>
      </c>
      <c r="AP61" s="29">
        <v>43.782736103740284</v>
      </c>
      <c r="AQ61" s="29">
        <v>38.57957036387549</v>
      </c>
      <c r="AR61" s="29">
        <v>33.687902351230996</v>
      </c>
      <c r="AS61" s="29">
        <v>32.245783243729669</v>
      </c>
      <c r="AT61" s="29">
        <v>30.67675765476822</v>
      </c>
      <c r="AU61" s="29">
        <v>31.934285516509377</v>
      </c>
      <c r="AV61" s="29">
        <v>33.641754539790952</v>
      </c>
      <c r="AW61" s="29">
        <v>35.856849488912992</v>
      </c>
      <c r="AX61" s="29">
        <v>37.056692586354096</v>
      </c>
      <c r="AY61" s="29">
        <v>36.989133070802488</v>
      </c>
      <c r="AZ61" s="29">
        <v>40.359974625812555</v>
      </c>
      <c r="BA61" s="29">
        <v>38.556267848786717</v>
      </c>
      <c r="BB61" s="29">
        <v>36.231570005807448</v>
      </c>
      <c r="BC61" s="29">
        <v>34.980771750271657</v>
      </c>
      <c r="BD61" s="29">
        <v>33.729334711902496</v>
      </c>
      <c r="BE61" s="29">
        <v>30.869587846473244</v>
      </c>
      <c r="BF61" s="29">
        <v>29.628029975097878</v>
      </c>
      <c r="BG61" s="29">
        <v>29.114866402570506</v>
      </c>
      <c r="BH61" s="29">
        <v>30.140894793345623</v>
      </c>
      <c r="BI61" s="29">
        <v>35.404924039958857</v>
      </c>
      <c r="BJ61" s="29">
        <v>37.208997096123241</v>
      </c>
      <c r="BK61" s="29">
        <v>37.867204151607815</v>
      </c>
      <c r="BL61" s="29">
        <v>43.323851292241912</v>
      </c>
      <c r="BM61" s="29">
        <v>46.511897448973684</v>
      </c>
      <c r="BN61" s="29">
        <v>47.046820745584284</v>
      </c>
      <c r="BO61" s="29">
        <v>46.654296648498203</v>
      </c>
      <c r="BP61" s="29">
        <v>44.892727262181644</v>
      </c>
      <c r="BQ61" s="29">
        <v>42.155463501235772</v>
      </c>
      <c r="BR61" s="29">
        <v>39.288968330886235</v>
      </c>
      <c r="BS61" s="29">
        <v>40.019969349370733</v>
      </c>
      <c r="BT61" s="29">
        <v>44.792846151612807</v>
      </c>
      <c r="BU61" s="29">
        <v>48.534553860808749</v>
      </c>
      <c r="BV61" s="29">
        <v>48.548371166125371</v>
      </c>
      <c r="BW61" s="29">
        <v>49.271218355533861</v>
      </c>
      <c r="BX61" s="29">
        <v>55.823255426372747</v>
      </c>
      <c r="BY61" s="29">
        <v>54.168064066501366</v>
      </c>
      <c r="BZ61" s="29">
        <v>53.582181161296333</v>
      </c>
      <c r="CA61" s="29">
        <v>51.634030038372458</v>
      </c>
      <c r="CB61" s="29">
        <v>46.948183697965128</v>
      </c>
      <c r="CC61" s="29">
        <v>41.909576419748056</v>
      </c>
      <c r="CD61" s="29">
        <v>38.685132732535621</v>
      </c>
      <c r="CE61" s="29">
        <v>38.687192079946534</v>
      </c>
      <c r="CF61" s="29">
        <v>39.097367370081123</v>
      </c>
      <c r="CG61" s="29">
        <v>40.849257065315655</v>
      </c>
      <c r="CH61" s="29">
        <v>41.30716564581828</v>
      </c>
      <c r="CI61" s="29">
        <v>41.998856062286237</v>
      </c>
      <c r="CJ61" s="29">
        <v>44.145462470713689</v>
      </c>
      <c r="CK61" s="29">
        <v>44.027483115012551</v>
      </c>
      <c r="CL61" s="29">
        <v>43.640781235398556</v>
      </c>
      <c r="CM61" s="29">
        <v>39.90060873256661</v>
      </c>
      <c r="CN61" s="29">
        <v>36.953354473280307</v>
      </c>
      <c r="CO61" s="29">
        <v>33.537119945760807</v>
      </c>
      <c r="CP61" s="29">
        <v>33.358016992750798</v>
      </c>
      <c r="CQ61" s="29">
        <v>34.640708875365959</v>
      </c>
      <c r="CR61" s="29">
        <v>40.83709613270009</v>
      </c>
      <c r="CS61" s="29">
        <v>46.100383389821253</v>
      </c>
      <c r="CT61" s="29">
        <v>50.312870607327888</v>
      </c>
      <c r="CU61" s="29">
        <v>54.632718759145455</v>
      </c>
      <c r="CV61" s="29">
        <v>61.774418949620184</v>
      </c>
      <c r="CW61" s="29">
        <v>65.00880608264049</v>
      </c>
      <c r="CX61" s="29">
        <v>65.350897754441888</v>
      </c>
      <c r="CY61" s="29">
        <v>61.753774362862544</v>
      </c>
      <c r="CZ61" s="29">
        <v>56.722836923798724</v>
      </c>
      <c r="DA61" s="29">
        <v>58.4583973809887</v>
      </c>
      <c r="DB61" s="29">
        <v>61.169630000626057</v>
      </c>
      <c r="DC61" s="29">
        <v>64.3057616052171</v>
      </c>
      <c r="DD61" s="29">
        <v>67.667582998519777</v>
      </c>
      <c r="DE61" s="29">
        <v>71.760719252541477</v>
      </c>
      <c r="DF61" s="29">
        <v>71.88318101299555</v>
      </c>
      <c r="DG61" s="29">
        <v>68.665388551063856</v>
      </c>
      <c r="DH61" s="29">
        <v>72.299784759059534</v>
      </c>
      <c r="DI61" s="29">
        <v>73.781771562319889</v>
      </c>
      <c r="DJ61" s="29">
        <v>73.252490561155469</v>
      </c>
      <c r="DK61" s="29">
        <v>71.076557556368428</v>
      </c>
      <c r="DL61" s="29">
        <v>64.983945142964686</v>
      </c>
      <c r="DM61" s="29">
        <v>61.184883734606743</v>
      </c>
      <c r="DN61" s="29">
        <v>60.726173533597581</v>
      </c>
      <c r="DO61" s="29">
        <v>61.678879335693537</v>
      </c>
      <c r="DP61" s="29">
        <v>61.608308535538278</v>
      </c>
      <c r="DQ61" s="29">
        <v>63.725432540195953</v>
      </c>
      <c r="DR61" s="29">
        <v>65.536749744180852</v>
      </c>
      <c r="DS61" s="29">
        <v>67.548017548605628</v>
      </c>
    </row>
    <row r="62" spans="1:123">
      <c r="A62" s="24">
        <v>501</v>
      </c>
      <c r="B62" s="24" t="s">
        <v>91</v>
      </c>
      <c r="C62" s="24" t="s">
        <v>220</v>
      </c>
      <c r="D62" s="29">
        <v>41.103275673081903</v>
      </c>
      <c r="E62" s="29">
        <v>40.621398937140128</v>
      </c>
      <c r="F62" s="29">
        <v>38.213761573845851</v>
      </c>
      <c r="G62" s="29">
        <v>32.0627785865438</v>
      </c>
      <c r="H62" s="29">
        <v>28.246327012330593</v>
      </c>
      <c r="I62" s="29">
        <v>26.560700946389957</v>
      </c>
      <c r="J62" s="29">
        <v>25.198320111992537</v>
      </c>
      <c r="K62" s="29">
        <v>25.357702037659138</v>
      </c>
      <c r="L62" s="29">
        <v>27.7957427269953</v>
      </c>
      <c r="M62" s="29">
        <v>29.854058015062215</v>
      </c>
      <c r="N62" s="29">
        <v>38.010440484118078</v>
      </c>
      <c r="O62" s="29">
        <v>39.830962642074006</v>
      </c>
      <c r="P62" s="29">
        <v>43.205851501148189</v>
      </c>
      <c r="Q62" s="29">
        <v>42.033280061214953</v>
      </c>
      <c r="R62" s="29">
        <v>39.048312197239902</v>
      </c>
      <c r="S62" s="29">
        <v>35.829942628344746</v>
      </c>
      <c r="T62" s="29">
        <v>31.467701021653951</v>
      </c>
      <c r="U62" s="29">
        <v>27.813161714303156</v>
      </c>
      <c r="V62" s="29">
        <v>24.914200900434231</v>
      </c>
      <c r="W62" s="29">
        <v>24.209006267381177</v>
      </c>
      <c r="X62" s="29">
        <v>27.539831335136668</v>
      </c>
      <c r="Y62" s="29">
        <v>29.9022151120089</v>
      </c>
      <c r="Z62" s="29">
        <v>37.093589732376515</v>
      </c>
      <c r="AA62" s="29">
        <v>39.497574516696929</v>
      </c>
      <c r="AB62" s="29">
        <v>42.345600070557623</v>
      </c>
      <c r="AC62" s="29">
        <v>41.520071797074159</v>
      </c>
      <c r="AD62" s="29">
        <v>38.57914361450554</v>
      </c>
      <c r="AE62" s="29">
        <v>35.178115301161803</v>
      </c>
      <c r="AF62" s="29">
        <v>30.627249583004126</v>
      </c>
      <c r="AG62" s="29">
        <v>26.854170891174842</v>
      </c>
      <c r="AH62" s="29">
        <v>24.359802494005848</v>
      </c>
      <c r="AI62" s="29">
        <v>23.763047531562862</v>
      </c>
      <c r="AJ62" s="29">
        <v>26.515565264882579</v>
      </c>
      <c r="AK62" s="29">
        <v>29.572693400832463</v>
      </c>
      <c r="AL62" s="29">
        <v>36.50243567528689</v>
      </c>
      <c r="AM62" s="29">
        <v>38.588604115754926</v>
      </c>
      <c r="AN62" s="29">
        <v>41.30994432137939</v>
      </c>
      <c r="AO62" s="29">
        <v>40.145210713372116</v>
      </c>
      <c r="AP62" s="29">
        <v>36.857831744977766</v>
      </c>
      <c r="AQ62" s="29">
        <v>32.41660452939864</v>
      </c>
      <c r="AR62" s="29">
        <v>27.578061643798339</v>
      </c>
      <c r="AS62" s="29">
        <v>24.802294634061383</v>
      </c>
      <c r="AT62" s="29">
        <v>23.267458758089184</v>
      </c>
      <c r="AU62" s="29">
        <v>22.60889442832806</v>
      </c>
      <c r="AV62" s="29">
        <v>24.75875319077139</v>
      </c>
      <c r="AW62" s="29">
        <v>27.474650715984609</v>
      </c>
      <c r="AX62" s="29">
        <v>33.804488034267116</v>
      </c>
      <c r="AY62" s="29">
        <v>35.666192762681405</v>
      </c>
      <c r="AZ62" s="29">
        <v>38.538894346700012</v>
      </c>
      <c r="BA62" s="29">
        <v>37.781326101888439</v>
      </c>
      <c r="BB62" s="29">
        <v>34.887201967283225</v>
      </c>
      <c r="BC62" s="29">
        <v>30.697078375708607</v>
      </c>
      <c r="BD62" s="29">
        <v>27.071518728555937</v>
      </c>
      <c r="BE62" s="29">
        <v>24.626448262085496</v>
      </c>
      <c r="BF62" s="29">
        <v>22.793700340522136</v>
      </c>
      <c r="BG62" s="29">
        <v>22.320440031532048</v>
      </c>
      <c r="BH62" s="29">
        <v>25.075640957587982</v>
      </c>
      <c r="BI62" s="29">
        <v>28.253819576378273</v>
      </c>
      <c r="BJ62" s="29">
        <v>38.4783759929391</v>
      </c>
      <c r="BK62" s="29">
        <v>40.305731136441779</v>
      </c>
      <c r="BL62" s="29">
        <v>50.718311291560283</v>
      </c>
      <c r="BM62" s="29">
        <v>53.744858355781993</v>
      </c>
      <c r="BN62" s="29">
        <v>54.171075291628071</v>
      </c>
      <c r="BO62" s="29">
        <v>50.990218890491583</v>
      </c>
      <c r="BP62" s="29">
        <v>48.121882127153349</v>
      </c>
      <c r="BQ62" s="29">
        <v>46.520788090930338</v>
      </c>
      <c r="BR62" s="29">
        <v>45.867697605768079</v>
      </c>
      <c r="BS62" s="29">
        <v>44.718407636971406</v>
      </c>
      <c r="BT62" s="29">
        <v>46.968196382009737</v>
      </c>
      <c r="BU62" s="29">
        <v>52.683436785364258</v>
      </c>
      <c r="BV62" s="29">
        <v>63.846255251888337</v>
      </c>
      <c r="BW62" s="29">
        <v>67.108529233849936</v>
      </c>
      <c r="BX62" s="29">
        <v>74.062629385658454</v>
      </c>
      <c r="BY62" s="29">
        <v>74.356738276001366</v>
      </c>
      <c r="BZ62" s="29">
        <v>73.154071315220122</v>
      </c>
      <c r="CA62" s="29">
        <v>68.468325142404566</v>
      </c>
      <c r="CB62" s="29">
        <v>62.976065986275309</v>
      </c>
      <c r="CC62" s="29">
        <v>58.331047971892637</v>
      </c>
      <c r="CD62" s="29">
        <v>55.64106252190907</v>
      </c>
      <c r="CE62" s="29">
        <v>53.174761557412019</v>
      </c>
      <c r="CF62" s="29">
        <v>57.585699448214363</v>
      </c>
      <c r="CG62" s="29">
        <v>61.377874862509373</v>
      </c>
      <c r="CH62" s="29">
        <v>71.484084799949258</v>
      </c>
      <c r="CI62" s="29">
        <v>73.472175154297219</v>
      </c>
      <c r="CJ62" s="29">
        <v>77.346012483286671</v>
      </c>
      <c r="CK62" s="29">
        <v>76.098343846822544</v>
      </c>
      <c r="CL62" s="29">
        <v>72.4183645888304</v>
      </c>
      <c r="CM62" s="29">
        <v>65.361677568295505</v>
      </c>
      <c r="CN62" s="29">
        <v>60.458571196474878</v>
      </c>
      <c r="CO62" s="29">
        <v>55.448580617517848</v>
      </c>
      <c r="CP62" s="29">
        <v>53.0130732856652</v>
      </c>
      <c r="CQ62" s="29">
        <v>52.186729645399843</v>
      </c>
      <c r="CR62" s="29">
        <v>57.746409613358907</v>
      </c>
      <c r="CS62" s="29">
        <v>64.316022706274282</v>
      </c>
      <c r="CT62" s="29">
        <v>77.426146297786346</v>
      </c>
      <c r="CU62" s="29">
        <v>83.4440592106629</v>
      </c>
      <c r="CV62" s="29">
        <v>90.749430479565405</v>
      </c>
      <c r="CW62" s="29">
        <v>91.47407213107941</v>
      </c>
      <c r="CX62" s="29">
        <v>87.720232628528308</v>
      </c>
      <c r="CY62" s="29">
        <v>81.115078931911157</v>
      </c>
      <c r="CZ62" s="29">
        <v>73.397405481015596</v>
      </c>
      <c r="DA62" s="29">
        <v>71.947460823200473</v>
      </c>
      <c r="DB62" s="29">
        <v>68.643866037522287</v>
      </c>
      <c r="DC62" s="29">
        <v>70.350974002311375</v>
      </c>
      <c r="DD62" s="29">
        <v>73.5591838966578</v>
      </c>
      <c r="DE62" s="29">
        <v>79.317323997593135</v>
      </c>
      <c r="DF62" s="29">
        <v>90.677055171560156</v>
      </c>
      <c r="DG62" s="29">
        <v>93.338616421715585</v>
      </c>
      <c r="DH62" s="29">
        <v>99.589691721365753</v>
      </c>
      <c r="DI62" s="29">
        <v>100.52813505242248</v>
      </c>
      <c r="DJ62" s="29">
        <v>94.490816289290791</v>
      </c>
      <c r="DK62" s="29">
        <v>87.243948343908201</v>
      </c>
      <c r="DL62" s="29">
        <v>77.306876182829612</v>
      </c>
      <c r="DM62" s="29">
        <v>72.682435990344459</v>
      </c>
      <c r="DN62" s="29">
        <v>69.272758554171645</v>
      </c>
      <c r="DO62" s="29">
        <v>66.556486468168529</v>
      </c>
      <c r="DP62" s="29">
        <v>69.773261664068571</v>
      </c>
      <c r="DQ62" s="29">
        <v>75.07025291047772</v>
      </c>
      <c r="DR62" s="29">
        <v>88.046838749367851</v>
      </c>
      <c r="DS62" s="29">
        <v>87.551549213532354</v>
      </c>
    </row>
    <row r="63" spans="1:123">
      <c r="A63" s="24">
        <v>502</v>
      </c>
      <c r="B63" s="24" t="s">
        <v>92</v>
      </c>
      <c r="C63" s="24" t="s">
        <v>220</v>
      </c>
      <c r="D63" s="29">
        <v>53.985849056603776</v>
      </c>
      <c r="E63" s="29">
        <v>53.732867297647573</v>
      </c>
      <c r="F63" s="29">
        <v>49.972533940202467</v>
      </c>
      <c r="G63" s="29">
        <v>41.718609118350386</v>
      </c>
      <c r="H63" s="29">
        <v>35.249882500391671</v>
      </c>
      <c r="I63" s="29">
        <v>31.923302680493052</v>
      </c>
      <c r="J63" s="29">
        <v>30.440222065837826</v>
      </c>
      <c r="K63" s="29">
        <v>29.217608687160656</v>
      </c>
      <c r="L63" s="29">
        <v>31.447080861692164</v>
      </c>
      <c r="M63" s="29">
        <v>36.534487464420792</v>
      </c>
      <c r="N63" s="29">
        <v>48.827425009738995</v>
      </c>
      <c r="O63" s="29">
        <v>54.069201728097148</v>
      </c>
      <c r="P63" s="29">
        <v>57.567086745324744</v>
      </c>
      <c r="Q63" s="29">
        <v>55.596205523359345</v>
      </c>
      <c r="R63" s="29">
        <v>51.664742015934173</v>
      </c>
      <c r="S63" s="29">
        <v>46.561352706965195</v>
      </c>
      <c r="T63" s="29">
        <v>39.243011808163359</v>
      </c>
      <c r="U63" s="29">
        <v>33.857886688732748</v>
      </c>
      <c r="V63" s="29">
        <v>31.097000854136112</v>
      </c>
      <c r="W63" s="29">
        <v>28.967062975796377</v>
      </c>
      <c r="X63" s="29">
        <v>31.458548497630378</v>
      </c>
      <c r="Y63" s="29">
        <v>36.182920478581487</v>
      </c>
      <c r="Z63" s="29">
        <v>46.579715637375031</v>
      </c>
      <c r="AA63" s="29">
        <v>51.728917982287257</v>
      </c>
      <c r="AB63" s="29">
        <v>54.794625941277737</v>
      </c>
      <c r="AC63" s="29">
        <v>52.34334467054822</v>
      </c>
      <c r="AD63" s="29">
        <v>50.303792365357111</v>
      </c>
      <c r="AE63" s="29">
        <v>44.002915116412879</v>
      </c>
      <c r="AF63" s="29">
        <v>37.913493318005465</v>
      </c>
      <c r="AG63" s="29">
        <v>32.295235725360335</v>
      </c>
      <c r="AH63" s="29">
        <v>29.120253951255894</v>
      </c>
      <c r="AI63" s="29">
        <v>27.70900198685618</v>
      </c>
      <c r="AJ63" s="29">
        <v>30.132933800303466</v>
      </c>
      <c r="AK63" s="29">
        <v>34.329297359138145</v>
      </c>
      <c r="AL63" s="29">
        <v>45.512472497642655</v>
      </c>
      <c r="AM63" s="29">
        <v>49.046549689795604</v>
      </c>
      <c r="AN63" s="29">
        <v>52.867963308339355</v>
      </c>
      <c r="AO63" s="29">
        <v>51.741331404864312</v>
      </c>
      <c r="AP63" s="29">
        <v>47.196741902333194</v>
      </c>
      <c r="AQ63" s="29">
        <v>39.036272979865259</v>
      </c>
      <c r="AR63" s="29">
        <v>32.428729113538616</v>
      </c>
      <c r="AS63" s="29">
        <v>28.40939367411411</v>
      </c>
      <c r="AT63" s="29">
        <v>26.924980017508467</v>
      </c>
      <c r="AU63" s="29">
        <v>25.699387203593041</v>
      </c>
      <c r="AV63" s="29">
        <v>28.812849693601795</v>
      </c>
      <c r="AW63" s="29">
        <v>33.151904997525975</v>
      </c>
      <c r="AX63" s="29">
        <v>41.959426026719449</v>
      </c>
      <c r="AY63" s="29">
        <v>44.740979216656761</v>
      </c>
      <c r="AZ63" s="29">
        <v>47.294356775332396</v>
      </c>
      <c r="BA63" s="29">
        <v>46.359463493298669</v>
      </c>
      <c r="BB63" s="29">
        <v>42.959471948679592</v>
      </c>
      <c r="BC63" s="29">
        <v>37.319283877250371</v>
      </c>
      <c r="BD63" s="29">
        <v>31.23431284574098</v>
      </c>
      <c r="BE63" s="29">
        <v>28.152063002014597</v>
      </c>
      <c r="BF63" s="29">
        <v>25.464499985375959</v>
      </c>
      <c r="BG63" s="29">
        <v>25.438206046982351</v>
      </c>
      <c r="BH63" s="29">
        <v>28.340676845115556</v>
      </c>
      <c r="BI63" s="29">
        <v>34.20752565564424</v>
      </c>
      <c r="BJ63" s="29">
        <v>46.725711102035397</v>
      </c>
      <c r="BK63" s="29">
        <v>52.331282874208789</v>
      </c>
      <c r="BL63" s="29">
        <v>59.397858293115519</v>
      </c>
      <c r="BM63" s="29">
        <v>61.252477131321321</v>
      </c>
      <c r="BN63" s="29">
        <v>62.414382927678105</v>
      </c>
      <c r="BO63" s="29">
        <v>58.995246454565169</v>
      </c>
      <c r="BP63" s="29">
        <v>55.199403010070512</v>
      </c>
      <c r="BQ63" s="29">
        <v>52.024443886814176</v>
      </c>
      <c r="BR63" s="29">
        <v>50.190820466570166</v>
      </c>
      <c r="BS63" s="29">
        <v>48.199188947694005</v>
      </c>
      <c r="BT63" s="29">
        <v>51.604028277389119</v>
      </c>
      <c r="BU63" s="29">
        <v>58.286100592266727</v>
      </c>
      <c r="BV63" s="29">
        <v>69.152228858326396</v>
      </c>
      <c r="BW63" s="29">
        <v>73.073087752229</v>
      </c>
      <c r="BX63" s="29">
        <v>81.176685993286554</v>
      </c>
      <c r="BY63" s="29">
        <v>84.060395320142973</v>
      </c>
      <c r="BZ63" s="29">
        <v>83.846642846182519</v>
      </c>
      <c r="CA63" s="29">
        <v>77.699710979846444</v>
      </c>
      <c r="CB63" s="29">
        <v>70.910800768862529</v>
      </c>
      <c r="CC63" s="29">
        <v>65.135076094079949</v>
      </c>
      <c r="CD63" s="29">
        <v>60.485425359365571</v>
      </c>
      <c r="CE63" s="29">
        <v>56.086173160005423</v>
      </c>
      <c r="CF63" s="29">
        <v>58.815845808872083</v>
      </c>
      <c r="CG63" s="29">
        <v>65.105513165588263</v>
      </c>
      <c r="CH63" s="29">
        <v>75.927646583243828</v>
      </c>
      <c r="CI63" s="29">
        <v>78.67598137059214</v>
      </c>
      <c r="CJ63" s="29">
        <v>83.915324834779952</v>
      </c>
      <c r="CK63" s="29">
        <v>83.991180165752056</v>
      </c>
      <c r="CL63" s="29">
        <v>79.726828914833291</v>
      </c>
      <c r="CM63" s="29">
        <v>71.157364552795229</v>
      </c>
      <c r="CN63" s="29">
        <v>62.968608200768202</v>
      </c>
      <c r="CO63" s="29">
        <v>57.593390517745192</v>
      </c>
      <c r="CP63" s="29">
        <v>52.872300946405474</v>
      </c>
      <c r="CQ63" s="29">
        <v>50.86384453221546</v>
      </c>
      <c r="CR63" s="29">
        <v>56.723350009183534</v>
      </c>
      <c r="CS63" s="29">
        <v>65.327285454155046</v>
      </c>
      <c r="CT63" s="29">
        <v>80.577680960794581</v>
      </c>
      <c r="CU63" s="29">
        <v>87.502824199931496</v>
      </c>
      <c r="CV63" s="29">
        <v>93.861671207165188</v>
      </c>
      <c r="CW63" s="29">
        <v>95.075286767680822</v>
      </c>
      <c r="CX63" s="29">
        <v>95.618430333971887</v>
      </c>
      <c r="CY63" s="29">
        <v>89.562795310039078</v>
      </c>
      <c r="CZ63" s="29">
        <v>82.980713310349984</v>
      </c>
      <c r="DA63" s="29">
        <v>77.870361929072843</v>
      </c>
      <c r="DB63" s="29">
        <v>72.831777558548978</v>
      </c>
      <c r="DC63" s="29">
        <v>71.315499595129879</v>
      </c>
      <c r="DD63" s="29">
        <v>74.329562015171604</v>
      </c>
      <c r="DE63" s="29">
        <v>81.868230092047042</v>
      </c>
      <c r="DF63" s="29">
        <v>95.086064564386504</v>
      </c>
      <c r="DG63" s="29">
        <v>99.096469077055559</v>
      </c>
      <c r="DH63" s="29">
        <v>104.00823249500066</v>
      </c>
      <c r="DI63" s="29">
        <v>104.96431125837481</v>
      </c>
      <c r="DJ63" s="29">
        <v>100.6875009122889</v>
      </c>
      <c r="DK63" s="29">
        <v>95.250259090046555</v>
      </c>
      <c r="DL63" s="29">
        <v>83.244537214088652</v>
      </c>
      <c r="DM63" s="29">
        <v>75.085025325139767</v>
      </c>
      <c r="DN63" s="29">
        <v>68.363280736837496</v>
      </c>
      <c r="DO63" s="29">
        <v>64.714125151439958</v>
      </c>
      <c r="DP63" s="29">
        <v>69.874031149192078</v>
      </c>
      <c r="DQ63" s="29">
        <v>78.75607584404969</v>
      </c>
      <c r="DR63" s="29">
        <v>94.987519887897946</v>
      </c>
      <c r="DS63" s="29">
        <v>89.637857799705145</v>
      </c>
    </row>
    <row r="64" spans="1:123">
      <c r="A64" s="24">
        <v>503</v>
      </c>
      <c r="B64" s="24" t="s">
        <v>93</v>
      </c>
      <c r="C64" s="24" t="s">
        <v>220</v>
      </c>
      <c r="D64" s="29">
        <v>46.208290122202861</v>
      </c>
      <c r="E64" s="29">
        <v>44.858773974213683</v>
      </c>
      <c r="F64" s="29">
        <v>43.231455052756488</v>
      </c>
      <c r="G64" s="29">
        <v>37.456706717407108</v>
      </c>
      <c r="H64" s="29">
        <v>33.542483939585047</v>
      </c>
      <c r="I64" s="29">
        <v>28.602578079907651</v>
      </c>
      <c r="J64" s="29">
        <v>26.634460203285489</v>
      </c>
      <c r="K64" s="29">
        <v>26.86816005471956</v>
      </c>
      <c r="L64" s="29">
        <v>28.768982505637307</v>
      </c>
      <c r="M64" s="29">
        <v>34.153326636602621</v>
      </c>
      <c r="N64" s="29">
        <v>40.990350811579027</v>
      </c>
      <c r="O64" s="29">
        <v>44.706586314484767</v>
      </c>
      <c r="P64" s="29">
        <v>49.555252824745573</v>
      </c>
      <c r="Q64" s="29">
        <v>50.022970821714367</v>
      </c>
      <c r="R64" s="29">
        <v>46.452247025955778</v>
      </c>
      <c r="S64" s="29">
        <v>42.604106574364891</v>
      </c>
      <c r="T64" s="29">
        <v>37.987191607779039</v>
      </c>
      <c r="U64" s="29">
        <v>29.097900977407466</v>
      </c>
      <c r="V64" s="29">
        <v>24.588894407682158</v>
      </c>
      <c r="W64" s="29">
        <v>24.779970947620267</v>
      </c>
      <c r="X64" s="29">
        <v>30.332644440528259</v>
      </c>
      <c r="Y64" s="29">
        <v>34.838144671216348</v>
      </c>
      <c r="Z64" s="29">
        <v>39.215058069683614</v>
      </c>
      <c r="AA64" s="29">
        <v>41.626620533521283</v>
      </c>
      <c r="AB64" s="29">
        <v>44.783450553831251</v>
      </c>
      <c r="AC64" s="29">
        <v>43.263173629252115</v>
      </c>
      <c r="AD64" s="29">
        <v>37.558184225135584</v>
      </c>
      <c r="AE64" s="29">
        <v>32.494751450023124</v>
      </c>
      <c r="AF64" s="29">
        <v>26.194068086075372</v>
      </c>
      <c r="AG64" s="29">
        <v>22.989732533566716</v>
      </c>
      <c r="AH64" s="29">
        <v>19.337763421887672</v>
      </c>
      <c r="AI64" s="29">
        <v>19.528054237481058</v>
      </c>
      <c r="AJ64" s="29">
        <v>23.388817755014937</v>
      </c>
      <c r="AK64" s="29">
        <v>32.434047214299433</v>
      </c>
      <c r="AL64" s="29">
        <v>36.954326273416498</v>
      </c>
      <c r="AM64" s="29">
        <v>38.977663046956671</v>
      </c>
      <c r="AN64" s="29">
        <v>41.495103791095083</v>
      </c>
      <c r="AO64" s="29">
        <v>39.788364303543624</v>
      </c>
      <c r="AP64" s="29">
        <v>32.470718750666698</v>
      </c>
      <c r="AQ64" s="29">
        <v>26.945149659718815</v>
      </c>
      <c r="AR64" s="29">
        <v>21.312909350798968</v>
      </c>
      <c r="AS64" s="29">
        <v>16.896720926759542</v>
      </c>
      <c r="AT64" s="29">
        <v>14.165937746677193</v>
      </c>
      <c r="AU64" s="29">
        <v>14.571288374970665</v>
      </c>
      <c r="AV64" s="29">
        <v>18.966142555415697</v>
      </c>
      <c r="AW64" s="29">
        <v>24.513045889957972</v>
      </c>
      <c r="AX64" s="29">
        <v>29.01457128837497</v>
      </c>
      <c r="AY64" s="29">
        <v>30.596189828202075</v>
      </c>
      <c r="AZ64" s="29">
        <v>33.802277933383998</v>
      </c>
      <c r="BA64" s="29">
        <v>32.88375899414384</v>
      </c>
      <c r="BB64" s="29">
        <v>26.864608959474609</v>
      </c>
      <c r="BC64" s="29">
        <v>23.758420638799755</v>
      </c>
      <c r="BD64" s="29">
        <v>19.675649259241553</v>
      </c>
      <c r="BE64" s="29">
        <v>16.231317519837685</v>
      </c>
      <c r="BF64" s="29">
        <v>14.041199556034689</v>
      </c>
      <c r="BG64" s="29">
        <v>14.464126417739264</v>
      </c>
      <c r="BH64" s="29">
        <v>18.858207726980723</v>
      </c>
      <c r="BI64" s="29">
        <v>26.0752317149561</v>
      </c>
      <c r="BJ64" s="29">
        <v>33.906041835851873</v>
      </c>
      <c r="BK64" s="29">
        <v>38.932642707028684</v>
      </c>
      <c r="BL64" s="29">
        <v>44.82545769049139</v>
      </c>
      <c r="BM64" s="29">
        <v>49.315475453667716</v>
      </c>
      <c r="BN64" s="29">
        <v>48.37246800362793</v>
      </c>
      <c r="BO64" s="29">
        <v>44.460156968111434</v>
      </c>
      <c r="BP64" s="29">
        <v>40.316067221722463</v>
      </c>
      <c r="BQ64" s="29">
        <v>34.30764500705024</v>
      </c>
      <c r="BR64" s="29">
        <v>32.032675731873859</v>
      </c>
      <c r="BS64" s="29">
        <v>32.577593454807513</v>
      </c>
      <c r="BT64" s="29">
        <v>36.682471987497024</v>
      </c>
      <c r="BU64" s="29">
        <v>47.184369338988013</v>
      </c>
      <c r="BV64" s="29">
        <v>54.05987470056472</v>
      </c>
      <c r="BW64" s="29">
        <v>58.603015926804474</v>
      </c>
      <c r="BX64" s="29">
        <v>64.072725861122819</v>
      </c>
      <c r="BY64" s="29">
        <v>65.200134069539757</v>
      </c>
      <c r="BZ64" s="29">
        <v>62.157743527880513</v>
      </c>
      <c r="CA64" s="29">
        <v>57.593432402124314</v>
      </c>
      <c r="CB64" s="29">
        <v>53.475577617678532</v>
      </c>
      <c r="CC64" s="29">
        <v>47.921667318734073</v>
      </c>
      <c r="CD64" s="29">
        <v>45.563063261476657</v>
      </c>
      <c r="CE64" s="29">
        <v>45.23484069162803</v>
      </c>
      <c r="CF64" s="29">
        <v>50.528050887305113</v>
      </c>
      <c r="CG64" s="29">
        <v>57.445482427260018</v>
      </c>
      <c r="CH64" s="29">
        <v>62.458525560576007</v>
      </c>
      <c r="CI64" s="29">
        <v>65.674163235138849</v>
      </c>
      <c r="CJ64" s="29">
        <v>68.166205766825783</v>
      </c>
      <c r="CK64" s="29">
        <v>67.637517630465453</v>
      </c>
      <c r="CL64" s="29">
        <v>67.44666207845836</v>
      </c>
      <c r="CM64" s="29">
        <v>61.23573674356166</v>
      </c>
      <c r="CN64" s="29">
        <v>56.77410229663549</v>
      </c>
      <c r="CO64" s="29">
        <v>50.583988107878525</v>
      </c>
      <c r="CP64" s="29">
        <v>45.99769728102028</v>
      </c>
      <c r="CQ64" s="29">
        <v>45.870713804475024</v>
      </c>
      <c r="CR64" s="29">
        <v>51.919288718522068</v>
      </c>
      <c r="CS64" s="29">
        <v>60.473213016910613</v>
      </c>
      <c r="CT64" s="29">
        <v>69.91803424426152</v>
      </c>
      <c r="CU64" s="29">
        <v>76.348104644954617</v>
      </c>
      <c r="CV64" s="29">
        <v>83.148031768017276</v>
      </c>
      <c r="CW64" s="29">
        <v>79.993731010482747</v>
      </c>
      <c r="CX64" s="29">
        <v>79.808869196192347</v>
      </c>
      <c r="CY64" s="29">
        <v>77.699041861526183</v>
      </c>
      <c r="CZ64" s="29">
        <v>76.058372037048599</v>
      </c>
      <c r="DA64" s="29">
        <v>71.163333226320802</v>
      </c>
      <c r="DB64" s="29">
        <v>66.628722931635252</v>
      </c>
      <c r="DC64" s="29">
        <v>68.19496105490866</v>
      </c>
      <c r="DD64" s="29">
        <v>71.733506167945961</v>
      </c>
      <c r="DE64" s="29">
        <v>80.247200242913522</v>
      </c>
      <c r="DF64" s="29">
        <v>84.178627648226538</v>
      </c>
      <c r="DG64" s="29">
        <v>89.20681223456738</v>
      </c>
      <c r="DH64" s="29">
        <v>94.697782162927368</v>
      </c>
      <c r="DI64" s="29">
        <v>94.268800137274241</v>
      </c>
      <c r="DJ64" s="29">
        <v>90.686800223070662</v>
      </c>
      <c r="DK64" s="29">
        <v>90.965638539745186</v>
      </c>
      <c r="DL64" s="29">
        <v>83.672944103642052</v>
      </c>
      <c r="DM64" s="29">
        <v>77.495602934237056</v>
      </c>
      <c r="DN64" s="29">
        <v>70.224357599416592</v>
      </c>
      <c r="DO64" s="29">
        <v>64.862082278752524</v>
      </c>
      <c r="DP64" s="29">
        <v>70.739136030200342</v>
      </c>
      <c r="DQ64" s="29">
        <v>71.983183904594398</v>
      </c>
      <c r="DR64" s="29">
        <v>78.568057998369866</v>
      </c>
      <c r="DS64" s="29">
        <v>72.24057311998628</v>
      </c>
    </row>
    <row r="65" spans="1:123">
      <c r="A65" s="24">
        <v>1</v>
      </c>
      <c r="B65" s="24" t="s">
        <v>36</v>
      </c>
      <c r="C65" s="24" t="s">
        <v>221</v>
      </c>
      <c r="D65" s="29">
        <v>49.303329950508719</v>
      </c>
      <c r="E65" s="29">
        <v>49.81064737385573</v>
      </c>
      <c r="F65" s="29">
        <v>50.12331961613539</v>
      </c>
      <c r="G65" s="29">
        <v>49.390277627501455</v>
      </c>
      <c r="H65" s="29">
        <v>48.597157677709575</v>
      </c>
      <c r="I65" s="29">
        <v>47.753995282419361</v>
      </c>
      <c r="J65" s="29">
        <v>47.553732361373847</v>
      </c>
      <c r="K65" s="29">
        <v>47.566877347461237</v>
      </c>
      <c r="L65" s="29">
        <v>48.56205759621929</v>
      </c>
      <c r="M65" s="29">
        <v>49.129619958524202</v>
      </c>
      <c r="N65" s="29">
        <v>49.86000417743751</v>
      </c>
      <c r="O65" s="29">
        <v>50.032007066800411</v>
      </c>
      <c r="P65" s="29">
        <v>51.531076897238748</v>
      </c>
      <c r="Q65" s="29">
        <v>52.090900253961159</v>
      </c>
      <c r="R65" s="29">
        <v>51.58469399227954</v>
      </c>
      <c r="S65" s="29">
        <v>51.01767290621541</v>
      </c>
      <c r="T65" s="29">
        <v>50.139828908165526</v>
      </c>
      <c r="U65" s="29">
        <v>49.359131732825581</v>
      </c>
      <c r="V65" s="29">
        <v>48.644076854040549</v>
      </c>
      <c r="W65" s="29">
        <v>48.601857365606904</v>
      </c>
      <c r="X65" s="29">
        <v>49.552486811267563</v>
      </c>
      <c r="Y65" s="29">
        <v>50.041572553278641</v>
      </c>
      <c r="Z65" s="29">
        <v>50.410975724804246</v>
      </c>
      <c r="AA65" s="29">
        <v>50.206083152437152</v>
      </c>
      <c r="AB65" s="29">
        <v>51.3170891824793</v>
      </c>
      <c r="AC65" s="29">
        <v>50.983649608248349</v>
      </c>
      <c r="AD65" s="29">
        <v>50.023918438032794</v>
      </c>
      <c r="AE65" s="29">
        <v>49.025211916595666</v>
      </c>
      <c r="AF65" s="29">
        <v>47.699151057760218</v>
      </c>
      <c r="AG65" s="29">
        <v>45.712749126158954</v>
      </c>
      <c r="AH65" s="29">
        <v>44.702177235051245</v>
      </c>
      <c r="AI65" s="29">
        <v>44.142429498069383</v>
      </c>
      <c r="AJ65" s="29">
        <v>44.650363737920408</v>
      </c>
      <c r="AK65" s="29">
        <v>45.242985583871686</v>
      </c>
      <c r="AL65" s="29">
        <v>46.118399377838749</v>
      </c>
      <c r="AM65" s="29">
        <v>46.379172082099878</v>
      </c>
      <c r="AN65" s="29">
        <v>46.527759456702839</v>
      </c>
      <c r="AO65" s="29">
        <v>45.691737695745822</v>
      </c>
      <c r="AP65" s="29">
        <v>44.407713800307533</v>
      </c>
      <c r="AQ65" s="29">
        <v>42.014137951803924</v>
      </c>
      <c r="AR65" s="29">
        <v>39.330854056335767</v>
      </c>
      <c r="AS65" s="29">
        <v>38.097354846063979</v>
      </c>
      <c r="AT65" s="29">
        <v>37.569458997600201</v>
      </c>
      <c r="AU65" s="29">
        <v>37.247146350848396</v>
      </c>
      <c r="AV65" s="29">
        <v>37.626454824709207</v>
      </c>
      <c r="AW65" s="29">
        <v>37.789726713720164</v>
      </c>
      <c r="AX65" s="29">
        <v>37.914918421300207</v>
      </c>
      <c r="AY65" s="29">
        <v>37.525674716914061</v>
      </c>
      <c r="AZ65" s="29">
        <v>38.587391208517744</v>
      </c>
      <c r="BA65" s="29">
        <v>38.489070073972954</v>
      </c>
      <c r="BB65" s="29">
        <v>37.619086888775001</v>
      </c>
      <c r="BC65" s="29">
        <v>37.178071949002621</v>
      </c>
      <c r="BD65" s="29">
        <v>37.01481649493261</v>
      </c>
      <c r="BE65" s="29">
        <v>36.824031512262245</v>
      </c>
      <c r="BF65" s="29">
        <v>36.521100726800206</v>
      </c>
      <c r="BG65" s="29">
        <v>37.168334396480759</v>
      </c>
      <c r="BH65" s="29">
        <v>37.968347634726079</v>
      </c>
      <c r="BI65" s="29">
        <v>39.340431556191703</v>
      </c>
      <c r="BJ65" s="29">
        <v>41.290947371990242</v>
      </c>
      <c r="BK65" s="29">
        <v>43.059658336068523</v>
      </c>
      <c r="BL65" s="29">
        <v>47.208821958314658</v>
      </c>
      <c r="BM65" s="29">
        <v>50.242543911035348</v>
      </c>
      <c r="BN65" s="29">
        <v>52.128375680270175</v>
      </c>
      <c r="BO65" s="29">
        <v>53.304838304738688</v>
      </c>
      <c r="BP65" s="29">
        <v>53.416262842148704</v>
      </c>
      <c r="BQ65" s="29">
        <v>53.46443816554072</v>
      </c>
      <c r="BR65" s="29">
        <v>53.766742265924812</v>
      </c>
      <c r="BS65" s="29">
        <v>53.745957814253373</v>
      </c>
      <c r="BT65" s="29">
        <v>55.047452178457078</v>
      </c>
      <c r="BU65" s="29">
        <v>56.473649042846603</v>
      </c>
      <c r="BV65" s="29">
        <v>57.957595730987435</v>
      </c>
      <c r="BW65" s="29">
        <v>58.684160894888166</v>
      </c>
      <c r="BX65" s="29">
        <v>62.617202899015247</v>
      </c>
      <c r="BY65" s="29">
        <v>62.676645135025801</v>
      </c>
      <c r="BZ65" s="29">
        <v>63.733345361236083</v>
      </c>
      <c r="CA65" s="29">
        <v>63.513481474676958</v>
      </c>
      <c r="CB65" s="29">
        <v>62.113970612531908</v>
      </c>
      <c r="CC65" s="29">
        <v>60.408905119727628</v>
      </c>
      <c r="CD65" s="29">
        <v>59.232957572839773</v>
      </c>
      <c r="CE65" s="29">
        <v>58.700862362862516</v>
      </c>
      <c r="CF65" s="29">
        <v>58.998476397040818</v>
      </c>
      <c r="CG65" s="29">
        <v>58.812591326753605</v>
      </c>
      <c r="CH65" s="29">
        <v>59.030404540830851</v>
      </c>
      <c r="CI65" s="29">
        <v>59.131989352767512</v>
      </c>
      <c r="CJ65" s="29">
        <v>60.964995492407837</v>
      </c>
      <c r="CK65" s="29">
        <v>60.827299970997558</v>
      </c>
      <c r="CL65" s="29">
        <v>60.451000124047255</v>
      </c>
      <c r="CM65" s="29">
        <v>59.414311936071279</v>
      </c>
      <c r="CN65" s="29">
        <v>58.348172383772756</v>
      </c>
      <c r="CO65" s="29">
        <v>56.890550766423154</v>
      </c>
      <c r="CP65" s="29">
        <v>56.903509069993589</v>
      </c>
      <c r="CQ65" s="29">
        <v>57.552179370057154</v>
      </c>
      <c r="CR65" s="29">
        <v>59.643358640424687</v>
      </c>
      <c r="CS65" s="29">
        <v>61.869497123261908</v>
      </c>
      <c r="CT65" s="29">
        <v>64.58312872213429</v>
      </c>
      <c r="CU65" s="29">
        <v>68.03944482702768</v>
      </c>
      <c r="CV65" s="29">
        <v>72.144645719633559</v>
      </c>
      <c r="CW65" s="29">
        <v>73.890014096420913</v>
      </c>
      <c r="CX65" s="29">
        <v>75.818761929020354</v>
      </c>
      <c r="CY65" s="29">
        <v>75.269360566902463</v>
      </c>
      <c r="CZ65" s="29">
        <v>73.891549243069761</v>
      </c>
      <c r="DA65" s="29">
        <v>74.229949955951227</v>
      </c>
      <c r="DB65" s="29">
        <v>74.9902661888067</v>
      </c>
      <c r="DC65" s="29">
        <v>76.697188666867874</v>
      </c>
      <c r="DD65" s="29">
        <v>77.638194732603921</v>
      </c>
      <c r="DE65" s="29">
        <v>79.629561891845029</v>
      </c>
      <c r="DF65" s="29">
        <v>80.731122355652175</v>
      </c>
      <c r="DG65" s="29">
        <v>82.99573538119013</v>
      </c>
      <c r="DH65" s="29">
        <v>86.669760845935613</v>
      </c>
      <c r="DI65" s="29">
        <v>86.779231808762717</v>
      </c>
      <c r="DJ65" s="29">
        <v>86.153147877525484</v>
      </c>
      <c r="DK65" s="29">
        <v>85.398098154464535</v>
      </c>
      <c r="DL65" s="29">
        <v>82.262429890471552</v>
      </c>
      <c r="DM65" s="29">
        <v>79.795334287580218</v>
      </c>
      <c r="DN65" s="29">
        <v>78.981800077529428</v>
      </c>
      <c r="DO65" s="29">
        <v>78.8350889926447</v>
      </c>
      <c r="DP65" s="29">
        <v>78.792600262780297</v>
      </c>
      <c r="DQ65" s="29">
        <v>78.853834020526051</v>
      </c>
      <c r="DR65" s="29">
        <v>79.023788939983675</v>
      </c>
      <c r="DS65" s="29">
        <v>79.257726887942965</v>
      </c>
    </row>
    <row r="66" spans="1:123">
      <c r="A66" s="24">
        <v>11</v>
      </c>
      <c r="B66" s="24" t="s">
        <v>49</v>
      </c>
      <c r="C66" s="24" t="s">
        <v>221</v>
      </c>
      <c r="D66" s="29">
        <v>56.969467881058243</v>
      </c>
      <c r="E66" s="29">
        <v>58.011712596904331</v>
      </c>
      <c r="F66" s="29">
        <v>58.934115441351608</v>
      </c>
      <c r="G66" s="29">
        <v>58.819708632445696</v>
      </c>
      <c r="H66" s="29">
        <v>58.445850946937078</v>
      </c>
      <c r="I66" s="29">
        <v>57.910133507293665</v>
      </c>
      <c r="J66" s="29">
        <v>58.073855759238612</v>
      </c>
      <c r="K66" s="29">
        <v>58.172832941284291</v>
      </c>
      <c r="L66" s="29">
        <v>59.311386992971265</v>
      </c>
      <c r="M66" s="29">
        <v>59.839173675742643</v>
      </c>
      <c r="N66" s="29">
        <v>60.323828320193428</v>
      </c>
      <c r="O66" s="29">
        <v>60.655255141338806</v>
      </c>
      <c r="P66" s="29">
        <v>61.788619175493608</v>
      </c>
      <c r="Q66" s="29">
        <v>62.829003880183279</v>
      </c>
      <c r="R66" s="29">
        <v>62.603308416754196</v>
      </c>
      <c r="S66" s="29">
        <v>62.550228123402604</v>
      </c>
      <c r="T66" s="29">
        <v>62.365454265327884</v>
      </c>
      <c r="U66" s="29">
        <v>62.127148019415031</v>
      </c>
      <c r="V66" s="29">
        <v>61.113966695472598</v>
      </c>
      <c r="W66" s="29">
        <v>60.990075275030335</v>
      </c>
      <c r="X66" s="29">
        <v>62.29811369578713</v>
      </c>
      <c r="Y66" s="29">
        <v>62.462187821011483</v>
      </c>
      <c r="Z66" s="29">
        <v>62.310255605264885</v>
      </c>
      <c r="AA66" s="29">
        <v>61.816799149794498</v>
      </c>
      <c r="AB66" s="29">
        <v>62.28242409609765</v>
      </c>
      <c r="AC66" s="29">
        <v>61.609128341964663</v>
      </c>
      <c r="AD66" s="29">
        <v>60.818435467636057</v>
      </c>
      <c r="AE66" s="29">
        <v>59.913841149470628</v>
      </c>
      <c r="AF66" s="29">
        <v>58.802743789688357</v>
      </c>
      <c r="AG66" s="29">
        <v>56.664747669974965</v>
      </c>
      <c r="AH66" s="29">
        <v>55.736618059509155</v>
      </c>
      <c r="AI66" s="29">
        <v>54.866539084563854</v>
      </c>
      <c r="AJ66" s="29">
        <v>55.506874997676739</v>
      </c>
      <c r="AK66" s="29">
        <v>55.713043491969621</v>
      </c>
      <c r="AL66" s="29">
        <v>56.471586286597621</v>
      </c>
      <c r="AM66" s="29">
        <v>56.455174146082577</v>
      </c>
      <c r="AN66" s="29">
        <v>55.663140665956334</v>
      </c>
      <c r="AO66" s="29">
        <v>54.45787232663379</v>
      </c>
      <c r="AP66" s="29">
        <v>53.062191846309048</v>
      </c>
      <c r="AQ66" s="29">
        <v>50.465969569168898</v>
      </c>
      <c r="AR66" s="29">
        <v>47.924440141040023</v>
      </c>
      <c r="AS66" s="29">
        <v>46.55576847504183</v>
      </c>
      <c r="AT66" s="29">
        <v>45.982506390960687</v>
      </c>
      <c r="AU66" s="29">
        <v>45.712418247695133</v>
      </c>
      <c r="AV66" s="29">
        <v>45.979805509528035</v>
      </c>
      <c r="AW66" s="29">
        <v>45.810325199628899</v>
      </c>
      <c r="AX66" s="29">
        <v>45.696212959099199</v>
      </c>
      <c r="AY66" s="29">
        <v>45.185631443082109</v>
      </c>
      <c r="AZ66" s="29">
        <v>46.019347220625072</v>
      </c>
      <c r="BA66" s="29">
        <v>45.774030036283179</v>
      </c>
      <c r="BB66" s="29">
        <v>44.908709342461556</v>
      </c>
      <c r="BC66" s="29">
        <v>44.477555338888635</v>
      </c>
      <c r="BD66" s="29">
        <v>44.533107884843993</v>
      </c>
      <c r="BE66" s="29">
        <v>44.64252053318971</v>
      </c>
      <c r="BF66" s="29">
        <v>44.603153319692851</v>
      </c>
      <c r="BG66" s="29">
        <v>45.336675647077698</v>
      </c>
      <c r="BH66" s="29">
        <v>46.124092984738745</v>
      </c>
      <c r="BI66" s="29">
        <v>47.565302673599973</v>
      </c>
      <c r="BJ66" s="29">
        <v>49.371505519630809</v>
      </c>
      <c r="BK66" s="29">
        <v>51.436343375785668</v>
      </c>
      <c r="BL66" s="29">
        <v>55.358997747632117</v>
      </c>
      <c r="BM66" s="29">
        <v>58.369233949251786</v>
      </c>
      <c r="BN66" s="29">
        <v>60.357342858975159</v>
      </c>
      <c r="BO66" s="29">
        <v>61.898343335977067</v>
      </c>
      <c r="BP66" s="29">
        <v>62.63946104937154</v>
      </c>
      <c r="BQ66" s="29">
        <v>63.556279532906686</v>
      </c>
      <c r="BR66" s="29">
        <v>64.489904874882455</v>
      </c>
      <c r="BS66" s="29">
        <v>64.329489353709192</v>
      </c>
      <c r="BT66" s="29">
        <v>65.423981960083751</v>
      </c>
      <c r="BU66" s="29">
        <v>66.358218450678862</v>
      </c>
      <c r="BV66" s="29">
        <v>67.524688853212297</v>
      </c>
      <c r="BW66" s="29">
        <v>68.353852616612542</v>
      </c>
      <c r="BX66" s="29">
        <v>72.020089672732553</v>
      </c>
      <c r="BY66" s="29">
        <v>71.962134904281029</v>
      </c>
      <c r="BZ66" s="29">
        <v>72.793983669903426</v>
      </c>
      <c r="CA66" s="29">
        <v>72.765802058297623</v>
      </c>
      <c r="CB66" s="29">
        <v>71.658078450632743</v>
      </c>
      <c r="CC66" s="29">
        <v>70.175852454055331</v>
      </c>
      <c r="CD66" s="29">
        <v>69.553907660315957</v>
      </c>
      <c r="CE66" s="29">
        <v>69.309979331654574</v>
      </c>
      <c r="CF66" s="29">
        <v>69.451033827899579</v>
      </c>
      <c r="CG66" s="29">
        <v>68.832627967040892</v>
      </c>
      <c r="CH66" s="29">
        <v>68.668024153200406</v>
      </c>
      <c r="CI66" s="29">
        <v>68.694996160443523</v>
      </c>
      <c r="CJ66" s="29">
        <v>70.212710686769071</v>
      </c>
      <c r="CK66" s="29">
        <v>69.987480268547898</v>
      </c>
      <c r="CL66" s="29">
        <v>69.592284254507888</v>
      </c>
      <c r="CM66" s="29">
        <v>68.772181818508884</v>
      </c>
      <c r="CN66" s="29">
        <v>67.987967300501708</v>
      </c>
      <c r="CO66" s="29">
        <v>66.830916903453641</v>
      </c>
      <c r="CP66" s="29">
        <v>67.424103374003877</v>
      </c>
      <c r="CQ66" s="29">
        <v>68.328056309433947</v>
      </c>
      <c r="CR66" s="29">
        <v>70.190000569762333</v>
      </c>
      <c r="CS66" s="29">
        <v>72.284908242334538</v>
      </c>
      <c r="CT66" s="29">
        <v>74.2459766940447</v>
      </c>
      <c r="CU66" s="29">
        <v>78.284299053828505</v>
      </c>
      <c r="CV66" s="29">
        <v>82.349466324639707</v>
      </c>
      <c r="CW66" s="29">
        <v>84.280448679030442</v>
      </c>
      <c r="CX66" s="29">
        <v>86.285013240045672</v>
      </c>
      <c r="CY66" s="29">
        <v>86.009963951557367</v>
      </c>
      <c r="CZ66" s="29">
        <v>85.296445463705041</v>
      </c>
      <c r="DA66" s="29">
        <v>86.186164276584762</v>
      </c>
      <c r="DB66" s="29">
        <v>87.615120330649106</v>
      </c>
      <c r="DC66" s="29">
        <v>89.85024620950928</v>
      </c>
      <c r="DD66" s="29">
        <v>90.4950294177318</v>
      </c>
      <c r="DE66" s="29">
        <v>92.349875386626181</v>
      </c>
      <c r="DF66" s="29">
        <v>93.484628232510673</v>
      </c>
      <c r="DG66" s="29">
        <v>95.781238575711058</v>
      </c>
      <c r="DH66" s="29">
        <v>98.965822589424249</v>
      </c>
      <c r="DI66" s="29">
        <v>98.844640502167735</v>
      </c>
      <c r="DJ66" s="29">
        <v>98.268517841523618</v>
      </c>
      <c r="DK66" s="29">
        <v>97.709997048302228</v>
      </c>
      <c r="DL66" s="29">
        <v>94.888282301457707</v>
      </c>
      <c r="DM66" s="29">
        <v>92.568220776161112</v>
      </c>
      <c r="DN66" s="29">
        <v>92.683309909309756</v>
      </c>
      <c r="DO66" s="29">
        <v>93.84706414391286</v>
      </c>
      <c r="DP66" s="29">
        <v>94.316221610218832</v>
      </c>
      <c r="DQ66" s="29">
        <v>94.142910915594982</v>
      </c>
      <c r="DR66" s="29">
        <v>93.692709306513507</v>
      </c>
      <c r="DS66" s="29">
        <v>93.894453786974069</v>
      </c>
    </row>
    <row r="67" spans="1:123">
      <c r="A67" s="24">
        <v>12</v>
      </c>
      <c r="B67" s="24" t="s">
        <v>50</v>
      </c>
      <c r="C67" s="24" t="s">
        <v>221</v>
      </c>
      <c r="D67" s="29">
        <v>35.769486000105417</v>
      </c>
      <c r="E67" s="29">
        <v>35.662258013836926</v>
      </c>
      <c r="F67" s="29">
        <v>35.260305933364222</v>
      </c>
      <c r="G67" s="29">
        <v>34.218498131487756</v>
      </c>
      <c r="H67" s="29">
        <v>33.31054250590212</v>
      </c>
      <c r="I67" s="29">
        <v>32.437288630531931</v>
      </c>
      <c r="J67" s="29">
        <v>32.325382486633274</v>
      </c>
      <c r="K67" s="29">
        <v>32.7808521214058</v>
      </c>
      <c r="L67" s="29">
        <v>34.513954334319081</v>
      </c>
      <c r="M67" s="29">
        <v>35.008954700885965</v>
      </c>
      <c r="N67" s="29">
        <v>36.073095482952304</v>
      </c>
      <c r="O67" s="29">
        <v>36.147543275818677</v>
      </c>
      <c r="P67" s="29">
        <v>37.855277795322785</v>
      </c>
      <c r="Q67" s="29">
        <v>37.971833244678002</v>
      </c>
      <c r="R67" s="29">
        <v>37.096691846798684</v>
      </c>
      <c r="S67" s="29">
        <v>36.201749420139684</v>
      </c>
      <c r="T67" s="29">
        <v>34.90644022819513</v>
      </c>
      <c r="U67" s="29">
        <v>33.620606421875848</v>
      </c>
      <c r="V67" s="29">
        <v>33.024387638409216</v>
      </c>
      <c r="W67" s="29">
        <v>33.581316622376164</v>
      </c>
      <c r="X67" s="29">
        <v>34.604517302608599</v>
      </c>
      <c r="Y67" s="29">
        <v>35.375975024441232</v>
      </c>
      <c r="Z67" s="29">
        <v>36.286237874425858</v>
      </c>
      <c r="AA67" s="29">
        <v>36.38593965736947</v>
      </c>
      <c r="AB67" s="29">
        <v>38.232250887592741</v>
      </c>
      <c r="AC67" s="29">
        <v>37.797359913164257</v>
      </c>
      <c r="AD67" s="29">
        <v>36.645228885606571</v>
      </c>
      <c r="AE67" s="29">
        <v>35.834690584165742</v>
      </c>
      <c r="AF67" s="29">
        <v>34.701783445647536</v>
      </c>
      <c r="AG67" s="29">
        <v>32.795268805754546</v>
      </c>
      <c r="AH67" s="29">
        <v>32.298029306433101</v>
      </c>
      <c r="AI67" s="29">
        <v>32.375250023122177</v>
      </c>
      <c r="AJ67" s="29">
        <v>33.303178328198101</v>
      </c>
      <c r="AK67" s="29">
        <v>34.267717742059823</v>
      </c>
      <c r="AL67" s="29">
        <v>35.284297305575073</v>
      </c>
      <c r="AM67" s="29">
        <v>35.464154540611766</v>
      </c>
      <c r="AN67" s="29">
        <v>36.479098326183866</v>
      </c>
      <c r="AO67" s="29">
        <v>35.964617153110716</v>
      </c>
      <c r="AP67" s="29">
        <v>34.638461322791372</v>
      </c>
      <c r="AQ67" s="29">
        <v>32.126335267894689</v>
      </c>
      <c r="AR67" s="29">
        <v>29.877758151792975</v>
      </c>
      <c r="AS67" s="29">
        <v>28.893655199484119</v>
      </c>
      <c r="AT67" s="29">
        <v>28.834777245072477</v>
      </c>
      <c r="AU67" s="29">
        <v>28.865618078335714</v>
      </c>
      <c r="AV67" s="29">
        <v>29.727759553649033</v>
      </c>
      <c r="AW67" s="29">
        <v>30.275885272100261</v>
      </c>
      <c r="AX67" s="29">
        <v>30.667003112120447</v>
      </c>
      <c r="AY67" s="29">
        <v>30.543038811340427</v>
      </c>
      <c r="AZ67" s="29">
        <v>31.845146052832888</v>
      </c>
      <c r="BA67" s="29">
        <v>31.929216527063016</v>
      </c>
      <c r="BB67" s="29">
        <v>30.651233393386981</v>
      </c>
      <c r="BC67" s="29">
        <v>30.399402985913149</v>
      </c>
      <c r="BD67" s="29">
        <v>30.449500656285657</v>
      </c>
      <c r="BE67" s="29">
        <v>30.318358927665624</v>
      </c>
      <c r="BF67" s="29">
        <v>29.942616426721283</v>
      </c>
      <c r="BG67" s="29">
        <v>30.757364969123145</v>
      </c>
      <c r="BH67" s="29">
        <v>31.669481075502549</v>
      </c>
      <c r="BI67" s="29">
        <v>33.116398204952837</v>
      </c>
      <c r="BJ67" s="29">
        <v>35.06751633928701</v>
      </c>
      <c r="BK67" s="29">
        <v>36.581917128261118</v>
      </c>
      <c r="BL67" s="29">
        <v>40.696269262390672</v>
      </c>
      <c r="BM67" s="29">
        <v>43.307560385334547</v>
      </c>
      <c r="BN67" s="29">
        <v>44.762667276678485</v>
      </c>
      <c r="BO67" s="29">
        <v>45.227092889988988</v>
      </c>
      <c r="BP67" s="29">
        <v>44.765068938530057</v>
      </c>
      <c r="BQ67" s="29">
        <v>44.329636262608688</v>
      </c>
      <c r="BR67" s="29">
        <v>43.629196906511027</v>
      </c>
      <c r="BS67" s="29">
        <v>43.81477071782335</v>
      </c>
      <c r="BT67" s="29">
        <v>45.098238863108925</v>
      </c>
      <c r="BU67" s="29">
        <v>46.31311283967166</v>
      </c>
      <c r="BV67" s="29">
        <v>47.295818440900142</v>
      </c>
      <c r="BW67" s="29">
        <v>47.814978172342606</v>
      </c>
      <c r="BX67" s="29">
        <v>51.6700167722705</v>
      </c>
      <c r="BY67" s="29">
        <v>51.417468058920406</v>
      </c>
      <c r="BZ67" s="29">
        <v>51.566918305233123</v>
      </c>
      <c r="CA67" s="29">
        <v>51.250753189501772</v>
      </c>
      <c r="CB67" s="29">
        <v>49.736192398713797</v>
      </c>
      <c r="CC67" s="29">
        <v>48.051655635683211</v>
      </c>
      <c r="CD67" s="29">
        <v>46.805589137997067</v>
      </c>
      <c r="CE67" s="29">
        <v>45.72710043862994</v>
      </c>
      <c r="CF67" s="29">
        <v>46.170844696366451</v>
      </c>
      <c r="CG67" s="29">
        <v>45.65833315085446</v>
      </c>
      <c r="CH67" s="29">
        <v>45.789958383362674</v>
      </c>
      <c r="CI67" s="29">
        <v>45.900434582906406</v>
      </c>
      <c r="CJ67" s="29">
        <v>47.914734031721615</v>
      </c>
      <c r="CK67" s="29">
        <v>47.690132992985994</v>
      </c>
      <c r="CL67" s="29">
        <v>47.170773007733196</v>
      </c>
      <c r="CM67" s="29">
        <v>45.782374699489857</v>
      </c>
      <c r="CN67" s="29">
        <v>44.188189266577837</v>
      </c>
      <c r="CO67" s="29">
        <v>42.837468104510826</v>
      </c>
      <c r="CP67" s="29">
        <v>42.797900694564682</v>
      </c>
      <c r="CQ67" s="29">
        <v>43.500981977900878</v>
      </c>
      <c r="CR67" s="29">
        <v>45.664196155551267</v>
      </c>
      <c r="CS67" s="29">
        <v>47.369356432476238</v>
      </c>
      <c r="CT67" s="29">
        <v>50.0638762195521</v>
      </c>
      <c r="CU67" s="29">
        <v>52.505412819092982</v>
      </c>
      <c r="CV67" s="29">
        <v>55.81031624089082</v>
      </c>
      <c r="CW67" s="29">
        <v>57.166816725145921</v>
      </c>
      <c r="CX67" s="29">
        <v>58.761863195638966</v>
      </c>
      <c r="CY67" s="29">
        <v>58.676300789781799</v>
      </c>
      <c r="CZ67" s="29">
        <v>57.783710496850411</v>
      </c>
      <c r="DA67" s="29">
        <v>58.199009056259705</v>
      </c>
      <c r="DB67" s="29">
        <v>58.877983440030896</v>
      </c>
      <c r="DC67" s="29">
        <v>60.575287068752921</v>
      </c>
      <c r="DD67" s="29">
        <v>62.319218278356594</v>
      </c>
      <c r="DE67" s="29">
        <v>64.160020098515204</v>
      </c>
      <c r="DF67" s="29">
        <v>64.976633436982922</v>
      </c>
      <c r="DG67" s="29">
        <v>67.25205351698412</v>
      </c>
      <c r="DH67" s="29">
        <v>70.223465691021914</v>
      </c>
      <c r="DI67" s="29">
        <v>69.899207288640198</v>
      </c>
      <c r="DJ67" s="29">
        <v>69.550557767495249</v>
      </c>
      <c r="DK67" s="29">
        <v>69.906381147099978</v>
      </c>
      <c r="DL67" s="29">
        <v>67.161662900390979</v>
      </c>
      <c r="DM67" s="29">
        <v>65.141504358119008</v>
      </c>
      <c r="DN67" s="29">
        <v>64.62211700563148</v>
      </c>
      <c r="DO67" s="29">
        <v>64.150077118978444</v>
      </c>
      <c r="DP67" s="29">
        <v>63.853079378743864</v>
      </c>
      <c r="DQ67" s="29">
        <v>63.643602711718501</v>
      </c>
      <c r="DR67" s="29">
        <v>63.152910793070049</v>
      </c>
      <c r="DS67" s="29">
        <v>64.706768535456803</v>
      </c>
    </row>
    <row r="68" spans="1:123">
      <c r="A68" s="24">
        <v>13</v>
      </c>
      <c r="B68" s="24" t="s">
        <v>51</v>
      </c>
      <c r="C68" s="24" t="s">
        <v>221</v>
      </c>
      <c r="D68" s="29">
        <v>50.740717130199521</v>
      </c>
      <c r="E68" s="29">
        <v>51.115252564641089</v>
      </c>
      <c r="F68" s="29">
        <v>51.314700676591322</v>
      </c>
      <c r="G68" s="29">
        <v>50.578828331084161</v>
      </c>
      <c r="H68" s="29">
        <v>49.861560307827631</v>
      </c>
      <c r="I68" s="29">
        <v>48.961945279153028</v>
      </c>
      <c r="J68" s="29">
        <v>48.346040434169524</v>
      </c>
      <c r="K68" s="29">
        <v>48.376661209960403</v>
      </c>
      <c r="L68" s="29">
        <v>48.842756526120333</v>
      </c>
      <c r="M68" s="29">
        <v>49.107887237811092</v>
      </c>
      <c r="N68" s="29">
        <v>49.369398899661959</v>
      </c>
      <c r="O68" s="29">
        <v>49.114575556876474</v>
      </c>
      <c r="P68" s="29">
        <v>50.394786032407559</v>
      </c>
      <c r="Q68" s="29">
        <v>50.729020814297854</v>
      </c>
      <c r="R68" s="29">
        <v>50.207903262732387</v>
      </c>
      <c r="S68" s="29">
        <v>49.532854759786211</v>
      </c>
      <c r="T68" s="29">
        <v>48.730698730056673</v>
      </c>
      <c r="U68" s="29">
        <v>48.057580173645228</v>
      </c>
      <c r="V68" s="29">
        <v>47.552112918273593</v>
      </c>
      <c r="W68" s="29">
        <v>47.5236300745295</v>
      </c>
      <c r="X68" s="29">
        <v>48.018975563547976</v>
      </c>
      <c r="Y68" s="29">
        <v>48.235757396035822</v>
      </c>
      <c r="Z68" s="29">
        <v>48.216301077594025</v>
      </c>
      <c r="AA68" s="29">
        <v>47.962142991161876</v>
      </c>
      <c r="AB68" s="29">
        <v>48.986628594290863</v>
      </c>
      <c r="AC68" s="29">
        <v>49.059589365084548</v>
      </c>
      <c r="AD68" s="29">
        <v>48.160743177049589</v>
      </c>
      <c r="AE68" s="29">
        <v>47.338902147971361</v>
      </c>
      <c r="AF68" s="29">
        <v>46.384177014544484</v>
      </c>
      <c r="AG68" s="29">
        <v>44.736826412315871</v>
      </c>
      <c r="AH68" s="29">
        <v>43.542063126207346</v>
      </c>
      <c r="AI68" s="29">
        <v>42.848598440148059</v>
      </c>
      <c r="AJ68" s="29">
        <v>43.063997875996392</v>
      </c>
      <c r="AK68" s="29">
        <v>43.421541808125987</v>
      </c>
      <c r="AL68" s="29">
        <v>43.697619701936851</v>
      </c>
      <c r="AM68" s="29">
        <v>43.913310854634169</v>
      </c>
      <c r="AN68" s="29">
        <v>44.103824133829974</v>
      </c>
      <c r="AO68" s="29">
        <v>43.387298087442794</v>
      </c>
      <c r="AP68" s="29">
        <v>42.53909374514086</v>
      </c>
      <c r="AQ68" s="29">
        <v>40.657775113082238</v>
      </c>
      <c r="AR68" s="29">
        <v>38.027010860657747</v>
      </c>
      <c r="AS68" s="29">
        <v>37.112967370398437</v>
      </c>
      <c r="AT68" s="29">
        <v>36.440567561472051</v>
      </c>
      <c r="AU68" s="29">
        <v>35.736649011502237</v>
      </c>
      <c r="AV68" s="29">
        <v>35.948875201194632</v>
      </c>
      <c r="AW68" s="29">
        <v>35.976891859899901</v>
      </c>
      <c r="AX68" s="29">
        <v>35.658902783595124</v>
      </c>
      <c r="AY68" s="29">
        <v>35.07396310390412</v>
      </c>
      <c r="AZ68" s="29">
        <v>35.964323708902249</v>
      </c>
      <c r="BA68" s="29">
        <v>36.017535348135929</v>
      </c>
      <c r="BB68" s="29">
        <v>35.44546881112764</v>
      </c>
      <c r="BC68" s="29">
        <v>35.172658895893633</v>
      </c>
      <c r="BD68" s="29">
        <v>35.120143259846571</v>
      </c>
      <c r="BE68" s="29">
        <v>34.924178183445441</v>
      </c>
      <c r="BF68" s="29">
        <v>34.426815947173502</v>
      </c>
      <c r="BG68" s="29">
        <v>34.962067113190713</v>
      </c>
      <c r="BH68" s="29">
        <v>35.542270864451204</v>
      </c>
      <c r="BI68" s="29">
        <v>36.177827820544117</v>
      </c>
      <c r="BJ68" s="29">
        <v>37.614345206232194</v>
      </c>
      <c r="BK68" s="29">
        <v>38.987517819269151</v>
      </c>
      <c r="BL68" s="29">
        <v>42.631946569814119</v>
      </c>
      <c r="BM68" s="29">
        <v>45.803723051037927</v>
      </c>
      <c r="BN68" s="29">
        <v>47.868246642568579</v>
      </c>
      <c r="BO68" s="29">
        <v>49.455773949801042</v>
      </c>
      <c r="BP68" s="29">
        <v>49.609205817690714</v>
      </c>
      <c r="BQ68" s="29">
        <v>49.368961506703975</v>
      </c>
      <c r="BR68" s="29">
        <v>49.548004573822098</v>
      </c>
      <c r="BS68" s="29">
        <v>49.700579693253751</v>
      </c>
      <c r="BT68" s="29">
        <v>50.872569076181762</v>
      </c>
      <c r="BU68" s="29">
        <v>52.278908204069538</v>
      </c>
      <c r="BV68" s="29">
        <v>53.63589908075172</v>
      </c>
      <c r="BW68" s="29">
        <v>54.124545353126109</v>
      </c>
      <c r="BX68" s="29">
        <v>57.522046498321089</v>
      </c>
      <c r="BY68" s="29">
        <v>57.684869667832075</v>
      </c>
      <c r="BZ68" s="29">
        <v>59.411571769914644</v>
      </c>
      <c r="CA68" s="29">
        <v>59.424950201202371</v>
      </c>
      <c r="CB68" s="29">
        <v>58.410802300050321</v>
      </c>
      <c r="CC68" s="29">
        <v>56.928242040141953</v>
      </c>
      <c r="CD68" s="29">
        <v>55.618033763819234</v>
      </c>
      <c r="CE68" s="29">
        <v>55.191413608945886</v>
      </c>
      <c r="CF68" s="29">
        <v>55.544641343737027</v>
      </c>
      <c r="CG68" s="29">
        <v>55.48241197176408</v>
      </c>
      <c r="CH68" s="29">
        <v>55.259966398906691</v>
      </c>
      <c r="CI68" s="29">
        <v>55.271051890153963</v>
      </c>
      <c r="CJ68" s="29">
        <v>57.021152874659059</v>
      </c>
      <c r="CK68" s="29">
        <v>56.856348985445585</v>
      </c>
      <c r="CL68" s="29">
        <v>56.629350076584494</v>
      </c>
      <c r="CM68" s="29">
        <v>56.279349939003239</v>
      </c>
      <c r="CN68" s="29">
        <v>55.803552152573232</v>
      </c>
      <c r="CO68" s="29">
        <v>54.535882251742656</v>
      </c>
      <c r="CP68" s="29">
        <v>54.251243496625797</v>
      </c>
      <c r="CQ68" s="29">
        <v>54.589869393960335</v>
      </c>
      <c r="CR68" s="29">
        <v>56.51048172716721</v>
      </c>
      <c r="CS68" s="29">
        <v>58.414850007706441</v>
      </c>
      <c r="CT68" s="29">
        <v>60.796502965518698</v>
      </c>
      <c r="CU68" s="29">
        <v>63.89337071800977</v>
      </c>
      <c r="CV68" s="29">
        <v>67.720716368318193</v>
      </c>
      <c r="CW68" s="29">
        <v>69.424847013166939</v>
      </c>
      <c r="CX68" s="29">
        <v>71.704063740330497</v>
      </c>
      <c r="CY68" s="29">
        <v>71.321394132186526</v>
      </c>
      <c r="CZ68" s="29">
        <v>69.678248402643646</v>
      </c>
      <c r="DA68" s="29">
        <v>69.545836271933752</v>
      </c>
      <c r="DB68" s="29">
        <v>69.845547428745093</v>
      </c>
      <c r="DC68" s="29">
        <v>70.89323771772105</v>
      </c>
      <c r="DD68" s="29">
        <v>71.585024537612483</v>
      </c>
      <c r="DE68" s="29">
        <v>73.354010203152669</v>
      </c>
      <c r="DF68" s="29">
        <v>73.745372271208808</v>
      </c>
      <c r="DG68" s="29">
        <v>76.062789228658659</v>
      </c>
      <c r="DH68" s="29">
        <v>80.172166707016061</v>
      </c>
      <c r="DI68" s="29">
        <v>80.545746477775836</v>
      </c>
      <c r="DJ68" s="29">
        <v>80.094946307473549</v>
      </c>
      <c r="DK68" s="29">
        <v>79.186389174117394</v>
      </c>
      <c r="DL68" s="29">
        <v>76.635333272113556</v>
      </c>
      <c r="DM68" s="29">
        <v>74.309677455260868</v>
      </c>
      <c r="DN68" s="29">
        <v>72.860577525107061</v>
      </c>
      <c r="DO68" s="29">
        <v>71.955498788126704</v>
      </c>
      <c r="DP68" s="29">
        <v>71.32799608193433</v>
      </c>
      <c r="DQ68" s="29">
        <v>71.085204014904235</v>
      </c>
      <c r="DR68" s="29">
        <v>71.269559022821056</v>
      </c>
      <c r="DS68" s="29">
        <v>71.407303519302317</v>
      </c>
    </row>
    <row r="69" spans="1:123">
      <c r="A69" s="24">
        <v>14</v>
      </c>
      <c r="B69" s="24" t="s">
        <v>52</v>
      </c>
      <c r="C69" s="24" t="s">
        <v>221</v>
      </c>
      <c r="D69" s="29">
        <v>43.746977467594519</v>
      </c>
      <c r="E69" s="29">
        <v>43.991639055414119</v>
      </c>
      <c r="F69" s="29">
        <v>44.479381391127738</v>
      </c>
      <c r="G69" s="29">
        <v>43.482499902502241</v>
      </c>
      <c r="H69" s="29">
        <v>41.724169881157316</v>
      </c>
      <c r="I69" s="29">
        <v>39.870041855888758</v>
      </c>
      <c r="J69" s="29">
        <v>40.438105756059763</v>
      </c>
      <c r="K69" s="29">
        <v>38.924696618985891</v>
      </c>
      <c r="L69" s="29">
        <v>39.668631691405089</v>
      </c>
      <c r="M69" s="29">
        <v>40.818933996914076</v>
      </c>
      <c r="N69" s="29">
        <v>40.134081001194282</v>
      </c>
      <c r="O69" s="29">
        <v>40.644573202649767</v>
      </c>
      <c r="P69" s="29">
        <v>44.149166907763721</v>
      </c>
      <c r="Q69" s="29">
        <v>45.335431150323892</v>
      </c>
      <c r="R69" s="29">
        <v>45.411153049684977</v>
      </c>
      <c r="S69" s="29">
        <v>44.668624812185307</v>
      </c>
      <c r="T69" s="29">
        <v>42.722204275763644</v>
      </c>
      <c r="U69" s="29">
        <v>41.231001767172231</v>
      </c>
      <c r="V69" s="29">
        <v>41.848224914023547</v>
      </c>
      <c r="W69" s="29">
        <v>41.455909309158777</v>
      </c>
      <c r="X69" s="29">
        <v>41.72487279623946</v>
      </c>
      <c r="Y69" s="29">
        <v>43.79863208620079</v>
      </c>
      <c r="Z69" s="29">
        <v>44.15969008833828</v>
      </c>
      <c r="AA69" s="29">
        <v>43.073362227416098</v>
      </c>
      <c r="AB69" s="29">
        <v>45.305631426431312</v>
      </c>
      <c r="AC69" s="29">
        <v>45.336824817794465</v>
      </c>
      <c r="AD69" s="29">
        <v>44.168881015648068</v>
      </c>
      <c r="AE69" s="29">
        <v>42.391427814168338</v>
      </c>
      <c r="AF69" s="29">
        <v>38.990433050288978</v>
      </c>
      <c r="AG69" s="29">
        <v>36.328506807901256</v>
      </c>
      <c r="AH69" s="29">
        <v>35.302142624354829</v>
      </c>
      <c r="AI69" s="29">
        <v>35.835424516500765</v>
      </c>
      <c r="AJ69" s="29">
        <v>35.245137072005463</v>
      </c>
      <c r="AK69" s="29">
        <v>36.871050695229357</v>
      </c>
      <c r="AL69" s="29">
        <v>37.937915911039617</v>
      </c>
      <c r="AM69" s="29">
        <v>38.996288453218568</v>
      </c>
      <c r="AN69" s="29">
        <v>40.749595828494662</v>
      </c>
      <c r="AO69" s="29">
        <v>40.599312339185282</v>
      </c>
      <c r="AP69" s="29">
        <v>38.805018557733902</v>
      </c>
      <c r="AQ69" s="29">
        <v>36.277523510257986</v>
      </c>
      <c r="AR69" s="29">
        <v>32.479449871348223</v>
      </c>
      <c r="AS69" s="29">
        <v>30.261629892752239</v>
      </c>
      <c r="AT69" s="29">
        <v>29.94284673361113</v>
      </c>
      <c r="AU69" s="29">
        <v>31.063141835735589</v>
      </c>
      <c r="AV69" s="29">
        <v>30.694264180158026</v>
      </c>
      <c r="AW69" s="29">
        <v>31.459343762096687</v>
      </c>
      <c r="AX69" s="29">
        <v>31.249857686089669</v>
      </c>
      <c r="AY69" s="29">
        <v>30.419607609933717</v>
      </c>
      <c r="AZ69" s="29">
        <v>32.552066944112923</v>
      </c>
      <c r="BA69" s="29">
        <v>32.296401460940451</v>
      </c>
      <c r="BB69" s="29">
        <v>31.880049994443791</v>
      </c>
      <c r="BC69" s="29">
        <v>31.99508473332844</v>
      </c>
      <c r="BD69" s="29">
        <v>31.738640234621862</v>
      </c>
      <c r="BE69" s="29">
        <v>30.678550033396146</v>
      </c>
      <c r="BF69" s="29">
        <v>30.930877481067242</v>
      </c>
      <c r="BG69" s="29">
        <v>31.780975535772555</v>
      </c>
      <c r="BH69" s="29">
        <v>32.411340750202051</v>
      </c>
      <c r="BI69" s="29">
        <v>35.614616717243415</v>
      </c>
      <c r="BJ69" s="29">
        <v>36.045410126462805</v>
      </c>
      <c r="BK69" s="29">
        <v>38.01077993274059</v>
      </c>
      <c r="BL69" s="29">
        <v>43.688475693349432</v>
      </c>
      <c r="BM69" s="29">
        <v>46.817600761306799</v>
      </c>
      <c r="BN69" s="29">
        <v>48.23825164603285</v>
      </c>
      <c r="BO69" s="29">
        <v>48.441537852983863</v>
      </c>
      <c r="BP69" s="29">
        <v>47.032642948857394</v>
      </c>
      <c r="BQ69" s="29">
        <v>45.506551621321137</v>
      </c>
      <c r="BR69" s="29">
        <v>45.852000522674871</v>
      </c>
      <c r="BS69" s="29">
        <v>45.725781071624723</v>
      </c>
      <c r="BT69" s="29">
        <v>47.521194559281675</v>
      </c>
      <c r="BU69" s="29">
        <v>49.059211923470471</v>
      </c>
      <c r="BV69" s="29">
        <v>48.276296375568847</v>
      </c>
      <c r="BW69" s="29">
        <v>48.888765186411902</v>
      </c>
      <c r="BX69" s="29">
        <v>55.605370064205268</v>
      </c>
      <c r="BY69" s="29">
        <v>55.316941752082492</v>
      </c>
      <c r="BZ69" s="29">
        <v>57.356799732272961</v>
      </c>
      <c r="CA69" s="29">
        <v>57.59472377819155</v>
      </c>
      <c r="CB69" s="29">
        <v>55.128878394552736</v>
      </c>
      <c r="CC69" s="29">
        <v>52.301157797669504</v>
      </c>
      <c r="CD69" s="29">
        <v>49.982329479476952</v>
      </c>
      <c r="CE69" s="29">
        <v>50.654359312359226</v>
      </c>
      <c r="CF69" s="29">
        <v>49.525996131437786</v>
      </c>
      <c r="CG69" s="29">
        <v>49.62424974472642</v>
      </c>
      <c r="CH69" s="29">
        <v>48.689958202334353</v>
      </c>
      <c r="CI69" s="29">
        <v>48.423070628667617</v>
      </c>
      <c r="CJ69" s="29">
        <v>50.589773413620449</v>
      </c>
      <c r="CK69" s="29">
        <v>51.752756081249281</v>
      </c>
      <c r="CL69" s="29">
        <v>52.14891725400576</v>
      </c>
      <c r="CM69" s="29">
        <v>50.163789923793921</v>
      </c>
      <c r="CN69" s="29">
        <v>47.289184301842532</v>
      </c>
      <c r="CO69" s="29">
        <v>44.84258613687529</v>
      </c>
      <c r="CP69" s="29">
        <v>45.244492923794191</v>
      </c>
      <c r="CQ69" s="29">
        <v>47.579271360130889</v>
      </c>
      <c r="CR69" s="29">
        <v>49.91725544485049</v>
      </c>
      <c r="CS69" s="29">
        <v>53.449567847712906</v>
      </c>
      <c r="CT69" s="29">
        <v>55.125810768951119</v>
      </c>
      <c r="CU69" s="29">
        <v>58.015972543066468</v>
      </c>
      <c r="CV69" s="29">
        <v>64.17190520960267</v>
      </c>
      <c r="CW69" s="29">
        <v>67.131843351161166</v>
      </c>
      <c r="CX69" s="29">
        <v>69.676233106491296</v>
      </c>
      <c r="CY69" s="29">
        <v>67.546278993854699</v>
      </c>
      <c r="CZ69" s="29">
        <v>64.953343489691534</v>
      </c>
      <c r="DA69" s="29">
        <v>66.199242232168871</v>
      </c>
      <c r="DB69" s="29">
        <v>69.49633889662941</v>
      </c>
      <c r="DC69" s="29">
        <v>73.155216284987276</v>
      </c>
      <c r="DD69" s="29">
        <v>74.097919010190537</v>
      </c>
      <c r="DE69" s="29">
        <v>75.446484831047911</v>
      </c>
      <c r="DF69" s="29">
        <v>74.76978032896514</v>
      </c>
      <c r="DG69" s="29">
        <v>75.725889050329897</v>
      </c>
      <c r="DH69" s="29">
        <v>80.632637019746085</v>
      </c>
      <c r="DI69" s="29">
        <v>81.361503465688486</v>
      </c>
      <c r="DJ69" s="29">
        <v>81.852178262630105</v>
      </c>
      <c r="DK69" s="29">
        <v>80.832718004906752</v>
      </c>
      <c r="DL69" s="29">
        <v>75.883095538670418</v>
      </c>
      <c r="DM69" s="29">
        <v>72.981921253840838</v>
      </c>
      <c r="DN69" s="29">
        <v>72.54841245265942</v>
      </c>
      <c r="DO69" s="29">
        <v>73.039087249601025</v>
      </c>
      <c r="DP69" s="29">
        <v>71.409856370435648</v>
      </c>
      <c r="DQ69" s="29">
        <v>72.148250482338085</v>
      </c>
      <c r="DR69" s="29">
        <v>69.070814377247942</v>
      </c>
      <c r="DS69" s="29">
        <v>67.879856132244015</v>
      </c>
    </row>
    <row r="70" spans="1:123">
      <c r="A70" s="24">
        <v>15</v>
      </c>
      <c r="B70" s="24" t="s">
        <v>53</v>
      </c>
      <c r="C70" s="24" t="s">
        <v>221</v>
      </c>
      <c r="D70" s="29">
        <v>35.613303010095777</v>
      </c>
      <c r="E70" s="29">
        <v>35.529922538367082</v>
      </c>
      <c r="F70" s="29">
        <v>34.300968022402053</v>
      </c>
      <c r="G70" s="29">
        <v>29.91805660487011</v>
      </c>
      <c r="H70" s="29">
        <v>26.627330617364969</v>
      </c>
      <c r="I70" s="29">
        <v>25.035835949696192</v>
      </c>
      <c r="J70" s="29">
        <v>23.777144364961771</v>
      </c>
      <c r="K70" s="29">
        <v>23.024409467071557</v>
      </c>
      <c r="L70" s="29">
        <v>24.39229198940221</v>
      </c>
      <c r="M70" s="29">
        <v>27.31497288757458</v>
      </c>
      <c r="N70" s="29">
        <v>34.397309746386341</v>
      </c>
      <c r="O70" s="29">
        <v>36.661619722379541</v>
      </c>
      <c r="P70" s="29">
        <v>39.610936175803488</v>
      </c>
      <c r="Q70" s="29">
        <v>38.943538217819501</v>
      </c>
      <c r="R70" s="29">
        <v>36.933280467144861</v>
      </c>
      <c r="S70" s="29">
        <v>34.441620415996681</v>
      </c>
      <c r="T70" s="29">
        <v>30.121826373300426</v>
      </c>
      <c r="U70" s="29">
        <v>26.820838525314326</v>
      </c>
      <c r="V70" s="29">
        <v>24.714897239345405</v>
      </c>
      <c r="W70" s="29">
        <v>23.215312104839636</v>
      </c>
      <c r="X70" s="29">
        <v>25.405340980400322</v>
      </c>
      <c r="Y70" s="29">
        <v>27.684262790984679</v>
      </c>
      <c r="Z70" s="29">
        <v>33.413305378968545</v>
      </c>
      <c r="AA70" s="29">
        <v>35.895877878348401</v>
      </c>
      <c r="AB70" s="29">
        <v>38.724051754257005</v>
      </c>
      <c r="AC70" s="29">
        <v>37.884929771717552</v>
      </c>
      <c r="AD70" s="29">
        <v>36.029390742487919</v>
      </c>
      <c r="AE70" s="29">
        <v>32.988567695885088</v>
      </c>
      <c r="AF70" s="29">
        <v>28.628405391159731</v>
      </c>
      <c r="AG70" s="29">
        <v>25.667204727328727</v>
      </c>
      <c r="AH70" s="29">
        <v>23.372004886027518</v>
      </c>
      <c r="AI70" s="29">
        <v>22.53836590203764</v>
      </c>
      <c r="AJ70" s="29">
        <v>23.95921641812275</v>
      </c>
      <c r="AK70" s="29">
        <v>26.895606842433391</v>
      </c>
      <c r="AL70" s="29">
        <v>32.786574848099853</v>
      </c>
      <c r="AM70" s="29">
        <v>35.058146464388486</v>
      </c>
      <c r="AN70" s="29">
        <v>37.265952676894088</v>
      </c>
      <c r="AO70" s="29">
        <v>36.408937926024301</v>
      </c>
      <c r="AP70" s="29">
        <v>33.338441368272292</v>
      </c>
      <c r="AQ70" s="29">
        <v>29.144177123949305</v>
      </c>
      <c r="AR70" s="29">
        <v>24.473162951990147</v>
      </c>
      <c r="AS70" s="29">
        <v>22.004279398159973</v>
      </c>
      <c r="AT70" s="29">
        <v>20.869160522835756</v>
      </c>
      <c r="AU70" s="29">
        <v>19.972416611329621</v>
      </c>
      <c r="AV70" s="29">
        <v>21.62401457492636</v>
      </c>
      <c r="AW70" s="29">
        <v>23.372097642925656</v>
      </c>
      <c r="AX70" s="29">
        <v>28.440403421248288</v>
      </c>
      <c r="AY70" s="29">
        <v>30.019889651762536</v>
      </c>
      <c r="AZ70" s="29">
        <v>32.089389196591014</v>
      </c>
      <c r="BA70" s="29">
        <v>31.463010348370521</v>
      </c>
      <c r="BB70" s="29">
        <v>29.23467750636496</v>
      </c>
      <c r="BC70" s="29">
        <v>25.92912705272256</v>
      </c>
      <c r="BD70" s="29">
        <v>22.3267890225688</v>
      </c>
      <c r="BE70" s="29">
        <v>20.513881395212309</v>
      </c>
      <c r="BF70" s="29">
        <v>19.206712852287176</v>
      </c>
      <c r="BG70" s="29">
        <v>19.135301691736316</v>
      </c>
      <c r="BH70" s="29">
        <v>21.57389603200388</v>
      </c>
      <c r="BI70" s="29">
        <v>25.769609805529729</v>
      </c>
      <c r="BJ70" s="29">
        <v>34.875513868116577</v>
      </c>
      <c r="BK70" s="29">
        <v>38.135616796585936</v>
      </c>
      <c r="BL70" s="29">
        <v>46.490038246019743</v>
      </c>
      <c r="BM70" s="29">
        <v>50.169676032635557</v>
      </c>
      <c r="BN70" s="29">
        <v>52.044836579546079</v>
      </c>
      <c r="BO70" s="29">
        <v>50.911731930299212</v>
      </c>
      <c r="BP70" s="29">
        <v>49.586776859504134</v>
      </c>
      <c r="BQ70" s="29">
        <v>48.579635071640851</v>
      </c>
      <c r="BR70" s="29">
        <v>48.564035078018733</v>
      </c>
      <c r="BS70" s="29">
        <v>47.625887357401325</v>
      </c>
      <c r="BT70" s="29">
        <v>51.138119839272306</v>
      </c>
      <c r="BU70" s="29">
        <v>57.445529594070713</v>
      </c>
      <c r="BV70" s="29">
        <v>67.185313336786081</v>
      </c>
      <c r="BW70" s="29">
        <v>69.894692803549518</v>
      </c>
      <c r="BX70" s="29">
        <v>77.26454863017527</v>
      </c>
      <c r="BY70" s="29">
        <v>79.087622389661576</v>
      </c>
      <c r="BZ70" s="29">
        <v>79.029925098053212</v>
      </c>
      <c r="CA70" s="29">
        <v>75.232118341507828</v>
      </c>
      <c r="CB70" s="29">
        <v>70.110010328022</v>
      </c>
      <c r="CC70" s="29">
        <v>66.075846817455272</v>
      </c>
      <c r="CD70" s="29">
        <v>63.082827999259877</v>
      </c>
      <c r="CE70" s="29">
        <v>60.089932741673756</v>
      </c>
      <c r="CF70" s="29">
        <v>62.326518246800561</v>
      </c>
      <c r="CG70" s="29">
        <v>65.595107816368596</v>
      </c>
      <c r="CH70" s="29">
        <v>74.049993234831277</v>
      </c>
      <c r="CI70" s="29">
        <v>75.85365986424182</v>
      </c>
      <c r="CJ70" s="29">
        <v>79.775781086753099</v>
      </c>
      <c r="CK70" s="29">
        <v>79.358349876178849</v>
      </c>
      <c r="CL70" s="29">
        <v>77.584086324800339</v>
      </c>
      <c r="CM70" s="29">
        <v>71.792335946894298</v>
      </c>
      <c r="CN70" s="29">
        <v>67.875461155158263</v>
      </c>
      <c r="CO70" s="29">
        <v>63.168007026596761</v>
      </c>
      <c r="CP70" s="29">
        <v>60.52521150840262</v>
      </c>
      <c r="CQ70" s="29">
        <v>59.328269881145268</v>
      </c>
      <c r="CR70" s="29">
        <v>64.037752283715477</v>
      </c>
      <c r="CS70" s="29">
        <v>70.356105092499732</v>
      </c>
      <c r="CT70" s="29">
        <v>83.1498152533471</v>
      </c>
      <c r="CU70" s="29">
        <v>89.291942797349151</v>
      </c>
      <c r="CV70" s="29">
        <v>96.628481168662717</v>
      </c>
      <c r="CW70" s="29">
        <v>97.238795769158315</v>
      </c>
      <c r="CX70" s="29">
        <v>96.286214056223784</v>
      </c>
      <c r="CY70" s="29">
        <v>92.171070512690136</v>
      </c>
      <c r="CZ70" s="29">
        <v>86.969952857979237</v>
      </c>
      <c r="DA70" s="29">
        <v>85.156232650069953</v>
      </c>
      <c r="DB70" s="29">
        <v>81.424488817255465</v>
      </c>
      <c r="DC70" s="29">
        <v>81.790446481662272</v>
      </c>
      <c r="DD70" s="29">
        <v>84.013710397051085</v>
      </c>
      <c r="DE70" s="29">
        <v>90.216153877531326</v>
      </c>
      <c r="DF70" s="29">
        <v>99.885825161314855</v>
      </c>
      <c r="DG70" s="29">
        <v>102.9224268001403</v>
      </c>
      <c r="DH70" s="29">
        <v>108.42320347862881</v>
      </c>
      <c r="DI70" s="29">
        <v>109.27504440151216</v>
      </c>
      <c r="DJ70" s="29">
        <v>104.45351342623782</v>
      </c>
      <c r="DK70" s="29">
        <v>99.309062362550179</v>
      </c>
      <c r="DL70" s="29">
        <v>89.515675543257373</v>
      </c>
      <c r="DM70" s="29">
        <v>83.480410442567546</v>
      </c>
      <c r="DN70" s="29">
        <v>78.530824949474137</v>
      </c>
      <c r="DO70" s="29">
        <v>74.193674106819728</v>
      </c>
      <c r="DP70" s="29">
        <v>77.467415692802788</v>
      </c>
      <c r="DQ70" s="29">
        <v>82.149756974795523</v>
      </c>
      <c r="DR70" s="29">
        <v>93.663528403048815</v>
      </c>
      <c r="DS70" s="29">
        <v>91.475466424662187</v>
      </c>
    </row>
    <row r="71" spans="1:123">
      <c r="A71" s="24">
        <v>101</v>
      </c>
      <c r="B71" s="24" t="s">
        <v>48</v>
      </c>
      <c r="C71" s="24" t="s">
        <v>221</v>
      </c>
      <c r="D71" s="29">
        <v>34.132116435685056</v>
      </c>
      <c r="E71" s="29">
        <v>34.059802676792977</v>
      </c>
      <c r="F71" s="29">
        <v>33.637735805073632</v>
      </c>
      <c r="G71" s="29">
        <v>33.285127822354916</v>
      </c>
      <c r="H71" s="29">
        <v>32.628673789115602</v>
      </c>
      <c r="I71" s="29">
        <v>30.990553369376102</v>
      </c>
      <c r="J71" s="29">
        <v>30.58893633925911</v>
      </c>
      <c r="K71" s="29">
        <v>30.537564009633595</v>
      </c>
      <c r="L71" s="29">
        <v>32.919403613647397</v>
      </c>
      <c r="M71" s="29">
        <v>33.4078591578972</v>
      </c>
      <c r="N71" s="29">
        <v>33.779787177970519</v>
      </c>
      <c r="O71" s="29">
        <v>34.550653977778815</v>
      </c>
      <c r="P71" s="29">
        <v>36.548032825982411</v>
      </c>
      <c r="Q71" s="29">
        <v>37.092975028758794</v>
      </c>
      <c r="R71" s="29">
        <v>36.229074889867839</v>
      </c>
      <c r="S71" s="29">
        <v>35.528419600589395</v>
      </c>
      <c r="T71" s="29">
        <v>35.673805872686557</v>
      </c>
      <c r="U71" s="29">
        <v>35.419070720391865</v>
      </c>
      <c r="V71" s="29">
        <v>34.433319323274894</v>
      </c>
      <c r="W71" s="29">
        <v>34.082868150011798</v>
      </c>
      <c r="X71" s="29">
        <v>36.163206533926612</v>
      </c>
      <c r="Y71" s="29">
        <v>35.411958327755514</v>
      </c>
      <c r="Z71" s="29">
        <v>37.425674690582113</v>
      </c>
      <c r="AA71" s="29">
        <v>36.745220518644715</v>
      </c>
      <c r="AB71" s="29">
        <v>36.724980958732736</v>
      </c>
      <c r="AC71" s="29">
        <v>36.538841277990606</v>
      </c>
      <c r="AD71" s="29">
        <v>35.380182829228964</v>
      </c>
      <c r="AE71" s="29">
        <v>34.148618076539734</v>
      </c>
      <c r="AF71" s="29">
        <v>35.195073006423932</v>
      </c>
      <c r="AG71" s="29">
        <v>34.531929557715621</v>
      </c>
      <c r="AH71" s="29">
        <v>34.509959369735405</v>
      </c>
      <c r="AI71" s="29">
        <v>34.464155374313734</v>
      </c>
      <c r="AJ71" s="29">
        <v>34.799385472864337</v>
      </c>
      <c r="AK71" s="29">
        <v>35.850210953701421</v>
      </c>
      <c r="AL71" s="29">
        <v>38.405419696493816</v>
      </c>
      <c r="AM71" s="29">
        <v>37.240391501551677</v>
      </c>
      <c r="AN71" s="29">
        <v>39.388875626641202</v>
      </c>
      <c r="AO71" s="29">
        <v>38.457865839102411</v>
      </c>
      <c r="AP71" s="29">
        <v>36.906182859871095</v>
      </c>
      <c r="AQ71" s="29">
        <v>35.187395559799477</v>
      </c>
      <c r="AR71" s="29">
        <v>34.1847696347577</v>
      </c>
      <c r="AS71" s="29">
        <v>34.160897588923369</v>
      </c>
      <c r="AT71" s="29">
        <v>34.97254714729052</v>
      </c>
      <c r="AU71" s="29">
        <v>34.137025543089038</v>
      </c>
      <c r="AV71" s="29">
        <v>35.402243972308426</v>
      </c>
      <c r="AW71" s="29">
        <v>35.855812843160663</v>
      </c>
      <c r="AX71" s="29">
        <v>35.593220338983052</v>
      </c>
      <c r="AY71" s="29">
        <v>35.931467181467184</v>
      </c>
      <c r="AZ71" s="29">
        <v>37.879199656961326</v>
      </c>
      <c r="BA71" s="29">
        <v>37.678811110170621</v>
      </c>
      <c r="BB71" s="29">
        <v>35.952716730118574</v>
      </c>
      <c r="BC71" s="29">
        <v>33.471485009331296</v>
      </c>
      <c r="BD71" s="29">
        <v>33.944981953838223</v>
      </c>
      <c r="BE71" s="29">
        <v>34.225196448741151</v>
      </c>
      <c r="BF71" s="29">
        <v>35.211224793760223</v>
      </c>
      <c r="BG71" s="29">
        <v>34.446662447051949</v>
      </c>
      <c r="BH71" s="29">
        <v>36.7267609409557</v>
      </c>
      <c r="BI71" s="29">
        <v>37.157670021347968</v>
      </c>
      <c r="BJ71" s="29">
        <v>38.932887176449753</v>
      </c>
      <c r="BK71" s="29">
        <v>39.073770692226809</v>
      </c>
      <c r="BL71" s="29">
        <v>42.908720040795515</v>
      </c>
      <c r="BM71" s="29">
        <v>47.437803224594475</v>
      </c>
      <c r="BN71" s="29">
        <v>46.138562861032412</v>
      </c>
      <c r="BO71" s="29">
        <v>46.015207444936443</v>
      </c>
      <c r="BP71" s="29">
        <v>47.145192280118145</v>
      </c>
      <c r="BQ71" s="29">
        <v>48.154527559055119</v>
      </c>
      <c r="BR71" s="29">
        <v>47.07225052651458</v>
      </c>
      <c r="BS71" s="29">
        <v>48.305565373203024</v>
      </c>
      <c r="BT71" s="29">
        <v>49.492119521617319</v>
      </c>
      <c r="BU71" s="29">
        <v>51.422499711711126</v>
      </c>
      <c r="BV71" s="29">
        <v>52.219084331388757</v>
      </c>
      <c r="BW71" s="29">
        <v>52.546863779313078</v>
      </c>
      <c r="BX71" s="29">
        <v>58.913472902943191</v>
      </c>
      <c r="BY71" s="29">
        <v>58.320160883202441</v>
      </c>
      <c r="BZ71" s="29">
        <v>59.639527656929772</v>
      </c>
      <c r="CA71" s="29">
        <v>59.244753852153636</v>
      </c>
      <c r="CB71" s="29">
        <v>59.347452205485261</v>
      </c>
      <c r="CC71" s="29">
        <v>59.799835275912841</v>
      </c>
      <c r="CD71" s="29">
        <v>60.42834650916754</v>
      </c>
      <c r="CE71" s="29">
        <v>59.206739792300958</v>
      </c>
      <c r="CF71" s="29">
        <v>60.838407376782179</v>
      </c>
      <c r="CG71" s="29">
        <v>59.764654718196184</v>
      </c>
      <c r="CH71" s="29">
        <v>60.145212752593984</v>
      </c>
      <c r="CI71" s="29">
        <v>59.87270760484013</v>
      </c>
      <c r="CJ71" s="29">
        <v>62.972440119132514</v>
      </c>
      <c r="CK71" s="29">
        <v>62.751286334220268</v>
      </c>
      <c r="CL71" s="29">
        <v>63.159751089612776</v>
      </c>
      <c r="CM71" s="29">
        <v>62.182303963166163</v>
      </c>
      <c r="CN71" s="29">
        <v>58.858636718979845</v>
      </c>
      <c r="CO71" s="29">
        <v>57.600605525419454</v>
      </c>
      <c r="CP71" s="29">
        <v>57.452018140971163</v>
      </c>
      <c r="CQ71" s="29">
        <v>57.202266203099612</v>
      </c>
      <c r="CR71" s="29">
        <v>60.489678348535769</v>
      </c>
      <c r="CS71" s="29">
        <v>61.201789792117843</v>
      </c>
      <c r="CT71" s="29">
        <v>62.344560131517937</v>
      </c>
      <c r="CU71" s="29">
        <v>61.489410157139602</v>
      </c>
      <c r="CV71" s="29">
        <v>63.94014688838552</v>
      </c>
      <c r="CW71" s="29">
        <v>65.432688446565408</v>
      </c>
      <c r="CX71" s="29">
        <v>66.953999276378852</v>
      </c>
      <c r="CY71" s="29">
        <v>66.648590940672079</v>
      </c>
      <c r="CZ71" s="29">
        <v>62.47441963045511</v>
      </c>
      <c r="DA71" s="29">
        <v>65.14400723539228</v>
      </c>
      <c r="DB71" s="29">
        <v>66.926966542893169</v>
      </c>
      <c r="DC71" s="29">
        <v>68.279894796871133</v>
      </c>
      <c r="DD71" s="29">
        <v>67.590799573083828</v>
      </c>
      <c r="DE71" s="29">
        <v>67.770294191666068</v>
      </c>
      <c r="DF71" s="29">
        <v>67.770843164091261</v>
      </c>
      <c r="DG71" s="29">
        <v>65.360147752924277</v>
      </c>
      <c r="DH71" s="29">
        <v>68.361379027293253</v>
      </c>
      <c r="DI71" s="29">
        <v>70.208290580751083</v>
      </c>
      <c r="DJ71" s="29">
        <v>70.490457623640467</v>
      </c>
      <c r="DK71" s="29">
        <v>68.66919761953622</v>
      </c>
      <c r="DL71" s="29">
        <v>67.848348040221637</v>
      </c>
      <c r="DM71" s="29">
        <v>67.489226349271505</v>
      </c>
      <c r="DN71" s="29">
        <v>66.591422121896159</v>
      </c>
      <c r="DO71" s="29">
        <v>67.078801559614192</v>
      </c>
      <c r="DP71" s="29">
        <v>68.33572747793967</v>
      </c>
      <c r="DQ71" s="29">
        <v>68.002257336343121</v>
      </c>
      <c r="DR71" s="29">
        <v>68.515288323414737</v>
      </c>
      <c r="DS71" s="29">
        <v>67.976605786989538</v>
      </c>
    </row>
    <row r="72" spans="1:123">
      <c r="A72" s="24">
        <v>102</v>
      </c>
      <c r="B72" s="24" t="s">
        <v>47</v>
      </c>
      <c r="C72" s="24" t="s">
        <v>221</v>
      </c>
      <c r="D72" s="29">
        <v>47.892633300027249</v>
      </c>
      <c r="E72" s="29">
        <v>49.081287333348477</v>
      </c>
      <c r="F72" s="29">
        <v>50.611058107309979</v>
      </c>
      <c r="G72" s="29">
        <v>49.869362717255477</v>
      </c>
      <c r="H72" s="29">
        <v>49.740956189783681</v>
      </c>
      <c r="I72" s="29">
        <v>48.021635871912004</v>
      </c>
      <c r="J72" s="29">
        <v>48.415693049052138</v>
      </c>
      <c r="K72" s="29">
        <v>48.605269738786461</v>
      </c>
      <c r="L72" s="29">
        <v>50.61391541609823</v>
      </c>
      <c r="M72" s="29">
        <v>50.440042753507839</v>
      </c>
      <c r="N72" s="29">
        <v>52.404130464449807</v>
      </c>
      <c r="O72" s="29">
        <v>53.003935485338609</v>
      </c>
      <c r="P72" s="29">
        <v>53.341121096557515</v>
      </c>
      <c r="Q72" s="29">
        <v>54.81676524932751</v>
      </c>
      <c r="R72" s="29">
        <v>54.175609589470028</v>
      </c>
      <c r="S72" s="29">
        <v>52.09883667952495</v>
      </c>
      <c r="T72" s="29">
        <v>52.709639316119208</v>
      </c>
      <c r="U72" s="29">
        <v>52.773756739197339</v>
      </c>
      <c r="V72" s="29">
        <v>51.788914374977431</v>
      </c>
      <c r="W72" s="29">
        <v>52.856501935258201</v>
      </c>
      <c r="X72" s="29">
        <v>54.084584181970669</v>
      </c>
      <c r="Y72" s="29">
        <v>54.993931415483068</v>
      </c>
      <c r="Z72" s="29">
        <v>56.086611490980509</v>
      </c>
      <c r="AA72" s="29">
        <v>56.99730433590716</v>
      </c>
      <c r="AB72" s="29">
        <v>58.088252096615712</v>
      </c>
      <c r="AC72" s="29">
        <v>57.511200512023407</v>
      </c>
      <c r="AD72" s="29">
        <v>58.259974848519491</v>
      </c>
      <c r="AE72" s="29">
        <v>57.84273363524084</v>
      </c>
      <c r="AF72" s="29">
        <v>55.82374339380906</v>
      </c>
      <c r="AG72" s="29">
        <v>54.329915781764925</v>
      </c>
      <c r="AH72" s="29">
        <v>54.254515486573723</v>
      </c>
      <c r="AI72" s="29">
        <v>52.759331348752006</v>
      </c>
      <c r="AJ72" s="29">
        <v>53.485122660741695</v>
      </c>
      <c r="AK72" s="29">
        <v>54.646686829804786</v>
      </c>
      <c r="AL72" s="29">
        <v>56.427769246636565</v>
      </c>
      <c r="AM72" s="29">
        <v>57.017744967673892</v>
      </c>
      <c r="AN72" s="29">
        <v>56.994818652849744</v>
      </c>
      <c r="AO72" s="29">
        <v>57.407492319684536</v>
      </c>
      <c r="AP72" s="29">
        <v>56.742629189784033</v>
      </c>
      <c r="AQ72" s="29">
        <v>53.441239855105692</v>
      </c>
      <c r="AR72" s="29">
        <v>50.667155761382915</v>
      </c>
      <c r="AS72" s="29">
        <v>50.575450502086298</v>
      </c>
      <c r="AT72" s="29">
        <v>51.240313631986794</v>
      </c>
      <c r="AU72" s="29">
        <v>50.552524187262136</v>
      </c>
      <c r="AV72" s="29">
        <v>49.681324223944245</v>
      </c>
      <c r="AW72" s="29">
        <v>51.102755743041861</v>
      </c>
      <c r="AX72" s="29">
        <v>52.111513595304693</v>
      </c>
      <c r="AY72" s="29">
        <v>53.260694664735766</v>
      </c>
      <c r="AZ72" s="29">
        <v>52.852595001849537</v>
      </c>
      <c r="BA72" s="29">
        <v>52.927301666442936</v>
      </c>
      <c r="BB72" s="29">
        <v>52.12716357084885</v>
      </c>
      <c r="BC72" s="29">
        <v>52.524073533702946</v>
      </c>
      <c r="BD72" s="29">
        <v>50.547327134326125</v>
      </c>
      <c r="BE72" s="29">
        <v>50.897685735041456</v>
      </c>
      <c r="BF72" s="29">
        <v>50.602340137100889</v>
      </c>
      <c r="BG72" s="29">
        <v>51.045458393295519</v>
      </c>
      <c r="BH72" s="29">
        <v>50.357177919070466</v>
      </c>
      <c r="BI72" s="29">
        <v>53.204315820695449</v>
      </c>
      <c r="BJ72" s="29">
        <v>56.193308063045961</v>
      </c>
      <c r="BK72" s="29">
        <v>57.820453493752893</v>
      </c>
      <c r="BL72" s="29">
        <v>59.213876757357362</v>
      </c>
      <c r="BM72" s="29">
        <v>60.631793478260875</v>
      </c>
      <c r="BN72" s="29">
        <v>61.402289262709118</v>
      </c>
      <c r="BO72" s="29">
        <v>61.269434055574436</v>
      </c>
      <c r="BP72" s="29">
        <v>60.742172400463858</v>
      </c>
      <c r="BQ72" s="29">
        <v>61.188973454612956</v>
      </c>
      <c r="BR72" s="29">
        <v>61.450482101125161</v>
      </c>
      <c r="BS72" s="29">
        <v>58.901861199715093</v>
      </c>
      <c r="BT72" s="29">
        <v>57.814751127015846</v>
      </c>
      <c r="BU72" s="29">
        <v>60.074395536267815</v>
      </c>
      <c r="BV72" s="29">
        <v>61.149963559676848</v>
      </c>
      <c r="BW72" s="29">
        <v>62.459275807502557</v>
      </c>
      <c r="BX72" s="29">
        <v>67.341556982436941</v>
      </c>
      <c r="BY72" s="29">
        <v>67.243729394084141</v>
      </c>
      <c r="BZ72" s="29">
        <v>69.500544976598064</v>
      </c>
      <c r="CA72" s="29">
        <v>69.497258835880089</v>
      </c>
      <c r="CB72" s="29">
        <v>67.252980688987066</v>
      </c>
      <c r="CC72" s="29">
        <v>65.730002452612027</v>
      </c>
      <c r="CD72" s="29">
        <v>65.584115835665742</v>
      </c>
      <c r="CE72" s="29">
        <v>63.777538706207032</v>
      </c>
      <c r="CF72" s="29">
        <v>61.641070645019745</v>
      </c>
      <c r="CG72" s="29">
        <v>61.586015525295927</v>
      </c>
      <c r="CH72" s="29">
        <v>63.053933255619143</v>
      </c>
      <c r="CI72" s="29">
        <v>62.76523410939955</v>
      </c>
      <c r="CJ72" s="29">
        <v>63.037305280273294</v>
      </c>
      <c r="CK72" s="29">
        <v>62.253949513469976</v>
      </c>
      <c r="CL72" s="29">
        <v>64.097976995583295</v>
      </c>
      <c r="CM72" s="29">
        <v>61.648336175472089</v>
      </c>
      <c r="CN72" s="29">
        <v>60.488579660705305</v>
      </c>
      <c r="CO72" s="29">
        <v>58.670923967271996</v>
      </c>
      <c r="CP72" s="29">
        <v>59.78783069507854</v>
      </c>
      <c r="CQ72" s="29">
        <v>59.707335405526017</v>
      </c>
      <c r="CR72" s="29">
        <v>61.647255064343149</v>
      </c>
      <c r="CS72" s="29">
        <v>63.987529912153242</v>
      </c>
      <c r="CT72" s="29">
        <v>67.104497724989088</v>
      </c>
      <c r="CU72" s="29">
        <v>69.305999623848038</v>
      </c>
      <c r="CV72" s="29">
        <v>71.523521592339449</v>
      </c>
      <c r="CW72" s="29">
        <v>72.590708954345317</v>
      </c>
      <c r="CX72" s="29">
        <v>73.211824169091756</v>
      </c>
      <c r="CY72" s="29">
        <v>73.692402018582285</v>
      </c>
      <c r="CZ72" s="29">
        <v>72.686938770693942</v>
      </c>
      <c r="DA72" s="29">
        <v>71.207576580619261</v>
      </c>
      <c r="DB72" s="29">
        <v>76.580356193199947</v>
      </c>
      <c r="DC72" s="29">
        <v>77.372504494275717</v>
      </c>
      <c r="DD72" s="29">
        <v>76.508812006580897</v>
      </c>
      <c r="DE72" s="29">
        <v>81.803321409111362</v>
      </c>
      <c r="DF72" s="29">
        <v>84.000142252569432</v>
      </c>
      <c r="DG72" s="29">
        <v>84.278460589379776</v>
      </c>
      <c r="DH72" s="29">
        <v>88.074787642955442</v>
      </c>
      <c r="DI72" s="29">
        <v>90.067859346082656</v>
      </c>
      <c r="DJ72" s="29">
        <v>90.447492051440236</v>
      </c>
      <c r="DK72" s="29">
        <v>90.613581360034175</v>
      </c>
      <c r="DL72" s="29">
        <v>86.247805248422154</v>
      </c>
      <c r="DM72" s="29">
        <v>86.152897072082766</v>
      </c>
      <c r="DN72" s="29">
        <v>86.508802733355481</v>
      </c>
      <c r="DO72" s="29">
        <v>87.386703364494849</v>
      </c>
      <c r="DP72" s="29">
        <v>88.406966260143307</v>
      </c>
      <c r="DQ72" s="29">
        <v>87.956152422531204</v>
      </c>
      <c r="DR72" s="29">
        <v>89.972951169743268</v>
      </c>
      <c r="DS72" s="29">
        <v>91.823660608361408</v>
      </c>
    </row>
    <row r="73" spans="1:123">
      <c r="A73" s="24">
        <v>103</v>
      </c>
      <c r="B73" s="24" t="s">
        <v>46</v>
      </c>
      <c r="C73" s="24" t="s">
        <v>221</v>
      </c>
      <c r="D73" s="29">
        <v>44.137640301417505</v>
      </c>
      <c r="E73" s="29">
        <v>44.596731681602535</v>
      </c>
      <c r="F73" s="29">
        <v>44.360069609239041</v>
      </c>
      <c r="G73" s="29">
        <v>42.793838362523744</v>
      </c>
      <c r="H73" s="29">
        <v>40.24486780305029</v>
      </c>
      <c r="I73" s="29">
        <v>39.626227431105477</v>
      </c>
      <c r="J73" s="29">
        <v>38.468444679165572</v>
      </c>
      <c r="K73" s="29">
        <v>38.577768385460686</v>
      </c>
      <c r="L73" s="29">
        <v>39.701918503250354</v>
      </c>
      <c r="M73" s="29">
        <v>41.556518980649258</v>
      </c>
      <c r="N73" s="29">
        <v>44.777066694874911</v>
      </c>
      <c r="O73" s="29">
        <v>46.095238095238095</v>
      </c>
      <c r="P73" s="29">
        <v>47.417021535627612</v>
      </c>
      <c r="Q73" s="29">
        <v>48.1997892384518</v>
      </c>
      <c r="R73" s="29">
        <v>46.535652699083755</v>
      </c>
      <c r="S73" s="29">
        <v>46.110304328008567</v>
      </c>
      <c r="T73" s="29">
        <v>47.052585532682031</v>
      </c>
      <c r="U73" s="29">
        <v>47.422778847530992</v>
      </c>
      <c r="V73" s="29">
        <v>47.029105295417821</v>
      </c>
      <c r="W73" s="29">
        <v>48.004841895134746</v>
      </c>
      <c r="X73" s="29">
        <v>47.834157922831167</v>
      </c>
      <c r="Y73" s="29">
        <v>50.468928505008108</v>
      </c>
      <c r="Z73" s="29">
        <v>52.0852991130402</v>
      </c>
      <c r="AA73" s="29">
        <v>55.617601072146527</v>
      </c>
      <c r="AB73" s="29">
        <v>55.731852967072136</v>
      </c>
      <c r="AC73" s="29">
        <v>54.345454448695911</v>
      </c>
      <c r="AD73" s="29">
        <v>51.552730553936328</v>
      </c>
      <c r="AE73" s="29">
        <v>50.962808332978319</v>
      </c>
      <c r="AF73" s="29">
        <v>48.039249633100098</v>
      </c>
      <c r="AG73" s="29">
        <v>45.145716432465271</v>
      </c>
      <c r="AH73" s="29">
        <v>45.992329281196611</v>
      </c>
      <c r="AI73" s="29">
        <v>43.000202629923109</v>
      </c>
      <c r="AJ73" s="29">
        <v>43.238572262983972</v>
      </c>
      <c r="AK73" s="29">
        <v>45.366017640561559</v>
      </c>
      <c r="AL73" s="29">
        <v>48.64782635384168</v>
      </c>
      <c r="AM73" s="29">
        <v>50.618312295764724</v>
      </c>
      <c r="AN73" s="29">
        <v>49.464983661177676</v>
      </c>
      <c r="AO73" s="29">
        <v>46.645735887742681</v>
      </c>
      <c r="AP73" s="29">
        <v>43.730377394758762</v>
      </c>
      <c r="AQ73" s="29">
        <v>41.519830845133598</v>
      </c>
      <c r="AR73" s="29">
        <v>40.718908182225924</v>
      </c>
      <c r="AS73" s="29">
        <v>39.277247388992116</v>
      </c>
      <c r="AT73" s="29">
        <v>37.355032998013712</v>
      </c>
      <c r="AU73" s="29">
        <v>38.572435445633374</v>
      </c>
      <c r="AV73" s="29">
        <v>35.689113859165758</v>
      </c>
      <c r="AW73" s="29">
        <v>38.220029473954</v>
      </c>
      <c r="AX73" s="29">
        <v>39.405395015057344</v>
      </c>
      <c r="AY73" s="29">
        <v>41.096330570014779</v>
      </c>
      <c r="AZ73" s="29">
        <v>41.25280337396272</v>
      </c>
      <c r="BA73" s="29">
        <v>39.92942905099234</v>
      </c>
      <c r="BB73" s="29">
        <v>37.509558498007806</v>
      </c>
      <c r="BC73" s="29">
        <v>39.242640662420925</v>
      </c>
      <c r="BD73" s="29">
        <v>39.108111520987428</v>
      </c>
      <c r="BE73" s="29">
        <v>37.134422738784664</v>
      </c>
      <c r="BF73" s="29">
        <v>35.448609470719113</v>
      </c>
      <c r="BG73" s="29">
        <v>36.248115442601765</v>
      </c>
      <c r="BH73" s="29">
        <v>34.139126639672192</v>
      </c>
      <c r="BI73" s="29">
        <v>37.138682353194902</v>
      </c>
      <c r="BJ73" s="29">
        <v>39.721485590035641</v>
      </c>
      <c r="BK73" s="29">
        <v>42.696556415821703</v>
      </c>
      <c r="BL73" s="29">
        <v>45.375727227056899</v>
      </c>
      <c r="BM73" s="29">
        <v>45.98222971658344</v>
      </c>
      <c r="BN73" s="29">
        <v>46.362235379998374</v>
      </c>
      <c r="BO73" s="29">
        <v>47.651507774207161</v>
      </c>
      <c r="BP73" s="29">
        <v>47.415682899501491</v>
      </c>
      <c r="BQ73" s="29">
        <v>45.977384975305426</v>
      </c>
      <c r="BR73" s="29">
        <v>44.960257473057979</v>
      </c>
      <c r="BS73" s="29">
        <v>46.121320539925186</v>
      </c>
      <c r="BT73" s="29">
        <v>46.50254641305586</v>
      </c>
      <c r="BU73" s="29">
        <v>46.949273946734387</v>
      </c>
      <c r="BV73" s="29">
        <v>51.142563968923561</v>
      </c>
      <c r="BW73" s="29">
        <v>51.461721474432096</v>
      </c>
      <c r="BX73" s="29">
        <v>56.238022100498824</v>
      </c>
      <c r="BY73" s="29">
        <v>54.166417256634766</v>
      </c>
      <c r="BZ73" s="29">
        <v>55.816537446589486</v>
      </c>
      <c r="CA73" s="29">
        <v>54.918336640572186</v>
      </c>
      <c r="CB73" s="29">
        <v>53.985775124747299</v>
      </c>
      <c r="CC73" s="29">
        <v>51.314819365937574</v>
      </c>
      <c r="CD73" s="29">
        <v>50.902074182994923</v>
      </c>
      <c r="CE73" s="29">
        <v>50.980992920218412</v>
      </c>
      <c r="CF73" s="29">
        <v>49.910053475057296</v>
      </c>
      <c r="CG73" s="29">
        <v>51.796999610837354</v>
      </c>
      <c r="CH73" s="29">
        <v>54.70779443431033</v>
      </c>
      <c r="CI73" s="29">
        <v>55.350553505535053</v>
      </c>
      <c r="CJ73" s="29">
        <v>57.194472738454444</v>
      </c>
      <c r="CK73" s="29">
        <v>55.513153487554838</v>
      </c>
      <c r="CL73" s="29">
        <v>56.203928674381253</v>
      </c>
      <c r="CM73" s="29">
        <v>55.543964068831471</v>
      </c>
      <c r="CN73" s="29">
        <v>54.258096574140929</v>
      </c>
      <c r="CO73" s="29">
        <v>51.819274925466559</v>
      </c>
      <c r="CP73" s="29">
        <v>52.477125672229349</v>
      </c>
      <c r="CQ73" s="29">
        <v>54.716152410233889</v>
      </c>
      <c r="CR73" s="29">
        <v>56.823328858839318</v>
      </c>
      <c r="CS73" s="29">
        <v>61.532718079353486</v>
      </c>
      <c r="CT73" s="29">
        <v>64.792575370366805</v>
      </c>
      <c r="CU73" s="29">
        <v>68.052307388253894</v>
      </c>
      <c r="CV73" s="29">
        <v>70.651815725301518</v>
      </c>
      <c r="CW73" s="29">
        <v>73.418389213068266</v>
      </c>
      <c r="CX73" s="29">
        <v>74.274406332453836</v>
      </c>
      <c r="CY73" s="29">
        <v>75.923054079915531</v>
      </c>
      <c r="CZ73" s="29">
        <v>75.097379018947635</v>
      </c>
      <c r="DA73" s="29">
        <v>75.426835309269848</v>
      </c>
      <c r="DB73" s="29">
        <v>76.450376635390498</v>
      </c>
      <c r="DC73" s="29">
        <v>78.43331680713932</v>
      </c>
      <c r="DD73" s="29">
        <v>80.748627736260829</v>
      </c>
      <c r="DE73" s="29">
        <v>84.323001091666953</v>
      </c>
      <c r="DF73" s="29">
        <v>88.496160974318244</v>
      </c>
      <c r="DG73" s="29">
        <v>91.348541535609044</v>
      </c>
      <c r="DH73" s="29">
        <v>94.692580207264172</v>
      </c>
      <c r="DI73" s="29">
        <v>93.798629275237559</v>
      </c>
      <c r="DJ73" s="29">
        <v>93.666192100122501</v>
      </c>
      <c r="DK73" s="29">
        <v>92.904678343210932</v>
      </c>
      <c r="DL73" s="29">
        <v>92.3087110551932</v>
      </c>
      <c r="DM73" s="29">
        <v>87.474754163493699</v>
      </c>
      <c r="DN73" s="29">
        <v>90.653246366255004</v>
      </c>
      <c r="DO73" s="29">
        <v>92.01072741118432</v>
      </c>
      <c r="DP73" s="29">
        <v>92.176273880078142</v>
      </c>
      <c r="DQ73" s="29">
        <v>94.527033738370363</v>
      </c>
      <c r="DR73" s="29">
        <v>96.14938913352978</v>
      </c>
      <c r="DS73" s="29">
        <v>96.877793596662585</v>
      </c>
    </row>
    <row r="74" spans="1:123">
      <c r="A74" s="24">
        <v>104</v>
      </c>
      <c r="B74" s="24" t="s">
        <v>54</v>
      </c>
      <c r="C74" s="24" t="s">
        <v>221</v>
      </c>
      <c r="D74" s="29">
        <v>69.692530566365434</v>
      </c>
      <c r="E74" s="29">
        <v>70.482622757153507</v>
      </c>
      <c r="F74" s="29">
        <v>71.934217666712897</v>
      </c>
      <c r="G74" s="29">
        <v>72.762247062716128</v>
      </c>
      <c r="H74" s="29">
        <v>73.774698381992991</v>
      </c>
      <c r="I74" s="29">
        <v>74.222492401215817</v>
      </c>
      <c r="J74" s="29">
        <v>75.175699251824653</v>
      </c>
      <c r="K74" s="29">
        <v>75.963149350123302</v>
      </c>
      <c r="L74" s="29">
        <v>79.228513323403845</v>
      </c>
      <c r="M74" s="29">
        <v>80.89870172773692</v>
      </c>
      <c r="N74" s="29">
        <v>80.634964321707685</v>
      </c>
      <c r="O74" s="29">
        <v>80.788952336557514</v>
      </c>
      <c r="P74" s="29">
        <v>82.181406262642597</v>
      </c>
      <c r="Q74" s="29">
        <v>83.52479015253985</v>
      </c>
      <c r="R74" s="29">
        <v>83.450611951742673</v>
      </c>
      <c r="S74" s="29">
        <v>83.813140461649937</v>
      </c>
      <c r="T74" s="29">
        <v>85.145741904395393</v>
      </c>
      <c r="U74" s="29">
        <v>85.827917353768541</v>
      </c>
      <c r="V74" s="29">
        <v>85.239340637314967</v>
      </c>
      <c r="W74" s="29">
        <v>85.300658073357724</v>
      </c>
      <c r="X74" s="29">
        <v>87.475399664562914</v>
      </c>
      <c r="Y74" s="29">
        <v>86.392509353615111</v>
      </c>
      <c r="Z74" s="29">
        <v>85.81396475699772</v>
      </c>
      <c r="AA74" s="29">
        <v>85.497248275327493</v>
      </c>
      <c r="AB74" s="29">
        <v>86.850682107648865</v>
      </c>
      <c r="AC74" s="29">
        <v>85.821341087547964</v>
      </c>
      <c r="AD74" s="29">
        <v>84.966972343874758</v>
      </c>
      <c r="AE74" s="29">
        <v>84.364780928915565</v>
      </c>
      <c r="AF74" s="29">
        <v>83.182756736455772</v>
      </c>
      <c r="AG74" s="29">
        <v>81.972601680249809</v>
      </c>
      <c r="AH74" s="29">
        <v>80.492743025299148</v>
      </c>
      <c r="AI74" s="29">
        <v>79.477684034262907</v>
      </c>
      <c r="AJ74" s="29">
        <v>80.240266920324672</v>
      </c>
      <c r="AK74" s="29">
        <v>78.772335722031471</v>
      </c>
      <c r="AL74" s="29">
        <v>78.917021971252908</v>
      </c>
      <c r="AM74" s="29">
        <v>80.296336310844438</v>
      </c>
      <c r="AN74" s="29">
        <v>77.875098875233931</v>
      </c>
      <c r="AO74" s="29">
        <v>75.26093415391739</v>
      </c>
      <c r="AP74" s="29">
        <v>74.2770049968167</v>
      </c>
      <c r="AQ74" s="29">
        <v>71.778596646923774</v>
      </c>
      <c r="AR74" s="29">
        <v>68.643528254200987</v>
      </c>
      <c r="AS74" s="29">
        <v>67.20621997569117</v>
      </c>
      <c r="AT74" s="29">
        <v>66.675669939999608</v>
      </c>
      <c r="AU74" s="29">
        <v>66.540620840005403</v>
      </c>
      <c r="AV74" s="29">
        <v>67.659599097100298</v>
      </c>
      <c r="AW74" s="29">
        <v>66.993999961414545</v>
      </c>
      <c r="AX74" s="29">
        <v>66.309108097158173</v>
      </c>
      <c r="AY74" s="29">
        <v>65.909331383884336</v>
      </c>
      <c r="AZ74" s="29">
        <v>66.378545299749632</v>
      </c>
      <c r="BA74" s="29">
        <v>65.116055321707762</v>
      </c>
      <c r="BB74" s="29">
        <v>64.209303276618172</v>
      </c>
      <c r="BC74" s="29">
        <v>63.571799757491775</v>
      </c>
      <c r="BD74" s="29">
        <v>63.867721825080785</v>
      </c>
      <c r="BE74" s="29">
        <v>63.884570774036128</v>
      </c>
      <c r="BF74" s="29">
        <v>64.170968557091797</v>
      </c>
      <c r="BG74" s="29">
        <v>65.583871682054948</v>
      </c>
      <c r="BH74" s="29">
        <v>66.515655202794278</v>
      </c>
      <c r="BI74" s="29">
        <v>68.141000640386736</v>
      </c>
      <c r="BJ74" s="29">
        <v>70.354202832948488</v>
      </c>
      <c r="BK74" s="29">
        <v>71.498747832787515</v>
      </c>
      <c r="BL74" s="29">
        <v>75.299882238574853</v>
      </c>
      <c r="BM74" s="29">
        <v>77.174909564415984</v>
      </c>
      <c r="BN74" s="29">
        <v>79.792089676982698</v>
      </c>
      <c r="BO74" s="29">
        <v>81.369094839076439</v>
      </c>
      <c r="BP74" s="29">
        <v>82.849996185765278</v>
      </c>
      <c r="BQ74" s="29">
        <v>83.810753641484254</v>
      </c>
      <c r="BR74" s="29">
        <v>84.858404684479495</v>
      </c>
      <c r="BS74" s="29">
        <v>84.103862390685535</v>
      </c>
      <c r="BT74" s="29">
        <v>85.180624468344021</v>
      </c>
      <c r="BU74" s="29">
        <v>86.893792726717706</v>
      </c>
      <c r="BV74" s="29">
        <v>86.82371825513826</v>
      </c>
      <c r="BW74" s="29">
        <v>87.794907394016519</v>
      </c>
      <c r="BX74" s="29">
        <v>92.231055043991319</v>
      </c>
      <c r="BY74" s="29">
        <v>90.891111078952065</v>
      </c>
      <c r="BZ74" s="29">
        <v>90.853159810939729</v>
      </c>
      <c r="CA74" s="29">
        <v>89.309159715786222</v>
      </c>
      <c r="CB74" s="29">
        <v>87.319924384537941</v>
      </c>
      <c r="CC74" s="29">
        <v>85.445315481106874</v>
      </c>
      <c r="CD74" s="29">
        <v>84.197607813862689</v>
      </c>
      <c r="CE74" s="29">
        <v>84.766406635153558</v>
      </c>
      <c r="CF74" s="29">
        <v>85.306567454993328</v>
      </c>
      <c r="CG74" s="29">
        <v>83.022591082543784</v>
      </c>
      <c r="CH74" s="29">
        <v>81.037081116908695</v>
      </c>
      <c r="CI74" s="29">
        <v>82.089552238805965</v>
      </c>
      <c r="CJ74" s="29">
        <v>82.989733536442273</v>
      </c>
      <c r="CK74" s="29">
        <v>82.341540183142442</v>
      </c>
      <c r="CL74" s="29">
        <v>81.703321283052631</v>
      </c>
      <c r="CM74" s="29">
        <v>80.166069799600947</v>
      </c>
      <c r="CN74" s="29">
        <v>79.664006097261307</v>
      </c>
      <c r="CO74" s="29">
        <v>77.470676648124609</v>
      </c>
      <c r="CP74" s="29">
        <v>78.061445122407889</v>
      </c>
      <c r="CQ74" s="29">
        <v>79.067370861780248</v>
      </c>
      <c r="CR74" s="29">
        <v>81.347812123451234</v>
      </c>
      <c r="CS74" s="29">
        <v>82.661520708030693</v>
      </c>
      <c r="CT74" s="29">
        <v>86.185493025849041</v>
      </c>
      <c r="CU74" s="29">
        <v>89.881567136086787</v>
      </c>
      <c r="CV74" s="29">
        <v>92.805475841662059</v>
      </c>
      <c r="CW74" s="29">
        <v>93.693119547322127</v>
      </c>
      <c r="CX74" s="29">
        <v>96.280932869425811</v>
      </c>
      <c r="CY74" s="29">
        <v>96.232612055641411</v>
      </c>
      <c r="CZ74" s="29">
        <v>94.522424075536776</v>
      </c>
      <c r="DA74" s="29">
        <v>91.613233666896988</v>
      </c>
      <c r="DB74" s="29">
        <v>93.487438108793199</v>
      </c>
      <c r="DC74" s="29">
        <v>95.439736264586173</v>
      </c>
      <c r="DD74" s="29">
        <v>97.363808879165518</v>
      </c>
      <c r="DE74" s="29">
        <v>99.143579749602253</v>
      </c>
      <c r="DF74" s="29">
        <v>99.801934224750241</v>
      </c>
      <c r="DG74" s="29">
        <v>101.48615438202683</v>
      </c>
      <c r="DH74" s="29">
        <v>103.25676800123847</v>
      </c>
      <c r="DI74" s="29">
        <v>102.88909959943496</v>
      </c>
      <c r="DJ74" s="29">
        <v>101.22491630706116</v>
      </c>
      <c r="DK74" s="29">
        <v>99.425276235075557</v>
      </c>
      <c r="DL74" s="29">
        <v>96.754842579871124</v>
      </c>
      <c r="DM74" s="29">
        <v>92.091259167521343</v>
      </c>
      <c r="DN74" s="29">
        <v>90.088433926118</v>
      </c>
      <c r="DO74" s="29">
        <v>90.398049422373589</v>
      </c>
      <c r="DP74" s="29">
        <v>92.758867581322448</v>
      </c>
      <c r="DQ74" s="29">
        <v>91.549432049074056</v>
      </c>
      <c r="DR74" s="29">
        <v>88.714515161483831</v>
      </c>
      <c r="DS74" s="29">
        <v>89.45952744934884</v>
      </c>
    </row>
    <row r="75" spans="1:123">
      <c r="A75" s="24">
        <v>105</v>
      </c>
      <c r="B75" s="24" t="s">
        <v>41</v>
      </c>
      <c r="C75" s="24" t="s">
        <v>221</v>
      </c>
      <c r="D75" s="29">
        <v>66.911205242059125</v>
      </c>
      <c r="E75" s="29">
        <v>67.196918357884229</v>
      </c>
      <c r="F75" s="29">
        <v>67.696106307383488</v>
      </c>
      <c r="G75" s="29">
        <v>67.320333395936828</v>
      </c>
      <c r="H75" s="29">
        <v>67.721690000469209</v>
      </c>
      <c r="I75" s="29">
        <v>68.685183208995042</v>
      </c>
      <c r="J75" s="29">
        <v>69.511657179235684</v>
      </c>
      <c r="K75" s="29">
        <v>70.82143825972382</v>
      </c>
      <c r="L75" s="29">
        <v>72.14882874334981</v>
      </c>
      <c r="M75" s="29">
        <v>73.726001154589156</v>
      </c>
      <c r="N75" s="29">
        <v>74.005437121000924</v>
      </c>
      <c r="O75" s="29">
        <v>73.955978124335715</v>
      </c>
      <c r="P75" s="29">
        <v>74.270522880444929</v>
      </c>
      <c r="Q75" s="29">
        <v>74.024996622947228</v>
      </c>
      <c r="R75" s="29">
        <v>74.801858958289145</v>
      </c>
      <c r="S75" s="29">
        <v>75.963026958973799</v>
      </c>
      <c r="T75" s="29">
        <v>77.007015809642411</v>
      </c>
      <c r="U75" s="29">
        <v>78.915465583928253</v>
      </c>
      <c r="V75" s="29">
        <v>78.013729801103764</v>
      </c>
      <c r="W75" s="29">
        <v>77.478366139084429</v>
      </c>
      <c r="X75" s="29">
        <v>77.635040420915175</v>
      </c>
      <c r="Y75" s="29">
        <v>78.252026020045932</v>
      </c>
      <c r="Z75" s="29">
        <v>77.410818722795</v>
      </c>
      <c r="AA75" s="29">
        <v>77.988771149903229</v>
      </c>
      <c r="AB75" s="29">
        <v>77.660112552275208</v>
      </c>
      <c r="AC75" s="29">
        <v>77.198039597077894</v>
      </c>
      <c r="AD75" s="29">
        <v>75.780820608406813</v>
      </c>
      <c r="AE75" s="29">
        <v>74.55682339157454</v>
      </c>
      <c r="AF75" s="29">
        <v>72.800268499504526</v>
      </c>
      <c r="AG75" s="29">
        <v>71.332525915259254</v>
      </c>
      <c r="AH75" s="29">
        <v>69.390600854756514</v>
      </c>
      <c r="AI75" s="29">
        <v>67.299330307550719</v>
      </c>
      <c r="AJ75" s="29">
        <v>67.171243857303921</v>
      </c>
      <c r="AK75" s="29">
        <v>67.328565045300834</v>
      </c>
      <c r="AL75" s="29">
        <v>66.934662864688306</v>
      </c>
      <c r="AM75" s="29">
        <v>66.617306451000488</v>
      </c>
      <c r="AN75" s="29">
        <v>65.706040931009611</v>
      </c>
      <c r="AO75" s="29">
        <v>63.750617002695826</v>
      </c>
      <c r="AP75" s="29">
        <v>61.320575616053461</v>
      </c>
      <c r="AQ75" s="29">
        <v>57.94129931275392</v>
      </c>
      <c r="AR75" s="29">
        <v>55.796028401108707</v>
      </c>
      <c r="AS75" s="29">
        <v>51.600410069483992</v>
      </c>
      <c r="AT75" s="29">
        <v>50.176557694498236</v>
      </c>
      <c r="AU75" s="29">
        <v>50.21452709116452</v>
      </c>
      <c r="AV75" s="29">
        <v>50.461328169495388</v>
      </c>
      <c r="AW75" s="29">
        <v>50.290465884497095</v>
      </c>
      <c r="AX75" s="29">
        <v>49.189353381174769</v>
      </c>
      <c r="AY75" s="29">
        <v>47.887960243957536</v>
      </c>
      <c r="AZ75" s="29">
        <v>48.467667838428561</v>
      </c>
      <c r="BA75" s="29">
        <v>47.956068480012043</v>
      </c>
      <c r="BB75" s="29">
        <v>47.576529413423309</v>
      </c>
      <c r="BC75" s="29">
        <v>46.370639443852944</v>
      </c>
      <c r="BD75" s="29">
        <v>46.292673613176042</v>
      </c>
      <c r="BE75" s="29">
        <v>46.271094175285789</v>
      </c>
      <c r="BF75" s="29">
        <v>46.005622492471552</v>
      </c>
      <c r="BG75" s="29">
        <v>47.859571914382876</v>
      </c>
      <c r="BH75" s="29">
        <v>49.486855054126245</v>
      </c>
      <c r="BI75" s="29">
        <v>51.393668379997131</v>
      </c>
      <c r="BJ75" s="29">
        <v>52.287418495987616</v>
      </c>
      <c r="BK75" s="29">
        <v>54.958631275504473</v>
      </c>
      <c r="BL75" s="29">
        <v>57.89282467648907</v>
      </c>
      <c r="BM75" s="29">
        <v>61.217428169742917</v>
      </c>
      <c r="BN75" s="29">
        <v>62.482764422964571</v>
      </c>
      <c r="BO75" s="29">
        <v>64.064787416290287</v>
      </c>
      <c r="BP75" s="29">
        <v>64.0202752666344</v>
      </c>
      <c r="BQ75" s="29">
        <v>66.347347880078047</v>
      </c>
      <c r="BR75" s="29">
        <v>67.776573123630186</v>
      </c>
      <c r="BS75" s="29">
        <v>68.159767141009056</v>
      </c>
      <c r="BT75" s="29">
        <v>68.188282470333149</v>
      </c>
      <c r="BU75" s="29">
        <v>69.298101153725455</v>
      </c>
      <c r="BV75" s="29">
        <v>69.531132311352621</v>
      </c>
      <c r="BW75" s="29">
        <v>70.974832808628747</v>
      </c>
      <c r="BX75" s="29">
        <v>74.229722305851539</v>
      </c>
      <c r="BY75" s="29">
        <v>73.368249910019486</v>
      </c>
      <c r="BZ75" s="29">
        <v>72.991206439305813</v>
      </c>
      <c r="CA75" s="29">
        <v>72.91208007491521</v>
      </c>
      <c r="CB75" s="29">
        <v>72.126248833698583</v>
      </c>
      <c r="CC75" s="29">
        <v>70.35549605830731</v>
      </c>
      <c r="CD75" s="29">
        <v>70.11000381032629</v>
      </c>
      <c r="CE75" s="29">
        <v>71.14675915889876</v>
      </c>
      <c r="CF75" s="29">
        <v>70.47394377316084</v>
      </c>
      <c r="CG75" s="29">
        <v>68.538852919694492</v>
      </c>
      <c r="CH75" s="29">
        <v>68.145746382483708</v>
      </c>
      <c r="CI75" s="29">
        <v>69.107576966615326</v>
      </c>
      <c r="CJ75" s="29">
        <v>68.851881277494229</v>
      </c>
      <c r="CK75" s="29">
        <v>69.226776091363035</v>
      </c>
      <c r="CL75" s="29">
        <v>68.600654133736057</v>
      </c>
      <c r="CM75" s="29">
        <v>67.123126979521018</v>
      </c>
      <c r="CN75" s="29">
        <v>65.221214636358866</v>
      </c>
      <c r="CO75" s="29">
        <v>64.912475482032491</v>
      </c>
      <c r="CP75" s="29">
        <v>65.843215466990543</v>
      </c>
      <c r="CQ75" s="29">
        <v>68.048631694406609</v>
      </c>
      <c r="CR75" s="29">
        <v>69.845434640009614</v>
      </c>
      <c r="CS75" s="29">
        <v>72.563963653377328</v>
      </c>
      <c r="CT75" s="29">
        <v>75.519879886901705</v>
      </c>
      <c r="CU75" s="29">
        <v>83.104230861486798</v>
      </c>
      <c r="CV75" s="29">
        <v>85.331840922998396</v>
      </c>
      <c r="CW75" s="29">
        <v>86.046368612016479</v>
      </c>
      <c r="CX75" s="29">
        <v>88.125962753544314</v>
      </c>
      <c r="CY75" s="29">
        <v>85.64893100246573</v>
      </c>
      <c r="CZ75" s="29">
        <v>85.496361562606637</v>
      </c>
      <c r="DA75" s="29">
        <v>88.35030249372879</v>
      </c>
      <c r="DB75" s="29">
        <v>87.459846610208572</v>
      </c>
      <c r="DC75" s="29">
        <v>87.842033110587892</v>
      </c>
      <c r="DD75" s="29">
        <v>89.920793722510638</v>
      </c>
      <c r="DE75" s="29">
        <v>88.62471263661287</v>
      </c>
      <c r="DF75" s="29">
        <v>91.348562191332888</v>
      </c>
      <c r="DG75" s="29">
        <v>96.266248732368396</v>
      </c>
      <c r="DH75" s="29">
        <v>97.649119572231953</v>
      </c>
      <c r="DI75" s="29">
        <v>97.003779846962289</v>
      </c>
      <c r="DJ75" s="29">
        <v>92.76297593804739</v>
      </c>
      <c r="DK75" s="29">
        <v>92.283580713561349</v>
      </c>
      <c r="DL75" s="29">
        <v>88.116529916105833</v>
      </c>
      <c r="DM75" s="29">
        <v>86.71522079837743</v>
      </c>
      <c r="DN75" s="29">
        <v>87.58181985802527</v>
      </c>
      <c r="DO75" s="29">
        <v>87.969023693187054</v>
      </c>
      <c r="DP75" s="29">
        <v>87.58181985802527</v>
      </c>
      <c r="DQ75" s="29">
        <v>87.692449525214343</v>
      </c>
      <c r="DR75" s="29">
        <v>88.024338526781605</v>
      </c>
      <c r="DS75" s="29">
        <v>90.365999815617215</v>
      </c>
    </row>
    <row r="76" spans="1:123">
      <c r="A76" s="24">
        <v>106</v>
      </c>
      <c r="B76" s="24" t="s">
        <v>39</v>
      </c>
      <c r="C76" s="24" t="s">
        <v>221</v>
      </c>
      <c r="D76" s="29">
        <v>60.675184799451308</v>
      </c>
      <c r="E76" s="29">
        <v>61.67564083695769</v>
      </c>
      <c r="F76" s="29">
        <v>62.613112709686256</v>
      </c>
      <c r="G76" s="29">
        <v>62.637045439583524</v>
      </c>
      <c r="H76" s="29">
        <v>61.932487871997097</v>
      </c>
      <c r="I76" s="29">
        <v>61.411354506177517</v>
      </c>
      <c r="J76" s="29">
        <v>60.058453260106909</v>
      </c>
      <c r="K76" s="29">
        <v>58.526918752111506</v>
      </c>
      <c r="L76" s="29">
        <v>57.663538691690469</v>
      </c>
      <c r="M76" s="29">
        <v>58.220918472600289</v>
      </c>
      <c r="N76" s="29">
        <v>56.771631776029757</v>
      </c>
      <c r="O76" s="29">
        <v>56.982331410324001</v>
      </c>
      <c r="P76" s="29">
        <v>58.492259704830737</v>
      </c>
      <c r="Q76" s="29">
        <v>58.70626831283964</v>
      </c>
      <c r="R76" s="29">
        <v>57.208890489697296</v>
      </c>
      <c r="S76" s="29">
        <v>57.438931164217593</v>
      </c>
      <c r="T76" s="29">
        <v>57.279164816080879</v>
      </c>
      <c r="U76" s="29">
        <v>57.179598367151634</v>
      </c>
      <c r="V76" s="29">
        <v>54.242688238954578</v>
      </c>
      <c r="W76" s="29">
        <v>50.537244119153335</v>
      </c>
      <c r="X76" s="29">
        <v>55.109429239731227</v>
      </c>
      <c r="Y76" s="29">
        <v>54.536796837411401</v>
      </c>
      <c r="Z76" s="29">
        <v>55.318031617381138</v>
      </c>
      <c r="AA76" s="29">
        <v>53.30661322645291</v>
      </c>
      <c r="AB76" s="29">
        <v>54.877461095720463</v>
      </c>
      <c r="AC76" s="29">
        <v>53.675105651881985</v>
      </c>
      <c r="AD76" s="29">
        <v>52.386693986847845</v>
      </c>
      <c r="AE76" s="29">
        <v>50.820406977030572</v>
      </c>
      <c r="AF76" s="29">
        <v>51.279906513315701</v>
      </c>
      <c r="AG76" s="29">
        <v>47.772109345050282</v>
      </c>
      <c r="AH76" s="29">
        <v>44.566740879110625</v>
      </c>
      <c r="AI76" s="29">
        <v>45.473046198810337</v>
      </c>
      <c r="AJ76" s="29">
        <v>46.700612045466237</v>
      </c>
      <c r="AK76" s="29">
        <v>47.279577258048732</v>
      </c>
      <c r="AL76" s="29">
        <v>49.514071996031454</v>
      </c>
      <c r="AM76" s="29">
        <v>47.144802940874939</v>
      </c>
      <c r="AN76" s="29">
        <v>46.690783403389034</v>
      </c>
      <c r="AO76" s="29">
        <v>45.680223787694601</v>
      </c>
      <c r="AP76" s="29">
        <v>43.761625097028372</v>
      </c>
      <c r="AQ76" s="29">
        <v>41.037507872112947</v>
      </c>
      <c r="AR76" s="29">
        <v>41.037507872112947</v>
      </c>
      <c r="AS76" s="29">
        <v>38.913868100001466</v>
      </c>
      <c r="AT76" s="29">
        <v>38.401265396388347</v>
      </c>
      <c r="AU76" s="29">
        <v>39.426470803614585</v>
      </c>
      <c r="AV76" s="29">
        <v>40.832466790667702</v>
      </c>
      <c r="AW76" s="29">
        <v>40.686008875349671</v>
      </c>
      <c r="AX76" s="29">
        <v>40.451676210840816</v>
      </c>
      <c r="AY76" s="29">
        <v>39.965925006136388</v>
      </c>
      <c r="AZ76" s="29">
        <v>40.392091805454378</v>
      </c>
      <c r="BA76" s="29">
        <v>39.635640367818738</v>
      </c>
      <c r="BB76" s="29">
        <v>38.981330146089988</v>
      </c>
      <c r="BC76" s="29">
        <v>38.443277462053089</v>
      </c>
      <c r="BD76" s="29">
        <v>39.401148541323771</v>
      </c>
      <c r="BE76" s="29">
        <v>37.872694892859194</v>
      </c>
      <c r="BF76" s="29">
        <v>38.528042244527512</v>
      </c>
      <c r="BG76" s="29">
        <v>39.397284626743705</v>
      </c>
      <c r="BH76" s="29">
        <v>41.769024171888994</v>
      </c>
      <c r="BI76" s="29">
        <v>41.932621575979624</v>
      </c>
      <c r="BJ76" s="29">
        <v>44.712628064430795</v>
      </c>
      <c r="BK76" s="29">
        <v>47.01630069860137</v>
      </c>
      <c r="BL76" s="29">
        <v>51.439479991198382</v>
      </c>
      <c r="BM76" s="29">
        <v>53.658385875519585</v>
      </c>
      <c r="BN76" s="29">
        <v>53.536767350834644</v>
      </c>
      <c r="BO76" s="29">
        <v>55.308328035600759</v>
      </c>
      <c r="BP76" s="29">
        <v>54.915222906463782</v>
      </c>
      <c r="BQ76" s="29">
        <v>54.849593351564437</v>
      </c>
      <c r="BR76" s="29">
        <v>57.026544025376666</v>
      </c>
      <c r="BS76" s="29">
        <v>57.696397933573756</v>
      </c>
      <c r="BT76" s="29">
        <v>58.917485063447145</v>
      </c>
      <c r="BU76" s="29">
        <v>59.088968408041758</v>
      </c>
      <c r="BV76" s="29">
        <v>59.981264692193037</v>
      </c>
      <c r="BW76" s="29">
        <v>59.091936486410127</v>
      </c>
      <c r="BX76" s="29">
        <v>63.598428744701607</v>
      </c>
      <c r="BY76" s="29">
        <v>62.723816286654134</v>
      </c>
      <c r="BZ76" s="29">
        <v>64.952047286556677</v>
      </c>
      <c r="CA76" s="29">
        <v>66.825091932052473</v>
      </c>
      <c r="CB76" s="29">
        <v>66.048638887878525</v>
      </c>
      <c r="CC76" s="29">
        <v>62.276190543193024</v>
      </c>
      <c r="CD76" s="29">
        <v>63.120817519342964</v>
      </c>
      <c r="CE76" s="29">
        <v>62.418615979840176</v>
      </c>
      <c r="CF76" s="29">
        <v>63.879907459092067</v>
      </c>
      <c r="CG76" s="29">
        <v>63.514932651624484</v>
      </c>
      <c r="CH76" s="29">
        <v>64.622968407249971</v>
      </c>
      <c r="CI76" s="29">
        <v>63.641332529816545</v>
      </c>
      <c r="CJ76" s="29">
        <v>65.510624290896871</v>
      </c>
      <c r="CK76" s="29">
        <v>66.047905029888156</v>
      </c>
      <c r="CL76" s="29">
        <v>65.885019517859902</v>
      </c>
      <c r="CM76" s="29">
        <v>65.344762490735945</v>
      </c>
      <c r="CN76" s="29">
        <v>64.721255572792188</v>
      </c>
      <c r="CO76" s="29">
        <v>63.749249228276504</v>
      </c>
      <c r="CP76" s="29">
        <v>64.383733753996054</v>
      </c>
      <c r="CQ76" s="29">
        <v>64.389658588310809</v>
      </c>
      <c r="CR76" s="29">
        <v>67.198415907854923</v>
      </c>
      <c r="CS76" s="29">
        <v>69.167839672208828</v>
      </c>
      <c r="CT76" s="29">
        <v>71.525079046703709</v>
      </c>
      <c r="CU76" s="29">
        <v>78.1813372683864</v>
      </c>
      <c r="CV76" s="29">
        <v>83.543960218487456</v>
      </c>
      <c r="CW76" s="29">
        <v>86.831465678212822</v>
      </c>
      <c r="CX76" s="29">
        <v>90.410339369270645</v>
      </c>
      <c r="CY76" s="29">
        <v>90.301096413928718</v>
      </c>
      <c r="CZ76" s="29">
        <v>87.019932503324398</v>
      </c>
      <c r="DA76" s="29">
        <v>87.495392233914544</v>
      </c>
      <c r="DB76" s="29">
        <v>89.292026884966972</v>
      </c>
      <c r="DC76" s="29">
        <v>87.945300730096193</v>
      </c>
      <c r="DD76" s="29">
        <v>91.2292167093659</v>
      </c>
      <c r="DE76" s="29">
        <v>93.747610429995149</v>
      </c>
      <c r="DF76" s="29">
        <v>94.569406618561032</v>
      </c>
      <c r="DG76" s="29">
        <v>97.295193617435302</v>
      </c>
      <c r="DH76" s="29">
        <v>100.79782058766297</v>
      </c>
      <c r="DI76" s="29">
        <v>99.644177577627673</v>
      </c>
      <c r="DJ76" s="29">
        <v>98.115253106496539</v>
      </c>
      <c r="DK76" s="29">
        <v>97.211797737191787</v>
      </c>
      <c r="DL76" s="29">
        <v>93.750868707085857</v>
      </c>
      <c r="DM76" s="29">
        <v>94.014955661190342</v>
      </c>
      <c r="DN76" s="29">
        <v>95.113001417729961</v>
      </c>
      <c r="DO76" s="29">
        <v>94.014955661190342</v>
      </c>
      <c r="DP76" s="29">
        <v>92.527729130180973</v>
      </c>
      <c r="DQ76" s="29">
        <v>90.720818391571456</v>
      </c>
      <c r="DR76" s="29">
        <v>92.180246295832987</v>
      </c>
      <c r="DS76" s="29">
        <v>92.319239429572178</v>
      </c>
    </row>
    <row r="77" spans="1:123">
      <c r="A77" s="24">
        <v>107</v>
      </c>
      <c r="B77" s="24" t="s">
        <v>37</v>
      </c>
      <c r="C77" s="24" t="s">
        <v>221</v>
      </c>
      <c r="D77" s="29">
        <v>45.319008359426618</v>
      </c>
      <c r="E77" s="29">
        <v>45.269144597001208</v>
      </c>
      <c r="F77" s="29">
        <v>45.609903208202894</v>
      </c>
      <c r="G77" s="29">
        <v>44.319356691556578</v>
      </c>
      <c r="H77" s="29">
        <v>42.730379346983312</v>
      </c>
      <c r="I77" s="29">
        <v>40.682248894504106</v>
      </c>
      <c r="J77" s="29">
        <v>40.311234890464846</v>
      </c>
      <c r="K77" s="29">
        <v>39.871382636655945</v>
      </c>
      <c r="L77" s="29">
        <v>39.615329410076072</v>
      </c>
      <c r="M77" s="29">
        <v>40.806016418852977</v>
      </c>
      <c r="N77" s="29">
        <v>43.236416865187564</v>
      </c>
      <c r="O77" s="29">
        <v>45.712317759155091</v>
      </c>
      <c r="P77" s="29">
        <v>46.812312625434537</v>
      </c>
      <c r="Q77" s="29">
        <v>46.810252799853068</v>
      </c>
      <c r="R77" s="29">
        <v>46.211325562576398</v>
      </c>
      <c r="S77" s="29">
        <v>45.153342311459355</v>
      </c>
      <c r="T77" s="29">
        <v>43.085457414757776</v>
      </c>
      <c r="U77" s="29">
        <v>39.640549504780047</v>
      </c>
      <c r="V77" s="29">
        <v>38.560042538459626</v>
      </c>
      <c r="W77" s="29">
        <v>40.27970101980705</v>
      </c>
      <c r="X77" s="29">
        <v>41.402498149625053</v>
      </c>
      <c r="Y77" s="29">
        <v>42.892386544014997</v>
      </c>
      <c r="Z77" s="29">
        <v>44.083815089699435</v>
      </c>
      <c r="AA77" s="29">
        <v>46.101243746844737</v>
      </c>
      <c r="AB77" s="29">
        <v>47.888665163692274</v>
      </c>
      <c r="AC77" s="29">
        <v>47.106063213445765</v>
      </c>
      <c r="AD77" s="29">
        <v>46.254710649940634</v>
      </c>
      <c r="AE77" s="29">
        <v>43.613921582123112</v>
      </c>
      <c r="AF77" s="29">
        <v>40.76693221379125</v>
      </c>
      <c r="AG77" s="29">
        <v>37.163208423660578</v>
      </c>
      <c r="AH77" s="29">
        <v>34.890322580645162</v>
      </c>
      <c r="AI77" s="29">
        <v>34.888521882741536</v>
      </c>
      <c r="AJ77" s="29">
        <v>34.978468172461049</v>
      </c>
      <c r="AK77" s="29">
        <v>35.733535165881122</v>
      </c>
      <c r="AL77" s="29">
        <v>39.745199557367371</v>
      </c>
      <c r="AM77" s="29">
        <v>42.495126705653021</v>
      </c>
      <c r="AN77" s="29">
        <v>43.206054351565186</v>
      </c>
      <c r="AO77" s="29">
        <v>42.33459465657608</v>
      </c>
      <c r="AP77" s="29">
        <v>40.431143217520926</v>
      </c>
      <c r="AQ77" s="29">
        <v>37.358101135190921</v>
      </c>
      <c r="AR77" s="29">
        <v>33.597064556816882</v>
      </c>
      <c r="AS77" s="29">
        <v>31.441348469212247</v>
      </c>
      <c r="AT77" s="29">
        <v>30.225891526201121</v>
      </c>
      <c r="AU77" s="29">
        <v>31.257883270267168</v>
      </c>
      <c r="AV77" s="29">
        <v>31.028551771585828</v>
      </c>
      <c r="AW77" s="29">
        <v>31.647746818025457</v>
      </c>
      <c r="AX77" s="29">
        <v>32.725604861827776</v>
      </c>
      <c r="AY77" s="29">
        <v>35.349946126865497</v>
      </c>
      <c r="AZ77" s="29">
        <v>37.03059705627772</v>
      </c>
      <c r="BA77" s="29">
        <v>36.991877687529865</v>
      </c>
      <c r="BB77" s="29">
        <v>35.209854171564885</v>
      </c>
      <c r="BC77" s="29">
        <v>32.578271975038618</v>
      </c>
      <c r="BD77" s="29">
        <v>31.689635852199174</v>
      </c>
      <c r="BE77" s="29">
        <v>30.318678922665562</v>
      </c>
      <c r="BF77" s="29">
        <v>30.301581076815655</v>
      </c>
      <c r="BG77" s="29">
        <v>30.697759851830309</v>
      </c>
      <c r="BH77" s="29">
        <v>31.966747234198905</v>
      </c>
      <c r="BI77" s="29">
        <v>32.202617706845928</v>
      </c>
      <c r="BJ77" s="29">
        <v>35.746763129832814</v>
      </c>
      <c r="BK77" s="29">
        <v>39.476102941176471</v>
      </c>
      <c r="BL77" s="29">
        <v>42.494268789464911</v>
      </c>
      <c r="BM77" s="29">
        <v>43.122967117588246</v>
      </c>
      <c r="BN77" s="29">
        <v>43.682930894752879</v>
      </c>
      <c r="BO77" s="29">
        <v>43.553245797594684</v>
      </c>
      <c r="BP77" s="29">
        <v>42.848517954173012</v>
      </c>
      <c r="BQ77" s="29">
        <v>43.385744355367436</v>
      </c>
      <c r="BR77" s="29">
        <v>44.45236958509971</v>
      </c>
      <c r="BS77" s="29">
        <v>45.634464030929259</v>
      </c>
      <c r="BT77" s="29">
        <v>47.02416231737282</v>
      </c>
      <c r="BU77" s="29">
        <v>48.437410071942445</v>
      </c>
      <c r="BV77" s="29">
        <v>51.393933811889454</v>
      </c>
      <c r="BW77" s="29">
        <v>54.098247391815022</v>
      </c>
      <c r="BX77" s="29">
        <v>57.828216406548492</v>
      </c>
      <c r="BY77" s="29">
        <v>57.274120625213669</v>
      </c>
      <c r="BZ77" s="29">
        <v>58.149119520419632</v>
      </c>
      <c r="CA77" s="29">
        <v>58.217492926559238</v>
      </c>
      <c r="CB77" s="29">
        <v>57.685984420938475</v>
      </c>
      <c r="CC77" s="29">
        <v>51.567928164998904</v>
      </c>
      <c r="CD77" s="29">
        <v>50.317612126413671</v>
      </c>
      <c r="CE77" s="29">
        <v>51.284025719015901</v>
      </c>
      <c r="CF77" s="29">
        <v>52.112521448751203</v>
      </c>
      <c r="CG77" s="29">
        <v>52.710466187083625</v>
      </c>
      <c r="CH77" s="29">
        <v>55.043431503113531</v>
      </c>
      <c r="CI77" s="29">
        <v>55.828050529822775</v>
      </c>
      <c r="CJ77" s="29">
        <v>58.169342559219778</v>
      </c>
      <c r="CK77" s="29">
        <v>58.081372496127138</v>
      </c>
      <c r="CL77" s="29">
        <v>56.814635893998407</v>
      </c>
      <c r="CM77" s="29">
        <v>56.03395156818042</v>
      </c>
      <c r="CN77" s="29">
        <v>53.521311121976389</v>
      </c>
      <c r="CO77" s="29">
        <v>50.686987645768383</v>
      </c>
      <c r="CP77" s="29">
        <v>50.093685194661283</v>
      </c>
      <c r="CQ77" s="29">
        <v>49.82384344374529</v>
      </c>
      <c r="CR77" s="29">
        <v>51.169067860150186</v>
      </c>
      <c r="CS77" s="29">
        <v>51.775432230687031</v>
      </c>
      <c r="CT77" s="29">
        <v>54.871371207900246</v>
      </c>
      <c r="CU77" s="29">
        <v>60.316216465382134</v>
      </c>
      <c r="CV77" s="29">
        <v>64.242740900673851</v>
      </c>
      <c r="CW77" s="29">
        <v>66.302927841389391</v>
      </c>
      <c r="CX77" s="29">
        <v>68.755620114823259</v>
      </c>
      <c r="CY77" s="29">
        <v>68.810724388144138</v>
      </c>
      <c r="CZ77" s="29">
        <v>70.042051368783589</v>
      </c>
      <c r="DA77" s="29">
        <v>70.720118097522729</v>
      </c>
      <c r="DB77" s="29">
        <v>70.775500788188694</v>
      </c>
      <c r="DC77" s="29">
        <v>72.330574953087037</v>
      </c>
      <c r="DD77" s="29">
        <v>74.670604794978885</v>
      </c>
      <c r="DE77" s="29">
        <v>77.865132236872469</v>
      </c>
      <c r="DF77" s="29">
        <v>82.07605961054648</v>
      </c>
      <c r="DG77" s="29">
        <v>82.825484764542935</v>
      </c>
      <c r="DH77" s="29">
        <v>85.156971375807942</v>
      </c>
      <c r="DI77" s="29">
        <v>84.302862419205908</v>
      </c>
      <c r="DJ77" s="29">
        <v>83.86426592797784</v>
      </c>
      <c r="DK77" s="29">
        <v>80.263157894736835</v>
      </c>
      <c r="DL77" s="29">
        <v>76.892890120036924</v>
      </c>
      <c r="DM77" s="29">
        <v>76.200369344413673</v>
      </c>
      <c r="DN77" s="29">
        <v>76.500461680517077</v>
      </c>
      <c r="DO77" s="29">
        <v>74.838411819021232</v>
      </c>
      <c r="DP77" s="29">
        <v>73.984302862419213</v>
      </c>
      <c r="DQ77" s="29">
        <v>74.584487534626049</v>
      </c>
      <c r="DR77" s="29">
        <v>77.816251154201296</v>
      </c>
      <c r="DS77" s="29">
        <v>81.832871652816252</v>
      </c>
    </row>
    <row r="78" spans="1:123">
      <c r="A78" s="24">
        <v>108</v>
      </c>
      <c r="B78" s="24" t="s">
        <v>38</v>
      </c>
      <c r="C78" s="24" t="s">
        <v>221</v>
      </c>
      <c r="D78" s="29">
        <v>32.238065716057037</v>
      </c>
      <c r="E78" s="29">
        <v>32.790703477877507</v>
      </c>
      <c r="F78" s="29">
        <v>32.727590206667749</v>
      </c>
      <c r="G78" s="29">
        <v>30.68637066343069</v>
      </c>
      <c r="H78" s="29">
        <v>30.192127946827291</v>
      </c>
      <c r="I78" s="29">
        <v>30.130137612012192</v>
      </c>
      <c r="J78" s="29">
        <v>30.533083733536998</v>
      </c>
      <c r="K78" s="29">
        <v>30.288445580376408</v>
      </c>
      <c r="L78" s="29">
        <v>31.769336369254248</v>
      </c>
      <c r="M78" s="29">
        <v>32.502798391443143</v>
      </c>
      <c r="N78" s="29">
        <v>35.092226914262746</v>
      </c>
      <c r="O78" s="29">
        <v>37.182482477506589</v>
      </c>
      <c r="P78" s="29">
        <v>37.304017249518928</v>
      </c>
      <c r="Q78" s="29">
        <v>39.280194303378231</v>
      </c>
      <c r="R78" s="29">
        <v>39.533478466008326</v>
      </c>
      <c r="S78" s="29">
        <v>40.332768788582584</v>
      </c>
      <c r="T78" s="29">
        <v>40.618683491386804</v>
      </c>
      <c r="U78" s="29">
        <v>39.349631148896755</v>
      </c>
      <c r="V78" s="29">
        <v>37.651403453169998</v>
      </c>
      <c r="W78" s="29">
        <v>38.218876907224448</v>
      </c>
      <c r="X78" s="29">
        <v>39.447047255480364</v>
      </c>
      <c r="Y78" s="29">
        <v>39.270216093574462</v>
      </c>
      <c r="Z78" s="29">
        <v>39.935807621055758</v>
      </c>
      <c r="AA78" s="29">
        <v>40.766119045653426</v>
      </c>
      <c r="AB78" s="29">
        <v>41.723286148903277</v>
      </c>
      <c r="AC78" s="29">
        <v>40.287500756146784</v>
      </c>
      <c r="AD78" s="29">
        <v>39.710417388149537</v>
      </c>
      <c r="AE78" s="29">
        <v>38.738179360517826</v>
      </c>
      <c r="AF78" s="29">
        <v>37.717298766923903</v>
      </c>
      <c r="AG78" s="29">
        <v>35.97252647703128</v>
      </c>
      <c r="AH78" s="29">
        <v>35.282883219089747</v>
      </c>
      <c r="AI78" s="29">
        <v>34.429224245283535</v>
      </c>
      <c r="AJ78" s="29">
        <v>35.566815273002447</v>
      </c>
      <c r="AK78" s="29">
        <v>35.651053799983558</v>
      </c>
      <c r="AL78" s="29">
        <v>36.86941465900312</v>
      </c>
      <c r="AM78" s="29">
        <v>37.298105519133763</v>
      </c>
      <c r="AN78" s="29">
        <v>36.295821626328852</v>
      </c>
      <c r="AO78" s="29">
        <v>34.849903879331585</v>
      </c>
      <c r="AP78" s="29">
        <v>33.995497937924121</v>
      </c>
      <c r="AQ78" s="29">
        <v>32.483856656972449</v>
      </c>
      <c r="AR78" s="29">
        <v>31.021508026486583</v>
      </c>
      <c r="AS78" s="29">
        <v>29.542728512512117</v>
      </c>
      <c r="AT78" s="29">
        <v>29.246972609717226</v>
      </c>
      <c r="AU78" s="29">
        <v>29.822053531818405</v>
      </c>
      <c r="AV78" s="29">
        <v>30.643597706248666</v>
      </c>
      <c r="AW78" s="29">
        <v>30.331410919965165</v>
      </c>
      <c r="AX78" s="29">
        <v>30.676459473225876</v>
      </c>
      <c r="AY78" s="29">
        <v>31.005094043887148</v>
      </c>
      <c r="AZ78" s="29">
        <v>31.475966515971301</v>
      </c>
      <c r="BA78" s="29">
        <v>29.79194610786589</v>
      </c>
      <c r="BB78" s="29">
        <v>28.40201915503993</v>
      </c>
      <c r="BC78" s="29">
        <v>27.469328908353962</v>
      </c>
      <c r="BD78" s="29">
        <v>28.038260202562014</v>
      </c>
      <c r="BE78" s="29">
        <v>27.938020676093576</v>
      </c>
      <c r="BF78" s="29">
        <v>27.903068113673726</v>
      </c>
      <c r="BG78" s="29">
        <v>28.455505639976941</v>
      </c>
      <c r="BH78" s="29">
        <v>29.790965636790048</v>
      </c>
      <c r="BI78" s="29">
        <v>31.22408528710443</v>
      </c>
      <c r="BJ78" s="29">
        <v>32.78746463996999</v>
      </c>
      <c r="BK78" s="29">
        <v>34.872530949778991</v>
      </c>
      <c r="BL78" s="29">
        <v>38.438226220730336</v>
      </c>
      <c r="BM78" s="29">
        <v>40.763528056177577</v>
      </c>
      <c r="BN78" s="29">
        <v>41.164339455000452</v>
      </c>
      <c r="BO78" s="29">
        <v>40.635917608897635</v>
      </c>
      <c r="BP78" s="29">
        <v>40.80845504252239</v>
      </c>
      <c r="BQ78" s="29">
        <v>41.420889685514091</v>
      </c>
      <c r="BR78" s="29">
        <v>42.701089657082505</v>
      </c>
      <c r="BS78" s="29">
        <v>43.378164857659456</v>
      </c>
      <c r="BT78" s="29">
        <v>44.641330282326692</v>
      </c>
      <c r="BU78" s="29">
        <v>44.568804550783796</v>
      </c>
      <c r="BV78" s="29">
        <v>47.394342310562372</v>
      </c>
      <c r="BW78" s="29">
        <v>49.177125555501291</v>
      </c>
      <c r="BX78" s="29">
        <v>51.849952586189353</v>
      </c>
      <c r="BY78" s="29">
        <v>51.348425276970538</v>
      </c>
      <c r="BZ78" s="29">
        <v>51.123620659478426</v>
      </c>
      <c r="CA78" s="29">
        <v>49.579914028917543</v>
      </c>
      <c r="CB78" s="29">
        <v>48.96417245744945</v>
      </c>
      <c r="CC78" s="29">
        <v>47.680695669166319</v>
      </c>
      <c r="CD78" s="29">
        <v>47.716178308681329</v>
      </c>
      <c r="CE78" s="29">
        <v>49.022002898975586</v>
      </c>
      <c r="CF78" s="29">
        <v>49.269307664431224</v>
      </c>
      <c r="CG78" s="29">
        <v>48.799954392565986</v>
      </c>
      <c r="CH78" s="29">
        <v>49.356773728513311</v>
      </c>
      <c r="CI78" s="29">
        <v>50.011403251555734</v>
      </c>
      <c r="CJ78" s="29">
        <v>51.583979331671578</v>
      </c>
      <c r="CK78" s="29">
        <v>51.446195243817428</v>
      </c>
      <c r="CL78" s="29">
        <v>50.787969985969049</v>
      </c>
      <c r="CM78" s="29">
        <v>47.870178158147205</v>
      </c>
      <c r="CN78" s="29">
        <v>47.620531004134961</v>
      </c>
      <c r="CO78" s="29">
        <v>44.609423862630265</v>
      </c>
      <c r="CP78" s="29">
        <v>45.725482024142821</v>
      </c>
      <c r="CQ78" s="29">
        <v>47.116425016230252</v>
      </c>
      <c r="CR78" s="29">
        <v>48.587199422469347</v>
      </c>
      <c r="CS78" s="29">
        <v>50.802522019020543</v>
      </c>
      <c r="CT78" s="29">
        <v>55.252484187238224</v>
      </c>
      <c r="CU78" s="29">
        <v>62.193205566445805</v>
      </c>
      <c r="CV78" s="29">
        <v>65.801267859649869</v>
      </c>
      <c r="CW78" s="29">
        <v>66.65514802356283</v>
      </c>
      <c r="CX78" s="29">
        <v>67.962423064463891</v>
      </c>
      <c r="CY78" s="29">
        <v>66.872533511847237</v>
      </c>
      <c r="CZ78" s="29">
        <v>64.827310711162468</v>
      </c>
      <c r="DA78" s="29">
        <v>64.110245656081489</v>
      </c>
      <c r="DB78" s="29">
        <v>65.514486808584124</v>
      </c>
      <c r="DC78" s="29">
        <v>67.031869822165859</v>
      </c>
      <c r="DD78" s="29">
        <v>69.569018553896967</v>
      </c>
      <c r="DE78" s="29">
        <v>71.83059829152073</v>
      </c>
      <c r="DF78" s="29">
        <v>71.242796399818701</v>
      </c>
      <c r="DG78" s="29">
        <v>73.568688389258483</v>
      </c>
      <c r="DH78" s="29">
        <v>77.32400977678499</v>
      </c>
      <c r="DI78" s="29">
        <v>74.993120639699569</v>
      </c>
      <c r="DJ78" s="29">
        <v>70.703637158257663</v>
      </c>
      <c r="DK78" s="29">
        <v>69.71624662102009</v>
      </c>
      <c r="DL78" s="29">
        <v>63.775716667476004</v>
      </c>
      <c r="DM78" s="29">
        <v>59.9556483594749</v>
      </c>
      <c r="DN78" s="29">
        <v>63.192994383204649</v>
      </c>
      <c r="DO78" s="29">
        <v>65.264895838391695</v>
      </c>
      <c r="DP78" s="29">
        <v>65.36201621910358</v>
      </c>
      <c r="DQ78" s="29">
        <v>66.122792534680059</v>
      </c>
      <c r="DR78" s="29">
        <v>66.996875961087099</v>
      </c>
      <c r="DS78" s="29">
        <v>65.20014891791709</v>
      </c>
    </row>
    <row r="79" spans="1:123">
      <c r="A79" s="24">
        <v>109</v>
      </c>
      <c r="B79" s="24" t="s">
        <v>45</v>
      </c>
      <c r="C79" s="24" t="s">
        <v>221</v>
      </c>
      <c r="D79" s="29">
        <v>45.002138110634213</v>
      </c>
      <c r="E79" s="29">
        <v>45.978831908702993</v>
      </c>
      <c r="F79" s="29">
        <v>46.670422382254927</v>
      </c>
      <c r="G79" s="29">
        <v>46.452488687782804</v>
      </c>
      <c r="H79" s="29">
        <v>46.207413004771425</v>
      </c>
      <c r="I79" s="29">
        <v>45.56869239435855</v>
      </c>
      <c r="J79" s="29">
        <v>45.703710909662661</v>
      </c>
      <c r="K79" s="29">
        <v>45.607970535803162</v>
      </c>
      <c r="L79" s="29">
        <v>47.276799348467883</v>
      </c>
      <c r="M79" s="29">
        <v>47.710398559412909</v>
      </c>
      <c r="N79" s="29">
        <v>49.216263355419876</v>
      </c>
      <c r="O79" s="29">
        <v>49.405505184863451</v>
      </c>
      <c r="P79" s="29">
        <v>49.891930224588336</v>
      </c>
      <c r="Q79" s="29">
        <v>50.391884097309401</v>
      </c>
      <c r="R79" s="29">
        <v>50.606799822218001</v>
      </c>
      <c r="S79" s="29">
        <v>49.926040521651807</v>
      </c>
      <c r="T79" s="29">
        <v>49.516740227093074</v>
      </c>
      <c r="U79" s="29">
        <v>48.334023108602288</v>
      </c>
      <c r="V79" s="29">
        <v>47.015722790413676</v>
      </c>
      <c r="W79" s="29">
        <v>47.244308159887119</v>
      </c>
      <c r="X79" s="29">
        <v>49.358763453078311</v>
      </c>
      <c r="Y79" s="29">
        <v>50.496211427447307</v>
      </c>
      <c r="Z79" s="29">
        <v>50.032728839024983</v>
      </c>
      <c r="AA79" s="29">
        <v>50.234009360374415</v>
      </c>
      <c r="AB79" s="29">
        <v>51.189771088313876</v>
      </c>
      <c r="AC79" s="29">
        <v>50.382217721702098</v>
      </c>
      <c r="AD79" s="29">
        <v>51.215642670210315</v>
      </c>
      <c r="AE79" s="29">
        <v>51.330257193602471</v>
      </c>
      <c r="AF79" s="29">
        <v>50.224802873861869</v>
      </c>
      <c r="AG79" s="29">
        <v>48.184442727605415</v>
      </c>
      <c r="AH79" s="29">
        <v>48.231685556694927</v>
      </c>
      <c r="AI79" s="29">
        <v>47.371059751310973</v>
      </c>
      <c r="AJ79" s="29">
        <v>47.391310238311362</v>
      </c>
      <c r="AK79" s="29">
        <v>47.872124263427629</v>
      </c>
      <c r="AL79" s="29">
        <v>49.151907249308117</v>
      </c>
      <c r="AM79" s="29">
        <v>48.440610484406108</v>
      </c>
      <c r="AN79" s="29">
        <v>48.630201914873446</v>
      </c>
      <c r="AO79" s="29">
        <v>46.883252305567218</v>
      </c>
      <c r="AP79" s="29">
        <v>45.664450252562865</v>
      </c>
      <c r="AQ79" s="29">
        <v>43.172677166420648</v>
      </c>
      <c r="AR79" s="29">
        <v>40.707988570345194</v>
      </c>
      <c r="AS79" s="29">
        <v>38.622482835204423</v>
      </c>
      <c r="AT79" s="29">
        <v>38.202673239169584</v>
      </c>
      <c r="AU79" s="29">
        <v>38.933954470972196</v>
      </c>
      <c r="AV79" s="29">
        <v>39.421475292173938</v>
      </c>
      <c r="AW79" s="29">
        <v>39.462102027274085</v>
      </c>
      <c r="AX79" s="29">
        <v>39.231883861706599</v>
      </c>
      <c r="AY79" s="29">
        <v>38.056800790931376</v>
      </c>
      <c r="AZ79" s="29">
        <v>38.146972862953341</v>
      </c>
      <c r="BA79" s="29">
        <v>37.871345821618512</v>
      </c>
      <c r="BB79" s="29">
        <v>37.338085864044643</v>
      </c>
      <c r="BC79" s="29">
        <v>37.36037306149008</v>
      </c>
      <c r="BD79" s="29">
        <v>38.386050311352768</v>
      </c>
      <c r="BE79" s="29">
        <v>38.530654315880838</v>
      </c>
      <c r="BF79" s="29">
        <v>38.865243416478727</v>
      </c>
      <c r="BG79" s="29">
        <v>39.091439503928143</v>
      </c>
      <c r="BH79" s="29">
        <v>39.711326074638563</v>
      </c>
      <c r="BI79" s="29">
        <v>41.512533174052628</v>
      </c>
      <c r="BJ79" s="29">
        <v>44.536625603807337</v>
      </c>
      <c r="BK79" s="29">
        <v>46.638598397392364</v>
      </c>
      <c r="BL79" s="29">
        <v>49.378188017469149</v>
      </c>
      <c r="BM79" s="29">
        <v>52.499286694474264</v>
      </c>
      <c r="BN79" s="29">
        <v>54.41215440332126</v>
      </c>
      <c r="BO79" s="29">
        <v>55.23840591529386</v>
      </c>
      <c r="BP79" s="29">
        <v>55.561975325425685</v>
      </c>
      <c r="BQ79" s="29">
        <v>56.388779353575458</v>
      </c>
      <c r="BR79" s="29">
        <v>57.515113187403522</v>
      </c>
      <c r="BS79" s="29">
        <v>57.281606224664685</v>
      </c>
      <c r="BT79" s="29">
        <v>57.565017449098299</v>
      </c>
      <c r="BU79" s="29">
        <v>58.637817241613931</v>
      </c>
      <c r="BV79" s="29">
        <v>59.370767859208797</v>
      </c>
      <c r="BW79" s="29">
        <v>58.878784578523195</v>
      </c>
      <c r="BX79" s="29">
        <v>62.164027313671362</v>
      </c>
      <c r="BY79" s="29">
        <v>63.149574823751735</v>
      </c>
      <c r="BZ79" s="29">
        <v>64.954188481675388</v>
      </c>
      <c r="CA79" s="29">
        <v>66.187704619861762</v>
      </c>
      <c r="CB79" s="29">
        <v>64.774712476342998</v>
      </c>
      <c r="CC79" s="29">
        <v>63.26469303036923</v>
      </c>
      <c r="CD79" s="29">
        <v>63.16033955115126</v>
      </c>
      <c r="CE79" s="29">
        <v>62.358751913683754</v>
      </c>
      <c r="CF79" s="29">
        <v>62.773522975929971</v>
      </c>
      <c r="CG79" s="29">
        <v>63.872874553017589</v>
      </c>
      <c r="CH79" s="29">
        <v>64.631096670560765</v>
      </c>
      <c r="CI79" s="29">
        <v>65.527065527065531</v>
      </c>
      <c r="CJ79" s="29">
        <v>67.476358623082376</v>
      </c>
      <c r="CK79" s="29">
        <v>67.234178515188177</v>
      </c>
      <c r="CL79" s="29">
        <v>66.992065828296035</v>
      </c>
      <c r="CM79" s="29">
        <v>67.530322250919468</v>
      </c>
      <c r="CN79" s="29">
        <v>67.028171359612003</v>
      </c>
      <c r="CO79" s="29">
        <v>63.446878977404921</v>
      </c>
      <c r="CP79" s="29">
        <v>63.889617424026447</v>
      </c>
      <c r="CQ79" s="29">
        <v>65.262601017932397</v>
      </c>
      <c r="CR79" s="29">
        <v>66.977202306445321</v>
      </c>
      <c r="CS79" s="29">
        <v>71.07131295907061</v>
      </c>
      <c r="CT79" s="29">
        <v>75.807065570444863</v>
      </c>
      <c r="CU79" s="29">
        <v>81.225215369889227</v>
      </c>
      <c r="CV79" s="29">
        <v>86.942050032259019</v>
      </c>
      <c r="CW79" s="29">
        <v>89.460745186935299</v>
      </c>
      <c r="CX79" s="29">
        <v>91.118760992902949</v>
      </c>
      <c r="CY79" s="29">
        <v>90.231123119614423</v>
      </c>
      <c r="CZ79" s="29">
        <v>90.082522000159798</v>
      </c>
      <c r="DA79" s="29">
        <v>90.125638812391244</v>
      </c>
      <c r="DB79" s="29">
        <v>92.704309708779988</v>
      </c>
      <c r="DC79" s="29">
        <v>95.5862863201382</v>
      </c>
      <c r="DD79" s="29">
        <v>95.699816911356294</v>
      </c>
      <c r="DE79" s="29">
        <v>98.200525894592431</v>
      </c>
      <c r="DF79" s="29">
        <v>98.273815378070353</v>
      </c>
      <c r="DG79" s="29">
        <v>104.46982592938333</v>
      </c>
      <c r="DH79" s="29">
        <v>109.7001812091593</v>
      </c>
      <c r="DI79" s="29">
        <v>109.59035747625062</v>
      </c>
      <c r="DJ79" s="29">
        <v>111.22398550326726</v>
      </c>
      <c r="DK79" s="29">
        <v>110.33166767338422</v>
      </c>
      <c r="DL79" s="29">
        <v>105.07385646038109</v>
      </c>
      <c r="DM79" s="29">
        <v>98.868815551040569</v>
      </c>
      <c r="DN79" s="29">
        <v>100.94173850969194</v>
      </c>
      <c r="DO79" s="29">
        <v>102.02624787216517</v>
      </c>
      <c r="DP79" s="29">
        <v>102.35571907089123</v>
      </c>
      <c r="DQ79" s="29">
        <v>100.708363077261</v>
      </c>
      <c r="DR79" s="29">
        <v>102.57536653670859</v>
      </c>
      <c r="DS79" s="29">
        <v>104.12662676404371</v>
      </c>
    </row>
    <row r="80" spans="1:123">
      <c r="A80" s="24">
        <v>110</v>
      </c>
      <c r="B80" s="24" t="s">
        <v>55</v>
      </c>
      <c r="C80" s="24" t="s">
        <v>221</v>
      </c>
      <c r="D80" s="29">
        <v>46.454878657414277</v>
      </c>
      <c r="E80" s="29">
        <v>47.37403326428808</v>
      </c>
      <c r="F80" s="29">
        <v>47.689576725604852</v>
      </c>
      <c r="G80" s="29">
        <v>47.578697830697415</v>
      </c>
      <c r="H80" s="29">
        <v>46.645460475829715</v>
      </c>
      <c r="I80" s="29">
        <v>45.448873687069238</v>
      </c>
      <c r="J80" s="29">
        <v>45.764732494940908</v>
      </c>
      <c r="K80" s="29">
        <v>46.31494554058547</v>
      </c>
      <c r="L80" s="29">
        <v>46.527480018030495</v>
      </c>
      <c r="M80" s="29">
        <v>45.787433974520205</v>
      </c>
      <c r="N80" s="29">
        <v>46.336852613709453</v>
      </c>
      <c r="O80" s="29">
        <v>46.622264509990487</v>
      </c>
      <c r="P80" s="29">
        <v>48.500779694535304</v>
      </c>
      <c r="Q80" s="29">
        <v>48.34475984820974</v>
      </c>
      <c r="R80" s="29">
        <v>47.867345335491628</v>
      </c>
      <c r="S80" s="29">
        <v>47.726409489769082</v>
      </c>
      <c r="T80" s="29">
        <v>47.994451508496127</v>
      </c>
      <c r="U80" s="29">
        <v>47.780623599892003</v>
      </c>
      <c r="V80" s="29">
        <v>47.479490586151691</v>
      </c>
      <c r="W80" s="29">
        <v>47.878466839350544</v>
      </c>
      <c r="X80" s="29">
        <v>49.195079034896303</v>
      </c>
      <c r="Y80" s="29">
        <v>49.083030913570653</v>
      </c>
      <c r="Z80" s="29">
        <v>48.796406263078921</v>
      </c>
      <c r="AA80" s="29">
        <v>46.531253637527641</v>
      </c>
      <c r="AB80" s="29">
        <v>47.450545082622803</v>
      </c>
      <c r="AC80" s="29">
        <v>47.031693586675317</v>
      </c>
      <c r="AD80" s="29">
        <v>45.828915067617622</v>
      </c>
      <c r="AE80" s="29">
        <v>44.017730976945863</v>
      </c>
      <c r="AF80" s="29">
        <v>42.208561658742781</v>
      </c>
      <c r="AG80" s="29">
        <v>39.313785202587084</v>
      </c>
      <c r="AH80" s="29">
        <v>39.002072573904897</v>
      </c>
      <c r="AI80" s="29">
        <v>37.980917799752781</v>
      </c>
      <c r="AJ80" s="29">
        <v>38.249388328290365</v>
      </c>
      <c r="AK80" s="29">
        <v>37.591518998331203</v>
      </c>
      <c r="AL80" s="29">
        <v>38.120212678778884</v>
      </c>
      <c r="AM80" s="29">
        <v>38.879574492686594</v>
      </c>
      <c r="AN80" s="29">
        <v>37.9979187142279</v>
      </c>
      <c r="AO80" s="29">
        <v>35.974446435798114</v>
      </c>
      <c r="AP80" s="29">
        <v>35.136150777591489</v>
      </c>
      <c r="AQ80" s="29">
        <v>33.401745967508816</v>
      </c>
      <c r="AR80" s="29">
        <v>31.06029947389721</v>
      </c>
      <c r="AS80" s="29">
        <v>30.222003815690581</v>
      </c>
      <c r="AT80" s="29">
        <v>29.990749841012892</v>
      </c>
      <c r="AU80" s="29">
        <v>29.745042492917847</v>
      </c>
      <c r="AV80" s="29">
        <v>29.773949239752557</v>
      </c>
      <c r="AW80" s="29">
        <v>29.7594958663352</v>
      </c>
      <c r="AX80" s="29">
        <v>29.961843094178182</v>
      </c>
      <c r="AY80" s="29">
        <v>29.51658331896304</v>
      </c>
      <c r="AZ80" s="29">
        <v>30.297842589610767</v>
      </c>
      <c r="BA80" s="29">
        <v>29.857891373190132</v>
      </c>
      <c r="BB80" s="29">
        <v>29.403847051180353</v>
      </c>
      <c r="BC80" s="29">
        <v>29.696433270339448</v>
      </c>
      <c r="BD80" s="29">
        <v>30.404957007620371</v>
      </c>
      <c r="BE80" s="29">
        <v>32.074131983044893</v>
      </c>
      <c r="BF80" s="29">
        <v>32.924918709436874</v>
      </c>
      <c r="BG80" s="29">
        <v>33.975896705628251</v>
      </c>
      <c r="BH80" s="29">
        <v>34.725282599738449</v>
      </c>
      <c r="BI80" s="29">
        <v>35.588837178204464</v>
      </c>
      <c r="BJ80" s="29">
        <v>38.227918507263524</v>
      </c>
      <c r="BK80" s="29">
        <v>40.793825799338478</v>
      </c>
      <c r="BL80" s="29">
        <v>44.578479979767422</v>
      </c>
      <c r="BM80" s="29">
        <v>48.490284291227951</v>
      </c>
      <c r="BN80" s="29">
        <v>50.869285254346423</v>
      </c>
      <c r="BO80" s="29">
        <v>52.989733000796377</v>
      </c>
      <c r="BP80" s="29">
        <v>54.937615317501553</v>
      </c>
      <c r="BQ80" s="29">
        <v>55.111467017488664</v>
      </c>
      <c r="BR80" s="29">
        <v>57.658490557046115</v>
      </c>
      <c r="BS80" s="29">
        <v>57.31710222264573</v>
      </c>
      <c r="BT80" s="29">
        <v>58.805035940380414</v>
      </c>
      <c r="BU80" s="29">
        <v>59.277920915147853</v>
      </c>
      <c r="BV80" s="29">
        <v>60.921899030106225</v>
      </c>
      <c r="BW80" s="29">
        <v>63.150679062593724</v>
      </c>
      <c r="BX80" s="29">
        <v>63.238397189404566</v>
      </c>
      <c r="BY80" s="29">
        <v>64.140191520812351</v>
      </c>
      <c r="BZ80" s="29">
        <v>65.370538982022026</v>
      </c>
      <c r="CA80" s="29">
        <v>65.32979118462022</v>
      </c>
      <c r="CB80" s="29">
        <v>63.960692312361857</v>
      </c>
      <c r="CC80" s="29">
        <v>63.448531984944907</v>
      </c>
      <c r="CD80" s="29">
        <v>63.150602259051738</v>
      </c>
      <c r="CE80" s="29">
        <v>62.966930933504749</v>
      </c>
      <c r="CF80" s="29">
        <v>63.083236015727948</v>
      </c>
      <c r="CG80" s="29">
        <v>63.128120513424911</v>
      </c>
      <c r="CH80" s="29">
        <v>62.987288967938483</v>
      </c>
      <c r="CI80" s="29">
        <v>63.617921024058511</v>
      </c>
      <c r="CJ80" s="29">
        <v>65.878981467817411</v>
      </c>
      <c r="CK80" s="29">
        <v>66.01124932190001</v>
      </c>
      <c r="CL80" s="29">
        <v>65.715305030324643</v>
      </c>
      <c r="CM80" s="29">
        <v>66.032980827754102</v>
      </c>
      <c r="CN80" s="29">
        <v>66.792468973253534</v>
      </c>
      <c r="CO80" s="29">
        <v>66.952704051087608</v>
      </c>
      <c r="CP80" s="29">
        <v>66.842087764378448</v>
      </c>
      <c r="CQ80" s="29">
        <v>68.241382584749786</v>
      </c>
      <c r="CR80" s="29">
        <v>69.426053279797244</v>
      </c>
      <c r="CS80" s="29">
        <v>72.91557942479767</v>
      </c>
      <c r="CT80" s="29">
        <v>75.648425236060447</v>
      </c>
      <c r="CU80" s="29">
        <v>80.78279667766526</v>
      </c>
      <c r="CV80" s="29">
        <v>85.336670945352537</v>
      </c>
      <c r="CW80" s="29">
        <v>88.639192120328559</v>
      </c>
      <c r="CX80" s="29">
        <v>91.998819433826071</v>
      </c>
      <c r="CY80" s="29">
        <v>95.031506479097629</v>
      </c>
      <c r="CZ80" s="29">
        <v>94.252195033481144</v>
      </c>
      <c r="DA80" s="29">
        <v>95.81996770912609</v>
      </c>
      <c r="DB80" s="29">
        <v>99.350961111012325</v>
      </c>
      <c r="DC80" s="29">
        <v>103.15247389535379</v>
      </c>
      <c r="DD80" s="29">
        <v>103.2411342725142</v>
      </c>
      <c r="DE80" s="29">
        <v>103.89887536545288</v>
      </c>
      <c r="DF80" s="29">
        <v>105.96516437903034</v>
      </c>
      <c r="DG80" s="29">
        <v>110.63527068364516</v>
      </c>
      <c r="DH80" s="29">
        <v>113.93611723696378</v>
      </c>
      <c r="DI80" s="29">
        <v>117.74916411752153</v>
      </c>
      <c r="DJ80" s="29">
        <v>116.44020772568827</v>
      </c>
      <c r="DK80" s="29">
        <v>117.29387493775344</v>
      </c>
      <c r="DL80" s="29">
        <v>113.11090559863413</v>
      </c>
      <c r="DM80" s="29">
        <v>112.22878281283347</v>
      </c>
      <c r="DN80" s="29">
        <v>110.09461478267056</v>
      </c>
      <c r="DO80" s="29">
        <v>109.66778117663797</v>
      </c>
      <c r="DP80" s="29">
        <v>110.25112043821584</v>
      </c>
      <c r="DQ80" s="29">
        <v>108.91370847264709</v>
      </c>
      <c r="DR80" s="29">
        <v>107.78971331009461</v>
      </c>
      <c r="DS80" s="29">
        <v>110.94828199473572</v>
      </c>
    </row>
    <row r="81" spans="1:123">
      <c r="A81" s="24">
        <v>111</v>
      </c>
      <c r="B81" s="24" t="s">
        <v>56</v>
      </c>
      <c r="C81" s="24" t="s">
        <v>221</v>
      </c>
      <c r="D81" s="29">
        <v>53.906892581016614</v>
      </c>
      <c r="E81" s="29">
        <v>55.029585798816569</v>
      </c>
      <c r="F81" s="29">
        <v>57.759894892428967</v>
      </c>
      <c r="G81" s="29">
        <v>60.0754840827043</v>
      </c>
      <c r="H81" s="29">
        <v>60.993605509099851</v>
      </c>
      <c r="I81" s="29">
        <v>60.894495412844037</v>
      </c>
      <c r="J81" s="29">
        <v>61.548534948436732</v>
      </c>
      <c r="K81" s="29">
        <v>62.495911023879621</v>
      </c>
      <c r="L81" s="29">
        <v>63.948357574767122</v>
      </c>
      <c r="M81" s="29">
        <v>64.010450685826257</v>
      </c>
      <c r="N81" s="29">
        <v>63.354543971284052</v>
      </c>
      <c r="O81" s="29">
        <v>61.868275187479625</v>
      </c>
      <c r="P81" s="29">
        <v>63.684844174370511</v>
      </c>
      <c r="Q81" s="29">
        <v>64.896003124381295</v>
      </c>
      <c r="R81" s="29">
        <v>64.072705693951633</v>
      </c>
      <c r="S81" s="29">
        <v>65.6548975868062</v>
      </c>
      <c r="T81" s="29">
        <v>65.432858427604486</v>
      </c>
      <c r="U81" s="29">
        <v>66.20025455400355</v>
      </c>
      <c r="V81" s="29">
        <v>65.8323332761872</v>
      </c>
      <c r="W81" s="29">
        <v>65.837316444223859</v>
      </c>
      <c r="X81" s="29">
        <v>67.491581742993546</v>
      </c>
      <c r="Y81" s="29">
        <v>68.819752022724515</v>
      </c>
      <c r="Z81" s="29">
        <v>69.871133569967313</v>
      </c>
      <c r="AA81" s="29">
        <v>68.872655733475241</v>
      </c>
      <c r="AB81" s="29">
        <v>68.088443009898015</v>
      </c>
      <c r="AC81" s="29">
        <v>65.744074608685395</v>
      </c>
      <c r="AD81" s="29">
        <v>64.368777443584833</v>
      </c>
      <c r="AE81" s="29">
        <v>63.911848681426406</v>
      </c>
      <c r="AF81" s="29">
        <v>61.641306151285335</v>
      </c>
      <c r="AG81" s="29">
        <v>59.166091797282341</v>
      </c>
      <c r="AH81" s="29">
        <v>58.570520252833148</v>
      </c>
      <c r="AI81" s="29">
        <v>57.447455944138078</v>
      </c>
      <c r="AJ81" s="29">
        <v>59.174627558286531</v>
      </c>
      <c r="AK81" s="29">
        <v>58.084939698037189</v>
      </c>
      <c r="AL81" s="29">
        <v>58.067401849850107</v>
      </c>
      <c r="AM81" s="29">
        <v>58.592565399901041</v>
      </c>
      <c r="AN81" s="29">
        <v>56.294191818428487</v>
      </c>
      <c r="AO81" s="29">
        <v>53.788326177517433</v>
      </c>
      <c r="AP81" s="29">
        <v>51.314382391904616</v>
      </c>
      <c r="AQ81" s="29">
        <v>50.436531371203294</v>
      </c>
      <c r="AR81" s="29">
        <v>47.8827829473449</v>
      </c>
      <c r="AS81" s="29">
        <v>47.643369032608177</v>
      </c>
      <c r="AT81" s="29">
        <v>48.601024691555068</v>
      </c>
      <c r="AU81" s="29">
        <v>48.329688921520116</v>
      </c>
      <c r="AV81" s="29">
        <v>49.830016120536925</v>
      </c>
      <c r="AW81" s="29">
        <v>48.952165099835604</v>
      </c>
      <c r="AX81" s="29">
        <v>48.090275006783394</v>
      </c>
      <c r="AY81" s="29">
        <v>47.42440502493529</v>
      </c>
      <c r="AZ81" s="29">
        <v>47.729961355450982</v>
      </c>
      <c r="BA81" s="29">
        <v>46.584830108566564</v>
      </c>
      <c r="BB81" s="29">
        <v>45.110057195077758</v>
      </c>
      <c r="BC81" s="29">
        <v>44.424264057447616</v>
      </c>
      <c r="BD81" s="29">
        <v>44.321562167181689</v>
      </c>
      <c r="BE81" s="29">
        <v>45.241466100361805</v>
      </c>
      <c r="BF81" s="29">
        <v>45.201322761027811</v>
      </c>
      <c r="BG81" s="29">
        <v>46.654025854302418</v>
      </c>
      <c r="BH81" s="29">
        <v>47.429836822515036</v>
      </c>
      <c r="BI81" s="29">
        <v>48.408869727189959</v>
      </c>
      <c r="BJ81" s="29">
        <v>48.586743365145772</v>
      </c>
      <c r="BK81" s="29">
        <v>49.752257902659309</v>
      </c>
      <c r="BL81" s="29">
        <v>52.781282077401059</v>
      </c>
      <c r="BM81" s="29">
        <v>56.10462839689874</v>
      </c>
      <c r="BN81" s="29">
        <v>58.892132843870101</v>
      </c>
      <c r="BO81" s="29">
        <v>60.331069875144728</v>
      </c>
      <c r="BP81" s="29">
        <v>62.159393887268664</v>
      </c>
      <c r="BQ81" s="29">
        <v>62.157135489114296</v>
      </c>
      <c r="BR81" s="29">
        <v>64.810403405318866</v>
      </c>
      <c r="BS81" s="29">
        <v>64.916005745331915</v>
      </c>
      <c r="BT81" s="29">
        <v>66.269807213687741</v>
      </c>
      <c r="BU81" s="29">
        <v>67.357028118713046</v>
      </c>
      <c r="BV81" s="29">
        <v>68.443079704779791</v>
      </c>
      <c r="BW81" s="29">
        <v>67.876616295373111</v>
      </c>
      <c r="BX81" s="29">
        <v>69.347778407918483</v>
      </c>
      <c r="BY81" s="29">
        <v>69.650321345265198</v>
      </c>
      <c r="BZ81" s="29">
        <v>69.392407919667278</v>
      </c>
      <c r="CA81" s="29">
        <v>70.425894908240465</v>
      </c>
      <c r="CB81" s="29">
        <v>68.457236906050142</v>
      </c>
      <c r="CC81" s="29">
        <v>66.940793309029857</v>
      </c>
      <c r="CD81" s="29">
        <v>67.165947703700056</v>
      </c>
      <c r="CE81" s="29">
        <v>66.536517668503251</v>
      </c>
      <c r="CF81" s="29">
        <v>66.746126340882</v>
      </c>
      <c r="CG81" s="29">
        <v>65.372126418194284</v>
      </c>
      <c r="CH81" s="29">
        <v>64.107720420401392</v>
      </c>
      <c r="CI81" s="29">
        <v>64.03872108716898</v>
      </c>
      <c r="CJ81" s="29">
        <v>64.549049294091645</v>
      </c>
      <c r="CK81" s="29">
        <v>64.578422741601116</v>
      </c>
      <c r="CL81" s="29">
        <v>63.415898862708531</v>
      </c>
      <c r="CM81" s="29">
        <v>64.126624046195076</v>
      </c>
      <c r="CN81" s="29">
        <v>64.712647971386517</v>
      </c>
      <c r="CO81" s="29">
        <v>64.479262388126557</v>
      </c>
      <c r="CP81" s="29">
        <v>65.928384674839975</v>
      </c>
      <c r="CQ81" s="29">
        <v>66.743087433238927</v>
      </c>
      <c r="CR81" s="29">
        <v>68.604449581045941</v>
      </c>
      <c r="CS81" s="29">
        <v>70.201282686301326</v>
      </c>
      <c r="CT81" s="29">
        <v>71.734204921532708</v>
      </c>
      <c r="CU81" s="29">
        <v>75.632707032811581</v>
      </c>
      <c r="CV81" s="29">
        <v>79.123108568852331</v>
      </c>
      <c r="CW81" s="29">
        <v>81.151255985455649</v>
      </c>
      <c r="CX81" s="29">
        <v>84.037872330622676</v>
      </c>
      <c r="CY81" s="29">
        <v>85.448479141933106</v>
      </c>
      <c r="CZ81" s="29">
        <v>84.0343442042237</v>
      </c>
      <c r="DA81" s="29">
        <v>85.152403012778223</v>
      </c>
      <c r="DB81" s="29">
        <v>87.895012586733458</v>
      </c>
      <c r="DC81" s="29">
        <v>91.570524938942754</v>
      </c>
      <c r="DD81" s="29">
        <v>92.331972205410295</v>
      </c>
      <c r="DE81" s="29">
        <v>95.390286364866327</v>
      </c>
      <c r="DF81" s="29">
        <v>96.471194649505335</v>
      </c>
      <c r="DG81" s="29">
        <v>97.581879400061212</v>
      </c>
      <c r="DH81" s="29">
        <v>100.61218243036426</v>
      </c>
      <c r="DI81" s="29">
        <v>101.19375573921029</v>
      </c>
      <c r="DJ81" s="29">
        <v>100.12243648607284</v>
      </c>
      <c r="DK81" s="29">
        <v>99.326599326599336</v>
      </c>
      <c r="DL81" s="29">
        <v>95.607591062136507</v>
      </c>
      <c r="DM81" s="29">
        <v>94.230180593816954</v>
      </c>
      <c r="DN81" s="29">
        <v>94.536271808999075</v>
      </c>
      <c r="DO81" s="29">
        <v>96.204468931741658</v>
      </c>
      <c r="DP81" s="29">
        <v>97.887970615243347</v>
      </c>
      <c r="DQ81" s="29">
        <v>98.882767064585252</v>
      </c>
      <c r="DR81" s="29">
        <v>98.637894092439552</v>
      </c>
      <c r="DS81" s="29">
        <v>95.362718089990821</v>
      </c>
    </row>
    <row r="82" spans="1:123">
      <c r="A82" s="24">
        <v>112</v>
      </c>
      <c r="B82" s="24" t="s">
        <v>40</v>
      </c>
      <c r="C82" s="24" t="s">
        <v>221</v>
      </c>
      <c r="D82" s="29">
        <v>74.705893389871846</v>
      </c>
      <c r="E82" s="29">
        <v>75.1912978244561</v>
      </c>
      <c r="F82" s="29">
        <v>76.013722512794558</v>
      </c>
      <c r="G82" s="29">
        <v>76.228310160026979</v>
      </c>
      <c r="H82" s="29">
        <v>75.993182116166253</v>
      </c>
      <c r="I82" s="29">
        <v>76.881599640530226</v>
      </c>
      <c r="J82" s="29">
        <v>78.847197529708993</v>
      </c>
      <c r="K82" s="29">
        <v>79.329567136817687</v>
      </c>
      <c r="L82" s="29">
        <v>82.526504740001116</v>
      </c>
      <c r="M82" s="29">
        <v>82.917165071770341</v>
      </c>
      <c r="N82" s="29">
        <v>83.307489678106379</v>
      </c>
      <c r="O82" s="29">
        <v>83.876750700280112</v>
      </c>
      <c r="P82" s="29">
        <v>84.066460215150101</v>
      </c>
      <c r="Q82" s="29">
        <v>84.838171579548387</v>
      </c>
      <c r="R82" s="29">
        <v>85.967356576525162</v>
      </c>
      <c r="S82" s="29">
        <v>87.587811535191719</v>
      </c>
      <c r="T82" s="29">
        <v>87.373158527380994</v>
      </c>
      <c r="U82" s="29">
        <v>88.835239021337003</v>
      </c>
      <c r="V82" s="29">
        <v>86.944377719804933</v>
      </c>
      <c r="W82" s="29">
        <v>86.774921265998074</v>
      </c>
      <c r="X82" s="29">
        <v>88.458726145224588</v>
      </c>
      <c r="Y82" s="29">
        <v>88.891368632483392</v>
      </c>
      <c r="Z82" s="29">
        <v>88.899795318539006</v>
      </c>
      <c r="AA82" s="29">
        <v>88.685219873338696</v>
      </c>
      <c r="AB82" s="29">
        <v>87.733441316001617</v>
      </c>
      <c r="AC82" s="29">
        <v>87.1389633634615</v>
      </c>
      <c r="AD82" s="29">
        <v>85.96594768548934</v>
      </c>
      <c r="AE82" s="29">
        <v>86.04057523634259</v>
      </c>
      <c r="AF82" s="29">
        <v>85.42532793846587</v>
      </c>
      <c r="AG82" s="29">
        <v>83.854178251295622</v>
      </c>
      <c r="AH82" s="29">
        <v>84.396503488729721</v>
      </c>
      <c r="AI82" s="29">
        <v>84.538343012919285</v>
      </c>
      <c r="AJ82" s="29">
        <v>87.523463618895292</v>
      </c>
      <c r="AK82" s="29">
        <v>88.32999030398129</v>
      </c>
      <c r="AL82" s="29">
        <v>87.915096049628417</v>
      </c>
      <c r="AM82" s="29">
        <v>88.565470115809561</v>
      </c>
      <c r="AN82" s="29">
        <v>84.527665616541682</v>
      </c>
      <c r="AO82" s="29">
        <v>81.798819718684825</v>
      </c>
      <c r="AP82" s="29">
        <v>80.489861117273819</v>
      </c>
      <c r="AQ82" s="29">
        <v>77.472600612326403</v>
      </c>
      <c r="AR82" s="29">
        <v>72.613923769800778</v>
      </c>
      <c r="AS82" s="29">
        <v>72.059280294626618</v>
      </c>
      <c r="AT82" s="29">
        <v>71.526822558459415</v>
      </c>
      <c r="AU82" s="29">
        <v>71.704308470515144</v>
      </c>
      <c r="AV82" s="29">
        <v>71.637751253494258</v>
      </c>
      <c r="AW82" s="29">
        <v>71.105293517327055</v>
      </c>
      <c r="AX82" s="29">
        <v>69.19731996272796</v>
      </c>
      <c r="AY82" s="29">
        <v>64.485464794959654</v>
      </c>
      <c r="AZ82" s="29">
        <v>65.411659810735785</v>
      </c>
      <c r="BA82" s="29">
        <v>67.75252460127696</v>
      </c>
      <c r="BB82" s="29">
        <v>67.263855348449098</v>
      </c>
      <c r="BC82" s="29">
        <v>66.487872447024841</v>
      </c>
      <c r="BD82" s="29">
        <v>66.507648526933323</v>
      </c>
      <c r="BE82" s="29">
        <v>66.041176275569413</v>
      </c>
      <c r="BF82" s="29">
        <v>65.397925787314918</v>
      </c>
      <c r="BG82" s="29">
        <v>66.566968462462157</v>
      </c>
      <c r="BH82" s="29">
        <v>68.730420946203537</v>
      </c>
      <c r="BI82" s="29">
        <v>70.540137382368641</v>
      </c>
      <c r="BJ82" s="29">
        <v>71.730975693747482</v>
      </c>
      <c r="BK82" s="29">
        <v>75.153577584301942</v>
      </c>
      <c r="BL82" s="29">
        <v>80.382246526914685</v>
      </c>
      <c r="BM82" s="29">
        <v>84.43889668275763</v>
      </c>
      <c r="BN82" s="29">
        <v>87.257625377610125</v>
      </c>
      <c r="BO82" s="29">
        <v>89.302674883484627</v>
      </c>
      <c r="BP82" s="29">
        <v>90.795147727084498</v>
      </c>
      <c r="BQ82" s="29">
        <v>91.956053663114886</v>
      </c>
      <c r="BR82" s="29">
        <v>93.602504016031006</v>
      </c>
      <c r="BS82" s="29">
        <v>92.312108098560458</v>
      </c>
      <c r="BT82" s="29">
        <v>94.554245061731791</v>
      </c>
      <c r="BU82" s="29">
        <v>95.537675352913254</v>
      </c>
      <c r="BV82" s="29">
        <v>94.887570699406808</v>
      </c>
      <c r="BW82" s="29">
        <v>93.818278122310247</v>
      </c>
      <c r="BX82" s="29">
        <v>97.785299094989327</v>
      </c>
      <c r="BY82" s="29">
        <v>97.227843723093457</v>
      </c>
      <c r="BZ82" s="29">
        <v>99.077018194665257</v>
      </c>
      <c r="CA82" s="29">
        <v>99.40297848219609</v>
      </c>
      <c r="CB82" s="29">
        <v>98.337481040804619</v>
      </c>
      <c r="CC82" s="29">
        <v>95.968187341212854</v>
      </c>
      <c r="CD82" s="29">
        <v>95.144801579117924</v>
      </c>
      <c r="CE82" s="29">
        <v>96.067006018460546</v>
      </c>
      <c r="CF82" s="29">
        <v>97.453693470668838</v>
      </c>
      <c r="CG82" s="29">
        <v>96.541712416085133</v>
      </c>
      <c r="CH82" s="29">
        <v>95.098761792452834</v>
      </c>
      <c r="CI82" s="29">
        <v>94.694707976735444</v>
      </c>
      <c r="CJ82" s="29">
        <v>96.808253836047342</v>
      </c>
      <c r="CK82" s="29">
        <v>94.764654508470073</v>
      </c>
      <c r="CL82" s="29">
        <v>94.777509409768484</v>
      </c>
      <c r="CM82" s="29">
        <v>92.13764645199322</v>
      </c>
      <c r="CN82" s="29">
        <v>90.271932038173276</v>
      </c>
      <c r="CO82" s="29">
        <v>90.35152667116067</v>
      </c>
      <c r="CP82" s="29">
        <v>91.381383759454437</v>
      </c>
      <c r="CQ82" s="29">
        <v>92.41103982675692</v>
      </c>
      <c r="CR82" s="29">
        <v>95.009252354517088</v>
      </c>
      <c r="CS82" s="29">
        <v>94.911609513253978</v>
      </c>
      <c r="CT82" s="29">
        <v>90.152813547590156</v>
      </c>
      <c r="CU82" s="29">
        <v>93.965364905460333</v>
      </c>
      <c r="CV82" s="29">
        <v>96.719663237910041</v>
      </c>
      <c r="CW82" s="29">
        <v>97.044454760483674</v>
      </c>
      <c r="CX82" s="29">
        <v>100.95202291047003</v>
      </c>
      <c r="CY82" s="29">
        <v>101.74328569532322</v>
      </c>
      <c r="CZ82" s="29">
        <v>102.15892618043799</v>
      </c>
      <c r="DA82" s="29">
        <v>105.51951646113312</v>
      </c>
      <c r="DB82" s="29">
        <v>105.22818635865292</v>
      </c>
      <c r="DC82" s="29">
        <v>108.85845962953115</v>
      </c>
      <c r="DD82" s="29">
        <v>111.69357966950759</v>
      </c>
      <c r="DE82" s="29">
        <v>114.81916757212231</v>
      </c>
      <c r="DF82" s="29">
        <v>114.7528255637263</v>
      </c>
      <c r="DG82" s="29">
        <v>119.12476143979406</v>
      </c>
      <c r="DH82" s="29">
        <v>120.10119391061204</v>
      </c>
      <c r="DI82" s="29">
        <v>120.14557720474014</v>
      </c>
      <c r="DJ82" s="29">
        <v>116.83902179219741</v>
      </c>
      <c r="DK82" s="29">
        <v>116.46176379210866</v>
      </c>
      <c r="DL82" s="29">
        <v>114.22040743864009</v>
      </c>
      <c r="DM82" s="29">
        <v>110.13714437885579</v>
      </c>
      <c r="DN82" s="29">
        <v>110.47001908481647</v>
      </c>
      <c r="DO82" s="29">
        <v>108.00674626070747</v>
      </c>
      <c r="DP82" s="29">
        <v>107.34099684878612</v>
      </c>
      <c r="DQ82" s="29">
        <v>103.85690825973104</v>
      </c>
      <c r="DR82" s="29">
        <v>102.37006790644001</v>
      </c>
      <c r="DS82" s="29">
        <v>103.19115884780969</v>
      </c>
    </row>
    <row r="83" spans="1:123">
      <c r="A83" s="24">
        <v>113</v>
      </c>
      <c r="B83" s="24" t="s">
        <v>42</v>
      </c>
      <c r="C83" s="24" t="s">
        <v>221</v>
      </c>
      <c r="D83" s="29">
        <v>73.161439741895578</v>
      </c>
      <c r="E83" s="29">
        <v>74.171080115725772</v>
      </c>
      <c r="F83" s="29">
        <v>76.189901898340594</v>
      </c>
      <c r="G83" s="29">
        <v>77.212474948138251</v>
      </c>
      <c r="H83" s="29">
        <v>78.76136741623101</v>
      </c>
      <c r="I83" s="29">
        <v>78.622672899869769</v>
      </c>
      <c r="J83" s="29">
        <v>79.402126269346681</v>
      </c>
      <c r="K83" s="29">
        <v>79.112844993581504</v>
      </c>
      <c r="L83" s="29">
        <v>79.575656645777798</v>
      </c>
      <c r="M83" s="29">
        <v>79.091148214487021</v>
      </c>
      <c r="N83" s="29">
        <v>78.216417284435963</v>
      </c>
      <c r="O83" s="29">
        <v>78.213465090783487</v>
      </c>
      <c r="P83" s="29">
        <v>78.26801616698377</v>
      </c>
      <c r="Q83" s="29">
        <v>80.078022431449043</v>
      </c>
      <c r="R83" s="29">
        <v>80.836560921746766</v>
      </c>
      <c r="S83" s="29">
        <v>82.104095460814293</v>
      </c>
      <c r="T83" s="29">
        <v>82.171768064041231</v>
      </c>
      <c r="U83" s="29">
        <v>82.194447980709455</v>
      </c>
      <c r="V83" s="29">
        <v>81.468590355358444</v>
      </c>
      <c r="W83" s="29">
        <v>81.312005267174428</v>
      </c>
      <c r="X83" s="29">
        <v>80.542333334579737</v>
      </c>
      <c r="Y83" s="29">
        <v>80.685309353485977</v>
      </c>
      <c r="Z83" s="29">
        <v>81.156908087672178</v>
      </c>
      <c r="AA83" s="29">
        <v>79.432412247946232</v>
      </c>
      <c r="AB83" s="29">
        <v>78.95542180965009</v>
      </c>
      <c r="AC83" s="29">
        <v>78.911639056462093</v>
      </c>
      <c r="AD83" s="29">
        <v>77.242531109503972</v>
      </c>
      <c r="AE83" s="29">
        <v>78.287695731658843</v>
      </c>
      <c r="AF83" s="29">
        <v>77.603862815436372</v>
      </c>
      <c r="AG83" s="29">
        <v>75.164128444464296</v>
      </c>
      <c r="AH83" s="29">
        <v>73.962024594493386</v>
      </c>
      <c r="AI83" s="29">
        <v>72.3300056507817</v>
      </c>
      <c r="AJ83" s="29">
        <v>72.275189679643901</v>
      </c>
      <c r="AK83" s="29">
        <v>71.269774465872786</v>
      </c>
      <c r="AL83" s="29">
        <v>72.136047486966575</v>
      </c>
      <c r="AM83" s="29">
        <v>70.419609472372244</v>
      </c>
      <c r="AN83" s="29">
        <v>69.395809840346615</v>
      </c>
      <c r="AO83" s="29">
        <v>68.446198587453267</v>
      </c>
      <c r="AP83" s="29">
        <v>66.383761647575525</v>
      </c>
      <c r="AQ83" s="29">
        <v>63.742655350465903</v>
      </c>
      <c r="AR83" s="29">
        <v>62.155024037034835</v>
      </c>
      <c r="AS83" s="29">
        <v>59.899697311413142</v>
      </c>
      <c r="AT83" s="29">
        <v>59.306190278354798</v>
      </c>
      <c r="AU83" s="29">
        <v>57.881773399014776</v>
      </c>
      <c r="AV83" s="29">
        <v>57.46631847587394</v>
      </c>
      <c r="AW83" s="29">
        <v>56.768947712030389</v>
      </c>
      <c r="AX83" s="29">
        <v>57.065701228559554</v>
      </c>
      <c r="AY83" s="29">
        <v>54.561558901682908</v>
      </c>
      <c r="AZ83" s="29">
        <v>55.397423249795203</v>
      </c>
      <c r="BA83" s="29">
        <v>55.332798716920607</v>
      </c>
      <c r="BB83" s="29">
        <v>55.312460799433296</v>
      </c>
      <c r="BC83" s="29">
        <v>55.144563260568027</v>
      </c>
      <c r="BD83" s="29">
        <v>57.057138290154796</v>
      </c>
      <c r="BE83" s="29">
        <v>58.202151045278178</v>
      </c>
      <c r="BF83" s="29">
        <v>57.827486249990784</v>
      </c>
      <c r="BG83" s="29">
        <v>58.470676159383231</v>
      </c>
      <c r="BH83" s="29">
        <v>58.317293865179977</v>
      </c>
      <c r="BI83" s="29">
        <v>59.682929826717469</v>
      </c>
      <c r="BJ83" s="29">
        <v>61.46117756352438</v>
      </c>
      <c r="BK83" s="29">
        <v>61.764619150128276</v>
      </c>
      <c r="BL83" s="29">
        <v>66.270159630734909</v>
      </c>
      <c r="BM83" s="29">
        <v>69.934571471392516</v>
      </c>
      <c r="BN83" s="29">
        <v>72.522248631916426</v>
      </c>
      <c r="BO83" s="29">
        <v>74.888352829623216</v>
      </c>
      <c r="BP83" s="29">
        <v>76.48765918042271</v>
      </c>
      <c r="BQ83" s="29">
        <v>78.130871420045537</v>
      </c>
      <c r="BR83" s="29">
        <v>78.477117594114944</v>
      </c>
      <c r="BS83" s="29">
        <v>77.143699047244866</v>
      </c>
      <c r="BT83" s="29">
        <v>77.843539494473688</v>
      </c>
      <c r="BU83" s="29">
        <v>78.366481143679238</v>
      </c>
      <c r="BV83" s="29">
        <v>79.183906931414938</v>
      </c>
      <c r="BW83" s="29">
        <v>78.734591083815673</v>
      </c>
      <c r="BX83" s="29">
        <v>81.853660931248612</v>
      </c>
      <c r="BY83" s="29">
        <v>82.380604085159035</v>
      </c>
      <c r="BZ83" s="29">
        <v>83.15784823361362</v>
      </c>
      <c r="CA83" s="29">
        <v>83.581620682377064</v>
      </c>
      <c r="CB83" s="29">
        <v>85.698719427497224</v>
      </c>
      <c r="CC83" s="29">
        <v>84.85607008760951</v>
      </c>
      <c r="CD83" s="29">
        <v>83.54232821111836</v>
      </c>
      <c r="CE83" s="29">
        <v>83.009015464195798</v>
      </c>
      <c r="CF83" s="29">
        <v>81.636559044800734</v>
      </c>
      <c r="CG83" s="29">
        <v>81.765851887111879</v>
      </c>
      <c r="CH83" s="29">
        <v>81.188507495644927</v>
      </c>
      <c r="CI83" s="29">
        <v>80.257908760359783</v>
      </c>
      <c r="CJ83" s="29">
        <v>83.347540207498028</v>
      </c>
      <c r="CK83" s="29">
        <v>83.492950285348513</v>
      </c>
      <c r="CL83" s="29">
        <v>81.416775474925061</v>
      </c>
      <c r="CM83" s="29">
        <v>81.78314718024653</v>
      </c>
      <c r="CN83" s="29">
        <v>82.252318386425117</v>
      </c>
      <c r="CO83" s="29">
        <v>81.295075097593795</v>
      </c>
      <c r="CP83" s="29">
        <v>82.175771377889717</v>
      </c>
      <c r="CQ83" s="29">
        <v>84.231928079758958</v>
      </c>
      <c r="CR83" s="29">
        <v>85.861127744694301</v>
      </c>
      <c r="CS83" s="29">
        <v>88.797255571254013</v>
      </c>
      <c r="CT83" s="29">
        <v>90.233957571091267</v>
      </c>
      <c r="CU83" s="29">
        <v>92.918404511543201</v>
      </c>
      <c r="CV83" s="29">
        <v>98.171014602748684</v>
      </c>
      <c r="CW83" s="29">
        <v>102.23607747294592</v>
      </c>
      <c r="CX83" s="29">
        <v>104.9363437620561</v>
      </c>
      <c r="CY83" s="29">
        <v>106.43250209483863</v>
      </c>
      <c r="CZ83" s="29">
        <v>107.35593789402871</v>
      </c>
      <c r="DA83" s="29">
        <v>109.48588405733153</v>
      </c>
      <c r="DB83" s="29">
        <v>108.79226366125076</v>
      </c>
      <c r="DC83" s="29">
        <v>113.32221513709716</v>
      </c>
      <c r="DD83" s="29">
        <v>112.98245872261819</v>
      </c>
      <c r="DE83" s="29">
        <v>117.16236807946274</v>
      </c>
      <c r="DF83" s="29">
        <v>118.42856108512881</v>
      </c>
      <c r="DG83" s="29">
        <v>121.21256757353916</v>
      </c>
      <c r="DH83" s="29">
        <v>123.0685383493644</v>
      </c>
      <c r="DI83" s="29">
        <v>123.34840695841743</v>
      </c>
      <c r="DJ83" s="29">
        <v>122.49407120446612</v>
      </c>
      <c r="DK83" s="29">
        <v>120.80012962335577</v>
      </c>
      <c r="DL83" s="29">
        <v>121.06526830561653</v>
      </c>
      <c r="DM83" s="29">
        <v>120.22566247845748</v>
      </c>
      <c r="DN83" s="29">
        <v>118.97361870111506</v>
      </c>
      <c r="DO83" s="29">
        <v>120.57918072147181</v>
      </c>
      <c r="DP83" s="29">
        <v>121.91960405956782</v>
      </c>
      <c r="DQ83" s="29">
        <v>122.11109310786726</v>
      </c>
      <c r="DR83" s="29">
        <v>121.7281150112684</v>
      </c>
      <c r="DS83" s="29">
        <v>119.16510774941447</v>
      </c>
    </row>
    <row r="84" spans="1:123">
      <c r="A84" s="24">
        <v>114</v>
      </c>
      <c r="B84" s="24" t="s">
        <v>57</v>
      </c>
      <c r="C84" s="24" t="s">
        <v>221</v>
      </c>
      <c r="D84" s="29">
        <v>67.045060889492902</v>
      </c>
      <c r="E84" s="29">
        <v>67.581237687898195</v>
      </c>
      <c r="F84" s="29">
        <v>68.896433731949259</v>
      </c>
      <c r="G84" s="29">
        <v>69.453300271578698</v>
      </c>
      <c r="H84" s="29">
        <v>69.631582517199988</v>
      </c>
      <c r="I84" s="29">
        <v>68.077233544859453</v>
      </c>
      <c r="J84" s="29">
        <v>68.209443252486196</v>
      </c>
      <c r="K84" s="29">
        <v>68.164979007162259</v>
      </c>
      <c r="L84" s="29">
        <v>68.696303476230327</v>
      </c>
      <c r="M84" s="29">
        <v>68.487121252134713</v>
      </c>
      <c r="N84" s="29">
        <v>69.509546130101754</v>
      </c>
      <c r="O84" s="29">
        <v>69.335113859994365</v>
      </c>
      <c r="P84" s="29">
        <v>70.194806778008044</v>
      </c>
      <c r="Q84" s="29">
        <v>71.041201012535893</v>
      </c>
      <c r="R84" s="29">
        <v>70.752940008352041</v>
      </c>
      <c r="S84" s="29">
        <v>71.293807354617357</v>
      </c>
      <c r="T84" s="29">
        <v>71.134101753673448</v>
      </c>
      <c r="U84" s="29">
        <v>70.555345234281731</v>
      </c>
      <c r="V84" s="29">
        <v>69.291039239513182</v>
      </c>
      <c r="W84" s="29">
        <v>69.331297331235334</v>
      </c>
      <c r="X84" s="29">
        <v>70.219457585182468</v>
      </c>
      <c r="Y84" s="29">
        <v>69.632091109722765</v>
      </c>
      <c r="Z84" s="29">
        <v>68.674786103877906</v>
      </c>
      <c r="AA84" s="29">
        <v>68.333198188284086</v>
      </c>
      <c r="AB84" s="29">
        <v>68.635042908956251</v>
      </c>
      <c r="AC84" s="29">
        <v>68.265764420492445</v>
      </c>
      <c r="AD84" s="29">
        <v>68.012715571377839</v>
      </c>
      <c r="AE84" s="29">
        <v>66.560264595031157</v>
      </c>
      <c r="AF84" s="29">
        <v>66.355527081918581</v>
      </c>
      <c r="AG84" s="29">
        <v>63.261041032165956</v>
      </c>
      <c r="AH84" s="29">
        <v>62.795425983778713</v>
      </c>
      <c r="AI84" s="29">
        <v>61.503338325819065</v>
      </c>
      <c r="AJ84" s="29">
        <v>62.108057688168181</v>
      </c>
      <c r="AK84" s="29">
        <v>62.034914949049714</v>
      </c>
      <c r="AL84" s="29">
        <v>61.961917328732525</v>
      </c>
      <c r="AM84" s="29">
        <v>61.683034590115149</v>
      </c>
      <c r="AN84" s="29">
        <v>61.465558684156306</v>
      </c>
      <c r="AO84" s="29">
        <v>60.939038069729641</v>
      </c>
      <c r="AP84" s="29">
        <v>59.451045028958632</v>
      </c>
      <c r="AQ84" s="29">
        <v>56.692534853375456</v>
      </c>
      <c r="AR84" s="29">
        <v>54.117162282810241</v>
      </c>
      <c r="AS84" s="29">
        <v>52.514708238903012</v>
      </c>
      <c r="AT84" s="29">
        <v>51.850834420712864</v>
      </c>
      <c r="AU84" s="29">
        <v>51.370098207540686</v>
      </c>
      <c r="AV84" s="29">
        <v>50.958038596250255</v>
      </c>
      <c r="AW84" s="29">
        <v>49.550168257674606</v>
      </c>
      <c r="AX84" s="29">
        <v>48.897740539798093</v>
      </c>
      <c r="AY84" s="29">
        <v>47.79578166017923</v>
      </c>
      <c r="AZ84" s="29">
        <v>49.101446543843942</v>
      </c>
      <c r="BA84" s="29">
        <v>49.693535809408282</v>
      </c>
      <c r="BB84" s="29">
        <v>49.121538817762364</v>
      </c>
      <c r="BC84" s="29">
        <v>50.209582866130347</v>
      </c>
      <c r="BD84" s="29">
        <v>50.032809941130132</v>
      </c>
      <c r="BE84" s="29">
        <v>50.363605614747172</v>
      </c>
      <c r="BF84" s="29">
        <v>49.612292460501529</v>
      </c>
      <c r="BG84" s="29">
        <v>50.922658818936654</v>
      </c>
      <c r="BH84" s="29">
        <v>50.644593126965994</v>
      </c>
      <c r="BI84" s="29">
        <v>52.931318259017779</v>
      </c>
      <c r="BJ84" s="29">
        <v>54.473410583309139</v>
      </c>
      <c r="BK84" s="29">
        <v>56.384388972521172</v>
      </c>
      <c r="BL84" s="29">
        <v>61.126947404069327</v>
      </c>
      <c r="BM84" s="29">
        <v>64.157625004908027</v>
      </c>
      <c r="BN84" s="29">
        <v>67.363394065765917</v>
      </c>
      <c r="BO84" s="29">
        <v>69.321164912228284</v>
      </c>
      <c r="BP84" s="29">
        <v>70.380607924115367</v>
      </c>
      <c r="BQ84" s="29">
        <v>71.102957216290136</v>
      </c>
      <c r="BR84" s="29">
        <v>72.718600628066625</v>
      </c>
      <c r="BS84" s="29">
        <v>72.231821025350783</v>
      </c>
      <c r="BT84" s="29">
        <v>73.074143017015473</v>
      </c>
      <c r="BU84" s="29">
        <v>73.892971949897643</v>
      </c>
      <c r="BV84" s="29">
        <v>74.253604131269441</v>
      </c>
      <c r="BW84" s="29">
        <v>75.516046742193851</v>
      </c>
      <c r="BX84" s="29">
        <v>79.911222124693566</v>
      </c>
      <c r="BY84" s="29">
        <v>78.804448632245908</v>
      </c>
      <c r="BZ84" s="29">
        <v>79.91234558974844</v>
      </c>
      <c r="CA84" s="29">
        <v>80.285370147317707</v>
      </c>
      <c r="CB84" s="29">
        <v>78.513230933361001</v>
      </c>
      <c r="CC84" s="29">
        <v>77.47589638779047</v>
      </c>
      <c r="CD84" s="29">
        <v>77.372152020531914</v>
      </c>
      <c r="CE84" s="29">
        <v>76.291969830918504</v>
      </c>
      <c r="CF84" s="29">
        <v>76.765660094834047</v>
      </c>
      <c r="CG84" s="29">
        <v>75.708974804325166</v>
      </c>
      <c r="CH84" s="29">
        <v>75.362490142447399</v>
      </c>
      <c r="CI84" s="29">
        <v>74.695138835048226</v>
      </c>
      <c r="CJ84" s="29">
        <v>76.102026527782783</v>
      </c>
      <c r="CK84" s="29">
        <v>76.887760464202941</v>
      </c>
      <c r="CL84" s="29">
        <v>76.987077603482831</v>
      </c>
      <c r="CM84" s="29">
        <v>76.500618811881196</v>
      </c>
      <c r="CN84" s="29">
        <v>75.782800882402483</v>
      </c>
      <c r="CO84" s="29">
        <v>74.458750227647755</v>
      </c>
      <c r="CP84" s="29">
        <v>74.81295382655243</v>
      </c>
      <c r="CQ84" s="29">
        <v>76.302298660492809</v>
      </c>
      <c r="CR84" s="29">
        <v>79.277413099228994</v>
      </c>
      <c r="CS84" s="29">
        <v>81.41218705091427</v>
      </c>
      <c r="CT84" s="29">
        <v>82.873156196089113</v>
      </c>
      <c r="CU84" s="29">
        <v>86.763314781001824</v>
      </c>
      <c r="CV84" s="29">
        <v>92.177757249843296</v>
      </c>
      <c r="CW84" s="29">
        <v>91.949599788899633</v>
      </c>
      <c r="CX84" s="29">
        <v>94.623561354717424</v>
      </c>
      <c r="CY84" s="29">
        <v>93.636663369601052</v>
      </c>
      <c r="CZ84" s="29">
        <v>95.638892856750431</v>
      </c>
      <c r="DA84" s="29">
        <v>97.486487674122259</v>
      </c>
      <c r="DB84" s="29">
        <v>100.54147857699868</v>
      </c>
      <c r="DC84" s="29">
        <v>102.29943118178025</v>
      </c>
      <c r="DD84" s="29">
        <v>102.46473074600648</v>
      </c>
      <c r="DE84" s="29">
        <v>103.65077274323851</v>
      </c>
      <c r="DF84" s="29">
        <v>105.51671915981694</v>
      </c>
      <c r="DG84" s="29">
        <v>107.8756226547585</v>
      </c>
      <c r="DH84" s="29">
        <v>109.74084395778017</v>
      </c>
      <c r="DI84" s="29">
        <v>109.78473151785126</v>
      </c>
      <c r="DJ84" s="29">
        <v>109.74084395778017</v>
      </c>
      <c r="DK84" s="29">
        <v>109.57626560751355</v>
      </c>
      <c r="DL84" s="29">
        <v>107.80979131465186</v>
      </c>
      <c r="DM84" s="29">
        <v>106.70163042285664</v>
      </c>
      <c r="DN84" s="29">
        <v>106.35052994228786</v>
      </c>
      <c r="DO84" s="29">
        <v>107.12953413354985</v>
      </c>
      <c r="DP84" s="29">
        <v>106.92106822321213</v>
      </c>
      <c r="DQ84" s="29">
        <v>107.75493186456299</v>
      </c>
      <c r="DR84" s="29">
        <v>107.9633977749007</v>
      </c>
      <c r="DS84" s="29">
        <v>107.60132540431415</v>
      </c>
    </row>
    <row r="85" spans="1:123">
      <c r="A85" s="24">
        <v>115</v>
      </c>
      <c r="B85" s="24" t="s">
        <v>58</v>
      </c>
      <c r="C85" s="24" t="s">
        <v>221</v>
      </c>
      <c r="D85" s="29">
        <v>58.37673941434516</v>
      </c>
      <c r="E85" s="29">
        <v>64.32040312077801</v>
      </c>
      <c r="F85" s="29">
        <v>64.455495232446737</v>
      </c>
      <c r="G85" s="29">
        <v>60.449816680549901</v>
      </c>
      <c r="H85" s="29">
        <v>56.885345034535362</v>
      </c>
      <c r="I85" s="29">
        <v>56.659133984545853</v>
      </c>
      <c r="J85" s="29">
        <v>56.269183711264461</v>
      </c>
      <c r="K85" s="29">
        <v>55.424392316329318</v>
      </c>
      <c r="L85" s="29">
        <v>56.72790805601813</v>
      </c>
      <c r="M85" s="29">
        <v>57.429933177292405</v>
      </c>
      <c r="N85" s="29">
        <v>58.931380065883381</v>
      </c>
      <c r="O85" s="29">
        <v>62.412533396339576</v>
      </c>
      <c r="P85" s="29">
        <v>65.143640880389853</v>
      </c>
      <c r="Q85" s="29">
        <v>70.305194510432912</v>
      </c>
      <c r="R85" s="29">
        <v>66.387481114140911</v>
      </c>
      <c r="S85" s="29">
        <v>61.330737323287899</v>
      </c>
      <c r="T85" s="29">
        <v>61.409963329893465</v>
      </c>
      <c r="U85" s="29">
        <v>60.601118148621339</v>
      </c>
      <c r="V85" s="29">
        <v>60.137210653826124</v>
      </c>
      <c r="W85" s="29">
        <v>59.963428102425453</v>
      </c>
      <c r="X85" s="29">
        <v>62.124221298311177</v>
      </c>
      <c r="Y85" s="29">
        <v>61.859213013345553</v>
      </c>
      <c r="Z85" s="29">
        <v>61.829483805164813</v>
      </c>
      <c r="AA85" s="29">
        <v>62.829779544633176</v>
      </c>
      <c r="AB85" s="29">
        <v>65.104323432740586</v>
      </c>
      <c r="AC85" s="29">
        <v>65.408865572508063</v>
      </c>
      <c r="AD85" s="29">
        <v>66.398499224358744</v>
      </c>
      <c r="AE85" s="29">
        <v>63.474989784390552</v>
      </c>
      <c r="AF85" s="29">
        <v>60.410786138970629</v>
      </c>
      <c r="AG85" s="29">
        <v>57.31417458945549</v>
      </c>
      <c r="AH85" s="29">
        <v>55.138987199021038</v>
      </c>
      <c r="AI85" s="29">
        <v>52.696578019711751</v>
      </c>
      <c r="AJ85" s="29">
        <v>52.791458460653558</v>
      </c>
      <c r="AK85" s="29">
        <v>53.76646706586827</v>
      </c>
      <c r="AL85" s="29">
        <v>55.278938108176035</v>
      </c>
      <c r="AM85" s="29">
        <v>56.592262972798395</v>
      </c>
      <c r="AN85" s="29">
        <v>56.305174764946528</v>
      </c>
      <c r="AO85" s="29">
        <v>57.022895284576187</v>
      </c>
      <c r="AP85" s="29">
        <v>57.381755544391012</v>
      </c>
      <c r="AQ85" s="29">
        <v>53.541950764372352</v>
      </c>
      <c r="AR85" s="29">
        <v>47.638699490418425</v>
      </c>
      <c r="AS85" s="29">
        <v>46.185315438168374</v>
      </c>
      <c r="AT85" s="29">
        <v>45.126677671714631</v>
      </c>
      <c r="AU85" s="29">
        <v>44.157754970214597</v>
      </c>
      <c r="AV85" s="29">
        <v>43.763008684418288</v>
      </c>
      <c r="AW85" s="29">
        <v>43.978324840307181</v>
      </c>
      <c r="AX85" s="29">
        <v>45.270221775640564</v>
      </c>
      <c r="AY85" s="29">
        <v>46.467672336935202</v>
      </c>
      <c r="AZ85" s="29">
        <v>47.814447141740771</v>
      </c>
      <c r="BA85" s="29">
        <v>48.233861144945188</v>
      </c>
      <c r="BB85" s="29">
        <v>49.259064541136844</v>
      </c>
      <c r="BC85" s="29">
        <v>46.132189779287728</v>
      </c>
      <c r="BD85" s="29">
        <v>43.451795942242434</v>
      </c>
      <c r="BE85" s="29">
        <v>43.782618763470545</v>
      </c>
      <c r="BF85" s="29">
        <v>42.492690817886348</v>
      </c>
      <c r="BG85" s="29">
        <v>42.378414311321087</v>
      </c>
      <c r="BH85" s="29">
        <v>42.780463054450287</v>
      </c>
      <c r="BI85" s="29">
        <v>44.535157617434329</v>
      </c>
      <c r="BJ85" s="29">
        <v>47.374837234272903</v>
      </c>
      <c r="BK85" s="29">
        <v>52.615658362989322</v>
      </c>
      <c r="BL85" s="29">
        <v>56.674676505773157</v>
      </c>
      <c r="BM85" s="29">
        <v>61.140470735386963</v>
      </c>
      <c r="BN85" s="29">
        <v>63.559227866498951</v>
      </c>
      <c r="BO85" s="29">
        <v>63.577171227641934</v>
      </c>
      <c r="BP85" s="29">
        <v>62.88434628739811</v>
      </c>
      <c r="BQ85" s="29">
        <v>63.9860729924414</v>
      </c>
      <c r="BR85" s="29">
        <v>64.252511066154213</v>
      </c>
      <c r="BS85" s="29">
        <v>64.643081184087507</v>
      </c>
      <c r="BT85" s="29">
        <v>65.938649544508593</v>
      </c>
      <c r="BU85" s="29">
        <v>67.907788309403045</v>
      </c>
      <c r="BV85" s="29">
        <v>71.436913211039283</v>
      </c>
      <c r="BW85" s="29">
        <v>74.573926614290528</v>
      </c>
      <c r="BX85" s="29">
        <v>78.603820255599842</v>
      </c>
      <c r="BY85" s="29">
        <v>81.621798906154439</v>
      </c>
      <c r="BZ85" s="29">
        <v>83.699288768750137</v>
      </c>
      <c r="CA85" s="29">
        <v>80.423918051961863</v>
      </c>
      <c r="CB85" s="29">
        <v>74.066526979795611</v>
      </c>
      <c r="CC85" s="29">
        <v>71.396302628198882</v>
      </c>
      <c r="CD85" s="29">
        <v>69.807502402345222</v>
      </c>
      <c r="CE85" s="29">
        <v>69.069334986274683</v>
      </c>
      <c r="CF85" s="29">
        <v>68.703270045462801</v>
      </c>
      <c r="CG85" s="29">
        <v>67.416724942240791</v>
      </c>
      <c r="CH85" s="29">
        <v>67.936117392477996</v>
      </c>
      <c r="CI85" s="29">
        <v>67.959790457312764</v>
      </c>
      <c r="CJ85" s="29">
        <v>70.412671922062486</v>
      </c>
      <c r="CK85" s="29">
        <v>68.831555459923422</v>
      </c>
      <c r="CL85" s="29">
        <v>70.2039733928532</v>
      </c>
      <c r="CM85" s="29">
        <v>65.513605221765999</v>
      </c>
      <c r="CN85" s="29">
        <v>63.211545794362252</v>
      </c>
      <c r="CO85" s="29">
        <v>60.769821717131578</v>
      </c>
      <c r="CP85" s="29">
        <v>60.695491238316897</v>
      </c>
      <c r="CQ85" s="29">
        <v>61.150655920936522</v>
      </c>
      <c r="CR85" s="29">
        <v>63.334406548671787</v>
      </c>
      <c r="CS85" s="29">
        <v>66.186779691904334</v>
      </c>
      <c r="CT85" s="29">
        <v>69.001890764635789</v>
      </c>
      <c r="CU85" s="29">
        <v>73.647850836226496</v>
      </c>
      <c r="CV85" s="29">
        <v>80.628579820825379</v>
      </c>
      <c r="CW85" s="29">
        <v>87.292402230042114</v>
      </c>
      <c r="CX85" s="29">
        <v>89.779516734521223</v>
      </c>
      <c r="CY85" s="29">
        <v>81.727012625357645</v>
      </c>
      <c r="CZ85" s="29">
        <v>81.023917654178106</v>
      </c>
      <c r="DA85" s="29">
        <v>79.933021944126196</v>
      </c>
      <c r="DB85" s="29">
        <v>78.48955059018455</v>
      </c>
      <c r="DC85" s="29">
        <v>82.52789414619528</v>
      </c>
      <c r="DD85" s="29">
        <v>78.563748215261498</v>
      </c>
      <c r="DE85" s="29">
        <v>78.42457503128874</v>
      </c>
      <c r="DF85" s="29">
        <v>78.126744425184356</v>
      </c>
      <c r="DG85" s="29">
        <v>84.368995363759765</v>
      </c>
      <c r="DH85" s="29">
        <v>90.168702734147757</v>
      </c>
      <c r="DI85" s="29">
        <v>88.106192818234703</v>
      </c>
      <c r="DJ85" s="29">
        <v>87.401061223050746</v>
      </c>
      <c r="DK85" s="29">
        <v>79.979551183739673</v>
      </c>
      <c r="DL85" s="29">
        <v>79.732755125425285</v>
      </c>
      <c r="DM85" s="29">
        <v>76.965113614328274</v>
      </c>
      <c r="DN85" s="29">
        <v>81.195903185431973</v>
      </c>
      <c r="DO85" s="29">
        <v>82.09494596929153</v>
      </c>
      <c r="DP85" s="29">
        <v>83.699120348335001</v>
      </c>
      <c r="DQ85" s="29">
        <v>84.43950852327815</v>
      </c>
      <c r="DR85" s="29">
        <v>77.687873499391827</v>
      </c>
      <c r="DS85" s="29">
        <v>78.95711037072293</v>
      </c>
    </row>
    <row r="86" spans="1:123">
      <c r="A86" s="24">
        <v>116</v>
      </c>
      <c r="B86" s="24" t="s">
        <v>59</v>
      </c>
      <c r="C86" s="24" t="s">
        <v>221</v>
      </c>
      <c r="D86" s="29">
        <v>83.137022222333968</v>
      </c>
      <c r="E86" s="29">
        <v>85.198657670847609</v>
      </c>
      <c r="F86" s="29">
        <v>86.578081619399768</v>
      </c>
      <c r="G86" s="29">
        <v>86.095383933428707</v>
      </c>
      <c r="H86" s="29">
        <v>85.208901926096175</v>
      </c>
      <c r="I86" s="29">
        <v>84.422232196440547</v>
      </c>
      <c r="J86" s="29">
        <v>84.815425023275296</v>
      </c>
      <c r="K86" s="29">
        <v>85.360558231593402</v>
      </c>
      <c r="L86" s="29">
        <v>86.128632162334895</v>
      </c>
      <c r="M86" s="29">
        <v>86.068577841360025</v>
      </c>
      <c r="N86" s="29">
        <v>86.139963530878617</v>
      </c>
      <c r="O86" s="29">
        <v>85.310551461656814</v>
      </c>
      <c r="P86" s="29">
        <v>86.303246373435485</v>
      </c>
      <c r="Q86" s="29">
        <v>87.013362114832105</v>
      </c>
      <c r="R86" s="29">
        <v>86.760988990095399</v>
      </c>
      <c r="S86" s="29">
        <v>87.614273973436681</v>
      </c>
      <c r="T86" s="29">
        <v>86.996469480422235</v>
      </c>
      <c r="U86" s="29">
        <v>86.164598560537186</v>
      </c>
      <c r="V86" s="29">
        <v>86.144901314535616</v>
      </c>
      <c r="W86" s="29">
        <v>85.687841988568167</v>
      </c>
      <c r="X86" s="29">
        <v>87.611594365136511</v>
      </c>
      <c r="Y86" s="29">
        <v>88.040772062380029</v>
      </c>
      <c r="Z86" s="29">
        <v>85.811153310255406</v>
      </c>
      <c r="AA86" s="29">
        <v>82.885601557800726</v>
      </c>
      <c r="AB86" s="29">
        <v>81.64236753345665</v>
      </c>
      <c r="AC86" s="29">
        <v>79.928426366583551</v>
      </c>
      <c r="AD86" s="29">
        <v>78.559905246176143</v>
      </c>
      <c r="AE86" s="29">
        <v>77.455604174825055</v>
      </c>
      <c r="AF86" s="29">
        <v>75.880020169258231</v>
      </c>
      <c r="AG86" s="29">
        <v>73.116608207467095</v>
      </c>
      <c r="AH86" s="29">
        <v>71.915775975554027</v>
      </c>
      <c r="AI86" s="29">
        <v>71.471223500267854</v>
      </c>
      <c r="AJ86" s="29">
        <v>71.845555100368699</v>
      </c>
      <c r="AK86" s="29">
        <v>73.081008706463422</v>
      </c>
      <c r="AL86" s="29">
        <v>73.784609496210123</v>
      </c>
      <c r="AM86" s="29">
        <v>72.755433834918108</v>
      </c>
      <c r="AN86" s="29">
        <v>73.124698690135503</v>
      </c>
      <c r="AO86" s="29">
        <v>72.540029336041272</v>
      </c>
      <c r="AP86" s="29">
        <v>70.416756418541198</v>
      </c>
      <c r="AQ86" s="29">
        <v>67.10363007867393</v>
      </c>
      <c r="AR86" s="29">
        <v>64.939327732816366</v>
      </c>
      <c r="AS86" s="29">
        <v>63.893077309700381</v>
      </c>
      <c r="AT86" s="29">
        <v>62.385245817562648</v>
      </c>
      <c r="AU86" s="29">
        <v>61.944179462719639</v>
      </c>
      <c r="AV86" s="29">
        <v>61.400539536982897</v>
      </c>
      <c r="AW86" s="29">
        <v>61.236421823552938</v>
      </c>
      <c r="AX86" s="29">
        <v>61.01075996758675</v>
      </c>
      <c r="AY86" s="29">
        <v>61.136138204661925</v>
      </c>
      <c r="AZ86" s="29">
        <v>62.732147381592995</v>
      </c>
      <c r="BA86" s="29">
        <v>62.871555296398903</v>
      </c>
      <c r="BB86" s="29">
        <v>61.726540443937942</v>
      </c>
      <c r="BC86" s="29">
        <v>61.771964632603542</v>
      </c>
      <c r="BD86" s="29">
        <v>62.170357851472694</v>
      </c>
      <c r="BE86" s="29">
        <v>61.655291343327001</v>
      </c>
      <c r="BF86" s="29">
        <v>61.638387433865418</v>
      </c>
      <c r="BG86" s="29">
        <v>61.704711024769303</v>
      </c>
      <c r="BH86" s="29">
        <v>62.25032422043865</v>
      </c>
      <c r="BI86" s="29">
        <v>64.152333554600204</v>
      </c>
      <c r="BJ86" s="29">
        <v>65.462969887868709</v>
      </c>
      <c r="BK86" s="29">
        <v>66.222398629593272</v>
      </c>
      <c r="BL86" s="29">
        <v>70.07804454759777</v>
      </c>
      <c r="BM86" s="29">
        <v>72.83153521760515</v>
      </c>
      <c r="BN86" s="29">
        <v>75.611020628328731</v>
      </c>
      <c r="BO86" s="29">
        <v>76.770662976475023</v>
      </c>
      <c r="BP86" s="29">
        <v>77.449751050624087</v>
      </c>
      <c r="BQ86" s="29">
        <v>79.012319746253141</v>
      </c>
      <c r="BR86" s="29">
        <v>80.02060435950402</v>
      </c>
      <c r="BS86" s="29">
        <v>79.378774805867124</v>
      </c>
      <c r="BT86" s="29">
        <v>81.000100052132424</v>
      </c>
      <c r="BU86" s="29">
        <v>80.863982796243008</v>
      </c>
      <c r="BV86" s="29">
        <v>82.289199212876753</v>
      </c>
      <c r="BW86" s="29">
        <v>81.119043595809387</v>
      </c>
      <c r="BX86" s="29">
        <v>85.659088526548459</v>
      </c>
      <c r="BY86" s="29">
        <v>84.673813937000801</v>
      </c>
      <c r="BZ86" s="29">
        <v>86.70530945565568</v>
      </c>
      <c r="CA86" s="29">
        <v>87.659342872995737</v>
      </c>
      <c r="CB86" s="29">
        <v>86.365368951589716</v>
      </c>
      <c r="CC86" s="29">
        <v>85.504405883009056</v>
      </c>
      <c r="CD86" s="29">
        <v>85.758262362862538</v>
      </c>
      <c r="CE86" s="29">
        <v>84.895016568861891</v>
      </c>
      <c r="CF86" s="29">
        <v>86.384666402086097</v>
      </c>
      <c r="CG86" s="29">
        <v>85.307045998688238</v>
      </c>
      <c r="CH86" s="29">
        <v>83.789623886109894</v>
      </c>
      <c r="CI86" s="29">
        <v>81.809730399752084</v>
      </c>
      <c r="CJ86" s="29">
        <v>83.510138095076655</v>
      </c>
      <c r="CK86" s="29">
        <v>84.208794902417907</v>
      </c>
      <c r="CL86" s="29">
        <v>84.910172561116525</v>
      </c>
      <c r="CM86" s="29">
        <v>83.988153998025666</v>
      </c>
      <c r="CN86" s="29">
        <v>82.889888375957398</v>
      </c>
      <c r="CO86" s="29">
        <v>82.706279190451482</v>
      </c>
      <c r="CP86" s="29">
        <v>83.886843753892933</v>
      </c>
      <c r="CQ86" s="29">
        <v>85.006928339622505</v>
      </c>
      <c r="CR86" s="29">
        <v>88.154210054104027</v>
      </c>
      <c r="CS86" s="29">
        <v>90.758188831661315</v>
      </c>
      <c r="CT86" s="29">
        <v>90.81760960510681</v>
      </c>
      <c r="CU86" s="29">
        <v>92.944896016803597</v>
      </c>
      <c r="CV86" s="29">
        <v>97.037700334423704</v>
      </c>
      <c r="CW86" s="29">
        <v>97.819278123546155</v>
      </c>
      <c r="CX86" s="29">
        <v>99.937215680659122</v>
      </c>
      <c r="CY86" s="29">
        <v>100.59652828633357</v>
      </c>
      <c r="CZ86" s="29">
        <v>100.84944876197362</v>
      </c>
      <c r="DA86" s="29">
        <v>103.76531913713748</v>
      </c>
      <c r="DB86" s="29">
        <v>105.71639252537304</v>
      </c>
      <c r="DC86" s="29">
        <v>108.33385948427305</v>
      </c>
      <c r="DD86" s="29">
        <v>107.99280792468423</v>
      </c>
      <c r="DE86" s="29">
        <v>108.60164100191412</v>
      </c>
      <c r="DF86" s="29">
        <v>111.38994334012754</v>
      </c>
      <c r="DG86" s="29">
        <v>112.56058748777004</v>
      </c>
      <c r="DH86" s="29">
        <v>115.29335027721235</v>
      </c>
      <c r="DI86" s="29">
        <v>117.82368619336265</v>
      </c>
      <c r="DJ86" s="29">
        <v>121.02877835381969</v>
      </c>
      <c r="DK86" s="29">
        <v>124.58249457383521</v>
      </c>
      <c r="DL86" s="29">
        <v>121.44487803780885</v>
      </c>
      <c r="DM86" s="29">
        <v>117.78994838114731</v>
      </c>
      <c r="DN86" s="29">
        <v>119.26316618121703</v>
      </c>
      <c r="DO86" s="29">
        <v>121.56858334926508</v>
      </c>
      <c r="DP86" s="29">
        <v>123.28921177224727</v>
      </c>
      <c r="DQ86" s="29">
        <v>124.51501894940453</v>
      </c>
      <c r="DR86" s="29">
        <v>122.72691490199165</v>
      </c>
      <c r="DS86" s="29">
        <v>122.97432552490413</v>
      </c>
    </row>
    <row r="87" spans="1:123">
      <c r="A87" s="24">
        <v>118</v>
      </c>
      <c r="B87" s="24" t="s">
        <v>60</v>
      </c>
      <c r="C87" s="24" t="s">
        <v>221</v>
      </c>
      <c r="D87" s="29">
        <v>84.420224605325657</v>
      </c>
      <c r="E87" s="29">
        <v>86.213810146674675</v>
      </c>
      <c r="F87" s="29">
        <v>87.974816046895313</v>
      </c>
      <c r="G87" s="29">
        <v>88.605229748546165</v>
      </c>
      <c r="H87" s="29">
        <v>88.214244827658973</v>
      </c>
      <c r="I87" s="29">
        <v>88.023104626678474</v>
      </c>
      <c r="J87" s="29">
        <v>87.931830916445335</v>
      </c>
      <c r="K87" s="29">
        <v>88.277440465091331</v>
      </c>
      <c r="L87" s="29">
        <v>88.676308115322101</v>
      </c>
      <c r="M87" s="29">
        <v>89.809655890409573</v>
      </c>
      <c r="N87" s="29">
        <v>88.891325929123354</v>
      </c>
      <c r="O87" s="29">
        <v>88.899255158068613</v>
      </c>
      <c r="P87" s="29">
        <v>90.097228875141425</v>
      </c>
      <c r="Q87" s="29">
        <v>91.859499712214827</v>
      </c>
      <c r="R87" s="29">
        <v>92.8488514173998</v>
      </c>
      <c r="S87" s="29">
        <v>92.760998447876645</v>
      </c>
      <c r="T87" s="29">
        <v>91.330355962033423</v>
      </c>
      <c r="U87" s="29">
        <v>90.686536202925524</v>
      </c>
      <c r="V87" s="29">
        <v>87.977456142134031</v>
      </c>
      <c r="W87" s="29">
        <v>87.152864203676714</v>
      </c>
      <c r="X87" s="29">
        <v>87.608530083777609</v>
      </c>
      <c r="Y87" s="29">
        <v>87.728825257943853</v>
      </c>
      <c r="Z87" s="29">
        <v>85.809727689622989</v>
      </c>
      <c r="AA87" s="29">
        <v>84.858303290284312</v>
      </c>
      <c r="AB87" s="29">
        <v>85.511862499904979</v>
      </c>
      <c r="AC87" s="29">
        <v>85.724054095122327</v>
      </c>
      <c r="AD87" s="29">
        <v>84.470464952046839</v>
      </c>
      <c r="AE87" s="29">
        <v>82.70973421775625</v>
      </c>
      <c r="AF87" s="29">
        <v>82.430044070907883</v>
      </c>
      <c r="AG87" s="29">
        <v>80.899745269286754</v>
      </c>
      <c r="AH87" s="29">
        <v>79.052850918734606</v>
      </c>
      <c r="AI87" s="29">
        <v>77.745634097208551</v>
      </c>
      <c r="AJ87" s="29">
        <v>78.226117759258841</v>
      </c>
      <c r="AK87" s="29">
        <v>78.161406481677616</v>
      </c>
      <c r="AL87" s="29">
        <v>78.308470501062303</v>
      </c>
      <c r="AM87" s="29">
        <v>78.221113881961756</v>
      </c>
      <c r="AN87" s="29">
        <v>74.684500869039525</v>
      </c>
      <c r="AO87" s="29">
        <v>74.835638177284054</v>
      </c>
      <c r="AP87" s="29">
        <v>73.437618076022062</v>
      </c>
      <c r="AQ87" s="29">
        <v>70.037028640519921</v>
      </c>
      <c r="AR87" s="29">
        <v>66.288823396055307</v>
      </c>
      <c r="AS87" s="29">
        <v>65.963878183329555</v>
      </c>
      <c r="AT87" s="29">
        <v>64.747222851961013</v>
      </c>
      <c r="AU87" s="29">
        <v>64.150230484395067</v>
      </c>
      <c r="AV87" s="29">
        <v>64.33159525428853</v>
      </c>
      <c r="AW87" s="29">
        <v>63.802614675432636</v>
      </c>
      <c r="AX87" s="29">
        <v>63.417214539409059</v>
      </c>
      <c r="AY87" s="29">
        <v>62.630119277570259</v>
      </c>
      <c r="AZ87" s="29">
        <v>63.741167673764267</v>
      </c>
      <c r="BA87" s="29">
        <v>63.582070487284703</v>
      </c>
      <c r="BB87" s="29">
        <v>62.138329342160866</v>
      </c>
      <c r="BC87" s="29">
        <v>62.137244788093369</v>
      </c>
      <c r="BD87" s="29">
        <v>62.331439172268922</v>
      </c>
      <c r="BE87" s="29">
        <v>62.886044389707237</v>
      </c>
      <c r="BF87" s="29">
        <v>62.516933546662131</v>
      </c>
      <c r="BG87" s="29">
        <v>62.936222925712286</v>
      </c>
      <c r="BH87" s="29">
        <v>63.302850429844597</v>
      </c>
      <c r="BI87" s="29">
        <v>65.057898878048974</v>
      </c>
      <c r="BJ87" s="29">
        <v>66.774939760844447</v>
      </c>
      <c r="BK87" s="29">
        <v>68.9642235428297</v>
      </c>
      <c r="BL87" s="29">
        <v>74.066201715933289</v>
      </c>
      <c r="BM87" s="29">
        <v>78.206019270867174</v>
      </c>
      <c r="BN87" s="29">
        <v>80.821866446702415</v>
      </c>
      <c r="BO87" s="29">
        <v>83.744014714555618</v>
      </c>
      <c r="BP87" s="29">
        <v>85.900392523317791</v>
      </c>
      <c r="BQ87" s="29">
        <v>88.430581993135391</v>
      </c>
      <c r="BR87" s="29">
        <v>90.555124039390904</v>
      </c>
      <c r="BS87" s="29">
        <v>91.307930483419881</v>
      </c>
      <c r="BT87" s="29">
        <v>94.067599853206616</v>
      </c>
      <c r="BU87" s="29">
        <v>95.53820579763682</v>
      </c>
      <c r="BV87" s="29">
        <v>96.581480252240283</v>
      </c>
      <c r="BW87" s="29">
        <v>98.47010568545852</v>
      </c>
      <c r="BX87" s="29">
        <v>103.02205770896998</v>
      </c>
      <c r="BY87" s="29">
        <v>104.88727855279362</v>
      </c>
      <c r="BZ87" s="29">
        <v>105.02338656998846</v>
      </c>
      <c r="CA87" s="29">
        <v>105.06218225653083</v>
      </c>
      <c r="CB87" s="29">
        <v>104.7790022669794</v>
      </c>
      <c r="CC87" s="29">
        <v>103.56718949500699</v>
      </c>
      <c r="CD87" s="29">
        <v>102.40010784477094</v>
      </c>
      <c r="CE87" s="29">
        <v>102.85812723759307</v>
      </c>
      <c r="CF87" s="29">
        <v>103.23382851664105</v>
      </c>
      <c r="CG87" s="29">
        <v>103.42231527850088</v>
      </c>
      <c r="CH87" s="29">
        <v>103.60334206745941</v>
      </c>
      <c r="CI87" s="29">
        <v>103.63455184349924</v>
      </c>
      <c r="CJ87" s="29">
        <v>104.327959925719</v>
      </c>
      <c r="CK87" s="29">
        <v>102.86428918225037</v>
      </c>
      <c r="CL87" s="29">
        <v>103.49016326859115</v>
      </c>
      <c r="CM87" s="29">
        <v>103.82381413359147</v>
      </c>
      <c r="CN87" s="29">
        <v>103.28925993989823</v>
      </c>
      <c r="CO87" s="29">
        <v>103.33850786466418</v>
      </c>
      <c r="CP87" s="29">
        <v>104.232903496432</v>
      </c>
      <c r="CQ87" s="29">
        <v>105.32875042684341</v>
      </c>
      <c r="CR87" s="29">
        <v>105.70638817194856</v>
      </c>
      <c r="CS87" s="29">
        <v>108.37083753218427</v>
      </c>
      <c r="CT87" s="29">
        <v>109.81603305116144</v>
      </c>
      <c r="CU87" s="29">
        <v>114.69678633857738</v>
      </c>
      <c r="CV87" s="29">
        <v>119.66683664796872</v>
      </c>
      <c r="CW87" s="29">
        <v>120.99947313551627</v>
      </c>
      <c r="CX87" s="29">
        <v>122.34761208003273</v>
      </c>
      <c r="CY87" s="29">
        <v>120.36185563156518</v>
      </c>
      <c r="CZ87" s="29">
        <v>119.91572398295786</v>
      </c>
      <c r="DA87" s="29">
        <v>122.40883473760186</v>
      </c>
      <c r="DB87" s="29">
        <v>123.69853764912931</v>
      </c>
      <c r="DC87" s="29">
        <v>126.70976624464997</v>
      </c>
      <c r="DD87" s="29">
        <v>129.37797610694807</v>
      </c>
      <c r="DE87" s="29">
        <v>130.54267395771345</v>
      </c>
      <c r="DF87" s="29">
        <v>129.69379102767843</v>
      </c>
      <c r="DG87" s="29">
        <v>131.35329843559271</v>
      </c>
      <c r="DH87" s="29">
        <v>135.21002299057162</v>
      </c>
      <c r="DI87" s="29">
        <v>130.88150494634286</v>
      </c>
      <c r="DJ87" s="29">
        <v>131.0312806572158</v>
      </c>
      <c r="DK87" s="29">
        <v>131.95240127908457</v>
      </c>
      <c r="DL87" s="29">
        <v>131.14361244037053</v>
      </c>
      <c r="DM87" s="29">
        <v>130.5145544547041</v>
      </c>
      <c r="DN87" s="29">
        <v>130.8590385897119</v>
      </c>
      <c r="DO87" s="29">
        <v>132.1246433465885</v>
      </c>
      <c r="DP87" s="29">
        <v>132.5889480502947</v>
      </c>
      <c r="DQ87" s="29">
        <v>132.92594339975886</v>
      </c>
      <c r="DR87" s="29">
        <v>131.34580965004906</v>
      </c>
      <c r="DS87" s="29">
        <v>130.97137037286663</v>
      </c>
    </row>
    <row r="88" spans="1:123">
      <c r="A88" s="24">
        <v>120</v>
      </c>
      <c r="B88" s="24" t="s">
        <v>43</v>
      </c>
      <c r="C88" s="24" t="s">
        <v>221</v>
      </c>
      <c r="D88" s="29">
        <v>40.724793218771033</v>
      </c>
      <c r="E88" s="29">
        <v>41.146704626926159</v>
      </c>
      <c r="F88" s="29">
        <v>40.804879758816519</v>
      </c>
      <c r="G88" s="29">
        <v>40.946116426728409</v>
      </c>
      <c r="H88" s="29">
        <v>41.009406422315934</v>
      </c>
      <c r="I88" s="29">
        <v>41.057087717113866</v>
      </c>
      <c r="J88" s="29">
        <v>41.711504502799173</v>
      </c>
      <c r="K88" s="29">
        <v>42.303245840958461</v>
      </c>
      <c r="L88" s="29">
        <v>43.376528478478868</v>
      </c>
      <c r="M88" s="29">
        <v>44.402424493602027</v>
      </c>
      <c r="N88" s="29">
        <v>45.707242676665018</v>
      </c>
      <c r="O88" s="29">
        <v>46.063768656136922</v>
      </c>
      <c r="P88" s="29">
        <v>47.971434485613742</v>
      </c>
      <c r="Q88" s="29">
        <v>49.148272490727472</v>
      </c>
      <c r="R88" s="29">
        <v>48.788433495702897</v>
      </c>
      <c r="S88" s="29">
        <v>49.933060751890579</v>
      </c>
      <c r="T88" s="29">
        <v>50.1777483826964</v>
      </c>
      <c r="U88" s="29">
        <v>50.391260556287286</v>
      </c>
      <c r="V88" s="29">
        <v>50.759508049442886</v>
      </c>
      <c r="W88" s="29">
        <v>51.483605245908414</v>
      </c>
      <c r="X88" s="29">
        <v>52.671495789995049</v>
      </c>
      <c r="Y88" s="29">
        <v>52.141085215346294</v>
      </c>
      <c r="Z88" s="29">
        <v>51.719338041965251</v>
      </c>
      <c r="AA88" s="29">
        <v>51.560736537777707</v>
      </c>
      <c r="AB88" s="29">
        <v>52.434813852289807</v>
      </c>
      <c r="AC88" s="29">
        <v>50.697567845198897</v>
      </c>
      <c r="AD88" s="29">
        <v>49.841927900594072</v>
      </c>
      <c r="AE88" s="29">
        <v>50.360637520707073</v>
      </c>
      <c r="AF88" s="29">
        <v>49.906986849598951</v>
      </c>
      <c r="AG88" s="29">
        <v>48.266343863003769</v>
      </c>
      <c r="AH88" s="29">
        <v>47.629017735001291</v>
      </c>
      <c r="AI88" s="29">
        <v>46.961425277202856</v>
      </c>
      <c r="AJ88" s="29">
        <v>47.803672289193734</v>
      </c>
      <c r="AK88" s="29">
        <v>47.659976241850778</v>
      </c>
      <c r="AL88" s="29">
        <v>47.11633030158093</v>
      </c>
      <c r="AM88" s="29">
        <v>47.203765227021044</v>
      </c>
      <c r="AN88" s="29">
        <v>44.942783314876337</v>
      </c>
      <c r="AO88" s="29">
        <v>42.128091546696197</v>
      </c>
      <c r="AP88" s="29">
        <v>40.651531930601699</v>
      </c>
      <c r="AQ88" s="29">
        <v>37.652270210409746</v>
      </c>
      <c r="AR88" s="29">
        <v>35.60661990894549</v>
      </c>
      <c r="AS88" s="29">
        <v>34.46843853820598</v>
      </c>
      <c r="AT88" s="29">
        <v>33.868586194167591</v>
      </c>
      <c r="AU88" s="29">
        <v>32.807308970099669</v>
      </c>
      <c r="AV88" s="29">
        <v>33.622492924818502</v>
      </c>
      <c r="AW88" s="29">
        <v>32.468930724744681</v>
      </c>
      <c r="AX88" s="29">
        <v>31.315368524670852</v>
      </c>
      <c r="AY88" s="29">
        <v>30.516108277034792</v>
      </c>
      <c r="AZ88" s="29">
        <v>31.691408294295599</v>
      </c>
      <c r="BA88" s="29">
        <v>31.135774233730167</v>
      </c>
      <c r="BB88" s="29">
        <v>30.39653311078273</v>
      </c>
      <c r="BC88" s="29">
        <v>30.101512220764839</v>
      </c>
      <c r="BD88" s="29">
        <v>30.617946709463752</v>
      </c>
      <c r="BE88" s="29">
        <v>30.353589468850451</v>
      </c>
      <c r="BF88" s="29">
        <v>30.181132710766693</v>
      </c>
      <c r="BG88" s="29">
        <v>31.355365914620773</v>
      </c>
      <c r="BH88" s="29">
        <v>33.845141646201981</v>
      </c>
      <c r="BI88" s="29">
        <v>34.957367819843341</v>
      </c>
      <c r="BJ88" s="29">
        <v>36.971790590064884</v>
      </c>
      <c r="BK88" s="29">
        <v>39.796277319792608</v>
      </c>
      <c r="BL88" s="29">
        <v>44.931734503101353</v>
      </c>
      <c r="BM88" s="29">
        <v>49.210034687620265</v>
      </c>
      <c r="BN88" s="29">
        <v>53.181851196324061</v>
      </c>
      <c r="BO88" s="29">
        <v>56.816676010397018</v>
      </c>
      <c r="BP88" s="29">
        <v>58.127075898743918</v>
      </c>
      <c r="BQ88" s="29">
        <v>60.721410717971061</v>
      </c>
      <c r="BR88" s="29">
        <v>59.891238855422067</v>
      </c>
      <c r="BS88" s="29">
        <v>61.49150918882566</v>
      </c>
      <c r="BT88" s="29">
        <v>62.648300632367274</v>
      </c>
      <c r="BU88" s="29">
        <v>62.643433697653862</v>
      </c>
      <c r="BV88" s="29">
        <v>63.876363071413934</v>
      </c>
      <c r="BW88" s="29">
        <v>65.491106900556204</v>
      </c>
      <c r="BX88" s="29">
        <v>67.746101122479388</v>
      </c>
      <c r="BY88" s="29">
        <v>66.822565607470921</v>
      </c>
      <c r="BZ88" s="29">
        <v>66.907679020460577</v>
      </c>
      <c r="CA88" s="29">
        <v>67.375019110227797</v>
      </c>
      <c r="CB88" s="29">
        <v>66.986231202648256</v>
      </c>
      <c r="CC88" s="29">
        <v>66.398544186686635</v>
      </c>
      <c r="CD88" s="29">
        <v>65.902469239651595</v>
      </c>
      <c r="CE88" s="29">
        <v>65.834557023984331</v>
      </c>
      <c r="CF88" s="29">
        <v>64.527479251921832</v>
      </c>
      <c r="CG88" s="29">
        <v>62.439755810217413</v>
      </c>
      <c r="CH88" s="29">
        <v>60.672833413669366</v>
      </c>
      <c r="CI88" s="29">
        <v>60.481772826053685</v>
      </c>
      <c r="CJ88" s="29">
        <v>59.93437507170556</v>
      </c>
      <c r="CK88" s="29">
        <v>61.038822036360301</v>
      </c>
      <c r="CL88" s="29">
        <v>58.902193930964913</v>
      </c>
      <c r="CM88" s="29">
        <v>57.989611976779713</v>
      </c>
      <c r="CN88" s="29">
        <v>56.986234434527674</v>
      </c>
      <c r="CO88" s="29">
        <v>55.999023184114535</v>
      </c>
      <c r="CP88" s="29">
        <v>56.553544322143139</v>
      </c>
      <c r="CQ88" s="29">
        <v>57.397297874287105</v>
      </c>
      <c r="CR88" s="29">
        <v>59.33772815607972</v>
      </c>
      <c r="CS88" s="29">
        <v>60.377530965766255</v>
      </c>
      <c r="CT88" s="29">
        <v>60.13720847007226</v>
      </c>
      <c r="CU88" s="29">
        <v>63.093643448611793</v>
      </c>
      <c r="CV88" s="29">
        <v>66.195832508866189</v>
      </c>
      <c r="CW88" s="29">
        <v>69.069434720404246</v>
      </c>
      <c r="CX88" s="29">
        <v>69.568525987367778</v>
      </c>
      <c r="CY88" s="29">
        <v>70.721982102635906</v>
      </c>
      <c r="CZ88" s="29">
        <v>69.303465173258672</v>
      </c>
      <c r="DA88" s="29">
        <v>69.330736220592257</v>
      </c>
      <c r="DB88" s="29">
        <v>71.092715735654394</v>
      </c>
      <c r="DC88" s="29">
        <v>72.961046865489962</v>
      </c>
      <c r="DD88" s="29">
        <v>70.46239520411423</v>
      </c>
      <c r="DE88" s="29">
        <v>73.958555214070529</v>
      </c>
      <c r="DF88" s="29">
        <v>73.559615999026306</v>
      </c>
      <c r="DG88" s="29">
        <v>76.309864297450247</v>
      </c>
      <c r="DH88" s="29">
        <v>80.417452686667076</v>
      </c>
      <c r="DI88" s="29">
        <v>77.602993975537032</v>
      </c>
      <c r="DJ88" s="29">
        <v>76.65976997505021</v>
      </c>
      <c r="DK88" s="29">
        <v>77.48128765289357</v>
      </c>
      <c r="DL88" s="29">
        <v>73.221566360372435</v>
      </c>
      <c r="DM88" s="29">
        <v>70.118055132964159</v>
      </c>
      <c r="DN88" s="29">
        <v>68.094687519016603</v>
      </c>
      <c r="DO88" s="29">
        <v>74.514696038459206</v>
      </c>
      <c r="DP88" s="29">
        <v>75.838252297206836</v>
      </c>
      <c r="DQ88" s="29">
        <v>74.895028296720014</v>
      </c>
      <c r="DR88" s="29">
        <v>73.16071319905069</v>
      </c>
      <c r="DS88" s="29">
        <v>72.932513844094203</v>
      </c>
    </row>
    <row r="89" spans="1:123">
      <c r="A89" s="24">
        <v>121</v>
      </c>
      <c r="B89" s="24" t="s">
        <v>44</v>
      </c>
      <c r="C89" s="24" t="s">
        <v>221</v>
      </c>
      <c r="D89" s="29">
        <v>29.493107127500888</v>
      </c>
      <c r="E89" s="29">
        <v>29.573801815190276</v>
      </c>
      <c r="F89" s="29">
        <v>29.80306415406741</v>
      </c>
      <c r="G89" s="29">
        <v>30.456745054758468</v>
      </c>
      <c r="H89" s="29">
        <v>30.346276480044143</v>
      </c>
      <c r="I89" s="29">
        <v>30.129748883395749</v>
      </c>
      <c r="J89" s="29">
        <v>30.464875759102604</v>
      </c>
      <c r="K89" s="29">
        <v>30.205969072820992</v>
      </c>
      <c r="L89" s="29">
        <v>31.325722829919563</v>
      </c>
      <c r="M89" s="29">
        <v>31.936212399139041</v>
      </c>
      <c r="N89" s="29">
        <v>33.394645195146644</v>
      </c>
      <c r="O89" s="29">
        <v>34.746661013355947</v>
      </c>
      <c r="P89" s="29">
        <v>35.781600809749492</v>
      </c>
      <c r="Q89" s="29">
        <v>35.141885184805766</v>
      </c>
      <c r="R89" s="29">
        <v>35.032133982547514</v>
      </c>
      <c r="S89" s="29">
        <v>35.812419210148974</v>
      </c>
      <c r="T89" s="29">
        <v>36.189954886155967</v>
      </c>
      <c r="U89" s="29">
        <v>36.080126269848833</v>
      </c>
      <c r="V89" s="29">
        <v>35.313619328222117</v>
      </c>
      <c r="W89" s="29">
        <v>36.135901491188434</v>
      </c>
      <c r="X89" s="29">
        <v>37.487490932580762</v>
      </c>
      <c r="Y89" s="29">
        <v>37.017559339980586</v>
      </c>
      <c r="Z89" s="29">
        <v>37.119448890175065</v>
      </c>
      <c r="AA89" s="29">
        <v>36.819038343460861</v>
      </c>
      <c r="AB89" s="29">
        <v>36.457883064480555</v>
      </c>
      <c r="AC89" s="29">
        <v>36.287292037896293</v>
      </c>
      <c r="AD89" s="29">
        <v>35.354577835643553</v>
      </c>
      <c r="AE89" s="29">
        <v>35.374562492943433</v>
      </c>
      <c r="AF89" s="29">
        <v>34.949997089264329</v>
      </c>
      <c r="AG89" s="29">
        <v>34.207935987129687</v>
      </c>
      <c r="AH89" s="29">
        <v>34.058616523050596</v>
      </c>
      <c r="AI89" s="29">
        <v>33.485969900727433</v>
      </c>
      <c r="AJ89" s="29">
        <v>34.648985876887096</v>
      </c>
      <c r="AK89" s="29">
        <v>34.139854170120749</v>
      </c>
      <c r="AL89" s="29">
        <v>33.778909698914077</v>
      </c>
      <c r="AM89" s="29">
        <v>33.396825396825399</v>
      </c>
      <c r="AN89" s="29">
        <v>32.867724867724867</v>
      </c>
      <c r="AO89" s="29">
        <v>31.68253968253968</v>
      </c>
      <c r="AP89" s="29">
        <v>30.687830687830687</v>
      </c>
      <c r="AQ89" s="29">
        <v>27.61904761904762</v>
      </c>
      <c r="AR89" s="29">
        <v>25.566137566137566</v>
      </c>
      <c r="AS89" s="29">
        <v>24.359788359788361</v>
      </c>
      <c r="AT89" s="29">
        <v>23.470899470899472</v>
      </c>
      <c r="AU89" s="29">
        <v>23.407407407407408</v>
      </c>
      <c r="AV89" s="29">
        <v>24.317460317460316</v>
      </c>
      <c r="AW89" s="29">
        <v>24.677248677248677</v>
      </c>
      <c r="AX89" s="29">
        <v>24.021164021164019</v>
      </c>
      <c r="AY89" s="29">
        <v>23.679147550688178</v>
      </c>
      <c r="AZ89" s="29">
        <v>23.747636426435371</v>
      </c>
      <c r="BA89" s="29">
        <v>23.033563292946454</v>
      </c>
      <c r="BB89" s="29">
        <v>22.699986777733702</v>
      </c>
      <c r="BC89" s="29">
        <v>22.472068615280442</v>
      </c>
      <c r="BD89" s="29">
        <v>22.349876451322171</v>
      </c>
      <c r="BE89" s="29">
        <v>22.354647162801527</v>
      </c>
      <c r="BF89" s="29">
        <v>22.528809456171338</v>
      </c>
      <c r="BG89" s="29">
        <v>23.020719353358512</v>
      </c>
      <c r="BH89" s="29">
        <v>24.720255463822532</v>
      </c>
      <c r="BI89" s="29">
        <v>26.886637545949881</v>
      </c>
      <c r="BJ89" s="29">
        <v>29.689699200186485</v>
      </c>
      <c r="BK89" s="29">
        <v>32.112425282970875</v>
      </c>
      <c r="BL89" s="29">
        <v>36.635654039003121</v>
      </c>
      <c r="BM89" s="29">
        <v>40.227894450374286</v>
      </c>
      <c r="BN89" s="29">
        <v>42.803661006882948</v>
      </c>
      <c r="BO89" s="29">
        <v>44.65927413651665</v>
      </c>
      <c r="BP89" s="29">
        <v>44.88174773557612</v>
      </c>
      <c r="BQ89" s="29">
        <v>45.35903041623331</v>
      </c>
      <c r="BR89" s="29">
        <v>42.630735316492874</v>
      </c>
      <c r="BS89" s="29">
        <v>42.364483202854025</v>
      </c>
      <c r="BT89" s="29">
        <v>43.053918288888184</v>
      </c>
      <c r="BU89" s="29">
        <v>43.170052900310885</v>
      </c>
      <c r="BV89" s="29">
        <v>43.711240893491478</v>
      </c>
      <c r="BW89" s="29">
        <v>45.33667743581023</v>
      </c>
      <c r="BX89" s="29">
        <v>47.053653851946486</v>
      </c>
      <c r="BY89" s="29">
        <v>46.325804976443607</v>
      </c>
      <c r="BZ89" s="29">
        <v>45.788938949854519</v>
      </c>
      <c r="CA89" s="29">
        <v>47.763311930185537</v>
      </c>
      <c r="CB89" s="29">
        <v>46.353585376370027</v>
      </c>
      <c r="CC89" s="29">
        <v>44.431664483423326</v>
      </c>
      <c r="CD89" s="29">
        <v>43.126301752716259</v>
      </c>
      <c r="CE89" s="29">
        <v>42.288946044647801</v>
      </c>
      <c r="CF89" s="29">
        <v>41.472320690849969</v>
      </c>
      <c r="CG89" s="29">
        <v>40.441816895550197</v>
      </c>
      <c r="CH89" s="29">
        <v>39.047844278050526</v>
      </c>
      <c r="CI89" s="29">
        <v>39.083011376977097</v>
      </c>
      <c r="CJ89" s="29">
        <v>40.212946477009353</v>
      </c>
      <c r="CK89" s="29">
        <v>40.211587511072061</v>
      </c>
      <c r="CL89" s="29">
        <v>38.630845983512522</v>
      </c>
      <c r="CM89" s="29">
        <v>38.352090832776064</v>
      </c>
      <c r="CN89" s="29">
        <v>37.262374996220764</v>
      </c>
      <c r="CO89" s="29">
        <v>36.407482100365996</v>
      </c>
      <c r="CP89" s="29">
        <v>36.683673560119573</v>
      </c>
      <c r="CQ89" s="29">
        <v>36.383682469680267</v>
      </c>
      <c r="CR89" s="29">
        <v>37.406709948627125</v>
      </c>
      <c r="CS89" s="29">
        <v>38.707061798292251</v>
      </c>
      <c r="CT89" s="29">
        <v>39.708604420009358</v>
      </c>
      <c r="CU89" s="29">
        <v>41.478194076982163</v>
      </c>
      <c r="CV89" s="29">
        <v>44.677115519053949</v>
      </c>
      <c r="CW89" s="29">
        <v>47.110076559213269</v>
      </c>
      <c r="CX89" s="29">
        <v>48.071016915656735</v>
      </c>
      <c r="CY89" s="29">
        <v>48.797691567810197</v>
      </c>
      <c r="CZ89" s="29">
        <v>47.00171605446468</v>
      </c>
      <c r="DA89" s="29">
        <v>49.867896071111495</v>
      </c>
      <c r="DB89" s="29">
        <v>50.16827990646955</v>
      </c>
      <c r="DC89" s="29">
        <v>51.23977559847544</v>
      </c>
      <c r="DD89" s="29">
        <v>51.541036283304322</v>
      </c>
      <c r="DE89" s="29">
        <v>52.592664030604041</v>
      </c>
      <c r="DF89" s="29">
        <v>52.787589984937739</v>
      </c>
      <c r="DG89" s="29">
        <v>52.146120680409275</v>
      </c>
      <c r="DH89" s="29">
        <v>55.513846285849112</v>
      </c>
      <c r="DI89" s="29">
        <v>54.205366910487143</v>
      </c>
      <c r="DJ89" s="29">
        <v>51.802912975396296</v>
      </c>
      <c r="DK89" s="29">
        <v>52.446427422295635</v>
      </c>
      <c r="DL89" s="29">
        <v>50.043973487204788</v>
      </c>
      <c r="DM89" s="29">
        <v>48.799845556532745</v>
      </c>
      <c r="DN89" s="29">
        <v>47.169608957721096</v>
      </c>
      <c r="DO89" s="29">
        <v>50.172676376584654</v>
      </c>
      <c r="DP89" s="29">
        <v>50.408631673781073</v>
      </c>
      <c r="DQ89" s="29">
        <v>50.172676376584654</v>
      </c>
      <c r="DR89" s="29">
        <v>50.4515326369077</v>
      </c>
      <c r="DS89" s="29">
        <v>46.440292584568525</v>
      </c>
    </row>
    <row r="90" spans="1:123">
      <c r="A90" s="24">
        <v>122</v>
      </c>
      <c r="B90" s="24" t="s">
        <v>61</v>
      </c>
      <c r="C90" s="24" t="s">
        <v>221</v>
      </c>
      <c r="D90" s="29">
        <v>67.646854793660296</v>
      </c>
      <c r="E90" s="29">
        <v>68.879952707979072</v>
      </c>
      <c r="F90" s="29">
        <v>70.578538318179653</v>
      </c>
      <c r="G90" s="29">
        <v>70.671429612889128</v>
      </c>
      <c r="H90" s="29">
        <v>70.45819686763403</v>
      </c>
      <c r="I90" s="29">
        <v>69.269365492029507</v>
      </c>
      <c r="J90" s="29">
        <v>68.736876198655693</v>
      </c>
      <c r="K90" s="29">
        <v>68.53958739488462</v>
      </c>
      <c r="L90" s="29">
        <v>69.636657760328617</v>
      </c>
      <c r="M90" s="29">
        <v>70.020418988933045</v>
      </c>
      <c r="N90" s="29">
        <v>70.723319885395966</v>
      </c>
      <c r="O90" s="29">
        <v>70.568935731602863</v>
      </c>
      <c r="P90" s="29">
        <v>71.707800145824237</v>
      </c>
      <c r="Q90" s="29">
        <v>72.961508248232519</v>
      </c>
      <c r="R90" s="29">
        <v>73.184784696277347</v>
      </c>
      <c r="S90" s="29">
        <v>71.944600050223116</v>
      </c>
      <c r="T90" s="29">
        <v>70.879453043267361</v>
      </c>
      <c r="U90" s="29">
        <v>70.379831105772368</v>
      </c>
      <c r="V90" s="29">
        <v>70.010909068992333</v>
      </c>
      <c r="W90" s="29">
        <v>69.411044659595277</v>
      </c>
      <c r="X90" s="29">
        <v>70.300166538421252</v>
      </c>
      <c r="Y90" s="29">
        <v>70.336251573659283</v>
      </c>
      <c r="Z90" s="29">
        <v>69.62166167644861</v>
      </c>
      <c r="AA90" s="29">
        <v>68.446111672197375</v>
      </c>
      <c r="AB90" s="29">
        <v>69.043252973536795</v>
      </c>
      <c r="AC90" s="29">
        <v>69.596506483087282</v>
      </c>
      <c r="AD90" s="29">
        <v>68.363018286315153</v>
      </c>
      <c r="AE90" s="29">
        <v>67.721130221130224</v>
      </c>
      <c r="AF90" s="29">
        <v>66.360507919759229</v>
      </c>
      <c r="AG90" s="29">
        <v>63.304427858550127</v>
      </c>
      <c r="AH90" s="29">
        <v>62.680710697594208</v>
      </c>
      <c r="AI90" s="29">
        <v>60.980281366417984</v>
      </c>
      <c r="AJ90" s="29">
        <v>61.018944587619622</v>
      </c>
      <c r="AK90" s="29">
        <v>62.29163178915649</v>
      </c>
      <c r="AL90" s="29">
        <v>62.759796059346435</v>
      </c>
      <c r="AM90" s="29">
        <v>62.926437704260081</v>
      </c>
      <c r="AN90" s="29">
        <v>63.127114270970701</v>
      </c>
      <c r="AO90" s="29">
        <v>61.077346482426464</v>
      </c>
      <c r="AP90" s="29">
        <v>58.511553236626341</v>
      </c>
      <c r="AQ90" s="29">
        <v>55.687747262198265</v>
      </c>
      <c r="AR90" s="29">
        <v>51.846224413737744</v>
      </c>
      <c r="AS90" s="29">
        <v>49.481107734648241</v>
      </c>
      <c r="AT90" s="29">
        <v>48.750071670202402</v>
      </c>
      <c r="AU90" s="29">
        <v>48.334384496301823</v>
      </c>
      <c r="AV90" s="29">
        <v>47.402671865145344</v>
      </c>
      <c r="AW90" s="29">
        <v>46.585631557823518</v>
      </c>
      <c r="AX90" s="29">
        <v>47.93303136288057</v>
      </c>
      <c r="AY90" s="29">
        <v>46.981013740806205</v>
      </c>
      <c r="AZ90" s="29">
        <v>47.127450992034973</v>
      </c>
      <c r="BA90" s="29">
        <v>47.729749881862936</v>
      </c>
      <c r="BB90" s="29">
        <v>46.522725411222581</v>
      </c>
      <c r="BC90" s="29">
        <v>45.529852411311488</v>
      </c>
      <c r="BD90" s="29">
        <v>45.57681149790519</v>
      </c>
      <c r="BE90" s="29">
        <v>45.495633358719402</v>
      </c>
      <c r="BF90" s="29">
        <v>44.717120096018938</v>
      </c>
      <c r="BG90" s="29">
        <v>45.176865650404579</v>
      </c>
      <c r="BH90" s="29">
        <v>45.408796531746681</v>
      </c>
      <c r="BI90" s="29">
        <v>46.351760413975214</v>
      </c>
      <c r="BJ90" s="29">
        <v>48.090607140360255</v>
      </c>
      <c r="BK90" s="29">
        <v>50.454215891158782</v>
      </c>
      <c r="BL90" s="29">
        <v>52.872139201540676</v>
      </c>
      <c r="BM90" s="29">
        <v>56.198268818604873</v>
      </c>
      <c r="BN90" s="29">
        <v>59.096575310843015</v>
      </c>
      <c r="BO90" s="29">
        <v>62.3485078018482</v>
      </c>
      <c r="BP90" s="29">
        <v>63.738778446571388</v>
      </c>
      <c r="BQ90" s="29">
        <v>64.517960693017997</v>
      </c>
      <c r="BR90" s="29">
        <v>64.771658851287029</v>
      </c>
      <c r="BS90" s="29">
        <v>63.592207755354927</v>
      </c>
      <c r="BT90" s="29">
        <v>64.611991162838521</v>
      </c>
      <c r="BU90" s="29">
        <v>65.602908121420683</v>
      </c>
      <c r="BV90" s="29">
        <v>66.210533902179975</v>
      </c>
      <c r="BW90" s="29">
        <v>66.690290574060953</v>
      </c>
      <c r="BX90" s="29">
        <v>70.011420553926385</v>
      </c>
      <c r="BY90" s="29">
        <v>68.584546276855789</v>
      </c>
      <c r="BZ90" s="29">
        <v>68.149858847615633</v>
      </c>
      <c r="CA90" s="29">
        <v>67.828624586223654</v>
      </c>
      <c r="CB90" s="29">
        <v>67.068384492354184</v>
      </c>
      <c r="CC90" s="29">
        <v>66.110084337093454</v>
      </c>
      <c r="CD90" s="29">
        <v>64.585636858607103</v>
      </c>
      <c r="CE90" s="29">
        <v>63.288152231367519</v>
      </c>
      <c r="CF90" s="29">
        <v>62.217534869070668</v>
      </c>
      <c r="CG90" s="29">
        <v>62.491890680475116</v>
      </c>
      <c r="CH90" s="29">
        <v>63.615317209747751</v>
      </c>
      <c r="CI90" s="29">
        <v>63.662992259689538</v>
      </c>
      <c r="CJ90" s="29">
        <v>65.716407880309831</v>
      </c>
      <c r="CK90" s="29">
        <v>65.435102410320241</v>
      </c>
      <c r="CL90" s="29">
        <v>63.202257122451726</v>
      </c>
      <c r="CM90" s="29">
        <v>62.794281916773883</v>
      </c>
      <c r="CN90" s="29">
        <v>61.934079294282306</v>
      </c>
      <c r="CO90" s="29">
        <v>62.530035335689043</v>
      </c>
      <c r="CP90" s="29">
        <v>62.970316618030488</v>
      </c>
      <c r="CQ90" s="29">
        <v>64.441838450344036</v>
      </c>
      <c r="CR90" s="29">
        <v>66.506098982208059</v>
      </c>
      <c r="CS90" s="29">
        <v>68.230608440201124</v>
      </c>
      <c r="CT90" s="29">
        <v>70.745225403325449</v>
      </c>
      <c r="CU90" s="29">
        <v>75.094238398441362</v>
      </c>
      <c r="CV90" s="29">
        <v>79.675573642005958</v>
      </c>
      <c r="CW90" s="29">
        <v>81.137583576607966</v>
      </c>
      <c r="CX90" s="29">
        <v>83.349228888935997</v>
      </c>
      <c r="CY90" s="29">
        <v>83.993272623629665</v>
      </c>
      <c r="CZ90" s="29">
        <v>84.496290240115357</v>
      </c>
      <c r="DA90" s="29">
        <v>84.151135495913337</v>
      </c>
      <c r="DB90" s="29">
        <v>86.337651316022118</v>
      </c>
      <c r="DC90" s="29">
        <v>88.242368221240241</v>
      </c>
      <c r="DD90" s="29">
        <v>89.030094181414213</v>
      </c>
      <c r="DE90" s="29">
        <v>87.468385489411489</v>
      </c>
      <c r="DF90" s="29">
        <v>90.139542128129548</v>
      </c>
      <c r="DG90" s="29">
        <v>93.406982508320937</v>
      </c>
      <c r="DH90" s="29">
        <v>96.848665108703358</v>
      </c>
      <c r="DI90" s="29">
        <v>98.264995396926565</v>
      </c>
      <c r="DJ90" s="29">
        <v>98.16585227675094</v>
      </c>
      <c r="DK90" s="29">
        <v>98.066709156575314</v>
      </c>
      <c r="DL90" s="29">
        <v>94.625026556192893</v>
      </c>
      <c r="DM90" s="29">
        <v>90.007789816585216</v>
      </c>
      <c r="DN90" s="29">
        <v>88.067417321719418</v>
      </c>
      <c r="DO90" s="29">
        <v>89.851993484880666</v>
      </c>
      <c r="DP90" s="29">
        <v>90.517668720345583</v>
      </c>
      <c r="DQ90" s="29">
        <v>91.594079739395227</v>
      </c>
      <c r="DR90" s="29">
        <v>92.911266907442823</v>
      </c>
      <c r="DS90" s="29">
        <v>95.828907301182639</v>
      </c>
    </row>
    <row r="91" spans="1:123">
      <c r="A91" s="24">
        <v>123</v>
      </c>
      <c r="B91" s="24" t="s">
        <v>62</v>
      </c>
      <c r="C91" s="24" t="s">
        <v>221</v>
      </c>
      <c r="D91" s="29">
        <v>32.986438004122036</v>
      </c>
      <c r="E91" s="29">
        <v>33.288555087419347</v>
      </c>
      <c r="F91" s="29">
        <v>33.346392392504441</v>
      </c>
      <c r="G91" s="29">
        <v>33.149845850164326</v>
      </c>
      <c r="H91" s="29">
        <v>32.332727984901894</v>
      </c>
      <c r="I91" s="29">
        <v>31.525940996948115</v>
      </c>
      <c r="J91" s="29">
        <v>31.411003005813274</v>
      </c>
      <c r="K91" s="29">
        <v>31.072325796641547</v>
      </c>
      <c r="L91" s="29">
        <v>31.669353239396514</v>
      </c>
      <c r="M91" s="29">
        <v>32.337448392279683</v>
      </c>
      <c r="N91" s="29">
        <v>32.761381834820405</v>
      </c>
      <c r="O91" s="29">
        <v>32.656547068332706</v>
      </c>
      <c r="P91" s="29">
        <v>32.959631567844532</v>
      </c>
      <c r="Q91" s="29">
        <v>33.150856219216521</v>
      </c>
      <c r="R91" s="29">
        <v>33.372554301557571</v>
      </c>
      <c r="S91" s="29">
        <v>33.248627769871923</v>
      </c>
      <c r="T91" s="29">
        <v>32.403066500992267</v>
      </c>
      <c r="U91" s="29">
        <v>32.553625059075223</v>
      </c>
      <c r="V91" s="29">
        <v>31.677714570275086</v>
      </c>
      <c r="W91" s="29">
        <v>30.923853947542252</v>
      </c>
      <c r="X91" s="29">
        <v>30.525740851296252</v>
      </c>
      <c r="Y91" s="29">
        <v>30.564601760919377</v>
      </c>
      <c r="Z91" s="29">
        <v>31.131804684503443</v>
      </c>
      <c r="AA91" s="29">
        <v>31.648141751163308</v>
      </c>
      <c r="AB91" s="29">
        <v>32.346163549273548</v>
      </c>
      <c r="AC91" s="29">
        <v>31.134346652761458</v>
      </c>
      <c r="AD91" s="29">
        <v>30.735321750877318</v>
      </c>
      <c r="AE91" s="29">
        <v>30.78324102536325</v>
      </c>
      <c r="AF91" s="29">
        <v>30.140598580643196</v>
      </c>
      <c r="AG91" s="29">
        <v>28.858358465084635</v>
      </c>
      <c r="AH91" s="29">
        <v>28.500307137260741</v>
      </c>
      <c r="AI91" s="29">
        <v>28.781920689818545</v>
      </c>
      <c r="AJ91" s="29">
        <v>29.134541689295848</v>
      </c>
      <c r="AK91" s="29">
        <v>29.751009125266872</v>
      </c>
      <c r="AL91" s="29">
        <v>30.336913294347905</v>
      </c>
      <c r="AM91" s="29">
        <v>30.141268165949498</v>
      </c>
      <c r="AN91" s="29">
        <v>30.902411301453277</v>
      </c>
      <c r="AO91" s="29">
        <v>29.806365186327842</v>
      </c>
      <c r="AP91" s="29">
        <v>29.461313631566128</v>
      </c>
      <c r="AQ91" s="29">
        <v>28.263781765040189</v>
      </c>
      <c r="AR91" s="29">
        <v>26.376146788990827</v>
      </c>
      <c r="AS91" s="29">
        <v>25.087277746204432</v>
      </c>
      <c r="AT91" s="29">
        <v>25.016237720224083</v>
      </c>
      <c r="AU91" s="29">
        <v>24.579848989201917</v>
      </c>
      <c r="AV91" s="29">
        <v>25.59470650320695</v>
      </c>
      <c r="AW91" s="29">
        <v>26.142729560769666</v>
      </c>
      <c r="AX91" s="29">
        <v>25.980352358528862</v>
      </c>
      <c r="AY91" s="29">
        <v>25.276878254778754</v>
      </c>
      <c r="AZ91" s="29">
        <v>25.819705420479774</v>
      </c>
      <c r="BA91" s="29">
        <v>25.631564872705361</v>
      </c>
      <c r="BB91" s="29">
        <v>25.148800455034838</v>
      </c>
      <c r="BC91" s="29">
        <v>25.153484340025802</v>
      </c>
      <c r="BD91" s="29">
        <v>24.203053662633952</v>
      </c>
      <c r="BE91" s="29">
        <v>25.223833575544468</v>
      </c>
      <c r="BF91" s="29">
        <v>26.41779211362666</v>
      </c>
      <c r="BG91" s="29">
        <v>27.266534954098287</v>
      </c>
      <c r="BH91" s="29">
        <v>27.891889693321403</v>
      </c>
      <c r="BI91" s="29">
        <v>28.812415883272255</v>
      </c>
      <c r="BJ91" s="29">
        <v>29.265365079580366</v>
      </c>
      <c r="BK91" s="29">
        <v>31.722776709499538</v>
      </c>
      <c r="BL91" s="29">
        <v>35.888325949165832</v>
      </c>
      <c r="BM91" s="29">
        <v>38.314696119852577</v>
      </c>
      <c r="BN91" s="29">
        <v>39.805299061354205</v>
      </c>
      <c r="BO91" s="29">
        <v>41.062146279230738</v>
      </c>
      <c r="BP91" s="29">
        <v>41.515058710348988</v>
      </c>
      <c r="BQ91" s="29">
        <v>41.520095705958717</v>
      </c>
      <c r="BR91" s="29">
        <v>41.392758558364385</v>
      </c>
      <c r="BS91" s="29">
        <v>40.501593789144579</v>
      </c>
      <c r="BT91" s="29">
        <v>40.750954225199692</v>
      </c>
      <c r="BU91" s="29">
        <v>41.815289489812727</v>
      </c>
      <c r="BV91" s="29">
        <v>43.368891115082405</v>
      </c>
      <c r="BW91" s="29">
        <v>44.372669288610844</v>
      </c>
      <c r="BX91" s="29">
        <v>48.294373471051912</v>
      </c>
      <c r="BY91" s="29">
        <v>48.293349467372757</v>
      </c>
      <c r="BZ91" s="29">
        <v>48.863589994695396</v>
      </c>
      <c r="CA91" s="29">
        <v>47.5565201417851</v>
      </c>
      <c r="CB91" s="29">
        <v>47.514361166317286</v>
      </c>
      <c r="CC91" s="29">
        <v>47.370033704422426</v>
      </c>
      <c r="CD91" s="29">
        <v>45.948394479789648</v>
      </c>
      <c r="CE91" s="29">
        <v>46.089528235670919</v>
      </c>
      <c r="CF91" s="29">
        <v>46.588678010471199</v>
      </c>
      <c r="CG91" s="29">
        <v>46.505125179875741</v>
      </c>
      <c r="CH91" s="29">
        <v>45.674421777990041</v>
      </c>
      <c r="CI91" s="29">
        <v>46.460675307656082</v>
      </c>
      <c r="CJ91" s="29">
        <v>48.492212337732148</v>
      </c>
      <c r="CK91" s="29">
        <v>48.404438694878984</v>
      </c>
      <c r="CL91" s="29">
        <v>47.784121457282573</v>
      </c>
      <c r="CM91" s="29">
        <v>47.675784183861587</v>
      </c>
      <c r="CN91" s="29">
        <v>47.413785745135968</v>
      </c>
      <c r="CO91" s="29">
        <v>45.707378535356121</v>
      </c>
      <c r="CP91" s="29">
        <v>45.496377671499282</v>
      </c>
      <c r="CQ91" s="29">
        <v>46.033263891260546</v>
      </c>
      <c r="CR91" s="29">
        <v>47.215775479150977</v>
      </c>
      <c r="CS91" s="29">
        <v>48.224295234614367</v>
      </c>
      <c r="CT91" s="29">
        <v>50.309072679478227</v>
      </c>
      <c r="CU91" s="29">
        <v>54.351836667759926</v>
      </c>
      <c r="CV91" s="29">
        <v>56.932798067710472</v>
      </c>
      <c r="CW91" s="29">
        <v>58.521766053201915</v>
      </c>
      <c r="CX91" s="29">
        <v>59.681564805233819</v>
      </c>
      <c r="CY91" s="29">
        <v>59.517161758005329</v>
      </c>
      <c r="CZ91" s="29">
        <v>57.799554504619941</v>
      </c>
      <c r="DA91" s="29">
        <v>58.950965105927516</v>
      </c>
      <c r="DB91" s="29">
        <v>58.456154022422261</v>
      </c>
      <c r="DC91" s="29">
        <v>60.629899620054012</v>
      </c>
      <c r="DD91" s="29">
        <v>59.258953686539115</v>
      </c>
      <c r="DE91" s="29">
        <v>63.252623485722829</v>
      </c>
      <c r="DF91" s="29">
        <v>64.886859369634607</v>
      </c>
      <c r="DG91" s="29">
        <v>66.161652697828714</v>
      </c>
      <c r="DH91" s="29">
        <v>69.861413970215892</v>
      </c>
      <c r="DI91" s="29">
        <v>71.41159327428872</v>
      </c>
      <c r="DJ91" s="29">
        <v>71.845643479429128</v>
      </c>
      <c r="DK91" s="29">
        <v>70.85352872482251</v>
      </c>
      <c r="DL91" s="29">
        <v>68.962309973853635</v>
      </c>
      <c r="DM91" s="29">
        <v>65.520911918811947</v>
      </c>
      <c r="DN91" s="29">
        <v>65.903289480483238</v>
      </c>
      <c r="DO91" s="29">
        <v>67.525810485412819</v>
      </c>
      <c r="DP91" s="29">
        <v>66.285667042154543</v>
      </c>
      <c r="DQ91" s="29">
        <v>65.448570217955208</v>
      </c>
      <c r="DR91" s="29">
        <v>65.055858127590085</v>
      </c>
      <c r="DS91" s="29">
        <v>65.3865630457923</v>
      </c>
    </row>
    <row r="92" spans="1:123">
      <c r="A92" s="24">
        <v>124</v>
      </c>
      <c r="B92" s="24" t="s">
        <v>63</v>
      </c>
      <c r="C92" s="24" t="s">
        <v>221</v>
      </c>
      <c r="D92" s="29">
        <v>33.902830370322832</v>
      </c>
      <c r="E92" s="29">
        <v>34.2751464091236</v>
      </c>
      <c r="F92" s="29">
        <v>35.141282140241316</v>
      </c>
      <c r="G92" s="29">
        <v>34.434702116170833</v>
      </c>
      <c r="H92" s="29">
        <v>33.372351783486195</v>
      </c>
      <c r="I92" s="29">
        <v>32.231660231660236</v>
      </c>
      <c r="J92" s="29">
        <v>31.862372680565034</v>
      </c>
      <c r="K92" s="29">
        <v>31.863742946223816</v>
      </c>
      <c r="L92" s="29">
        <v>33.690397927220701</v>
      </c>
      <c r="M92" s="29">
        <v>33.599876186545607</v>
      </c>
      <c r="N92" s="29">
        <v>33.369894831924647</v>
      </c>
      <c r="O92" s="29">
        <v>33.26361453249671</v>
      </c>
      <c r="P92" s="29">
        <v>35.75226132536082</v>
      </c>
      <c r="Q92" s="29">
        <v>37.173894492957494</v>
      </c>
      <c r="R92" s="29">
        <v>36.43943128403582</v>
      </c>
      <c r="S92" s="29">
        <v>34.725099436526349</v>
      </c>
      <c r="T92" s="29">
        <v>34.174435252427749</v>
      </c>
      <c r="U92" s="29">
        <v>33.622989972227195</v>
      </c>
      <c r="V92" s="29">
        <v>32.743791122742508</v>
      </c>
      <c r="W92" s="29">
        <v>33.904467100513656</v>
      </c>
      <c r="X92" s="29">
        <v>36.173837116383858</v>
      </c>
      <c r="Y92" s="29">
        <v>37.447826595758514</v>
      </c>
      <c r="Z92" s="29">
        <v>38.629943410932398</v>
      </c>
      <c r="AA92" s="29">
        <v>37.313666052064129</v>
      </c>
      <c r="AB92" s="29">
        <v>37.194637343165745</v>
      </c>
      <c r="AC92" s="29">
        <v>37.685572896840505</v>
      </c>
      <c r="AD92" s="29">
        <v>37.926635517675884</v>
      </c>
      <c r="AE92" s="29">
        <v>35.724726961388264</v>
      </c>
      <c r="AF92" s="29">
        <v>33.629950401308008</v>
      </c>
      <c r="AG92" s="29">
        <v>31.344570756566053</v>
      </c>
      <c r="AH92" s="29">
        <v>30.970616614412684</v>
      </c>
      <c r="AI92" s="29">
        <v>31.098575629768398</v>
      </c>
      <c r="AJ92" s="29">
        <v>32.640366929245168</v>
      </c>
      <c r="AK92" s="29">
        <v>33.272387219128348</v>
      </c>
      <c r="AL92" s="29">
        <v>34.266843146762419</v>
      </c>
      <c r="AM92" s="29">
        <v>33.64174219536757</v>
      </c>
      <c r="AN92" s="29">
        <v>35.62437059415911</v>
      </c>
      <c r="AO92" s="29">
        <v>36.238041289023165</v>
      </c>
      <c r="AP92" s="29">
        <v>35.81319234642497</v>
      </c>
      <c r="AQ92" s="29">
        <v>33.374244712990937</v>
      </c>
      <c r="AR92" s="29">
        <v>31.643378650553874</v>
      </c>
      <c r="AS92" s="29">
        <v>30.305891238670696</v>
      </c>
      <c r="AT92" s="29">
        <v>30.290156092648541</v>
      </c>
      <c r="AU92" s="29">
        <v>29.015609264853978</v>
      </c>
      <c r="AV92" s="29">
        <v>29.975453172205437</v>
      </c>
      <c r="AW92" s="29">
        <v>30.777945619335348</v>
      </c>
      <c r="AX92" s="29">
        <v>31.517497482376637</v>
      </c>
      <c r="AY92" s="29">
        <v>31.382379539577016</v>
      </c>
      <c r="AZ92" s="29">
        <v>33.663083347888907</v>
      </c>
      <c r="BA92" s="29">
        <v>33.627334127930077</v>
      </c>
      <c r="BB92" s="29">
        <v>32.016923003515025</v>
      </c>
      <c r="BC92" s="29">
        <v>31.581795896276724</v>
      </c>
      <c r="BD92" s="29">
        <v>31.241536427217259</v>
      </c>
      <c r="BE92" s="29">
        <v>30.868823444998966</v>
      </c>
      <c r="BF92" s="29">
        <v>31.038059522859651</v>
      </c>
      <c r="BG92" s="29">
        <v>31.87836391803619</v>
      </c>
      <c r="BH92" s="29">
        <v>32.352424034142679</v>
      </c>
      <c r="BI92" s="29">
        <v>33.099233710345715</v>
      </c>
      <c r="BJ92" s="29">
        <v>33.15881326352531</v>
      </c>
      <c r="BK92" s="29">
        <v>34.212002243409984</v>
      </c>
      <c r="BL92" s="29">
        <v>38.776202936279056</v>
      </c>
      <c r="BM92" s="29">
        <v>40.410416622087176</v>
      </c>
      <c r="BN92" s="29">
        <v>40.794365880491782</v>
      </c>
      <c r="BO92" s="29">
        <v>41.050313690402838</v>
      </c>
      <c r="BP92" s="29">
        <v>39.119070278675125</v>
      </c>
      <c r="BQ92" s="29">
        <v>38.569266926370695</v>
      </c>
      <c r="BR92" s="29">
        <v>40.096764926204663</v>
      </c>
      <c r="BS92" s="29">
        <v>39.208310270148267</v>
      </c>
      <c r="BT92" s="29">
        <v>39.802841216188959</v>
      </c>
      <c r="BU92" s="29">
        <v>41.108719052744888</v>
      </c>
      <c r="BV92" s="29">
        <v>42.416587444151489</v>
      </c>
      <c r="BW92" s="29">
        <v>43.338346351008262</v>
      </c>
      <c r="BX92" s="29">
        <v>48.339118504498408</v>
      </c>
      <c r="BY92" s="29">
        <v>50.093320620480839</v>
      </c>
      <c r="BZ92" s="29">
        <v>51.770221982470161</v>
      </c>
      <c r="CA92" s="29">
        <v>51.907834899735803</v>
      </c>
      <c r="CB92" s="29">
        <v>50.224715904086885</v>
      </c>
      <c r="CC92" s="29">
        <v>49.156446086609755</v>
      </c>
      <c r="CD92" s="29">
        <v>47.776240336867033</v>
      </c>
      <c r="CE92" s="29">
        <v>47.127080535270544</v>
      </c>
      <c r="CF92" s="29">
        <v>47.260360658280973</v>
      </c>
      <c r="CG92" s="29">
        <v>45.513870232065159</v>
      </c>
      <c r="CH92" s="29">
        <v>46.218493125462857</v>
      </c>
      <c r="CI92" s="29">
        <v>46.613363043549498</v>
      </c>
      <c r="CJ92" s="29">
        <v>48.775489291935649</v>
      </c>
      <c r="CK92" s="29">
        <v>48.364737053655652</v>
      </c>
      <c r="CL92" s="29">
        <v>47.657939775007904</v>
      </c>
      <c r="CM92" s="29">
        <v>45.833127987777836</v>
      </c>
      <c r="CN92" s="29">
        <v>45.041527795472014</v>
      </c>
      <c r="CO92" s="29">
        <v>43.93634083151705</v>
      </c>
      <c r="CP92" s="29">
        <v>45.216432313206511</v>
      </c>
      <c r="CQ92" s="29">
        <v>44.274607985241801</v>
      </c>
      <c r="CR92" s="29">
        <v>45.490693774285397</v>
      </c>
      <c r="CS92" s="29">
        <v>47.236172616544202</v>
      </c>
      <c r="CT92" s="29">
        <v>48.983970457780622</v>
      </c>
      <c r="CU92" s="29">
        <v>50.387276841010056</v>
      </c>
      <c r="CV92" s="29">
        <v>54.54785958762546</v>
      </c>
      <c r="CW92" s="29">
        <v>57.145695035343586</v>
      </c>
      <c r="CX92" s="29">
        <v>57.512223419242567</v>
      </c>
      <c r="CY92" s="29">
        <v>57.182682574714171</v>
      </c>
      <c r="CZ92" s="29">
        <v>56.304098619394928</v>
      </c>
      <c r="DA92" s="29">
        <v>56.005588915317958</v>
      </c>
      <c r="DB92" s="29">
        <v>57.438339967025833</v>
      </c>
      <c r="DC92" s="29">
        <v>59.741558982909545</v>
      </c>
      <c r="DD92" s="29">
        <v>61.115470009849261</v>
      </c>
      <c r="DE92" s="29">
        <v>62.960672561046955</v>
      </c>
      <c r="DF92" s="29">
        <v>64.860523101122851</v>
      </c>
      <c r="DG92" s="29">
        <v>63.79948732554827</v>
      </c>
      <c r="DH92" s="29">
        <v>67.435119875349741</v>
      </c>
      <c r="DI92" s="29">
        <v>70.316819407911282</v>
      </c>
      <c r="DJ92" s="29">
        <v>71.154522760400084</v>
      </c>
      <c r="DK92" s="29">
        <v>70.501114145458814</v>
      </c>
      <c r="DL92" s="29">
        <v>65.692696902172997</v>
      </c>
      <c r="DM92" s="29">
        <v>65.273845225928596</v>
      </c>
      <c r="DN92" s="29">
        <v>64.184830867693137</v>
      </c>
      <c r="DO92" s="29">
        <v>65.776467237421883</v>
      </c>
      <c r="DP92" s="29">
        <v>65.156566756580162</v>
      </c>
      <c r="DQ92" s="29">
        <v>64.821485415584633</v>
      </c>
      <c r="DR92" s="29">
        <v>64.637190678037101</v>
      </c>
      <c r="DS92" s="29">
        <v>63.146078710607</v>
      </c>
    </row>
    <row r="93" spans="1:123">
      <c r="A93" s="24">
        <v>201</v>
      </c>
      <c r="B93" s="24" t="s">
        <v>64</v>
      </c>
      <c r="C93" s="24" t="s">
        <v>221</v>
      </c>
      <c r="D93" s="29">
        <v>37.704924531817497</v>
      </c>
      <c r="E93" s="29">
        <v>37.710678690295673</v>
      </c>
      <c r="F93" s="29">
        <v>37.831916646145224</v>
      </c>
      <c r="G93" s="29">
        <v>37.178828307709026</v>
      </c>
      <c r="H93" s="29">
        <v>36.363039624169367</v>
      </c>
      <c r="I93" s="29">
        <v>35.764840066397142</v>
      </c>
      <c r="J93" s="29">
        <v>35.723477343059301</v>
      </c>
      <c r="K93" s="29">
        <v>36.306467301558577</v>
      </c>
      <c r="L93" s="29">
        <v>37.710181850872445</v>
      </c>
      <c r="M93" s="29">
        <v>37.776976326925613</v>
      </c>
      <c r="N93" s="29">
        <v>39.0712910334179</v>
      </c>
      <c r="O93" s="29">
        <v>38.663131700106455</v>
      </c>
      <c r="P93" s="29">
        <v>40.49915513772865</v>
      </c>
      <c r="Q93" s="29">
        <v>40.558630061780065</v>
      </c>
      <c r="R93" s="29">
        <v>39.981093686206016</v>
      </c>
      <c r="S93" s="29">
        <v>39.105691056910572</v>
      </c>
      <c r="T93" s="29">
        <v>38.372894444058716</v>
      </c>
      <c r="U93" s="29">
        <v>38.229587465842258</v>
      </c>
      <c r="V93" s="29">
        <v>37.768106668833362</v>
      </c>
      <c r="W93" s="29">
        <v>37.570826084307576</v>
      </c>
      <c r="X93" s="29">
        <v>39.065659342983558</v>
      </c>
      <c r="Y93" s="29">
        <v>39.416300416493272</v>
      </c>
      <c r="Z93" s="29">
        <v>40.030647089964091</v>
      </c>
      <c r="AA93" s="29">
        <v>41.030289092409468</v>
      </c>
      <c r="AB93" s="29">
        <v>42.006133220030684</v>
      </c>
      <c r="AC93" s="29">
        <v>41.149416480948588</v>
      </c>
      <c r="AD93" s="29">
        <v>40.367518103882325</v>
      </c>
      <c r="AE93" s="29">
        <v>39.802261159407237</v>
      </c>
      <c r="AF93" s="29">
        <v>39.115736242903473</v>
      </c>
      <c r="AG93" s="29">
        <v>37.619269493345215</v>
      </c>
      <c r="AH93" s="29">
        <v>37.298277078380387</v>
      </c>
      <c r="AI93" s="29">
        <v>36.538781680666972</v>
      </c>
      <c r="AJ93" s="29">
        <v>36.933457029602771</v>
      </c>
      <c r="AK93" s="29">
        <v>37.118812126063219</v>
      </c>
      <c r="AL93" s="29">
        <v>37.250117727185369</v>
      </c>
      <c r="AM93" s="29">
        <v>37.152141085104091</v>
      </c>
      <c r="AN93" s="29">
        <v>37.940890950275048</v>
      </c>
      <c r="AO93" s="29">
        <v>37.313935929241723</v>
      </c>
      <c r="AP93" s="29">
        <v>36.194854923956427</v>
      </c>
      <c r="AQ93" s="29">
        <v>33.862312587638876</v>
      </c>
      <c r="AR93" s="29">
        <v>31.752238162010574</v>
      </c>
      <c r="AS93" s="29">
        <v>30.552259734656456</v>
      </c>
      <c r="AT93" s="29">
        <v>30.808434904541041</v>
      </c>
      <c r="AU93" s="29">
        <v>30.767986193506633</v>
      </c>
      <c r="AV93" s="29">
        <v>30.956746845000538</v>
      </c>
      <c r="AW93" s="29">
        <v>30.505069571782979</v>
      </c>
      <c r="AX93" s="29">
        <v>30.073616654082624</v>
      </c>
      <c r="AY93" s="29">
        <v>29.66898627045326</v>
      </c>
      <c r="AZ93" s="29">
        <v>29.438021256315523</v>
      </c>
      <c r="BA93" s="29">
        <v>28.965327345807598</v>
      </c>
      <c r="BB93" s="29">
        <v>28.391988060322902</v>
      </c>
      <c r="BC93" s="29">
        <v>28.255201047483688</v>
      </c>
      <c r="BD93" s="29">
        <v>28.930838019646426</v>
      </c>
      <c r="BE93" s="29">
        <v>29.035712247699799</v>
      </c>
      <c r="BF93" s="29">
        <v>29.321815540405598</v>
      </c>
      <c r="BG93" s="29">
        <v>30.346219419969483</v>
      </c>
      <c r="BH93" s="29">
        <v>31.618775955367251</v>
      </c>
      <c r="BI93" s="29">
        <v>33.293775117695944</v>
      </c>
      <c r="BJ93" s="29">
        <v>35.53216320637231</v>
      </c>
      <c r="BK93" s="29">
        <v>37.810417826924237</v>
      </c>
      <c r="BL93" s="29">
        <v>40.99180946523915</v>
      </c>
      <c r="BM93" s="29">
        <v>43.870436870843818</v>
      </c>
      <c r="BN93" s="29">
        <v>46.318994745014137</v>
      </c>
      <c r="BO93" s="29">
        <v>47.77435269239281</v>
      </c>
      <c r="BP93" s="29">
        <v>48.055894228308517</v>
      </c>
      <c r="BQ93" s="29">
        <v>49.14186108876374</v>
      </c>
      <c r="BR93" s="29">
        <v>49.55049062269925</v>
      </c>
      <c r="BS93" s="29">
        <v>49.174834173728293</v>
      </c>
      <c r="BT93" s="29">
        <v>50.441116848217611</v>
      </c>
      <c r="BU93" s="29">
        <v>51.626635457660129</v>
      </c>
      <c r="BV93" s="29">
        <v>51.632713447484626</v>
      </c>
      <c r="BW93" s="29">
        <v>52.214861307414573</v>
      </c>
      <c r="BX93" s="29">
        <v>55.376114529699862</v>
      </c>
      <c r="BY93" s="29">
        <v>54.766265641166449</v>
      </c>
      <c r="BZ93" s="29">
        <v>55.033739050083781</v>
      </c>
      <c r="CA93" s="29">
        <v>54.497737071851311</v>
      </c>
      <c r="CB93" s="29">
        <v>53.446420532422472</v>
      </c>
      <c r="CC93" s="29">
        <v>51.6858820970198</v>
      </c>
      <c r="CD93" s="29">
        <v>50.367500046010704</v>
      </c>
      <c r="CE93" s="29">
        <v>49.297046995135197</v>
      </c>
      <c r="CF93" s="29">
        <v>49.330842146992261</v>
      </c>
      <c r="CG93" s="29">
        <v>48.294247706207202</v>
      </c>
      <c r="CH93" s="29">
        <v>48.154248781344329</v>
      </c>
      <c r="CI93" s="29">
        <v>48.12798459048409</v>
      </c>
      <c r="CJ93" s="29">
        <v>48.988793609982842</v>
      </c>
      <c r="CK93" s="29">
        <v>48.786091068262166</v>
      </c>
      <c r="CL93" s="29">
        <v>48.255345065874238</v>
      </c>
      <c r="CM93" s="29">
        <v>48.099237731402972</v>
      </c>
      <c r="CN93" s="29">
        <v>47.139542643764997</v>
      </c>
      <c r="CO93" s="29">
        <v>45.375697379260465</v>
      </c>
      <c r="CP93" s="29">
        <v>45.573860178977171</v>
      </c>
      <c r="CQ93" s="29">
        <v>46.261262669805539</v>
      </c>
      <c r="CR93" s="29">
        <v>47.666122670562885</v>
      </c>
      <c r="CS93" s="29">
        <v>49.587829518512486</v>
      </c>
      <c r="CT93" s="29">
        <v>52.180968228974002</v>
      </c>
      <c r="CU93" s="29">
        <v>54.178403755868544</v>
      </c>
      <c r="CV93" s="29">
        <v>57.508523073517033</v>
      </c>
      <c r="CW93" s="29">
        <v>58.162970850287557</v>
      </c>
      <c r="CX93" s="29">
        <v>59.549502075942229</v>
      </c>
      <c r="CY93" s="29">
        <v>58.781397306020502</v>
      </c>
      <c r="CZ93" s="29">
        <v>58.10015840409276</v>
      </c>
      <c r="DA93" s="29">
        <v>59.131801904096427</v>
      </c>
      <c r="DB93" s="29">
        <v>59.834737034294818</v>
      </c>
      <c r="DC93" s="29">
        <v>60.423800218712458</v>
      </c>
      <c r="DD93" s="29">
        <v>61.779826569965465</v>
      </c>
      <c r="DE93" s="29">
        <v>63.304819668822937</v>
      </c>
      <c r="DF93" s="29">
        <v>63.532079483507474</v>
      </c>
      <c r="DG93" s="29">
        <v>66.835381695316812</v>
      </c>
      <c r="DH93" s="29">
        <v>69.433413652456025</v>
      </c>
      <c r="DI93" s="29">
        <v>66.720960598758865</v>
      </c>
      <c r="DJ93" s="29">
        <v>67.878632869815718</v>
      </c>
      <c r="DK93" s="29">
        <v>68.262280075921765</v>
      </c>
      <c r="DL93" s="29">
        <v>66.404619920039849</v>
      </c>
      <c r="DM93" s="29">
        <v>65.273870259937809</v>
      </c>
      <c r="DN93" s="29">
        <v>65.186371774334674</v>
      </c>
      <c r="DO93" s="29">
        <v>66.155585768707851</v>
      </c>
      <c r="DP93" s="29">
        <v>65.670978771521263</v>
      </c>
      <c r="DQ93" s="29">
        <v>64.089275377926157</v>
      </c>
      <c r="DR93" s="29">
        <v>63.604668380739568</v>
      </c>
      <c r="DS93" s="29">
        <v>65.536365716747213</v>
      </c>
    </row>
    <row r="94" spans="1:123">
      <c r="A94" s="24">
        <v>202</v>
      </c>
      <c r="B94" s="24" t="s">
        <v>65</v>
      </c>
      <c r="C94" s="24" t="s">
        <v>221</v>
      </c>
      <c r="D94" s="29">
        <v>61.793052563621153</v>
      </c>
      <c r="E94" s="29">
        <v>62.131776304516876</v>
      </c>
      <c r="F94" s="29">
        <v>60.783059853514139</v>
      </c>
      <c r="G94" s="29">
        <v>58.800253244697693</v>
      </c>
      <c r="H94" s="29">
        <v>56.314612375228428</v>
      </c>
      <c r="I94" s="29">
        <v>55.331898998165286</v>
      </c>
      <c r="J94" s="29">
        <v>55.246357292347511</v>
      </c>
      <c r="K94" s="29">
        <v>55.662695162866875</v>
      </c>
      <c r="L94" s="29">
        <v>56.581459727663734</v>
      </c>
      <c r="M94" s="29">
        <v>56.919274034712032</v>
      </c>
      <c r="N94" s="29">
        <v>57.680482918669455</v>
      </c>
      <c r="O94" s="29">
        <v>58.204137785067992</v>
      </c>
      <c r="P94" s="29">
        <v>61.748163832462119</v>
      </c>
      <c r="Q94" s="29">
        <v>63.362194508433291</v>
      </c>
      <c r="R94" s="29">
        <v>61.904824973842103</v>
      </c>
      <c r="S94" s="29">
        <v>58.617765528937881</v>
      </c>
      <c r="T94" s="29">
        <v>54.983364483503671</v>
      </c>
      <c r="U94" s="29">
        <v>52.884232860363348</v>
      </c>
      <c r="V94" s="29">
        <v>51.367091630294908</v>
      </c>
      <c r="W94" s="29">
        <v>52.582683017465627</v>
      </c>
      <c r="X94" s="29">
        <v>54.516244672517495</v>
      </c>
      <c r="Y94" s="29">
        <v>54.884042185798158</v>
      </c>
      <c r="Z94" s="29">
        <v>56.182313467543679</v>
      </c>
      <c r="AA94" s="29">
        <v>55.726895671594171</v>
      </c>
      <c r="AB94" s="29">
        <v>57.792681278105675</v>
      </c>
      <c r="AC94" s="29">
        <v>55.124220159892161</v>
      </c>
      <c r="AD94" s="29">
        <v>51.442752307006515</v>
      </c>
      <c r="AE94" s="29">
        <v>50.740520538463592</v>
      </c>
      <c r="AF94" s="29">
        <v>48.226994423226714</v>
      </c>
      <c r="AG94" s="29">
        <v>46.404453975146176</v>
      </c>
      <c r="AH94" s="29">
        <v>46.259512489757498</v>
      </c>
      <c r="AI94" s="29">
        <v>47.767135215822861</v>
      </c>
      <c r="AJ94" s="29">
        <v>48.742442321665457</v>
      </c>
      <c r="AK94" s="29">
        <v>48.864843718742641</v>
      </c>
      <c r="AL94" s="29">
        <v>49.654362766787699</v>
      </c>
      <c r="AM94" s="29">
        <v>50.471081218138629</v>
      </c>
      <c r="AN94" s="29">
        <v>51.939039688259008</v>
      </c>
      <c r="AO94" s="29">
        <v>51.165025222195531</v>
      </c>
      <c r="AP94" s="29">
        <v>50.764672912162702</v>
      </c>
      <c r="AQ94" s="29">
        <v>47.214882429871615</v>
      </c>
      <c r="AR94" s="29">
        <v>44.492486721648383</v>
      </c>
      <c r="AS94" s="29">
        <v>42.757626711506127</v>
      </c>
      <c r="AT94" s="29">
        <v>43.291429791549895</v>
      </c>
      <c r="AU94" s="29">
        <v>45.533402727733744</v>
      </c>
      <c r="AV94" s="29">
        <v>47.214882429871615</v>
      </c>
      <c r="AW94" s="29">
        <v>48.255798435956976</v>
      </c>
      <c r="AX94" s="29">
        <v>47.241572583873804</v>
      </c>
      <c r="AY94" s="29">
        <v>47.347266881028936</v>
      </c>
      <c r="AZ94" s="29">
        <v>50.241511356172275</v>
      </c>
      <c r="BA94" s="29">
        <v>50.671053925732529</v>
      </c>
      <c r="BB94" s="29">
        <v>48.927119258175772</v>
      </c>
      <c r="BC94" s="29">
        <v>48.631375427415456</v>
      </c>
      <c r="BD94" s="29">
        <v>48.711461388621458</v>
      </c>
      <c r="BE94" s="29">
        <v>47.339982257587572</v>
      </c>
      <c r="BF94" s="29">
        <v>45.509765861399629</v>
      </c>
      <c r="BG94" s="29">
        <v>46.287990240051677</v>
      </c>
      <c r="BH94" s="29">
        <v>47.686363207991711</v>
      </c>
      <c r="BI94" s="29">
        <v>50.72964842171433</v>
      </c>
      <c r="BJ94" s="29">
        <v>51.943267636765526</v>
      </c>
      <c r="BK94" s="29">
        <v>54.102163007713472</v>
      </c>
      <c r="BL94" s="29">
        <v>59.984619328377342</v>
      </c>
      <c r="BM94" s="29">
        <v>60.716503334143248</v>
      </c>
      <c r="BN94" s="29">
        <v>62.66459585387264</v>
      </c>
      <c r="BO94" s="29">
        <v>63.695816668468268</v>
      </c>
      <c r="BP94" s="29">
        <v>61.29429100593476</v>
      </c>
      <c r="BQ94" s="29">
        <v>61.676630508291176</v>
      </c>
      <c r="BR94" s="29">
        <v>62.546517449964142</v>
      </c>
      <c r="BS94" s="29">
        <v>63.308962902789062</v>
      </c>
      <c r="BT94" s="29">
        <v>64.424366389878486</v>
      </c>
      <c r="BU94" s="29">
        <v>66.59799962052422</v>
      </c>
      <c r="BV94" s="29">
        <v>66.305983809949964</v>
      </c>
      <c r="BW94" s="29">
        <v>66.339266333839817</v>
      </c>
      <c r="BX94" s="29">
        <v>73.33546017933385</v>
      </c>
      <c r="BY94" s="29">
        <v>70.315577834834471</v>
      </c>
      <c r="BZ94" s="29">
        <v>70.119153621848682</v>
      </c>
      <c r="CA94" s="29">
        <v>69.106244048428792</v>
      </c>
      <c r="CB94" s="29">
        <v>68.39142656838122</v>
      </c>
      <c r="CC94" s="29">
        <v>64.760451715729687</v>
      </c>
      <c r="CD94" s="29">
        <v>65.404826979831924</v>
      </c>
      <c r="CE94" s="29">
        <v>65.477164838762477</v>
      </c>
      <c r="CF94" s="29">
        <v>66.013718731870455</v>
      </c>
      <c r="CG94" s="29">
        <v>64.802546204597931</v>
      </c>
      <c r="CH94" s="29">
        <v>65.148004620231973</v>
      </c>
      <c r="CI94" s="29">
        <v>65.357152627691306</v>
      </c>
      <c r="CJ94" s="29">
        <v>68.327616543772805</v>
      </c>
      <c r="CK94" s="29">
        <v>68.069357823315741</v>
      </c>
      <c r="CL94" s="29">
        <v>67.728236335320631</v>
      </c>
      <c r="CM94" s="29">
        <v>65.875501346079886</v>
      </c>
      <c r="CN94" s="29">
        <v>62.973937314807813</v>
      </c>
      <c r="CO94" s="29">
        <v>59.15791502071491</v>
      </c>
      <c r="CP94" s="29">
        <v>57.042471840446417</v>
      </c>
      <c r="CQ94" s="29">
        <v>58.370803564039612</v>
      </c>
      <c r="CR94" s="29">
        <v>62.131954464180929</v>
      </c>
      <c r="CS94" s="29">
        <v>63.551298530773586</v>
      </c>
      <c r="CT94" s="29">
        <v>67.104343795615392</v>
      </c>
      <c r="CU94" s="29">
        <v>68.559556786703595</v>
      </c>
      <c r="CV94" s="29">
        <v>71.298001705494798</v>
      </c>
      <c r="CW94" s="29">
        <v>72.126930070933142</v>
      </c>
      <c r="CX94" s="29">
        <v>75.54249265211682</v>
      </c>
      <c r="CY94" s="29">
        <v>75.376325137498966</v>
      </c>
      <c r="CZ94" s="29">
        <v>72.953492960688948</v>
      </c>
      <c r="DA94" s="29">
        <v>72.811946625022657</v>
      </c>
      <c r="DB94" s="29">
        <v>74.149727917586603</v>
      </c>
      <c r="DC94" s="29">
        <v>76.384877676125882</v>
      </c>
      <c r="DD94" s="29">
        <v>78.988786838000237</v>
      </c>
      <c r="DE94" s="29">
        <v>80.898246924531392</v>
      </c>
      <c r="DF94" s="29">
        <v>80.456358711782173</v>
      </c>
      <c r="DG94" s="29">
        <v>80.294224992279396</v>
      </c>
      <c r="DH94" s="29">
        <v>83.157865184311746</v>
      </c>
      <c r="DI94" s="29">
        <v>83.97203739577192</v>
      </c>
      <c r="DJ94" s="29">
        <v>83.214014991998653</v>
      </c>
      <c r="DK94" s="29">
        <v>82.905191049720656</v>
      </c>
      <c r="DL94" s="29">
        <v>81.417221146017567</v>
      </c>
      <c r="DM94" s="29">
        <v>80.013475953844861</v>
      </c>
      <c r="DN94" s="29">
        <v>79.002779415480504</v>
      </c>
      <c r="DO94" s="29">
        <v>78.441281338611418</v>
      </c>
      <c r="DP94" s="29">
        <v>81.164547011426492</v>
      </c>
      <c r="DQ94" s="29">
        <v>79.620427300036496</v>
      </c>
      <c r="DR94" s="29">
        <v>78.778180184732875</v>
      </c>
      <c r="DS94" s="29">
        <v>76.419888261882704</v>
      </c>
    </row>
    <row r="95" spans="1:123">
      <c r="A95" s="24">
        <v>203</v>
      </c>
      <c r="B95" s="24" t="s">
        <v>66</v>
      </c>
      <c r="C95" s="24" t="s">
        <v>221</v>
      </c>
      <c r="D95" s="29">
        <v>36.336311412081692</v>
      </c>
      <c r="E95" s="29">
        <v>36.891972753337022</v>
      </c>
      <c r="F95" s="29">
        <v>37.227186478647191</v>
      </c>
      <c r="G95" s="29">
        <v>36.699722650780771</v>
      </c>
      <c r="H95" s="29">
        <v>35.784031428936188</v>
      </c>
      <c r="I95" s="29">
        <v>34.640463835610021</v>
      </c>
      <c r="J95" s="29">
        <v>34.681017073362533</v>
      </c>
      <c r="K95" s="29">
        <v>35.210246226278265</v>
      </c>
      <c r="L95" s="29">
        <v>36.656952853132829</v>
      </c>
      <c r="M95" s="29">
        <v>37.541728843713415</v>
      </c>
      <c r="N95" s="29">
        <v>38.72158271092384</v>
      </c>
      <c r="O95" s="29">
        <v>38.923800463601893</v>
      </c>
      <c r="P95" s="29">
        <v>41.198685894357872</v>
      </c>
      <c r="Q95" s="29">
        <v>41.845723628371559</v>
      </c>
      <c r="R95" s="29">
        <v>40.750544479812362</v>
      </c>
      <c r="S95" s="29">
        <v>40.043875130128633</v>
      </c>
      <c r="T95" s="29">
        <v>38.579691818236661</v>
      </c>
      <c r="U95" s="29">
        <v>36.860521235521233</v>
      </c>
      <c r="V95" s="29">
        <v>36.434858584481724</v>
      </c>
      <c r="W95" s="29">
        <v>36.813641137953383</v>
      </c>
      <c r="X95" s="29">
        <v>37.393642343254456</v>
      </c>
      <c r="Y95" s="29">
        <v>38.718070220926798</v>
      </c>
      <c r="Z95" s="29">
        <v>39.338589506579901</v>
      </c>
      <c r="AA95" s="29">
        <v>39.020268004453328</v>
      </c>
      <c r="AB95" s="29">
        <v>41.480666615240658</v>
      </c>
      <c r="AC95" s="29">
        <v>42.090151012001797</v>
      </c>
      <c r="AD95" s="29">
        <v>40.915053290884018</v>
      </c>
      <c r="AE95" s="29">
        <v>39.524895987115826</v>
      </c>
      <c r="AF95" s="29">
        <v>38.248450498156032</v>
      </c>
      <c r="AG95" s="29">
        <v>35.924526275515341</v>
      </c>
      <c r="AH95" s="29">
        <v>34.875485454002295</v>
      </c>
      <c r="AI95" s="29">
        <v>34.497576172635597</v>
      </c>
      <c r="AJ95" s="29">
        <v>35.811774976077352</v>
      </c>
      <c r="AK95" s="29">
        <v>37.032310926345055</v>
      </c>
      <c r="AL95" s="29">
        <v>38.508428126668747</v>
      </c>
      <c r="AM95" s="29">
        <v>38.493577685817165</v>
      </c>
      <c r="AN95" s="29">
        <v>40.213360563228889</v>
      </c>
      <c r="AO95" s="29">
        <v>39.870747568119519</v>
      </c>
      <c r="AP95" s="29">
        <v>38.80931907346698</v>
      </c>
      <c r="AQ95" s="29">
        <v>35.557854570860428</v>
      </c>
      <c r="AR95" s="29">
        <v>33.065512978986405</v>
      </c>
      <c r="AS95" s="29">
        <v>32.057827699252975</v>
      </c>
      <c r="AT95" s="29">
        <v>31.936905465684958</v>
      </c>
      <c r="AU95" s="29">
        <v>31.863008545171169</v>
      </c>
      <c r="AV95" s="29">
        <v>32.951308647283284</v>
      </c>
      <c r="AW95" s="29">
        <v>33.744021067340249</v>
      </c>
      <c r="AX95" s="29">
        <v>34.140377277368735</v>
      </c>
      <c r="AY95" s="29">
        <v>33.93960607978029</v>
      </c>
      <c r="AZ95" s="29">
        <v>35.32754453254573</v>
      </c>
      <c r="BA95" s="29">
        <v>36.056138208462038</v>
      </c>
      <c r="BB95" s="29">
        <v>34.23887051469449</v>
      </c>
      <c r="BC95" s="29">
        <v>33.956925011790595</v>
      </c>
      <c r="BD95" s="29">
        <v>33.385073983138987</v>
      </c>
      <c r="BE95" s="29">
        <v>33.149990563239768</v>
      </c>
      <c r="BF95" s="29">
        <v>32.233851049628399</v>
      </c>
      <c r="BG95" s="29">
        <v>32.800888357393021</v>
      </c>
      <c r="BH95" s="29">
        <v>33.354692927725878</v>
      </c>
      <c r="BI95" s="29">
        <v>34.117895759494807</v>
      </c>
      <c r="BJ95" s="29">
        <v>35.61025096555494</v>
      </c>
      <c r="BK95" s="29">
        <v>36.921041618856059</v>
      </c>
      <c r="BL95" s="29">
        <v>40.974295701547248</v>
      </c>
      <c r="BM95" s="29">
        <v>43.341290716873594</v>
      </c>
      <c r="BN95" s="29">
        <v>44.243677966817238</v>
      </c>
      <c r="BO95" s="29">
        <v>44.781665732026191</v>
      </c>
      <c r="BP95" s="29">
        <v>44.231864175400119</v>
      </c>
      <c r="BQ95" s="29">
        <v>43.451956453406432</v>
      </c>
      <c r="BR95" s="29">
        <v>42.42824808523514</v>
      </c>
      <c r="BS95" s="29">
        <v>42.952793182740429</v>
      </c>
      <c r="BT95" s="29">
        <v>45.047040976301091</v>
      </c>
      <c r="BU95" s="29">
        <v>46.12058611578189</v>
      </c>
      <c r="BV95" s="29">
        <v>47.824107993414543</v>
      </c>
      <c r="BW95" s="29">
        <v>48.485915254581521</v>
      </c>
      <c r="BX95" s="29">
        <v>51.657447496435246</v>
      </c>
      <c r="BY95" s="29">
        <v>51.93157511555588</v>
      </c>
      <c r="BZ95" s="29">
        <v>52.740940442906037</v>
      </c>
      <c r="CA95" s="29">
        <v>52.392072195774134</v>
      </c>
      <c r="CB95" s="29">
        <v>50.091453721706237</v>
      </c>
      <c r="CC95" s="29">
        <v>48.779495938430884</v>
      </c>
      <c r="CD95" s="29">
        <v>46.531518426352498</v>
      </c>
      <c r="CE95" s="29">
        <v>45.747231909377938</v>
      </c>
      <c r="CF95" s="29">
        <v>46.393579090676354</v>
      </c>
      <c r="CG95" s="29">
        <v>45.764970951758102</v>
      </c>
      <c r="CH95" s="29">
        <v>46.621886347844814</v>
      </c>
      <c r="CI95" s="29">
        <v>46.366288932618581</v>
      </c>
      <c r="CJ95" s="29">
        <v>48.569494472455091</v>
      </c>
      <c r="CK95" s="29">
        <v>49.192810072425019</v>
      </c>
      <c r="CL95" s="29">
        <v>49.837707628762153</v>
      </c>
      <c r="CM95" s="29">
        <v>48.018199238065826</v>
      </c>
      <c r="CN95" s="29">
        <v>46.508879773659515</v>
      </c>
      <c r="CO95" s="29">
        <v>45.406157877497542</v>
      </c>
      <c r="CP95" s="29">
        <v>44.711180527254058</v>
      </c>
      <c r="CQ95" s="29">
        <v>44.630201045564561</v>
      </c>
      <c r="CR95" s="29">
        <v>47.690086292436241</v>
      </c>
      <c r="CS95" s="29">
        <v>48.748801315128546</v>
      </c>
      <c r="CT95" s="29">
        <v>52.531383765229101</v>
      </c>
      <c r="CU95" s="29">
        <v>55.888771462688204</v>
      </c>
      <c r="CV95" s="29">
        <v>58.929663118415718</v>
      </c>
      <c r="CW95" s="29">
        <v>61.171870702774065</v>
      </c>
      <c r="CX95" s="29">
        <v>64.079006228278445</v>
      </c>
      <c r="CY95" s="29">
        <v>64.484204435341283</v>
      </c>
      <c r="CZ95" s="29">
        <v>64.055859835573884</v>
      </c>
      <c r="DA95" s="29">
        <v>63.902768958948741</v>
      </c>
      <c r="DB95" s="29">
        <v>64.170790511740577</v>
      </c>
      <c r="DC95" s="29">
        <v>66.472283047136102</v>
      </c>
      <c r="DD95" s="29">
        <v>67.525384311906919</v>
      </c>
      <c r="DE95" s="29">
        <v>70.076947236180899</v>
      </c>
      <c r="DF95" s="29">
        <v>71.371278122840152</v>
      </c>
      <c r="DG95" s="29">
        <v>73.112323518387413</v>
      </c>
      <c r="DH95" s="29">
        <v>75.555648105729318</v>
      </c>
      <c r="DI95" s="29">
        <v>76.242833145919235</v>
      </c>
      <c r="DJ95" s="29">
        <v>75.840239890050398</v>
      </c>
      <c r="DK95" s="29">
        <v>77.034137131592459</v>
      </c>
      <c r="DL95" s="29">
        <v>73.667624560965109</v>
      </c>
      <c r="DM95" s="29">
        <v>70.502408618272185</v>
      </c>
      <c r="DN95" s="29">
        <v>70.419113461885516</v>
      </c>
      <c r="DO95" s="29">
        <v>68.989213277247927</v>
      </c>
      <c r="DP95" s="29">
        <v>69.128038537892365</v>
      </c>
      <c r="DQ95" s="29">
        <v>70.863354295947687</v>
      </c>
      <c r="DR95" s="29">
        <v>70.509349881304402</v>
      </c>
      <c r="DS95" s="29">
        <v>71.217358710590986</v>
      </c>
    </row>
    <row r="96" spans="1:123">
      <c r="A96" s="24">
        <v>204</v>
      </c>
      <c r="B96" s="24" t="s">
        <v>67</v>
      </c>
      <c r="C96" s="24" t="s">
        <v>221</v>
      </c>
      <c r="D96" s="29">
        <v>26.466505207363024</v>
      </c>
      <c r="E96" s="29">
        <v>25.916796921967059</v>
      </c>
      <c r="F96" s="29">
        <v>25.980117993035886</v>
      </c>
      <c r="G96" s="29">
        <v>24.256716920744545</v>
      </c>
      <c r="H96" s="29">
        <v>23.940347730842607</v>
      </c>
      <c r="I96" s="29">
        <v>24.057217165149545</v>
      </c>
      <c r="J96" s="29">
        <v>24.047697913216293</v>
      </c>
      <c r="K96" s="29">
        <v>24.291205282373216</v>
      </c>
      <c r="L96" s="29">
        <v>25.746261910358172</v>
      </c>
      <c r="M96" s="29">
        <v>25.321339860612053</v>
      </c>
      <c r="N96" s="29">
        <v>26.072167373303017</v>
      </c>
      <c r="O96" s="29">
        <v>26.352941176470591</v>
      </c>
      <c r="P96" s="29">
        <v>27.467578027748232</v>
      </c>
      <c r="Q96" s="29">
        <v>27.423810170719555</v>
      </c>
      <c r="R96" s="29">
        <v>27.488731341593244</v>
      </c>
      <c r="S96" s="29">
        <v>26.375419196954592</v>
      </c>
      <c r="T96" s="29">
        <v>25.098039215686274</v>
      </c>
      <c r="U96" s="29">
        <v>23.728967300104312</v>
      </c>
      <c r="V96" s="29">
        <v>24.137383453188448</v>
      </c>
      <c r="W96" s="29">
        <v>25.290486564996371</v>
      </c>
      <c r="X96" s="29">
        <v>25.46370921969714</v>
      </c>
      <c r="Y96" s="29">
        <v>25.364524188053601</v>
      </c>
      <c r="Z96" s="29">
        <v>26.119555585849636</v>
      </c>
      <c r="AA96" s="29">
        <v>25.802345667787982</v>
      </c>
      <c r="AB96" s="29">
        <v>26.827896768678354</v>
      </c>
      <c r="AC96" s="29">
        <v>26.416730596044161</v>
      </c>
      <c r="AD96" s="29">
        <v>25.823358401463143</v>
      </c>
      <c r="AE96" s="29">
        <v>25.375289734597043</v>
      </c>
      <c r="AF96" s="29">
        <v>24.216859243299016</v>
      </c>
      <c r="AG96" s="29">
        <v>23.239930425913617</v>
      </c>
      <c r="AH96" s="29">
        <v>22.699704108324589</v>
      </c>
      <c r="AI96" s="29">
        <v>24.017931445024207</v>
      </c>
      <c r="AJ96" s="29">
        <v>24.261425518243914</v>
      </c>
      <c r="AK96" s="29">
        <v>25.635493428549722</v>
      </c>
      <c r="AL96" s="29">
        <v>26.791454334613533</v>
      </c>
      <c r="AM96" s="29">
        <v>27.017659077641568</v>
      </c>
      <c r="AN96" s="29">
        <v>27.564944541739635</v>
      </c>
      <c r="AO96" s="29">
        <v>27.127116170461179</v>
      </c>
      <c r="AP96" s="29">
        <v>26.142002335084648</v>
      </c>
      <c r="AQ96" s="29">
        <v>24.773788674839462</v>
      </c>
      <c r="AR96" s="29">
        <v>23.004232340922361</v>
      </c>
      <c r="AS96" s="29">
        <v>22.201546993578518</v>
      </c>
      <c r="AT96" s="29">
        <v>22.383975481611209</v>
      </c>
      <c r="AU96" s="29">
        <v>21.946147110332749</v>
      </c>
      <c r="AV96" s="29">
        <v>22.639375364856978</v>
      </c>
      <c r="AW96" s="29">
        <v>23.277875072971398</v>
      </c>
      <c r="AX96" s="29">
        <v>23.898131932282546</v>
      </c>
      <c r="AY96" s="29">
        <v>23.783783783783782</v>
      </c>
      <c r="AZ96" s="29">
        <v>24.966393743125991</v>
      </c>
      <c r="BA96" s="29">
        <v>25.69149423882148</v>
      </c>
      <c r="BB96" s="29">
        <v>24.637681159420293</v>
      </c>
      <c r="BC96" s="29">
        <v>25.381580154773193</v>
      </c>
      <c r="BD96" s="29">
        <v>26.456548347613218</v>
      </c>
      <c r="BE96" s="29">
        <v>26.944623014050876</v>
      </c>
      <c r="BF96" s="29">
        <v>25.356770992833955</v>
      </c>
      <c r="BG96" s="29">
        <v>26.708740541037347</v>
      </c>
      <c r="BH96" s="29">
        <v>27.730783376241266</v>
      </c>
      <c r="BI96" s="29">
        <v>28.422504982370075</v>
      </c>
      <c r="BJ96" s="29">
        <v>29.280412244647568</v>
      </c>
      <c r="BK96" s="29">
        <v>30.433581883457606</v>
      </c>
      <c r="BL96" s="29">
        <v>34.772092080969124</v>
      </c>
      <c r="BM96" s="29">
        <v>37.197505427323001</v>
      </c>
      <c r="BN96" s="29">
        <v>38.721508314250563</v>
      </c>
      <c r="BO96" s="29">
        <v>38.273865857105989</v>
      </c>
      <c r="BP96" s="29">
        <v>38.729607401658306</v>
      </c>
      <c r="BQ96" s="29">
        <v>38.392354737240218</v>
      </c>
      <c r="BR96" s="29">
        <v>37.22438132383089</v>
      </c>
      <c r="BS96" s="29">
        <v>36.627917710262828</v>
      </c>
      <c r="BT96" s="29">
        <v>36.308064508682264</v>
      </c>
      <c r="BU96" s="29">
        <v>37.392040643522435</v>
      </c>
      <c r="BV96" s="29">
        <v>38.402838631382956</v>
      </c>
      <c r="BW96" s="29">
        <v>38.175700658137991</v>
      </c>
      <c r="BX96" s="29">
        <v>42.003051740879457</v>
      </c>
      <c r="BY96" s="29">
        <v>42.318154062505783</v>
      </c>
      <c r="BZ96" s="29">
        <v>42.059664744485687</v>
      </c>
      <c r="CA96" s="29">
        <v>43.023298885061301</v>
      </c>
      <c r="CB96" s="29">
        <v>41.801387820898846</v>
      </c>
      <c r="CC96" s="29">
        <v>40.114931875057927</v>
      </c>
      <c r="CD96" s="29">
        <v>39.113138787659608</v>
      </c>
      <c r="CE96" s="29">
        <v>38.462965711741134</v>
      </c>
      <c r="CF96" s="29">
        <v>39.222965761116733</v>
      </c>
      <c r="CG96" s="29">
        <v>39.203669656619681</v>
      </c>
      <c r="CH96" s="29">
        <v>38.979980491430162</v>
      </c>
      <c r="CI96" s="29">
        <v>40.410424179337525</v>
      </c>
      <c r="CJ96" s="29">
        <v>42.464082386147865</v>
      </c>
      <c r="CK96" s="29">
        <v>41.858863600408235</v>
      </c>
      <c r="CL96" s="29">
        <v>41.886084377458992</v>
      </c>
      <c r="CM96" s="29">
        <v>39.993787855257025</v>
      </c>
      <c r="CN96" s="29">
        <v>38.341458411359469</v>
      </c>
      <c r="CO96" s="29">
        <v>37.470725995316158</v>
      </c>
      <c r="CP96" s="29">
        <v>36.598858152971395</v>
      </c>
      <c r="CQ96" s="29">
        <v>37.295398490246392</v>
      </c>
      <c r="CR96" s="29">
        <v>40.610465795685606</v>
      </c>
      <c r="CS96" s="29">
        <v>42.320848911575865</v>
      </c>
      <c r="CT96" s="29">
        <v>45.624813757962585</v>
      </c>
      <c r="CU96" s="29">
        <v>47.846531407482345</v>
      </c>
      <c r="CV96" s="29">
        <v>52.698921556221087</v>
      </c>
      <c r="CW96" s="29">
        <v>52.549129965761459</v>
      </c>
      <c r="CX96" s="29">
        <v>52.549317788197527</v>
      </c>
      <c r="CY96" s="29">
        <v>53.244654867921696</v>
      </c>
      <c r="CZ96" s="29">
        <v>53.000925965095348</v>
      </c>
      <c r="DA96" s="29">
        <v>54.995813695331094</v>
      </c>
      <c r="DB96" s="29">
        <v>56.259267104427032</v>
      </c>
      <c r="DC96" s="29">
        <v>56.525917133005485</v>
      </c>
      <c r="DD96" s="29">
        <v>60.11153064735857</v>
      </c>
      <c r="DE96" s="29">
        <v>61.117243591557937</v>
      </c>
      <c r="DF96" s="29">
        <v>62.218823318368713</v>
      </c>
      <c r="DG96" s="29">
        <v>65.438397581254719</v>
      </c>
      <c r="DH96" s="29">
        <v>69.860166288737716</v>
      </c>
      <c r="DI96" s="29">
        <v>69.217687074829939</v>
      </c>
      <c r="DJ96" s="29">
        <v>69.822373393801968</v>
      </c>
      <c r="DK96" s="29">
        <v>69.047619047619051</v>
      </c>
      <c r="DL96" s="29">
        <v>68.631897203325764</v>
      </c>
      <c r="DM96" s="29">
        <v>65.608465608465607</v>
      </c>
      <c r="DN96" s="29">
        <v>63.473167044595613</v>
      </c>
      <c r="DO96" s="29">
        <v>63.34089191232048</v>
      </c>
      <c r="DP96" s="29">
        <v>62.622826908541192</v>
      </c>
      <c r="DQ96" s="29">
        <v>64.720332577475432</v>
      </c>
      <c r="DR96" s="29">
        <v>64.040060468631893</v>
      </c>
      <c r="DS96" s="29">
        <v>63.775510204081634</v>
      </c>
    </row>
    <row r="97" spans="1:123">
      <c r="A97" s="24">
        <v>205</v>
      </c>
      <c r="B97" s="24" t="s">
        <v>68</v>
      </c>
      <c r="C97" s="24" t="s">
        <v>221</v>
      </c>
      <c r="D97" s="29">
        <v>21.996134631513694</v>
      </c>
      <c r="E97" s="29">
        <v>22.318889887968115</v>
      </c>
      <c r="F97" s="29">
        <v>22.427636133953623</v>
      </c>
      <c r="G97" s="29">
        <v>21.89518675020642</v>
      </c>
      <c r="H97" s="29">
        <v>20.780481883838075</v>
      </c>
      <c r="I97" s="29">
        <v>20.287815177033028</v>
      </c>
      <c r="J97" s="29">
        <v>20.435937556857464</v>
      </c>
      <c r="K97" s="29">
        <v>21.204772528858282</v>
      </c>
      <c r="L97" s="29">
        <v>23.194870365207695</v>
      </c>
      <c r="M97" s="29">
        <v>22.992851084454138</v>
      </c>
      <c r="N97" s="29">
        <v>23.430516357998521</v>
      </c>
      <c r="O97" s="29">
        <v>23.315735942267644</v>
      </c>
      <c r="P97" s="29">
        <v>25.313186937336788</v>
      </c>
      <c r="Q97" s="29">
        <v>25.392635522583603</v>
      </c>
      <c r="R97" s="29">
        <v>25.172023342914379</v>
      </c>
      <c r="S97" s="29">
        <v>24.980569593106317</v>
      </c>
      <c r="T97" s="29">
        <v>24.00580317562666</v>
      </c>
      <c r="U97" s="29">
        <v>23.457064676135868</v>
      </c>
      <c r="V97" s="29">
        <v>22.96665517474699</v>
      </c>
      <c r="W97" s="29">
        <v>23.413870519910969</v>
      </c>
      <c r="X97" s="29">
        <v>23.996058618391181</v>
      </c>
      <c r="Y97" s="29">
        <v>24.00811215374463</v>
      </c>
      <c r="Z97" s="29">
        <v>24.415988981106327</v>
      </c>
      <c r="AA97" s="29">
        <v>24.572680506895985</v>
      </c>
      <c r="AB97" s="29">
        <v>25.633398346740677</v>
      </c>
      <c r="AC97" s="29">
        <v>25.314217750490212</v>
      </c>
      <c r="AD97" s="29">
        <v>24.927824020744268</v>
      </c>
      <c r="AE97" s="29">
        <v>23.91543840152627</v>
      </c>
      <c r="AF97" s="29">
        <v>22.980940716043477</v>
      </c>
      <c r="AG97" s="29">
        <v>20.872646050756732</v>
      </c>
      <c r="AH97" s="29">
        <v>20.83517118041911</v>
      </c>
      <c r="AI97" s="29">
        <v>21.519202465200841</v>
      </c>
      <c r="AJ97" s="29">
        <v>22.779612775429943</v>
      </c>
      <c r="AK97" s="29">
        <v>23.241210055171443</v>
      </c>
      <c r="AL97" s="29">
        <v>23.606349470690624</v>
      </c>
      <c r="AM97" s="29">
        <v>23.721488595438178</v>
      </c>
      <c r="AN97" s="29">
        <v>23.740696278511404</v>
      </c>
      <c r="AO97" s="29">
        <v>23.606242496998799</v>
      </c>
      <c r="AP97" s="29">
        <v>22.521008403361343</v>
      </c>
      <c r="AQ97" s="29">
        <v>20.888355342136855</v>
      </c>
      <c r="AR97" s="29">
        <v>19.966386554621849</v>
      </c>
      <c r="AS97" s="29">
        <v>19.428571428571427</v>
      </c>
      <c r="AT97" s="29">
        <v>18.977190876350537</v>
      </c>
      <c r="AU97" s="29">
        <v>19.073229291716686</v>
      </c>
      <c r="AV97" s="29">
        <v>19.88955582232893</v>
      </c>
      <c r="AW97" s="29">
        <v>19.726290516206483</v>
      </c>
      <c r="AX97" s="29">
        <v>19.22689075630252</v>
      </c>
      <c r="AY97" s="29">
        <v>18.539755351681954</v>
      </c>
      <c r="AZ97" s="29">
        <v>20.044809416665473</v>
      </c>
      <c r="BA97" s="29">
        <v>19.762921359047102</v>
      </c>
      <c r="BB97" s="29">
        <v>19.509819369440347</v>
      </c>
      <c r="BC97" s="29">
        <v>20.163831127914303</v>
      </c>
      <c r="BD97" s="29">
        <v>20.531176175817883</v>
      </c>
      <c r="BE97" s="29">
        <v>20.545265428034316</v>
      </c>
      <c r="BF97" s="29">
        <v>21.007741953948969</v>
      </c>
      <c r="BG97" s="29">
        <v>21.5844492770211</v>
      </c>
      <c r="BH97" s="29">
        <v>22.609052202976081</v>
      </c>
      <c r="BI97" s="29">
        <v>23.938223938223938</v>
      </c>
      <c r="BJ97" s="29">
        <v>25.924390371757664</v>
      </c>
      <c r="BK97" s="29">
        <v>27.58561545937911</v>
      </c>
      <c r="BL97" s="29">
        <v>30.951847917728486</v>
      </c>
      <c r="BM97" s="29">
        <v>33.992742373301077</v>
      </c>
      <c r="BN97" s="29">
        <v>36.003866059143085</v>
      </c>
      <c r="BO97" s="29">
        <v>36.719345011424217</v>
      </c>
      <c r="BP97" s="29">
        <v>36.558842985432619</v>
      </c>
      <c r="BQ97" s="29">
        <v>36.569699391932403</v>
      </c>
      <c r="BR97" s="29">
        <v>35.562574623848235</v>
      </c>
      <c r="BS97" s="29">
        <v>34.983925276314039</v>
      </c>
      <c r="BT97" s="29">
        <v>36.763901766398021</v>
      </c>
      <c r="BU97" s="29">
        <v>37.231058841425735</v>
      </c>
      <c r="BV97" s="29">
        <v>37.840586666920139</v>
      </c>
      <c r="BW97" s="29">
        <v>38.345307332649107</v>
      </c>
      <c r="BX97" s="29">
        <v>40.866408388601357</v>
      </c>
      <c r="BY97" s="29">
        <v>41.09706110434108</v>
      </c>
      <c r="BZ97" s="29">
        <v>41.697712937871067</v>
      </c>
      <c r="CA97" s="29">
        <v>40.590032449254558</v>
      </c>
      <c r="CB97" s="29">
        <v>39.122826707217406</v>
      </c>
      <c r="CC97" s="29">
        <v>37.524056921282913</v>
      </c>
      <c r="CD97" s="29">
        <v>37.196446199407703</v>
      </c>
      <c r="CE97" s="29">
        <v>36.613322891931489</v>
      </c>
      <c r="CF97" s="29">
        <v>37.612033578114563</v>
      </c>
      <c r="CG97" s="29">
        <v>37.190121758445635</v>
      </c>
      <c r="CH97" s="29">
        <v>36.48469002363872</v>
      </c>
      <c r="CI97" s="29">
        <v>37.056653740660174</v>
      </c>
      <c r="CJ97" s="29">
        <v>38.49970951795747</v>
      </c>
      <c r="CK97" s="29">
        <v>38.826807274034572</v>
      </c>
      <c r="CL97" s="29">
        <v>38.813363264977852</v>
      </c>
      <c r="CM97" s="29">
        <v>38.052307333184025</v>
      </c>
      <c r="CN97" s="29">
        <v>37.24371285586399</v>
      </c>
      <c r="CO97" s="29">
        <v>35.734401105636564</v>
      </c>
      <c r="CP97" s="29">
        <v>36.572579086348242</v>
      </c>
      <c r="CQ97" s="29">
        <v>38.026461973538026</v>
      </c>
      <c r="CR97" s="29">
        <v>39.528106008054301</v>
      </c>
      <c r="CS97" s="29">
        <v>40.499775053868682</v>
      </c>
      <c r="CT97" s="29">
        <v>42.561085451349115</v>
      </c>
      <c r="CU97" s="29">
        <v>45.238794516394918</v>
      </c>
      <c r="CV97" s="29">
        <v>47.780222348925768</v>
      </c>
      <c r="CW97" s="29">
        <v>49.166498154795008</v>
      </c>
      <c r="CX97" s="29">
        <v>51.027519021545899</v>
      </c>
      <c r="CY97" s="29">
        <v>50.423754263622257</v>
      </c>
      <c r="CZ97" s="29">
        <v>48.965963185412022</v>
      </c>
      <c r="DA97" s="29">
        <v>49.765641307854338</v>
      </c>
      <c r="DB97" s="29">
        <v>50.499282671656601</v>
      </c>
      <c r="DC97" s="29">
        <v>51.907285815995564</v>
      </c>
      <c r="DD97" s="29">
        <v>53.154568890619139</v>
      </c>
      <c r="DE97" s="29">
        <v>55.238264084997532</v>
      </c>
      <c r="DF97" s="29">
        <v>56.895495258708728</v>
      </c>
      <c r="DG97" s="29">
        <v>58.781607229396506</v>
      </c>
      <c r="DH97" s="29">
        <v>61.100183395573801</v>
      </c>
      <c r="DI97" s="29">
        <v>60.815112555470037</v>
      </c>
      <c r="DJ97" s="29">
        <v>59.826866976443647</v>
      </c>
      <c r="DK97" s="29">
        <v>60.435018101998345</v>
      </c>
      <c r="DL97" s="29">
        <v>57.479783726255974</v>
      </c>
      <c r="DM97" s="29">
        <v>54.648080047891902</v>
      </c>
      <c r="DN97" s="29">
        <v>55.816870492317342</v>
      </c>
      <c r="DO97" s="29">
        <v>55.997415357716392</v>
      </c>
      <c r="DP97" s="29">
        <v>53.422275435445705</v>
      </c>
      <c r="DQ97" s="29">
        <v>52.662086528502336</v>
      </c>
      <c r="DR97" s="29">
        <v>51.018178017237283</v>
      </c>
      <c r="DS97" s="29">
        <v>54.401018653135303</v>
      </c>
    </row>
    <row r="98" spans="1:123">
      <c r="A98" s="24">
        <v>206</v>
      </c>
      <c r="B98" s="24" t="s">
        <v>69</v>
      </c>
      <c r="C98" s="24" t="s">
        <v>221</v>
      </c>
      <c r="D98" s="29">
        <v>44.715863214037959</v>
      </c>
      <c r="E98" s="29">
        <v>44.745355519458357</v>
      </c>
      <c r="F98" s="29">
        <v>43.68257089087777</v>
      </c>
      <c r="G98" s="29">
        <v>42.400735662323711</v>
      </c>
      <c r="H98" s="29">
        <v>41.39146352291899</v>
      </c>
      <c r="I98" s="29">
        <v>40.035526405684223</v>
      </c>
      <c r="J98" s="29">
        <v>39.435169556194886</v>
      </c>
      <c r="K98" s="29">
        <v>40.201600408304621</v>
      </c>
      <c r="L98" s="29">
        <v>42.800784908962868</v>
      </c>
      <c r="M98" s="29">
        <v>44.261465442956599</v>
      </c>
      <c r="N98" s="29">
        <v>45.659039345122046</v>
      </c>
      <c r="O98" s="29">
        <v>45.953417084051786</v>
      </c>
      <c r="P98" s="29">
        <v>45.735004037857003</v>
      </c>
      <c r="Q98" s="29">
        <v>44.831971377633906</v>
      </c>
      <c r="R98" s="29">
        <v>42.358375592811861</v>
      </c>
      <c r="S98" s="29">
        <v>41.499901082010624</v>
      </c>
      <c r="T98" s="29">
        <v>40.668461773807365</v>
      </c>
      <c r="U98" s="29">
        <v>39.178968137971353</v>
      </c>
      <c r="V98" s="29">
        <v>38.346685589765691</v>
      </c>
      <c r="W98" s="29">
        <v>39.305220895767896</v>
      </c>
      <c r="X98" s="29">
        <v>41.041109663855941</v>
      </c>
      <c r="Y98" s="29">
        <v>42.649738829394956</v>
      </c>
      <c r="Z98" s="29">
        <v>44.085305355436432</v>
      </c>
      <c r="AA98" s="29">
        <v>43.948304720441222</v>
      </c>
      <c r="AB98" s="29">
        <v>45.512588385522875</v>
      </c>
      <c r="AC98" s="29">
        <v>44.314173428881226</v>
      </c>
      <c r="AD98" s="29">
        <v>41.998714138301061</v>
      </c>
      <c r="AE98" s="29">
        <v>41.49477615583654</v>
      </c>
      <c r="AF98" s="29">
        <v>40.056735597314599</v>
      </c>
      <c r="AG98" s="29">
        <v>37.748116944069231</v>
      </c>
      <c r="AH98" s="29">
        <v>36.922400520876664</v>
      </c>
      <c r="AI98" s="29">
        <v>37.030816259844805</v>
      </c>
      <c r="AJ98" s="29">
        <v>38.348846212879621</v>
      </c>
      <c r="AK98" s="29">
        <v>40.638943668533841</v>
      </c>
      <c r="AL98" s="29">
        <v>43.003326929026791</v>
      </c>
      <c r="AM98" s="29">
        <v>43.360657240835486</v>
      </c>
      <c r="AN98" s="29">
        <v>43.479855495039523</v>
      </c>
      <c r="AO98" s="29">
        <v>42.865526031064903</v>
      </c>
      <c r="AP98" s="29">
        <v>39.931415158350298</v>
      </c>
      <c r="AQ98" s="29">
        <v>36.511342172342339</v>
      </c>
      <c r="AR98" s="29">
        <v>33.623076782013896</v>
      </c>
      <c r="AS98" s="29">
        <v>32.687828941336122</v>
      </c>
      <c r="AT98" s="29">
        <v>31.587537364068144</v>
      </c>
      <c r="AU98" s="29">
        <v>31.789257486567273</v>
      </c>
      <c r="AV98" s="29">
        <v>33.6505840714456</v>
      </c>
      <c r="AW98" s="29">
        <v>35.71363077882306</v>
      </c>
      <c r="AX98" s="29">
        <v>37.171517118703122</v>
      </c>
      <c r="AY98" s="29">
        <v>37.659902955447727</v>
      </c>
      <c r="AZ98" s="29">
        <v>39.335491571075529</v>
      </c>
      <c r="BA98" s="29">
        <v>39.283360664531259</v>
      </c>
      <c r="BB98" s="29">
        <v>35.892176296630161</v>
      </c>
      <c r="BC98" s="29">
        <v>34.357536759067848</v>
      </c>
      <c r="BD98" s="29">
        <v>33.733150682409828</v>
      </c>
      <c r="BE98" s="29">
        <v>33.909384696122927</v>
      </c>
      <c r="BF98" s="29">
        <v>33.873901531140874</v>
      </c>
      <c r="BG98" s="29">
        <v>35.809922735815448</v>
      </c>
      <c r="BH98" s="29">
        <v>36.392456099123137</v>
      </c>
      <c r="BI98" s="29">
        <v>38.100008296638627</v>
      </c>
      <c r="BJ98" s="29">
        <v>41.090395488909003</v>
      </c>
      <c r="BK98" s="29">
        <v>42.044091873443406</v>
      </c>
      <c r="BL98" s="29">
        <v>46.860187523786458</v>
      </c>
      <c r="BM98" s="29">
        <v>50.451032414349982</v>
      </c>
      <c r="BN98" s="29">
        <v>51.532807974985865</v>
      </c>
      <c r="BO98" s="29">
        <v>51.350228500207727</v>
      </c>
      <c r="BP98" s="29">
        <v>50.013274387358166</v>
      </c>
      <c r="BQ98" s="29">
        <v>47.354931073498506</v>
      </c>
      <c r="BR98" s="29">
        <v>46.238235463941336</v>
      </c>
      <c r="BS98" s="29">
        <v>47.098503049343933</v>
      </c>
      <c r="BT98" s="29">
        <v>47.931420913386553</v>
      </c>
      <c r="BU98" s="29">
        <v>49.430308072754165</v>
      </c>
      <c r="BV98" s="29">
        <v>51.623342849547498</v>
      </c>
      <c r="BW98" s="29">
        <v>52.346820809248555</v>
      </c>
      <c r="BX98" s="29">
        <v>57.098671444419693</v>
      </c>
      <c r="BY98" s="29">
        <v>57.411397451775443</v>
      </c>
      <c r="BZ98" s="29">
        <v>57.131881431907118</v>
      </c>
      <c r="CA98" s="29">
        <v>56.426274236260717</v>
      </c>
      <c r="CB98" s="29">
        <v>54.442098925992674</v>
      </c>
      <c r="CC98" s="29">
        <v>52.845886238668108</v>
      </c>
      <c r="CD98" s="29">
        <v>51.174604841755219</v>
      </c>
      <c r="CE98" s="29">
        <v>48.417747921179398</v>
      </c>
      <c r="CF98" s="29">
        <v>48.413307400392704</v>
      </c>
      <c r="CG98" s="29">
        <v>48.510894854413216</v>
      </c>
      <c r="CH98" s="29">
        <v>48.821938016921905</v>
      </c>
      <c r="CI98" s="29">
        <v>47.982329138359873</v>
      </c>
      <c r="CJ98" s="29">
        <v>50.55855050013038</v>
      </c>
      <c r="CK98" s="29">
        <v>48.65957035029998</v>
      </c>
      <c r="CL98" s="29">
        <v>46.758787022601005</v>
      </c>
      <c r="CM98" s="29">
        <v>44.149508261760339</v>
      </c>
      <c r="CN98" s="29">
        <v>42.542469984363265</v>
      </c>
      <c r="CO98" s="29">
        <v>41.343428749598623</v>
      </c>
      <c r="CP98" s="29">
        <v>41.986986734539471</v>
      </c>
      <c r="CQ98" s="29">
        <v>42.854747250153721</v>
      </c>
      <c r="CR98" s="29">
        <v>44.851137007081391</v>
      </c>
      <c r="CS98" s="29">
        <v>48.080345278300591</v>
      </c>
      <c r="CT98" s="29">
        <v>50.491629432614467</v>
      </c>
      <c r="CU98" s="29">
        <v>52.391842068418349</v>
      </c>
      <c r="CV98" s="29">
        <v>55.501812937815345</v>
      </c>
      <c r="CW98" s="29">
        <v>57.260235999134117</v>
      </c>
      <c r="CX98" s="29">
        <v>58.412858682111299</v>
      </c>
      <c r="CY98" s="29">
        <v>59.47317876251887</v>
      </c>
      <c r="CZ98" s="29">
        <v>57.932809483884803</v>
      </c>
      <c r="DA98" s="29">
        <v>56.896446781314815</v>
      </c>
      <c r="DB98" s="29">
        <v>56.008875723475306</v>
      </c>
      <c r="DC98" s="29">
        <v>58.391948179372363</v>
      </c>
      <c r="DD98" s="29">
        <v>60.439934063821156</v>
      </c>
      <c r="DE98" s="29">
        <v>62.752887630696087</v>
      </c>
      <c r="DF98" s="29">
        <v>63.218629136310959</v>
      </c>
      <c r="DG98" s="29">
        <v>66.305920372771169</v>
      </c>
      <c r="DH98" s="29">
        <v>70.167033049621409</v>
      </c>
      <c r="DI98" s="29">
        <v>71.698325911729896</v>
      </c>
      <c r="DJ98" s="29">
        <v>69.697311312778311</v>
      </c>
      <c r="DK98" s="29">
        <v>68.419668188565097</v>
      </c>
      <c r="DL98" s="29">
        <v>64.90614959697875</v>
      </c>
      <c r="DM98" s="29">
        <v>64.558555511714857</v>
      </c>
      <c r="DN98" s="29">
        <v>63.656689776976123</v>
      </c>
      <c r="DO98" s="29">
        <v>61.787197264340605</v>
      </c>
      <c r="DP98" s="29">
        <v>62.623301955921306</v>
      </c>
      <c r="DQ98" s="29">
        <v>62.285102305394282</v>
      </c>
      <c r="DR98" s="29">
        <v>62.012663698025293</v>
      </c>
      <c r="DS98" s="29">
        <v>64.614922120136029</v>
      </c>
    </row>
    <row r="99" spans="1:123">
      <c r="A99" s="24">
        <v>207</v>
      </c>
      <c r="B99" s="24" t="s">
        <v>70</v>
      </c>
      <c r="C99" s="24" t="s">
        <v>221</v>
      </c>
      <c r="D99" s="29">
        <v>33.531909189568196</v>
      </c>
      <c r="E99" s="29">
        <v>30.848885840557362</v>
      </c>
      <c r="F99" s="29">
        <v>27.947787466825542</v>
      </c>
      <c r="G99" s="29">
        <v>27.676590475207675</v>
      </c>
      <c r="H99" s="29">
        <v>26.940753566940291</v>
      </c>
      <c r="I99" s="29">
        <v>26.576220787065001</v>
      </c>
      <c r="J99" s="29">
        <v>26.056579854432226</v>
      </c>
      <c r="K99" s="29">
        <v>25.908555608355201</v>
      </c>
      <c r="L99" s="29">
        <v>27.558414383694348</v>
      </c>
      <c r="M99" s="29">
        <v>28.092878072981531</v>
      </c>
      <c r="N99" s="29">
        <v>29.775212652397656</v>
      </c>
      <c r="O99" s="29">
        <v>31.024105730152328</v>
      </c>
      <c r="P99" s="29">
        <v>33.149342755306328</v>
      </c>
      <c r="Q99" s="29">
        <v>34.003395163961571</v>
      </c>
      <c r="R99" s="29">
        <v>32.963106796116506</v>
      </c>
      <c r="S99" s="29">
        <v>32.077250639783664</v>
      </c>
      <c r="T99" s="29">
        <v>28.298513032346339</v>
      </c>
      <c r="U99" s="29">
        <v>26.258478003857881</v>
      </c>
      <c r="V99" s="29">
        <v>25.368202074071004</v>
      </c>
      <c r="W99" s="29">
        <v>27.46665282607567</v>
      </c>
      <c r="X99" s="29">
        <v>28.414313087096723</v>
      </c>
      <c r="Y99" s="29">
        <v>28.957649308008811</v>
      </c>
      <c r="Z99" s="29">
        <v>29.626241573413303</v>
      </c>
      <c r="AA99" s="29">
        <v>31.013072915041654</v>
      </c>
      <c r="AB99" s="29">
        <v>34.42921020390645</v>
      </c>
      <c r="AC99" s="29">
        <v>33.788742290576941</v>
      </c>
      <c r="AD99" s="29">
        <v>32.960252434919127</v>
      </c>
      <c r="AE99" s="29">
        <v>33.162467962743008</v>
      </c>
      <c r="AF99" s="29">
        <v>32.332960701694041</v>
      </c>
      <c r="AG99" s="29">
        <v>30.626769485851934</v>
      </c>
      <c r="AH99" s="29">
        <v>30.170963577324834</v>
      </c>
      <c r="AI99" s="29">
        <v>30.935905063092964</v>
      </c>
      <c r="AJ99" s="29">
        <v>32.923228731860512</v>
      </c>
      <c r="AK99" s="29">
        <v>33.00061112242819</v>
      </c>
      <c r="AL99" s="29">
        <v>34.927925880056748</v>
      </c>
      <c r="AM99" s="29">
        <v>36.041405269761604</v>
      </c>
      <c r="AN99" s="29">
        <v>38.550815558343793</v>
      </c>
      <c r="AO99" s="29">
        <v>38.864491844416563</v>
      </c>
      <c r="AP99" s="29">
        <v>36.072772898368882</v>
      </c>
      <c r="AQ99" s="29">
        <v>34.567126725219573</v>
      </c>
      <c r="AR99" s="29">
        <v>30.740276035131746</v>
      </c>
      <c r="AS99" s="29">
        <v>30.332496863237139</v>
      </c>
      <c r="AT99" s="29">
        <v>29.705144291091596</v>
      </c>
      <c r="AU99" s="29">
        <v>31.179422835633627</v>
      </c>
      <c r="AV99" s="29">
        <v>31.116687578419072</v>
      </c>
      <c r="AW99" s="29">
        <v>31.022584692597238</v>
      </c>
      <c r="AX99" s="29">
        <v>32.496863237139273</v>
      </c>
      <c r="AY99" s="29">
        <v>32.377049180327866</v>
      </c>
      <c r="AZ99" s="29">
        <v>33.399915895710684</v>
      </c>
      <c r="BA99" s="29">
        <v>33.603281447202356</v>
      </c>
      <c r="BB99" s="29">
        <v>34.027777777777771</v>
      </c>
      <c r="BC99" s="29">
        <v>33.757894736842104</v>
      </c>
      <c r="BD99" s="29">
        <v>33.361415332771699</v>
      </c>
      <c r="BE99" s="29">
        <v>32.648546144121369</v>
      </c>
      <c r="BF99" s="29">
        <v>32.693929173693085</v>
      </c>
      <c r="BG99" s="29">
        <v>31.822016026992834</v>
      </c>
      <c r="BH99" s="29">
        <v>33.449367088607595</v>
      </c>
      <c r="BI99" s="29">
        <v>35.173068805403119</v>
      </c>
      <c r="BJ99" s="29">
        <v>36.613175675675677</v>
      </c>
      <c r="BK99" s="29">
        <v>37.896070975918882</v>
      </c>
      <c r="BL99" s="29">
        <v>44.821301212457406</v>
      </c>
      <c r="BM99" s="29">
        <v>45.631837640716661</v>
      </c>
      <c r="BN99" s="29">
        <v>45.205805377111588</v>
      </c>
      <c r="BO99" s="29">
        <v>45.636305934623927</v>
      </c>
      <c r="BP99" s="29">
        <v>46.352885149615048</v>
      </c>
      <c r="BQ99" s="29">
        <v>46.530093695410514</v>
      </c>
      <c r="BR99" s="29">
        <v>45.754229883231389</v>
      </c>
      <c r="BS99" s="29">
        <v>47.679593134138585</v>
      </c>
      <c r="BT99" s="29">
        <v>48.71611415851816</v>
      </c>
      <c r="BU99" s="29">
        <v>49.212661046604097</v>
      </c>
      <c r="BV99" s="29">
        <v>51.078049168589388</v>
      </c>
      <c r="BW99" s="29">
        <v>52.212671123845908</v>
      </c>
      <c r="BX99" s="29">
        <v>57.054721243671871</v>
      </c>
      <c r="BY99" s="29">
        <v>56.292534173435833</v>
      </c>
      <c r="BZ99" s="29">
        <v>55.497524140625622</v>
      </c>
      <c r="CA99" s="29">
        <v>55.435580472548168</v>
      </c>
      <c r="CB99" s="29">
        <v>53.681059144434833</v>
      </c>
      <c r="CC99" s="29">
        <v>52.819095397101819</v>
      </c>
      <c r="CD99" s="29">
        <v>51.796214932976653</v>
      </c>
      <c r="CE99" s="29">
        <v>50.228213112656235</v>
      </c>
      <c r="CF99" s="29">
        <v>50.48298160108201</v>
      </c>
      <c r="CG99" s="29">
        <v>49.392734164375511</v>
      </c>
      <c r="CH99" s="29">
        <v>49.519098506681338</v>
      </c>
      <c r="CI99" s="29">
        <v>50.768095955870564</v>
      </c>
      <c r="CJ99" s="29">
        <v>51.052625945864953</v>
      </c>
      <c r="CK99" s="29">
        <v>51.562851601427298</v>
      </c>
      <c r="CL99" s="29">
        <v>49.435164622960322</v>
      </c>
      <c r="CM99" s="29">
        <v>48.01134227683319</v>
      </c>
      <c r="CN99" s="29">
        <v>43.519404686374237</v>
      </c>
      <c r="CO99" s="29">
        <v>44.055424566389974</v>
      </c>
      <c r="CP99" s="29">
        <v>43.913638666422344</v>
      </c>
      <c r="CQ99" s="29">
        <v>44.872279118957941</v>
      </c>
      <c r="CR99" s="29">
        <v>47.389063563579789</v>
      </c>
      <c r="CS99" s="29">
        <v>47.57526259424727</v>
      </c>
      <c r="CT99" s="29">
        <v>48.736638038404465</v>
      </c>
      <c r="CU99" s="29">
        <v>51.267037506912587</v>
      </c>
      <c r="CV99" s="29">
        <v>55.455603767594454</v>
      </c>
      <c r="CW99" s="29">
        <v>57.045065601825442</v>
      </c>
      <c r="CX99" s="29">
        <v>58.931499473825902</v>
      </c>
      <c r="CY99" s="29">
        <v>58.633305023845296</v>
      </c>
      <c r="CZ99" s="29">
        <v>58.628779766040758</v>
      </c>
      <c r="DA99" s="29">
        <v>59.442562314855728</v>
      </c>
      <c r="DB99" s="29">
        <v>64.845381937333613</v>
      </c>
      <c r="DC99" s="29">
        <v>69.406632335093647</v>
      </c>
      <c r="DD99" s="29">
        <v>71.547598525705752</v>
      </c>
      <c r="DE99" s="29">
        <v>71.326441730898821</v>
      </c>
      <c r="DF99" s="29">
        <v>72.256451175072172</v>
      </c>
      <c r="DG99" s="29">
        <v>72.891963109354421</v>
      </c>
      <c r="DH99" s="29">
        <v>76.317523056653485</v>
      </c>
      <c r="DI99" s="29">
        <v>75.757575757575765</v>
      </c>
      <c r="DJ99" s="29">
        <v>74.407114624505923</v>
      </c>
      <c r="DK99" s="29">
        <v>74.835309617918313</v>
      </c>
      <c r="DL99" s="29">
        <v>71.673254281949923</v>
      </c>
      <c r="DM99" s="29">
        <v>68.44532279314889</v>
      </c>
      <c r="DN99" s="29">
        <v>68.379446640316203</v>
      </c>
      <c r="DO99" s="29">
        <v>69.631093544137016</v>
      </c>
      <c r="DP99" s="29">
        <v>68.44532279314889</v>
      </c>
      <c r="DQ99" s="29">
        <v>67.555994729907766</v>
      </c>
      <c r="DR99" s="29">
        <v>67.193675889328063</v>
      </c>
      <c r="DS99" s="29">
        <v>70.882740447957843</v>
      </c>
    </row>
    <row r="100" spans="1:123">
      <c r="A100" s="24">
        <v>208</v>
      </c>
      <c r="B100" s="24" t="s">
        <v>71</v>
      </c>
      <c r="C100" s="24" t="s">
        <v>221</v>
      </c>
      <c r="D100" s="29">
        <v>15.236688872854195</v>
      </c>
      <c r="E100" s="29">
        <v>14.91183879093199</v>
      </c>
      <c r="F100" s="29">
        <v>14.452081267750014</v>
      </c>
      <c r="G100" s="29">
        <v>13.789856047356384</v>
      </c>
      <c r="H100" s="29">
        <v>14.674946567711752</v>
      </c>
      <c r="I100" s="29">
        <v>14.34874869480279</v>
      </c>
      <c r="J100" s="29">
        <v>14.898457908485716</v>
      </c>
      <c r="K100" s="29">
        <v>14.032247183431155</v>
      </c>
      <c r="L100" s="29">
        <v>14.852571351415213</v>
      </c>
      <c r="M100" s="29">
        <v>16.552376448332939</v>
      </c>
      <c r="N100" s="29">
        <v>17.037675574260941</v>
      </c>
      <c r="O100" s="29">
        <v>16.644113667117729</v>
      </c>
      <c r="P100" s="29">
        <v>18.623235025226016</v>
      </c>
      <c r="Q100" s="29">
        <v>18.23357961092659</v>
      </c>
      <c r="R100" s="29">
        <v>16.961226635910311</v>
      </c>
      <c r="S100" s="29">
        <v>15.822355018334918</v>
      </c>
      <c r="T100" s="29">
        <v>15.768903993203059</v>
      </c>
      <c r="U100" s="29">
        <v>14.354718008027756</v>
      </c>
      <c r="V100" s="29">
        <v>14.027442034660037</v>
      </c>
      <c r="W100" s="29">
        <v>15.948745910577971</v>
      </c>
      <c r="X100" s="29">
        <v>16.168093597571374</v>
      </c>
      <c r="Y100" s="29">
        <v>15.500170706725845</v>
      </c>
      <c r="Z100" s="29">
        <v>16.402966203055055</v>
      </c>
      <c r="AA100" s="29">
        <v>17.170611574770831</v>
      </c>
      <c r="AB100" s="29">
        <v>17.11322681300377</v>
      </c>
      <c r="AC100" s="29">
        <v>18.69969747131686</v>
      </c>
      <c r="AD100" s="29">
        <v>19.191555715485187</v>
      </c>
      <c r="AE100" s="29">
        <v>19.615463752543377</v>
      </c>
      <c r="AF100" s="29">
        <v>17.843764119164319</v>
      </c>
      <c r="AG100" s="29">
        <v>17.786629124746764</v>
      </c>
      <c r="AH100" s="29">
        <v>20.203292770221903</v>
      </c>
      <c r="AI100" s="29">
        <v>19.459979829467315</v>
      </c>
      <c r="AJ100" s="29">
        <v>17.8212031032288</v>
      </c>
      <c r="AK100" s="29">
        <v>18.727838151084999</v>
      </c>
      <c r="AL100" s="29">
        <v>19.635649612741357</v>
      </c>
      <c r="AM100" s="29">
        <v>20.544639779386419</v>
      </c>
      <c r="AN100" s="29">
        <v>22.061358152361255</v>
      </c>
      <c r="AO100" s="29">
        <v>19.510513615994483</v>
      </c>
      <c r="AP100" s="29">
        <v>19.303688383316096</v>
      </c>
      <c r="AQ100" s="29">
        <v>17.511203033436747</v>
      </c>
      <c r="AR100" s="29">
        <v>14.408824543260943</v>
      </c>
      <c r="AS100" s="29">
        <v>14.822475008617717</v>
      </c>
      <c r="AT100" s="29">
        <v>16.201309893140294</v>
      </c>
      <c r="AU100" s="29">
        <v>14.891416752843847</v>
      </c>
      <c r="AV100" s="29">
        <v>14.960358497069976</v>
      </c>
      <c r="AW100" s="29">
        <v>14.891416752843847</v>
      </c>
      <c r="AX100" s="29">
        <v>16.408135125818681</v>
      </c>
      <c r="AY100" s="29">
        <v>15.888434052591411</v>
      </c>
      <c r="AZ100" s="29">
        <v>17.637357868240603</v>
      </c>
      <c r="BA100" s="29">
        <v>19.597623266965496</v>
      </c>
      <c r="BB100" s="29">
        <v>18.570360452782946</v>
      </c>
      <c r="BC100" s="29">
        <v>18.167896422107756</v>
      </c>
      <c r="BD100" s="29">
        <v>18.879425953985752</v>
      </c>
      <c r="BE100" s="29">
        <v>18.127941432804604</v>
      </c>
      <c r="BF100" s="29">
        <v>17.793904715384752</v>
      </c>
      <c r="BG100" s="29">
        <v>17.459319784901179</v>
      </c>
      <c r="BH100" s="29">
        <v>16.495133586118925</v>
      </c>
      <c r="BI100" s="29">
        <v>18.047637368402643</v>
      </c>
      <c r="BJ100" s="29">
        <v>19.252647238995362</v>
      </c>
      <c r="BK100" s="29">
        <v>20.109304932735427</v>
      </c>
      <c r="BL100" s="29">
        <v>23.770429538907425</v>
      </c>
      <c r="BM100" s="29">
        <v>27.296649318753285</v>
      </c>
      <c r="BN100" s="29">
        <v>28.580958901704676</v>
      </c>
      <c r="BO100" s="29">
        <v>28.321113167326477</v>
      </c>
      <c r="BP100" s="29">
        <v>24.896119651407439</v>
      </c>
      <c r="BQ100" s="29">
        <v>22.6624907625717</v>
      </c>
      <c r="BR100" s="29">
        <v>21.904622157006603</v>
      </c>
      <c r="BS100" s="29">
        <v>22.343874817912692</v>
      </c>
      <c r="BT100" s="29">
        <v>23.630239652952898</v>
      </c>
      <c r="BU100" s="29">
        <v>28.377472146075746</v>
      </c>
      <c r="BV100" s="29">
        <v>26.350026785661722</v>
      </c>
      <c r="BW100" s="29">
        <v>26.935312831389183</v>
      </c>
      <c r="BX100" s="29">
        <v>30.989104287533607</v>
      </c>
      <c r="BY100" s="29">
        <v>30.588401897613821</v>
      </c>
      <c r="BZ100" s="29">
        <v>30.54138321995465</v>
      </c>
      <c r="CA100" s="29">
        <v>28.792284235160629</v>
      </c>
      <c r="CB100" s="29">
        <v>28.956706884315118</v>
      </c>
      <c r="CC100" s="29">
        <v>27.771858796789544</v>
      </c>
      <c r="CD100" s="29">
        <v>27.864657378447543</v>
      </c>
      <c r="CE100" s="29">
        <v>28.668990538521733</v>
      </c>
      <c r="CF100" s="29">
        <v>29.189804926669517</v>
      </c>
      <c r="CG100" s="29">
        <v>29.92518703241895</v>
      </c>
      <c r="CH100" s="29">
        <v>29.378208784940103</v>
      </c>
      <c r="CI100" s="29">
        <v>32.398487119103692</v>
      </c>
      <c r="CJ100" s="29">
        <v>33.355355963073407</v>
      </c>
      <c r="CK100" s="29">
        <v>32.31225649640777</v>
      </c>
      <c r="CL100" s="29">
        <v>30.551828995617566</v>
      </c>
      <c r="CM100" s="29">
        <v>27.642509309653395</v>
      </c>
      <c r="CN100" s="29">
        <v>27.380077768021934</v>
      </c>
      <c r="CO100" s="29">
        <v>28.193263746906272</v>
      </c>
      <c r="CP100" s="29">
        <v>29.366888653538926</v>
      </c>
      <c r="CQ100" s="29">
        <v>28.530362917714697</v>
      </c>
      <c r="CR100" s="29">
        <v>28.699358040675406</v>
      </c>
      <c r="CS100" s="29">
        <v>29.732551024081204</v>
      </c>
      <c r="CT100" s="29">
        <v>31.632230288400919</v>
      </c>
      <c r="CU100" s="29">
        <v>35.266118563392467</v>
      </c>
      <c r="CV100" s="29">
        <v>36.308950914340713</v>
      </c>
      <c r="CW100" s="29">
        <v>39.087712537931701</v>
      </c>
      <c r="CX100" s="29">
        <v>39.051200462829037</v>
      </c>
      <c r="CY100" s="29">
        <v>40.389904936543935</v>
      </c>
      <c r="CZ100" s="29">
        <v>39.340224111282843</v>
      </c>
      <c r="DA100" s="29">
        <v>37.926033357505439</v>
      </c>
      <c r="DB100" s="29">
        <v>39.848059614826283</v>
      </c>
      <c r="DC100" s="29">
        <v>40.538577032983007</v>
      </c>
      <c r="DD100" s="29">
        <v>42.32111692844677</v>
      </c>
      <c r="DE100" s="29">
        <v>44.106943568343922</v>
      </c>
      <c r="DF100" s="29">
        <v>47.644487615347259</v>
      </c>
      <c r="DG100" s="29">
        <v>50.969811871080651</v>
      </c>
      <c r="DH100" s="29">
        <v>54.834475718244128</v>
      </c>
      <c r="DI100" s="29">
        <v>56.730348548928106</v>
      </c>
      <c r="DJ100" s="29">
        <v>58.407466822225466</v>
      </c>
      <c r="DK100" s="29">
        <v>58.480385008021003</v>
      </c>
      <c r="DL100" s="29">
        <v>53.594866559719996</v>
      </c>
      <c r="DM100" s="29">
        <v>52.06358465801371</v>
      </c>
      <c r="DN100" s="29">
        <v>50.969811871080651</v>
      </c>
      <c r="DO100" s="29">
        <v>47.761411696076998</v>
      </c>
      <c r="DP100" s="29">
        <v>49.948957269943122</v>
      </c>
      <c r="DQ100" s="29">
        <v>48.782266297214527</v>
      </c>
      <c r="DR100" s="29">
        <v>46.594720723348402</v>
      </c>
      <c r="DS100" s="29">
        <v>47.469738952894851</v>
      </c>
    </row>
    <row r="101" spans="1:123">
      <c r="A101" s="24">
        <v>209</v>
      </c>
      <c r="B101" s="24" t="s">
        <v>72</v>
      </c>
      <c r="C101" s="24" t="s">
        <v>221</v>
      </c>
      <c r="D101" s="29">
        <v>35.317101736070796</v>
      </c>
      <c r="E101" s="29">
        <v>33.992745789425818</v>
      </c>
      <c r="F101" s="29">
        <v>32.45423800785575</v>
      </c>
      <c r="G101" s="29">
        <v>29.638810198300284</v>
      </c>
      <c r="H101" s="29">
        <v>28.960783221880803</v>
      </c>
      <c r="I101" s="29">
        <v>27.157229263548221</v>
      </c>
      <c r="J101" s="29">
        <v>26.902351611251646</v>
      </c>
      <c r="K101" s="29">
        <v>26.692774384676255</v>
      </c>
      <c r="L101" s="29">
        <v>28.919515723749335</v>
      </c>
      <c r="M101" s="29">
        <v>29.549218218208051</v>
      </c>
      <c r="N101" s="29">
        <v>30.530548340034869</v>
      </c>
      <c r="O101" s="29">
        <v>30.429739958491027</v>
      </c>
      <c r="P101" s="29">
        <v>32.498224662304047</v>
      </c>
      <c r="Q101" s="29">
        <v>32.323139700151302</v>
      </c>
      <c r="R101" s="29">
        <v>32.637205496631516</v>
      </c>
      <c r="S101" s="29">
        <v>31.712020569959289</v>
      </c>
      <c r="T101" s="29">
        <v>30.525114679777303</v>
      </c>
      <c r="U101" s="29">
        <v>27.757767116778812</v>
      </c>
      <c r="V101" s="29">
        <v>26.458881364511356</v>
      </c>
      <c r="W101" s="29">
        <v>26.67771842573832</v>
      </c>
      <c r="X101" s="29">
        <v>27.55739203231926</v>
      </c>
      <c r="Y101" s="29">
        <v>29.222326410772755</v>
      </c>
      <c r="Z101" s="29">
        <v>31.412726615440235</v>
      </c>
      <c r="AA101" s="29">
        <v>30.619785091905538</v>
      </c>
      <c r="AB101" s="29">
        <v>34.990903032878762</v>
      </c>
      <c r="AC101" s="29">
        <v>35.144172323128998</v>
      </c>
      <c r="AD101" s="29">
        <v>34.402528099642318</v>
      </c>
      <c r="AE101" s="29">
        <v>33.026275816259805</v>
      </c>
      <c r="AF101" s="29">
        <v>32.219704163129002</v>
      </c>
      <c r="AG101" s="29">
        <v>29.988162567407603</v>
      </c>
      <c r="AH101" s="29">
        <v>29.332469500194232</v>
      </c>
      <c r="AI101" s="29">
        <v>29.311164386392758</v>
      </c>
      <c r="AJ101" s="29">
        <v>29.987938115941468</v>
      </c>
      <c r="AK101" s="29">
        <v>31.318011609039832</v>
      </c>
      <c r="AL101" s="29">
        <v>31.671330944428831</v>
      </c>
      <c r="AM101" s="29">
        <v>31.714183503647366</v>
      </c>
      <c r="AN101" s="29">
        <v>34.031698629710853</v>
      </c>
      <c r="AO101" s="29">
        <v>33.067363476583765</v>
      </c>
      <c r="AP101" s="29">
        <v>32.631857278397341</v>
      </c>
      <c r="AQ101" s="29">
        <v>30.500987665842317</v>
      </c>
      <c r="AR101" s="29">
        <v>28.276795296533059</v>
      </c>
      <c r="AS101" s="29">
        <v>26.72141601729582</v>
      </c>
      <c r="AT101" s="29">
        <v>27.887950476723748</v>
      </c>
      <c r="AU101" s="29">
        <v>26.628093260541583</v>
      </c>
      <c r="AV101" s="29">
        <v>27.20358359385936</v>
      </c>
      <c r="AW101" s="29">
        <v>28.167918746986452</v>
      </c>
      <c r="AX101" s="29">
        <v>29.909943539732161</v>
      </c>
      <c r="AY101" s="29">
        <v>30.573308418259192</v>
      </c>
      <c r="AZ101" s="29">
        <v>33.508577535736457</v>
      </c>
      <c r="BA101" s="29">
        <v>33.004027183488546</v>
      </c>
      <c r="BB101" s="29">
        <v>32.451326945938071</v>
      </c>
      <c r="BC101" s="29">
        <v>31.929144406095851</v>
      </c>
      <c r="BD101" s="29">
        <v>31.784590388907727</v>
      </c>
      <c r="BE101" s="29">
        <v>31.213489532350248</v>
      </c>
      <c r="BF101" s="29">
        <v>30.262087056834254</v>
      </c>
      <c r="BG101" s="29">
        <v>30.30542682251712</v>
      </c>
      <c r="BH101" s="29">
        <v>31.282899684163034</v>
      </c>
      <c r="BI101" s="29">
        <v>33.101983900614819</v>
      </c>
      <c r="BJ101" s="29">
        <v>35.416055384176175</v>
      </c>
      <c r="BK101" s="29">
        <v>36.527868175829056</v>
      </c>
      <c r="BL101" s="29">
        <v>40.500013902515562</v>
      </c>
      <c r="BM101" s="29">
        <v>42.618492927397483</v>
      </c>
      <c r="BN101" s="29">
        <v>43.371863995384281</v>
      </c>
      <c r="BO101" s="29">
        <v>42.645044126549209</v>
      </c>
      <c r="BP101" s="29">
        <v>42.060451934613376</v>
      </c>
      <c r="BQ101" s="29">
        <v>41.44292222869408</v>
      </c>
      <c r="BR101" s="29">
        <v>39.626416013480323</v>
      </c>
      <c r="BS101" s="29">
        <v>39.868915354488045</v>
      </c>
      <c r="BT101" s="29">
        <v>40.83183667265331</v>
      </c>
      <c r="BU101" s="29">
        <v>42.32490731918233</v>
      </c>
      <c r="BV101" s="29">
        <v>43.435925998645629</v>
      </c>
      <c r="BW101" s="29">
        <v>43.74679158110883</v>
      </c>
      <c r="BX101" s="29">
        <v>49.213230571612073</v>
      </c>
      <c r="BY101" s="29">
        <v>48.212908202622785</v>
      </c>
      <c r="BZ101" s="29">
        <v>47.580748938360571</v>
      </c>
      <c r="CA101" s="29">
        <v>49.394641937145799</v>
      </c>
      <c r="CB101" s="29">
        <v>48.39177517081346</v>
      </c>
      <c r="CC101" s="29">
        <v>46.338709677419352</v>
      </c>
      <c r="CD101" s="29">
        <v>45.089112746997294</v>
      </c>
      <c r="CE101" s="29">
        <v>44.144260599793178</v>
      </c>
      <c r="CF101" s="29">
        <v>44.685599689481172</v>
      </c>
      <c r="CG101" s="29">
        <v>44.499481999482001</v>
      </c>
      <c r="CH101" s="29">
        <v>45.025923525599481</v>
      </c>
      <c r="CI101" s="29">
        <v>44.774909185262061</v>
      </c>
      <c r="CJ101" s="29">
        <v>49.658217590870287</v>
      </c>
      <c r="CK101" s="29">
        <v>49.513987254522263</v>
      </c>
      <c r="CL101" s="29">
        <v>48.312125611526589</v>
      </c>
      <c r="CM101" s="29">
        <v>47.107801364546752</v>
      </c>
      <c r="CN101" s="29">
        <v>44.434000323284792</v>
      </c>
      <c r="CO101" s="29">
        <v>43.109004430013137</v>
      </c>
      <c r="CP101" s="29">
        <v>43.08797127468582</v>
      </c>
      <c r="CQ101" s="29">
        <v>43.98251599611951</v>
      </c>
      <c r="CR101" s="29">
        <v>45.615427736700617</v>
      </c>
      <c r="CS101" s="29">
        <v>48.021758067114682</v>
      </c>
      <c r="CT101" s="29">
        <v>49.875420787985732</v>
      </c>
      <c r="CU101" s="29">
        <v>52.22545108276281</v>
      </c>
      <c r="CV101" s="29">
        <v>56.82443927576373</v>
      </c>
      <c r="CW101" s="29">
        <v>58.225264959515499</v>
      </c>
      <c r="CX101" s="29">
        <v>58.064144072893235</v>
      </c>
      <c r="CY101" s="29">
        <v>56.516933634668995</v>
      </c>
      <c r="CZ101" s="29">
        <v>56.056089121584236</v>
      </c>
      <c r="DA101" s="29">
        <v>57.380031087740186</v>
      </c>
      <c r="DB101" s="29">
        <v>58.094583743781193</v>
      </c>
      <c r="DC101" s="29">
        <v>60.103764358766099</v>
      </c>
      <c r="DD101" s="29">
        <v>62.466289943823483</v>
      </c>
      <c r="DE101" s="29">
        <v>63.887411936727368</v>
      </c>
      <c r="DF101" s="29">
        <v>63.997737537742367</v>
      </c>
      <c r="DG101" s="29">
        <v>65.474108496144169</v>
      </c>
      <c r="DH101" s="29">
        <v>68.555438964672959</v>
      </c>
      <c r="DI101" s="29">
        <v>67.572744382817831</v>
      </c>
      <c r="DJ101" s="29">
        <v>67.123036692816328</v>
      </c>
      <c r="DK101" s="29">
        <v>69.271640100601275</v>
      </c>
      <c r="DL101" s="29">
        <v>65.457452655773736</v>
      </c>
      <c r="DM101" s="29">
        <v>63.458751811322642</v>
      </c>
      <c r="DN101" s="29">
        <v>60.16089541797831</v>
      </c>
      <c r="DO101" s="29">
        <v>59.261480037975318</v>
      </c>
      <c r="DP101" s="29">
        <v>58.828428188344247</v>
      </c>
      <c r="DQ101" s="29">
        <v>57.862389446859545</v>
      </c>
      <c r="DR101" s="29">
        <v>59.361415080197872</v>
      </c>
      <c r="DS101" s="29">
        <v>59.944369493162782</v>
      </c>
    </row>
    <row r="102" spans="1:123">
      <c r="A102" s="24">
        <v>301</v>
      </c>
      <c r="B102" s="24" t="s">
        <v>73</v>
      </c>
      <c r="C102" s="24" t="s">
        <v>221</v>
      </c>
      <c r="D102" s="29">
        <v>57.377176296416216</v>
      </c>
      <c r="E102" s="29">
        <v>57.380244018917864</v>
      </c>
      <c r="F102" s="29">
        <v>58.214693372252164</v>
      </c>
      <c r="G102" s="29">
        <v>57.477289668086755</v>
      </c>
      <c r="H102" s="29">
        <v>56.816524006440275</v>
      </c>
      <c r="I102" s="29">
        <v>55.813974647381144</v>
      </c>
      <c r="J102" s="29">
        <v>54.660331853297009</v>
      </c>
      <c r="K102" s="29">
        <v>54.211409013986177</v>
      </c>
      <c r="L102" s="29">
        <v>54.636706218375998</v>
      </c>
      <c r="M102" s="29">
        <v>54.30130272995261</v>
      </c>
      <c r="N102" s="29">
        <v>54.663191862605672</v>
      </c>
      <c r="O102" s="29">
        <v>54.04924598359684</v>
      </c>
      <c r="P102" s="29">
        <v>55.468941317121178</v>
      </c>
      <c r="Q102" s="29">
        <v>55.784973068378932</v>
      </c>
      <c r="R102" s="29">
        <v>54.439101905505559</v>
      </c>
      <c r="S102" s="29">
        <v>53.76376830571806</v>
      </c>
      <c r="T102" s="29">
        <v>53.384978363616142</v>
      </c>
      <c r="U102" s="29">
        <v>52.580816207123526</v>
      </c>
      <c r="V102" s="29">
        <v>51.273101398468164</v>
      </c>
      <c r="W102" s="29">
        <v>51.098886018973964</v>
      </c>
      <c r="X102" s="29">
        <v>51.313495531689995</v>
      </c>
      <c r="Y102" s="29">
        <v>50.924032786685139</v>
      </c>
      <c r="Z102" s="29">
        <v>50.323661889709214</v>
      </c>
      <c r="AA102" s="29">
        <v>49.278548852549129</v>
      </c>
      <c r="AB102" s="29">
        <v>50.194192812021129</v>
      </c>
      <c r="AC102" s="29">
        <v>50.647514112682963</v>
      </c>
      <c r="AD102" s="29">
        <v>49.569590592324502</v>
      </c>
      <c r="AE102" s="29">
        <v>48.844111382433312</v>
      </c>
      <c r="AF102" s="29">
        <v>48.632060770955981</v>
      </c>
      <c r="AG102" s="29">
        <v>46.804027643571445</v>
      </c>
      <c r="AH102" s="29">
        <v>45.443082684353264</v>
      </c>
      <c r="AI102" s="29">
        <v>44.669161557448845</v>
      </c>
      <c r="AJ102" s="29">
        <v>44.82294729030027</v>
      </c>
      <c r="AK102" s="29">
        <v>45.574449990614504</v>
      </c>
      <c r="AL102" s="29">
        <v>46.036775923469783</v>
      </c>
      <c r="AM102" s="29">
        <v>45.041149329052026</v>
      </c>
      <c r="AN102" s="29">
        <v>45.100952713923604</v>
      </c>
      <c r="AO102" s="29">
        <v>44.507519125582505</v>
      </c>
      <c r="AP102" s="29">
        <v>44.203901940849853</v>
      </c>
      <c r="AQ102" s="29">
        <v>42.971032160420279</v>
      </c>
      <c r="AR102" s="29">
        <v>41.314938425514882</v>
      </c>
      <c r="AS102" s="29">
        <v>40.983719678533809</v>
      </c>
      <c r="AT102" s="29">
        <v>40.473090776937973</v>
      </c>
      <c r="AU102" s="29">
        <v>39.042409800394701</v>
      </c>
      <c r="AV102" s="29">
        <v>39.309224902129458</v>
      </c>
      <c r="AW102" s="29">
        <v>39.396629849249464</v>
      </c>
      <c r="AX102" s="29">
        <v>38.913602509902063</v>
      </c>
      <c r="AY102" s="29">
        <v>38.383158438301088</v>
      </c>
      <c r="AZ102" s="29">
        <v>38.528219553355825</v>
      </c>
      <c r="BA102" s="29">
        <v>38.465767327779425</v>
      </c>
      <c r="BB102" s="29">
        <v>38.029490044427732</v>
      </c>
      <c r="BC102" s="29">
        <v>37.980701913652524</v>
      </c>
      <c r="BD102" s="29">
        <v>37.899563233083313</v>
      </c>
      <c r="BE102" s="29">
        <v>37.799901620490651</v>
      </c>
      <c r="BF102" s="29">
        <v>37.145766718578848</v>
      </c>
      <c r="BG102" s="29">
        <v>37.711317400507134</v>
      </c>
      <c r="BH102" s="29">
        <v>37.898128554538651</v>
      </c>
      <c r="BI102" s="29">
        <v>38.875791222773955</v>
      </c>
      <c r="BJ102" s="29">
        <v>39.604250449163487</v>
      </c>
      <c r="BK102" s="29">
        <v>40.291497975708502</v>
      </c>
      <c r="BL102" s="29">
        <v>43.860538976409998</v>
      </c>
      <c r="BM102" s="29">
        <v>47.492304166206857</v>
      </c>
      <c r="BN102" s="29">
        <v>49.667605007521011</v>
      </c>
      <c r="BO102" s="29">
        <v>51.242092126723669</v>
      </c>
      <c r="BP102" s="29">
        <v>51.816501571127553</v>
      </c>
      <c r="BQ102" s="29">
        <v>51.213569161502413</v>
      </c>
      <c r="BR102" s="29">
        <v>51.380192318173435</v>
      </c>
      <c r="BS102" s="29">
        <v>52.229029429096869</v>
      </c>
      <c r="BT102" s="29">
        <v>53.459093952605365</v>
      </c>
      <c r="BU102" s="29">
        <v>54.625025635469434</v>
      </c>
      <c r="BV102" s="29">
        <v>56.130876046250833</v>
      </c>
      <c r="BW102" s="29">
        <v>56.19267120805182</v>
      </c>
      <c r="BX102" s="29">
        <v>59.568194504216216</v>
      </c>
      <c r="BY102" s="29">
        <v>59.453959141096597</v>
      </c>
      <c r="BZ102" s="29">
        <v>61.321199026433518</v>
      </c>
      <c r="CA102" s="29">
        <v>61.756562875644654</v>
      </c>
      <c r="CB102" s="29">
        <v>61.270586154343263</v>
      </c>
      <c r="CC102" s="29">
        <v>60.323291868345756</v>
      </c>
      <c r="CD102" s="29">
        <v>59.771269623219439</v>
      </c>
      <c r="CE102" s="29">
        <v>59.321375762621308</v>
      </c>
      <c r="CF102" s="29">
        <v>60.451322328977035</v>
      </c>
      <c r="CG102" s="29">
        <v>60.602857851163876</v>
      </c>
      <c r="CH102" s="29">
        <v>59.714325584251874</v>
      </c>
      <c r="CI102" s="29">
        <v>58.927829856331627</v>
      </c>
      <c r="CJ102" s="29">
        <v>60.304068665995949</v>
      </c>
      <c r="CK102" s="29">
        <v>59.821197079927153</v>
      </c>
      <c r="CL102" s="29">
        <v>60.397469156816022</v>
      </c>
      <c r="CM102" s="29">
        <v>59.74807748711136</v>
      </c>
      <c r="CN102" s="29">
        <v>58.968638234367255</v>
      </c>
      <c r="CO102" s="29">
        <v>57.37790126256899</v>
      </c>
      <c r="CP102" s="29">
        <v>57.238868575839057</v>
      </c>
      <c r="CQ102" s="29">
        <v>58.143194957411637</v>
      </c>
      <c r="CR102" s="29">
        <v>59.70759636029036</v>
      </c>
      <c r="CS102" s="29">
        <v>61.402561259598372</v>
      </c>
      <c r="CT102" s="29">
        <v>63.34353984878863</v>
      </c>
      <c r="CU102" s="29">
        <v>66.015477312862828</v>
      </c>
      <c r="CV102" s="29">
        <v>69.515337747157915</v>
      </c>
      <c r="CW102" s="29">
        <v>70.897778690246852</v>
      </c>
      <c r="CX102" s="29">
        <v>73.908952739379032</v>
      </c>
      <c r="CY102" s="29">
        <v>73.975638195104096</v>
      </c>
      <c r="CZ102" s="29">
        <v>73.407150700305465</v>
      </c>
      <c r="DA102" s="29">
        <v>72.553378835273577</v>
      </c>
      <c r="DB102" s="29">
        <v>72.748588980797777</v>
      </c>
      <c r="DC102" s="29">
        <v>74.069967470262597</v>
      </c>
      <c r="DD102" s="29">
        <v>75.550737505089202</v>
      </c>
      <c r="DE102" s="29">
        <v>79.400812929481077</v>
      </c>
      <c r="DF102" s="29">
        <v>81.04775261962817</v>
      </c>
      <c r="DG102" s="29">
        <v>79.305722496747734</v>
      </c>
      <c r="DH102" s="29">
        <v>83.356828760381262</v>
      </c>
      <c r="DI102" s="29">
        <v>84.469770041599261</v>
      </c>
      <c r="DJ102" s="29">
        <v>86.359297016822723</v>
      </c>
      <c r="DK102" s="29">
        <v>86.324672176962622</v>
      </c>
      <c r="DL102" s="29">
        <v>84.118575237303816</v>
      </c>
      <c r="DM102" s="29">
        <v>81.274391963080035</v>
      </c>
      <c r="DN102" s="29">
        <v>81.348588048494548</v>
      </c>
      <c r="DO102" s="29">
        <v>81.398052105437586</v>
      </c>
      <c r="DP102" s="29">
        <v>82.031192034308262</v>
      </c>
      <c r="DQ102" s="29">
        <v>83.094669258583252</v>
      </c>
      <c r="DR102" s="29">
        <v>84.064164774666494</v>
      </c>
      <c r="DS102" s="29">
        <v>84.133414454386724</v>
      </c>
    </row>
    <row r="103" spans="1:123">
      <c r="A103" s="24">
        <v>303</v>
      </c>
      <c r="B103" s="24" t="s">
        <v>74</v>
      </c>
      <c r="C103" s="24" t="s">
        <v>221</v>
      </c>
      <c r="D103" s="29">
        <v>47.33803229794664</v>
      </c>
      <c r="E103" s="29">
        <v>47.243492358045209</v>
      </c>
      <c r="F103" s="29">
        <v>47.775985073827968</v>
      </c>
      <c r="G103" s="29">
        <v>48.094322983836022</v>
      </c>
      <c r="H103" s="29">
        <v>47.693927014070653</v>
      </c>
      <c r="I103" s="29">
        <v>46.498470948012233</v>
      </c>
      <c r="J103" s="29">
        <v>44.04940587070584</v>
      </c>
      <c r="K103" s="29">
        <v>43.98566936597647</v>
      </c>
      <c r="L103" s="29">
        <v>43.814925510040283</v>
      </c>
      <c r="M103" s="29">
        <v>44.683713298615004</v>
      </c>
      <c r="N103" s="29">
        <v>44.742239150096175</v>
      </c>
      <c r="O103" s="29">
        <v>44.067071213487608</v>
      </c>
      <c r="P103" s="29">
        <v>45.376333951885393</v>
      </c>
      <c r="Q103" s="29">
        <v>45.60029951939363</v>
      </c>
      <c r="R103" s="29">
        <v>45.610295550131212</v>
      </c>
      <c r="S103" s="29">
        <v>44.749439804440819</v>
      </c>
      <c r="T103" s="29">
        <v>44.255414490325656</v>
      </c>
      <c r="U103" s="29">
        <v>43.532385803859874</v>
      </c>
      <c r="V103" s="29">
        <v>43.22188890854548</v>
      </c>
      <c r="W103" s="29">
        <v>43.003089829015892</v>
      </c>
      <c r="X103" s="29">
        <v>43.639417479434279</v>
      </c>
      <c r="Y103" s="29">
        <v>44.016051176484055</v>
      </c>
      <c r="Z103" s="29">
        <v>44.529988792446545</v>
      </c>
      <c r="AA103" s="29">
        <v>44.433250908202822</v>
      </c>
      <c r="AB103" s="29">
        <v>45.82867026147116</v>
      </c>
      <c r="AC103" s="29">
        <v>45.117944440488664</v>
      </c>
      <c r="AD103" s="29">
        <v>44.529533805223338</v>
      </c>
      <c r="AE103" s="29">
        <v>44.993746631824045</v>
      </c>
      <c r="AF103" s="29">
        <v>44.390338124961886</v>
      </c>
      <c r="AG103" s="29">
        <v>43.345022107028505</v>
      </c>
      <c r="AH103" s="29">
        <v>41.934270964594937</v>
      </c>
      <c r="AI103" s="29">
        <v>41.636609329120226</v>
      </c>
      <c r="AJ103" s="29">
        <v>41.262875601877248</v>
      </c>
      <c r="AK103" s="29">
        <v>41.163506362925425</v>
      </c>
      <c r="AL103" s="29">
        <v>41.064175467099922</v>
      </c>
      <c r="AM103" s="29">
        <v>40.142539518167695</v>
      </c>
      <c r="AN103" s="29">
        <v>40.096853775165229</v>
      </c>
      <c r="AO103" s="29">
        <v>39.046081686108487</v>
      </c>
      <c r="AP103" s="29">
        <v>37.614595072031186</v>
      </c>
      <c r="AQ103" s="29">
        <v>36.929308926994182</v>
      </c>
      <c r="AR103" s="29">
        <v>33.853135564828072</v>
      </c>
      <c r="AS103" s="29">
        <v>33.198306581792707</v>
      </c>
      <c r="AT103" s="29">
        <v>32.924192123777907</v>
      </c>
      <c r="AU103" s="29">
        <v>32.528249017756529</v>
      </c>
      <c r="AV103" s="29">
        <v>32.528249017756529</v>
      </c>
      <c r="AW103" s="29">
        <v>31.416562604696495</v>
      </c>
      <c r="AX103" s="29">
        <v>30.929248012670179</v>
      </c>
      <c r="AY103" s="29">
        <v>30.040509171458481</v>
      </c>
      <c r="AZ103" s="29">
        <v>30.673117156795197</v>
      </c>
      <c r="BA103" s="29">
        <v>30.896014762946017</v>
      </c>
      <c r="BB103" s="29">
        <v>30.876203258228031</v>
      </c>
      <c r="BC103" s="29">
        <v>30.750257768432967</v>
      </c>
      <c r="BD103" s="29">
        <v>30.078569650814188</v>
      </c>
      <c r="BE103" s="29">
        <v>30.543955252726597</v>
      </c>
      <c r="BF103" s="29">
        <v>29.917968083964304</v>
      </c>
      <c r="BG103" s="29">
        <v>29.383091462891031</v>
      </c>
      <c r="BH103" s="29">
        <v>29.939280533028285</v>
      </c>
      <c r="BI103" s="29">
        <v>27.980538351415561</v>
      </c>
      <c r="BJ103" s="29">
        <v>28.870002941024261</v>
      </c>
      <c r="BK103" s="29">
        <v>29.047402695744356</v>
      </c>
      <c r="BL103" s="29">
        <v>30.980207089914774</v>
      </c>
      <c r="BM103" s="29">
        <v>33.411888193053201</v>
      </c>
      <c r="BN103" s="29">
        <v>35.161541779873311</v>
      </c>
      <c r="BO103" s="29">
        <v>36.517080651344862</v>
      </c>
      <c r="BP103" s="29">
        <v>37.191239329710378</v>
      </c>
      <c r="BQ103" s="29">
        <v>38.28873122248612</v>
      </c>
      <c r="BR103" s="29">
        <v>38.901815266794557</v>
      </c>
      <c r="BS103" s="29">
        <v>38.819046082809933</v>
      </c>
      <c r="BT103" s="29">
        <v>39.446926571867039</v>
      </c>
      <c r="BU103" s="29">
        <v>39.90829155224106</v>
      </c>
      <c r="BV103" s="29">
        <v>40.248574876002252</v>
      </c>
      <c r="BW103" s="29">
        <v>40.150507736943908</v>
      </c>
      <c r="BX103" s="29">
        <v>43.131557545252889</v>
      </c>
      <c r="BY103" s="29">
        <v>43.437765885142653</v>
      </c>
      <c r="BZ103" s="29">
        <v>45.117890874498876</v>
      </c>
      <c r="CA103" s="29">
        <v>45.664972575856694</v>
      </c>
      <c r="CB103" s="29">
        <v>45.502451196168636</v>
      </c>
      <c r="CC103" s="29">
        <v>45.143865896163071</v>
      </c>
      <c r="CD103" s="29">
        <v>44.408353718168861</v>
      </c>
      <c r="CE103" s="29">
        <v>44.306597229203945</v>
      </c>
      <c r="CF103" s="29">
        <v>45.426105310768534</v>
      </c>
      <c r="CG103" s="29">
        <v>45.188486331412385</v>
      </c>
      <c r="CH103" s="29">
        <v>44.755090200845373</v>
      </c>
      <c r="CI103" s="29">
        <v>44.171261562565917</v>
      </c>
      <c r="CJ103" s="29">
        <v>45.447470035600773</v>
      </c>
      <c r="CK103" s="29">
        <v>45.187074488381896</v>
      </c>
      <c r="CL103" s="29">
        <v>44.956850460111148</v>
      </c>
      <c r="CM103" s="29">
        <v>44.741729832839724</v>
      </c>
      <c r="CN103" s="29">
        <v>44.165257065989387</v>
      </c>
      <c r="CO103" s="29">
        <v>43.257648759335098</v>
      </c>
      <c r="CP103" s="29">
        <v>43.690124305579957</v>
      </c>
      <c r="CQ103" s="29">
        <v>43.806388808044716</v>
      </c>
      <c r="CR103" s="29">
        <v>45.473018740121923</v>
      </c>
      <c r="CS103" s="29">
        <v>47.139330938572378</v>
      </c>
      <c r="CT103" s="29">
        <v>48.383941246996379</v>
      </c>
      <c r="CU103" s="29">
        <v>51.253498660727722</v>
      </c>
      <c r="CV103" s="29">
        <v>54.016146130636876</v>
      </c>
      <c r="CW103" s="29">
        <v>54.943758456313333</v>
      </c>
      <c r="CX103" s="29">
        <v>57.605014634807866</v>
      </c>
      <c r="CY103" s="29">
        <v>58.052650885135854</v>
      </c>
      <c r="CZ103" s="29">
        <v>56.856813580282598</v>
      </c>
      <c r="DA103" s="29">
        <v>57.304515106936748</v>
      </c>
      <c r="DB103" s="29">
        <v>56.031809725312812</v>
      </c>
      <c r="DC103" s="29">
        <v>56.751369201030926</v>
      </c>
      <c r="DD103" s="29">
        <v>57.743515752180301</v>
      </c>
      <c r="DE103" s="29">
        <v>56.680916668975897</v>
      </c>
      <c r="DF103" s="29">
        <v>57.507576569027108</v>
      </c>
      <c r="DG103" s="29">
        <v>60.846280691668809</v>
      </c>
      <c r="DH103" s="29">
        <v>63.690413155625485</v>
      </c>
      <c r="DI103" s="29">
        <v>65.79325577525303</v>
      </c>
      <c r="DJ103" s="29">
        <v>64.794783740034191</v>
      </c>
      <c r="DK103" s="29">
        <v>65.006580838413939</v>
      </c>
      <c r="DL103" s="29">
        <v>62.480144022026899</v>
      </c>
      <c r="DM103" s="29">
        <v>62.359117108667036</v>
      </c>
      <c r="DN103" s="29">
        <v>61.814495998547677</v>
      </c>
      <c r="DO103" s="29">
        <v>63.100406952996167</v>
      </c>
      <c r="DP103" s="29">
        <v>63.009636767976275</v>
      </c>
      <c r="DQ103" s="29">
        <v>61.738854177697768</v>
      </c>
      <c r="DR103" s="29">
        <v>60.180632668189588</v>
      </c>
      <c r="DS103" s="29">
        <v>59.983963933979815</v>
      </c>
    </row>
    <row r="104" spans="1:123">
      <c r="A104" s="24">
        <v>304</v>
      </c>
      <c r="B104" s="24" t="s">
        <v>75</v>
      </c>
      <c r="C104" s="24" t="s">
        <v>221</v>
      </c>
      <c r="D104" s="29">
        <v>53.829411060316836</v>
      </c>
      <c r="E104" s="29">
        <v>54.429043833110534</v>
      </c>
      <c r="F104" s="29">
        <v>55.477078984911415</v>
      </c>
      <c r="G104" s="29">
        <v>55.104734093334081</v>
      </c>
      <c r="H104" s="29">
        <v>54.144258478884304</v>
      </c>
      <c r="I104" s="29">
        <v>52.779762154893476</v>
      </c>
      <c r="J104" s="29">
        <v>50.438980027283222</v>
      </c>
      <c r="K104" s="29">
        <v>50.0740699331973</v>
      </c>
      <c r="L104" s="29">
        <v>49.64019236272518</v>
      </c>
      <c r="M104" s="29">
        <v>50.629557845420187</v>
      </c>
      <c r="N104" s="29">
        <v>51.198841201417856</v>
      </c>
      <c r="O104" s="29">
        <v>51.182526432943796</v>
      </c>
      <c r="P104" s="29">
        <v>52.789489347264478</v>
      </c>
      <c r="Q104" s="29">
        <v>53.046372781927403</v>
      </c>
      <c r="R104" s="29">
        <v>52.775862009211863</v>
      </c>
      <c r="S104" s="29">
        <v>52.201365266476202</v>
      </c>
      <c r="T104" s="29">
        <v>51.379276564111727</v>
      </c>
      <c r="U104" s="29">
        <v>51.125492985958104</v>
      </c>
      <c r="V104" s="29">
        <v>49.809878499310692</v>
      </c>
      <c r="W104" s="29">
        <v>49.586093475804148</v>
      </c>
      <c r="X104" s="29">
        <v>49.624375823774962</v>
      </c>
      <c r="Y104" s="29">
        <v>49.8275605256826</v>
      </c>
      <c r="Z104" s="29">
        <v>50.277469097301299</v>
      </c>
      <c r="AA104" s="29">
        <v>49.930727973553175</v>
      </c>
      <c r="AB104" s="29">
        <v>52.539764450147736</v>
      </c>
      <c r="AC104" s="29">
        <v>51.831006472034332</v>
      </c>
      <c r="AD104" s="29">
        <v>51.110351896139392</v>
      </c>
      <c r="AE104" s="29">
        <v>49.84554069854731</v>
      </c>
      <c r="AF104" s="29">
        <v>49.974326700685673</v>
      </c>
      <c r="AG104" s="29">
        <v>49.394818173154164</v>
      </c>
      <c r="AH104" s="29">
        <v>48.939130907755839</v>
      </c>
      <c r="AI104" s="29">
        <v>47.819099572194936</v>
      </c>
      <c r="AJ104" s="29">
        <v>47.610650678892611</v>
      </c>
      <c r="AK104" s="29">
        <v>47.917522793676028</v>
      </c>
      <c r="AL104" s="29">
        <v>47.465913754921814</v>
      </c>
      <c r="AM104" s="29">
        <v>46.974877359892965</v>
      </c>
      <c r="AN104" s="29">
        <v>46.569455518466967</v>
      </c>
      <c r="AO104" s="29">
        <v>45.664013405948886</v>
      </c>
      <c r="AP104" s="29">
        <v>43.961241671959677</v>
      </c>
      <c r="AQ104" s="29">
        <v>42.109815262780927</v>
      </c>
      <c r="AR104" s="29">
        <v>38.474532751327757</v>
      </c>
      <c r="AS104" s="29">
        <v>37.866399989188757</v>
      </c>
      <c r="AT104" s="29">
        <v>36.758246955957674</v>
      </c>
      <c r="AU104" s="29">
        <v>36.123086071056939</v>
      </c>
      <c r="AV104" s="29">
        <v>36.987985999432411</v>
      </c>
      <c r="AW104" s="29">
        <v>36.352825114531669</v>
      </c>
      <c r="AX104" s="29">
        <v>35.555495493060526</v>
      </c>
      <c r="AY104" s="29">
        <v>34.835138515581342</v>
      </c>
      <c r="AZ104" s="29">
        <v>35.707127139919358</v>
      </c>
      <c r="BA104" s="29">
        <v>35.97964117684792</v>
      </c>
      <c r="BB104" s="29">
        <v>35.774286651578457</v>
      </c>
      <c r="BC104" s="29">
        <v>35.09290596442613</v>
      </c>
      <c r="BD104" s="29">
        <v>34.558701206271422</v>
      </c>
      <c r="BE104" s="29">
        <v>34.620031292705633</v>
      </c>
      <c r="BF104" s="29">
        <v>34.351535104829331</v>
      </c>
      <c r="BG104" s="29">
        <v>34.307613963615928</v>
      </c>
      <c r="BH104" s="29">
        <v>35.131909072674119</v>
      </c>
      <c r="BI104" s="29">
        <v>34.719287836426574</v>
      </c>
      <c r="BJ104" s="29">
        <v>35.370404181649413</v>
      </c>
      <c r="BK104" s="29">
        <v>35.639879977463018</v>
      </c>
      <c r="BL104" s="29">
        <v>38.743613061085632</v>
      </c>
      <c r="BM104" s="29">
        <v>41.263785083363821</v>
      </c>
      <c r="BN104" s="29">
        <v>43.320263314130628</v>
      </c>
      <c r="BO104" s="29">
        <v>45.31891328425305</v>
      </c>
      <c r="BP104" s="29">
        <v>48.522149860445147</v>
      </c>
      <c r="BQ104" s="29">
        <v>48.091166610358897</v>
      </c>
      <c r="BR104" s="29">
        <v>48.517800024654676</v>
      </c>
      <c r="BS104" s="29">
        <v>48.463801168832852</v>
      </c>
      <c r="BT104" s="29">
        <v>49.289896800491732</v>
      </c>
      <c r="BU104" s="29">
        <v>49.364209655742791</v>
      </c>
      <c r="BV104" s="29">
        <v>50.883656706305935</v>
      </c>
      <c r="BW104" s="29">
        <v>50.736497545008184</v>
      </c>
      <c r="BX104" s="29">
        <v>55.501460564751696</v>
      </c>
      <c r="BY104" s="29">
        <v>56.513340215105352</v>
      </c>
      <c r="BZ104" s="29">
        <v>58.664271508308204</v>
      </c>
      <c r="CA104" s="29">
        <v>59.412410364606238</v>
      </c>
      <c r="CB104" s="29">
        <v>57.663520711699462</v>
      </c>
      <c r="CC104" s="29">
        <v>57.069487562761104</v>
      </c>
      <c r="CD104" s="29">
        <v>55.686201133710668</v>
      </c>
      <c r="CE104" s="29">
        <v>55.364232786258739</v>
      </c>
      <c r="CF104" s="29">
        <v>56.289832211776975</v>
      </c>
      <c r="CG104" s="29">
        <v>57.174674282617254</v>
      </c>
      <c r="CH104" s="29">
        <v>56.991488695990434</v>
      </c>
      <c r="CI104" s="29">
        <v>56.42883380410138</v>
      </c>
      <c r="CJ104" s="29">
        <v>57.788528586755056</v>
      </c>
      <c r="CK104" s="29">
        <v>57.856171388206519</v>
      </c>
      <c r="CL104" s="29">
        <v>56.583435278349405</v>
      </c>
      <c r="CM104" s="29">
        <v>55.602827319522483</v>
      </c>
      <c r="CN104" s="29">
        <v>55.747398023244926</v>
      </c>
      <c r="CO104" s="29">
        <v>53.215861255041055</v>
      </c>
      <c r="CP104" s="29">
        <v>52.718279728145745</v>
      </c>
      <c r="CQ104" s="29">
        <v>53.330755750181766</v>
      </c>
      <c r="CR104" s="29">
        <v>55.40417515884441</v>
      </c>
      <c r="CS104" s="29">
        <v>55.34695213968336</v>
      </c>
      <c r="CT104" s="29">
        <v>56.913374496171272</v>
      </c>
      <c r="CU104" s="29">
        <v>58.163522012578611</v>
      </c>
      <c r="CV104" s="29">
        <v>62.604823560982155</v>
      </c>
      <c r="CW104" s="29">
        <v>65.12168123039767</v>
      </c>
      <c r="CX104" s="29">
        <v>67.90278756163832</v>
      </c>
      <c r="CY104" s="29">
        <v>66.419550158501195</v>
      </c>
      <c r="CZ104" s="29">
        <v>65.17527675276753</v>
      </c>
      <c r="DA104" s="29">
        <v>64.132239722236193</v>
      </c>
      <c r="DB104" s="29">
        <v>63.038847327988186</v>
      </c>
      <c r="DC104" s="29">
        <v>64.32309576127615</v>
      </c>
      <c r="DD104" s="29">
        <v>66.035124798711749</v>
      </c>
      <c r="DE104" s="29">
        <v>67.495596745785448</v>
      </c>
      <c r="DF104" s="29">
        <v>68.339651759653776</v>
      </c>
      <c r="DG104" s="29">
        <v>70.4418499320618</v>
      </c>
      <c r="DH104" s="29">
        <v>74.002314931306927</v>
      </c>
      <c r="DI104" s="29">
        <v>76.745005284082339</v>
      </c>
      <c r="DJ104" s="29">
        <v>75.763675708318658</v>
      </c>
      <c r="DK104" s="29">
        <v>76.304665089829399</v>
      </c>
      <c r="DL104" s="29">
        <v>73.851341150420211</v>
      </c>
      <c r="DM104" s="29">
        <v>73.046147652357703</v>
      </c>
      <c r="DN104" s="29">
        <v>72.039655779779579</v>
      </c>
      <c r="DO104" s="29">
        <v>74.102964118564742</v>
      </c>
      <c r="DP104" s="29">
        <v>75.109455991142866</v>
      </c>
      <c r="DQ104" s="29">
        <v>74.1784510090081</v>
      </c>
      <c r="DR104" s="29">
        <v>72.442252528810826</v>
      </c>
      <c r="DS104" s="29">
        <v>70.429268783654578</v>
      </c>
    </row>
    <row r="105" spans="1:123">
      <c r="A105" s="24">
        <v>305</v>
      </c>
      <c r="B105" s="24" t="s">
        <v>76</v>
      </c>
      <c r="C105" s="24" t="s">
        <v>221</v>
      </c>
      <c r="D105" s="29">
        <v>66.131264401176523</v>
      </c>
      <c r="E105" s="29">
        <v>67.156199769159414</v>
      </c>
      <c r="F105" s="29">
        <v>67.95507910030706</v>
      </c>
      <c r="G105" s="29">
        <v>67.620802040527124</v>
      </c>
      <c r="H105" s="29">
        <v>67.513120267047498</v>
      </c>
      <c r="I105" s="29">
        <v>66.795692521462954</v>
      </c>
      <c r="J105" s="29">
        <v>67.368480769844453</v>
      </c>
      <c r="K105" s="29">
        <v>69.147502376324709</v>
      </c>
      <c r="L105" s="29">
        <v>70.203820978127823</v>
      </c>
      <c r="M105" s="29">
        <v>70.934268335095936</v>
      </c>
      <c r="N105" s="29">
        <v>70.61437917777485</v>
      </c>
      <c r="O105" s="29">
        <v>69.058576217260381</v>
      </c>
      <c r="P105" s="29">
        <v>67.743791691629355</v>
      </c>
      <c r="Q105" s="29">
        <v>66.541914394675118</v>
      </c>
      <c r="R105" s="29">
        <v>65.524129057939604</v>
      </c>
      <c r="S105" s="29">
        <v>65.031902084775169</v>
      </c>
      <c r="T105" s="29">
        <v>64.73853040264207</v>
      </c>
      <c r="U105" s="29">
        <v>64.117705650497314</v>
      </c>
      <c r="V105" s="29">
        <v>63.838115458977313</v>
      </c>
      <c r="W105" s="29">
        <v>64.142114055736954</v>
      </c>
      <c r="X105" s="29">
        <v>65.485982040490796</v>
      </c>
      <c r="Y105" s="29">
        <v>66.075592301153506</v>
      </c>
      <c r="Z105" s="29">
        <v>65.782004479522683</v>
      </c>
      <c r="AA105" s="29">
        <v>66.086956521739125</v>
      </c>
      <c r="AB105" s="29">
        <v>65.912601287930997</v>
      </c>
      <c r="AC105" s="29">
        <v>65.096492061983071</v>
      </c>
      <c r="AD105" s="29">
        <v>63.75240676032233</v>
      </c>
      <c r="AE105" s="29">
        <v>62.650373258523146</v>
      </c>
      <c r="AF105" s="29">
        <v>61.904648674355009</v>
      </c>
      <c r="AG105" s="29">
        <v>60.573630136986303</v>
      </c>
      <c r="AH105" s="29">
        <v>59.456245094074838</v>
      </c>
      <c r="AI105" s="29">
        <v>58.395584526811625</v>
      </c>
      <c r="AJ105" s="29">
        <v>58.833606966949816</v>
      </c>
      <c r="AK105" s="29">
        <v>59.643027129938133</v>
      </c>
      <c r="AL105" s="29">
        <v>60.39559184062076</v>
      </c>
      <c r="AM105" s="29">
        <v>60.46279102985288</v>
      </c>
      <c r="AN105" s="29">
        <v>59.177260391372656</v>
      </c>
      <c r="AO105" s="29">
        <v>59.562919582916727</v>
      </c>
      <c r="AP105" s="29">
        <v>60.148550207113274</v>
      </c>
      <c r="AQ105" s="29">
        <v>57.39180117126125</v>
      </c>
      <c r="AR105" s="29">
        <v>53.99228681616912</v>
      </c>
      <c r="AS105" s="29">
        <v>52.678188830167116</v>
      </c>
      <c r="AT105" s="29">
        <v>51.906870447078987</v>
      </c>
      <c r="AU105" s="29">
        <v>51.678331666904725</v>
      </c>
      <c r="AV105" s="29">
        <v>51.449792886730471</v>
      </c>
      <c r="AW105" s="29">
        <v>51.506927581774036</v>
      </c>
      <c r="AX105" s="29">
        <v>51.349807170404233</v>
      </c>
      <c r="AY105" s="29">
        <v>51.194685831269418</v>
      </c>
      <c r="AZ105" s="29">
        <v>50.701906153983835</v>
      </c>
      <c r="BA105" s="29">
        <v>50.123040129460648</v>
      </c>
      <c r="BB105" s="29">
        <v>48.770531426914033</v>
      </c>
      <c r="BC105" s="29">
        <v>48.406043473278075</v>
      </c>
      <c r="BD105" s="29">
        <v>48.227698927915156</v>
      </c>
      <c r="BE105" s="29">
        <v>47.562067853688248</v>
      </c>
      <c r="BF105" s="29">
        <v>47.240200990620522</v>
      </c>
      <c r="BG105" s="29">
        <v>47.247932186220304</v>
      </c>
      <c r="BH105" s="29">
        <v>46.467115662400133</v>
      </c>
      <c r="BI105" s="29">
        <v>47.005288931482887</v>
      </c>
      <c r="BJ105" s="29">
        <v>47.299824908420533</v>
      </c>
      <c r="BK105" s="29">
        <v>48.641592793413089</v>
      </c>
      <c r="BL105" s="29">
        <v>52.234291575708156</v>
      </c>
      <c r="BM105" s="29">
        <v>55.59833372391661</v>
      </c>
      <c r="BN105" s="29">
        <v>59.652017937219732</v>
      </c>
      <c r="BO105" s="29">
        <v>62.056296523086928</v>
      </c>
      <c r="BP105" s="29">
        <v>61.576148452582302</v>
      </c>
      <c r="BQ105" s="29">
        <v>61.382983304862115</v>
      </c>
      <c r="BR105" s="29">
        <v>61.290268548717073</v>
      </c>
      <c r="BS105" s="29">
        <v>61.67137318719189</v>
      </c>
      <c r="BT105" s="29">
        <v>61.794081956501451</v>
      </c>
      <c r="BU105" s="29">
        <v>62.706760437961101</v>
      </c>
      <c r="BV105" s="29">
        <v>63.74894960749436</v>
      </c>
      <c r="BW105" s="29">
        <v>64.820135616595792</v>
      </c>
      <c r="BX105" s="29">
        <v>69.554470563297798</v>
      </c>
      <c r="BY105" s="29">
        <v>68.886700640422063</v>
      </c>
      <c r="BZ105" s="29">
        <v>72.460589937626949</v>
      </c>
      <c r="CA105" s="29">
        <v>73.692084178426043</v>
      </c>
      <c r="CB105" s="29">
        <v>73.614953217236774</v>
      </c>
      <c r="CC105" s="29">
        <v>72.227939747677198</v>
      </c>
      <c r="CD105" s="29">
        <v>70.696053763556975</v>
      </c>
      <c r="CE105" s="29">
        <v>70.848336453982427</v>
      </c>
      <c r="CF105" s="29">
        <v>71.591428911036587</v>
      </c>
      <c r="CG105" s="29">
        <v>71.081133666255923</v>
      </c>
      <c r="CH105" s="29">
        <v>71.680608968005387</v>
      </c>
      <c r="CI105" s="29">
        <v>71.487287463405494</v>
      </c>
      <c r="CJ105" s="29">
        <v>72.664958637165498</v>
      </c>
      <c r="CK105" s="29">
        <v>73.481982783067608</v>
      </c>
      <c r="CL105" s="29">
        <v>74.212385552591741</v>
      </c>
      <c r="CM105" s="29">
        <v>75.404053268229859</v>
      </c>
      <c r="CN105" s="29">
        <v>76.235144863114101</v>
      </c>
      <c r="CO105" s="29">
        <v>75.667805503899444</v>
      </c>
      <c r="CP105" s="29">
        <v>75.720374205390129</v>
      </c>
      <c r="CQ105" s="29">
        <v>74.96576741057487</v>
      </c>
      <c r="CR105" s="29">
        <v>76.560540766470169</v>
      </c>
      <c r="CS105" s="29">
        <v>78.616276667803589</v>
      </c>
      <c r="CT105" s="29">
        <v>82.026352574972265</v>
      </c>
      <c r="CU105" s="29">
        <v>84.254362580515007</v>
      </c>
      <c r="CV105" s="29">
        <v>89.599784745261871</v>
      </c>
      <c r="CW105" s="29">
        <v>90.594059405940598</v>
      </c>
      <c r="CX105" s="29">
        <v>92.021664034385523</v>
      </c>
      <c r="CY105" s="29">
        <v>93.883008142202385</v>
      </c>
      <c r="CZ105" s="29">
        <v>93.075503876341926</v>
      </c>
      <c r="DA105" s="29">
        <v>93.047093812259973</v>
      </c>
      <c r="DB105" s="29">
        <v>89.43713670224929</v>
      </c>
      <c r="DC105" s="29">
        <v>91.386691193112057</v>
      </c>
      <c r="DD105" s="29">
        <v>91.328819878469076</v>
      </c>
      <c r="DE105" s="29">
        <v>93.294657312466271</v>
      </c>
      <c r="DF105" s="29">
        <v>91.47324559395193</v>
      </c>
      <c r="DG105" s="29">
        <v>95.508787155565201</v>
      </c>
      <c r="DH105" s="29">
        <v>99.341867360960435</v>
      </c>
      <c r="DI105" s="29">
        <v>103.42084327764519</v>
      </c>
      <c r="DJ105" s="29">
        <v>104.18745931872424</v>
      </c>
      <c r="DK105" s="29">
        <v>98.488464598249791</v>
      </c>
      <c r="DL105" s="29">
        <v>94.539668764012447</v>
      </c>
      <c r="DM105" s="29">
        <v>94.149128516670288</v>
      </c>
      <c r="DN105" s="29">
        <v>93.585014826064949</v>
      </c>
      <c r="DO105" s="29">
        <v>89.346929919722271</v>
      </c>
      <c r="DP105" s="29">
        <v>88.826209589932745</v>
      </c>
      <c r="DQ105" s="29">
        <v>86.859043899616694</v>
      </c>
      <c r="DR105" s="29">
        <v>85.962247776090251</v>
      </c>
      <c r="DS105" s="29">
        <v>83.054892601431973</v>
      </c>
    </row>
    <row r="106" spans="1:123">
      <c r="A106" s="24">
        <v>306</v>
      </c>
      <c r="B106" s="24" t="s">
        <v>77</v>
      </c>
      <c r="C106" s="24" t="s">
        <v>221</v>
      </c>
      <c r="D106" s="29">
        <v>52.046728744573393</v>
      </c>
      <c r="E106" s="29">
        <v>52.339644674284756</v>
      </c>
      <c r="F106" s="29">
        <v>52.271092438726896</v>
      </c>
      <c r="G106" s="29">
        <v>51.764754935684948</v>
      </c>
      <c r="H106" s="29">
        <v>51.932530790209668</v>
      </c>
      <c r="I106" s="29">
        <v>51.21791932413467</v>
      </c>
      <c r="J106" s="29">
        <v>51.559390207050342</v>
      </c>
      <c r="K106" s="29">
        <v>51.921620927017997</v>
      </c>
      <c r="L106" s="29">
        <v>52.276823386012978</v>
      </c>
      <c r="M106" s="29">
        <v>53.013888888888886</v>
      </c>
      <c r="N106" s="29">
        <v>52.868942100384331</v>
      </c>
      <c r="O106" s="29">
        <v>52.626828574007341</v>
      </c>
      <c r="P106" s="29">
        <v>52.759672172686116</v>
      </c>
      <c r="Q106" s="29">
        <v>52.517656858265028</v>
      </c>
      <c r="R106" s="29">
        <v>52.164649011241842</v>
      </c>
      <c r="S106" s="29">
        <v>52.151766382293616</v>
      </c>
      <c r="T106" s="29">
        <v>51.854391831528162</v>
      </c>
      <c r="U106" s="29">
        <v>52.126009928433405</v>
      </c>
      <c r="V106" s="29">
        <v>52.244945151826109</v>
      </c>
      <c r="W106" s="29">
        <v>51.580025572668227</v>
      </c>
      <c r="X106" s="29">
        <v>52.267726447532006</v>
      </c>
      <c r="Y106" s="29">
        <v>52.074532208792824</v>
      </c>
      <c r="Z106" s="29">
        <v>51.708027965465575</v>
      </c>
      <c r="AA106" s="29">
        <v>51.736809262982732</v>
      </c>
      <c r="AB106" s="29">
        <v>52.896721075679878</v>
      </c>
      <c r="AC106" s="29">
        <v>52.642339105094095</v>
      </c>
      <c r="AD106" s="29">
        <v>51.612053898532324</v>
      </c>
      <c r="AE106" s="29">
        <v>50.44368553398126</v>
      </c>
      <c r="AF106" s="29">
        <v>49.62212045397488</v>
      </c>
      <c r="AG106" s="29">
        <v>48.96710022953328</v>
      </c>
      <c r="AH106" s="29">
        <v>47.094006296045677</v>
      </c>
      <c r="AI106" s="29">
        <v>46.515973644870158</v>
      </c>
      <c r="AJ106" s="29">
        <v>46.996874140475128</v>
      </c>
      <c r="AK106" s="29">
        <v>47.020978537209665</v>
      </c>
      <c r="AL106" s="29">
        <v>47.19723207323041</v>
      </c>
      <c r="AM106" s="29">
        <v>47.020751363947532</v>
      </c>
      <c r="AN106" s="29">
        <v>46.308525277111265</v>
      </c>
      <c r="AO106" s="29">
        <v>46.128740051307936</v>
      </c>
      <c r="AP106" s="29">
        <v>45.257473187799498</v>
      </c>
      <c r="AQ106" s="29">
        <v>42.906435619602121</v>
      </c>
      <c r="AR106" s="29">
        <v>41.053264830552422</v>
      </c>
      <c r="AS106" s="29">
        <v>41.039435197798326</v>
      </c>
      <c r="AT106" s="29">
        <v>40.306464661830901</v>
      </c>
      <c r="AU106" s="29">
        <v>39.746364535289764</v>
      </c>
      <c r="AV106" s="29">
        <v>39.552749676732333</v>
      </c>
      <c r="AW106" s="29">
        <v>39.601153391371689</v>
      </c>
      <c r="AX106" s="29">
        <v>38.404890158141853</v>
      </c>
      <c r="AY106" s="29">
        <v>37.684912261370208</v>
      </c>
      <c r="AZ106" s="29">
        <v>37.603958214764369</v>
      </c>
      <c r="BA106" s="29">
        <v>37.887825424646472</v>
      </c>
      <c r="BB106" s="29">
        <v>37.634852487890797</v>
      </c>
      <c r="BC106" s="29">
        <v>37.485212255715638</v>
      </c>
      <c r="BD106" s="29">
        <v>37.837602449623205</v>
      </c>
      <c r="BE106" s="29">
        <v>37.536773803304825</v>
      </c>
      <c r="BF106" s="29">
        <v>37.620936709788545</v>
      </c>
      <c r="BG106" s="29">
        <v>38.529349807204419</v>
      </c>
      <c r="BH106" s="29">
        <v>38.420864692633081</v>
      </c>
      <c r="BI106" s="29">
        <v>38.319313886117548</v>
      </c>
      <c r="BJ106" s="29">
        <v>39.665837054388398</v>
      </c>
      <c r="BK106" s="29">
        <v>40.949754397519278</v>
      </c>
      <c r="BL106" s="29">
        <v>44.279708848568681</v>
      </c>
      <c r="BM106" s="29">
        <v>47.594286308557166</v>
      </c>
      <c r="BN106" s="29">
        <v>49.632129262904613</v>
      </c>
      <c r="BO106" s="29">
        <v>52.450260320883473</v>
      </c>
      <c r="BP106" s="29">
        <v>52.409765478461502</v>
      </c>
      <c r="BQ106" s="29">
        <v>52.5610946517562</v>
      </c>
      <c r="BR106" s="29">
        <v>52.513743938428071</v>
      </c>
      <c r="BS106" s="29">
        <v>52.64443156246719</v>
      </c>
      <c r="BT106" s="29">
        <v>53.712820881398166</v>
      </c>
      <c r="BU106" s="29">
        <v>55.293925766079781</v>
      </c>
      <c r="BV106" s="29">
        <v>56.409013811485337</v>
      </c>
      <c r="BW106" s="29">
        <v>57.414107974637652</v>
      </c>
      <c r="BX106" s="29">
        <v>61.372976743231874</v>
      </c>
      <c r="BY106" s="29">
        <v>61.289506607507874</v>
      </c>
      <c r="BZ106" s="29">
        <v>62.9557990280844</v>
      </c>
      <c r="CA106" s="29">
        <v>63.944788000956642</v>
      </c>
      <c r="CB106" s="29">
        <v>63.464520668666019</v>
      </c>
      <c r="CC106" s="29">
        <v>61.557059631053768</v>
      </c>
      <c r="CD106" s="29">
        <v>60.770349531931743</v>
      </c>
      <c r="CE106" s="29">
        <v>60.311695758725911</v>
      </c>
      <c r="CF106" s="29">
        <v>60.556219075243135</v>
      </c>
      <c r="CG106" s="29">
        <v>60.70509890079898</v>
      </c>
      <c r="CH106" s="29">
        <v>60.124013451844171</v>
      </c>
      <c r="CI106" s="29">
        <v>59.822822966180873</v>
      </c>
      <c r="CJ106" s="29">
        <v>61.096103907906013</v>
      </c>
      <c r="CK106" s="29">
        <v>61.100906182521641</v>
      </c>
      <c r="CL106" s="29">
        <v>61.08527976145902</v>
      </c>
      <c r="CM106" s="29">
        <v>61.056064444288218</v>
      </c>
      <c r="CN106" s="29">
        <v>61.339667587641856</v>
      </c>
      <c r="CO106" s="29">
        <v>60.630772053576891</v>
      </c>
      <c r="CP106" s="29">
        <v>60.506792780025314</v>
      </c>
      <c r="CQ106" s="29">
        <v>60.009638466985983</v>
      </c>
      <c r="CR106" s="29">
        <v>60.788397224125411</v>
      </c>
      <c r="CS106" s="29">
        <v>62.603531307415388</v>
      </c>
      <c r="CT106" s="29">
        <v>64.992467685580635</v>
      </c>
      <c r="CU106" s="29">
        <v>67.520806105381482</v>
      </c>
      <c r="CV106" s="29">
        <v>71.099964785235073</v>
      </c>
      <c r="CW106" s="29">
        <v>73.392734997392623</v>
      </c>
      <c r="CX106" s="29">
        <v>76.423975618015575</v>
      </c>
      <c r="CY106" s="29">
        <v>76.570179736164192</v>
      </c>
      <c r="CZ106" s="29">
        <v>75.348156711160897</v>
      </c>
      <c r="DA106" s="29">
        <v>73.380885610355833</v>
      </c>
      <c r="DB106" s="29">
        <v>72.334698707034747</v>
      </c>
      <c r="DC106" s="29">
        <v>74.607923944584329</v>
      </c>
      <c r="DD106" s="29">
        <v>76.576515541584229</v>
      </c>
      <c r="DE106" s="29">
        <v>77.2986682144317</v>
      </c>
      <c r="DF106" s="29">
        <v>76.177935975210389</v>
      </c>
      <c r="DG106" s="29">
        <v>76.778176052472872</v>
      </c>
      <c r="DH106" s="29">
        <v>83.92679274432345</v>
      </c>
      <c r="DI106" s="29">
        <v>83.79127394447795</v>
      </c>
      <c r="DJ106" s="29">
        <v>81.229968627397838</v>
      </c>
      <c r="DK106" s="29">
        <v>79.969643788834603</v>
      </c>
      <c r="DL106" s="29">
        <v>77.272819671908977</v>
      </c>
      <c r="DM106" s="29">
        <v>75.267141434195452</v>
      </c>
      <c r="DN106" s="29">
        <v>74.460804575114679</v>
      </c>
      <c r="DO106" s="29">
        <v>73.214031616536005</v>
      </c>
      <c r="DP106" s="29">
        <v>70.612070659502237</v>
      </c>
      <c r="DQ106" s="29">
        <v>69.216227021093502</v>
      </c>
      <c r="DR106" s="29">
        <v>68.409890162012729</v>
      </c>
      <c r="DS106" s="29">
        <v>70.795021039293673</v>
      </c>
    </row>
    <row r="107" spans="1:123">
      <c r="A107" s="24">
        <v>307</v>
      </c>
      <c r="B107" s="24" t="s">
        <v>78</v>
      </c>
      <c r="C107" s="24" t="s">
        <v>221</v>
      </c>
      <c r="D107" s="29">
        <v>53.757479963462956</v>
      </c>
      <c r="E107" s="29">
        <v>54.065396642108766</v>
      </c>
      <c r="F107" s="29">
        <v>53.68922395130275</v>
      </c>
      <c r="G107" s="29">
        <v>52.592772253213674</v>
      </c>
      <c r="H107" s="29">
        <v>51.7657216097939</v>
      </c>
      <c r="I107" s="29">
        <v>50.596905259022691</v>
      </c>
      <c r="J107" s="29">
        <v>49.093693132290127</v>
      </c>
      <c r="K107" s="29">
        <v>48.798169007937858</v>
      </c>
      <c r="L107" s="29">
        <v>49.164530264186624</v>
      </c>
      <c r="M107" s="29">
        <v>49.567184041926545</v>
      </c>
      <c r="N107" s="29">
        <v>49.22806945254073</v>
      </c>
      <c r="O107" s="29">
        <v>48.896288971614702</v>
      </c>
      <c r="P107" s="29">
        <v>50.120897702549847</v>
      </c>
      <c r="Q107" s="29">
        <v>50.138546779378032</v>
      </c>
      <c r="R107" s="29">
        <v>49.538326782134945</v>
      </c>
      <c r="S107" s="29">
        <v>48.887327526681126</v>
      </c>
      <c r="T107" s="29">
        <v>48.316382182486159</v>
      </c>
      <c r="U107" s="29">
        <v>47.127819221028382</v>
      </c>
      <c r="V107" s="29">
        <v>46.469915362261268</v>
      </c>
      <c r="W107" s="29">
        <v>46.676774477938004</v>
      </c>
      <c r="X107" s="29">
        <v>47.232338276829744</v>
      </c>
      <c r="Y107" s="29">
        <v>47.417305463972077</v>
      </c>
      <c r="Z107" s="29">
        <v>47.209975671014483</v>
      </c>
      <c r="AA107" s="29">
        <v>47.656403216316924</v>
      </c>
      <c r="AB107" s="29">
        <v>48.050919305753659</v>
      </c>
      <c r="AC107" s="29">
        <v>47.951562025460426</v>
      </c>
      <c r="AD107" s="29">
        <v>46.683710963087428</v>
      </c>
      <c r="AE107" s="29">
        <v>46.316273219814242</v>
      </c>
      <c r="AF107" s="29">
        <v>44.911651143375487</v>
      </c>
      <c r="AG107" s="29">
        <v>42.847766411499563</v>
      </c>
      <c r="AH107" s="29">
        <v>41.053205907108236</v>
      </c>
      <c r="AI107" s="29">
        <v>40.462860718937037</v>
      </c>
      <c r="AJ107" s="29">
        <v>40.503301899611387</v>
      </c>
      <c r="AK107" s="29">
        <v>41.289970451963001</v>
      </c>
      <c r="AL107" s="29">
        <v>41.880670510838669</v>
      </c>
      <c r="AM107" s="29">
        <v>41.13864469129723</v>
      </c>
      <c r="AN107" s="29">
        <v>41.493475458745493</v>
      </c>
      <c r="AO107" s="29">
        <v>40.682433704578038</v>
      </c>
      <c r="AP107" s="29">
        <v>39.748287398438748</v>
      </c>
      <c r="AQ107" s="29">
        <v>37.843787564991956</v>
      </c>
      <c r="AR107" s="29">
        <v>34.534447550219411</v>
      </c>
      <c r="AS107" s="29">
        <v>33.368575028603708</v>
      </c>
      <c r="AT107" s="29">
        <v>32.007183512679767</v>
      </c>
      <c r="AU107" s="29">
        <v>31.579938302895126</v>
      </c>
      <c r="AV107" s="29">
        <v>31.558213970194217</v>
      </c>
      <c r="AW107" s="29">
        <v>31.753732964502444</v>
      </c>
      <c r="AX107" s="29">
        <v>31.681318522166059</v>
      </c>
      <c r="AY107" s="29">
        <v>30.962053265410677</v>
      </c>
      <c r="AZ107" s="29">
        <v>31.836993822098563</v>
      </c>
      <c r="BA107" s="29">
        <v>31.564748850103513</v>
      </c>
      <c r="BB107" s="29">
        <v>30.931998644155808</v>
      </c>
      <c r="BC107" s="29">
        <v>30.998901566409561</v>
      </c>
      <c r="BD107" s="29">
        <v>30.726934972615879</v>
      </c>
      <c r="BE107" s="29">
        <v>30.382976882987695</v>
      </c>
      <c r="BF107" s="29">
        <v>29.959856530941217</v>
      </c>
      <c r="BG107" s="29">
        <v>30.531289106879932</v>
      </c>
      <c r="BH107" s="29">
        <v>31.599651294317681</v>
      </c>
      <c r="BI107" s="29">
        <v>31.925698794862498</v>
      </c>
      <c r="BJ107" s="29">
        <v>33.324770668632084</v>
      </c>
      <c r="BK107" s="29">
        <v>34.903398166617457</v>
      </c>
      <c r="BL107" s="29">
        <v>39.121200849521841</v>
      </c>
      <c r="BM107" s="29">
        <v>42.494895670136728</v>
      </c>
      <c r="BN107" s="29">
        <v>43.981664711766101</v>
      </c>
      <c r="BO107" s="29">
        <v>45.431763625332437</v>
      </c>
      <c r="BP107" s="29">
        <v>45.485822242787648</v>
      </c>
      <c r="BQ107" s="29">
        <v>45.827490741739474</v>
      </c>
      <c r="BR107" s="29">
        <v>45.982079737738232</v>
      </c>
      <c r="BS107" s="29">
        <v>46.85534666535694</v>
      </c>
      <c r="BT107" s="29">
        <v>48.051565430466432</v>
      </c>
      <c r="BU107" s="29">
        <v>48.938305071757505</v>
      </c>
      <c r="BV107" s="29">
        <v>50.550055663957281</v>
      </c>
      <c r="BW107" s="29">
        <v>51.356804848450032</v>
      </c>
      <c r="BX107" s="29">
        <v>54.8577582338688</v>
      </c>
      <c r="BY107" s="29">
        <v>55.249292964095496</v>
      </c>
      <c r="BZ107" s="29">
        <v>57.061658311833241</v>
      </c>
      <c r="CA107" s="29">
        <v>57.194314292479568</v>
      </c>
      <c r="CB107" s="29">
        <v>55.598001341525965</v>
      </c>
      <c r="CC107" s="29">
        <v>55.17142447281595</v>
      </c>
      <c r="CD107" s="29">
        <v>53.547417826908529</v>
      </c>
      <c r="CE107" s="29">
        <v>53.931585324758196</v>
      </c>
      <c r="CF107" s="29">
        <v>54.437471102046963</v>
      </c>
      <c r="CG107" s="29">
        <v>53.624414087696913</v>
      </c>
      <c r="CH107" s="29">
        <v>54.194657924437038</v>
      </c>
      <c r="CI107" s="29">
        <v>54.320492337672576</v>
      </c>
      <c r="CJ107" s="29">
        <v>56.500707571371642</v>
      </c>
      <c r="CK107" s="29">
        <v>56.402784368807247</v>
      </c>
      <c r="CL107" s="29">
        <v>56.111980898049055</v>
      </c>
      <c r="CM107" s="29">
        <v>55.771589136672659</v>
      </c>
      <c r="CN107" s="29">
        <v>55.353161355107822</v>
      </c>
      <c r="CO107" s="29">
        <v>54.557257299387231</v>
      </c>
      <c r="CP107" s="29">
        <v>54.952940589424763</v>
      </c>
      <c r="CQ107" s="29">
        <v>55.725591412147125</v>
      </c>
      <c r="CR107" s="29">
        <v>58.056020215681386</v>
      </c>
      <c r="CS107" s="29">
        <v>60.013230367249392</v>
      </c>
      <c r="CT107" s="29">
        <v>62.095583792787259</v>
      </c>
      <c r="CU107" s="29">
        <v>64.807119975565925</v>
      </c>
      <c r="CV107" s="29">
        <v>68.102169824607913</v>
      </c>
      <c r="CW107" s="29">
        <v>70.337904038850212</v>
      </c>
      <c r="CX107" s="29">
        <v>71.877029660099595</v>
      </c>
      <c r="CY107" s="29">
        <v>71.648400519479281</v>
      </c>
      <c r="CZ107" s="29">
        <v>69.454512343803032</v>
      </c>
      <c r="DA107" s="29">
        <v>70.148682007774596</v>
      </c>
      <c r="DB107" s="29">
        <v>70.743259296207995</v>
      </c>
      <c r="DC107" s="29">
        <v>71.486477224114338</v>
      </c>
      <c r="DD107" s="29">
        <v>72.945354784513469</v>
      </c>
      <c r="DE107" s="29">
        <v>74.594954711471658</v>
      </c>
      <c r="DF107" s="29">
        <v>73.763783470346269</v>
      </c>
      <c r="DG107" s="29">
        <v>76.064240526505941</v>
      </c>
      <c r="DH107" s="29">
        <v>78.749194159694525</v>
      </c>
      <c r="DI107" s="29">
        <v>79.981864165432825</v>
      </c>
      <c r="DJ107" s="29">
        <v>79.903936751276959</v>
      </c>
      <c r="DK107" s="29">
        <v>78.359557088915182</v>
      </c>
      <c r="DL107" s="29">
        <v>75.880048456682985</v>
      </c>
      <c r="DM107" s="29">
        <v>73.244684996139057</v>
      </c>
      <c r="DN107" s="29">
        <v>71.034380158263488</v>
      </c>
      <c r="DO107" s="29">
        <v>68.391932387341754</v>
      </c>
      <c r="DP107" s="29">
        <v>68.809906699632322</v>
      </c>
      <c r="DQ107" s="29">
        <v>67.981042385428992</v>
      </c>
      <c r="DR107" s="29">
        <v>68.455691180742008</v>
      </c>
      <c r="DS107" s="29">
        <v>70.042576705370621</v>
      </c>
    </row>
    <row r="108" spans="1:123">
      <c r="A108" s="24">
        <v>308</v>
      </c>
      <c r="B108" s="24" t="s">
        <v>79</v>
      </c>
      <c r="C108" s="24" t="s">
        <v>221</v>
      </c>
      <c r="D108" s="29">
        <v>48.525027031159553</v>
      </c>
      <c r="E108" s="29">
        <v>48.543053585070389</v>
      </c>
      <c r="F108" s="29">
        <v>48.790063141364683</v>
      </c>
      <c r="G108" s="29">
        <v>48.709789904977768</v>
      </c>
      <c r="H108" s="29">
        <v>48.117860992846019</v>
      </c>
      <c r="I108" s="29">
        <v>47.940286814789026</v>
      </c>
      <c r="J108" s="29">
        <v>47.001902690948633</v>
      </c>
      <c r="K108" s="29">
        <v>47.401242883838165</v>
      </c>
      <c r="L108" s="29">
        <v>47.50686656606559</v>
      </c>
      <c r="M108" s="29">
        <v>48.588661560825322</v>
      </c>
      <c r="N108" s="29">
        <v>48.693239097679154</v>
      </c>
      <c r="O108" s="29">
        <v>48.646013864818023</v>
      </c>
      <c r="P108" s="29">
        <v>51.622470766841033</v>
      </c>
      <c r="Q108" s="29">
        <v>51.868959213365862</v>
      </c>
      <c r="R108" s="29">
        <v>50.958443573036561</v>
      </c>
      <c r="S108" s="29">
        <v>51.064611262949796</v>
      </c>
      <c r="T108" s="29">
        <v>49.983132042372304</v>
      </c>
      <c r="U108" s="29">
        <v>48.568669863582663</v>
      </c>
      <c r="V108" s="29">
        <v>47.166887228015511</v>
      </c>
      <c r="W108" s="29">
        <v>46.337994785494189</v>
      </c>
      <c r="X108" s="29">
        <v>46.446903405191094</v>
      </c>
      <c r="Y108" s="29">
        <v>47.330338650240741</v>
      </c>
      <c r="Z108" s="29">
        <v>46.976095306960126</v>
      </c>
      <c r="AA108" s="29">
        <v>46.976909108491732</v>
      </c>
      <c r="AB108" s="29">
        <v>47.627142604068055</v>
      </c>
      <c r="AC108" s="29">
        <v>47.686310971248751</v>
      </c>
      <c r="AD108" s="29">
        <v>46.995009996087319</v>
      </c>
      <c r="AE108" s="29">
        <v>46.829644493160856</v>
      </c>
      <c r="AF108" s="29">
        <v>45.797605053184377</v>
      </c>
      <c r="AG108" s="29">
        <v>42.831476055012516</v>
      </c>
      <c r="AH108" s="29">
        <v>41.814862638585865</v>
      </c>
      <c r="AI108" s="29">
        <v>41.782194428328893</v>
      </c>
      <c r="AJ108" s="29">
        <v>42.058991416423488</v>
      </c>
      <c r="AK108" s="29">
        <v>42.452629035238594</v>
      </c>
      <c r="AL108" s="29">
        <v>41.982774385642834</v>
      </c>
      <c r="AM108" s="29">
        <v>46.229176645909845</v>
      </c>
      <c r="AN108" s="29">
        <v>46.452711693011871</v>
      </c>
      <c r="AO108" s="29">
        <v>45.973708020650378</v>
      </c>
      <c r="AP108" s="29">
        <v>45.271169301186866</v>
      </c>
      <c r="AQ108" s="29">
        <v>43.152908616743844</v>
      </c>
      <c r="AR108" s="29">
        <v>40.555644259939328</v>
      </c>
      <c r="AS108" s="29">
        <v>38.416094523391351</v>
      </c>
      <c r="AT108" s="29">
        <v>37.702911277875351</v>
      </c>
      <c r="AU108" s="29">
        <v>36.372345521315665</v>
      </c>
      <c r="AV108" s="29">
        <v>36.34041194315823</v>
      </c>
      <c r="AW108" s="29">
        <v>36.457501729735483</v>
      </c>
      <c r="AX108" s="29">
        <v>35.329181968172868</v>
      </c>
      <c r="AY108" s="29">
        <v>34.799654322028545</v>
      </c>
      <c r="AZ108" s="29">
        <v>35.774495357933638</v>
      </c>
      <c r="BA108" s="29">
        <v>35.821837921267026</v>
      </c>
      <c r="BB108" s="29">
        <v>34.8175391644737</v>
      </c>
      <c r="BC108" s="29">
        <v>34.298083692648255</v>
      </c>
      <c r="BD108" s="29">
        <v>34.377906717289669</v>
      </c>
      <c r="BE108" s="29">
        <v>34.174313129882322</v>
      </c>
      <c r="BF108" s="29">
        <v>34.222655209020495</v>
      </c>
      <c r="BG108" s="29">
        <v>34.669060125167633</v>
      </c>
      <c r="BH108" s="29">
        <v>35.585940465004285</v>
      </c>
      <c r="BI108" s="29">
        <v>36.961801953231934</v>
      </c>
      <c r="BJ108" s="29">
        <v>39.213807246696248</v>
      </c>
      <c r="BK108" s="29">
        <v>40.950639853747717</v>
      </c>
      <c r="BL108" s="29">
        <v>45.352933501500459</v>
      </c>
      <c r="BM108" s="29">
        <v>48.392143229619329</v>
      </c>
      <c r="BN108" s="29">
        <v>50.8427771264817</v>
      </c>
      <c r="BO108" s="29">
        <v>52.060737527114966</v>
      </c>
      <c r="BP108" s="29">
        <v>51.965841605617932</v>
      </c>
      <c r="BQ108" s="29">
        <v>50.623700623700628</v>
      </c>
      <c r="BR108" s="29">
        <v>50.22893495477561</v>
      </c>
      <c r="BS108" s="29">
        <v>50.799965406901329</v>
      </c>
      <c r="BT108" s="29">
        <v>52.054439403758906</v>
      </c>
      <c r="BU108" s="29">
        <v>53.555517181833878</v>
      </c>
      <c r="BV108" s="29">
        <v>55.478583444765562</v>
      </c>
      <c r="BW108" s="29">
        <v>55.267649340574089</v>
      </c>
      <c r="BX108" s="29">
        <v>58.262513837260897</v>
      </c>
      <c r="BY108" s="29">
        <v>59.549043072499202</v>
      </c>
      <c r="BZ108" s="29">
        <v>61.185034136520265</v>
      </c>
      <c r="CA108" s="29">
        <v>61.529201348283692</v>
      </c>
      <c r="CB108" s="29">
        <v>60.470492190688979</v>
      </c>
      <c r="CC108" s="29">
        <v>58.351583232422129</v>
      </c>
      <c r="CD108" s="29">
        <v>54.762446303122893</v>
      </c>
      <c r="CE108" s="29">
        <v>53.771594242678972</v>
      </c>
      <c r="CF108" s="29">
        <v>53.913513096478027</v>
      </c>
      <c r="CG108" s="29">
        <v>54.209466695223824</v>
      </c>
      <c r="CH108" s="29">
        <v>52.974190151245963</v>
      </c>
      <c r="CI108" s="29">
        <v>53.59893212855529</v>
      </c>
      <c r="CJ108" s="29">
        <v>55.882715036112934</v>
      </c>
      <c r="CK108" s="29">
        <v>55.302704143346254</v>
      </c>
      <c r="CL108" s="29">
        <v>54.611004137818021</v>
      </c>
      <c r="CM108" s="29">
        <v>55.588530260545653</v>
      </c>
      <c r="CN108" s="29">
        <v>54.693251533742334</v>
      </c>
      <c r="CO108" s="29">
        <v>52.420261130749267</v>
      </c>
      <c r="CP108" s="29">
        <v>51.682250622677721</v>
      </c>
      <c r="CQ108" s="29">
        <v>52.434571527650284</v>
      </c>
      <c r="CR108" s="29">
        <v>54.510435349747269</v>
      </c>
      <c r="CS108" s="29">
        <v>56.542103655432243</v>
      </c>
      <c r="CT108" s="29">
        <v>59.740365441745006</v>
      </c>
      <c r="CU108" s="29">
        <v>64.244617480228513</v>
      </c>
      <c r="CV108" s="29">
        <v>68.137192228133259</v>
      </c>
      <c r="CW108" s="29">
        <v>69.527831613869679</v>
      </c>
      <c r="CX108" s="29">
        <v>72.033844537441908</v>
      </c>
      <c r="CY108" s="29">
        <v>70.844170559048649</v>
      </c>
      <c r="CZ108" s="29">
        <v>69.270186689745458</v>
      </c>
      <c r="DA108" s="29">
        <v>70.363781052162054</v>
      </c>
      <c r="DB108" s="29">
        <v>71.679297460471588</v>
      </c>
      <c r="DC108" s="29">
        <v>72.730280482370247</v>
      </c>
      <c r="DD108" s="29">
        <v>70.459785532966009</v>
      </c>
      <c r="DE108" s="29">
        <v>73.857954056756995</v>
      </c>
      <c r="DF108" s="29">
        <v>74.532276838505808</v>
      </c>
      <c r="DG108" s="29">
        <v>76.96507102057322</v>
      </c>
      <c r="DH108" s="29">
        <v>81.494212202396</v>
      </c>
      <c r="DI108" s="29">
        <v>79.755345498660461</v>
      </c>
      <c r="DJ108" s="29">
        <v>75.580043471667594</v>
      </c>
      <c r="DK108" s="29">
        <v>74.690390739523835</v>
      </c>
      <c r="DL108" s="29">
        <v>71.55638679674469</v>
      </c>
      <c r="DM108" s="29">
        <v>69.595106909973211</v>
      </c>
      <c r="DN108" s="29">
        <v>65.298488601324365</v>
      </c>
      <c r="DO108" s="29">
        <v>65.561340544912298</v>
      </c>
      <c r="DP108" s="29">
        <v>64.702016883182523</v>
      </c>
      <c r="DQ108" s="29">
        <v>65.450133953394328</v>
      </c>
      <c r="DR108" s="29">
        <v>65.84441186877622</v>
      </c>
      <c r="DS108" s="29">
        <v>66.562199868574041</v>
      </c>
    </row>
    <row r="109" spans="1:123">
      <c r="A109" s="24">
        <v>309</v>
      </c>
      <c r="B109" s="24" t="s">
        <v>80</v>
      </c>
      <c r="C109" s="24" t="s">
        <v>221</v>
      </c>
      <c r="D109" s="29">
        <v>57.595229407207796</v>
      </c>
      <c r="E109" s="29">
        <v>57.527907512105287</v>
      </c>
      <c r="F109" s="29">
        <v>56.493186060437019</v>
      </c>
      <c r="G109" s="29">
        <v>55.427720100153664</v>
      </c>
      <c r="H109" s="29">
        <v>54.581079105132332</v>
      </c>
      <c r="I109" s="29">
        <v>53.937525095606951</v>
      </c>
      <c r="J109" s="29">
        <v>53.894467710284111</v>
      </c>
      <c r="K109" s="29">
        <v>53.555285389195426</v>
      </c>
      <c r="L109" s="29">
        <v>53.527914183923315</v>
      </c>
      <c r="M109" s="29">
        <v>52.557985549864647</v>
      </c>
      <c r="N109" s="29">
        <v>52.9669803330588</v>
      </c>
      <c r="O109" s="29">
        <v>51.927524157316498</v>
      </c>
      <c r="P109" s="29">
        <v>52.993810383143902</v>
      </c>
      <c r="Q109" s="29">
        <v>53.553641834405475</v>
      </c>
      <c r="R109" s="29">
        <v>53.358538416358407</v>
      </c>
      <c r="S109" s="29">
        <v>52.642494031154655</v>
      </c>
      <c r="T109" s="29">
        <v>52.059051052233976</v>
      </c>
      <c r="U109" s="29">
        <v>52.175467504002739</v>
      </c>
      <c r="V109" s="29">
        <v>51.58474757350703</v>
      </c>
      <c r="W109" s="29">
        <v>51.949800501787841</v>
      </c>
      <c r="X109" s="29">
        <v>51.514810313833436</v>
      </c>
      <c r="Y109" s="29">
        <v>50.893772059660712</v>
      </c>
      <c r="Z109" s="29">
        <v>51.056927814863336</v>
      </c>
      <c r="AA109" s="29">
        <v>49.288180301796032</v>
      </c>
      <c r="AB109" s="29">
        <v>49.721764420746489</v>
      </c>
      <c r="AC109" s="29">
        <v>50.201581640564427</v>
      </c>
      <c r="AD109" s="29">
        <v>48.619426844155086</v>
      </c>
      <c r="AE109" s="29">
        <v>47.720141014217639</v>
      </c>
      <c r="AF109" s="29">
        <v>48.083961040218419</v>
      </c>
      <c r="AG109" s="29">
        <v>47.061556329849012</v>
      </c>
      <c r="AH109" s="29">
        <v>46.086266617644213</v>
      </c>
      <c r="AI109" s="29">
        <v>44.21402870739351</v>
      </c>
      <c r="AJ109" s="29">
        <v>44.826052483997607</v>
      </c>
      <c r="AK109" s="29">
        <v>44.409217445097433</v>
      </c>
      <c r="AL109" s="29">
        <v>44.804328920668667</v>
      </c>
      <c r="AM109" s="29">
        <v>43.197712607704496</v>
      </c>
      <c r="AN109" s="29">
        <v>43.769560681581083</v>
      </c>
      <c r="AO109" s="29">
        <v>43.329083111162632</v>
      </c>
      <c r="AP109" s="29">
        <v>42.262663730149526</v>
      </c>
      <c r="AQ109" s="29">
        <v>40.809860515436036</v>
      </c>
      <c r="AR109" s="29">
        <v>38.06653529616321</v>
      </c>
      <c r="AS109" s="29">
        <v>36.528727638035619</v>
      </c>
      <c r="AT109" s="29">
        <v>35.330937753564392</v>
      </c>
      <c r="AU109" s="29">
        <v>34.51953170279355</v>
      </c>
      <c r="AV109" s="29">
        <v>34.867277153123915</v>
      </c>
      <c r="AW109" s="29">
        <v>34.890460183145933</v>
      </c>
      <c r="AX109" s="29">
        <v>34.890460183145933</v>
      </c>
      <c r="AY109" s="29">
        <v>33.43235796635215</v>
      </c>
      <c r="AZ109" s="29">
        <v>35.029993101202038</v>
      </c>
      <c r="BA109" s="29">
        <v>35.265252125401233</v>
      </c>
      <c r="BB109" s="29">
        <v>34.577678674406982</v>
      </c>
      <c r="BC109" s="29">
        <v>34.59770527254372</v>
      </c>
      <c r="BD109" s="29">
        <v>34.640772322217579</v>
      </c>
      <c r="BE109" s="29">
        <v>34.637721238938056</v>
      </c>
      <c r="BF109" s="29">
        <v>33.559538101979015</v>
      </c>
      <c r="BG109" s="29">
        <v>33.395603551961514</v>
      </c>
      <c r="BH109" s="29">
        <v>33.937849681880628</v>
      </c>
      <c r="BI109" s="29">
        <v>34.748294169999902</v>
      </c>
      <c r="BJ109" s="29">
        <v>36.202519347638784</v>
      </c>
      <c r="BK109" s="29">
        <v>37.663512705301414</v>
      </c>
      <c r="BL109" s="29">
        <v>42.046718149923962</v>
      </c>
      <c r="BM109" s="29">
        <v>44.464930750186099</v>
      </c>
      <c r="BN109" s="29">
        <v>46.873414595390386</v>
      </c>
      <c r="BO109" s="29">
        <v>49.838617082349934</v>
      </c>
      <c r="BP109" s="29">
        <v>49.450034462509194</v>
      </c>
      <c r="BQ109" s="29">
        <v>49.99483761428948</v>
      </c>
      <c r="BR109" s="29">
        <v>50.049913582928852</v>
      </c>
      <c r="BS109" s="29">
        <v>49.63117301246065</v>
      </c>
      <c r="BT109" s="29">
        <v>51.267460400813469</v>
      </c>
      <c r="BU109" s="29">
        <v>53.13139822080948</v>
      </c>
      <c r="BV109" s="29">
        <v>54.558740572514445</v>
      </c>
      <c r="BW109" s="29">
        <v>55.107598654349331</v>
      </c>
      <c r="BX109" s="29">
        <v>58.519885323898983</v>
      </c>
      <c r="BY109" s="29">
        <v>58.362229927980799</v>
      </c>
      <c r="BZ109" s="29">
        <v>60.025289842928743</v>
      </c>
      <c r="CA109" s="29">
        <v>60.993901371239751</v>
      </c>
      <c r="CB109" s="29">
        <v>59.89163191379258</v>
      </c>
      <c r="CC109" s="29">
        <v>58.653502399841791</v>
      </c>
      <c r="CD109" s="29">
        <v>57.097240173344488</v>
      </c>
      <c r="CE109" s="29">
        <v>56.340382847111933</v>
      </c>
      <c r="CF109" s="29">
        <v>56.776751534301511</v>
      </c>
      <c r="CG109" s="29">
        <v>56.309264418952466</v>
      </c>
      <c r="CH109" s="29">
        <v>55.986401784765754</v>
      </c>
      <c r="CI109" s="29">
        <v>56.285790132352382</v>
      </c>
      <c r="CJ109" s="29">
        <v>58.083267344940971</v>
      </c>
      <c r="CK109" s="29">
        <v>57.590306326845521</v>
      </c>
      <c r="CL109" s="29">
        <v>57.499303435060249</v>
      </c>
      <c r="CM109" s="29">
        <v>56.438000323441422</v>
      </c>
      <c r="CN109" s="29">
        <v>55.831756869854125</v>
      </c>
      <c r="CO109" s="29">
        <v>54.376863875952544</v>
      </c>
      <c r="CP109" s="29">
        <v>53.664965272230482</v>
      </c>
      <c r="CQ109" s="29">
        <v>54.400396006596743</v>
      </c>
      <c r="CR109" s="29">
        <v>56.825004213959289</v>
      </c>
      <c r="CS109" s="29">
        <v>59.036882270882394</v>
      </c>
      <c r="CT109" s="29">
        <v>61.210308506670181</v>
      </c>
      <c r="CU109" s="29">
        <v>64.435761128023373</v>
      </c>
      <c r="CV109" s="29">
        <v>67.721885759087343</v>
      </c>
      <c r="CW109" s="29">
        <v>68.623216410163138</v>
      </c>
      <c r="CX109" s="29">
        <v>70.980530383138714</v>
      </c>
      <c r="CY109" s="29">
        <v>70.541401273885342</v>
      </c>
      <c r="CZ109" s="29">
        <v>69.35105225032521</v>
      </c>
      <c r="DA109" s="29">
        <v>70.542441556076568</v>
      </c>
      <c r="DB109" s="29">
        <v>74.421534806583693</v>
      </c>
      <c r="DC109" s="29">
        <v>75.501495755698301</v>
      </c>
      <c r="DD109" s="29">
        <v>74.425140036077082</v>
      </c>
      <c r="DE109" s="29">
        <v>75.900895767328421</v>
      </c>
      <c r="DF109" s="29">
        <v>77.058418930575982</v>
      </c>
      <c r="DG109" s="29">
        <v>80.786424596295959</v>
      </c>
      <c r="DH109" s="29">
        <v>84.549767356992973</v>
      </c>
      <c r="DI109" s="29">
        <v>84.52695921904936</v>
      </c>
      <c r="DJ109" s="29">
        <v>83.470182160995037</v>
      </c>
      <c r="DK109" s="29">
        <v>81.675941976097064</v>
      </c>
      <c r="DL109" s="29">
        <v>79.851290940607612</v>
      </c>
      <c r="DM109" s="29">
        <v>76.833014019402128</v>
      </c>
      <c r="DN109" s="29">
        <v>75.053979259799902</v>
      </c>
      <c r="DO109" s="29">
        <v>72.940425143691272</v>
      </c>
      <c r="DP109" s="29">
        <v>71.108171395553939</v>
      </c>
      <c r="DQ109" s="29">
        <v>71.541526016482678</v>
      </c>
      <c r="DR109" s="29">
        <v>74.058023902928568</v>
      </c>
      <c r="DS109" s="29">
        <v>72.317002706565702</v>
      </c>
    </row>
    <row r="110" spans="1:123">
      <c r="A110" s="24">
        <v>310</v>
      </c>
      <c r="B110" s="24" t="s">
        <v>81</v>
      </c>
      <c r="C110" s="24" t="s">
        <v>221</v>
      </c>
      <c r="D110" s="29">
        <v>57.109996472819994</v>
      </c>
      <c r="E110" s="29">
        <v>57.287425258601708</v>
      </c>
      <c r="F110" s="29">
        <v>58.034429155391791</v>
      </c>
      <c r="G110" s="29">
        <v>56.951288472412955</v>
      </c>
      <c r="H110" s="29">
        <v>55.045038042331619</v>
      </c>
      <c r="I110" s="29">
        <v>55.113866871734011</v>
      </c>
      <c r="J110" s="29">
        <v>54.310968430589362</v>
      </c>
      <c r="K110" s="29">
        <v>53.556947879306243</v>
      </c>
      <c r="L110" s="29">
        <v>53.96494093803409</v>
      </c>
      <c r="M110" s="29">
        <v>54.783970839944274</v>
      </c>
      <c r="N110" s="29">
        <v>54.756033533233442</v>
      </c>
      <c r="O110" s="29">
        <v>54.74020164897604</v>
      </c>
      <c r="P110" s="29">
        <v>55.647829656078933</v>
      </c>
      <c r="Q110" s="29">
        <v>56.023379327985303</v>
      </c>
      <c r="R110" s="29">
        <v>55.577202473185508</v>
      </c>
      <c r="S110" s="29">
        <v>55.14328395469353</v>
      </c>
      <c r="T110" s="29">
        <v>54.975236787837495</v>
      </c>
      <c r="U110" s="29">
        <v>54.360491442026145</v>
      </c>
      <c r="V110" s="29">
        <v>54.373753155152521</v>
      </c>
      <c r="W110" s="29">
        <v>54.25424056133123</v>
      </c>
      <c r="X110" s="29">
        <v>54.134775801055298</v>
      </c>
      <c r="Y110" s="29">
        <v>53.001892206562196</v>
      </c>
      <c r="Z110" s="29">
        <v>53.365232382225656</v>
      </c>
      <c r="AA110" s="29">
        <v>54.645006452235371</v>
      </c>
      <c r="AB110" s="29">
        <v>55.662384790196093</v>
      </c>
      <c r="AC110" s="29">
        <v>55.811318935595835</v>
      </c>
      <c r="AD110" s="29">
        <v>56.213142502605251</v>
      </c>
      <c r="AE110" s="29">
        <v>54.711868489191303</v>
      </c>
      <c r="AF110" s="29">
        <v>52.946806397438138</v>
      </c>
      <c r="AG110" s="29">
        <v>50.990444556767038</v>
      </c>
      <c r="AH110" s="29">
        <v>49.191865116363005</v>
      </c>
      <c r="AI110" s="29">
        <v>47.586978220869966</v>
      </c>
      <c r="AJ110" s="29">
        <v>46.752622246265737</v>
      </c>
      <c r="AK110" s="29">
        <v>46.904292650098547</v>
      </c>
      <c r="AL110" s="29">
        <v>46.719484872329303</v>
      </c>
      <c r="AM110" s="29">
        <v>46.931104466140674</v>
      </c>
      <c r="AN110" s="29">
        <v>46.750969725354565</v>
      </c>
      <c r="AO110" s="29">
        <v>46.306637364748831</v>
      </c>
      <c r="AP110" s="29">
        <v>45.790251107828652</v>
      </c>
      <c r="AQ110" s="29">
        <v>43.172292875070553</v>
      </c>
      <c r="AR110" s="29">
        <v>40.590361590469669</v>
      </c>
      <c r="AS110" s="29">
        <v>40.11000228170672</v>
      </c>
      <c r="AT110" s="29">
        <v>38.764996217170442</v>
      </c>
      <c r="AU110" s="29">
        <v>38.128520133059524</v>
      </c>
      <c r="AV110" s="29">
        <v>38.64490638997971</v>
      </c>
      <c r="AW110" s="29">
        <v>39.197319595057103</v>
      </c>
      <c r="AX110" s="29">
        <v>39.737723817415429</v>
      </c>
      <c r="AY110" s="29">
        <v>40.114270687656131</v>
      </c>
      <c r="AZ110" s="29">
        <v>40.886470943164774</v>
      </c>
      <c r="BA110" s="29">
        <v>40.929503001735753</v>
      </c>
      <c r="BB110" s="29">
        <v>41.103822070472226</v>
      </c>
      <c r="BC110" s="29">
        <v>40.919993794576612</v>
      </c>
      <c r="BD110" s="29">
        <v>41.010674147251144</v>
      </c>
      <c r="BE110" s="29">
        <v>41.256289795626358</v>
      </c>
      <c r="BF110" s="29">
        <v>40.405164073968862</v>
      </c>
      <c r="BG110" s="29">
        <v>40.877193679185716</v>
      </c>
      <c r="BH110" s="29">
        <v>42.07530204779173</v>
      </c>
      <c r="BI110" s="29">
        <v>42.415320148566707</v>
      </c>
      <c r="BJ110" s="29">
        <v>44.43289747947825</v>
      </c>
      <c r="BK110" s="29">
        <v>48.839671230269651</v>
      </c>
      <c r="BL110" s="29">
        <v>52.406938450381048</v>
      </c>
      <c r="BM110" s="29">
        <v>56.232249171132842</v>
      </c>
      <c r="BN110" s="29">
        <v>58.236628618260859</v>
      </c>
      <c r="BO110" s="29">
        <v>60.725861025038292</v>
      </c>
      <c r="BP110" s="29">
        <v>62.204079695268838</v>
      </c>
      <c r="BQ110" s="29">
        <v>62.044098634816336</v>
      </c>
      <c r="BR110" s="29">
        <v>64.267169328164456</v>
      </c>
      <c r="BS110" s="29">
        <v>63.596829045751328</v>
      </c>
      <c r="BT110" s="29">
        <v>64.372090819722615</v>
      </c>
      <c r="BU110" s="29">
        <v>65.845082927868745</v>
      </c>
      <c r="BV110" s="29">
        <v>68.464460247778405</v>
      </c>
      <c r="BW110" s="29">
        <v>69.437380988988892</v>
      </c>
      <c r="BX110" s="29">
        <v>69.558090186721614</v>
      </c>
      <c r="BY110" s="29">
        <v>70.919360047894003</v>
      </c>
      <c r="BZ110" s="29">
        <v>73.283218084007018</v>
      </c>
      <c r="CA110" s="29">
        <v>72.681842327896575</v>
      </c>
      <c r="CB110" s="29">
        <v>72.033839975929723</v>
      </c>
      <c r="CC110" s="29">
        <v>70.348617794131528</v>
      </c>
      <c r="CD110" s="29">
        <v>69.148298699589191</v>
      </c>
      <c r="CE110" s="29">
        <v>67.477819627126237</v>
      </c>
      <c r="CF110" s="29">
        <v>67.752097747681447</v>
      </c>
      <c r="CG110" s="29">
        <v>68.037887764951449</v>
      </c>
      <c r="CH110" s="29">
        <v>68.13515649358672</v>
      </c>
      <c r="CI110" s="29">
        <v>69.878752954735219</v>
      </c>
      <c r="CJ110" s="29">
        <v>71.283077764159174</v>
      </c>
      <c r="CK110" s="29">
        <v>70.841291763392192</v>
      </c>
      <c r="CL110" s="29">
        <v>70.387985863648254</v>
      </c>
      <c r="CM110" s="29">
        <v>69.488498860459103</v>
      </c>
      <c r="CN110" s="29">
        <v>68.225393963773243</v>
      </c>
      <c r="CO110" s="29">
        <v>66.775081751627695</v>
      </c>
      <c r="CP110" s="29">
        <v>66.628516089272352</v>
      </c>
      <c r="CQ110" s="29">
        <v>66.35293565384751</v>
      </c>
      <c r="CR110" s="29">
        <v>69.526857183082896</v>
      </c>
      <c r="CS110" s="29">
        <v>71.737307270498675</v>
      </c>
      <c r="CT110" s="29">
        <v>75.025431604375115</v>
      </c>
      <c r="CU110" s="29">
        <v>78.991793669402114</v>
      </c>
      <c r="CV110" s="29">
        <v>83.237319589442308</v>
      </c>
      <c r="CW110" s="29">
        <v>84.400312028950651</v>
      </c>
      <c r="CX110" s="29">
        <v>86.889944293043825</v>
      </c>
      <c r="CY110" s="29">
        <v>85.39033064544526</v>
      </c>
      <c r="CZ110" s="29">
        <v>84.136372308730941</v>
      </c>
      <c r="DA110" s="29">
        <v>84.408453764438519</v>
      </c>
      <c r="DB110" s="29">
        <v>83.588121440676218</v>
      </c>
      <c r="DC110" s="29">
        <v>82.696782381836556</v>
      </c>
      <c r="DD110" s="29">
        <v>85.061112694806823</v>
      </c>
      <c r="DE110" s="29">
        <v>84.73410353646706</v>
      </c>
      <c r="DF110" s="29">
        <v>83.430618084083434</v>
      </c>
      <c r="DG110" s="29">
        <v>85.809085667894252</v>
      </c>
      <c r="DH110" s="29">
        <v>91.268487251591338</v>
      </c>
      <c r="DI110" s="29">
        <v>93.680507347836823</v>
      </c>
      <c r="DJ110" s="29">
        <v>95.245378922474146</v>
      </c>
      <c r="DK110" s="29">
        <v>94.927698226871087</v>
      </c>
      <c r="DL110" s="29">
        <v>92.845124777917661</v>
      </c>
      <c r="DM110" s="29">
        <v>88.985892623924883</v>
      </c>
      <c r="DN110" s="29">
        <v>87.150404160440516</v>
      </c>
      <c r="DO110" s="29">
        <v>86.091468508430296</v>
      </c>
      <c r="DP110" s="29">
        <v>88.103446247249707</v>
      </c>
      <c r="DQ110" s="29">
        <v>87.37395724253156</v>
      </c>
      <c r="DR110" s="29">
        <v>83.92653339765387</v>
      </c>
      <c r="DS110" s="29">
        <v>86.362085397277355</v>
      </c>
    </row>
    <row r="111" spans="1:123">
      <c r="A111" s="24">
        <v>311</v>
      </c>
      <c r="B111" s="24" t="s">
        <v>82</v>
      </c>
      <c r="C111" s="24" t="s">
        <v>221</v>
      </c>
      <c r="D111" s="29">
        <v>58.420761263058637</v>
      </c>
      <c r="E111" s="29">
        <v>59.408119959297863</v>
      </c>
      <c r="F111" s="29">
        <v>59.421585906908497</v>
      </c>
      <c r="G111" s="29">
        <v>58.740967525506868</v>
      </c>
      <c r="H111" s="29">
        <v>57.275346459977087</v>
      </c>
      <c r="I111" s="29">
        <v>57.532933301762029</v>
      </c>
      <c r="J111" s="29">
        <v>57.490047542880454</v>
      </c>
      <c r="K111" s="29">
        <v>56.801362463814357</v>
      </c>
      <c r="L111" s="29">
        <v>57.20854786058586</v>
      </c>
      <c r="M111" s="29">
        <v>55.784065150506038</v>
      </c>
      <c r="N111" s="29">
        <v>55.892204876710906</v>
      </c>
      <c r="O111" s="29">
        <v>56.115174095027832</v>
      </c>
      <c r="P111" s="29">
        <v>58.453347632909448</v>
      </c>
      <c r="Q111" s="29">
        <v>58.353874182831426</v>
      </c>
      <c r="R111" s="29">
        <v>58.621718377088307</v>
      </c>
      <c r="S111" s="29">
        <v>58.992371313693411</v>
      </c>
      <c r="T111" s="29">
        <v>57.964649087964801</v>
      </c>
      <c r="U111" s="29">
        <v>55.988092512021986</v>
      </c>
      <c r="V111" s="29">
        <v>56.131010495484496</v>
      </c>
      <c r="W111" s="29">
        <v>56.593850516013966</v>
      </c>
      <c r="X111" s="29">
        <v>56.644730828991868</v>
      </c>
      <c r="Y111" s="29">
        <v>57.391959569512728</v>
      </c>
      <c r="Z111" s="29">
        <v>58.697140249467601</v>
      </c>
      <c r="AA111" s="29">
        <v>58.107984860230744</v>
      </c>
      <c r="AB111" s="29">
        <v>59.005506611065812</v>
      </c>
      <c r="AC111" s="29">
        <v>59.469046693160593</v>
      </c>
      <c r="AD111" s="29">
        <v>56.360932866691499</v>
      </c>
      <c r="AE111" s="29">
        <v>55.632781222421279</v>
      </c>
      <c r="AF111" s="29">
        <v>54.871766245291823</v>
      </c>
      <c r="AG111" s="29">
        <v>52.058695072631465</v>
      </c>
      <c r="AH111" s="29">
        <v>50.145700994167235</v>
      </c>
      <c r="AI111" s="29">
        <v>47.930052928429589</v>
      </c>
      <c r="AJ111" s="29">
        <v>47.415488116422566</v>
      </c>
      <c r="AK111" s="29">
        <v>48.122930568878019</v>
      </c>
      <c r="AL111" s="29">
        <v>48.399897942947852</v>
      </c>
      <c r="AM111" s="29">
        <v>48.642546706553027</v>
      </c>
      <c r="AN111" s="29">
        <v>49.568211322458659</v>
      </c>
      <c r="AO111" s="29">
        <v>47.355647118586667</v>
      </c>
      <c r="AP111" s="29">
        <v>45.549472258283004</v>
      </c>
      <c r="AQ111" s="29">
        <v>43.607834283456569</v>
      </c>
      <c r="AR111" s="29">
        <v>40.740531692724502</v>
      </c>
      <c r="AS111" s="29">
        <v>39.363323361742964</v>
      </c>
      <c r="AT111" s="29">
        <v>39.577806626404019</v>
      </c>
      <c r="AU111" s="29">
        <v>39.40847773325055</v>
      </c>
      <c r="AV111" s="29">
        <v>39.510075069142637</v>
      </c>
      <c r="AW111" s="29">
        <v>38.448947338714227</v>
      </c>
      <c r="AX111" s="29">
        <v>39.634249590788507</v>
      </c>
      <c r="AY111" s="29">
        <v>39.396919775577267</v>
      </c>
      <c r="AZ111" s="29">
        <v>40.33624706509692</v>
      </c>
      <c r="BA111" s="29">
        <v>39.589156498792129</v>
      </c>
      <c r="BB111" s="29">
        <v>38.653752351752487</v>
      </c>
      <c r="BC111" s="29">
        <v>37.419096104359063</v>
      </c>
      <c r="BD111" s="29">
        <v>37.74477475296429</v>
      </c>
      <c r="BE111" s="29">
        <v>37.65841614440545</v>
      </c>
      <c r="BF111" s="29">
        <v>36.816531322666947</v>
      </c>
      <c r="BG111" s="29">
        <v>38.48545414168332</v>
      </c>
      <c r="BH111" s="29">
        <v>37.688644312725877</v>
      </c>
      <c r="BI111" s="29">
        <v>39.043749618929901</v>
      </c>
      <c r="BJ111" s="29">
        <v>41.858777854391491</v>
      </c>
      <c r="BK111" s="29">
        <v>45.067678992396495</v>
      </c>
      <c r="BL111" s="29">
        <v>48.845040206571284</v>
      </c>
      <c r="BM111" s="29">
        <v>52.395088282740481</v>
      </c>
      <c r="BN111" s="29">
        <v>54.824161933307941</v>
      </c>
      <c r="BO111" s="29">
        <v>54.965823310744973</v>
      </c>
      <c r="BP111" s="29">
        <v>54.060210179043445</v>
      </c>
      <c r="BQ111" s="29">
        <v>55.116289313716848</v>
      </c>
      <c r="BR111" s="29">
        <v>54.421120001173662</v>
      </c>
      <c r="BS111" s="29">
        <v>54.38674284206553</v>
      </c>
      <c r="BT111" s="29">
        <v>56.175887428530629</v>
      </c>
      <c r="BU111" s="29">
        <v>59.279123709454375</v>
      </c>
      <c r="BV111" s="29">
        <v>60.205840368619121</v>
      </c>
      <c r="BW111" s="29">
        <v>62.39111140330693</v>
      </c>
      <c r="BX111" s="29">
        <v>65.671756163911184</v>
      </c>
      <c r="BY111" s="29">
        <v>63.969989117774112</v>
      </c>
      <c r="BZ111" s="29">
        <v>66.55466775933894</v>
      </c>
      <c r="CA111" s="29">
        <v>65.477490065935996</v>
      </c>
      <c r="CB111" s="29">
        <v>63.278955820884121</v>
      </c>
      <c r="CC111" s="29">
        <v>61.356912867953511</v>
      </c>
      <c r="CD111" s="29">
        <v>59.079194097523668</v>
      </c>
      <c r="CE111" s="29">
        <v>58.839523628256025</v>
      </c>
      <c r="CF111" s="29">
        <v>56.568356600139623</v>
      </c>
      <c r="CG111" s="29">
        <v>56.092622848489128</v>
      </c>
      <c r="CH111" s="29">
        <v>55.574385240900966</v>
      </c>
      <c r="CI111" s="29">
        <v>56.379082417701497</v>
      </c>
      <c r="CJ111" s="29">
        <v>57.952695620142052</v>
      </c>
      <c r="CK111" s="29">
        <v>56.774337984787238</v>
      </c>
      <c r="CL111" s="29">
        <v>56.224529860142702</v>
      </c>
      <c r="CM111" s="29">
        <v>55.328334879556998</v>
      </c>
      <c r="CN111" s="29">
        <v>54.519024360312827</v>
      </c>
      <c r="CO111" s="29">
        <v>53.352676565637978</v>
      </c>
      <c r="CP111" s="29">
        <v>52.219142147598816</v>
      </c>
      <c r="CQ111" s="29">
        <v>51.746157731438053</v>
      </c>
      <c r="CR111" s="29">
        <v>53.957097289970704</v>
      </c>
      <c r="CS111" s="29">
        <v>56.178215072107278</v>
      </c>
      <c r="CT111" s="29">
        <v>59.642824622724604</v>
      </c>
      <c r="CU111" s="29">
        <v>63.874436163423368</v>
      </c>
      <c r="CV111" s="29">
        <v>67.335124704694238</v>
      </c>
      <c r="CW111" s="29">
        <v>69.813002175567973</v>
      </c>
      <c r="CX111" s="29">
        <v>70.939032708610782</v>
      </c>
      <c r="CY111" s="29">
        <v>69.271508355686166</v>
      </c>
      <c r="CZ111" s="29">
        <v>64.981167234237702</v>
      </c>
      <c r="DA111" s="29">
        <v>66.236792197236525</v>
      </c>
      <c r="DB111" s="29">
        <v>69.206002767951034</v>
      </c>
      <c r="DC111" s="29">
        <v>69.531145514416977</v>
      </c>
      <c r="DD111" s="29">
        <v>71.190706049528686</v>
      </c>
      <c r="DE111" s="29">
        <v>70.984986310090022</v>
      </c>
      <c r="DF111" s="29">
        <v>71.690877186635063</v>
      </c>
      <c r="DG111" s="29">
        <v>76.284160125077349</v>
      </c>
      <c r="DH111" s="29">
        <v>80.616266571121457</v>
      </c>
      <c r="DI111" s="29">
        <v>79.67167193251035</v>
      </c>
      <c r="DJ111" s="29">
        <v>77.956201209515442</v>
      </c>
      <c r="DK111" s="29">
        <v>77.771625245648892</v>
      </c>
      <c r="DL111" s="29">
        <v>76.219015667242104</v>
      </c>
      <c r="DM111" s="29">
        <v>75.154989522599706</v>
      </c>
      <c r="DN111" s="29">
        <v>72.397207474240787</v>
      </c>
      <c r="DO111" s="29">
        <v>72.864076088726748</v>
      </c>
      <c r="DP111" s="29">
        <v>72.180059281456622</v>
      </c>
      <c r="DQ111" s="29">
        <v>73.016079823675668</v>
      </c>
      <c r="DR111" s="29">
        <v>72.842361269448332</v>
      </c>
      <c r="DS111" s="29">
        <v>72.657785305581797</v>
      </c>
    </row>
    <row r="112" spans="1:123">
      <c r="A112" s="24">
        <v>312</v>
      </c>
      <c r="B112" s="24" t="s">
        <v>83</v>
      </c>
      <c r="C112" s="24" t="s">
        <v>221</v>
      </c>
      <c r="D112" s="29">
        <v>34.990440450466359</v>
      </c>
      <c r="E112" s="29">
        <v>36.47775188966132</v>
      </c>
      <c r="F112" s="29">
        <v>36.855482288537758</v>
      </c>
      <c r="G112" s="29">
        <v>35.683483238714444</v>
      </c>
      <c r="H112" s="29">
        <v>34.781949490127701</v>
      </c>
      <c r="I112" s="29">
        <v>33.340676051133741</v>
      </c>
      <c r="J112" s="29">
        <v>33.349239861364538</v>
      </c>
      <c r="K112" s="29">
        <v>33.599318068808756</v>
      </c>
      <c r="L112" s="29">
        <v>35.298170105930019</v>
      </c>
      <c r="M112" s="29">
        <v>35.476823370960979</v>
      </c>
      <c r="N112" s="29">
        <v>35.698015238631676</v>
      </c>
      <c r="O112" s="29">
        <v>36.075302402180704</v>
      </c>
      <c r="P112" s="29">
        <v>37.986003662327704</v>
      </c>
      <c r="Q112" s="29">
        <v>40.236736779357912</v>
      </c>
      <c r="R112" s="29">
        <v>40.542649959556684</v>
      </c>
      <c r="S112" s="29">
        <v>39.145856980703748</v>
      </c>
      <c r="T112" s="29">
        <v>37.111120568583225</v>
      </c>
      <c r="U112" s="29">
        <v>36.594706533147999</v>
      </c>
      <c r="V112" s="29">
        <v>35.993362925985281</v>
      </c>
      <c r="W112" s="29">
        <v>37.278089728319436</v>
      </c>
      <c r="X112" s="29">
        <v>38.406464875593677</v>
      </c>
      <c r="Y112" s="29">
        <v>39.222634876534464</v>
      </c>
      <c r="Z112" s="29">
        <v>40.676332610513484</v>
      </c>
      <c r="AA112" s="29">
        <v>40.967577372180031</v>
      </c>
      <c r="AB112" s="29">
        <v>42.627793066077331</v>
      </c>
      <c r="AC112" s="29">
        <v>44.01798675778069</v>
      </c>
      <c r="AD112" s="29">
        <v>43.920724649480192</v>
      </c>
      <c r="AE112" s="29">
        <v>42.846830014013335</v>
      </c>
      <c r="AF112" s="29">
        <v>41.476366183530445</v>
      </c>
      <c r="AG112" s="29">
        <v>39.540789259618172</v>
      </c>
      <c r="AH112" s="29">
        <v>39.261027136922124</v>
      </c>
      <c r="AI112" s="29">
        <v>38.840030540395333</v>
      </c>
      <c r="AJ112" s="29">
        <v>39.776240975606306</v>
      </c>
      <c r="AK112" s="29">
        <v>39.736877433212513</v>
      </c>
      <c r="AL112" s="29">
        <v>39.41499111749976</v>
      </c>
      <c r="AM112" s="29">
        <v>39.72883270955441</v>
      </c>
      <c r="AN112" s="29">
        <v>40.703340159593246</v>
      </c>
      <c r="AO112" s="29">
        <v>39.615846338535412</v>
      </c>
      <c r="AP112" s="29">
        <v>39.771202598686536</v>
      </c>
      <c r="AQ112" s="29">
        <v>37.454981992797123</v>
      </c>
      <c r="AR112" s="29">
        <v>33.274486265094275</v>
      </c>
      <c r="AS112" s="29">
        <v>32.342348704187557</v>
      </c>
      <c r="AT112" s="29">
        <v>33.076760115811034</v>
      </c>
      <c r="AU112" s="29">
        <v>31.480827625167713</v>
      </c>
      <c r="AV112" s="29">
        <v>31.579690699809337</v>
      </c>
      <c r="AW112" s="29">
        <v>31.565567403431963</v>
      </c>
      <c r="AX112" s="29">
        <v>31.438457736035591</v>
      </c>
      <c r="AY112" s="29">
        <v>30.472864505590447</v>
      </c>
      <c r="AZ112" s="29">
        <v>32.707676025517529</v>
      </c>
      <c r="BA112" s="29">
        <v>33.576337480906531</v>
      </c>
      <c r="BB112" s="29">
        <v>33.346823148522866</v>
      </c>
      <c r="BC112" s="29">
        <v>34.046286435437793</v>
      </c>
      <c r="BD112" s="29">
        <v>33.507170642408404</v>
      </c>
      <c r="BE112" s="29">
        <v>32.996334522327054</v>
      </c>
      <c r="BF112" s="29">
        <v>33.751850970359854</v>
      </c>
      <c r="BG112" s="29">
        <v>33.916346244021376</v>
      </c>
      <c r="BH112" s="29">
        <v>36.331285625371422</v>
      </c>
      <c r="BI112" s="29">
        <v>38.323695763766644</v>
      </c>
      <c r="BJ112" s="29">
        <v>40.006234129044124</v>
      </c>
      <c r="BK112" s="29">
        <v>40.844733771072654</v>
      </c>
      <c r="BL112" s="29">
        <v>44.264000299872556</v>
      </c>
      <c r="BM112" s="29">
        <v>47.892298539903216</v>
      </c>
      <c r="BN112" s="29">
        <v>49.579926381747171</v>
      </c>
      <c r="BO112" s="29">
        <v>50.718904063411507</v>
      </c>
      <c r="BP112" s="29">
        <v>49.596525060380813</v>
      </c>
      <c r="BQ112" s="29">
        <v>48.137801299959285</v>
      </c>
      <c r="BR112" s="29">
        <v>47.971032121036338</v>
      </c>
      <c r="BS112" s="29">
        <v>49.586313017693364</v>
      </c>
      <c r="BT112" s="29">
        <v>51.242845920772076</v>
      </c>
      <c r="BU112" s="29">
        <v>52.267447024340989</v>
      </c>
      <c r="BV112" s="29">
        <v>54.202847074878257</v>
      </c>
      <c r="BW112" s="29">
        <v>52.913390241509333</v>
      </c>
      <c r="BX112" s="29">
        <v>56.92417467303985</v>
      </c>
      <c r="BY112" s="29">
        <v>58.341253365527187</v>
      </c>
      <c r="BZ112" s="29">
        <v>59.43555136874766</v>
      </c>
      <c r="CA112" s="29">
        <v>57.672377573409278</v>
      </c>
      <c r="CB112" s="29">
        <v>56.288002277657135</v>
      </c>
      <c r="CC112" s="29">
        <v>54.330251212666326</v>
      </c>
      <c r="CD112" s="29">
        <v>52.009428691728203</v>
      </c>
      <c r="CE112" s="29">
        <v>51.690602683881316</v>
      </c>
      <c r="CF112" s="29">
        <v>52.561075844219438</v>
      </c>
      <c r="CG112" s="29">
        <v>51.906574692922234</v>
      </c>
      <c r="CH112" s="29">
        <v>52.762650811612069</v>
      </c>
      <c r="CI112" s="29">
        <v>53.059113024998595</v>
      </c>
      <c r="CJ112" s="29">
        <v>54.688565404237309</v>
      </c>
      <c r="CK112" s="29">
        <v>55.297862664847656</v>
      </c>
      <c r="CL112" s="29">
        <v>55.739666919795489</v>
      </c>
      <c r="CM112" s="29">
        <v>54.683452129223795</v>
      </c>
      <c r="CN112" s="29">
        <v>54.046670939407633</v>
      </c>
      <c r="CO112" s="29">
        <v>52.498440883195869</v>
      </c>
      <c r="CP112" s="29">
        <v>51.173305760501918</v>
      </c>
      <c r="CQ112" s="29">
        <v>50.660607590675752</v>
      </c>
      <c r="CR112" s="29">
        <v>53.009867440253409</v>
      </c>
      <c r="CS112" s="29">
        <v>55.276769860264032</v>
      </c>
      <c r="CT112" s="29">
        <v>57.489301499369851</v>
      </c>
      <c r="CU112" s="29">
        <v>61.122427477698956</v>
      </c>
      <c r="CV112" s="29">
        <v>64.640257062123737</v>
      </c>
      <c r="CW112" s="29">
        <v>65.883091599566114</v>
      </c>
      <c r="CX112" s="29">
        <v>68.940547038952175</v>
      </c>
      <c r="CY112" s="29">
        <v>68.567972544680543</v>
      </c>
      <c r="CZ112" s="29">
        <v>67.280646730878573</v>
      </c>
      <c r="DA112" s="29">
        <v>68.807307169949397</v>
      </c>
      <c r="DB112" s="29">
        <v>66.209984056388066</v>
      </c>
      <c r="DC112" s="29">
        <v>65.638950565415968</v>
      </c>
      <c r="DD112" s="29">
        <v>66.053650101602031</v>
      </c>
      <c r="DE112" s="29">
        <v>67.201352763653887</v>
      </c>
      <c r="DF112" s="29">
        <v>66.982487340352165</v>
      </c>
      <c r="DG112" s="29">
        <v>74.433885113222985</v>
      </c>
      <c r="DH112" s="29">
        <v>77.169284566143077</v>
      </c>
      <c r="DI112" s="29">
        <v>74.786385042722983</v>
      </c>
      <c r="DJ112" s="29">
        <v>76.675784664843064</v>
      </c>
      <c r="DK112" s="29">
        <v>73.757085248582939</v>
      </c>
      <c r="DL112" s="29">
        <v>69.597586080482785</v>
      </c>
      <c r="DM112" s="29">
        <v>67.200586559882694</v>
      </c>
      <c r="DN112" s="29">
        <v>63.238487352302528</v>
      </c>
      <c r="DO112" s="29">
        <v>62.744987451002515</v>
      </c>
      <c r="DP112" s="29">
        <v>61.052987789402444</v>
      </c>
      <c r="DQ112" s="29">
        <v>62.237387552522492</v>
      </c>
      <c r="DR112" s="29">
        <v>62.843687431262509</v>
      </c>
      <c r="DS112" s="29">
        <v>60.827387834522433</v>
      </c>
    </row>
    <row r="113" spans="1:123">
      <c r="A113" s="24">
        <v>313</v>
      </c>
      <c r="B113" s="24" t="s">
        <v>84</v>
      </c>
      <c r="C113" s="24" t="s">
        <v>221</v>
      </c>
      <c r="D113" s="29">
        <v>29.378809609178919</v>
      </c>
      <c r="E113" s="29">
        <v>29.492080830147458</v>
      </c>
      <c r="F113" s="29">
        <v>29.578258303375005</v>
      </c>
      <c r="G113" s="29">
        <v>29.155091868909274</v>
      </c>
      <c r="H113" s="29">
        <v>28.465258199207735</v>
      </c>
      <c r="I113" s="29">
        <v>27.482956823954016</v>
      </c>
      <c r="J113" s="29">
        <v>28.038381428800317</v>
      </c>
      <c r="K113" s="29">
        <v>28.899241622731758</v>
      </c>
      <c r="L113" s="29">
        <v>30.104433077578857</v>
      </c>
      <c r="M113" s="29">
        <v>30.548434880564844</v>
      </c>
      <c r="N113" s="29">
        <v>31.961548684327102</v>
      </c>
      <c r="O113" s="29">
        <v>32.136883744391646</v>
      </c>
      <c r="P113" s="29">
        <v>32.721752408058464</v>
      </c>
      <c r="Q113" s="29">
        <v>33.450898512851978</v>
      </c>
      <c r="R113" s="29">
        <v>32.987890772252605</v>
      </c>
      <c r="S113" s="29">
        <v>32.856262110269512</v>
      </c>
      <c r="T113" s="29">
        <v>31.418586801378488</v>
      </c>
      <c r="U113" s="29">
        <v>30.445613063935788</v>
      </c>
      <c r="V113" s="29">
        <v>30.501758535424127</v>
      </c>
      <c r="W113" s="29">
        <v>30.925937289071609</v>
      </c>
      <c r="X113" s="29">
        <v>31.28344879666415</v>
      </c>
      <c r="Y113" s="29">
        <v>32.073004892936943</v>
      </c>
      <c r="Z113" s="29">
        <v>32.074561125754201</v>
      </c>
      <c r="AA113" s="29">
        <v>31.238548919017958</v>
      </c>
      <c r="AB113" s="29">
        <v>32.310557788452115</v>
      </c>
      <c r="AC113" s="29">
        <v>32.609688915577713</v>
      </c>
      <c r="AD113" s="29">
        <v>33.064531900884631</v>
      </c>
      <c r="AE113" s="29">
        <v>32.320233351563928</v>
      </c>
      <c r="AF113" s="29">
        <v>30.745420375994119</v>
      </c>
      <c r="AG113" s="29">
        <v>29.278430863155158</v>
      </c>
      <c r="AH113" s="29">
        <v>28.956740031525481</v>
      </c>
      <c r="AI113" s="29">
        <v>29.076396807297606</v>
      </c>
      <c r="AJ113" s="29">
        <v>29.985182117598338</v>
      </c>
      <c r="AK113" s="29">
        <v>30.258378895394678</v>
      </c>
      <c r="AL113" s="29">
        <v>31.421655639825719</v>
      </c>
      <c r="AM113" s="29">
        <v>31.241135666211093</v>
      </c>
      <c r="AN113" s="29">
        <v>30.841434797184043</v>
      </c>
      <c r="AO113" s="29">
        <v>29.784161530725395</v>
      </c>
      <c r="AP113" s="29">
        <v>29.075014827612883</v>
      </c>
      <c r="AQ113" s="29">
        <v>27.708295727068773</v>
      </c>
      <c r="AR113" s="29">
        <v>25.516387735630111</v>
      </c>
      <c r="AS113" s="29">
        <v>26.057917945279659</v>
      </c>
      <c r="AT113" s="29">
        <v>26.122385827380796</v>
      </c>
      <c r="AU113" s="29">
        <v>25.658217076252612</v>
      </c>
      <c r="AV113" s="29">
        <v>27.398849892983314</v>
      </c>
      <c r="AW113" s="29">
        <v>27.759870032749685</v>
      </c>
      <c r="AX113" s="29">
        <v>27.089404058897856</v>
      </c>
      <c r="AY113" s="29">
        <v>25.6032699069549</v>
      </c>
      <c r="AZ113" s="29">
        <v>27.169313762468185</v>
      </c>
      <c r="BA113" s="29">
        <v>27.819810693595873</v>
      </c>
      <c r="BB113" s="29">
        <v>26.925764440664352</v>
      </c>
      <c r="BC113" s="29">
        <v>26.476012429578354</v>
      </c>
      <c r="BD113" s="29">
        <v>26.847415715452719</v>
      </c>
      <c r="BE113" s="29">
        <v>26.562667355515092</v>
      </c>
      <c r="BF113" s="29">
        <v>24.869031699834814</v>
      </c>
      <c r="BG113" s="29">
        <v>25.668422309655195</v>
      </c>
      <c r="BH113" s="29">
        <v>26.377986120483744</v>
      </c>
      <c r="BI113" s="29">
        <v>27.863291805909977</v>
      </c>
      <c r="BJ113" s="29">
        <v>28.656148140262324</v>
      </c>
      <c r="BK113" s="29">
        <v>29.88491368526395</v>
      </c>
      <c r="BL113" s="29">
        <v>32.972490647486509</v>
      </c>
      <c r="BM113" s="29">
        <v>35.778093457321908</v>
      </c>
      <c r="BN113" s="29">
        <v>37.480096099614542</v>
      </c>
      <c r="BO113" s="29">
        <v>38.455952227805973</v>
      </c>
      <c r="BP113" s="29">
        <v>38.69583914036879</v>
      </c>
      <c r="BQ113" s="29">
        <v>38.761278463955492</v>
      </c>
      <c r="BR113" s="29">
        <v>39.347556645327217</v>
      </c>
      <c r="BS113" s="29">
        <v>38.29697605458135</v>
      </c>
      <c r="BT113" s="29">
        <v>39.624912214484382</v>
      </c>
      <c r="BU113" s="29">
        <v>41.481176288819071</v>
      </c>
      <c r="BV113" s="29">
        <v>42.851543250202937</v>
      </c>
      <c r="BW113" s="29">
        <v>42.899244115072072</v>
      </c>
      <c r="BX113" s="29">
        <v>44.557198980283005</v>
      </c>
      <c r="BY113" s="29">
        <v>45.669794959471595</v>
      </c>
      <c r="BZ113" s="29">
        <v>46.423350490768151</v>
      </c>
      <c r="CA113" s="29">
        <v>45.911293785657321</v>
      </c>
      <c r="CB113" s="29">
        <v>45.363755560184785</v>
      </c>
      <c r="CC113" s="29">
        <v>42.688075976942571</v>
      </c>
      <c r="CD113" s="29">
        <v>42.732639865054821</v>
      </c>
      <c r="CE113" s="29">
        <v>42.655012024953301</v>
      </c>
      <c r="CF113" s="29">
        <v>42.443455465463636</v>
      </c>
      <c r="CG113" s="29">
        <v>41.03900532167517</v>
      </c>
      <c r="CH113" s="29">
        <v>40.367798197496931</v>
      </c>
      <c r="CI113" s="29">
        <v>39.613221413734045</v>
      </c>
      <c r="CJ113" s="29">
        <v>41.655958930858716</v>
      </c>
      <c r="CK113" s="29">
        <v>42.264630219878008</v>
      </c>
      <c r="CL113" s="29">
        <v>40.568320326001931</v>
      </c>
      <c r="CM113" s="29">
        <v>41.04358507109292</v>
      </c>
      <c r="CN113" s="29">
        <v>40.888357620681234</v>
      </c>
      <c r="CO113" s="29">
        <v>39.764609013634271</v>
      </c>
      <c r="CP113" s="29">
        <v>39.428699365243922</v>
      </c>
      <c r="CQ113" s="29">
        <v>39.625357325731891</v>
      </c>
      <c r="CR113" s="29">
        <v>41.236240985994669</v>
      </c>
      <c r="CS113" s="29">
        <v>43.232053099626235</v>
      </c>
      <c r="CT113" s="29">
        <v>45.310270287677547</v>
      </c>
      <c r="CU113" s="29">
        <v>48.581187915655811</v>
      </c>
      <c r="CV113" s="29">
        <v>53.051752706681043</v>
      </c>
      <c r="CW113" s="29">
        <v>55.058596498281297</v>
      </c>
      <c r="CX113" s="29">
        <v>56.593764317233727</v>
      </c>
      <c r="CY113" s="29">
        <v>57.489042532249705</v>
      </c>
      <c r="CZ113" s="29">
        <v>55.166902268200218</v>
      </c>
      <c r="DA113" s="29">
        <v>55.315356544988134</v>
      </c>
      <c r="DB113" s="29">
        <v>56.691681046590958</v>
      </c>
      <c r="DC113" s="29">
        <v>57.934619967025164</v>
      </c>
      <c r="DD113" s="29">
        <v>57.841297338915354</v>
      </c>
      <c r="DE113" s="29">
        <v>62.293807097645747</v>
      </c>
      <c r="DF113" s="29">
        <v>62.535563445186213</v>
      </c>
      <c r="DG113" s="29">
        <v>65.07240281199303</v>
      </c>
      <c r="DH113" s="29">
        <v>70.04746740371327</v>
      </c>
      <c r="DI113" s="29">
        <v>70.49209878026798</v>
      </c>
      <c r="DJ113" s="29">
        <v>69.482665384846484</v>
      </c>
      <c r="DK113" s="29">
        <v>69.013999879829356</v>
      </c>
      <c r="DL113" s="29">
        <v>67.175389052454491</v>
      </c>
      <c r="DM113" s="29">
        <v>64.844078591600081</v>
      </c>
      <c r="DN113" s="29">
        <v>64.339361893889318</v>
      </c>
      <c r="DO113" s="29">
        <v>63.462116205011121</v>
      </c>
      <c r="DP113" s="29">
        <v>62.308478038815117</v>
      </c>
      <c r="DQ113" s="29">
        <v>62.296460974583908</v>
      </c>
      <c r="DR113" s="29">
        <v>62.897314186144321</v>
      </c>
      <c r="DS113" s="29">
        <v>63.534218590398375</v>
      </c>
    </row>
    <row r="114" spans="1:123">
      <c r="A114" s="24">
        <v>314</v>
      </c>
      <c r="B114" s="24" t="s">
        <v>85</v>
      </c>
      <c r="C114" s="24" t="s">
        <v>221</v>
      </c>
      <c r="D114" s="29">
        <v>32.77615281458877</v>
      </c>
      <c r="E114" s="29">
        <v>33.64699173082407</v>
      </c>
      <c r="F114" s="29">
        <v>33.313968840771054</v>
      </c>
      <c r="G114" s="29">
        <v>31.765985992119244</v>
      </c>
      <c r="H114" s="29">
        <v>31.749553604445993</v>
      </c>
      <c r="I114" s="29">
        <v>30.760939629938818</v>
      </c>
      <c r="J114" s="29">
        <v>30.543548335957894</v>
      </c>
      <c r="K114" s="29">
        <v>31.309127424554731</v>
      </c>
      <c r="L114" s="29">
        <v>32.328657060396864</v>
      </c>
      <c r="M114" s="29">
        <v>32.502616915317681</v>
      </c>
      <c r="N114" s="29">
        <v>32.845827649292005</v>
      </c>
      <c r="O114" s="29">
        <v>32.818961596632434</v>
      </c>
      <c r="P114" s="29">
        <v>34.97706371464669</v>
      </c>
      <c r="Q114" s="29">
        <v>35.072803760572192</v>
      </c>
      <c r="R114" s="29">
        <v>34.226399214476082</v>
      </c>
      <c r="S114" s="29">
        <v>31.706249470503518</v>
      </c>
      <c r="T114" s="29">
        <v>30.540442958245677</v>
      </c>
      <c r="U114" s="29">
        <v>30.020292573342022</v>
      </c>
      <c r="V114" s="29">
        <v>29.955612481505202</v>
      </c>
      <c r="W114" s="29">
        <v>30.749764075085974</v>
      </c>
      <c r="X114" s="29">
        <v>32.308104338418374</v>
      </c>
      <c r="Y114" s="29">
        <v>33.167167404363227</v>
      </c>
      <c r="Z114" s="29">
        <v>32.286167379685295</v>
      </c>
      <c r="AA114" s="29">
        <v>32.774179849240895</v>
      </c>
      <c r="AB114" s="29">
        <v>34.73450035307922</v>
      </c>
      <c r="AC114" s="29">
        <v>33.541151105116143</v>
      </c>
      <c r="AD114" s="29">
        <v>33.324657803462067</v>
      </c>
      <c r="AE114" s="29">
        <v>33.076203833567092</v>
      </c>
      <c r="AF114" s="29">
        <v>31.648024655277773</v>
      </c>
      <c r="AG114" s="29">
        <v>30.421241722382252</v>
      </c>
      <c r="AH114" s="29">
        <v>29.608602973618044</v>
      </c>
      <c r="AI114" s="29">
        <v>30.528912613513111</v>
      </c>
      <c r="AJ114" s="29">
        <v>31.26877855004334</v>
      </c>
      <c r="AK114" s="29">
        <v>31.413222700920166</v>
      </c>
      <c r="AL114" s="29">
        <v>31.51516441191022</v>
      </c>
      <c r="AM114" s="29">
        <v>32.606844883364552</v>
      </c>
      <c r="AN114" s="29">
        <v>33.075089392133492</v>
      </c>
      <c r="AO114" s="29">
        <v>32.27694534309552</v>
      </c>
      <c r="AP114" s="29">
        <v>30.989272943980929</v>
      </c>
      <c r="AQ114" s="29">
        <v>29.116294908905161</v>
      </c>
      <c r="AR114" s="29">
        <v>26.636727396560531</v>
      </c>
      <c r="AS114" s="29">
        <v>25.359696918099779</v>
      </c>
      <c r="AT114" s="29">
        <v>24.348714455985018</v>
      </c>
      <c r="AU114" s="29">
        <v>24.348714455985018</v>
      </c>
      <c r="AV114" s="29">
        <v>24.199727566831264</v>
      </c>
      <c r="AW114" s="29">
        <v>23.912395709177591</v>
      </c>
      <c r="AX114" s="29">
        <v>23.295164311254897</v>
      </c>
      <c r="AY114" s="29">
        <v>24.01364896566432</v>
      </c>
      <c r="AZ114" s="29">
        <v>25.737705792317087</v>
      </c>
      <c r="BA114" s="29">
        <v>25.915691316269591</v>
      </c>
      <c r="BB114" s="29">
        <v>25.581507035714857</v>
      </c>
      <c r="BC114" s="29">
        <v>24.916198731771889</v>
      </c>
      <c r="BD114" s="29">
        <v>25.158172935743078</v>
      </c>
      <c r="BE114" s="29">
        <v>24.748720906634198</v>
      </c>
      <c r="BF114" s="29">
        <v>25.118997376982623</v>
      </c>
      <c r="BG114" s="29">
        <v>25.970417236662104</v>
      </c>
      <c r="BH114" s="29">
        <v>27.335460731333153</v>
      </c>
      <c r="BI114" s="29">
        <v>28.487408437149121</v>
      </c>
      <c r="BJ114" s="29">
        <v>30.345978382367885</v>
      </c>
      <c r="BK114" s="29">
        <v>30.943057071323103</v>
      </c>
      <c r="BL114" s="29">
        <v>34.579788500695223</v>
      </c>
      <c r="BM114" s="29">
        <v>36.944586688458251</v>
      </c>
      <c r="BN114" s="29">
        <v>38.668190835178308</v>
      </c>
      <c r="BO114" s="29">
        <v>39.289476033205396</v>
      </c>
      <c r="BP114" s="29">
        <v>38.925382302861905</v>
      </c>
      <c r="BQ114" s="29">
        <v>38.132391634023357</v>
      </c>
      <c r="BR114" s="29">
        <v>38.14298616986207</v>
      </c>
      <c r="BS114" s="29">
        <v>37.692483664803191</v>
      </c>
      <c r="BT114" s="29">
        <v>39.140286660499044</v>
      </c>
      <c r="BU114" s="29">
        <v>40.041701164306524</v>
      </c>
      <c r="BV114" s="29">
        <v>40.600184416204655</v>
      </c>
      <c r="BW114" s="29">
        <v>41.330742557782528</v>
      </c>
      <c r="BX114" s="29">
        <v>45.617332008912989</v>
      </c>
      <c r="BY114" s="29">
        <v>45.158656841472059</v>
      </c>
      <c r="BZ114" s="29">
        <v>46.300723683857072</v>
      </c>
      <c r="CA114" s="29">
        <v>44.960607070305365</v>
      </c>
      <c r="CB114" s="29">
        <v>44.017482273125573</v>
      </c>
      <c r="CC114" s="29">
        <v>42.525274252527424</v>
      </c>
      <c r="CD114" s="29">
        <v>41.473241421601585</v>
      </c>
      <c r="CE114" s="29">
        <v>41.475199896688657</v>
      </c>
      <c r="CF114" s="29">
        <v>41.875460872279845</v>
      </c>
      <c r="CG114" s="29">
        <v>42.006762431891111</v>
      </c>
      <c r="CH114" s="29">
        <v>42.062744042008887</v>
      </c>
      <c r="CI114" s="29">
        <v>41.773965886929069</v>
      </c>
      <c r="CJ114" s="29">
        <v>43.274362042756877</v>
      </c>
      <c r="CK114" s="29">
        <v>43.91348902432447</v>
      </c>
      <c r="CL114" s="29">
        <v>44.672055950697768</v>
      </c>
      <c r="CM114" s="29">
        <v>44.394768954978886</v>
      </c>
      <c r="CN114" s="29">
        <v>43.85784827496785</v>
      </c>
      <c r="CO114" s="29">
        <v>43.396002032498352</v>
      </c>
      <c r="CP114" s="29">
        <v>43.204067283249501</v>
      </c>
      <c r="CQ114" s="29">
        <v>43.60719967962941</v>
      </c>
      <c r="CR114" s="29">
        <v>45.494417431043637</v>
      </c>
      <c r="CS114" s="29">
        <v>46.63611047903867</v>
      </c>
      <c r="CT114" s="29">
        <v>48.39706408491169</v>
      </c>
      <c r="CU114" s="29">
        <v>50.973585724358621</v>
      </c>
      <c r="CV114" s="29">
        <v>55.82380002442698</v>
      </c>
      <c r="CW114" s="29">
        <v>57.509167458916203</v>
      </c>
      <c r="CX114" s="29">
        <v>59.447336586426715</v>
      </c>
      <c r="CY114" s="29">
        <v>57.786483839373162</v>
      </c>
      <c r="CZ114" s="29">
        <v>54.816004792180031</v>
      </c>
      <c r="DA114" s="29">
        <v>52.712755811101729</v>
      </c>
      <c r="DB114" s="29">
        <v>52.613349696597801</v>
      </c>
      <c r="DC114" s="29">
        <v>55.155849118401655</v>
      </c>
      <c r="DD114" s="29">
        <v>56.424054522856707</v>
      </c>
      <c r="DE114" s="29">
        <v>57.945815905300854</v>
      </c>
      <c r="DF114" s="29">
        <v>59.9296844006074</v>
      </c>
      <c r="DG114" s="29">
        <v>60.810514786418402</v>
      </c>
      <c r="DH114" s="29">
        <v>63.110624315443594</v>
      </c>
      <c r="DI114" s="29">
        <v>62.059145673603503</v>
      </c>
      <c r="DJ114" s="29">
        <v>61.73055859802848</v>
      </c>
      <c r="DK114" s="29">
        <v>63.680175246440307</v>
      </c>
      <c r="DL114" s="29">
        <v>60.054764512595838</v>
      </c>
      <c r="DM114" s="29">
        <v>58.324205914567365</v>
      </c>
      <c r="DN114" s="29">
        <v>58.324205914567365</v>
      </c>
      <c r="DO114" s="29">
        <v>58.138006571741514</v>
      </c>
      <c r="DP114" s="29">
        <v>56.221248630887182</v>
      </c>
      <c r="DQ114" s="29">
        <v>54.304490690032864</v>
      </c>
      <c r="DR114" s="29">
        <v>54.654983570646223</v>
      </c>
      <c r="DS114" s="29">
        <v>55.772179627601318</v>
      </c>
    </row>
    <row r="115" spans="1:123">
      <c r="A115" s="24">
        <v>315</v>
      </c>
      <c r="B115" s="24" t="s">
        <v>86</v>
      </c>
      <c r="C115" s="24" t="s">
        <v>221</v>
      </c>
      <c r="D115" s="29">
        <v>43.134177319757953</v>
      </c>
      <c r="E115" s="29">
        <v>43.757177201490379</v>
      </c>
      <c r="F115" s="29">
        <v>44.281128778396067</v>
      </c>
      <c r="G115" s="29">
        <v>43.367431253305128</v>
      </c>
      <c r="H115" s="29">
        <v>41.945386709857083</v>
      </c>
      <c r="I115" s="29">
        <v>39.159538862030494</v>
      </c>
      <c r="J115" s="29">
        <v>38.741110206577929</v>
      </c>
      <c r="K115" s="29">
        <v>38.880531631759048</v>
      </c>
      <c r="L115" s="29">
        <v>39.55313635292805</v>
      </c>
      <c r="M115" s="29">
        <v>41.155852422561523</v>
      </c>
      <c r="N115" s="29">
        <v>42.585205547403014</v>
      </c>
      <c r="O115" s="29">
        <v>43.729536660382976</v>
      </c>
      <c r="P115" s="29">
        <v>45.447403891475304</v>
      </c>
      <c r="Q115" s="29">
        <v>47.314620308649125</v>
      </c>
      <c r="R115" s="29">
        <v>47.259237201915681</v>
      </c>
      <c r="S115" s="29">
        <v>45.342488418266043</v>
      </c>
      <c r="T115" s="29">
        <v>43.090110290163246</v>
      </c>
      <c r="U115" s="29">
        <v>42.500372374757958</v>
      </c>
      <c r="V115" s="29">
        <v>42.667737049880408</v>
      </c>
      <c r="W115" s="29">
        <v>41.134158858391558</v>
      </c>
      <c r="X115" s="29">
        <v>42.890848131131257</v>
      </c>
      <c r="Y115" s="29">
        <v>44.672870887082084</v>
      </c>
      <c r="Z115" s="29">
        <v>44.517683689270548</v>
      </c>
      <c r="AA115" s="29">
        <v>44.300337904989064</v>
      </c>
      <c r="AB115" s="29">
        <v>45.595820590178064</v>
      </c>
      <c r="AC115" s="29">
        <v>46.618154408140782</v>
      </c>
      <c r="AD115" s="29">
        <v>46.186822403777448</v>
      </c>
      <c r="AE115" s="29">
        <v>43.990820747761113</v>
      </c>
      <c r="AF115" s="29">
        <v>40.216159787568536</v>
      </c>
      <c r="AG115" s="29">
        <v>37.969649138070324</v>
      </c>
      <c r="AH115" s="29">
        <v>37.674248058386176</v>
      </c>
      <c r="AI115" s="29">
        <v>38.037623270075414</v>
      </c>
      <c r="AJ115" s="29">
        <v>38.189717866000336</v>
      </c>
      <c r="AK115" s="29">
        <v>39.087785895741042</v>
      </c>
      <c r="AL115" s="29">
        <v>40.097892736582743</v>
      </c>
      <c r="AM115" s="29">
        <v>45.124468429036831</v>
      </c>
      <c r="AN115" s="29">
        <v>47.511874860112904</v>
      </c>
      <c r="AO115" s="29">
        <v>46.541990997488249</v>
      </c>
      <c r="AP115" s="29">
        <v>44.813608216657137</v>
      </c>
      <c r="AQ115" s="29">
        <v>42.115341573201363</v>
      </c>
      <c r="AR115" s="29">
        <v>39.690631916639724</v>
      </c>
      <c r="AS115" s="29">
        <v>37.402700753525153</v>
      </c>
      <c r="AT115" s="29">
        <v>36.805849145756135</v>
      </c>
      <c r="AU115" s="29">
        <v>36.582029792842754</v>
      </c>
      <c r="AV115" s="29">
        <v>36.656636243813885</v>
      </c>
      <c r="AW115" s="29">
        <v>38.360150207654627</v>
      </c>
      <c r="AX115" s="29">
        <v>38.496928701101687</v>
      </c>
      <c r="AY115" s="29">
        <v>38.03076310418637</v>
      </c>
      <c r="AZ115" s="29">
        <v>40.155468630874026</v>
      </c>
      <c r="BA115" s="29">
        <v>40.040089890997827</v>
      </c>
      <c r="BB115" s="29">
        <v>38.57972322971311</v>
      </c>
      <c r="BC115" s="29">
        <v>37.816225103695679</v>
      </c>
      <c r="BD115" s="29">
        <v>37.351390242914853</v>
      </c>
      <c r="BE115" s="29">
        <v>36.699419912394937</v>
      </c>
      <c r="BF115" s="29">
        <v>35.299286722569668</v>
      </c>
      <c r="BG115" s="29">
        <v>36.641316544071806</v>
      </c>
      <c r="BH115" s="29">
        <v>37.559973438664201</v>
      </c>
      <c r="BI115" s="29">
        <v>38.054968287526428</v>
      </c>
      <c r="BJ115" s="29">
        <v>40.596217964512618</v>
      </c>
      <c r="BK115" s="29">
        <v>41.391616856133872</v>
      </c>
      <c r="BL115" s="29">
        <v>45.381832705457008</v>
      </c>
      <c r="BM115" s="29">
        <v>48.949273854604471</v>
      </c>
      <c r="BN115" s="29">
        <v>50.033401384752736</v>
      </c>
      <c r="BO115" s="29">
        <v>49.769159357059891</v>
      </c>
      <c r="BP115" s="29">
        <v>49.155037194186342</v>
      </c>
      <c r="BQ115" s="29">
        <v>47.116297666050279</v>
      </c>
      <c r="BR115" s="29">
        <v>47.251179404934227</v>
      </c>
      <c r="BS115" s="29">
        <v>46.636139779256446</v>
      </c>
      <c r="BT115" s="29">
        <v>47.446099605553506</v>
      </c>
      <c r="BU115" s="29">
        <v>50.194659575000202</v>
      </c>
      <c r="BV115" s="29">
        <v>50.868126851375102</v>
      </c>
      <c r="BW115" s="29">
        <v>51.654469256270723</v>
      </c>
      <c r="BX115" s="29">
        <v>56.007173990114914</v>
      </c>
      <c r="BY115" s="29">
        <v>55.418118103502216</v>
      </c>
      <c r="BZ115" s="29">
        <v>55.542342116792888</v>
      </c>
      <c r="CA115" s="29">
        <v>53.838609377934517</v>
      </c>
      <c r="CB115" s="29">
        <v>51.583143745695139</v>
      </c>
      <c r="CC115" s="29">
        <v>48.46245381098516</v>
      </c>
      <c r="CD115" s="29">
        <v>47.883735983796541</v>
      </c>
      <c r="CE115" s="29">
        <v>46.678223094755744</v>
      </c>
      <c r="CF115" s="29">
        <v>46.637839192830732</v>
      </c>
      <c r="CG115" s="29">
        <v>48.565637993355757</v>
      </c>
      <c r="CH115" s="29">
        <v>49.415895174604501</v>
      </c>
      <c r="CI115" s="29">
        <v>50.090926193014361</v>
      </c>
      <c r="CJ115" s="29">
        <v>54.197085443001583</v>
      </c>
      <c r="CK115" s="29">
        <v>53.549578643753698</v>
      </c>
      <c r="CL115" s="29">
        <v>51.847132558555558</v>
      </c>
      <c r="CM115" s="29">
        <v>51.336576054651857</v>
      </c>
      <c r="CN115" s="29">
        <v>50.348332661617448</v>
      </c>
      <c r="CO115" s="29">
        <v>49.221219032539786</v>
      </c>
      <c r="CP115" s="29">
        <v>49.362955576063513</v>
      </c>
      <c r="CQ115" s="29">
        <v>51.126861511507521</v>
      </c>
      <c r="CR115" s="29">
        <v>53.005122528749368</v>
      </c>
      <c r="CS115" s="29">
        <v>56.671315179666784</v>
      </c>
      <c r="CT115" s="29">
        <v>59.899370567831511</v>
      </c>
      <c r="CU115" s="29">
        <v>64.388597904915386</v>
      </c>
      <c r="CV115" s="29">
        <v>68.661056897339122</v>
      </c>
      <c r="CW115" s="29">
        <v>71.161292626916918</v>
      </c>
      <c r="CX115" s="29">
        <v>72.554578336428975</v>
      </c>
      <c r="CY115" s="29">
        <v>72.132071740804165</v>
      </c>
      <c r="CZ115" s="29">
        <v>70.155645340374861</v>
      </c>
      <c r="DA115" s="29">
        <v>68.922377025874326</v>
      </c>
      <c r="DB115" s="29">
        <v>70.431514203794066</v>
      </c>
      <c r="DC115" s="29">
        <v>70.677249837625368</v>
      </c>
      <c r="DD115" s="29">
        <v>69.100197184970895</v>
      </c>
      <c r="DE115" s="29">
        <v>71.245637408182347</v>
      </c>
      <c r="DF115" s="29">
        <v>73.266960678163045</v>
      </c>
      <c r="DG115" s="29">
        <v>78.728072956964013</v>
      </c>
      <c r="DH115" s="29">
        <v>82.457097195621571</v>
      </c>
      <c r="DI115" s="29">
        <v>79.971081036516537</v>
      </c>
      <c r="DJ115" s="29">
        <v>80.059867327913153</v>
      </c>
      <c r="DK115" s="29">
        <v>78.512449106429386</v>
      </c>
      <c r="DL115" s="29">
        <v>76.115219238720968</v>
      </c>
      <c r="DM115" s="29">
        <v>70.255324006544811</v>
      </c>
      <c r="DN115" s="29">
        <v>68.733273296888683</v>
      </c>
      <c r="DO115" s="29">
        <v>65.105719105541525</v>
      </c>
      <c r="DP115" s="29">
        <v>63.406095813092172</v>
      </c>
      <c r="DQ115" s="29">
        <v>63.393412057178367</v>
      </c>
      <c r="DR115" s="29">
        <v>66.412145964663054</v>
      </c>
      <c r="DS115" s="29">
        <v>65.625753098007394</v>
      </c>
    </row>
    <row r="116" spans="1:123">
      <c r="A116" s="24">
        <v>401</v>
      </c>
      <c r="B116" s="24" t="s">
        <v>87</v>
      </c>
      <c r="C116" s="24" t="s">
        <v>221</v>
      </c>
      <c r="D116" s="29">
        <v>35.204905563226994</v>
      </c>
      <c r="E116" s="29">
        <v>36.407391974080333</v>
      </c>
      <c r="F116" s="29">
        <v>36.289812720401251</v>
      </c>
      <c r="G116" s="29">
        <v>34.794991544835788</v>
      </c>
      <c r="H116" s="29">
        <v>32.891808440356655</v>
      </c>
      <c r="I116" s="29">
        <v>32.267135325131811</v>
      </c>
      <c r="J116" s="29">
        <v>33.498497583476698</v>
      </c>
      <c r="K116" s="29">
        <v>32.437602862086266</v>
      </c>
      <c r="L116" s="29">
        <v>33.542976939203356</v>
      </c>
      <c r="M116" s="29">
        <v>33.846702350739093</v>
      </c>
      <c r="N116" s="29">
        <v>32.813269830842508</v>
      </c>
      <c r="O116" s="29">
        <v>33.41265259571113</v>
      </c>
      <c r="P116" s="29">
        <v>37.171326385326786</v>
      </c>
      <c r="Q116" s="29">
        <v>38.015973848166247</v>
      </c>
      <c r="R116" s="29">
        <v>38.156452732584164</v>
      </c>
      <c r="S116" s="29">
        <v>37.451000667424971</v>
      </c>
      <c r="T116" s="29">
        <v>35.785863149988181</v>
      </c>
      <c r="U116" s="29">
        <v>34.937948453826451</v>
      </c>
      <c r="V116" s="29">
        <v>36.093855316385863</v>
      </c>
      <c r="W116" s="29">
        <v>35.81027333104263</v>
      </c>
      <c r="X116" s="29">
        <v>35.879633716967604</v>
      </c>
      <c r="Y116" s="29">
        <v>37.192564313320034</v>
      </c>
      <c r="Z116" s="29">
        <v>37.446239060804785</v>
      </c>
      <c r="AA116" s="29">
        <v>37.487980089371568</v>
      </c>
      <c r="AB116" s="29">
        <v>38.3316536713874</v>
      </c>
      <c r="AC116" s="29">
        <v>38.17123292516429</v>
      </c>
      <c r="AD116" s="29">
        <v>38.095642421733764</v>
      </c>
      <c r="AE116" s="29">
        <v>36.760230441490791</v>
      </c>
      <c r="AF116" s="29">
        <v>33.654373688141327</v>
      </c>
      <c r="AG116" s="29">
        <v>31.467516374579571</v>
      </c>
      <c r="AH116" s="29">
        <v>31.12107400993693</v>
      </c>
      <c r="AI116" s="29">
        <v>33.296494658392135</v>
      </c>
      <c r="AJ116" s="29">
        <v>32.2275486017368</v>
      </c>
      <c r="AK116" s="29">
        <v>34.957154096408601</v>
      </c>
      <c r="AL116" s="29">
        <v>36.766452207511385</v>
      </c>
      <c r="AM116" s="29">
        <v>38.080245075096798</v>
      </c>
      <c r="AN116" s="29">
        <v>37.924236622275167</v>
      </c>
      <c r="AO116" s="29">
        <v>37.824958515934135</v>
      </c>
      <c r="AP116" s="29">
        <v>37.229289877887929</v>
      </c>
      <c r="AQ116" s="29">
        <v>35.01680636514488</v>
      </c>
      <c r="AR116" s="29">
        <v>30.563474166418473</v>
      </c>
      <c r="AS116" s="29">
        <v>28.733920492419408</v>
      </c>
      <c r="AT116" s="29">
        <v>30.095448807953595</v>
      </c>
      <c r="AU116" s="29">
        <v>32.279567147456355</v>
      </c>
      <c r="AV116" s="29">
        <v>31.456977123487778</v>
      </c>
      <c r="AW116" s="29">
        <v>32.166106454495171</v>
      </c>
      <c r="AX116" s="29">
        <v>31.059864698123643</v>
      </c>
      <c r="AY116" s="29">
        <v>30.17879512583988</v>
      </c>
      <c r="AZ116" s="29">
        <v>31.435387957127087</v>
      </c>
      <c r="BA116" s="29">
        <v>31.952342269157864</v>
      </c>
      <c r="BB116" s="29">
        <v>31.500217464154066</v>
      </c>
      <c r="BC116" s="29">
        <v>31.404274748166539</v>
      </c>
      <c r="BD116" s="29">
        <v>31.379603257882373</v>
      </c>
      <c r="BE116" s="29">
        <v>31.169202199842868</v>
      </c>
      <c r="BF116" s="29">
        <v>31.344467551401063</v>
      </c>
      <c r="BG116" s="29">
        <v>33.493507236428115</v>
      </c>
      <c r="BH116" s="29">
        <v>34.228394399250185</v>
      </c>
      <c r="BI116" s="29">
        <v>37.183397047664045</v>
      </c>
      <c r="BJ116" s="29">
        <v>36.502990580566603</v>
      </c>
      <c r="BK116" s="29">
        <v>37.513259367564004</v>
      </c>
      <c r="BL116" s="29">
        <v>42.880857425929534</v>
      </c>
      <c r="BM116" s="29">
        <v>45.326605526526606</v>
      </c>
      <c r="BN116" s="29">
        <v>47.14309810831859</v>
      </c>
      <c r="BO116" s="29">
        <v>47.410223143542439</v>
      </c>
      <c r="BP116" s="29">
        <v>47.074094519398066</v>
      </c>
      <c r="BQ116" s="29">
        <v>46.421357562339615</v>
      </c>
      <c r="BR116" s="29">
        <v>47.652209350409635</v>
      </c>
      <c r="BS116" s="29">
        <v>48.135960704555046</v>
      </c>
      <c r="BT116" s="29">
        <v>50.736609472801419</v>
      </c>
      <c r="BU116" s="29">
        <v>51.481621080480245</v>
      </c>
      <c r="BV116" s="29">
        <v>50.123278573547402</v>
      </c>
      <c r="BW116" s="29">
        <v>49.571047509191843</v>
      </c>
      <c r="BX116" s="29">
        <v>54.817048101959713</v>
      </c>
      <c r="BY116" s="29">
        <v>53.559057845514374</v>
      </c>
      <c r="BZ116" s="29">
        <v>55.129991552895483</v>
      </c>
      <c r="CA116" s="29">
        <v>56.066800537409165</v>
      </c>
      <c r="CB116" s="29">
        <v>53.02981029810298</v>
      </c>
      <c r="CC116" s="29">
        <v>50.250166295514362</v>
      </c>
      <c r="CD116" s="29">
        <v>47.684840242764444</v>
      </c>
      <c r="CE116" s="29">
        <v>48.301417053859623</v>
      </c>
      <c r="CF116" s="29">
        <v>46.297436045964361</v>
      </c>
      <c r="CG116" s="29">
        <v>47.971602434077084</v>
      </c>
      <c r="CH116" s="29">
        <v>47.733976937516765</v>
      </c>
      <c r="CI116" s="29">
        <v>47.438110016968075</v>
      </c>
      <c r="CJ116" s="29">
        <v>48.77541444348234</v>
      </c>
      <c r="CK116" s="29">
        <v>49.257697725413507</v>
      </c>
      <c r="CL116" s="29">
        <v>48.578112966272869</v>
      </c>
      <c r="CM116" s="29">
        <v>47.039720815258214</v>
      </c>
      <c r="CN116" s="29">
        <v>45.310143128058627</v>
      </c>
      <c r="CO116" s="29">
        <v>42.923079163087316</v>
      </c>
      <c r="CP116" s="29">
        <v>43.359380691282958</v>
      </c>
      <c r="CQ116" s="29">
        <v>45.953997404882131</v>
      </c>
      <c r="CR116" s="29">
        <v>48.099788460135677</v>
      </c>
      <c r="CS116" s="29">
        <v>51.007547481982876</v>
      </c>
      <c r="CT116" s="29">
        <v>52.735887185130728</v>
      </c>
      <c r="CU116" s="29">
        <v>55.109707786987094</v>
      </c>
      <c r="CV116" s="29">
        <v>60.879319173839896</v>
      </c>
      <c r="CW116" s="29">
        <v>62.924979132395798</v>
      </c>
      <c r="CX116" s="29">
        <v>67.216791006493025</v>
      </c>
      <c r="CY116" s="29">
        <v>65.354842810967284</v>
      </c>
      <c r="CZ116" s="29">
        <v>64.429293695580881</v>
      </c>
      <c r="DA116" s="29">
        <v>63.604967301050777</v>
      </c>
      <c r="DB116" s="29">
        <v>66.088755742744652</v>
      </c>
      <c r="DC116" s="29">
        <v>69.26893424481402</v>
      </c>
      <c r="DD116" s="29">
        <v>71.570664426859992</v>
      </c>
      <c r="DE116" s="29">
        <v>72.755608214073277</v>
      </c>
      <c r="DF116" s="29">
        <v>72.776479271743128</v>
      </c>
      <c r="DG116" s="29">
        <v>76.180907492501589</v>
      </c>
      <c r="DH116" s="29">
        <v>79.224597745305189</v>
      </c>
      <c r="DI116" s="29">
        <v>80.140659860226663</v>
      </c>
      <c r="DJ116" s="29">
        <v>81.263574710775558</v>
      </c>
      <c r="DK116" s="29">
        <v>79.387124894726725</v>
      </c>
      <c r="DL116" s="29">
        <v>74.068054550021429</v>
      </c>
      <c r="DM116" s="29">
        <v>70.625434021364939</v>
      </c>
      <c r="DN116" s="29">
        <v>71.541496136286412</v>
      </c>
      <c r="DO116" s="29">
        <v>72.575759814423549</v>
      </c>
      <c r="DP116" s="29">
        <v>71.674472894904028</v>
      </c>
      <c r="DQ116" s="29">
        <v>72.767837354649018</v>
      </c>
      <c r="DR116" s="29">
        <v>70.093526986894403</v>
      </c>
      <c r="DS116" s="29">
        <v>69.502519170816043</v>
      </c>
    </row>
    <row r="117" spans="1:123">
      <c r="A117" s="24">
        <v>402</v>
      </c>
      <c r="B117" s="24" t="s">
        <v>88</v>
      </c>
      <c r="C117" s="24" t="s">
        <v>221</v>
      </c>
      <c r="D117" s="29">
        <v>42.800286235758563</v>
      </c>
      <c r="E117" s="29">
        <v>43.285056487449204</v>
      </c>
      <c r="F117" s="29">
        <v>43.094248144445892</v>
      </c>
      <c r="G117" s="29">
        <v>42.05291400668672</v>
      </c>
      <c r="H117" s="29">
        <v>39.811736953793059</v>
      </c>
      <c r="I117" s="29">
        <v>36.3302219857813</v>
      </c>
      <c r="J117" s="29">
        <v>38.090384016748416</v>
      </c>
      <c r="K117" s="29">
        <v>38.477427350537688</v>
      </c>
      <c r="L117" s="29">
        <v>39.019853820855474</v>
      </c>
      <c r="M117" s="29">
        <v>39.291448730829991</v>
      </c>
      <c r="N117" s="29">
        <v>38.477264830183188</v>
      </c>
      <c r="O117" s="29">
        <v>38.768263577623841</v>
      </c>
      <c r="P117" s="29">
        <v>41.824024542974477</v>
      </c>
      <c r="Q117" s="29">
        <v>43.621031360509846</v>
      </c>
      <c r="R117" s="29">
        <v>44.623326625251551</v>
      </c>
      <c r="S117" s="29">
        <v>44.946006420858062</v>
      </c>
      <c r="T117" s="29">
        <v>41.199778035222302</v>
      </c>
      <c r="U117" s="29">
        <v>38.695347205985506</v>
      </c>
      <c r="V117" s="29">
        <v>40.496407576747224</v>
      </c>
      <c r="W117" s="29">
        <v>40.192769203753926</v>
      </c>
      <c r="X117" s="29">
        <v>40.123004832332697</v>
      </c>
      <c r="Y117" s="29">
        <v>42.417256066585914</v>
      </c>
      <c r="Z117" s="29">
        <v>42.77907579208744</v>
      </c>
      <c r="AA117" s="29">
        <v>42.71096241513569</v>
      </c>
      <c r="AB117" s="29">
        <v>45.800256729359305</v>
      </c>
      <c r="AC117" s="29">
        <v>46.326905567648183</v>
      </c>
      <c r="AD117" s="29">
        <v>46.520966264954041</v>
      </c>
      <c r="AE117" s="29">
        <v>45.911768932317869</v>
      </c>
      <c r="AF117" s="29">
        <v>41.146307238175829</v>
      </c>
      <c r="AG117" s="29">
        <v>37.965623069606906</v>
      </c>
      <c r="AH117" s="29">
        <v>37.999826708757915</v>
      </c>
      <c r="AI117" s="29">
        <v>39.721842434074958</v>
      </c>
      <c r="AJ117" s="29">
        <v>39.285556520842839</v>
      </c>
      <c r="AK117" s="29">
        <v>40.184489886772447</v>
      </c>
      <c r="AL117" s="29">
        <v>40.53396905756393</v>
      </c>
      <c r="AM117" s="29">
        <v>42.063055271640849</v>
      </c>
      <c r="AN117" s="29">
        <v>44.402075634876958</v>
      </c>
      <c r="AO117" s="29">
        <v>43.930340435568837</v>
      </c>
      <c r="AP117" s="29">
        <v>40.451293340671434</v>
      </c>
      <c r="AQ117" s="29">
        <v>38.40710747700291</v>
      </c>
      <c r="AR117" s="29">
        <v>34.731504049060462</v>
      </c>
      <c r="AS117" s="29">
        <v>31.999371019734255</v>
      </c>
      <c r="AT117" s="29">
        <v>31.331079487381086</v>
      </c>
      <c r="AU117" s="29">
        <v>33.650444217312682</v>
      </c>
      <c r="AV117" s="29">
        <v>33.709411117226196</v>
      </c>
      <c r="AW117" s="29">
        <v>33.198364651309063</v>
      </c>
      <c r="AX117" s="29">
        <v>32.510417485651388</v>
      </c>
      <c r="AY117" s="29">
        <v>32.002848213932509</v>
      </c>
      <c r="AZ117" s="29">
        <v>35.922751240720366</v>
      </c>
      <c r="BA117" s="29">
        <v>35.807534502051475</v>
      </c>
      <c r="BB117" s="29">
        <v>35.612895554333448</v>
      </c>
      <c r="BC117" s="29">
        <v>36.389717012936359</v>
      </c>
      <c r="BD117" s="29">
        <v>35.282386422829703</v>
      </c>
      <c r="BE117" s="29">
        <v>32.982198349897239</v>
      </c>
      <c r="BF117" s="29">
        <v>33.758823441750799</v>
      </c>
      <c r="BG117" s="29">
        <v>35.72943453248854</v>
      </c>
      <c r="BH117" s="29">
        <v>37.284813998716722</v>
      </c>
      <c r="BI117" s="29">
        <v>39.120956422771783</v>
      </c>
      <c r="BJ117" s="29">
        <v>41.318101904039338</v>
      </c>
      <c r="BK117" s="29">
        <v>44.036441201682514</v>
      </c>
      <c r="BL117" s="29">
        <v>49.294545382002802</v>
      </c>
      <c r="BM117" s="29">
        <v>53.64183544114271</v>
      </c>
      <c r="BN117" s="29">
        <v>55.258386898608052</v>
      </c>
      <c r="BO117" s="29">
        <v>54.4782087165134</v>
      </c>
      <c r="BP117" s="29">
        <v>51.036076364054672</v>
      </c>
      <c r="BQ117" s="29">
        <v>47.448872338508664</v>
      </c>
      <c r="BR117" s="29">
        <v>49.726773219267621</v>
      </c>
      <c r="BS117" s="29">
        <v>49.561922328929164</v>
      </c>
      <c r="BT117" s="29">
        <v>49.757981591553182</v>
      </c>
      <c r="BU117" s="29">
        <v>51.721195450301678</v>
      </c>
      <c r="BV117" s="29">
        <v>51.778439714887057</v>
      </c>
      <c r="BW117" s="29">
        <v>51.775445369365023</v>
      </c>
      <c r="BX117" s="29">
        <v>63.288591954601252</v>
      </c>
      <c r="BY117" s="29">
        <v>63.340852332232345</v>
      </c>
      <c r="BZ117" s="29">
        <v>66.235310717381225</v>
      </c>
      <c r="CA117" s="29">
        <v>66.653217671979021</v>
      </c>
      <c r="CB117" s="29">
        <v>64.548042560923903</v>
      </c>
      <c r="CC117" s="29">
        <v>62.217103136113806</v>
      </c>
      <c r="CD117" s="29">
        <v>58.931785548162679</v>
      </c>
      <c r="CE117" s="29">
        <v>61.753633161964132</v>
      </c>
      <c r="CF117" s="29">
        <v>61.663121644890104</v>
      </c>
      <c r="CG117" s="29">
        <v>60.092449922958394</v>
      </c>
      <c r="CH117" s="29">
        <v>59.878659984173041</v>
      </c>
      <c r="CI117" s="29">
        <v>60.212826448966325</v>
      </c>
      <c r="CJ117" s="29">
        <v>62.34658562491424</v>
      </c>
      <c r="CK117" s="29">
        <v>64.260787286212832</v>
      </c>
      <c r="CL117" s="29">
        <v>65.588128956038645</v>
      </c>
      <c r="CM117" s="29">
        <v>63.309205831379344</v>
      </c>
      <c r="CN117" s="29">
        <v>59.045937657858083</v>
      </c>
      <c r="CO117" s="29">
        <v>56.9192894282533</v>
      </c>
      <c r="CP117" s="29">
        <v>58.01962278042221</v>
      </c>
      <c r="CQ117" s="29">
        <v>62.929905011464129</v>
      </c>
      <c r="CR117" s="29">
        <v>64.325418171572011</v>
      </c>
      <c r="CS117" s="29">
        <v>64.431430065949399</v>
      </c>
      <c r="CT117" s="29">
        <v>64.660859030497789</v>
      </c>
      <c r="CU117" s="29">
        <v>66.740663090172859</v>
      </c>
      <c r="CV117" s="29">
        <v>69.842935708075458</v>
      </c>
      <c r="CW117" s="29">
        <v>72.231321528271366</v>
      </c>
      <c r="CX117" s="29">
        <v>73.016413223396199</v>
      </c>
      <c r="CY117" s="29">
        <v>70.581918803948284</v>
      </c>
      <c r="CZ117" s="29">
        <v>67.438843492058567</v>
      </c>
      <c r="DA117" s="29">
        <v>67.393171680793159</v>
      </c>
      <c r="DB117" s="29">
        <v>72.921685342616911</v>
      </c>
      <c r="DC117" s="29">
        <v>78.068919731955773</v>
      </c>
      <c r="DD117" s="29">
        <v>77.537010785184265</v>
      </c>
      <c r="DE117" s="29">
        <v>76.899882508292009</v>
      </c>
      <c r="DF117" s="29">
        <v>76.698468216666924</v>
      </c>
      <c r="DG117" s="29">
        <v>78.893613473403377</v>
      </c>
      <c r="DH117" s="29">
        <v>84.083708520927132</v>
      </c>
      <c r="DI117" s="29">
        <v>83.708520927130223</v>
      </c>
      <c r="DJ117" s="29">
        <v>83.104052026013008</v>
      </c>
      <c r="DK117" s="29">
        <v>84.688177422044362</v>
      </c>
      <c r="DL117" s="29">
        <v>80.832082708020678</v>
      </c>
      <c r="DM117" s="29">
        <v>77.913956978489239</v>
      </c>
      <c r="DN117" s="29">
        <v>77.059363014840756</v>
      </c>
      <c r="DO117" s="29">
        <v>78.997832249458071</v>
      </c>
      <c r="DP117" s="29">
        <v>78.164082041020521</v>
      </c>
      <c r="DQ117" s="29">
        <v>76.121394030348512</v>
      </c>
      <c r="DR117" s="29">
        <v>71.264799066199771</v>
      </c>
      <c r="DS117" s="29">
        <v>67.596298149074542</v>
      </c>
    </row>
    <row r="118" spans="1:123">
      <c r="A118" s="24">
        <v>403</v>
      </c>
      <c r="B118" s="24" t="s">
        <v>89</v>
      </c>
      <c r="C118" s="24" t="s">
        <v>221</v>
      </c>
      <c r="D118" s="29">
        <v>52.930337833919019</v>
      </c>
      <c r="E118" s="29">
        <v>53.081860573074593</v>
      </c>
      <c r="F118" s="29">
        <v>54.019533849293722</v>
      </c>
      <c r="G118" s="29">
        <v>52.616841917130863</v>
      </c>
      <c r="H118" s="29">
        <v>51.71342441993017</v>
      </c>
      <c r="I118" s="29">
        <v>49.342075837947597</v>
      </c>
      <c r="J118" s="29">
        <v>48.096013030851324</v>
      </c>
      <c r="K118" s="29">
        <v>44.771308157929298</v>
      </c>
      <c r="L118" s="29">
        <v>46.048063786422986</v>
      </c>
      <c r="M118" s="29">
        <v>48.778155895296969</v>
      </c>
      <c r="N118" s="29">
        <v>49.215243453138051</v>
      </c>
      <c r="O118" s="29">
        <v>49.455380695174689</v>
      </c>
      <c r="P118" s="29">
        <v>53.613029198991541</v>
      </c>
      <c r="Q118" s="29">
        <v>53.679378890542324</v>
      </c>
      <c r="R118" s="29">
        <v>52.972870951651245</v>
      </c>
      <c r="S118" s="29">
        <v>51.456217551348303</v>
      </c>
      <c r="T118" s="29">
        <v>50.423721823735917</v>
      </c>
      <c r="U118" s="29">
        <v>49.155975692099929</v>
      </c>
      <c r="V118" s="29">
        <v>48.211076596939364</v>
      </c>
      <c r="W118" s="29">
        <v>47.877997632538772</v>
      </c>
      <c r="X118" s="29">
        <v>49.167835289555441</v>
      </c>
      <c r="Y118" s="29">
        <v>51.46976993205341</v>
      </c>
      <c r="Z118" s="29">
        <v>51.318551511913988</v>
      </c>
      <c r="AA118" s="29">
        <v>48.764182987641831</v>
      </c>
      <c r="AB118" s="29">
        <v>52.579257491956767</v>
      </c>
      <c r="AC118" s="29">
        <v>52.365109214523365</v>
      </c>
      <c r="AD118" s="29">
        <v>49.672587822437684</v>
      </c>
      <c r="AE118" s="29">
        <v>47.104596453130654</v>
      </c>
      <c r="AF118" s="29">
        <v>44.625076939787832</v>
      </c>
      <c r="AG118" s="29">
        <v>41.636482179078527</v>
      </c>
      <c r="AH118" s="29">
        <v>40.239881146501432</v>
      </c>
      <c r="AI118" s="29">
        <v>38.787790908431809</v>
      </c>
      <c r="AJ118" s="29">
        <v>37.805983680870355</v>
      </c>
      <c r="AK118" s="29">
        <v>40.777826150050785</v>
      </c>
      <c r="AL118" s="29">
        <v>40.757812216455562</v>
      </c>
      <c r="AM118" s="29">
        <v>40.265775905889186</v>
      </c>
      <c r="AN118" s="29">
        <v>43.896594292353498</v>
      </c>
      <c r="AO118" s="29">
        <v>44.041827027812069</v>
      </c>
      <c r="AP118" s="29">
        <v>42.153801466850624</v>
      </c>
      <c r="AQ118" s="29">
        <v>39.866385883378108</v>
      </c>
      <c r="AR118" s="29">
        <v>37.088809817732916</v>
      </c>
      <c r="AS118" s="29">
        <v>33.929997821508969</v>
      </c>
      <c r="AT118" s="29">
        <v>33.82107326991504</v>
      </c>
      <c r="AU118" s="29">
        <v>32.94967685716361</v>
      </c>
      <c r="AV118" s="29">
        <v>32.150896812141454</v>
      </c>
      <c r="AW118" s="29">
        <v>34.147846924696829</v>
      </c>
      <c r="AX118" s="29">
        <v>34.329387844020047</v>
      </c>
      <c r="AY118" s="29">
        <v>32.35347818148621</v>
      </c>
      <c r="AZ118" s="29">
        <v>34.514996391364853</v>
      </c>
      <c r="BA118" s="29">
        <v>34.284355972182432</v>
      </c>
      <c r="BB118" s="29">
        <v>34.913402684379548</v>
      </c>
      <c r="BC118" s="29">
        <v>35.634934199282171</v>
      </c>
      <c r="BD118" s="29">
        <v>35.367958095994382</v>
      </c>
      <c r="BE118" s="29">
        <v>34.293678593042237</v>
      </c>
      <c r="BF118" s="29">
        <v>34.465777391697991</v>
      </c>
      <c r="BG118" s="29">
        <v>32.985197066349961</v>
      </c>
      <c r="BH118" s="29">
        <v>34.296111820763301</v>
      </c>
      <c r="BI118" s="29">
        <v>37.429876459949114</v>
      </c>
      <c r="BJ118" s="29">
        <v>35.764137080519923</v>
      </c>
      <c r="BK118" s="29">
        <v>37.761567933981731</v>
      </c>
      <c r="BL118" s="29">
        <v>44.294726752411279</v>
      </c>
      <c r="BM118" s="29">
        <v>46.686649757897165</v>
      </c>
      <c r="BN118" s="29">
        <v>47.420615692735083</v>
      </c>
      <c r="BO118" s="29">
        <v>48.580453294419712</v>
      </c>
      <c r="BP118" s="29">
        <v>46.396206971446006</v>
      </c>
      <c r="BQ118" s="29">
        <v>45.133782821416347</v>
      </c>
      <c r="BR118" s="29">
        <v>44.702561373469997</v>
      </c>
      <c r="BS118" s="29">
        <v>43.418664098099512</v>
      </c>
      <c r="BT118" s="29">
        <v>44.765122130931033</v>
      </c>
      <c r="BU118" s="29">
        <v>46.150564361302528</v>
      </c>
      <c r="BV118" s="29">
        <v>44.549424337907389</v>
      </c>
      <c r="BW118" s="29">
        <v>45.509426952725924</v>
      </c>
      <c r="BX118" s="29">
        <v>51.272517707423169</v>
      </c>
      <c r="BY118" s="29">
        <v>52.691313003516477</v>
      </c>
      <c r="BZ118" s="29">
        <v>56.086252164683536</v>
      </c>
      <c r="CA118" s="29">
        <v>58.331314411375537</v>
      </c>
      <c r="CB118" s="29">
        <v>56.868413690198643</v>
      </c>
      <c r="CC118" s="29">
        <v>55.701778947564918</v>
      </c>
      <c r="CD118" s="29">
        <v>54.701365665925607</v>
      </c>
      <c r="CE118" s="29">
        <v>54.690275414617723</v>
      </c>
      <c r="CF118" s="29">
        <v>53.313123374314635</v>
      </c>
      <c r="CG118" s="29">
        <v>53.338327558760184</v>
      </c>
      <c r="CH118" s="29">
        <v>50.495773275102621</v>
      </c>
      <c r="CI118" s="29">
        <v>48.980434089331609</v>
      </c>
      <c r="CJ118" s="29">
        <v>53.560449497264564</v>
      </c>
      <c r="CK118" s="29">
        <v>55.986798638531319</v>
      </c>
      <c r="CL118" s="29">
        <v>57.06308432081299</v>
      </c>
      <c r="CM118" s="29">
        <v>55.205720020070252</v>
      </c>
      <c r="CN118" s="29">
        <v>51.801487260681739</v>
      </c>
      <c r="CO118" s="29">
        <v>49.221260117022979</v>
      </c>
      <c r="CP118" s="29">
        <v>49.145315935296402</v>
      </c>
      <c r="CQ118" s="29">
        <v>48.974892896910525</v>
      </c>
      <c r="CR118" s="29">
        <v>49.691904525816277</v>
      </c>
      <c r="CS118" s="29">
        <v>54.776223313602387</v>
      </c>
      <c r="CT118" s="29">
        <v>53.682811758641719</v>
      </c>
      <c r="CU118" s="29">
        <v>56.3169651308068</v>
      </c>
      <c r="CV118" s="29">
        <v>64.211854277553485</v>
      </c>
      <c r="CW118" s="29">
        <v>67.835074355611042</v>
      </c>
      <c r="CX118" s="29">
        <v>71.123174823117409</v>
      </c>
      <c r="CY118" s="29">
        <v>70.446528652941296</v>
      </c>
      <c r="CZ118" s="29">
        <v>69.407359398596327</v>
      </c>
      <c r="DA118" s="29">
        <v>70.935754322855701</v>
      </c>
      <c r="DB118" s="29">
        <v>71.952565028614984</v>
      </c>
      <c r="DC118" s="29">
        <v>74.172471653022825</v>
      </c>
      <c r="DD118" s="29">
        <v>75.022305347080732</v>
      </c>
      <c r="DE118" s="29">
        <v>76.313033068980999</v>
      </c>
      <c r="DF118" s="29">
        <v>72.329123322461754</v>
      </c>
      <c r="DG118" s="29">
        <v>71.476413740311926</v>
      </c>
      <c r="DH118" s="29">
        <v>80.719548368577165</v>
      </c>
      <c r="DI118" s="29">
        <v>82.212228494880875</v>
      </c>
      <c r="DJ118" s="29">
        <v>83.111663955602339</v>
      </c>
      <c r="DK118" s="29">
        <v>82.748062386374514</v>
      </c>
      <c r="DL118" s="29">
        <v>77.676777341881163</v>
      </c>
      <c r="DM118" s="29">
        <v>78.614486651995023</v>
      </c>
      <c r="DN118" s="29">
        <v>78.461391254425422</v>
      </c>
      <c r="DO118" s="29">
        <v>76.873026504640706</v>
      </c>
      <c r="DP118" s="29">
        <v>74.28954167065352</v>
      </c>
      <c r="DQ118" s="29">
        <v>75.74394794756482</v>
      </c>
      <c r="DR118" s="29">
        <v>70.806621375944886</v>
      </c>
      <c r="DS118" s="29">
        <v>67.28542723184384</v>
      </c>
    </row>
    <row r="119" spans="1:123">
      <c r="A119" s="24">
        <v>404</v>
      </c>
      <c r="B119" s="24" t="s">
        <v>90</v>
      </c>
      <c r="C119" s="24" t="s">
        <v>221</v>
      </c>
      <c r="D119" s="29">
        <v>47.0369523926583</v>
      </c>
      <c r="E119" s="29">
        <v>45.545870484693189</v>
      </c>
      <c r="F119" s="29">
        <v>47.258706840409651</v>
      </c>
      <c r="G119" s="29">
        <v>47.657841140529534</v>
      </c>
      <c r="H119" s="29">
        <v>45.61273374700459</v>
      </c>
      <c r="I119" s="29">
        <v>44.351165284776918</v>
      </c>
      <c r="J119" s="29">
        <v>44.750039886740879</v>
      </c>
      <c r="K119" s="29">
        <v>42.565135808545328</v>
      </c>
      <c r="L119" s="29">
        <v>42.271639122032823</v>
      </c>
      <c r="M119" s="29">
        <v>43.824256806914036</v>
      </c>
      <c r="N119" s="29">
        <v>42.422971800725897</v>
      </c>
      <c r="O119" s="29">
        <v>43.398970428680251</v>
      </c>
      <c r="P119" s="29">
        <v>46.182354876760456</v>
      </c>
      <c r="Q119" s="29">
        <v>48.64396666217543</v>
      </c>
      <c r="R119" s="29">
        <v>48.519295083955704</v>
      </c>
      <c r="S119" s="29">
        <v>47.446998644151364</v>
      </c>
      <c r="T119" s="29">
        <v>46.004203566674313</v>
      </c>
      <c r="U119" s="29">
        <v>44.375585334551218</v>
      </c>
      <c r="V119" s="29">
        <v>44.712163998573594</v>
      </c>
      <c r="W119" s="29">
        <v>43.961468158785735</v>
      </c>
      <c r="X119" s="29">
        <v>43.650081872833837</v>
      </c>
      <c r="Y119" s="29">
        <v>46.417588523318756</v>
      </c>
      <c r="Z119" s="29">
        <v>47.61197169372565</v>
      </c>
      <c r="AA119" s="29">
        <v>45.355570998378504</v>
      </c>
      <c r="AB119" s="29">
        <v>46.819798218484671</v>
      </c>
      <c r="AC119" s="29">
        <v>46.894186881675587</v>
      </c>
      <c r="AD119" s="29">
        <v>44.280699315282753</v>
      </c>
      <c r="AE119" s="29">
        <v>41.411753800519101</v>
      </c>
      <c r="AF119" s="29">
        <v>37.962802016339303</v>
      </c>
      <c r="AG119" s="29">
        <v>35.556173655054124</v>
      </c>
      <c r="AH119" s="29">
        <v>32.639057918100995</v>
      </c>
      <c r="AI119" s="29">
        <v>31.622386052765801</v>
      </c>
      <c r="AJ119" s="29">
        <v>32.13577713629882</v>
      </c>
      <c r="AK119" s="29">
        <v>31.095652173913045</v>
      </c>
      <c r="AL119" s="29">
        <v>33.18607159007896</v>
      </c>
      <c r="AM119" s="29">
        <v>35.253734112626404</v>
      </c>
      <c r="AN119" s="29">
        <v>37.039614064384452</v>
      </c>
      <c r="AO119" s="29">
        <v>36.807681603117167</v>
      </c>
      <c r="AP119" s="29">
        <v>35.160961128119489</v>
      </c>
      <c r="AQ119" s="29">
        <v>31.241302532702477</v>
      </c>
      <c r="AR119" s="29">
        <v>27.066518229891454</v>
      </c>
      <c r="AS119" s="29">
        <v>26.022822154188702</v>
      </c>
      <c r="AT119" s="29">
        <v>23.100473142220984</v>
      </c>
      <c r="AU119" s="29">
        <v>23.610724557008997</v>
      </c>
      <c r="AV119" s="29">
        <v>24.028202987290101</v>
      </c>
      <c r="AW119" s="29">
        <v>24.816773355598848</v>
      </c>
      <c r="AX119" s="29">
        <v>26.138788384822341</v>
      </c>
      <c r="AY119" s="29">
        <v>26.491297376432041</v>
      </c>
      <c r="AZ119" s="29">
        <v>27.918329394444225</v>
      </c>
      <c r="BA119" s="29">
        <v>26.207067614389469</v>
      </c>
      <c r="BB119" s="29">
        <v>24.262020516876412</v>
      </c>
      <c r="BC119" s="29">
        <v>23.176624807055372</v>
      </c>
      <c r="BD119" s="29">
        <v>23.556979802760733</v>
      </c>
      <c r="BE119" s="29">
        <v>22.587029921993246</v>
      </c>
      <c r="BF119" s="29">
        <v>22.454985208593769</v>
      </c>
      <c r="BG119" s="29">
        <v>22.835483545247655</v>
      </c>
      <c r="BH119" s="29">
        <v>21.351483648399803</v>
      </c>
      <c r="BI119" s="29">
        <v>26.651847130787583</v>
      </c>
      <c r="BJ119" s="29">
        <v>29.483341756404776</v>
      </c>
      <c r="BK119" s="29">
        <v>32.083440278134262</v>
      </c>
      <c r="BL119" s="29">
        <v>37.675509751514376</v>
      </c>
      <c r="BM119" s="29">
        <v>41.427303722385695</v>
      </c>
      <c r="BN119" s="29">
        <v>42.845962457218285</v>
      </c>
      <c r="BO119" s="29">
        <v>42.886858157851684</v>
      </c>
      <c r="BP119" s="29">
        <v>43.091455359543595</v>
      </c>
      <c r="BQ119" s="29">
        <v>42.220247005988028</v>
      </c>
      <c r="BR119" s="29">
        <v>39.850706103967525</v>
      </c>
      <c r="BS119" s="29">
        <v>40.241589999297702</v>
      </c>
      <c r="BT119" s="29">
        <v>43.162097916837439</v>
      </c>
      <c r="BU119" s="29">
        <v>45.686706339909094</v>
      </c>
      <c r="BV119" s="29">
        <v>45.892955501646568</v>
      </c>
      <c r="BW119" s="29">
        <v>48.678687832672871</v>
      </c>
      <c r="BX119" s="29">
        <v>53.397982325799632</v>
      </c>
      <c r="BY119" s="29">
        <v>52.136558189031213</v>
      </c>
      <c r="BZ119" s="29">
        <v>52.236001503194288</v>
      </c>
      <c r="CA119" s="29">
        <v>48.598980079431598</v>
      </c>
      <c r="CB119" s="29">
        <v>45.381154672142713</v>
      </c>
      <c r="CC119" s="29">
        <v>39.807081519821196</v>
      </c>
      <c r="CD119" s="29">
        <v>37.35758450770534</v>
      </c>
      <c r="CE119" s="29">
        <v>36.483399150526409</v>
      </c>
      <c r="CF119" s="29">
        <v>35.891030777206957</v>
      </c>
      <c r="CG119" s="29">
        <v>35.463055387444882</v>
      </c>
      <c r="CH119" s="29">
        <v>34.963825102233407</v>
      </c>
      <c r="CI119" s="29">
        <v>35.620706748813824</v>
      </c>
      <c r="CJ119" s="29">
        <v>36.14962781939353</v>
      </c>
      <c r="CK119" s="29">
        <v>35.970288494467468</v>
      </c>
      <c r="CL119" s="29">
        <v>36.192467383664962</v>
      </c>
      <c r="CM119" s="29">
        <v>33.673614064936906</v>
      </c>
      <c r="CN119" s="29">
        <v>31.224331814663145</v>
      </c>
      <c r="CO119" s="29">
        <v>28.490028490028489</v>
      </c>
      <c r="CP119" s="29">
        <v>28.63950525313799</v>
      </c>
      <c r="CQ119" s="29">
        <v>30.728834007522533</v>
      </c>
      <c r="CR119" s="29">
        <v>36.510556235839736</v>
      </c>
      <c r="CS119" s="29">
        <v>43.076413296884063</v>
      </c>
      <c r="CT119" s="29">
        <v>49.811490497582227</v>
      </c>
      <c r="CU119" s="29">
        <v>54.797764516434597</v>
      </c>
      <c r="CV119" s="29">
        <v>62.924595912033503</v>
      </c>
      <c r="CW119" s="29">
        <v>67.195221673125474</v>
      </c>
      <c r="CX119" s="29">
        <v>68.007611730601639</v>
      </c>
      <c r="CY119" s="29">
        <v>63.981211301686713</v>
      </c>
      <c r="CZ119" s="29">
        <v>57.387991954288964</v>
      </c>
      <c r="DA119" s="29">
        <v>63.112155857107233</v>
      </c>
      <c r="DB119" s="29">
        <v>68.010000772031091</v>
      </c>
      <c r="DC119" s="29">
        <v>72.531964446979416</v>
      </c>
      <c r="DD119" s="29">
        <v>73.087370792394069</v>
      </c>
      <c r="DE119" s="29">
        <v>77.044754462958338</v>
      </c>
      <c r="DF119" s="29">
        <v>78.816327259097974</v>
      </c>
      <c r="DG119" s="29">
        <v>76.661190867318993</v>
      </c>
      <c r="DH119" s="29">
        <v>78.851510606385261</v>
      </c>
      <c r="DI119" s="29">
        <v>79.589553127157586</v>
      </c>
      <c r="DJ119" s="29">
        <v>79.803823536414058</v>
      </c>
      <c r="DK119" s="29">
        <v>76.37549698831036</v>
      </c>
      <c r="DL119" s="29">
        <v>70.923505463895438</v>
      </c>
      <c r="DM119" s="29">
        <v>64.138275837440176</v>
      </c>
      <c r="DN119" s="29">
        <v>61.662262219365289</v>
      </c>
      <c r="DO119" s="29">
        <v>62.209842154131849</v>
      </c>
      <c r="DP119" s="29">
        <v>59.686212889555506</v>
      </c>
      <c r="DQ119" s="29">
        <v>62.138418684379687</v>
      </c>
      <c r="DR119" s="29">
        <v>62.757422088898409</v>
      </c>
      <c r="DS119" s="29">
        <v>66.328595576506444</v>
      </c>
    </row>
    <row r="120" spans="1:123">
      <c r="A120" s="24">
        <v>501</v>
      </c>
      <c r="B120" s="24" t="s">
        <v>91</v>
      </c>
      <c r="C120" s="24" t="s">
        <v>221</v>
      </c>
      <c r="D120" s="29">
        <v>34.096094100414724</v>
      </c>
      <c r="E120" s="29">
        <v>33.579510806965239</v>
      </c>
      <c r="F120" s="29">
        <v>32.309446509239351</v>
      </c>
      <c r="G120" s="29">
        <v>27.586020300095086</v>
      </c>
      <c r="H120" s="29">
        <v>24.585249429636502</v>
      </c>
      <c r="I120" s="29">
        <v>23.707956867262066</v>
      </c>
      <c r="J120" s="29">
        <v>22.230682853246073</v>
      </c>
      <c r="K120" s="29">
        <v>21.911560197080767</v>
      </c>
      <c r="L120" s="29">
        <v>23.267293863612089</v>
      </c>
      <c r="M120" s="29">
        <v>25.647583208505353</v>
      </c>
      <c r="N120" s="29">
        <v>32.208451932766486</v>
      </c>
      <c r="O120" s="29">
        <v>33.667357751670124</v>
      </c>
      <c r="P120" s="29">
        <v>36.332179930795846</v>
      </c>
      <c r="Q120" s="29">
        <v>35.8878633631792</v>
      </c>
      <c r="R120" s="29">
        <v>33.812817390105472</v>
      </c>
      <c r="S120" s="29">
        <v>31.419803162261026</v>
      </c>
      <c r="T120" s="29">
        <v>27.780539093863506</v>
      </c>
      <c r="U120" s="29">
        <v>25.087100027505272</v>
      </c>
      <c r="V120" s="29">
        <v>22.833281167695983</v>
      </c>
      <c r="W120" s="29">
        <v>21.567176702109808</v>
      </c>
      <c r="X120" s="29">
        <v>23.915677801403845</v>
      </c>
      <c r="Y120" s="29">
        <v>25.540664026804752</v>
      </c>
      <c r="Z120" s="29">
        <v>31.910765508373345</v>
      </c>
      <c r="AA120" s="29">
        <v>33.743100852985449</v>
      </c>
      <c r="AB120" s="29">
        <v>36.302815831839865</v>
      </c>
      <c r="AC120" s="29">
        <v>36.603959644997346</v>
      </c>
      <c r="AD120" s="29">
        <v>34.426713947990542</v>
      </c>
      <c r="AE120" s="29">
        <v>32.140748701957278</v>
      </c>
      <c r="AF120" s="29">
        <v>28.045332204312455</v>
      </c>
      <c r="AG120" s="29">
        <v>25.17105442022747</v>
      </c>
      <c r="AH120" s="29">
        <v>22.812311406155704</v>
      </c>
      <c r="AI120" s="29">
        <v>21.91686886802405</v>
      </c>
      <c r="AJ120" s="29">
        <v>23.823502845271427</v>
      </c>
      <c r="AK120" s="29">
        <v>26.368817576204158</v>
      </c>
      <c r="AL120" s="29">
        <v>32.232019467644058</v>
      </c>
      <c r="AM120" s="29">
        <v>34.582489309025433</v>
      </c>
      <c r="AN120" s="29">
        <v>36.495611073598923</v>
      </c>
      <c r="AO120" s="29">
        <v>35.313977042538824</v>
      </c>
      <c r="AP120" s="29">
        <v>32.894440693225299</v>
      </c>
      <c r="AQ120" s="29">
        <v>29.158226423587667</v>
      </c>
      <c r="AR120" s="29">
        <v>24.780553679945982</v>
      </c>
      <c r="AS120" s="29">
        <v>22.361017330632457</v>
      </c>
      <c r="AT120" s="29">
        <v>20.86428089128967</v>
      </c>
      <c r="AU120" s="29">
        <v>20.222822417285617</v>
      </c>
      <c r="AV120" s="29">
        <v>21.674544226873735</v>
      </c>
      <c r="AW120" s="29">
        <v>23.137519693900519</v>
      </c>
      <c r="AX120" s="29">
        <v>28.854377672743642</v>
      </c>
      <c r="AY120" s="29">
        <v>30.449180983708576</v>
      </c>
      <c r="AZ120" s="29">
        <v>32.115332490270397</v>
      </c>
      <c r="BA120" s="29">
        <v>31.693166969465661</v>
      </c>
      <c r="BB120" s="29">
        <v>29.610264448573904</v>
      </c>
      <c r="BC120" s="29">
        <v>25.905092122978186</v>
      </c>
      <c r="BD120" s="29">
        <v>22.362507334876614</v>
      </c>
      <c r="BE120" s="29">
        <v>20.826086716468176</v>
      </c>
      <c r="BF120" s="29">
        <v>19.513522407734076</v>
      </c>
      <c r="BG120" s="29">
        <v>18.975067217137063</v>
      </c>
      <c r="BH120" s="29">
        <v>21.762043012232205</v>
      </c>
      <c r="BI120" s="29">
        <v>25.07097027220696</v>
      </c>
      <c r="BJ120" s="29">
        <v>34.282607242992576</v>
      </c>
      <c r="BK120" s="29">
        <v>36.408326292341961</v>
      </c>
      <c r="BL120" s="29">
        <v>47.100476266160982</v>
      </c>
      <c r="BM120" s="29">
        <v>50.992028731604762</v>
      </c>
      <c r="BN120" s="29">
        <v>52.304882117133616</v>
      </c>
      <c r="BO120" s="29">
        <v>50.719491275417113</v>
      </c>
      <c r="BP120" s="29">
        <v>49.705033262206598</v>
      </c>
      <c r="BQ120" s="29">
        <v>49.085239538585668</v>
      </c>
      <c r="BR120" s="29">
        <v>48.978658287544043</v>
      </c>
      <c r="BS120" s="29">
        <v>48.067193976912947</v>
      </c>
      <c r="BT120" s="29">
        <v>51.613674526276895</v>
      </c>
      <c r="BU120" s="29">
        <v>57.150301819603072</v>
      </c>
      <c r="BV120" s="29">
        <v>68.249724799496775</v>
      </c>
      <c r="BW120" s="29">
        <v>71.005276101535159</v>
      </c>
      <c r="BX120" s="29">
        <v>77.774090453276372</v>
      </c>
      <c r="BY120" s="29">
        <v>78.041961065492558</v>
      </c>
      <c r="BZ120" s="29">
        <v>77.618225005398401</v>
      </c>
      <c r="CA120" s="29">
        <v>73.906182035179043</v>
      </c>
      <c r="CB120" s="29">
        <v>68.371311410658762</v>
      </c>
      <c r="CC120" s="29">
        <v>64.333903612124345</v>
      </c>
      <c r="CD120" s="29">
        <v>61.348198675876297</v>
      </c>
      <c r="CE120" s="29">
        <v>59.024137128952034</v>
      </c>
      <c r="CF120" s="29">
        <v>62.30295751388681</v>
      </c>
      <c r="CG120" s="29">
        <v>64.781722299779702</v>
      </c>
      <c r="CH120" s="29">
        <v>74.091641820853368</v>
      </c>
      <c r="CI120" s="29">
        <v>76.038516206944465</v>
      </c>
      <c r="CJ120" s="29">
        <v>79.872996619783635</v>
      </c>
      <c r="CK120" s="29">
        <v>79.045523075933716</v>
      </c>
      <c r="CL120" s="29">
        <v>76.745147076975925</v>
      </c>
      <c r="CM120" s="29">
        <v>70.482387465020381</v>
      </c>
      <c r="CN120" s="29">
        <v>67.032551029744994</v>
      </c>
      <c r="CO120" s="29">
        <v>62.052608883139285</v>
      </c>
      <c r="CP120" s="29">
        <v>60.081079768024779</v>
      </c>
      <c r="CQ120" s="29">
        <v>58.795757363885691</v>
      </c>
      <c r="CR120" s="29">
        <v>63.516125364762949</v>
      </c>
      <c r="CS120" s="29">
        <v>69.692544585734012</v>
      </c>
      <c r="CT120" s="29">
        <v>83.087030886598299</v>
      </c>
      <c r="CU120" s="29">
        <v>88.984110757050104</v>
      </c>
      <c r="CV120" s="29">
        <v>96.693810188795595</v>
      </c>
      <c r="CW120" s="29">
        <v>97.857684644501944</v>
      </c>
      <c r="CX120" s="29">
        <v>94.077148490691414</v>
      </c>
      <c r="CY120" s="29">
        <v>89.213374558111326</v>
      </c>
      <c r="CZ120" s="29">
        <v>82.468455434099027</v>
      </c>
      <c r="DA120" s="29">
        <v>81.968465273610121</v>
      </c>
      <c r="DB120" s="29">
        <v>78.607482995672953</v>
      </c>
      <c r="DC120" s="29">
        <v>80.169390928190921</v>
      </c>
      <c r="DD120" s="29">
        <v>82.640201982665332</v>
      </c>
      <c r="DE120" s="29">
        <v>88.219533622282896</v>
      </c>
      <c r="DF120" s="29">
        <v>99.013403847907355</v>
      </c>
      <c r="DG120" s="29">
        <v>101.34550749389649</v>
      </c>
      <c r="DH120" s="29">
        <v>107.71723541454548</v>
      </c>
      <c r="DI120" s="29">
        <v>108.6587622206895</v>
      </c>
      <c r="DJ120" s="29">
        <v>102.77969367534843</v>
      </c>
      <c r="DK120" s="29">
        <v>95.970046309981285</v>
      </c>
      <c r="DL120" s="29">
        <v>86.576674220777079</v>
      </c>
      <c r="DM120" s="29">
        <v>81.365432828631185</v>
      </c>
      <c r="DN120" s="29">
        <v>77.478897756757647</v>
      </c>
      <c r="DO120" s="29">
        <v>73.920802268422719</v>
      </c>
      <c r="DP120" s="29">
        <v>76.384099144962292</v>
      </c>
      <c r="DQ120" s="29">
        <v>81.431120745338902</v>
      </c>
      <c r="DR120" s="29">
        <v>92.718494432949058</v>
      </c>
      <c r="DS120" s="29">
        <v>93.43011353061604</v>
      </c>
    </row>
    <row r="121" spans="1:123">
      <c r="A121" s="24">
        <v>502</v>
      </c>
      <c r="B121" s="24" t="s">
        <v>92</v>
      </c>
      <c r="C121" s="24" t="s">
        <v>221</v>
      </c>
      <c r="D121" s="29">
        <v>39.573007093952</v>
      </c>
      <c r="E121" s="29">
        <v>40.162882802476716</v>
      </c>
      <c r="F121" s="29">
        <v>39.031925439626718</v>
      </c>
      <c r="G121" s="29">
        <v>34.529397724560425</v>
      </c>
      <c r="H121" s="29">
        <v>30.463349776016472</v>
      </c>
      <c r="I121" s="29">
        <v>28.230771063856828</v>
      </c>
      <c r="J121" s="29">
        <v>27.255806939357019</v>
      </c>
      <c r="K121" s="29">
        <v>25.66380103416553</v>
      </c>
      <c r="L121" s="29">
        <v>26.832022505299442</v>
      </c>
      <c r="M121" s="29">
        <v>30.373813275478451</v>
      </c>
      <c r="N121" s="29">
        <v>39.036817557864921</v>
      </c>
      <c r="O121" s="29">
        <v>42.500039527566521</v>
      </c>
      <c r="P121" s="29">
        <v>45.391587362611318</v>
      </c>
      <c r="Q121" s="29">
        <v>44.000399955794357</v>
      </c>
      <c r="R121" s="29">
        <v>42.153753924306244</v>
      </c>
      <c r="S121" s="29">
        <v>39.190545504227515</v>
      </c>
      <c r="T121" s="29">
        <v>33.364664121696478</v>
      </c>
      <c r="U121" s="29">
        <v>30.00299085428243</v>
      </c>
      <c r="V121" s="29">
        <v>27.983284483617432</v>
      </c>
      <c r="W121" s="29">
        <v>25.872231624061488</v>
      </c>
      <c r="X121" s="29">
        <v>27.125512431872085</v>
      </c>
      <c r="Y121" s="29">
        <v>30.181907597009541</v>
      </c>
      <c r="Z121" s="29">
        <v>36.46467762088237</v>
      </c>
      <c r="AA121" s="29">
        <v>40.403090570000153</v>
      </c>
      <c r="AB121" s="29">
        <v>43.564842243177004</v>
      </c>
      <c r="AC121" s="29">
        <v>41.401539649093529</v>
      </c>
      <c r="AD121" s="29">
        <v>40.711354309165522</v>
      </c>
      <c r="AE121" s="29">
        <v>36.19501882390923</v>
      </c>
      <c r="AF121" s="29">
        <v>31.966950834683935</v>
      </c>
      <c r="AG121" s="29">
        <v>28.073239963816714</v>
      </c>
      <c r="AH121" s="29">
        <v>25.962355104553282</v>
      </c>
      <c r="AI121" s="29">
        <v>25.17841849842992</v>
      </c>
      <c r="AJ121" s="29">
        <v>26.044948540222641</v>
      </c>
      <c r="AK121" s="29">
        <v>29.024334632285878</v>
      </c>
      <c r="AL121" s="29">
        <v>35.758019794803026</v>
      </c>
      <c r="AM121" s="29">
        <v>38.49198342361359</v>
      </c>
      <c r="AN121" s="29">
        <v>41.503049868847874</v>
      </c>
      <c r="AO121" s="29">
        <v>41.161588725573885</v>
      </c>
      <c r="AP121" s="29">
        <v>37.715935370718157</v>
      </c>
      <c r="AQ121" s="29">
        <v>32.28359900045011</v>
      </c>
      <c r="AR121" s="29">
        <v>26.944388396529515</v>
      </c>
      <c r="AS121" s="29">
        <v>24.321345977742943</v>
      </c>
      <c r="AT121" s="29">
        <v>24.088531561874312</v>
      </c>
      <c r="AU121" s="29">
        <v>22.567477378199261</v>
      </c>
      <c r="AV121" s="29">
        <v>24.243741172453397</v>
      </c>
      <c r="AW121" s="29">
        <v>26.075214577286623</v>
      </c>
      <c r="AX121" s="29">
        <v>31.166089804280681</v>
      </c>
      <c r="AY121" s="29">
        <v>33.216003934889869</v>
      </c>
      <c r="AZ121" s="29">
        <v>35.524178736943682</v>
      </c>
      <c r="BA121" s="29">
        <v>34.559931248449381</v>
      </c>
      <c r="BB121" s="29">
        <v>32.63115523950087</v>
      </c>
      <c r="BC121" s="29">
        <v>28.790169359946066</v>
      </c>
      <c r="BD121" s="29">
        <v>24.480641181521378</v>
      </c>
      <c r="BE121" s="29">
        <v>22.120746230982814</v>
      </c>
      <c r="BF121" s="29">
        <v>21.125011305142024</v>
      </c>
      <c r="BG121" s="29">
        <v>21.398569355700939</v>
      </c>
      <c r="BH121" s="29">
        <v>23.365751851442045</v>
      </c>
      <c r="BI121" s="29">
        <v>28.090044707192039</v>
      </c>
      <c r="BJ121" s="29">
        <v>38.079177973300887</v>
      </c>
      <c r="BK121" s="29">
        <v>42.677913456560795</v>
      </c>
      <c r="BL121" s="29">
        <v>49.086006989470157</v>
      </c>
      <c r="BM121" s="29">
        <v>52.06251757071977</v>
      </c>
      <c r="BN121" s="29">
        <v>54.851087571211146</v>
      </c>
      <c r="BO121" s="29">
        <v>54.312711388834117</v>
      </c>
      <c r="BP121" s="29">
        <v>52.593498922295417</v>
      </c>
      <c r="BQ121" s="29">
        <v>51.543660735235129</v>
      </c>
      <c r="BR121" s="29">
        <v>51.357860391611247</v>
      </c>
      <c r="BS121" s="29">
        <v>49.767329425273459</v>
      </c>
      <c r="BT121" s="29">
        <v>53.160859901813915</v>
      </c>
      <c r="BU121" s="29">
        <v>59.126448567831048</v>
      </c>
      <c r="BV121" s="29">
        <v>68.27434778187461</v>
      </c>
      <c r="BW121" s="29">
        <v>71.008232620441575</v>
      </c>
      <c r="BX121" s="29">
        <v>79.776877335157607</v>
      </c>
      <c r="BY121" s="29">
        <v>83.526089699300073</v>
      </c>
      <c r="BZ121" s="29">
        <v>84.251749930602969</v>
      </c>
      <c r="CA121" s="29">
        <v>80.404119137199658</v>
      </c>
      <c r="CB121" s="29">
        <v>75.036874536728547</v>
      </c>
      <c r="CC121" s="29">
        <v>70.772498803255147</v>
      </c>
      <c r="CD121" s="29">
        <v>67.488100664270604</v>
      </c>
      <c r="CE121" s="29">
        <v>62.881626681396767</v>
      </c>
      <c r="CF121" s="29">
        <v>63.668429019917831</v>
      </c>
      <c r="CG121" s="29">
        <v>67.418576238862897</v>
      </c>
      <c r="CH121" s="29">
        <v>75.819931384003993</v>
      </c>
      <c r="CI121" s="29">
        <v>77.706570710600275</v>
      </c>
      <c r="CJ121" s="29">
        <v>82.389708482264169</v>
      </c>
      <c r="CK121" s="29">
        <v>82.314505409870677</v>
      </c>
      <c r="CL121" s="29">
        <v>79.806267933835585</v>
      </c>
      <c r="CM121" s="29">
        <v>74.467237205224521</v>
      </c>
      <c r="CN121" s="29">
        <v>69.653391456798303</v>
      </c>
      <c r="CO121" s="29">
        <v>65.486579820664744</v>
      </c>
      <c r="CP121" s="29">
        <v>62.599303702129532</v>
      </c>
      <c r="CQ121" s="29">
        <v>61.011450286131982</v>
      </c>
      <c r="CR121" s="29">
        <v>65.600643674357912</v>
      </c>
      <c r="CS121" s="29">
        <v>72.445181740380932</v>
      </c>
      <c r="CT121" s="29">
        <v>84.976246807045655</v>
      </c>
      <c r="CU121" s="29">
        <v>91.772342995169083</v>
      </c>
      <c r="CV121" s="29">
        <v>98.264230154045947</v>
      </c>
      <c r="CW121" s="29">
        <v>99.442840130616602</v>
      </c>
      <c r="CX121" s="29">
        <v>101.72526472065974</v>
      </c>
      <c r="CY121" s="29">
        <v>97.917600882739706</v>
      </c>
      <c r="CZ121" s="29">
        <v>93.003798927732177</v>
      </c>
      <c r="DA121" s="29">
        <v>89.720417747460928</v>
      </c>
      <c r="DB121" s="29">
        <v>85.693644715823325</v>
      </c>
      <c r="DC121" s="29">
        <v>84.297720783348311</v>
      </c>
      <c r="DD121" s="29">
        <v>85.807606568793318</v>
      </c>
      <c r="DE121" s="29">
        <v>91.997829406494105</v>
      </c>
      <c r="DF121" s="29">
        <v>102.20623785761263</v>
      </c>
      <c r="DG121" s="29">
        <v>105.63241555922598</v>
      </c>
      <c r="DH121" s="29">
        <v>110.2995772278878</v>
      </c>
      <c r="DI121" s="29">
        <v>110.98146773142606</v>
      </c>
      <c r="DJ121" s="29">
        <v>107.51140272453138</v>
      </c>
      <c r="DK121" s="29">
        <v>103.32914096949676</v>
      </c>
      <c r="DL121" s="29">
        <v>92.176442956071099</v>
      </c>
      <c r="DM121" s="29">
        <v>84.524116194141797</v>
      </c>
      <c r="DN121" s="29">
        <v>78.326489173094117</v>
      </c>
      <c r="DO121" s="29">
        <v>73.780552482839084</v>
      </c>
      <c r="DP121" s="29">
        <v>78.341642295394962</v>
      </c>
      <c r="DQ121" s="29">
        <v>84.599881805646049</v>
      </c>
      <c r="DR121" s="29">
        <v>98.46498871092389</v>
      </c>
      <c r="DS121" s="29">
        <v>93.979664509872265</v>
      </c>
    </row>
    <row r="122" spans="1:123">
      <c r="A122" s="24">
        <v>503</v>
      </c>
      <c r="B122" s="24" t="s">
        <v>93</v>
      </c>
      <c r="C122" s="24" t="s">
        <v>221</v>
      </c>
      <c r="D122" s="29">
        <v>30.491960156012119</v>
      </c>
      <c r="E122" s="29">
        <v>30.189226419198146</v>
      </c>
      <c r="F122" s="29">
        <v>28.842389176491061</v>
      </c>
      <c r="G122" s="29">
        <v>26.059718375219337</v>
      </c>
      <c r="H122" s="29">
        <v>23.798819485736662</v>
      </c>
      <c r="I122" s="29">
        <v>21.276595744680851</v>
      </c>
      <c r="J122" s="29">
        <v>20.059467691638261</v>
      </c>
      <c r="K122" s="29">
        <v>19.97360061501864</v>
      </c>
      <c r="L122" s="29">
        <v>21.93306932416554</v>
      </c>
      <c r="M122" s="29">
        <v>25.198381036658784</v>
      </c>
      <c r="N122" s="29">
        <v>29.900332225913623</v>
      </c>
      <c r="O122" s="29">
        <v>31.904243743199125</v>
      </c>
      <c r="P122" s="29">
        <v>36.085970798948033</v>
      </c>
      <c r="Q122" s="29">
        <v>36.568111735896977</v>
      </c>
      <c r="R122" s="29">
        <v>34.351020408163265</v>
      </c>
      <c r="S122" s="29">
        <v>32.786647314949199</v>
      </c>
      <c r="T122" s="29">
        <v>30.046266896489158</v>
      </c>
      <c r="U122" s="29">
        <v>24.605334784975504</v>
      </c>
      <c r="V122" s="29">
        <v>22.821885491334722</v>
      </c>
      <c r="W122" s="29">
        <v>22.127041742286753</v>
      </c>
      <c r="X122" s="29">
        <v>26.310917506125783</v>
      </c>
      <c r="Y122" s="29">
        <v>28.927210019967326</v>
      </c>
      <c r="Z122" s="29">
        <v>30.672596895706636</v>
      </c>
      <c r="AA122" s="29">
        <v>31.59041394335512</v>
      </c>
      <c r="AB122" s="29">
        <v>34.515569049296545</v>
      </c>
      <c r="AC122" s="29">
        <v>32.995772008078227</v>
      </c>
      <c r="AD122" s="29">
        <v>29.121346208339691</v>
      </c>
      <c r="AE122" s="29">
        <v>27.294924713679436</v>
      </c>
      <c r="AF122" s="29">
        <v>21.543046116945892</v>
      </c>
      <c r="AG122" s="29">
        <v>20.848780913333623</v>
      </c>
      <c r="AH122" s="29">
        <v>18.278451929998035</v>
      </c>
      <c r="AI122" s="29">
        <v>17.539777189563395</v>
      </c>
      <c r="AJ122" s="29">
        <v>18.633675896227444</v>
      </c>
      <c r="AK122" s="29">
        <v>22.957736233360006</v>
      </c>
      <c r="AL122" s="29">
        <v>26.584792683725365</v>
      </c>
      <c r="AM122" s="29">
        <v>27.244149493538249</v>
      </c>
      <c r="AN122" s="29">
        <v>28.335661893119106</v>
      </c>
      <c r="AO122" s="29">
        <v>27.287809989521481</v>
      </c>
      <c r="AP122" s="29">
        <v>22.747118407265106</v>
      </c>
      <c r="AQ122" s="29">
        <v>20.258470136220748</v>
      </c>
      <c r="AR122" s="29">
        <v>16.329025497729653</v>
      </c>
      <c r="AS122" s="29">
        <v>14.102340202584703</v>
      </c>
      <c r="AT122" s="29">
        <v>11.831994411456515</v>
      </c>
      <c r="AU122" s="29">
        <v>11.701012923506811</v>
      </c>
      <c r="AV122" s="29">
        <v>14.058679706601467</v>
      </c>
      <c r="AW122" s="29">
        <v>16.678309465595529</v>
      </c>
      <c r="AX122" s="29">
        <v>19.16695773663989</v>
      </c>
      <c r="AY122" s="29">
        <v>19.270174826699222</v>
      </c>
      <c r="AZ122" s="29">
        <v>22.236513663465626</v>
      </c>
      <c r="BA122" s="29">
        <v>21.758562801142432</v>
      </c>
      <c r="BB122" s="29">
        <v>18.097179674468805</v>
      </c>
      <c r="BC122" s="29">
        <v>17.880505887483647</v>
      </c>
      <c r="BD122" s="29">
        <v>16.050069237730749</v>
      </c>
      <c r="BE122" s="29">
        <v>14.699147274987459</v>
      </c>
      <c r="BF122" s="29">
        <v>12.519220493135148</v>
      </c>
      <c r="BG122" s="29">
        <v>13.305413776556296</v>
      </c>
      <c r="BH122" s="29">
        <v>15.705949719147078</v>
      </c>
      <c r="BI122" s="29">
        <v>21.902746569515042</v>
      </c>
      <c r="BJ122" s="29">
        <v>28.056855494103917</v>
      </c>
      <c r="BK122" s="29">
        <v>31.986385058474426</v>
      </c>
      <c r="BL122" s="29">
        <v>36.612373585852524</v>
      </c>
      <c r="BM122" s="29">
        <v>41.45665597521328</v>
      </c>
      <c r="BN122" s="29">
        <v>42.940836342610268</v>
      </c>
      <c r="BO122" s="29">
        <v>41.893955924067207</v>
      </c>
      <c r="BP122" s="29">
        <v>40.454292540830686</v>
      </c>
      <c r="BQ122" s="29">
        <v>38.01086648192193</v>
      </c>
      <c r="BR122" s="29">
        <v>38.840459539369604</v>
      </c>
      <c r="BS122" s="29">
        <v>39.670070699135898</v>
      </c>
      <c r="BT122" s="29">
        <v>43.380066553925047</v>
      </c>
      <c r="BU122" s="29">
        <v>53.767429681192311</v>
      </c>
      <c r="BV122" s="29">
        <v>59.74708956608076</v>
      </c>
      <c r="BW122" s="29">
        <v>62.191768864836561</v>
      </c>
      <c r="BX122" s="29">
        <v>67.915963452249315</v>
      </c>
      <c r="BY122" s="29">
        <v>70.411058566751549</v>
      </c>
      <c r="BZ122" s="29">
        <v>69.545097354404959</v>
      </c>
      <c r="CA122" s="29">
        <v>65.535358239583175</v>
      </c>
      <c r="CB122" s="29">
        <v>62.791103865859341</v>
      </c>
      <c r="CC122" s="29">
        <v>59.434909821389581</v>
      </c>
      <c r="CD122" s="29">
        <v>57.25724268452467</v>
      </c>
      <c r="CE122" s="29">
        <v>56.258462792830841</v>
      </c>
      <c r="CF122" s="29">
        <v>58.49204962432291</v>
      </c>
      <c r="CG122" s="29">
        <v>63.565801162096427</v>
      </c>
      <c r="CH122" s="29">
        <v>68.68427951414175</v>
      </c>
      <c r="CI122" s="29">
        <v>69.652610880489405</v>
      </c>
      <c r="CJ122" s="29">
        <v>71.693529855890759</v>
      </c>
      <c r="CK122" s="29">
        <v>71.943707665665613</v>
      </c>
      <c r="CL122" s="29">
        <v>74.478246072436235</v>
      </c>
      <c r="CM122" s="29">
        <v>69.279493269992088</v>
      </c>
      <c r="CN122" s="29">
        <v>66.090213140937379</v>
      </c>
      <c r="CO122" s="29">
        <v>60.904296400909146</v>
      </c>
      <c r="CP122" s="29">
        <v>56.231557309107792</v>
      </c>
      <c r="CQ122" s="29">
        <v>56.546960102732143</v>
      </c>
      <c r="CR122" s="29">
        <v>61.565074683137247</v>
      </c>
      <c r="CS122" s="29">
        <v>66.911029656781068</v>
      </c>
      <c r="CT122" s="29">
        <v>78.01599928793155</v>
      </c>
      <c r="CU122" s="29">
        <v>83.229315263908703</v>
      </c>
      <c r="CV122" s="29">
        <v>91.52916600069139</v>
      </c>
      <c r="CW122" s="29">
        <v>88.190007215275543</v>
      </c>
      <c r="CX122" s="29">
        <v>89.267971375302835</v>
      </c>
      <c r="CY122" s="29">
        <v>87.308797902920716</v>
      </c>
      <c r="CZ122" s="29">
        <v>87.582756166894555</v>
      </c>
      <c r="DA122" s="29">
        <v>84.725670446666214</v>
      </c>
      <c r="DB122" s="29">
        <v>80.343455216170142</v>
      </c>
      <c r="DC122" s="29">
        <v>81.016928910518601</v>
      </c>
      <c r="DD122" s="29">
        <v>84.335054837950764</v>
      </c>
      <c r="DE122" s="29">
        <v>93.127181150377012</v>
      </c>
      <c r="DF122" s="29">
        <v>96.590760396143239</v>
      </c>
      <c r="DG122" s="29">
        <v>101.36014723706064</v>
      </c>
      <c r="DH122" s="29">
        <v>105.7593033173228</v>
      </c>
      <c r="DI122" s="29">
        <v>106.74686896799389</v>
      </c>
      <c r="DJ122" s="29">
        <v>102.25793419221618</v>
      </c>
      <c r="DK122" s="29">
        <v>101.09081115051399</v>
      </c>
      <c r="DL122" s="29">
        <v>93.684068770480778</v>
      </c>
      <c r="DM122" s="29">
        <v>89.060465951429734</v>
      </c>
      <c r="DN122" s="29">
        <v>83.449297481707589</v>
      </c>
      <c r="DO122" s="29">
        <v>76.536337927009924</v>
      </c>
      <c r="DP122" s="29">
        <v>79.319477487992103</v>
      </c>
      <c r="DQ122" s="29">
        <v>77.838129011985458</v>
      </c>
      <c r="DR122" s="29">
        <v>83.314629438434267</v>
      </c>
      <c r="DS122" s="29">
        <v>76.042555101674381</v>
      </c>
    </row>
    <row r="123" spans="1:123">
      <c r="A123" s="24">
        <v>1</v>
      </c>
      <c r="B123" s="24" t="s">
        <v>36</v>
      </c>
      <c r="C123" s="24" t="s">
        <v>222</v>
      </c>
      <c r="D123" s="29">
        <v>58.51162089770758</v>
      </c>
      <c r="E123" s="29">
        <v>58.814591650841756</v>
      </c>
      <c r="F123" s="29">
        <v>59.234570176512875</v>
      </c>
      <c r="G123" s="29">
        <v>57.864770751680922</v>
      </c>
      <c r="H123" s="29">
        <v>56.425421195663226</v>
      </c>
      <c r="I123" s="29">
        <v>55.505176225610356</v>
      </c>
      <c r="J123" s="29">
        <v>55.954899240762543</v>
      </c>
      <c r="K123" s="29">
        <v>56.734081471799747</v>
      </c>
      <c r="L123" s="29">
        <v>59.596893949101855</v>
      </c>
      <c r="M123" s="29">
        <v>59.149111388019676</v>
      </c>
      <c r="N123" s="29">
        <v>59.137287904190913</v>
      </c>
      <c r="O123" s="29">
        <v>58.370309969535327</v>
      </c>
      <c r="P123" s="29">
        <v>60.109926363824918</v>
      </c>
      <c r="Q123" s="29">
        <v>60.477875847754085</v>
      </c>
      <c r="R123" s="29">
        <v>60.273479332997276</v>
      </c>
      <c r="S123" s="29">
        <v>59.496728189431728</v>
      </c>
      <c r="T123" s="29">
        <v>58.466570483254252</v>
      </c>
      <c r="U123" s="29">
        <v>57.798109844496778</v>
      </c>
      <c r="V123" s="29">
        <v>57.747908224938286</v>
      </c>
      <c r="W123" s="29">
        <v>58.770269325402609</v>
      </c>
      <c r="X123" s="29">
        <v>61.832220934342843</v>
      </c>
      <c r="Y123" s="29">
        <v>61.751195626369288</v>
      </c>
      <c r="Z123" s="29">
        <v>61.631590051168807</v>
      </c>
      <c r="AA123" s="29">
        <v>60.271264836030575</v>
      </c>
      <c r="AB123" s="29">
        <v>61.817121255313808</v>
      </c>
      <c r="AC123" s="29">
        <v>61.337637977060645</v>
      </c>
      <c r="AD123" s="29">
        <v>60.424487239154708</v>
      </c>
      <c r="AE123" s="29">
        <v>58.926809366294108</v>
      </c>
      <c r="AF123" s="29">
        <v>57.389131835337885</v>
      </c>
      <c r="AG123" s="29">
        <v>55.927544812690584</v>
      </c>
      <c r="AH123" s="29">
        <v>55.623447729513771</v>
      </c>
      <c r="AI123" s="29">
        <v>56.053658002368785</v>
      </c>
      <c r="AJ123" s="29">
        <v>58.069676520960854</v>
      </c>
      <c r="AK123" s="29">
        <v>58.306805753607854</v>
      </c>
      <c r="AL123" s="29">
        <v>58.499457160481143</v>
      </c>
      <c r="AM123" s="29">
        <v>57.069271271138916</v>
      </c>
      <c r="AN123" s="29">
        <v>57.894116657604158</v>
      </c>
      <c r="AO123" s="29">
        <v>57.228933273426357</v>
      </c>
      <c r="AP123" s="29">
        <v>56.348093748130722</v>
      </c>
      <c r="AQ123" s="29">
        <v>53.879179490223962</v>
      </c>
      <c r="AR123" s="29">
        <v>51.117926354889498</v>
      </c>
      <c r="AS123" s="29">
        <v>50.282961545744065</v>
      </c>
      <c r="AT123" s="29">
        <v>51.014933119611122</v>
      </c>
      <c r="AU123" s="29">
        <v>51.880930824975813</v>
      </c>
      <c r="AV123" s="29">
        <v>52.787631097120823</v>
      </c>
      <c r="AW123" s="29">
        <v>52.772114649011201</v>
      </c>
      <c r="AX123" s="29">
        <v>52.222067807327996</v>
      </c>
      <c r="AY123" s="29">
        <v>50.661048408222307</v>
      </c>
      <c r="AZ123" s="29">
        <v>51.687369914767771</v>
      </c>
      <c r="BA123" s="29">
        <v>51.568097890637382</v>
      </c>
      <c r="BB123" s="29">
        <v>50.712752792749612</v>
      </c>
      <c r="BC123" s="29">
        <v>50.09363145826179</v>
      </c>
      <c r="BD123" s="29">
        <v>49.623553811113077</v>
      </c>
      <c r="BE123" s="29">
        <v>49.715587685444575</v>
      </c>
      <c r="BF123" s="29">
        <v>49.905639650794193</v>
      </c>
      <c r="BG123" s="29">
        <v>51.13587635595249</v>
      </c>
      <c r="BH123" s="29">
        <v>51.555779914433906</v>
      </c>
      <c r="BI123" s="29">
        <v>51.35805683920173</v>
      </c>
      <c r="BJ123" s="29">
        <v>51.207759991567237</v>
      </c>
      <c r="BK123" s="29">
        <v>51.076070510762932</v>
      </c>
      <c r="BL123" s="29">
        <v>54.152311641172304</v>
      </c>
      <c r="BM123" s="29">
        <v>55.961175604756725</v>
      </c>
      <c r="BN123" s="29">
        <v>57.361133784144428</v>
      </c>
      <c r="BO123" s="29">
        <v>57.93213401614657</v>
      </c>
      <c r="BP123" s="29">
        <v>57.230788625368135</v>
      </c>
      <c r="BQ123" s="29">
        <v>57.281570259968767</v>
      </c>
      <c r="BR123" s="29">
        <v>58.558168677956417</v>
      </c>
      <c r="BS123" s="29">
        <v>59.670229530839066</v>
      </c>
      <c r="BT123" s="29">
        <v>60.272408023165887</v>
      </c>
      <c r="BU123" s="29">
        <v>60.370937959350456</v>
      </c>
      <c r="BV123" s="29">
        <v>60.125012446142527</v>
      </c>
      <c r="BW123" s="29">
        <v>59.564720376951612</v>
      </c>
      <c r="BX123" s="29">
        <v>63.650841283896085</v>
      </c>
      <c r="BY123" s="29">
        <v>63.708950145371745</v>
      </c>
      <c r="BZ123" s="29">
        <v>65.066818184164703</v>
      </c>
      <c r="CA123" s="29">
        <v>65.121283286926754</v>
      </c>
      <c r="CB123" s="29">
        <v>64.19477525074241</v>
      </c>
      <c r="CC123" s="29">
        <v>63.788600269956653</v>
      </c>
      <c r="CD123" s="29">
        <v>64.033474065668074</v>
      </c>
      <c r="CE123" s="29">
        <v>64.876626592440161</v>
      </c>
      <c r="CF123" s="29">
        <v>65.788984625266664</v>
      </c>
      <c r="CG123" s="29">
        <v>64.679800651625825</v>
      </c>
      <c r="CH123" s="29">
        <v>63.536186180387588</v>
      </c>
      <c r="CI123" s="29">
        <v>62.257468186997507</v>
      </c>
      <c r="CJ123" s="29">
        <v>63.74732166432441</v>
      </c>
      <c r="CK123" s="29">
        <v>63.277491436187233</v>
      </c>
      <c r="CL123" s="29">
        <v>62.692852866941898</v>
      </c>
      <c r="CM123" s="29">
        <v>61.419832678994936</v>
      </c>
      <c r="CN123" s="29">
        <v>59.922343500009625</v>
      </c>
      <c r="CO123" s="29">
        <v>58.646057876259633</v>
      </c>
      <c r="CP123" s="29">
        <v>59.87698467983779</v>
      </c>
      <c r="CQ123" s="29">
        <v>61.30580036137026</v>
      </c>
      <c r="CR123" s="29">
        <v>63.932901879551778</v>
      </c>
      <c r="CS123" s="29">
        <v>64.59946395896084</v>
      </c>
      <c r="CT123" s="29">
        <v>65.428106102206357</v>
      </c>
      <c r="CU123" s="29">
        <v>66.914736611124482</v>
      </c>
      <c r="CV123" s="29">
        <v>70.086285208003545</v>
      </c>
      <c r="CW123" s="29">
        <v>70.606476521819175</v>
      </c>
      <c r="CX123" s="29">
        <v>71.746100038553649</v>
      </c>
      <c r="CY123" s="29">
        <v>71.060812481959374</v>
      </c>
      <c r="CZ123" s="29">
        <v>69.205203052259733</v>
      </c>
      <c r="DA123" s="29">
        <v>70.058866409742464</v>
      </c>
      <c r="DB123" s="29">
        <v>71.359102242548019</v>
      </c>
      <c r="DC123" s="29">
        <v>73.925525932454292</v>
      </c>
      <c r="DD123" s="29">
        <v>75.266339625283422</v>
      </c>
      <c r="DE123" s="29">
        <v>75.752503766322818</v>
      </c>
      <c r="DF123" s="29">
        <v>75.302227081029898</v>
      </c>
      <c r="DG123" s="29">
        <v>76.120409433570785</v>
      </c>
      <c r="DH123" s="29">
        <v>78.971973803912377</v>
      </c>
      <c r="DI123" s="29">
        <v>78.637473599089205</v>
      </c>
      <c r="DJ123" s="29">
        <v>78.070663112851364</v>
      </c>
      <c r="DK123" s="29">
        <v>77.461513634485485</v>
      </c>
      <c r="DL123" s="29">
        <v>74.771103438369494</v>
      </c>
      <c r="DM123" s="29">
        <v>74.193209446338983</v>
      </c>
      <c r="DN123" s="29">
        <v>74.83361441104023</v>
      </c>
      <c r="DO123" s="29">
        <v>76.598330203351296</v>
      </c>
      <c r="DP123" s="29">
        <v>77.043222125869619</v>
      </c>
      <c r="DQ123" s="29">
        <v>76.17072854986958</v>
      </c>
      <c r="DR123" s="29">
        <v>75.348775760284155</v>
      </c>
      <c r="DS123" s="29">
        <v>74.803467275284135</v>
      </c>
    </row>
    <row r="124" spans="1:123">
      <c r="A124" s="24">
        <v>11</v>
      </c>
      <c r="B124" s="24" t="s">
        <v>49</v>
      </c>
      <c r="C124" s="24" t="s">
        <v>222</v>
      </c>
      <c r="D124" s="29">
        <v>67.494476748336496</v>
      </c>
      <c r="E124" s="29">
        <v>68.513314931389871</v>
      </c>
      <c r="F124" s="29">
        <v>69.89194946930111</v>
      </c>
      <c r="G124" s="29">
        <v>69.845166139721343</v>
      </c>
      <c r="H124" s="29">
        <v>69.408442321343884</v>
      </c>
      <c r="I124" s="29">
        <v>68.771801082399719</v>
      </c>
      <c r="J124" s="29">
        <v>69.551952682812896</v>
      </c>
      <c r="K124" s="29">
        <v>70.728649596832639</v>
      </c>
      <c r="L124" s="29">
        <v>74.022909361332978</v>
      </c>
      <c r="M124" s="29">
        <v>73.160299106148017</v>
      </c>
      <c r="N124" s="29">
        <v>72.792045975617384</v>
      </c>
      <c r="O124" s="29">
        <v>71.694048972653164</v>
      </c>
      <c r="P124" s="29">
        <v>72.750702597421409</v>
      </c>
      <c r="Q124" s="29">
        <v>73.731335132174635</v>
      </c>
      <c r="R124" s="29">
        <v>74.156361978160234</v>
      </c>
      <c r="S124" s="29">
        <v>74.787539962096119</v>
      </c>
      <c r="T124" s="29">
        <v>75.176821638291059</v>
      </c>
      <c r="U124" s="29">
        <v>75.131723226673259</v>
      </c>
      <c r="V124" s="29">
        <v>75.174940040219298</v>
      </c>
      <c r="W124" s="29">
        <v>76.359409951229793</v>
      </c>
      <c r="X124" s="29">
        <v>80.210185661841564</v>
      </c>
      <c r="Y124" s="29">
        <v>79.487614741296099</v>
      </c>
      <c r="Z124" s="29">
        <v>78.918394592898039</v>
      </c>
      <c r="AA124" s="29">
        <v>76.959168888820386</v>
      </c>
      <c r="AB124" s="29">
        <v>77.603108101694957</v>
      </c>
      <c r="AC124" s="29">
        <v>77.009442221560022</v>
      </c>
      <c r="AD124" s="29">
        <v>76.593579920267885</v>
      </c>
      <c r="AE124" s="29">
        <v>75.817241873960953</v>
      </c>
      <c r="AF124" s="29">
        <v>75.29379424094563</v>
      </c>
      <c r="AG124" s="29">
        <v>73.735318671948491</v>
      </c>
      <c r="AH124" s="29">
        <v>73.583226615067446</v>
      </c>
      <c r="AI124" s="29">
        <v>73.801950912226985</v>
      </c>
      <c r="AJ124" s="29">
        <v>76.283284712308358</v>
      </c>
      <c r="AK124" s="29">
        <v>75.867506109991098</v>
      </c>
      <c r="AL124" s="29">
        <v>75.999809218004657</v>
      </c>
      <c r="AM124" s="29">
        <v>73.819516959458497</v>
      </c>
      <c r="AN124" s="29">
        <v>73.547566472863579</v>
      </c>
      <c r="AO124" s="29">
        <v>72.66848499023618</v>
      </c>
      <c r="AP124" s="29">
        <v>71.843425274697609</v>
      </c>
      <c r="AQ124" s="29">
        <v>69.718773730442422</v>
      </c>
      <c r="AR124" s="29">
        <v>67.047765678129721</v>
      </c>
      <c r="AS124" s="29">
        <v>66.098087568056684</v>
      </c>
      <c r="AT124" s="29">
        <v>67.067409957071106</v>
      </c>
      <c r="AU124" s="29">
        <v>68.529680970771153</v>
      </c>
      <c r="AV124" s="29">
        <v>69.399554197644775</v>
      </c>
      <c r="AW124" s="29">
        <v>68.223966879745703</v>
      </c>
      <c r="AX124" s="29">
        <v>67.290249746312554</v>
      </c>
      <c r="AY124" s="29">
        <v>65.067810680258546</v>
      </c>
      <c r="AZ124" s="29">
        <v>65.441762812034696</v>
      </c>
      <c r="BA124" s="29">
        <v>65.048139341883513</v>
      </c>
      <c r="BB124" s="29">
        <v>64.329162425362981</v>
      </c>
      <c r="BC124" s="29">
        <v>63.945199657385906</v>
      </c>
      <c r="BD124" s="29">
        <v>64.057765071061155</v>
      </c>
      <c r="BE124" s="29">
        <v>64.714681815768259</v>
      </c>
      <c r="BF124" s="29">
        <v>65.326710330755219</v>
      </c>
      <c r="BG124" s="29">
        <v>67.094374580876192</v>
      </c>
      <c r="BH124" s="29">
        <v>67.484080793309047</v>
      </c>
      <c r="BI124" s="29">
        <v>67.018196398845745</v>
      </c>
      <c r="BJ124" s="29">
        <v>65.964977439027663</v>
      </c>
      <c r="BK124" s="29">
        <v>65.506440958892426</v>
      </c>
      <c r="BL124" s="29">
        <v>68.33565118405339</v>
      </c>
      <c r="BM124" s="29">
        <v>70.265188487353313</v>
      </c>
      <c r="BN124" s="29">
        <v>72.086078000538009</v>
      </c>
      <c r="BO124" s="29">
        <v>73.563997956809288</v>
      </c>
      <c r="BP124" s="29">
        <v>73.905458120073021</v>
      </c>
      <c r="BQ124" s="29">
        <v>74.944158377521319</v>
      </c>
      <c r="BR124" s="29">
        <v>77.347664613843477</v>
      </c>
      <c r="BS124" s="29">
        <v>79.213600016545044</v>
      </c>
      <c r="BT124" s="29">
        <v>79.750529877714214</v>
      </c>
      <c r="BU124" s="29">
        <v>79.298001346723566</v>
      </c>
      <c r="BV124" s="29">
        <v>78.204376360764741</v>
      </c>
      <c r="BW124" s="29">
        <v>77.156819310262676</v>
      </c>
      <c r="BX124" s="29">
        <v>81.315468528346997</v>
      </c>
      <c r="BY124" s="29">
        <v>81.274112882332233</v>
      </c>
      <c r="BZ124" s="29">
        <v>82.842175440652852</v>
      </c>
      <c r="CA124" s="29">
        <v>83.532152427522448</v>
      </c>
      <c r="CB124" s="29">
        <v>83.478792960207656</v>
      </c>
      <c r="CC124" s="29">
        <v>83.337455274410516</v>
      </c>
      <c r="CD124" s="29">
        <v>84.737390411948368</v>
      </c>
      <c r="CE124" s="29">
        <v>86.344774480873582</v>
      </c>
      <c r="CF124" s="29">
        <v>87.088383419115615</v>
      </c>
      <c r="CG124" s="29">
        <v>84.675518345280949</v>
      </c>
      <c r="CH124" s="29">
        <v>82.33405826779682</v>
      </c>
      <c r="CI124" s="29">
        <v>80.226994750003939</v>
      </c>
      <c r="CJ124" s="29">
        <v>81.283642591769876</v>
      </c>
      <c r="CK124" s="29">
        <v>80.364839996292389</v>
      </c>
      <c r="CL124" s="29">
        <v>79.80865353370443</v>
      </c>
      <c r="CM124" s="29">
        <v>78.963877406019904</v>
      </c>
      <c r="CN124" s="29">
        <v>77.977822243563821</v>
      </c>
      <c r="CO124" s="29">
        <v>76.770689645780365</v>
      </c>
      <c r="CP124" s="29">
        <v>79.158565940207538</v>
      </c>
      <c r="CQ124" s="29">
        <v>81.107945894559975</v>
      </c>
      <c r="CR124" s="29">
        <v>83.139301910273261</v>
      </c>
      <c r="CS124" s="29">
        <v>82.678915215672248</v>
      </c>
      <c r="CT124" s="29">
        <v>82.307610999941858</v>
      </c>
      <c r="CU124" s="29">
        <v>83.644014728957686</v>
      </c>
      <c r="CV124" s="29">
        <v>86.777090551501175</v>
      </c>
      <c r="CW124" s="29">
        <v>87.157592868013808</v>
      </c>
      <c r="CX124" s="29">
        <v>88.427402132972389</v>
      </c>
      <c r="CY124" s="29">
        <v>88.046883533168597</v>
      </c>
      <c r="CZ124" s="29">
        <v>86.825333310896127</v>
      </c>
      <c r="DA124" s="29">
        <v>88.44661115790251</v>
      </c>
      <c r="DB124" s="29">
        <v>90.313548483451967</v>
      </c>
      <c r="DC124" s="29">
        <v>94.04493729773138</v>
      </c>
      <c r="DD124" s="29">
        <v>94.894009060532852</v>
      </c>
      <c r="DE124" s="29">
        <v>94.519755139839887</v>
      </c>
      <c r="DF124" s="29">
        <v>93.084671828763987</v>
      </c>
      <c r="DG124" s="29">
        <v>93.212886431458131</v>
      </c>
      <c r="DH124" s="29">
        <v>95.509974005049003</v>
      </c>
      <c r="DI124" s="29">
        <v>94.706174798808277</v>
      </c>
      <c r="DJ124" s="29">
        <v>93.739075528094261</v>
      </c>
      <c r="DK124" s="29">
        <v>93.727584042075776</v>
      </c>
      <c r="DL124" s="29">
        <v>91.601054313601438</v>
      </c>
      <c r="DM124" s="29">
        <v>91.100267449216702</v>
      </c>
      <c r="DN124" s="29">
        <v>92.537308016581605</v>
      </c>
      <c r="DO124" s="29">
        <v>96.271436157537394</v>
      </c>
      <c r="DP124" s="29">
        <v>97.543967030321795</v>
      </c>
      <c r="DQ124" s="29">
        <v>96.033743841470724</v>
      </c>
      <c r="DR124" s="29">
        <v>93.733632192611822</v>
      </c>
      <c r="DS124" s="29">
        <v>92.493156517668453</v>
      </c>
    </row>
    <row r="125" spans="1:123">
      <c r="A125" s="24">
        <v>12</v>
      </c>
      <c r="B125" s="24" t="s">
        <v>50</v>
      </c>
      <c r="C125" s="24" t="s">
        <v>222</v>
      </c>
      <c r="D125" s="29">
        <v>49.248629149537592</v>
      </c>
      <c r="E125" s="29">
        <v>48.542185770746009</v>
      </c>
      <c r="F125" s="29">
        <v>47.939022409566647</v>
      </c>
      <c r="G125" s="29">
        <v>46.293440230850287</v>
      </c>
      <c r="H125" s="29">
        <v>44.747407475484792</v>
      </c>
      <c r="I125" s="29">
        <v>43.765461240676046</v>
      </c>
      <c r="J125" s="29">
        <v>44.522104319648719</v>
      </c>
      <c r="K125" s="29">
        <v>45.715530188111572</v>
      </c>
      <c r="L125" s="29">
        <v>49.470600749504968</v>
      </c>
      <c r="M125" s="29">
        <v>48.381635245143265</v>
      </c>
      <c r="N125" s="29">
        <v>48.267007370017687</v>
      </c>
      <c r="O125" s="29">
        <v>47.816307238780702</v>
      </c>
      <c r="P125" s="29">
        <v>50.397610591592155</v>
      </c>
      <c r="Q125" s="29">
        <v>50.396017564041429</v>
      </c>
      <c r="R125" s="29">
        <v>49.516981571497588</v>
      </c>
      <c r="S125" s="29">
        <v>48.229972999943762</v>
      </c>
      <c r="T125" s="29">
        <v>46.134578702289765</v>
      </c>
      <c r="U125" s="29">
        <v>44.859902511864959</v>
      </c>
      <c r="V125" s="29">
        <v>45.151440209439222</v>
      </c>
      <c r="W125" s="29">
        <v>46.848223223485817</v>
      </c>
      <c r="X125" s="29">
        <v>50.267755759401048</v>
      </c>
      <c r="Y125" s="29">
        <v>49.598745098565971</v>
      </c>
      <c r="Z125" s="29">
        <v>49.45355417774126</v>
      </c>
      <c r="AA125" s="29">
        <v>48.50234999571812</v>
      </c>
      <c r="AB125" s="29">
        <v>51.162711135490767</v>
      </c>
      <c r="AC125" s="29">
        <v>50.201180406701127</v>
      </c>
      <c r="AD125" s="29">
        <v>48.981580908289864</v>
      </c>
      <c r="AE125" s="29">
        <v>47.746964634163241</v>
      </c>
      <c r="AF125" s="29">
        <v>46.098187548771797</v>
      </c>
      <c r="AG125" s="29">
        <v>44.638399751204474</v>
      </c>
      <c r="AH125" s="29">
        <v>45.006847595388692</v>
      </c>
      <c r="AI125" s="29">
        <v>46.282999183335001</v>
      </c>
      <c r="AJ125" s="29">
        <v>48.918710427911243</v>
      </c>
      <c r="AK125" s="29">
        <v>49.387663553911814</v>
      </c>
      <c r="AL125" s="29">
        <v>49.544387053905758</v>
      </c>
      <c r="AM125" s="29">
        <v>48.650002706414455</v>
      </c>
      <c r="AN125" s="29">
        <v>50.907026481321331</v>
      </c>
      <c r="AO125" s="29">
        <v>50.304062516915089</v>
      </c>
      <c r="AP125" s="29">
        <v>49.018830350612845</v>
      </c>
      <c r="AQ125" s="29">
        <v>46.041774451195799</v>
      </c>
      <c r="AR125" s="29">
        <v>43.060942159517325</v>
      </c>
      <c r="AS125" s="29">
        <v>42.167195990981973</v>
      </c>
      <c r="AT125" s="29">
        <v>43.436063790818082</v>
      </c>
      <c r="AU125" s="29">
        <v>44.88871601404314</v>
      </c>
      <c r="AV125" s="29">
        <v>46.296051530131209</v>
      </c>
      <c r="AW125" s="29">
        <v>46.47731835867922</v>
      </c>
      <c r="AX125" s="29">
        <v>45.991422554376904</v>
      </c>
      <c r="AY125" s="29">
        <v>45.144372147569513</v>
      </c>
      <c r="AZ125" s="29">
        <v>46.62598920105146</v>
      </c>
      <c r="BA125" s="29">
        <v>46.752410038039656</v>
      </c>
      <c r="BB125" s="29">
        <v>45.270653729078241</v>
      </c>
      <c r="BC125" s="29">
        <v>45.009481839791512</v>
      </c>
      <c r="BD125" s="29">
        <v>44.618689337798095</v>
      </c>
      <c r="BE125" s="29">
        <v>44.381412357784555</v>
      </c>
      <c r="BF125" s="29">
        <v>44.894147967588125</v>
      </c>
      <c r="BG125" s="29">
        <v>46.744614207493484</v>
      </c>
      <c r="BH125" s="29">
        <v>47.326607326456312</v>
      </c>
      <c r="BI125" s="29">
        <v>46.236111233462154</v>
      </c>
      <c r="BJ125" s="29">
        <v>46.103293829528312</v>
      </c>
      <c r="BK125" s="29">
        <v>46.124010032758747</v>
      </c>
      <c r="BL125" s="29">
        <v>49.213786530298009</v>
      </c>
      <c r="BM125" s="29">
        <v>50.590754037030749</v>
      </c>
      <c r="BN125" s="29">
        <v>51.53606092707647</v>
      </c>
      <c r="BO125" s="29">
        <v>51.458200489982218</v>
      </c>
      <c r="BP125" s="29">
        <v>50.267807822729893</v>
      </c>
      <c r="BQ125" s="29">
        <v>49.84007304474116</v>
      </c>
      <c r="BR125" s="29">
        <v>50.913759667463282</v>
      </c>
      <c r="BS125" s="29">
        <v>52.217764687177109</v>
      </c>
      <c r="BT125" s="29">
        <v>52.491036860958467</v>
      </c>
      <c r="BU125" s="29">
        <v>52.15140158412494</v>
      </c>
      <c r="BV125" s="29">
        <v>51.144735460742162</v>
      </c>
      <c r="BW125" s="29">
        <v>50.73964906628273</v>
      </c>
      <c r="BX125" s="29">
        <v>56.015854715169056</v>
      </c>
      <c r="BY125" s="29">
        <v>55.392087983071143</v>
      </c>
      <c r="BZ125" s="29">
        <v>56.396580370663258</v>
      </c>
      <c r="CA125" s="29">
        <v>56.530279824801255</v>
      </c>
      <c r="CB125" s="29">
        <v>55.200874075692418</v>
      </c>
      <c r="CC125" s="29">
        <v>54.700659024382269</v>
      </c>
      <c r="CD125" s="29">
        <v>54.45837940956045</v>
      </c>
      <c r="CE125" s="29">
        <v>54.917942754034527</v>
      </c>
      <c r="CF125" s="29">
        <v>56.284163657319922</v>
      </c>
      <c r="CG125" s="29">
        <v>54.570535984873096</v>
      </c>
      <c r="CH125" s="29">
        <v>53.235669919063454</v>
      </c>
      <c r="CI125" s="29">
        <v>51.978978072822372</v>
      </c>
      <c r="CJ125" s="29">
        <v>54.253194358759337</v>
      </c>
      <c r="CK125" s="29">
        <v>54.090711748688577</v>
      </c>
      <c r="CL125" s="29">
        <v>53.651388635091998</v>
      </c>
      <c r="CM125" s="29">
        <v>52.221587003052271</v>
      </c>
      <c r="CN125" s="29">
        <v>50.315457495963372</v>
      </c>
      <c r="CO125" s="29">
        <v>49.027895181741329</v>
      </c>
      <c r="CP125" s="29">
        <v>50.3574620149721</v>
      </c>
      <c r="CQ125" s="29">
        <v>51.9507778176106</v>
      </c>
      <c r="CR125" s="29">
        <v>55.267892203866559</v>
      </c>
      <c r="CS125" s="29">
        <v>55.333387227671736</v>
      </c>
      <c r="CT125" s="29">
        <v>55.977306815106679</v>
      </c>
      <c r="CU125" s="29">
        <v>57.153372346419062</v>
      </c>
      <c r="CV125" s="29">
        <v>59.903088858749214</v>
      </c>
      <c r="CW125" s="29">
        <v>60.417287718128335</v>
      </c>
      <c r="CX125" s="29">
        <v>61.570396542477681</v>
      </c>
      <c r="CY125" s="29">
        <v>61.321923794367414</v>
      </c>
      <c r="CZ125" s="29">
        <v>59.533827224520394</v>
      </c>
      <c r="DA125" s="29">
        <v>60.571720226747573</v>
      </c>
      <c r="DB125" s="29">
        <v>61.701427609092853</v>
      </c>
      <c r="DC125" s="29">
        <v>64.162123775948203</v>
      </c>
      <c r="DD125" s="29">
        <v>65.519278225464745</v>
      </c>
      <c r="DE125" s="29">
        <v>66.000614959717609</v>
      </c>
      <c r="DF125" s="29">
        <v>65.331675353899413</v>
      </c>
      <c r="DG125" s="29">
        <v>66.2274131191012</v>
      </c>
      <c r="DH125" s="29">
        <v>68.408062577801189</v>
      </c>
      <c r="DI125" s="29">
        <v>67.709039057939165</v>
      </c>
      <c r="DJ125" s="29">
        <v>67.384854237133595</v>
      </c>
      <c r="DK125" s="29">
        <v>67.782487181402942</v>
      </c>
      <c r="DL125" s="29">
        <v>65.286517330591266</v>
      </c>
      <c r="DM125" s="29">
        <v>64.631815954198757</v>
      </c>
      <c r="DN125" s="29">
        <v>65.829780174831868</v>
      </c>
      <c r="DO125" s="29">
        <v>67.170841601523676</v>
      </c>
      <c r="DP125" s="29">
        <v>66.436360366886035</v>
      </c>
      <c r="DQ125" s="29">
        <v>64.902814202840929</v>
      </c>
      <c r="DR125" s="29">
        <v>62.919714869319328</v>
      </c>
      <c r="DS125" s="29">
        <v>64.296234010786733</v>
      </c>
    </row>
    <row r="126" spans="1:123">
      <c r="A126" s="24">
        <v>13</v>
      </c>
      <c r="B126" s="24" t="s">
        <v>51</v>
      </c>
      <c r="C126" s="24" t="s">
        <v>222</v>
      </c>
      <c r="D126" s="29">
        <v>52.855140056024624</v>
      </c>
      <c r="E126" s="29">
        <v>53.094170176591426</v>
      </c>
      <c r="F126" s="29">
        <v>53.59548868637544</v>
      </c>
      <c r="G126" s="29">
        <v>52.440577987538688</v>
      </c>
      <c r="H126" s="29">
        <v>50.976313444100526</v>
      </c>
      <c r="I126" s="29">
        <v>50.25804008299481</v>
      </c>
      <c r="J126" s="29">
        <v>50.347356790605431</v>
      </c>
      <c r="K126" s="29">
        <v>50.766717625479238</v>
      </c>
      <c r="L126" s="29">
        <v>52.794635737929106</v>
      </c>
      <c r="M126" s="29">
        <v>52.185901513104184</v>
      </c>
      <c r="N126" s="29">
        <v>51.69051068753145</v>
      </c>
      <c r="O126" s="29">
        <v>50.65799050588042</v>
      </c>
      <c r="P126" s="29">
        <v>51.994889097821613</v>
      </c>
      <c r="Q126" s="29">
        <v>52.169614948900694</v>
      </c>
      <c r="R126" s="29">
        <v>51.98418124505428</v>
      </c>
      <c r="S126" s="29">
        <v>50.759547719091913</v>
      </c>
      <c r="T126" s="29">
        <v>49.910726213130644</v>
      </c>
      <c r="U126" s="29">
        <v>49.659797446917118</v>
      </c>
      <c r="V126" s="29">
        <v>49.669222175297193</v>
      </c>
      <c r="W126" s="29">
        <v>50.295460917146364</v>
      </c>
      <c r="X126" s="29">
        <v>52.176312613341032</v>
      </c>
      <c r="Y126" s="29">
        <v>51.939308741583488</v>
      </c>
      <c r="Z126" s="29">
        <v>51.342388352487959</v>
      </c>
      <c r="AA126" s="29">
        <v>50.152074801989201</v>
      </c>
      <c r="AB126" s="29">
        <v>51.726666805958921</v>
      </c>
      <c r="AC126" s="29">
        <v>51.767302860890034</v>
      </c>
      <c r="AD126" s="29">
        <v>50.897374881017981</v>
      </c>
      <c r="AE126" s="29">
        <v>49.352272419052312</v>
      </c>
      <c r="AF126" s="29">
        <v>47.950024816586662</v>
      </c>
      <c r="AG126" s="29">
        <v>47.080011255979741</v>
      </c>
      <c r="AH126" s="29">
        <v>46.670222429641733</v>
      </c>
      <c r="AI126" s="29">
        <v>46.84432912188489</v>
      </c>
      <c r="AJ126" s="29">
        <v>48.214084999562886</v>
      </c>
      <c r="AK126" s="29">
        <v>47.974110220886999</v>
      </c>
      <c r="AL126" s="29">
        <v>47.188487772417233</v>
      </c>
      <c r="AM126" s="29">
        <v>45.781915457476195</v>
      </c>
      <c r="AN126" s="29">
        <v>46.220903042358565</v>
      </c>
      <c r="AO126" s="29">
        <v>45.758220104883108</v>
      </c>
      <c r="AP126" s="29">
        <v>45.562421665035011</v>
      </c>
      <c r="AQ126" s="29">
        <v>43.843261478215865</v>
      </c>
      <c r="AR126" s="29">
        <v>41.910219556148633</v>
      </c>
      <c r="AS126" s="29">
        <v>41.605297781990288</v>
      </c>
      <c r="AT126" s="29">
        <v>42.12285416757603</v>
      </c>
      <c r="AU126" s="29">
        <v>42.101653062624322</v>
      </c>
      <c r="AV126" s="29">
        <v>42.802536649851277</v>
      </c>
      <c r="AW126" s="29">
        <v>42.659117410472099</v>
      </c>
      <c r="AX126" s="29">
        <v>41.583473115128236</v>
      </c>
      <c r="AY126" s="29">
        <v>39.954970890303812</v>
      </c>
      <c r="AZ126" s="29">
        <v>40.672306963362082</v>
      </c>
      <c r="BA126" s="29">
        <v>40.919764270073578</v>
      </c>
      <c r="BB126" s="29">
        <v>40.65291857075475</v>
      </c>
      <c r="BC126" s="29">
        <v>40.19530600338026</v>
      </c>
      <c r="BD126" s="29">
        <v>40.023659042018899</v>
      </c>
      <c r="BE126" s="29">
        <v>40.206088784688859</v>
      </c>
      <c r="BF126" s="29">
        <v>40.248818660761671</v>
      </c>
      <c r="BG126" s="29">
        <v>41.004120422880639</v>
      </c>
      <c r="BH126" s="29">
        <v>40.95512628200602</v>
      </c>
      <c r="BI126" s="29">
        <v>40.354554356057413</v>
      </c>
      <c r="BJ126" s="29">
        <v>40.063849012916322</v>
      </c>
      <c r="BK126" s="29">
        <v>39.827626652480774</v>
      </c>
      <c r="BL126" s="29">
        <v>42.340269872399283</v>
      </c>
      <c r="BM126" s="29">
        <v>44.240192560821086</v>
      </c>
      <c r="BN126" s="29">
        <v>45.645136848421174</v>
      </c>
      <c r="BO126" s="29">
        <v>46.538654303330361</v>
      </c>
      <c r="BP126" s="29">
        <v>46.03409357385376</v>
      </c>
      <c r="BQ126" s="29">
        <v>45.986120130966249</v>
      </c>
      <c r="BR126" s="29">
        <v>46.716133053093117</v>
      </c>
      <c r="BS126" s="29">
        <v>47.398187247449528</v>
      </c>
      <c r="BT126" s="29">
        <v>47.583105873743612</v>
      </c>
      <c r="BU126" s="29">
        <v>47.603665030939418</v>
      </c>
      <c r="BV126" s="29">
        <v>47.562364044154059</v>
      </c>
      <c r="BW126" s="29">
        <v>46.89874211719637</v>
      </c>
      <c r="BX126" s="29">
        <v>49.662940028150466</v>
      </c>
      <c r="BY126" s="29">
        <v>50.096272377941489</v>
      </c>
      <c r="BZ126" s="29">
        <v>51.442306003653812</v>
      </c>
      <c r="CA126" s="29">
        <v>51.531561817402611</v>
      </c>
      <c r="CB126" s="29">
        <v>50.869657066403775</v>
      </c>
      <c r="CC126" s="29">
        <v>50.957930683141264</v>
      </c>
      <c r="CD126" s="29">
        <v>50.896799490434809</v>
      </c>
      <c r="CE126" s="29">
        <v>51.586657932031031</v>
      </c>
      <c r="CF126" s="29">
        <v>52.013359247599681</v>
      </c>
      <c r="CG126" s="29">
        <v>51.23210441396153</v>
      </c>
      <c r="CH126" s="29">
        <v>49.984905883280916</v>
      </c>
      <c r="CI126" s="29">
        <v>49.03386749488439</v>
      </c>
      <c r="CJ126" s="29">
        <v>50.192584417836173</v>
      </c>
      <c r="CK126" s="29">
        <v>49.982531908498579</v>
      </c>
      <c r="CL126" s="29">
        <v>49.691146065750665</v>
      </c>
      <c r="CM126" s="29">
        <v>49.286878066563993</v>
      </c>
      <c r="CN126" s="29">
        <v>48.435811796987139</v>
      </c>
      <c r="CO126" s="29">
        <v>47.70515764661598</v>
      </c>
      <c r="CP126" s="29">
        <v>48.383638062730135</v>
      </c>
      <c r="CQ126" s="29">
        <v>49.591241401663844</v>
      </c>
      <c r="CR126" s="29">
        <v>51.671287489851416</v>
      </c>
      <c r="CS126" s="29">
        <v>52.650651602104865</v>
      </c>
      <c r="CT126" s="29">
        <v>53.218399319011922</v>
      </c>
      <c r="CU126" s="29">
        <v>54.434562829015022</v>
      </c>
      <c r="CV126" s="29">
        <v>57.279224691714596</v>
      </c>
      <c r="CW126" s="29">
        <v>57.81072590046503</v>
      </c>
      <c r="CX126" s="29">
        <v>59.181157779802248</v>
      </c>
      <c r="CY126" s="29">
        <v>58.931221716710319</v>
      </c>
      <c r="CZ126" s="29">
        <v>57.224174053574281</v>
      </c>
      <c r="DA126" s="29">
        <v>58.003688036105594</v>
      </c>
      <c r="DB126" s="29">
        <v>59.325703229990715</v>
      </c>
      <c r="DC126" s="29">
        <v>60.914704472945324</v>
      </c>
      <c r="DD126" s="29">
        <v>62.270884269031598</v>
      </c>
      <c r="DE126" s="29">
        <v>62.536336966473094</v>
      </c>
      <c r="DF126" s="29">
        <v>61.843073421447087</v>
      </c>
      <c r="DG126" s="29">
        <v>63.295946835293812</v>
      </c>
      <c r="DH126" s="29">
        <v>66.449198257416882</v>
      </c>
      <c r="DI126" s="29">
        <v>66.440690737680953</v>
      </c>
      <c r="DJ126" s="29">
        <v>66.664924650720735</v>
      </c>
      <c r="DK126" s="29">
        <v>65.61059988344698</v>
      </c>
      <c r="DL126" s="29">
        <v>63.588240906221003</v>
      </c>
      <c r="DM126" s="29">
        <v>63.440574670804565</v>
      </c>
      <c r="DN126" s="29">
        <v>63.406544591860865</v>
      </c>
      <c r="DO126" s="29">
        <v>64.082892410867018</v>
      </c>
      <c r="DP126" s="29">
        <v>63.850150978091314</v>
      </c>
      <c r="DQ126" s="29">
        <v>62.764226851798405</v>
      </c>
      <c r="DR126" s="29">
        <v>62.126162871603903</v>
      </c>
      <c r="DS126" s="29">
        <v>61.993080955734769</v>
      </c>
    </row>
    <row r="127" spans="1:123">
      <c r="A127" s="24">
        <v>14</v>
      </c>
      <c r="B127" s="24" t="s">
        <v>52</v>
      </c>
      <c r="C127" s="24" t="s">
        <v>222</v>
      </c>
      <c r="D127" s="29">
        <v>67.503977792071495</v>
      </c>
      <c r="E127" s="29">
        <v>67.683048128568586</v>
      </c>
      <c r="F127" s="29">
        <v>68.044231078598216</v>
      </c>
      <c r="G127" s="29">
        <v>63.125357271399231</v>
      </c>
      <c r="H127" s="29">
        <v>59.017601517897987</v>
      </c>
      <c r="I127" s="29">
        <v>57.204098836347306</v>
      </c>
      <c r="J127" s="29">
        <v>58.431984001220243</v>
      </c>
      <c r="K127" s="29">
        <v>58.062711627374782</v>
      </c>
      <c r="L127" s="29">
        <v>60.346727704306545</v>
      </c>
      <c r="M127" s="29">
        <v>62.394274836669197</v>
      </c>
      <c r="N127" s="29">
        <v>59.379532019913327</v>
      </c>
      <c r="O127" s="29">
        <v>57.699566956352079</v>
      </c>
      <c r="P127" s="29">
        <v>62.067165883708221</v>
      </c>
      <c r="Q127" s="29">
        <v>62.448179160735862</v>
      </c>
      <c r="R127" s="29">
        <v>63.568363592355652</v>
      </c>
      <c r="S127" s="29">
        <v>61.443915010513948</v>
      </c>
      <c r="T127" s="29">
        <v>57.307665883062896</v>
      </c>
      <c r="U127" s="29">
        <v>56.144139854431671</v>
      </c>
      <c r="V127" s="29">
        <v>56.940369550994198</v>
      </c>
      <c r="W127" s="29">
        <v>58.617965624295302</v>
      </c>
      <c r="X127" s="29">
        <v>62.012237297153504</v>
      </c>
      <c r="Y127" s="29">
        <v>65.720036222524399</v>
      </c>
      <c r="Z127" s="29">
        <v>64.042098357769305</v>
      </c>
      <c r="AA127" s="29">
        <v>59.882638211191562</v>
      </c>
      <c r="AB127" s="29">
        <v>62.483016865384883</v>
      </c>
      <c r="AC127" s="29">
        <v>62.189706957598702</v>
      </c>
      <c r="AD127" s="29">
        <v>61.030616585342969</v>
      </c>
      <c r="AE127" s="29">
        <v>57.678691768961073</v>
      </c>
      <c r="AF127" s="29">
        <v>52.286075995268824</v>
      </c>
      <c r="AG127" s="29">
        <v>50.799760189288314</v>
      </c>
      <c r="AH127" s="29">
        <v>50.375533103357768</v>
      </c>
      <c r="AI127" s="29">
        <v>52.094139142536363</v>
      </c>
      <c r="AJ127" s="29">
        <v>51.584611722358567</v>
      </c>
      <c r="AK127" s="29">
        <v>54.687983805010965</v>
      </c>
      <c r="AL127" s="29">
        <v>54.106181137806082</v>
      </c>
      <c r="AM127" s="29">
        <v>52.468766556715835</v>
      </c>
      <c r="AN127" s="29">
        <v>56.24156141580216</v>
      </c>
      <c r="AO127" s="29">
        <v>56.181743603766812</v>
      </c>
      <c r="AP127" s="29">
        <v>55.177658901744969</v>
      </c>
      <c r="AQ127" s="29">
        <v>50.956230452393562</v>
      </c>
      <c r="AR127" s="29">
        <v>45.564081967493294</v>
      </c>
      <c r="AS127" s="29">
        <v>44.893267932525511</v>
      </c>
      <c r="AT127" s="29">
        <v>45.931534241424686</v>
      </c>
      <c r="AU127" s="29">
        <v>47.871340431713698</v>
      </c>
      <c r="AV127" s="29">
        <v>46.392985934268772</v>
      </c>
      <c r="AW127" s="29">
        <v>50.285416417425779</v>
      </c>
      <c r="AX127" s="29">
        <v>48.354155628856113</v>
      </c>
      <c r="AY127" s="29">
        <v>46.155824119310878</v>
      </c>
      <c r="AZ127" s="29">
        <v>50.370630779717985</v>
      </c>
      <c r="BA127" s="29">
        <v>49.566395896415365</v>
      </c>
      <c r="BB127" s="29">
        <v>48.907423854328904</v>
      </c>
      <c r="BC127" s="29">
        <v>48.501184630704259</v>
      </c>
      <c r="BD127" s="29">
        <v>45.698705425191612</v>
      </c>
      <c r="BE127" s="29">
        <v>45.454154961641883</v>
      </c>
      <c r="BF127" s="29">
        <v>45.239496899667834</v>
      </c>
      <c r="BG127" s="29">
        <v>45.162233265127149</v>
      </c>
      <c r="BH127" s="29">
        <v>45.966483041554319</v>
      </c>
      <c r="BI127" s="29">
        <v>49.197676919767694</v>
      </c>
      <c r="BJ127" s="29">
        <v>46.143716028077002</v>
      </c>
      <c r="BK127" s="29">
        <v>45.205620996073563</v>
      </c>
      <c r="BL127" s="29">
        <v>49.163770844713838</v>
      </c>
      <c r="BM127" s="29">
        <v>50.858630757895853</v>
      </c>
      <c r="BN127" s="29">
        <v>52.593580755628636</v>
      </c>
      <c r="BO127" s="29">
        <v>51.699604743083007</v>
      </c>
      <c r="BP127" s="29">
        <v>47.716444746712178</v>
      </c>
      <c r="BQ127" s="29">
        <v>46.763816189765208</v>
      </c>
      <c r="BR127" s="29">
        <v>47.727140278336378</v>
      </c>
      <c r="BS127" s="29">
        <v>48.073656511449805</v>
      </c>
      <c r="BT127" s="29">
        <v>51.790169458574994</v>
      </c>
      <c r="BU127" s="29">
        <v>52.112580692097254</v>
      </c>
      <c r="BV127" s="29">
        <v>49.473651594753882</v>
      </c>
      <c r="BW127" s="29">
        <v>48.298919578211638</v>
      </c>
      <c r="BX127" s="29">
        <v>54.687770431652183</v>
      </c>
      <c r="BY127" s="29">
        <v>54.463288574916241</v>
      </c>
      <c r="BZ127" s="29">
        <v>58.486774869654084</v>
      </c>
      <c r="CA127" s="29">
        <v>59.047784083524675</v>
      </c>
      <c r="CB127" s="29">
        <v>56.059739269121415</v>
      </c>
      <c r="CC127" s="29">
        <v>55.52761422464252</v>
      </c>
      <c r="CD127" s="29">
        <v>54.75215573329632</v>
      </c>
      <c r="CE127" s="29">
        <v>55.685733378461649</v>
      </c>
      <c r="CF127" s="29">
        <v>55.860392429241188</v>
      </c>
      <c r="CG127" s="29">
        <v>57.138266179114588</v>
      </c>
      <c r="CH127" s="29">
        <v>55.710512138748413</v>
      </c>
      <c r="CI127" s="29">
        <v>54.320708629247477</v>
      </c>
      <c r="CJ127" s="29">
        <v>56.011790887864436</v>
      </c>
      <c r="CK127" s="29">
        <v>56.199241307341602</v>
      </c>
      <c r="CL127" s="29">
        <v>56.578453300246515</v>
      </c>
      <c r="CM127" s="29">
        <v>53.198919149665244</v>
      </c>
      <c r="CN127" s="29">
        <v>50.343018380148408</v>
      </c>
      <c r="CO127" s="29">
        <v>48.547986542792913</v>
      </c>
      <c r="CP127" s="29">
        <v>49.813894180198133</v>
      </c>
      <c r="CQ127" s="29">
        <v>50.666472642607687</v>
      </c>
      <c r="CR127" s="29">
        <v>55.625867447947662</v>
      </c>
      <c r="CS127" s="29">
        <v>57.339190593808794</v>
      </c>
      <c r="CT127" s="29">
        <v>58.013686075862651</v>
      </c>
      <c r="CU127" s="29">
        <v>59.16582444074011</v>
      </c>
      <c r="CV127" s="29">
        <v>63.562322752382549</v>
      </c>
      <c r="CW127" s="29">
        <v>65.244106803709087</v>
      </c>
      <c r="CX127" s="29">
        <v>66.805424488234635</v>
      </c>
      <c r="CY127" s="29">
        <v>65.025884004562613</v>
      </c>
      <c r="CZ127" s="29">
        <v>62.335165106531498</v>
      </c>
      <c r="DA127" s="29">
        <v>62.087734674108589</v>
      </c>
      <c r="DB127" s="29">
        <v>64.600718542868037</v>
      </c>
      <c r="DC127" s="29">
        <v>67.763803289650227</v>
      </c>
      <c r="DD127" s="29">
        <v>70.147635791361964</v>
      </c>
      <c r="DE127" s="29">
        <v>72.653667153432579</v>
      </c>
      <c r="DF127" s="29">
        <v>70.750584353541328</v>
      </c>
      <c r="DG127" s="29">
        <v>69.100741956258986</v>
      </c>
      <c r="DH127" s="29">
        <v>73.578064208771139</v>
      </c>
      <c r="DI127" s="29">
        <v>74.672030631059826</v>
      </c>
      <c r="DJ127" s="29">
        <v>74.557340602916668</v>
      </c>
      <c r="DK127" s="29">
        <v>74.072113560772479</v>
      </c>
      <c r="DL127" s="29">
        <v>68.822839195758235</v>
      </c>
      <c r="DM127" s="29">
        <v>69.660958632189079</v>
      </c>
      <c r="DN127" s="29">
        <v>72.519387025911129</v>
      </c>
      <c r="DO127" s="29">
        <v>72.991380603269548</v>
      </c>
      <c r="DP127" s="29">
        <v>72.356174293553536</v>
      </c>
      <c r="DQ127" s="29">
        <v>72.836990180769121</v>
      </c>
      <c r="DR127" s="29">
        <v>71.773901842980536</v>
      </c>
      <c r="DS127" s="29">
        <v>69.361000097045405</v>
      </c>
    </row>
    <row r="128" spans="1:123">
      <c r="A128" s="24">
        <v>15</v>
      </c>
      <c r="B128" s="24" t="s">
        <v>53</v>
      </c>
      <c r="C128" s="24" t="s">
        <v>222</v>
      </c>
      <c r="D128" s="29">
        <v>56.822689685349609</v>
      </c>
      <c r="E128" s="29">
        <v>55.892354640155027</v>
      </c>
      <c r="F128" s="29">
        <v>51.598151923873949</v>
      </c>
      <c r="G128" s="29">
        <v>42.360525755147791</v>
      </c>
      <c r="H128" s="29">
        <v>36.133708045043136</v>
      </c>
      <c r="I128" s="29">
        <v>32.348601666241414</v>
      </c>
      <c r="J128" s="29">
        <v>30.643372285572589</v>
      </c>
      <c r="K128" s="29">
        <v>30.712963697660726</v>
      </c>
      <c r="L128" s="29">
        <v>33.884994538692325</v>
      </c>
      <c r="M128" s="29">
        <v>38.122670281260589</v>
      </c>
      <c r="N128" s="29">
        <v>49.891861409656208</v>
      </c>
      <c r="O128" s="29">
        <v>54.199361452227471</v>
      </c>
      <c r="P128" s="29">
        <v>58.444760088547653</v>
      </c>
      <c r="Q128" s="29">
        <v>56.644480483741958</v>
      </c>
      <c r="R128" s="29">
        <v>51.905920519059208</v>
      </c>
      <c r="S128" s="29">
        <v>46.495190626253155</v>
      </c>
      <c r="T128" s="29">
        <v>39.931252681154582</v>
      </c>
      <c r="U128" s="29">
        <v>33.368789271106337</v>
      </c>
      <c r="V128" s="29">
        <v>29.398741775482424</v>
      </c>
      <c r="W128" s="29">
        <v>28.670454856392343</v>
      </c>
      <c r="X128" s="29">
        <v>33.060968975612951</v>
      </c>
      <c r="Y128" s="29">
        <v>37.721764208931745</v>
      </c>
      <c r="Z128" s="29">
        <v>47.852616777974738</v>
      </c>
      <c r="AA128" s="29">
        <v>52.125415024288124</v>
      </c>
      <c r="AB128" s="29">
        <v>55.222968180079157</v>
      </c>
      <c r="AC128" s="29">
        <v>53.080398551808749</v>
      </c>
      <c r="AD128" s="29">
        <v>49.04034660830083</v>
      </c>
      <c r="AE128" s="29">
        <v>42.821158690176325</v>
      </c>
      <c r="AF128" s="29">
        <v>36.555556610002213</v>
      </c>
      <c r="AG128" s="29">
        <v>30.850403980487592</v>
      </c>
      <c r="AH128" s="29">
        <v>27.392256627889832</v>
      </c>
      <c r="AI128" s="29">
        <v>26.644251404107184</v>
      </c>
      <c r="AJ128" s="29">
        <v>30.709125934685737</v>
      </c>
      <c r="AK128" s="29">
        <v>36.200242198014408</v>
      </c>
      <c r="AL128" s="29">
        <v>46.513194320023381</v>
      </c>
      <c r="AM128" s="29">
        <v>49.429964796692829</v>
      </c>
      <c r="AN128" s="29">
        <v>53.364768702429778</v>
      </c>
      <c r="AO128" s="29">
        <v>51.798383016288255</v>
      </c>
      <c r="AP128" s="29">
        <v>46.399466029346854</v>
      </c>
      <c r="AQ128" s="29">
        <v>38.82052772664148</v>
      </c>
      <c r="AR128" s="29">
        <v>32.371970846924825</v>
      </c>
      <c r="AS128" s="29">
        <v>28.011928215396871</v>
      </c>
      <c r="AT128" s="29">
        <v>25.831906899632894</v>
      </c>
      <c r="AU128" s="29">
        <v>25.266716188138531</v>
      </c>
      <c r="AV128" s="29">
        <v>29.136926869704702</v>
      </c>
      <c r="AW128" s="29">
        <v>34.632733692902285</v>
      </c>
      <c r="AX128" s="29">
        <v>43.449708792214359</v>
      </c>
      <c r="AY128" s="29">
        <v>46.138819882370427</v>
      </c>
      <c r="AZ128" s="29">
        <v>49.626497863524477</v>
      </c>
      <c r="BA128" s="29">
        <v>48.578128985621092</v>
      </c>
      <c r="BB128" s="29">
        <v>43.919423752616687</v>
      </c>
      <c r="BC128" s="29">
        <v>38.140943793312971</v>
      </c>
      <c r="BD128" s="29">
        <v>32.645077138023424</v>
      </c>
      <c r="BE128" s="29">
        <v>28.906746225229096</v>
      </c>
      <c r="BF128" s="29">
        <v>25.88788322986926</v>
      </c>
      <c r="BG128" s="29">
        <v>25.573829115144459</v>
      </c>
      <c r="BH128" s="29">
        <v>29.137037839541435</v>
      </c>
      <c r="BI128" s="29">
        <v>34.250246811993534</v>
      </c>
      <c r="BJ128" s="29">
        <v>46.552191725364949</v>
      </c>
      <c r="BK128" s="29">
        <v>50.48183878684457</v>
      </c>
      <c r="BL128" s="29">
        <v>59.358625683729144</v>
      </c>
      <c r="BM128" s="29">
        <v>61.305596657672552</v>
      </c>
      <c r="BN128" s="29">
        <v>60.551210059179319</v>
      </c>
      <c r="BO128" s="29">
        <v>55.098882738809593</v>
      </c>
      <c r="BP128" s="29">
        <v>49.815291712457025</v>
      </c>
      <c r="BQ128" s="29">
        <v>45.469195101158178</v>
      </c>
      <c r="BR128" s="29">
        <v>42.991956315741653</v>
      </c>
      <c r="BS128" s="29">
        <v>41.469515895091874</v>
      </c>
      <c r="BT128" s="29">
        <v>43.804733252693111</v>
      </c>
      <c r="BU128" s="29">
        <v>50.817376186221722</v>
      </c>
      <c r="BV128" s="29">
        <v>62.062353507675525</v>
      </c>
      <c r="BW128" s="29">
        <v>66.621925092279497</v>
      </c>
      <c r="BX128" s="29">
        <v>73.636554638998959</v>
      </c>
      <c r="BY128" s="29">
        <v>74.526197625988999</v>
      </c>
      <c r="BZ128" s="29">
        <v>72.502767452953293</v>
      </c>
      <c r="CA128" s="29">
        <v>65.990282252955907</v>
      </c>
      <c r="CB128" s="29">
        <v>59.576414463208252</v>
      </c>
      <c r="CC128" s="29">
        <v>53.347883221775653</v>
      </c>
      <c r="CD128" s="29">
        <v>49.647437359743513</v>
      </c>
      <c r="CE128" s="29">
        <v>46.835315821121291</v>
      </c>
      <c r="CF128" s="29">
        <v>52.31373439679075</v>
      </c>
      <c r="CG128" s="29">
        <v>59.108730465514384</v>
      </c>
      <c r="CH128" s="29">
        <v>70.035691543272137</v>
      </c>
      <c r="CI128" s="29">
        <v>73.028737619231634</v>
      </c>
      <c r="CJ128" s="29">
        <v>77.48711069859695</v>
      </c>
      <c r="CK128" s="29">
        <v>76.570698939089866</v>
      </c>
      <c r="CL128" s="29">
        <v>71.54751197992131</v>
      </c>
      <c r="CM128" s="29">
        <v>62.460237076095424</v>
      </c>
      <c r="CN128" s="29">
        <v>54.447639011389711</v>
      </c>
      <c r="CO128" s="29">
        <v>48.625733599826866</v>
      </c>
      <c r="CP128" s="29">
        <v>44.272905893333977</v>
      </c>
      <c r="CQ128" s="29">
        <v>43.137794352907612</v>
      </c>
      <c r="CR128" s="29">
        <v>49.819534139452401</v>
      </c>
      <c r="CS128" s="29">
        <v>58.528330066750435</v>
      </c>
      <c r="CT128" s="29">
        <v>72.559479423592919</v>
      </c>
      <c r="CU128" s="29">
        <v>79.202770311966091</v>
      </c>
      <c r="CV128" s="29">
        <v>85.698802017252476</v>
      </c>
      <c r="CW128" s="29">
        <v>85.947403188659365</v>
      </c>
      <c r="CX128" s="29">
        <v>83.476921154025206</v>
      </c>
      <c r="CY128" s="29">
        <v>76.041592261145524</v>
      </c>
      <c r="CZ128" s="29">
        <v>68.257748647486764</v>
      </c>
      <c r="DA128" s="29">
        <v>63.763826339895132</v>
      </c>
      <c r="DB128" s="29">
        <v>59.350633940202798</v>
      </c>
      <c r="DC128" s="29">
        <v>60.005002118243951</v>
      </c>
      <c r="DD128" s="29">
        <v>64.064360434769853</v>
      </c>
      <c r="DE128" s="29">
        <v>71.320449364778312</v>
      </c>
      <c r="DF128" s="29">
        <v>83.765516801225388</v>
      </c>
      <c r="DG128" s="29">
        <v>87.59370085173309</v>
      </c>
      <c r="DH128" s="29">
        <v>93.414898180109887</v>
      </c>
      <c r="DI128" s="29">
        <v>94.119569435650234</v>
      </c>
      <c r="DJ128" s="29">
        <v>88.783471884638175</v>
      </c>
      <c r="DK128" s="29">
        <v>82.666108376396579</v>
      </c>
      <c r="DL128" s="29">
        <v>71.779448109642757</v>
      </c>
      <c r="DM128" s="29">
        <v>65.605915153495786</v>
      </c>
      <c r="DN128" s="29">
        <v>60.3719438714026</v>
      </c>
      <c r="DO128" s="29">
        <v>57.859637655997872</v>
      </c>
      <c r="DP128" s="29">
        <v>63.017014236401877</v>
      </c>
      <c r="DQ128" s="29">
        <v>70.421168733021517</v>
      </c>
      <c r="DR128" s="29">
        <v>85.495006025449868</v>
      </c>
      <c r="DS128" s="29">
        <v>81.767397209910328</v>
      </c>
    </row>
    <row r="129" spans="1:123">
      <c r="A129" s="24">
        <v>101</v>
      </c>
      <c r="B129" s="24" t="s">
        <v>48</v>
      </c>
      <c r="C129" s="24" t="s">
        <v>222</v>
      </c>
      <c r="D129" s="29">
        <v>53.01997956861841</v>
      </c>
      <c r="E129" s="29">
        <v>53.631138881123455</v>
      </c>
      <c r="F129" s="29">
        <v>53.54545206897491</v>
      </c>
      <c r="G129" s="29">
        <v>53.35067842062805</v>
      </c>
      <c r="H129" s="29">
        <v>53.199359455573592</v>
      </c>
      <c r="I129" s="29">
        <v>52.087765812357482</v>
      </c>
      <c r="J129" s="29">
        <v>49.949152141522596</v>
      </c>
      <c r="K129" s="29">
        <v>50.931857891671527</v>
      </c>
      <c r="L129" s="29">
        <v>51.91541894497643</v>
      </c>
      <c r="M129" s="29">
        <v>49.752077557280835</v>
      </c>
      <c r="N129" s="29">
        <v>48.461609956207411</v>
      </c>
      <c r="O129" s="29">
        <v>48.723390290327522</v>
      </c>
      <c r="P129" s="29">
        <v>50.741160975858911</v>
      </c>
      <c r="Q129" s="29">
        <v>51.425067165050812</v>
      </c>
      <c r="R129" s="29">
        <v>53.00814077068884</v>
      </c>
      <c r="S129" s="29">
        <v>52.882753177277081</v>
      </c>
      <c r="T129" s="29">
        <v>53.020470391237112</v>
      </c>
      <c r="U129" s="29">
        <v>52.36820157148501</v>
      </c>
      <c r="V129" s="29">
        <v>52.110516164215099</v>
      </c>
      <c r="W129" s="29">
        <v>51.808614262382733</v>
      </c>
      <c r="X129" s="29">
        <v>54.957737499862603</v>
      </c>
      <c r="Y129" s="29">
        <v>53.469309950438429</v>
      </c>
      <c r="Z129" s="29">
        <v>53.321694352037618</v>
      </c>
      <c r="AA129" s="29">
        <v>49.518902613558801</v>
      </c>
      <c r="AB129" s="29">
        <v>49.762458971854876</v>
      </c>
      <c r="AC129" s="29">
        <v>51.482850069422504</v>
      </c>
      <c r="AD129" s="29">
        <v>49.919520208144995</v>
      </c>
      <c r="AE129" s="29">
        <v>48.531195999852933</v>
      </c>
      <c r="AF129" s="29">
        <v>47.627104928235646</v>
      </c>
      <c r="AG129" s="29">
        <v>47.958665459603878</v>
      </c>
      <c r="AH129" s="29">
        <v>47.914994514112358</v>
      </c>
      <c r="AI129" s="29">
        <v>48.468015824486699</v>
      </c>
      <c r="AJ129" s="29">
        <v>50.414593698175786</v>
      </c>
      <c r="AK129" s="29">
        <v>51.655101724786334</v>
      </c>
      <c r="AL129" s="29">
        <v>55.110035633396528</v>
      </c>
      <c r="AM129" s="29">
        <v>48.072451894333611</v>
      </c>
      <c r="AN129" s="29">
        <v>51.238900821505283</v>
      </c>
      <c r="AO129" s="29">
        <v>50.796040831691066</v>
      </c>
      <c r="AP129" s="29">
        <v>50.264608843913997</v>
      </c>
      <c r="AQ129" s="29">
        <v>46.544584929474546</v>
      </c>
      <c r="AR129" s="29">
        <v>45.991009942206773</v>
      </c>
      <c r="AS129" s="29">
        <v>47.718163902482232</v>
      </c>
      <c r="AT129" s="29">
        <v>48.138880892805744</v>
      </c>
      <c r="AU129" s="29">
        <v>48.227452890768582</v>
      </c>
      <c r="AV129" s="29">
        <v>51.416044817430972</v>
      </c>
      <c r="AW129" s="29">
        <v>50.463895839330398</v>
      </c>
      <c r="AX129" s="29">
        <v>51.349615818958839</v>
      </c>
      <c r="AY129" s="29">
        <v>49.28918400998262</v>
      </c>
      <c r="AZ129" s="29">
        <v>51.415639481087034</v>
      </c>
      <c r="BA129" s="29">
        <v>51.804531966950996</v>
      </c>
      <c r="BB129" s="29">
        <v>51.345589302258091</v>
      </c>
      <c r="BC129" s="29">
        <v>49.434102755026061</v>
      </c>
      <c r="BD129" s="29">
        <v>47.453181985821416</v>
      </c>
      <c r="BE129" s="29">
        <v>47.39325892956991</v>
      </c>
      <c r="BF129" s="29">
        <v>48.429871055095326</v>
      </c>
      <c r="BG129" s="29">
        <v>49.243837988743415</v>
      </c>
      <c r="BH129" s="29">
        <v>51.111982521987564</v>
      </c>
      <c r="BI129" s="29">
        <v>50.336699078468456</v>
      </c>
      <c r="BJ129" s="29">
        <v>49.066862106487278</v>
      </c>
      <c r="BK129" s="29">
        <v>47.907686781609193</v>
      </c>
      <c r="BL129" s="29">
        <v>50.81423712187442</v>
      </c>
      <c r="BM129" s="29">
        <v>53.252509206981948</v>
      </c>
      <c r="BN129" s="29">
        <v>52.432392916790853</v>
      </c>
      <c r="BO129" s="29">
        <v>52.73661702367108</v>
      </c>
      <c r="BP129" s="29">
        <v>51.19436629234994</v>
      </c>
      <c r="BQ129" s="29">
        <v>50.41638025264534</v>
      </c>
      <c r="BR129" s="29">
        <v>52.253434041409584</v>
      </c>
      <c r="BS129" s="29">
        <v>53.731814830973839</v>
      </c>
      <c r="BT129" s="29">
        <v>54.80565670251503</v>
      </c>
      <c r="BU129" s="29">
        <v>54.886660214138566</v>
      </c>
      <c r="BV129" s="29">
        <v>52.842319077614746</v>
      </c>
      <c r="BW129" s="29">
        <v>52.152861053917682</v>
      </c>
      <c r="BX129" s="29">
        <v>58.011159185383242</v>
      </c>
      <c r="BY129" s="29">
        <v>58.439866306626129</v>
      </c>
      <c r="BZ129" s="29">
        <v>61.204936759812007</v>
      </c>
      <c r="CA129" s="29">
        <v>62.113257787796726</v>
      </c>
      <c r="CB129" s="29">
        <v>62.182637841397927</v>
      </c>
      <c r="CC129" s="29">
        <v>63.88854165482914</v>
      </c>
      <c r="CD129" s="29">
        <v>65.142109802211962</v>
      </c>
      <c r="CE129" s="29">
        <v>64.257911788583954</v>
      </c>
      <c r="CF129" s="29">
        <v>67.2221051612499</v>
      </c>
      <c r="CG129" s="29">
        <v>64.901955569402389</v>
      </c>
      <c r="CH129" s="29">
        <v>64.038388051642869</v>
      </c>
      <c r="CI129" s="29">
        <v>63.105022831050228</v>
      </c>
      <c r="CJ129" s="29">
        <v>66.415059866050782</v>
      </c>
      <c r="CK129" s="29">
        <v>67.328451811151353</v>
      </c>
      <c r="CL129" s="29">
        <v>69.248041685949843</v>
      </c>
      <c r="CM129" s="29">
        <v>67.968267757938776</v>
      </c>
      <c r="CN129" s="29">
        <v>66.093021926188499</v>
      </c>
      <c r="CO129" s="29">
        <v>63.758965032085378</v>
      </c>
      <c r="CP129" s="29">
        <v>63.986452081676553</v>
      </c>
      <c r="CQ129" s="29">
        <v>64.923767226775325</v>
      </c>
      <c r="CR129" s="29">
        <v>70.739513021772609</v>
      </c>
      <c r="CS129" s="29">
        <v>70.717599221121347</v>
      </c>
      <c r="CT129" s="29">
        <v>69.801949000578617</v>
      </c>
      <c r="CU129" s="29">
        <v>68.931526946794122</v>
      </c>
      <c r="CV129" s="29">
        <v>71.517725562005523</v>
      </c>
      <c r="CW129" s="29">
        <v>71.628294821235272</v>
      </c>
      <c r="CX129" s="29">
        <v>72.47383559048609</v>
      </c>
      <c r="CY129" s="29">
        <v>71.987684200851675</v>
      </c>
      <c r="CZ129" s="29">
        <v>70.121524817463708</v>
      </c>
      <c r="DA129" s="29">
        <v>70.921659516223642</v>
      </c>
      <c r="DB129" s="29">
        <v>70.318658996702723</v>
      </c>
      <c r="DC129" s="29">
        <v>73.33082550917787</v>
      </c>
      <c r="DD129" s="29">
        <v>73.005064034981601</v>
      </c>
      <c r="DE129" s="29">
        <v>72.425282364831887</v>
      </c>
      <c r="DF129" s="29">
        <v>69.537665274042013</v>
      </c>
      <c r="DG129" s="29">
        <v>67.40846761161643</v>
      </c>
      <c r="DH129" s="29">
        <v>70.294104067593153</v>
      </c>
      <c r="DI129" s="29">
        <v>70.825061175492863</v>
      </c>
      <c r="DJ129" s="29">
        <v>73.24899579851332</v>
      </c>
      <c r="DK129" s="29">
        <v>71.263677916801328</v>
      </c>
      <c r="DL129" s="29">
        <v>68.747402927189611</v>
      </c>
      <c r="DM129" s="29">
        <v>68.585807285654923</v>
      </c>
      <c r="DN129" s="29">
        <v>68.216445819289902</v>
      </c>
      <c r="DO129" s="29">
        <v>66.623574495590759</v>
      </c>
      <c r="DP129" s="29">
        <v>70.548040075719101</v>
      </c>
      <c r="DQ129" s="29">
        <v>69.924742601228118</v>
      </c>
      <c r="DR129" s="29">
        <v>69.763146959693429</v>
      </c>
      <c r="DS129" s="29">
        <v>68.470381827415849</v>
      </c>
    </row>
    <row r="130" spans="1:123">
      <c r="A130" s="24">
        <v>102</v>
      </c>
      <c r="B130" s="24" t="s">
        <v>47</v>
      </c>
      <c r="C130" s="24" t="s">
        <v>222</v>
      </c>
      <c r="D130" s="29">
        <v>63.139835318652764</v>
      </c>
      <c r="E130" s="29">
        <v>64.878083866791343</v>
      </c>
      <c r="F130" s="29">
        <v>66.411448832249945</v>
      </c>
      <c r="G130" s="29">
        <v>65.663418444965259</v>
      </c>
      <c r="H130" s="29">
        <v>65.346911289203263</v>
      </c>
      <c r="I130" s="29">
        <v>63.775746295515539</v>
      </c>
      <c r="J130" s="29">
        <v>63.787881125390186</v>
      </c>
      <c r="K130" s="29">
        <v>65.507663820594587</v>
      </c>
      <c r="L130" s="29">
        <v>69.573985379379877</v>
      </c>
      <c r="M130" s="29">
        <v>67.179154703467006</v>
      </c>
      <c r="N130" s="29">
        <v>67.356632991781126</v>
      </c>
      <c r="O130" s="29">
        <v>63.53977927853731</v>
      </c>
      <c r="P130" s="29">
        <v>63.594925586248557</v>
      </c>
      <c r="Q130" s="29">
        <v>65.895358418017025</v>
      </c>
      <c r="R130" s="29">
        <v>65.31234547552333</v>
      </c>
      <c r="S130" s="29">
        <v>65.573995713579166</v>
      </c>
      <c r="T130" s="29">
        <v>65.444126861979882</v>
      </c>
      <c r="U130" s="29">
        <v>64.716312056737578</v>
      </c>
      <c r="V130" s="29">
        <v>63.926312895243321</v>
      </c>
      <c r="W130" s="29">
        <v>64.167262526813701</v>
      </c>
      <c r="X130" s="29">
        <v>69.338999834956269</v>
      </c>
      <c r="Y130" s="29">
        <v>68.487591481868705</v>
      </c>
      <c r="Z130" s="29">
        <v>67.491331388628993</v>
      </c>
      <c r="AA130" s="29">
        <v>65.895953757225428</v>
      </c>
      <c r="AB130" s="29">
        <v>67.225040088642359</v>
      </c>
      <c r="AC130" s="29">
        <v>68.306650331071125</v>
      </c>
      <c r="AD130" s="29">
        <v>68.645065361501764</v>
      </c>
      <c r="AE130" s="29">
        <v>67.723680224712908</v>
      </c>
      <c r="AF130" s="29">
        <v>65.604021069301481</v>
      </c>
      <c r="AG130" s="29">
        <v>63.752427385034906</v>
      </c>
      <c r="AH130" s="29">
        <v>64.462365961666933</v>
      </c>
      <c r="AI130" s="29">
        <v>63.664040114613186</v>
      </c>
      <c r="AJ130" s="29">
        <v>67.143359027878248</v>
      </c>
      <c r="AK130" s="29">
        <v>69.259386841198761</v>
      </c>
      <c r="AL130" s="29">
        <v>70.859142992978846</v>
      </c>
      <c r="AM130" s="29">
        <v>65.575126106011737</v>
      </c>
      <c r="AN130" s="29">
        <v>65.513106755974533</v>
      </c>
      <c r="AO130" s="29">
        <v>66.484743239890847</v>
      </c>
      <c r="AP130" s="29">
        <v>68.84147854130488</v>
      </c>
      <c r="AQ130" s="29">
        <v>67.104936740262971</v>
      </c>
      <c r="AR130" s="29">
        <v>65.637145456048955</v>
      </c>
      <c r="AS130" s="29">
        <v>65.058298189034986</v>
      </c>
      <c r="AT130" s="29">
        <v>66.918878690151331</v>
      </c>
      <c r="AU130" s="29">
        <v>65.327048705862893</v>
      </c>
      <c r="AV130" s="29">
        <v>67.518399073844364</v>
      </c>
      <c r="AW130" s="29">
        <v>68.717439841230458</v>
      </c>
      <c r="AX130" s="29">
        <v>69.709749441825849</v>
      </c>
      <c r="AY130" s="29">
        <v>68.897719276460109</v>
      </c>
      <c r="AZ130" s="29">
        <v>66.385145625038817</v>
      </c>
      <c r="BA130" s="29">
        <v>68.322981366459629</v>
      </c>
      <c r="BB130" s="29">
        <v>69.308980969538851</v>
      </c>
      <c r="BC130" s="29">
        <v>69.011225715587585</v>
      </c>
      <c r="BD130" s="29">
        <v>67.014687299318467</v>
      </c>
      <c r="BE130" s="29">
        <v>65.88761810044754</v>
      </c>
      <c r="BF130" s="29">
        <v>67.081131488964871</v>
      </c>
      <c r="BG130" s="29">
        <v>68.212908842183808</v>
      </c>
      <c r="BH130" s="29">
        <v>67.914671310404884</v>
      </c>
      <c r="BI130" s="29">
        <v>68.279837438832217</v>
      </c>
      <c r="BJ130" s="29">
        <v>68.168149484642996</v>
      </c>
      <c r="BK130" s="29">
        <v>66.127359468989823</v>
      </c>
      <c r="BL130" s="29">
        <v>66.871150793788019</v>
      </c>
      <c r="BM130" s="29">
        <v>66.079569431281257</v>
      </c>
      <c r="BN130" s="29">
        <v>69.688508765556392</v>
      </c>
      <c r="BO130" s="29">
        <v>70.973725739915281</v>
      </c>
      <c r="BP130" s="29">
        <v>69.040242319342283</v>
      </c>
      <c r="BQ130" s="29">
        <v>67.417364386179955</v>
      </c>
      <c r="BR130" s="29">
        <v>70.095351567776504</v>
      </c>
      <c r="BS130" s="29">
        <v>68.65897091226563</v>
      </c>
      <c r="BT130" s="29">
        <v>67.034692116562184</v>
      </c>
      <c r="BU130" s="29">
        <v>66.948594405351997</v>
      </c>
      <c r="BV130" s="29">
        <v>65.551830187959624</v>
      </c>
      <c r="BW130" s="29">
        <v>62.697686032961542</v>
      </c>
      <c r="BX130" s="29">
        <v>67.688657154453779</v>
      </c>
      <c r="BY130" s="29">
        <v>68.726447502654537</v>
      </c>
      <c r="BZ130" s="29">
        <v>74.054791382487991</v>
      </c>
      <c r="CA130" s="29">
        <v>76.177977752780905</v>
      </c>
      <c r="CB130" s="29">
        <v>74.343400668840573</v>
      </c>
      <c r="CC130" s="29">
        <v>73.737521102102903</v>
      </c>
      <c r="CD130" s="29">
        <v>74.528075716355531</v>
      </c>
      <c r="CE130" s="29">
        <v>73.046125615147218</v>
      </c>
      <c r="CF130" s="29">
        <v>74.587796051602396</v>
      </c>
      <c r="CG130" s="29">
        <v>72.374872212138285</v>
      </c>
      <c r="CH130" s="29">
        <v>71.454657387021712</v>
      </c>
      <c r="CI130" s="29">
        <v>69.26063541101324</v>
      </c>
      <c r="CJ130" s="29">
        <v>69.761493367855635</v>
      </c>
      <c r="CK130" s="29">
        <v>69.364524045741746</v>
      </c>
      <c r="CL130" s="29">
        <v>72.769818179918829</v>
      </c>
      <c r="CM130" s="29">
        <v>70.283600493218245</v>
      </c>
      <c r="CN130" s="29">
        <v>69.196556896398548</v>
      </c>
      <c r="CO130" s="29">
        <v>67.209669493208978</v>
      </c>
      <c r="CP130" s="29">
        <v>71.162243430513797</v>
      </c>
      <c r="CQ130" s="29">
        <v>70.534817542684962</v>
      </c>
      <c r="CR130" s="29">
        <v>73.632600949186596</v>
      </c>
      <c r="CS130" s="29">
        <v>74.554837899232666</v>
      </c>
      <c r="CT130" s="29">
        <v>72.147730069058682</v>
      </c>
      <c r="CU130" s="29">
        <v>70.681889598826857</v>
      </c>
      <c r="CV130" s="29">
        <v>74.745459849118689</v>
      </c>
      <c r="CW130" s="29">
        <v>74.702981198421483</v>
      </c>
      <c r="CX130" s="29">
        <v>75.310954082141194</v>
      </c>
      <c r="CY130" s="29">
        <v>74.890823582106265</v>
      </c>
      <c r="CZ130" s="29">
        <v>74.470226789324883</v>
      </c>
      <c r="DA130" s="29">
        <v>75.268252183325814</v>
      </c>
      <c r="DB130" s="29">
        <v>80.378408029428613</v>
      </c>
      <c r="DC130" s="29">
        <v>82.001248500746996</v>
      </c>
      <c r="DD130" s="29">
        <v>80.65730121217544</v>
      </c>
      <c r="DE130" s="29">
        <v>80.596857719652419</v>
      </c>
      <c r="DF130" s="29">
        <v>81.695598182434537</v>
      </c>
      <c r="DG130" s="29">
        <v>79.674385254544688</v>
      </c>
      <c r="DH130" s="29">
        <v>81.909823273862244</v>
      </c>
      <c r="DI130" s="29">
        <v>84.313973596524519</v>
      </c>
      <c r="DJ130" s="29">
        <v>82.964275169766765</v>
      </c>
      <c r="DK130" s="29">
        <v>82.268336918469785</v>
      </c>
      <c r="DL130" s="29">
        <v>80.539035809186373</v>
      </c>
      <c r="DM130" s="29">
        <v>81.656754818845172</v>
      </c>
      <c r="DN130" s="29">
        <v>83.66021342106373</v>
      </c>
      <c r="DO130" s="29">
        <v>85.220802227002395</v>
      </c>
      <c r="DP130" s="29">
        <v>86.823569108777249</v>
      </c>
      <c r="DQ130" s="29">
        <v>85.073178961575778</v>
      </c>
      <c r="DR130" s="29">
        <v>84.904466658231044</v>
      </c>
      <c r="DS130" s="29">
        <v>84.313973596524519</v>
      </c>
    </row>
    <row r="131" spans="1:123">
      <c r="A131" s="24">
        <v>103</v>
      </c>
      <c r="B131" s="24" t="s">
        <v>46</v>
      </c>
      <c r="C131" s="24" t="s">
        <v>222</v>
      </c>
      <c r="D131" s="29">
        <v>65.658405486973763</v>
      </c>
      <c r="E131" s="29">
        <v>67.686485390589922</v>
      </c>
      <c r="F131" s="29">
        <v>70.180013763627798</v>
      </c>
      <c r="G131" s="29">
        <v>69.544967000686071</v>
      </c>
      <c r="H131" s="29">
        <v>67.83626296340158</v>
      </c>
      <c r="I131" s="29">
        <v>66.503213451522569</v>
      </c>
      <c r="J131" s="29">
        <v>67.288037601569485</v>
      </c>
      <c r="K131" s="29">
        <v>67.376573088092925</v>
      </c>
      <c r="L131" s="29">
        <v>68.888872747346937</v>
      </c>
      <c r="M131" s="29">
        <v>69.327028820859155</v>
      </c>
      <c r="N131" s="29">
        <v>67.642661018468928</v>
      </c>
      <c r="O131" s="29">
        <v>67.120537662564374</v>
      </c>
      <c r="P131" s="29">
        <v>65.397077940976729</v>
      </c>
      <c r="Q131" s="29">
        <v>68.476267189425769</v>
      </c>
      <c r="R131" s="29">
        <v>68.499534016775399</v>
      </c>
      <c r="S131" s="29">
        <v>71.319666320297543</v>
      </c>
      <c r="T131" s="29">
        <v>72.393090986807607</v>
      </c>
      <c r="U131" s="29">
        <v>73.088248156030431</v>
      </c>
      <c r="V131" s="29">
        <v>74.104677839561376</v>
      </c>
      <c r="W131" s="29">
        <v>75.150972936703198</v>
      </c>
      <c r="X131" s="29">
        <v>78.970407984591134</v>
      </c>
      <c r="Y131" s="29">
        <v>80.865681227679218</v>
      </c>
      <c r="Z131" s="29">
        <v>80.776419281987387</v>
      </c>
      <c r="AA131" s="29">
        <v>81.125295784522805</v>
      </c>
      <c r="AB131" s="29">
        <v>79.598500953341073</v>
      </c>
      <c r="AC131" s="29">
        <v>79.327731092436977</v>
      </c>
      <c r="AD131" s="29">
        <v>79.70002850606302</v>
      </c>
      <c r="AE131" s="29">
        <v>79.663098789261269</v>
      </c>
      <c r="AF131" s="29">
        <v>79.099598505181405</v>
      </c>
      <c r="AG131" s="29">
        <v>77.862796447747655</v>
      </c>
      <c r="AH131" s="29">
        <v>80.137562653203091</v>
      </c>
      <c r="AI131" s="29">
        <v>79.837222238486987</v>
      </c>
      <c r="AJ131" s="29">
        <v>81.762341589123736</v>
      </c>
      <c r="AK131" s="29">
        <v>81.667325746591089</v>
      </c>
      <c r="AL131" s="29">
        <v>81.455056879363013</v>
      </c>
      <c r="AM131" s="29">
        <v>75.644783118405627</v>
      </c>
      <c r="AN131" s="29">
        <v>73.79835873388042</v>
      </c>
      <c r="AO131" s="29">
        <v>73.182883939038689</v>
      </c>
      <c r="AP131" s="29">
        <v>72.919109026963667</v>
      </c>
      <c r="AQ131" s="29">
        <v>72.538100820633062</v>
      </c>
      <c r="AR131" s="29">
        <v>72.332942555685818</v>
      </c>
      <c r="AS131" s="29">
        <v>72.039859320046887</v>
      </c>
      <c r="AT131" s="29">
        <v>72.948417350527549</v>
      </c>
      <c r="AU131" s="29">
        <v>73.475967174677606</v>
      </c>
      <c r="AV131" s="29">
        <v>71.51230949589683</v>
      </c>
      <c r="AW131" s="29">
        <v>72.71395076201641</v>
      </c>
      <c r="AX131" s="29">
        <v>70.515826494724507</v>
      </c>
      <c r="AY131" s="29">
        <v>66.196355085243979</v>
      </c>
      <c r="AZ131" s="29">
        <v>65.695738158078527</v>
      </c>
      <c r="BA131" s="29">
        <v>66.312646180550459</v>
      </c>
      <c r="BB131" s="29">
        <v>65.664481284445515</v>
      </c>
      <c r="BC131" s="29">
        <v>69.285356732722832</v>
      </c>
      <c r="BD131" s="29">
        <v>69.757336966527973</v>
      </c>
      <c r="BE131" s="29">
        <v>66.958430956485856</v>
      </c>
      <c r="BF131" s="29">
        <v>66.279935430134074</v>
      </c>
      <c r="BG131" s="29">
        <v>67.783611586337088</v>
      </c>
      <c r="BH131" s="29">
        <v>68.078702166744122</v>
      </c>
      <c r="BI131" s="29">
        <v>66.92744852018599</v>
      </c>
      <c r="BJ131" s="29">
        <v>64.327960363579976</v>
      </c>
      <c r="BK131" s="29">
        <v>60.987501108057799</v>
      </c>
      <c r="BL131" s="29">
        <v>61.750382429666196</v>
      </c>
      <c r="BM131" s="29">
        <v>61.035293421850284</v>
      </c>
      <c r="BN131" s="29">
        <v>61.059217678773486</v>
      </c>
      <c r="BO131" s="29">
        <v>64.13139982243267</v>
      </c>
      <c r="BP131" s="29">
        <v>62.557824539069038</v>
      </c>
      <c r="BQ131" s="29">
        <v>64.033645800938885</v>
      </c>
      <c r="BR131" s="29">
        <v>65.095814105080706</v>
      </c>
      <c r="BS131" s="29">
        <v>65.862406260189104</v>
      </c>
      <c r="BT131" s="29">
        <v>65.740020015567666</v>
      </c>
      <c r="BU131" s="29">
        <v>63.452040165527066</v>
      </c>
      <c r="BV131" s="29">
        <v>63.476989962088894</v>
      </c>
      <c r="BW131" s="29">
        <v>59.820686379289867</v>
      </c>
      <c r="BX131" s="29">
        <v>64.122364122364118</v>
      </c>
      <c r="BY131" s="29">
        <v>65.040408842405512</v>
      </c>
      <c r="BZ131" s="29">
        <v>71.250222935616193</v>
      </c>
      <c r="CA131" s="29">
        <v>75.056500535268228</v>
      </c>
      <c r="CB131" s="29">
        <v>76.723984054263099</v>
      </c>
      <c r="CC131" s="29">
        <v>73.988095238095241</v>
      </c>
      <c r="CD131" s="29">
        <v>76.519978562496277</v>
      </c>
      <c r="CE131" s="29">
        <v>77.475277016561421</v>
      </c>
      <c r="CF131" s="29">
        <v>79.295548006436618</v>
      </c>
      <c r="CG131" s="29">
        <v>77.033150488910081</v>
      </c>
      <c r="CH131" s="29">
        <v>78.109155979719645</v>
      </c>
      <c r="CI131" s="29">
        <v>77.037832676930421</v>
      </c>
      <c r="CJ131" s="29">
        <v>78.868448144666758</v>
      </c>
      <c r="CK131" s="29">
        <v>77.924015877279373</v>
      </c>
      <c r="CL131" s="29">
        <v>79.516453995970451</v>
      </c>
      <c r="CM131" s="29">
        <v>80.21374410412561</v>
      </c>
      <c r="CN131" s="29">
        <v>78.313702658724822</v>
      </c>
      <c r="CO131" s="29">
        <v>77.936038699274391</v>
      </c>
      <c r="CP131" s="29">
        <v>78.334751900132886</v>
      </c>
      <c r="CQ131" s="29">
        <v>79.420549581839907</v>
      </c>
      <c r="CR131" s="29">
        <v>83.613388896357037</v>
      </c>
      <c r="CS131" s="29">
        <v>85.626363120313101</v>
      </c>
      <c r="CT131" s="29">
        <v>86.414772981937162</v>
      </c>
      <c r="CU131" s="29">
        <v>84.842507919431</v>
      </c>
      <c r="CV131" s="29">
        <v>91.201088432661948</v>
      </c>
      <c r="CW131" s="29">
        <v>93.76729713422327</v>
      </c>
      <c r="CX131" s="29">
        <v>94.689967443775032</v>
      </c>
      <c r="CY131" s="29">
        <v>96.961648677523385</v>
      </c>
      <c r="CZ131" s="29">
        <v>97.347762994562657</v>
      </c>
      <c r="DA131" s="29">
        <v>99.803571696330835</v>
      </c>
      <c r="DB131" s="29">
        <v>99.141563290015569</v>
      </c>
      <c r="DC131" s="29">
        <v>103.28262610088071</v>
      </c>
      <c r="DD131" s="29">
        <v>106.22685863205882</v>
      </c>
      <c r="DE131" s="29">
        <v>106.89003892649055</v>
      </c>
      <c r="DF131" s="29">
        <v>108.66682874623103</v>
      </c>
      <c r="DG131" s="29">
        <v>105.2393993198712</v>
      </c>
      <c r="DH131" s="29">
        <v>109.42249240121581</v>
      </c>
      <c r="DI131" s="29">
        <v>110.14475307713143</v>
      </c>
      <c r="DJ131" s="29">
        <v>110.14475307713143</v>
      </c>
      <c r="DK131" s="29">
        <v>110.02437629781215</v>
      </c>
      <c r="DL131" s="29">
        <v>110.2952240512805</v>
      </c>
      <c r="DM131" s="29">
        <v>105.69081224231846</v>
      </c>
      <c r="DN131" s="29">
        <v>110.53597760991906</v>
      </c>
      <c r="DO131" s="29">
        <v>113.09398417045352</v>
      </c>
      <c r="DP131" s="29">
        <v>114.05699840500768</v>
      </c>
      <c r="DQ131" s="29">
        <v>114.29775196364621</v>
      </c>
      <c r="DR131" s="29">
        <v>114.14728098949713</v>
      </c>
      <c r="DS131" s="29">
        <v>107.4964639321075</v>
      </c>
    </row>
    <row r="132" spans="1:123">
      <c r="A132" s="24">
        <v>104</v>
      </c>
      <c r="B132" s="24" t="s">
        <v>54</v>
      </c>
      <c r="C132" s="24" t="s">
        <v>222</v>
      </c>
      <c r="D132" s="29">
        <v>73.408302075329587</v>
      </c>
      <c r="E132" s="29">
        <v>75.186035495436329</v>
      </c>
      <c r="F132" s="29">
        <v>77.470653508304153</v>
      </c>
      <c r="G132" s="29">
        <v>77.902517511281005</v>
      </c>
      <c r="H132" s="29">
        <v>78.433802961674189</v>
      </c>
      <c r="I132" s="29">
        <v>79.54488792185127</v>
      </c>
      <c r="J132" s="29">
        <v>80.283531333520116</v>
      </c>
      <c r="K132" s="29">
        <v>82.316990316181077</v>
      </c>
      <c r="L132" s="29">
        <v>88.206330916359732</v>
      </c>
      <c r="M132" s="29">
        <v>85.854067696633862</v>
      </c>
      <c r="N132" s="29">
        <v>84.942300369835593</v>
      </c>
      <c r="O132" s="29">
        <v>84.356854729301958</v>
      </c>
      <c r="P132" s="29">
        <v>86.379848921156011</v>
      </c>
      <c r="Q132" s="29">
        <v>88.021835995047141</v>
      </c>
      <c r="R132" s="29">
        <v>89.247073810889816</v>
      </c>
      <c r="S132" s="29">
        <v>91.582369942196522</v>
      </c>
      <c r="T132" s="29">
        <v>93.798670079497285</v>
      </c>
      <c r="U132" s="29">
        <v>94.794985423793065</v>
      </c>
      <c r="V132" s="29">
        <v>95.231221043799152</v>
      </c>
      <c r="W132" s="29">
        <v>97.227483449681614</v>
      </c>
      <c r="X132" s="29">
        <v>103.38780570269357</v>
      </c>
      <c r="Y132" s="29">
        <v>101.13473515335599</v>
      </c>
      <c r="Z132" s="29">
        <v>99.901342018839614</v>
      </c>
      <c r="AA132" s="29">
        <v>97.263753287459025</v>
      </c>
      <c r="AB132" s="29">
        <v>96.837723737291512</v>
      </c>
      <c r="AC132" s="29">
        <v>96.016055173158591</v>
      </c>
      <c r="AD132" s="29">
        <v>95.150063533830362</v>
      </c>
      <c r="AE132" s="29">
        <v>94.07793967333798</v>
      </c>
      <c r="AF132" s="29">
        <v>91.945998542323181</v>
      </c>
      <c r="AG132" s="29">
        <v>91.352223155681543</v>
      </c>
      <c r="AH132" s="29">
        <v>90.525400298038946</v>
      </c>
      <c r="AI132" s="29">
        <v>91.027981445458636</v>
      </c>
      <c r="AJ132" s="29">
        <v>96.04429776245145</v>
      </c>
      <c r="AK132" s="29">
        <v>95.467777457152977</v>
      </c>
      <c r="AL132" s="29">
        <v>95.555294840304015</v>
      </c>
      <c r="AM132" s="29">
        <v>95.795125536701903</v>
      </c>
      <c r="AN132" s="29">
        <v>95.32901282706321</v>
      </c>
      <c r="AO132" s="29">
        <v>91.331199971316138</v>
      </c>
      <c r="AP132" s="29">
        <v>90.36311972822044</v>
      </c>
      <c r="AQ132" s="29">
        <v>89.23369277794211</v>
      </c>
      <c r="AR132" s="29">
        <v>84.384327856509003</v>
      </c>
      <c r="AS132" s="29">
        <v>84.482928622009482</v>
      </c>
      <c r="AT132" s="29">
        <v>85.567537042514857</v>
      </c>
      <c r="AU132" s="29">
        <v>86.723855110656942</v>
      </c>
      <c r="AV132" s="29">
        <v>87.001729995249235</v>
      </c>
      <c r="AW132" s="29">
        <v>84.724948682783406</v>
      </c>
      <c r="AX132" s="29">
        <v>82.29578436908956</v>
      </c>
      <c r="AY132" s="29">
        <v>79.553870176221281</v>
      </c>
      <c r="AZ132" s="29">
        <v>79.303956871968865</v>
      </c>
      <c r="BA132" s="29">
        <v>78.376345588432031</v>
      </c>
      <c r="BB132" s="29">
        <v>77.217323073356454</v>
      </c>
      <c r="BC132" s="29">
        <v>76.611525306882925</v>
      </c>
      <c r="BD132" s="29">
        <v>77.10224149968063</v>
      </c>
      <c r="BE132" s="29">
        <v>78.768923699288052</v>
      </c>
      <c r="BF132" s="29">
        <v>79.927069073545624</v>
      </c>
      <c r="BG132" s="29">
        <v>83.275688545956001</v>
      </c>
      <c r="BH132" s="29">
        <v>84.743951630855804</v>
      </c>
      <c r="BI132" s="29">
        <v>84.591302283484438</v>
      </c>
      <c r="BJ132" s="29">
        <v>83.04134859862161</v>
      </c>
      <c r="BK132" s="29">
        <v>82.061595137881639</v>
      </c>
      <c r="BL132" s="29">
        <v>86.468854828845181</v>
      </c>
      <c r="BM132" s="29">
        <v>88.917084537042115</v>
      </c>
      <c r="BN132" s="29">
        <v>92.155245802890903</v>
      </c>
      <c r="BO132" s="29">
        <v>93.658337135644743</v>
      </c>
      <c r="BP132" s="29">
        <v>95.924788567814915</v>
      </c>
      <c r="BQ132" s="29">
        <v>97.630310702467398</v>
      </c>
      <c r="BR132" s="29">
        <v>99.601313511749296</v>
      </c>
      <c r="BS132" s="29">
        <v>101.61560976764697</v>
      </c>
      <c r="BT132" s="29">
        <v>103.80630515680788</v>
      </c>
      <c r="BU132" s="29">
        <v>103.70637675457992</v>
      </c>
      <c r="BV132" s="29">
        <v>100.92740787834656</v>
      </c>
      <c r="BW132" s="29">
        <v>99.728617545851222</v>
      </c>
      <c r="BX132" s="29">
        <v>104.4073548038113</v>
      </c>
      <c r="BY132" s="29">
        <v>103.17983395940901</v>
      </c>
      <c r="BZ132" s="29">
        <v>104.57678583301936</v>
      </c>
      <c r="CA132" s="29">
        <v>104.0498295088555</v>
      </c>
      <c r="CB132" s="29">
        <v>103.26596755156577</v>
      </c>
      <c r="CC132" s="29">
        <v>101.88853144746055</v>
      </c>
      <c r="CD132" s="29">
        <v>102.22162491858867</v>
      </c>
      <c r="CE132" s="29">
        <v>104.46839929119905</v>
      </c>
      <c r="CF132" s="29">
        <v>106.3336891668623</v>
      </c>
      <c r="CG132" s="29">
        <v>103.16726850771961</v>
      </c>
      <c r="CH132" s="29">
        <v>99.576499485570125</v>
      </c>
      <c r="CI132" s="29">
        <v>96.73934220081118</v>
      </c>
      <c r="CJ132" s="29">
        <v>98.080655405390445</v>
      </c>
      <c r="CK132" s="29">
        <v>96.173499860637349</v>
      </c>
      <c r="CL132" s="29">
        <v>94.922420026401738</v>
      </c>
      <c r="CM132" s="29">
        <v>93.919916539206241</v>
      </c>
      <c r="CN132" s="29">
        <v>93.678263770594313</v>
      </c>
      <c r="CO132" s="29">
        <v>92.571080260955213</v>
      </c>
      <c r="CP132" s="29">
        <v>94.908638955545797</v>
      </c>
      <c r="CQ132" s="29">
        <v>97.597359036825196</v>
      </c>
      <c r="CR132" s="29">
        <v>100.92797444816733</v>
      </c>
      <c r="CS132" s="29">
        <v>101.24840696920654</v>
      </c>
      <c r="CT132" s="29">
        <v>101.94766410342875</v>
      </c>
      <c r="CU132" s="29">
        <v>103.32490284374806</v>
      </c>
      <c r="CV132" s="29">
        <v>105.24058893845988</v>
      </c>
      <c r="CW132" s="29">
        <v>104.90921318090115</v>
      </c>
      <c r="CX132" s="29">
        <v>106.965108392132</v>
      </c>
      <c r="CY132" s="29">
        <v>104.89849243280537</v>
      </c>
      <c r="CZ132" s="29">
        <v>102.30405006736902</v>
      </c>
      <c r="DA132" s="29">
        <v>100.48516760735764</v>
      </c>
      <c r="DB132" s="29">
        <v>104.51265285998949</v>
      </c>
      <c r="DC132" s="29">
        <v>108.09010589819805</v>
      </c>
      <c r="DD132" s="29">
        <v>108.65642740835277</v>
      </c>
      <c r="DE132" s="29">
        <v>107.84092275830103</v>
      </c>
      <c r="DF132" s="29">
        <v>105.74094334143844</v>
      </c>
      <c r="DG132" s="29">
        <v>105.32196619772834</v>
      </c>
      <c r="DH132" s="29">
        <v>106.38653539912548</v>
      </c>
      <c r="DI132" s="29">
        <v>106.47451632486077</v>
      </c>
      <c r="DJ132" s="29">
        <v>105.26917764228715</v>
      </c>
      <c r="DK132" s="29">
        <v>103.64153051618409</v>
      </c>
      <c r="DL132" s="29">
        <v>100.41263054169856</v>
      </c>
      <c r="DM132" s="29">
        <v>96.268728939565904</v>
      </c>
      <c r="DN132" s="29">
        <v>96.638248827654166</v>
      </c>
      <c r="DO132" s="29">
        <v>99.928735450154406</v>
      </c>
      <c r="DP132" s="29">
        <v>101.73234442772807</v>
      </c>
      <c r="DQ132" s="29">
        <v>98.010751269124853</v>
      </c>
      <c r="DR132" s="29">
        <v>93.479733593756876</v>
      </c>
      <c r="DS132" s="29">
        <v>91.649730338462618</v>
      </c>
    </row>
    <row r="133" spans="1:123">
      <c r="A133" s="24">
        <v>105</v>
      </c>
      <c r="B133" s="24" t="s">
        <v>41</v>
      </c>
      <c r="C133" s="24" t="s">
        <v>222</v>
      </c>
      <c r="D133" s="29">
        <v>80.606673836963239</v>
      </c>
      <c r="E133" s="29">
        <v>80.673277772556531</v>
      </c>
      <c r="F133" s="29">
        <v>81.212369072773953</v>
      </c>
      <c r="G133" s="29">
        <v>82.186555914102186</v>
      </c>
      <c r="H133" s="29">
        <v>81.9432870177816</v>
      </c>
      <c r="I133" s="29">
        <v>83.133087295182307</v>
      </c>
      <c r="J133" s="29">
        <v>86.386995739848359</v>
      </c>
      <c r="K133" s="29">
        <v>89.672239995171111</v>
      </c>
      <c r="L133" s="29">
        <v>93.423022812914198</v>
      </c>
      <c r="M133" s="29">
        <v>95.052691532288449</v>
      </c>
      <c r="N133" s="29">
        <v>93.915572947328315</v>
      </c>
      <c r="O133" s="29">
        <v>92.5996136416978</v>
      </c>
      <c r="P133" s="29">
        <v>93.252611021993175</v>
      </c>
      <c r="Q133" s="29">
        <v>91.543053898872387</v>
      </c>
      <c r="R133" s="29">
        <v>92.556147516989498</v>
      </c>
      <c r="S133" s="29">
        <v>93.53174126965078</v>
      </c>
      <c r="T133" s="29">
        <v>95.675075284838258</v>
      </c>
      <c r="U133" s="29">
        <v>98.731924760269976</v>
      </c>
      <c r="V133" s="29">
        <v>99.323623486235235</v>
      </c>
      <c r="W133" s="29">
        <v>100.14776881061064</v>
      </c>
      <c r="X133" s="29">
        <v>103.91194207187213</v>
      </c>
      <c r="Y133" s="29">
        <v>102.88561196419343</v>
      </c>
      <c r="Z133" s="29">
        <v>101.46681570115105</v>
      </c>
      <c r="AA133" s="29">
        <v>101.23116567052003</v>
      </c>
      <c r="AB133" s="29">
        <v>100.84078687996995</v>
      </c>
      <c r="AC133" s="29">
        <v>100.64758161761422</v>
      </c>
      <c r="AD133" s="29">
        <v>99.455156380382064</v>
      </c>
      <c r="AE133" s="29">
        <v>99.15645676172133</v>
      </c>
      <c r="AF133" s="29">
        <v>95.829082825871012</v>
      </c>
      <c r="AG133" s="29">
        <v>94.358937838824247</v>
      </c>
      <c r="AH133" s="29">
        <v>93.620616814533165</v>
      </c>
      <c r="AI133" s="29">
        <v>92.990189108488551</v>
      </c>
      <c r="AJ133" s="29">
        <v>93.905801187141236</v>
      </c>
      <c r="AK133" s="29">
        <v>92.335808514979732</v>
      </c>
      <c r="AL133" s="29">
        <v>91.637156571185443</v>
      </c>
      <c r="AM133" s="29">
        <v>90.461429457089721</v>
      </c>
      <c r="AN133" s="29">
        <v>88.371269152422286</v>
      </c>
      <c r="AO133" s="29">
        <v>85.572579930918437</v>
      </c>
      <c r="AP133" s="29">
        <v>81.551678327871755</v>
      </c>
      <c r="AQ133" s="29">
        <v>77.92046762908511</v>
      </c>
      <c r="AR133" s="29">
        <v>75.36976352847401</v>
      </c>
      <c r="AS133" s="29">
        <v>71.614560269240982</v>
      </c>
      <c r="AT133" s="29">
        <v>72.340802408998314</v>
      </c>
      <c r="AU133" s="29">
        <v>74.094411478168453</v>
      </c>
      <c r="AV133" s="29">
        <v>75.954299884864042</v>
      </c>
      <c r="AW133" s="29">
        <v>73.509875121778407</v>
      </c>
      <c r="AX133" s="29">
        <v>70.728899123195461</v>
      </c>
      <c r="AY133" s="29">
        <v>69.738065580097896</v>
      </c>
      <c r="AZ133" s="29">
        <v>70.355987622395389</v>
      </c>
      <c r="BA133" s="29">
        <v>68.748029012929678</v>
      </c>
      <c r="BB133" s="29">
        <v>67.737558541602837</v>
      </c>
      <c r="BC133" s="29">
        <v>65.853701208950781</v>
      </c>
      <c r="BD133" s="29">
        <v>66.070476340335517</v>
      </c>
      <c r="BE133" s="29">
        <v>66.846040953246217</v>
      </c>
      <c r="BF133" s="29">
        <v>67.131670609597478</v>
      </c>
      <c r="BG133" s="29">
        <v>70.801709849079643</v>
      </c>
      <c r="BH133" s="29">
        <v>70.508852836307526</v>
      </c>
      <c r="BI133" s="29">
        <v>70.756525072307213</v>
      </c>
      <c r="BJ133" s="29">
        <v>70.394456197167145</v>
      </c>
      <c r="BK133" s="29">
        <v>71.477041393349921</v>
      </c>
      <c r="BL133" s="29">
        <v>73.549228428602476</v>
      </c>
      <c r="BM133" s="29">
        <v>75.827078120656097</v>
      </c>
      <c r="BN133" s="29">
        <v>76.573799953118083</v>
      </c>
      <c r="BO133" s="29">
        <v>79.228193159931294</v>
      </c>
      <c r="BP133" s="29">
        <v>81.428113160107856</v>
      </c>
      <c r="BQ133" s="29">
        <v>85.184543406688618</v>
      </c>
      <c r="BR133" s="29">
        <v>89.403371457761537</v>
      </c>
      <c r="BS133" s="29">
        <v>92.716606966723774</v>
      </c>
      <c r="BT133" s="29">
        <v>93.016419239648272</v>
      </c>
      <c r="BU133" s="29">
        <v>93.246699384806803</v>
      </c>
      <c r="BV133" s="29">
        <v>90.212839442213877</v>
      </c>
      <c r="BW133" s="29">
        <v>88.598201805097773</v>
      </c>
      <c r="BX133" s="29">
        <v>92.159117038399629</v>
      </c>
      <c r="BY133" s="29">
        <v>91.820380402001391</v>
      </c>
      <c r="BZ133" s="29">
        <v>90.948231322977307</v>
      </c>
      <c r="CA133" s="29">
        <v>91.557335199664976</v>
      </c>
      <c r="CB133" s="29">
        <v>90.617762388497781</v>
      </c>
      <c r="CC133" s="29">
        <v>90.538798659448304</v>
      </c>
      <c r="CD133" s="29">
        <v>92.383525882501118</v>
      </c>
      <c r="CE133" s="29">
        <v>94.55184132087669</v>
      </c>
      <c r="CF133" s="29">
        <v>92.858122941822174</v>
      </c>
      <c r="CG133" s="29">
        <v>88.630014111785925</v>
      </c>
      <c r="CH133" s="29">
        <v>85.914930059948617</v>
      </c>
      <c r="CI133" s="29">
        <v>85.360217722472314</v>
      </c>
      <c r="CJ133" s="29">
        <v>83.592403645087217</v>
      </c>
      <c r="CK133" s="29">
        <v>79.724451509790356</v>
      </c>
      <c r="CL133" s="29">
        <v>78.441085910242009</v>
      </c>
      <c r="CM133" s="29">
        <v>77.603277569136225</v>
      </c>
      <c r="CN133" s="29">
        <v>75.96480678275482</v>
      </c>
      <c r="CO133" s="29">
        <v>75.538924452551626</v>
      </c>
      <c r="CP133" s="29">
        <v>80.139357982205453</v>
      </c>
      <c r="CQ133" s="29">
        <v>83.64404038340399</v>
      </c>
      <c r="CR133" s="29">
        <v>85.52774292337466</v>
      </c>
      <c r="CS133" s="29">
        <v>85.062611046407838</v>
      </c>
      <c r="CT133" s="29">
        <v>84.326243846078683</v>
      </c>
      <c r="CU133" s="29">
        <v>87.699935477298197</v>
      </c>
      <c r="CV133" s="29">
        <v>90.044088505163458</v>
      </c>
      <c r="CW133" s="29">
        <v>89.892342975428647</v>
      </c>
      <c r="CX133" s="29">
        <v>92.064367036275371</v>
      </c>
      <c r="CY133" s="29">
        <v>89.453546662446797</v>
      </c>
      <c r="CZ133" s="29">
        <v>87.014122422576662</v>
      </c>
      <c r="DA133" s="29">
        <v>90.184418070768416</v>
      </c>
      <c r="DB133" s="29">
        <v>91.743455918570689</v>
      </c>
      <c r="DC133" s="29">
        <v>96.518058690744923</v>
      </c>
      <c r="DD133" s="29">
        <v>99.529094193854107</v>
      </c>
      <c r="DE133" s="29">
        <v>96.346067631161205</v>
      </c>
      <c r="DF133" s="29">
        <v>95.972671042043359</v>
      </c>
      <c r="DG133" s="29">
        <v>97.594373911720453</v>
      </c>
      <c r="DH133" s="29">
        <v>98.574882085439455</v>
      </c>
      <c r="DI133" s="29">
        <v>97.594373911720453</v>
      </c>
      <c r="DJ133" s="29">
        <v>94.213311243723894</v>
      </c>
      <c r="DK133" s="29">
        <v>93.858299663584262</v>
      </c>
      <c r="DL133" s="29">
        <v>89.361486315148852</v>
      </c>
      <c r="DM133" s="29">
        <v>88.482410021469761</v>
      </c>
      <c r="DN133" s="29">
        <v>92.133957702906031</v>
      </c>
      <c r="DO133" s="29">
        <v>97.239362331580821</v>
      </c>
      <c r="DP133" s="29">
        <v>95.17691410410292</v>
      </c>
      <c r="DQ133" s="29">
        <v>92.015620509526144</v>
      </c>
      <c r="DR133" s="29">
        <v>89.564350075228646</v>
      </c>
      <c r="DS133" s="29">
        <v>86.234003347252042</v>
      </c>
    </row>
    <row r="134" spans="1:123">
      <c r="A134" s="24">
        <v>106</v>
      </c>
      <c r="B134" s="24" t="s">
        <v>39</v>
      </c>
      <c r="C134" s="24" t="s">
        <v>222</v>
      </c>
      <c r="D134" s="29">
        <v>82.258774098717353</v>
      </c>
      <c r="E134" s="29">
        <v>82.152955203542831</v>
      </c>
      <c r="F134" s="29">
        <v>83.530977034766011</v>
      </c>
      <c r="G134" s="29">
        <v>81.34381118120514</v>
      </c>
      <c r="H134" s="29">
        <v>79.202273398588289</v>
      </c>
      <c r="I134" s="29">
        <v>77.323258700562292</v>
      </c>
      <c r="J134" s="29">
        <v>77.101576923728373</v>
      </c>
      <c r="K134" s="29">
        <v>76.839782894113497</v>
      </c>
      <c r="L134" s="29">
        <v>79.742304455253119</v>
      </c>
      <c r="M134" s="29">
        <v>77.195778271468214</v>
      </c>
      <c r="N134" s="29">
        <v>74.722354314005216</v>
      </c>
      <c r="O134" s="29">
        <v>73.372860800431212</v>
      </c>
      <c r="P134" s="29">
        <v>74.551385891147987</v>
      </c>
      <c r="Q134" s="29">
        <v>76.803421255536222</v>
      </c>
      <c r="R134" s="29">
        <v>76.471457552429712</v>
      </c>
      <c r="S134" s="29">
        <v>78.086273386959689</v>
      </c>
      <c r="T134" s="29">
        <v>78.424098862544412</v>
      </c>
      <c r="U134" s="29">
        <v>78.66748821260181</v>
      </c>
      <c r="V134" s="29">
        <v>76.113670932374632</v>
      </c>
      <c r="W134" s="29">
        <v>72.228114110527855</v>
      </c>
      <c r="X134" s="29">
        <v>80.556631365269311</v>
      </c>
      <c r="Y134" s="29">
        <v>78.929111447122651</v>
      </c>
      <c r="Z134" s="29">
        <v>78.810927524513176</v>
      </c>
      <c r="AA134" s="29">
        <v>75.683736784639564</v>
      </c>
      <c r="AB134" s="29">
        <v>75.907865116232671</v>
      </c>
      <c r="AC134" s="29">
        <v>73.208484743803524</v>
      </c>
      <c r="AD134" s="29">
        <v>73.368438166718093</v>
      </c>
      <c r="AE134" s="29">
        <v>72.082941121879429</v>
      </c>
      <c r="AF134" s="29">
        <v>75.051401668029655</v>
      </c>
      <c r="AG134" s="29">
        <v>73.330290582686757</v>
      </c>
      <c r="AH134" s="29">
        <v>71.071054535603253</v>
      </c>
      <c r="AI134" s="29">
        <v>73.912239940859649</v>
      </c>
      <c r="AJ134" s="29">
        <v>77.789096471534577</v>
      </c>
      <c r="AK134" s="29">
        <v>76.981340850562148</v>
      </c>
      <c r="AL134" s="29">
        <v>77.228002881740096</v>
      </c>
      <c r="AM134" s="29">
        <v>74.148560011567227</v>
      </c>
      <c r="AN134" s="29">
        <v>74.556041904912135</v>
      </c>
      <c r="AO134" s="29">
        <v>73.767367272631688</v>
      </c>
      <c r="AP134" s="29">
        <v>71.388198798585648</v>
      </c>
      <c r="AQ134" s="29">
        <v>67.931174993756329</v>
      </c>
      <c r="AR134" s="29">
        <v>68.03633161139372</v>
      </c>
      <c r="AS134" s="29">
        <v>63.961512677944711</v>
      </c>
      <c r="AT134" s="29">
        <v>64.999934277113979</v>
      </c>
      <c r="AU134" s="29">
        <v>68.259789423873187</v>
      </c>
      <c r="AV134" s="29">
        <v>70.665247052328553</v>
      </c>
      <c r="AW134" s="29">
        <v>70.034307346504207</v>
      </c>
      <c r="AX134" s="29">
        <v>69.048464056153634</v>
      </c>
      <c r="AY134" s="29">
        <v>66.05571182288358</v>
      </c>
      <c r="AZ134" s="29">
        <v>67.448319618798521</v>
      </c>
      <c r="BA134" s="29">
        <v>67.376345198675494</v>
      </c>
      <c r="BB134" s="29">
        <v>65.896155411560258</v>
      </c>
      <c r="BC134" s="29">
        <v>66.290641093485817</v>
      </c>
      <c r="BD134" s="29">
        <v>66.916367434034527</v>
      </c>
      <c r="BE134" s="29">
        <v>62.56922799515727</v>
      </c>
      <c r="BF134" s="29">
        <v>63.197576053882628</v>
      </c>
      <c r="BG134" s="29">
        <v>66.613543768555516</v>
      </c>
      <c r="BH134" s="29">
        <v>66.555825881537302</v>
      </c>
      <c r="BI134" s="29">
        <v>66.228902683014411</v>
      </c>
      <c r="BJ134" s="29">
        <v>64.544645087727176</v>
      </c>
      <c r="BK134" s="29">
        <v>64.80924529992194</v>
      </c>
      <c r="BL134" s="29">
        <v>67.811345359704418</v>
      </c>
      <c r="BM134" s="29">
        <v>68.802125241069263</v>
      </c>
      <c r="BN134" s="29">
        <v>69.446393712441136</v>
      </c>
      <c r="BO134" s="29">
        <v>71.899256917802106</v>
      </c>
      <c r="BP134" s="29">
        <v>70.781924443256045</v>
      </c>
      <c r="BQ134" s="29">
        <v>70.035742905478457</v>
      </c>
      <c r="BR134" s="29">
        <v>73.077753916921864</v>
      </c>
      <c r="BS134" s="29">
        <v>74.107924901938375</v>
      </c>
      <c r="BT134" s="29">
        <v>75.972963719137169</v>
      </c>
      <c r="BU134" s="29">
        <v>73.983049773870292</v>
      </c>
      <c r="BV134" s="29">
        <v>72.186997734664686</v>
      </c>
      <c r="BW134" s="29">
        <v>66.968405881386133</v>
      </c>
      <c r="BX134" s="29">
        <v>72.841715260088833</v>
      </c>
      <c r="BY134" s="29">
        <v>71.006439835281554</v>
      </c>
      <c r="BZ134" s="29">
        <v>72.351584069792366</v>
      </c>
      <c r="CA134" s="29">
        <v>74.223194380885602</v>
      </c>
      <c r="CB134" s="29">
        <v>74.405123924651136</v>
      </c>
      <c r="CC134" s="29">
        <v>72.436985354202022</v>
      </c>
      <c r="CD134" s="29">
        <v>74.416287433171874</v>
      </c>
      <c r="CE134" s="29">
        <v>76.592647741579285</v>
      </c>
      <c r="CF134" s="29">
        <v>80.958768443881709</v>
      </c>
      <c r="CG134" s="29">
        <v>80.043919158689263</v>
      </c>
      <c r="CH134" s="29">
        <v>77.378991053366988</v>
      </c>
      <c r="CI134" s="29">
        <v>74.631530258897655</v>
      </c>
      <c r="CJ134" s="29">
        <v>75.919399924001468</v>
      </c>
      <c r="CK134" s="29">
        <v>76.306683285232438</v>
      </c>
      <c r="CL134" s="29">
        <v>75.445803350582196</v>
      </c>
      <c r="CM134" s="29">
        <v>74.137185795983513</v>
      </c>
      <c r="CN134" s="29">
        <v>73.104403563221851</v>
      </c>
      <c r="CO134" s="29">
        <v>72.097873797590509</v>
      </c>
      <c r="CP134" s="29">
        <v>74.216104836677488</v>
      </c>
      <c r="CQ134" s="29">
        <v>76.120163988111273</v>
      </c>
      <c r="CR134" s="29">
        <v>79.040822223395963</v>
      </c>
      <c r="CS134" s="29">
        <v>79.399217144170066</v>
      </c>
      <c r="CT134" s="29">
        <v>79.161387413571092</v>
      </c>
      <c r="CU134" s="29">
        <v>83.351938676787967</v>
      </c>
      <c r="CV134" s="29">
        <v>88.618673323778893</v>
      </c>
      <c r="CW134" s="29">
        <v>89.903006889712955</v>
      </c>
      <c r="CX134" s="29">
        <v>92.413207728361172</v>
      </c>
      <c r="CY134" s="29">
        <v>93.100842730264375</v>
      </c>
      <c r="CZ134" s="29">
        <v>90.382724215466453</v>
      </c>
      <c r="DA134" s="29">
        <v>89.127111353184745</v>
      </c>
      <c r="DB134" s="29">
        <v>93.997782876588715</v>
      </c>
      <c r="DC134" s="29">
        <v>93.669591607837972</v>
      </c>
      <c r="DD134" s="29">
        <v>96.297189425487772</v>
      </c>
      <c r="DE134" s="29">
        <v>96.574203611024686</v>
      </c>
      <c r="DF134" s="29">
        <v>92.661611485689761</v>
      </c>
      <c r="DG134" s="29">
        <v>95.03984186793501</v>
      </c>
      <c r="DH134" s="29">
        <v>97.387114707517441</v>
      </c>
      <c r="DI134" s="29">
        <v>95.151028476125759</v>
      </c>
      <c r="DJ134" s="29">
        <v>93.668540366915806</v>
      </c>
      <c r="DK134" s="29">
        <v>94.063870529371783</v>
      </c>
      <c r="DL134" s="29">
        <v>90.370004323923652</v>
      </c>
      <c r="DM134" s="29">
        <v>90.234109580579414</v>
      </c>
      <c r="DN134" s="29">
        <v>94.014454259064792</v>
      </c>
      <c r="DO134" s="29">
        <v>95.781085922539987</v>
      </c>
      <c r="DP134" s="29">
        <v>96.967076409907975</v>
      </c>
      <c r="DQ134" s="29">
        <v>94.58274136759529</v>
      </c>
      <c r="DR134" s="29">
        <v>93.890913583297305</v>
      </c>
      <c r="DS134" s="29">
        <v>93.174377663845817</v>
      </c>
    </row>
    <row r="135" spans="1:123">
      <c r="A135" s="24">
        <v>107</v>
      </c>
      <c r="B135" s="24" t="s">
        <v>37</v>
      </c>
      <c r="C135" s="24" t="s">
        <v>222</v>
      </c>
      <c r="D135" s="29">
        <v>65.848121762229226</v>
      </c>
      <c r="E135" s="29">
        <v>65.135734716838726</v>
      </c>
      <c r="F135" s="29">
        <v>66.07391265253014</v>
      </c>
      <c r="G135" s="29">
        <v>63.965704454754416</v>
      </c>
      <c r="H135" s="29">
        <v>61.393135656694724</v>
      </c>
      <c r="I135" s="29">
        <v>59.329111649099808</v>
      </c>
      <c r="J135" s="29">
        <v>59.739248538315593</v>
      </c>
      <c r="K135" s="29">
        <v>60.445095704734875</v>
      </c>
      <c r="L135" s="29">
        <v>62.101498655594476</v>
      </c>
      <c r="M135" s="29">
        <v>61.327746773937996</v>
      </c>
      <c r="N135" s="29">
        <v>66.426002946399819</v>
      </c>
      <c r="O135" s="29">
        <v>66.28515921952868</v>
      </c>
      <c r="P135" s="29">
        <v>68.260874920163502</v>
      </c>
      <c r="Q135" s="29">
        <v>69.476061967608786</v>
      </c>
      <c r="R135" s="29">
        <v>70.500947224552903</v>
      </c>
      <c r="S135" s="29">
        <v>70.955714235463788</v>
      </c>
      <c r="T135" s="29">
        <v>66.831147774493232</v>
      </c>
      <c r="U135" s="29">
        <v>61.378429986601816</v>
      </c>
      <c r="V135" s="29">
        <v>61.981923696974924</v>
      </c>
      <c r="W135" s="29">
        <v>66.993854677897943</v>
      </c>
      <c r="X135" s="29">
        <v>70.781155255595678</v>
      </c>
      <c r="Y135" s="29">
        <v>74.040229016487359</v>
      </c>
      <c r="Z135" s="29">
        <v>77.783380980076217</v>
      </c>
      <c r="AA135" s="29">
        <v>75.875445365041216</v>
      </c>
      <c r="AB135" s="29">
        <v>76.758657390901149</v>
      </c>
      <c r="AC135" s="29">
        <v>75.534376744823021</v>
      </c>
      <c r="AD135" s="29">
        <v>73.236618309154579</v>
      </c>
      <c r="AE135" s="29">
        <v>71.424560615419168</v>
      </c>
      <c r="AF135" s="29">
        <v>66.519197068383917</v>
      </c>
      <c r="AG135" s="29">
        <v>63.57390124054335</v>
      </c>
      <c r="AH135" s="29">
        <v>62.06094946240141</v>
      </c>
      <c r="AI135" s="29">
        <v>62.336569806162146</v>
      </c>
      <c r="AJ135" s="29">
        <v>63.978638745657051</v>
      </c>
      <c r="AK135" s="29">
        <v>63.707030333178039</v>
      </c>
      <c r="AL135" s="29">
        <v>71.609300664158042</v>
      </c>
      <c r="AM135" s="29">
        <v>70.327269671890093</v>
      </c>
      <c r="AN135" s="29">
        <v>71.125488383817157</v>
      </c>
      <c r="AO135" s="29">
        <v>70.453304205352268</v>
      </c>
      <c r="AP135" s="29">
        <v>68.898878292652185</v>
      </c>
      <c r="AQ135" s="29">
        <v>64.781750199554679</v>
      </c>
      <c r="AR135" s="29">
        <v>60.097466705877409</v>
      </c>
      <c r="AS135" s="29">
        <v>57.849850859135401</v>
      </c>
      <c r="AT135" s="29">
        <v>57.324706969709695</v>
      </c>
      <c r="AU135" s="29">
        <v>59.509305549720622</v>
      </c>
      <c r="AV135" s="29">
        <v>59.530311305297651</v>
      </c>
      <c r="AW135" s="29">
        <v>60.076460950300387</v>
      </c>
      <c r="AX135" s="29">
        <v>62.954249464353225</v>
      </c>
      <c r="AY135" s="29">
        <v>62.030429232153701</v>
      </c>
      <c r="AZ135" s="29">
        <v>61.786213702604584</v>
      </c>
      <c r="BA135" s="29">
        <v>60.558941247019128</v>
      </c>
      <c r="BB135" s="29">
        <v>60.524306971588715</v>
      </c>
      <c r="BC135" s="29">
        <v>56.976979209501039</v>
      </c>
      <c r="BD135" s="29">
        <v>54.371949286294132</v>
      </c>
      <c r="BE135" s="29">
        <v>54.944825280053507</v>
      </c>
      <c r="BF135" s="29">
        <v>57.16812988197929</v>
      </c>
      <c r="BG135" s="29">
        <v>58.178804949550518</v>
      </c>
      <c r="BH135" s="29">
        <v>60.254174455153979</v>
      </c>
      <c r="BI135" s="29">
        <v>60.219663961468321</v>
      </c>
      <c r="BJ135" s="29">
        <v>63.859324386857942</v>
      </c>
      <c r="BK135" s="29">
        <v>61.987352075637091</v>
      </c>
      <c r="BL135" s="29">
        <v>63.83356113644188</v>
      </c>
      <c r="BM135" s="29">
        <v>63.780513248487381</v>
      </c>
      <c r="BN135" s="29">
        <v>65.062528030706019</v>
      </c>
      <c r="BO135" s="29">
        <v>64.863286545560726</v>
      </c>
      <c r="BP135" s="29">
        <v>63.475513757546068</v>
      </c>
      <c r="BQ135" s="29">
        <v>62.359269452089066</v>
      </c>
      <c r="BR135" s="29">
        <v>64.495283756318727</v>
      </c>
      <c r="BS135" s="29">
        <v>67.464204580979967</v>
      </c>
      <c r="BT135" s="29">
        <v>68.369122412194343</v>
      </c>
      <c r="BU135" s="29">
        <v>68.752864702695945</v>
      </c>
      <c r="BV135" s="29">
        <v>72.031912345203253</v>
      </c>
      <c r="BW135" s="29">
        <v>70.956992606477144</v>
      </c>
      <c r="BX135" s="29">
        <v>74.181644050946531</v>
      </c>
      <c r="BY135" s="29">
        <v>73.512118468566911</v>
      </c>
      <c r="BZ135" s="29">
        <v>75.443825455529023</v>
      </c>
      <c r="CA135" s="29">
        <v>76.001497566454503</v>
      </c>
      <c r="CB135" s="29">
        <v>76.475633528265107</v>
      </c>
      <c r="CC135" s="29">
        <v>71.669836518774886</v>
      </c>
      <c r="CD135" s="29">
        <v>71.002228559851645</v>
      </c>
      <c r="CE135" s="29">
        <v>73.056230655781974</v>
      </c>
      <c r="CF135" s="29">
        <v>75.607261702668893</v>
      </c>
      <c r="CG135" s="29">
        <v>73.257563962841871</v>
      </c>
      <c r="CH135" s="29">
        <v>75.910621365166818</v>
      </c>
      <c r="CI135" s="29">
        <v>72.815533980582515</v>
      </c>
      <c r="CJ135" s="29">
        <v>73.668873760130239</v>
      </c>
      <c r="CK135" s="29">
        <v>73.443574723964545</v>
      </c>
      <c r="CL135" s="29">
        <v>73.79882564509191</v>
      </c>
      <c r="CM135" s="29">
        <v>72.205757393629156</v>
      </c>
      <c r="CN135" s="29">
        <v>68.56219341003154</v>
      </c>
      <c r="CO135" s="29">
        <v>64.837543630695293</v>
      </c>
      <c r="CP135" s="29">
        <v>66.395713065313629</v>
      </c>
      <c r="CQ135" s="29">
        <v>68.284401010393807</v>
      </c>
      <c r="CR135" s="29">
        <v>69.282080739395269</v>
      </c>
      <c r="CS135" s="29">
        <v>69.285928623904468</v>
      </c>
      <c r="CT135" s="29">
        <v>73.303574661335617</v>
      </c>
      <c r="CU135" s="29">
        <v>75.602440790154105</v>
      </c>
      <c r="CV135" s="29">
        <v>79.209764170459252</v>
      </c>
      <c r="CW135" s="29">
        <v>79.466225302575765</v>
      </c>
      <c r="CX135" s="29">
        <v>80.59176494930685</v>
      </c>
      <c r="CY135" s="29">
        <v>79.048111743404036</v>
      </c>
      <c r="CZ135" s="29">
        <v>78.20778145695364</v>
      </c>
      <c r="DA135" s="29">
        <v>79.395632826244437</v>
      </c>
      <c r="DB135" s="29">
        <v>79.279652245911819</v>
      </c>
      <c r="DC135" s="29">
        <v>82.331021633371293</v>
      </c>
      <c r="DD135" s="29">
        <v>84.720496894409948</v>
      </c>
      <c r="DE135" s="29">
        <v>85.61962936121752</v>
      </c>
      <c r="DF135" s="29">
        <v>87.533650859391173</v>
      </c>
      <c r="DG135" s="29">
        <v>84.04266335300818</v>
      </c>
      <c r="DH135" s="29">
        <v>87.066376721549148</v>
      </c>
      <c r="DI135" s="29">
        <v>84.746815781298537</v>
      </c>
      <c r="DJ135" s="29">
        <v>83.732007869938911</v>
      </c>
      <c r="DK135" s="29">
        <v>82.240861551206379</v>
      </c>
      <c r="DL135" s="29">
        <v>79.755617686652172</v>
      </c>
      <c r="DM135" s="29">
        <v>80.439059749404578</v>
      </c>
      <c r="DN135" s="29">
        <v>81.619550585067827</v>
      </c>
      <c r="DO135" s="29">
        <v>84.229056642849741</v>
      </c>
      <c r="DP135" s="29">
        <v>84.746815781298537</v>
      </c>
      <c r="DQ135" s="29">
        <v>81.805943874909389</v>
      </c>
      <c r="DR135" s="29">
        <v>84.519001760381073</v>
      </c>
      <c r="DS135" s="29">
        <v>84.560422491456976</v>
      </c>
    </row>
    <row r="136" spans="1:123">
      <c r="A136" s="24">
        <v>108</v>
      </c>
      <c r="B136" s="24" t="s">
        <v>38</v>
      </c>
      <c r="C136" s="24" t="s">
        <v>222</v>
      </c>
      <c r="D136" s="29">
        <v>34.948299309391217</v>
      </c>
      <c r="E136" s="29">
        <v>35.420812005407292</v>
      </c>
      <c r="F136" s="29">
        <v>36.014423989371799</v>
      </c>
      <c r="G136" s="29">
        <v>34.361340456532297</v>
      </c>
      <c r="H136" s="29">
        <v>32.800564376038295</v>
      </c>
      <c r="I136" s="29">
        <v>32.742383111663813</v>
      </c>
      <c r="J136" s="29">
        <v>34.609524820168424</v>
      </c>
      <c r="K136" s="29">
        <v>34.656766176693438</v>
      </c>
      <c r="L136" s="29">
        <v>38.006225810605088</v>
      </c>
      <c r="M136" s="29">
        <v>37.158734725397856</v>
      </c>
      <c r="N136" s="29">
        <v>39.414832025307838</v>
      </c>
      <c r="O136" s="29">
        <v>40.367971917932579</v>
      </c>
      <c r="P136" s="29">
        <v>40.594242847041826</v>
      </c>
      <c r="Q136" s="29">
        <v>42.165896875732308</v>
      </c>
      <c r="R136" s="29">
        <v>42.361066507478931</v>
      </c>
      <c r="S136" s="29">
        <v>43.689100385225473</v>
      </c>
      <c r="T136" s="29">
        <v>45.891959846422765</v>
      </c>
      <c r="U136" s="29">
        <v>44.923128014310194</v>
      </c>
      <c r="V136" s="29">
        <v>44.815137557575007</v>
      </c>
      <c r="W136" s="29">
        <v>45.808320009653379</v>
      </c>
      <c r="X136" s="29">
        <v>48.851278765148237</v>
      </c>
      <c r="Y136" s="29">
        <v>49.103610426604568</v>
      </c>
      <c r="Z136" s="29">
        <v>49.084560886776316</v>
      </c>
      <c r="AA136" s="29">
        <v>49.758286772789567</v>
      </c>
      <c r="AB136" s="29">
        <v>51.006044547486958</v>
      </c>
      <c r="AC136" s="29">
        <v>48.88179875387533</v>
      </c>
      <c r="AD136" s="29">
        <v>48.082926499018335</v>
      </c>
      <c r="AE136" s="29">
        <v>47.059000466228511</v>
      </c>
      <c r="AF136" s="29">
        <v>46.697287016921379</v>
      </c>
      <c r="AG136" s="29">
        <v>46.260670914993391</v>
      </c>
      <c r="AH136" s="29">
        <v>47.311763336012682</v>
      </c>
      <c r="AI136" s="29">
        <v>47.746354064973488</v>
      </c>
      <c r="AJ136" s="29">
        <v>50.297657030035964</v>
      </c>
      <c r="AK136" s="29">
        <v>49.890433164230181</v>
      </c>
      <c r="AL136" s="29">
        <v>50.533770452448294</v>
      </c>
      <c r="AM136" s="29">
        <v>49.406788558743685</v>
      </c>
      <c r="AN136" s="29">
        <v>49.256798308109971</v>
      </c>
      <c r="AO136" s="29">
        <v>47.246928949618272</v>
      </c>
      <c r="AP136" s="29">
        <v>45.6870303430277</v>
      </c>
      <c r="AQ136" s="29">
        <v>44.232124911880732</v>
      </c>
      <c r="AR136" s="29">
        <v>41.712288701234421</v>
      </c>
      <c r="AS136" s="29">
        <v>40.947338423002506</v>
      </c>
      <c r="AT136" s="29">
        <v>42.327248728832622</v>
      </c>
      <c r="AU136" s="29">
        <v>43.272187307824993</v>
      </c>
      <c r="AV136" s="29">
        <v>45.237059591126574</v>
      </c>
      <c r="AW136" s="29">
        <v>45.057071290366125</v>
      </c>
      <c r="AX136" s="29">
        <v>44.59210151340163</v>
      </c>
      <c r="AY136" s="29">
        <v>43.267220264054004</v>
      </c>
      <c r="AZ136" s="29">
        <v>42.894681835826688</v>
      </c>
      <c r="BA136" s="29">
        <v>39.970149253731343</v>
      </c>
      <c r="BB136" s="29">
        <v>38.837993494673391</v>
      </c>
      <c r="BC136" s="29">
        <v>38.616431000536956</v>
      </c>
      <c r="BD136" s="29">
        <v>38.186264276980886</v>
      </c>
      <c r="BE136" s="29">
        <v>39.291676603863579</v>
      </c>
      <c r="BF136" s="29">
        <v>41.513932349873343</v>
      </c>
      <c r="BG136" s="29">
        <v>43.690043496395162</v>
      </c>
      <c r="BH136" s="29">
        <v>43.720403847872056</v>
      </c>
      <c r="BI136" s="29">
        <v>45.239371204001429</v>
      </c>
      <c r="BJ136" s="29">
        <v>45.165034673651</v>
      </c>
      <c r="BK136" s="29">
        <v>44.822969354358825</v>
      </c>
      <c r="BL136" s="29">
        <v>47.933372166520009</v>
      </c>
      <c r="BM136" s="29">
        <v>50.060711188204692</v>
      </c>
      <c r="BN136" s="29">
        <v>49.719445579874403</v>
      </c>
      <c r="BO136" s="29">
        <v>50.463123483084843</v>
      </c>
      <c r="BP136" s="29">
        <v>50.656730090741412</v>
      </c>
      <c r="BQ136" s="29">
        <v>51.295760005940444</v>
      </c>
      <c r="BR136" s="29">
        <v>53.597278069904107</v>
      </c>
      <c r="BS136" s="29">
        <v>56.89194537898279</v>
      </c>
      <c r="BT136" s="29">
        <v>58.048002374151423</v>
      </c>
      <c r="BU136" s="29">
        <v>57.230449724330597</v>
      </c>
      <c r="BV136" s="29">
        <v>57.051052312863803</v>
      </c>
      <c r="BW136" s="29">
        <v>55.226093402520384</v>
      </c>
      <c r="BX136" s="29">
        <v>59.907885327236819</v>
      </c>
      <c r="BY136" s="29">
        <v>59.875093531682239</v>
      </c>
      <c r="BZ136" s="29">
        <v>59.990445966012821</v>
      </c>
      <c r="CA136" s="29">
        <v>60.84612992551569</v>
      </c>
      <c r="CB136" s="29">
        <v>60.413389833644821</v>
      </c>
      <c r="CC136" s="29">
        <v>59.462939256935243</v>
      </c>
      <c r="CD136" s="29">
        <v>62.625986159553491</v>
      </c>
      <c r="CE136" s="29">
        <v>65.594864816896418</v>
      </c>
      <c r="CF136" s="29">
        <v>67.068595233782702</v>
      </c>
      <c r="CG136" s="29">
        <v>66.146853405269567</v>
      </c>
      <c r="CH136" s="29">
        <v>62.669242789749198</v>
      </c>
      <c r="CI136" s="29">
        <v>59.385756282038024</v>
      </c>
      <c r="CJ136" s="29">
        <v>61.036468330134355</v>
      </c>
      <c r="CK136" s="29">
        <v>59.055292398955245</v>
      </c>
      <c r="CL136" s="29">
        <v>58.477375966019707</v>
      </c>
      <c r="CM136" s="29">
        <v>55.792220043926243</v>
      </c>
      <c r="CN136" s="29">
        <v>55.201980022982411</v>
      </c>
      <c r="CO136" s="29">
        <v>52.227048516528015</v>
      </c>
      <c r="CP136" s="29">
        <v>52.949140569813984</v>
      </c>
      <c r="CQ136" s="29">
        <v>56.185559428731118</v>
      </c>
      <c r="CR136" s="29">
        <v>58.756945873636553</v>
      </c>
      <c r="CS136" s="29">
        <v>58.769081586177514</v>
      </c>
      <c r="CT136" s="29">
        <v>58.737151248164466</v>
      </c>
      <c r="CU136" s="29">
        <v>61.449726286745815</v>
      </c>
      <c r="CV136" s="29">
        <v>63.184075343512667</v>
      </c>
      <c r="CW136" s="29">
        <v>62.907875465488445</v>
      </c>
      <c r="CX136" s="29">
        <v>65.007975651344864</v>
      </c>
      <c r="CY136" s="29">
        <v>65.039497868679362</v>
      </c>
      <c r="CZ136" s="29">
        <v>63.003632569227143</v>
      </c>
      <c r="DA136" s="29">
        <v>62.258577596000912</v>
      </c>
      <c r="DB136" s="29">
        <v>64.210625312216408</v>
      </c>
      <c r="DC136" s="29">
        <v>66.117963121260232</v>
      </c>
      <c r="DD136" s="29">
        <v>68.376193598247738</v>
      </c>
      <c r="DE136" s="29">
        <v>70.838633128828377</v>
      </c>
      <c r="DF136" s="29">
        <v>66.973324660013589</v>
      </c>
      <c r="DG136" s="29">
        <v>66.111224997803617</v>
      </c>
      <c r="DH136" s="29">
        <v>67.985474565847667</v>
      </c>
      <c r="DI136" s="29">
        <v>64.910533868275408</v>
      </c>
      <c r="DJ136" s="29">
        <v>61.762380296951413</v>
      </c>
      <c r="DK136" s="29">
        <v>60.444548569420448</v>
      </c>
      <c r="DL136" s="29">
        <v>54.821799865288313</v>
      </c>
      <c r="DM136" s="29">
        <v>55.627141476557235</v>
      </c>
      <c r="DN136" s="29">
        <v>57.45746332035025</v>
      </c>
      <c r="DO136" s="29">
        <v>62.099159516209333</v>
      </c>
      <c r="DP136" s="29">
        <v>64.310188303511296</v>
      </c>
      <c r="DQ136" s="29">
        <v>64.529826924766454</v>
      </c>
      <c r="DR136" s="29">
        <v>60.927753536181804</v>
      </c>
      <c r="DS136" s="29">
        <v>58.262804931619179</v>
      </c>
    </row>
    <row r="137" spans="1:123">
      <c r="A137" s="24">
        <v>109</v>
      </c>
      <c r="B137" s="24" t="s">
        <v>45</v>
      </c>
      <c r="C137" s="24" t="s">
        <v>222</v>
      </c>
      <c r="D137" s="29">
        <v>66.283697000234582</v>
      </c>
      <c r="E137" s="29">
        <v>69.624340750308704</v>
      </c>
      <c r="F137" s="29">
        <v>74.037378400295339</v>
      </c>
      <c r="G137" s="29">
        <v>73.187046183100136</v>
      </c>
      <c r="H137" s="29">
        <v>72.374682532588054</v>
      </c>
      <c r="I137" s="29">
        <v>71.789565338094917</v>
      </c>
      <c r="J137" s="29">
        <v>72.529434588809551</v>
      </c>
      <c r="K137" s="29">
        <v>74.001017803143412</v>
      </c>
      <c r="L137" s="29">
        <v>78.437309765552314</v>
      </c>
      <c r="M137" s="29">
        <v>77.612254123781796</v>
      </c>
      <c r="N137" s="29">
        <v>78.439864977802912</v>
      </c>
      <c r="O137" s="29">
        <v>76.441798274383174</v>
      </c>
      <c r="P137" s="29">
        <v>77.220223323105841</v>
      </c>
      <c r="Q137" s="29">
        <v>79.297710116228458</v>
      </c>
      <c r="R137" s="29">
        <v>81.602023023878374</v>
      </c>
      <c r="S137" s="29">
        <v>81.547716638710583</v>
      </c>
      <c r="T137" s="29">
        <v>83.662537557656719</v>
      </c>
      <c r="U137" s="29">
        <v>83.028052233018272</v>
      </c>
      <c r="V137" s="29">
        <v>83.251105737857372</v>
      </c>
      <c r="W137" s="29">
        <v>85.504249363225981</v>
      </c>
      <c r="X137" s="29">
        <v>91.678513675809086</v>
      </c>
      <c r="Y137" s="29">
        <v>92.695442768255091</v>
      </c>
      <c r="Z137" s="29">
        <v>95.742098975947869</v>
      </c>
      <c r="AA137" s="29">
        <v>94.060841391308728</v>
      </c>
      <c r="AB137" s="29">
        <v>96.231843865913262</v>
      </c>
      <c r="AC137" s="29">
        <v>93.877422404285497</v>
      </c>
      <c r="AD137" s="29">
        <v>98.21572043871285</v>
      </c>
      <c r="AE137" s="29">
        <v>98.81039393099276</v>
      </c>
      <c r="AF137" s="29">
        <v>98.018894373584416</v>
      </c>
      <c r="AG137" s="29">
        <v>96.899981731247749</v>
      </c>
      <c r="AH137" s="29">
        <v>97.356030423759506</v>
      </c>
      <c r="AI137" s="29">
        <v>95.998085328832175</v>
      </c>
      <c r="AJ137" s="29">
        <v>97.902582333325981</v>
      </c>
      <c r="AK137" s="29">
        <v>96.960461440616598</v>
      </c>
      <c r="AL137" s="29">
        <v>96.761499400277671</v>
      </c>
      <c r="AM137" s="29">
        <v>93.238478972550993</v>
      </c>
      <c r="AN137" s="29">
        <v>95.316041299420803</v>
      </c>
      <c r="AO137" s="29">
        <v>93.07479224376732</v>
      </c>
      <c r="AP137" s="29">
        <v>96.222613951145817</v>
      </c>
      <c r="AQ137" s="29">
        <v>94.245781918912115</v>
      </c>
      <c r="AR137" s="29">
        <v>92.054898010576679</v>
      </c>
      <c r="AS137" s="29">
        <v>92.722236212540921</v>
      </c>
      <c r="AT137" s="29">
        <v>94.510198942331911</v>
      </c>
      <c r="AU137" s="29">
        <v>99.257114077058674</v>
      </c>
      <c r="AV137" s="29">
        <v>99.7229916897507</v>
      </c>
      <c r="AW137" s="29">
        <v>98.300176278015613</v>
      </c>
      <c r="AX137" s="29">
        <v>98.778645177537143</v>
      </c>
      <c r="AY137" s="29">
        <v>93.181361214436521</v>
      </c>
      <c r="AZ137" s="29">
        <v>93.408486216677773</v>
      </c>
      <c r="BA137" s="29">
        <v>94.238601266816744</v>
      </c>
      <c r="BB137" s="29">
        <v>95.005699965140707</v>
      </c>
      <c r="BC137" s="29">
        <v>95.571642097242162</v>
      </c>
      <c r="BD137" s="29">
        <v>96.978881368739323</v>
      </c>
      <c r="BE137" s="29">
        <v>96.627760232559609</v>
      </c>
      <c r="BF137" s="29">
        <v>97.456957661300862</v>
      </c>
      <c r="BG137" s="29">
        <v>99.315383778445479</v>
      </c>
      <c r="BH137" s="29">
        <v>98.349029219138842</v>
      </c>
      <c r="BI137" s="29">
        <v>97.433119060518649</v>
      </c>
      <c r="BJ137" s="29">
        <v>94.672675040602542</v>
      </c>
      <c r="BK137" s="29">
        <v>92.314448836187978</v>
      </c>
      <c r="BL137" s="29">
        <v>93.747255091413294</v>
      </c>
      <c r="BM137" s="29">
        <v>96.020880651516478</v>
      </c>
      <c r="BN137" s="29">
        <v>100.55340134773934</v>
      </c>
      <c r="BO137" s="29">
        <v>102.90260644772673</v>
      </c>
      <c r="BP137" s="29">
        <v>102.70439856936687</v>
      </c>
      <c r="BQ137" s="29">
        <v>101.31395655284064</v>
      </c>
      <c r="BR137" s="29">
        <v>104.6422610158005</v>
      </c>
      <c r="BS137" s="29">
        <v>105.00884800261046</v>
      </c>
      <c r="BT137" s="29">
        <v>104.82322376595505</v>
      </c>
      <c r="BU137" s="29">
        <v>103.60840916222152</v>
      </c>
      <c r="BV137" s="29">
        <v>102.56925181680117</v>
      </c>
      <c r="BW137" s="29">
        <v>100.51336119792647</v>
      </c>
      <c r="BX137" s="29">
        <v>108.03980413836678</v>
      </c>
      <c r="BY137" s="29">
        <v>109.35339100961387</v>
      </c>
      <c r="BZ137" s="29">
        <v>113.00229431944082</v>
      </c>
      <c r="CA137" s="29">
        <v>115.49664772204133</v>
      </c>
      <c r="CB137" s="29">
        <v>115.42989043598547</v>
      </c>
      <c r="CC137" s="29">
        <v>115.6896107891581</v>
      </c>
      <c r="CD137" s="29">
        <v>119.67913934833683</v>
      </c>
      <c r="CE137" s="29">
        <v>120.11504117285061</v>
      </c>
      <c r="CF137" s="29">
        <v>119.49596666572467</v>
      </c>
      <c r="CG137" s="29">
        <v>117.50765694379606</v>
      </c>
      <c r="CH137" s="29">
        <v>113.53427456711236</v>
      </c>
      <c r="CI137" s="29">
        <v>109.23366834170854</v>
      </c>
      <c r="CJ137" s="29">
        <v>111.0370175734285</v>
      </c>
      <c r="CK137" s="29">
        <v>110.56654572709249</v>
      </c>
      <c r="CL137" s="29">
        <v>111.26428407688516</v>
      </c>
      <c r="CM137" s="29">
        <v>110.16583699324678</v>
      </c>
      <c r="CN137" s="29">
        <v>108.50232090805855</v>
      </c>
      <c r="CO137" s="29">
        <v>103.88762252824193</v>
      </c>
      <c r="CP137" s="29">
        <v>109.43306580656235</v>
      </c>
      <c r="CQ137" s="29">
        <v>111.59992967710068</v>
      </c>
      <c r="CR137" s="29">
        <v>111.74489164864211</v>
      </c>
      <c r="CS137" s="29">
        <v>111.04856177212277</v>
      </c>
      <c r="CT137" s="29">
        <v>110.31463610881214</v>
      </c>
      <c r="CU137" s="29">
        <v>108.09928561563861</v>
      </c>
      <c r="CV137" s="29">
        <v>111.89908864590299</v>
      </c>
      <c r="CW137" s="29">
        <v>112.14589390789945</v>
      </c>
      <c r="CX137" s="29">
        <v>113.09626624039394</v>
      </c>
      <c r="CY137" s="29">
        <v>113.2177409222264</v>
      </c>
      <c r="CZ137" s="29">
        <v>112.03232160753501</v>
      </c>
      <c r="DA137" s="29">
        <v>112.63126802873286</v>
      </c>
      <c r="DB137" s="29">
        <v>114.85214483489062</v>
      </c>
      <c r="DC137" s="29">
        <v>118.94732871458928</v>
      </c>
      <c r="DD137" s="29">
        <v>117.87527706600852</v>
      </c>
      <c r="DE137" s="29">
        <v>119.07951422300209</v>
      </c>
      <c r="DF137" s="29">
        <v>117.16418145162559</v>
      </c>
      <c r="DG137" s="29">
        <v>116.09120193275619</v>
      </c>
      <c r="DH137" s="29">
        <v>118.84688947050535</v>
      </c>
      <c r="DI137" s="29">
        <v>119.29987920273807</v>
      </c>
      <c r="DJ137" s="29">
        <v>120.72176364002415</v>
      </c>
      <c r="DK137" s="29">
        <v>121.09925508355144</v>
      </c>
      <c r="DL137" s="29">
        <v>119.42570968391384</v>
      </c>
      <c r="DM137" s="29">
        <v>119.27471310650292</v>
      </c>
      <c r="DN137" s="29">
        <v>120.44493658143749</v>
      </c>
      <c r="DO137" s="29">
        <v>122.82313267565935</v>
      </c>
      <c r="DP137" s="29">
        <v>125.44040668411516</v>
      </c>
      <c r="DQ137" s="29">
        <v>124.2701832091806</v>
      </c>
      <c r="DR137" s="29">
        <v>122.30722770283873</v>
      </c>
      <c r="DS137" s="29">
        <v>120.57076706261324</v>
      </c>
    </row>
    <row r="138" spans="1:123">
      <c r="A138" s="24">
        <v>110</v>
      </c>
      <c r="B138" s="24" t="s">
        <v>55</v>
      </c>
      <c r="C138" s="24" t="s">
        <v>222</v>
      </c>
      <c r="D138" s="29">
        <v>67.723442666988859</v>
      </c>
      <c r="E138" s="29">
        <v>67.585026437037655</v>
      </c>
      <c r="F138" s="29">
        <v>68.206024092150543</v>
      </c>
      <c r="G138" s="29">
        <v>68.798186365893187</v>
      </c>
      <c r="H138" s="29">
        <v>69.249215018742419</v>
      </c>
      <c r="I138" s="29">
        <v>68.661094619535845</v>
      </c>
      <c r="J138" s="29">
        <v>69.01348357949</v>
      </c>
      <c r="K138" s="29">
        <v>70.150516128730786</v>
      </c>
      <c r="L138" s="29">
        <v>73.471875361212199</v>
      </c>
      <c r="M138" s="29">
        <v>72.714628107081268</v>
      </c>
      <c r="N138" s="29">
        <v>72.923870287592848</v>
      </c>
      <c r="O138" s="29">
        <v>72.545454545454547</v>
      </c>
      <c r="P138" s="29">
        <v>71.004345754823021</v>
      </c>
      <c r="Q138" s="29">
        <v>70.470900197653776</v>
      </c>
      <c r="R138" s="29">
        <v>70.677987987673575</v>
      </c>
      <c r="S138" s="29">
        <v>71.149884439566762</v>
      </c>
      <c r="T138" s="29">
        <v>70.993789902346364</v>
      </c>
      <c r="U138" s="29">
        <v>71.074760169709975</v>
      </c>
      <c r="V138" s="29">
        <v>72.367085067645419</v>
      </c>
      <c r="W138" s="29">
        <v>74.826744844093554</v>
      </c>
      <c r="X138" s="29">
        <v>79.285994916851237</v>
      </c>
      <c r="Y138" s="29">
        <v>78.110703158479936</v>
      </c>
      <c r="Z138" s="29">
        <v>75.297854337567102</v>
      </c>
      <c r="AA138" s="29">
        <v>69.906578381154645</v>
      </c>
      <c r="AB138" s="29">
        <v>70.278062613508808</v>
      </c>
      <c r="AC138" s="29">
        <v>69.442936132554806</v>
      </c>
      <c r="AD138" s="29">
        <v>69.578710743343635</v>
      </c>
      <c r="AE138" s="29">
        <v>67.415885909447553</v>
      </c>
      <c r="AF138" s="29">
        <v>67.469757262465791</v>
      </c>
      <c r="AG138" s="29">
        <v>64.605789906728162</v>
      </c>
      <c r="AH138" s="29">
        <v>65.62874637670312</v>
      </c>
      <c r="AI138" s="29">
        <v>65.338384977649696</v>
      </c>
      <c r="AJ138" s="29">
        <v>67.946793644221316</v>
      </c>
      <c r="AK138" s="29">
        <v>67.351878969836719</v>
      </c>
      <c r="AL138" s="29">
        <v>66.109854563374228</v>
      </c>
      <c r="AM138" s="29">
        <v>62.679083094555871</v>
      </c>
      <c r="AN138" s="29">
        <v>63.781132907207407</v>
      </c>
      <c r="AO138" s="29">
        <v>64.414811549482039</v>
      </c>
      <c r="AP138" s="29">
        <v>63.478069208728243</v>
      </c>
      <c r="AQ138" s="29">
        <v>61.687238263169498</v>
      </c>
      <c r="AR138" s="29">
        <v>58.794357504959223</v>
      </c>
      <c r="AS138" s="29">
        <v>58.174454485342736</v>
      </c>
      <c r="AT138" s="29">
        <v>59.20762618470355</v>
      </c>
      <c r="AU138" s="29">
        <v>61.921423848357939</v>
      </c>
      <c r="AV138" s="29">
        <v>63.602049812651536</v>
      </c>
      <c r="AW138" s="29">
        <v>62.29336566012784</v>
      </c>
      <c r="AX138" s="29">
        <v>62.155609433546395</v>
      </c>
      <c r="AY138" s="29">
        <v>61.48606133559489</v>
      </c>
      <c r="AZ138" s="29">
        <v>62.271437848183467</v>
      </c>
      <c r="BA138" s="29">
        <v>61.375343289292111</v>
      </c>
      <c r="BB138" s="29">
        <v>60.521230907886739</v>
      </c>
      <c r="BC138" s="29">
        <v>61.401353859591659</v>
      </c>
      <c r="BD138" s="29">
        <v>60.971035348196445</v>
      </c>
      <c r="BE138" s="29">
        <v>65.953241087860405</v>
      </c>
      <c r="BF138" s="29">
        <v>66.351937762699862</v>
      </c>
      <c r="BG138" s="29">
        <v>68.860807756202519</v>
      </c>
      <c r="BH138" s="29">
        <v>68.917180982450887</v>
      </c>
      <c r="BI138" s="29">
        <v>65.899538907250985</v>
      </c>
      <c r="BJ138" s="29">
        <v>65.101104502973655</v>
      </c>
      <c r="BK138" s="29">
        <v>63.719363078093586</v>
      </c>
      <c r="BL138" s="29">
        <v>65.547353900714839</v>
      </c>
      <c r="BM138" s="29">
        <v>68.377847097651298</v>
      </c>
      <c r="BN138" s="29">
        <v>70.608583589100093</v>
      </c>
      <c r="BO138" s="29">
        <v>74.43697714463913</v>
      </c>
      <c r="BP138" s="29">
        <v>75.578237207973416</v>
      </c>
      <c r="BQ138" s="29">
        <v>77.774843048416272</v>
      </c>
      <c r="BR138" s="29">
        <v>83.042359410237694</v>
      </c>
      <c r="BS138" s="29">
        <v>85.611835280321159</v>
      </c>
      <c r="BT138" s="29">
        <v>87.935272498588404</v>
      </c>
      <c r="BU138" s="29">
        <v>86.214626387515224</v>
      </c>
      <c r="BV138" s="29">
        <v>86.279128156570636</v>
      </c>
      <c r="BW138" s="29">
        <v>86.586633897343788</v>
      </c>
      <c r="BX138" s="29">
        <v>86.422696924433581</v>
      </c>
      <c r="BY138" s="29">
        <v>86.960432059070854</v>
      </c>
      <c r="BZ138" s="29">
        <v>90.005663277689379</v>
      </c>
      <c r="CA138" s="29">
        <v>90.379388575664322</v>
      </c>
      <c r="CB138" s="29">
        <v>88.947661469933166</v>
      </c>
      <c r="CC138" s="29">
        <v>92.660661631053841</v>
      </c>
      <c r="CD138" s="29">
        <v>92.346201810498741</v>
      </c>
      <c r="CE138" s="29">
        <v>93.767234151306326</v>
      </c>
      <c r="CF138" s="29">
        <v>95.563323474052169</v>
      </c>
      <c r="CG138" s="29">
        <v>92.103436073621836</v>
      </c>
      <c r="CH138" s="29">
        <v>89.560257523795869</v>
      </c>
      <c r="CI138" s="29">
        <v>88.214367222005933</v>
      </c>
      <c r="CJ138" s="29">
        <v>88.448000572478961</v>
      </c>
      <c r="CK138" s="29">
        <v>86.616214669819541</v>
      </c>
      <c r="CL138" s="29">
        <v>85.724625055286765</v>
      </c>
      <c r="CM138" s="29">
        <v>85.785090754839132</v>
      </c>
      <c r="CN138" s="29">
        <v>85.684831553439224</v>
      </c>
      <c r="CO138" s="29">
        <v>85.33044304390296</v>
      </c>
      <c r="CP138" s="29">
        <v>89.028668738102994</v>
      </c>
      <c r="CQ138" s="29">
        <v>91.479796652156679</v>
      </c>
      <c r="CR138" s="29">
        <v>92.285084496693599</v>
      </c>
      <c r="CS138" s="29">
        <v>91.554028492970218</v>
      </c>
      <c r="CT138" s="29">
        <v>91.03728053592161</v>
      </c>
      <c r="CU138" s="29">
        <v>91.668111554209958</v>
      </c>
      <c r="CV138" s="29">
        <v>93.393619302770304</v>
      </c>
      <c r="CW138" s="29">
        <v>93.825196469001554</v>
      </c>
      <c r="CX138" s="29">
        <v>95.376136640043711</v>
      </c>
      <c r="CY138" s="29">
        <v>96.486630540996714</v>
      </c>
      <c r="CZ138" s="29">
        <v>95.531706797192186</v>
      </c>
      <c r="DA138" s="29">
        <v>97.201041534865439</v>
      </c>
      <c r="DB138" s="29">
        <v>100.77375727790125</v>
      </c>
      <c r="DC138" s="29">
        <v>105.46308170881611</v>
      </c>
      <c r="DD138" s="29">
        <v>104.12098424476351</v>
      </c>
      <c r="DE138" s="29">
        <v>100.87667745233496</v>
      </c>
      <c r="DF138" s="29">
        <v>100.57393215028885</v>
      </c>
      <c r="DG138" s="29">
        <v>101.44175777405367</v>
      </c>
      <c r="DH138" s="29">
        <v>102.45258425770754</v>
      </c>
      <c r="DI138" s="29">
        <v>104.11512781634879</v>
      </c>
      <c r="DJ138" s="29">
        <v>105.05945255765701</v>
      </c>
      <c r="DK138" s="29">
        <v>106.81509855558217</v>
      </c>
      <c r="DL138" s="29">
        <v>105.05945255765701</v>
      </c>
      <c r="DM138" s="29">
        <v>106.73529646476737</v>
      </c>
      <c r="DN138" s="29">
        <v>108.01212991780385</v>
      </c>
      <c r="DO138" s="29">
        <v>113.49187348708537</v>
      </c>
      <c r="DP138" s="29">
        <v>116.0854414385657</v>
      </c>
      <c r="DQ138" s="29">
        <v>113.54507488096188</v>
      </c>
      <c r="DR138" s="29">
        <v>108.55744420503817</v>
      </c>
      <c r="DS138" s="29">
        <v>109.82097730960551</v>
      </c>
    </row>
    <row r="139" spans="1:123">
      <c r="A139" s="24">
        <v>111</v>
      </c>
      <c r="B139" s="24" t="s">
        <v>56</v>
      </c>
      <c r="C139" s="24" t="s">
        <v>222</v>
      </c>
      <c r="D139" s="29">
        <v>58.269834155087409</v>
      </c>
      <c r="E139" s="29">
        <v>58.81798324873894</v>
      </c>
      <c r="F139" s="29">
        <v>61.217921040029516</v>
      </c>
      <c r="G139" s="29">
        <v>63.127510040160637</v>
      </c>
      <c r="H139" s="29">
        <v>63.215643246208707</v>
      </c>
      <c r="I139" s="29">
        <v>63.05304537125496</v>
      </c>
      <c r="J139" s="29">
        <v>65.644829393861158</v>
      </c>
      <c r="K139" s="29">
        <v>68.591888426780073</v>
      </c>
      <c r="L139" s="29">
        <v>72.299508682033689</v>
      </c>
      <c r="M139" s="29">
        <v>71.833294310465931</v>
      </c>
      <c r="N139" s="29">
        <v>71.321069582101899</v>
      </c>
      <c r="O139" s="29">
        <v>69.391634980988584</v>
      </c>
      <c r="P139" s="29">
        <v>71.081099667950824</v>
      </c>
      <c r="Q139" s="29">
        <v>72.347829694764755</v>
      </c>
      <c r="R139" s="29">
        <v>72.648692346857473</v>
      </c>
      <c r="S139" s="29">
        <v>74.191827921355014</v>
      </c>
      <c r="T139" s="29">
        <v>75.204795308172791</v>
      </c>
      <c r="U139" s="29">
        <v>75.67332821503075</v>
      </c>
      <c r="V139" s="29">
        <v>76.249614167136997</v>
      </c>
      <c r="W139" s="29">
        <v>78.528437070914592</v>
      </c>
      <c r="X139" s="29">
        <v>82.24275927165256</v>
      </c>
      <c r="Y139" s="29">
        <v>81.853954444836717</v>
      </c>
      <c r="Z139" s="29">
        <v>82.408181079643981</v>
      </c>
      <c r="AA139" s="29">
        <v>80.445219753925002</v>
      </c>
      <c r="AB139" s="29">
        <v>80.925286388681457</v>
      </c>
      <c r="AC139" s="29">
        <v>79.000690825883638</v>
      </c>
      <c r="AD139" s="29">
        <v>78.434391055862378</v>
      </c>
      <c r="AE139" s="29">
        <v>78.038327061694474</v>
      </c>
      <c r="AF139" s="29">
        <v>75.906673717826422</v>
      </c>
      <c r="AG139" s="29">
        <v>73.072819520881794</v>
      </c>
      <c r="AH139" s="29">
        <v>73.020259121461422</v>
      </c>
      <c r="AI139" s="29">
        <v>73.534744745511659</v>
      </c>
      <c r="AJ139" s="29">
        <v>76.497671161051557</v>
      </c>
      <c r="AK139" s="29">
        <v>75.93736378305212</v>
      </c>
      <c r="AL139" s="29">
        <v>72.91795329553139</v>
      </c>
      <c r="AM139" s="29">
        <v>71.598680996580356</v>
      </c>
      <c r="AN139" s="29">
        <v>70.117855398143618</v>
      </c>
      <c r="AO139" s="29">
        <v>67.965315095261346</v>
      </c>
      <c r="AP139" s="29">
        <v>65.354787493893511</v>
      </c>
      <c r="AQ139" s="29">
        <v>64.37774792379092</v>
      </c>
      <c r="AR139" s="29">
        <v>62.866389838788479</v>
      </c>
      <c r="AS139" s="29">
        <v>63.828163165608203</v>
      </c>
      <c r="AT139" s="29">
        <v>67.125671714704453</v>
      </c>
      <c r="AU139" s="29">
        <v>68.499633610161212</v>
      </c>
      <c r="AV139" s="29">
        <v>70.285784074255005</v>
      </c>
      <c r="AW139" s="29">
        <v>68.056912554958473</v>
      </c>
      <c r="AX139" s="29">
        <v>66.881411822178805</v>
      </c>
      <c r="AY139" s="29">
        <v>65.671281269342842</v>
      </c>
      <c r="AZ139" s="29">
        <v>64.690555465477132</v>
      </c>
      <c r="BA139" s="29">
        <v>63.229432728313853</v>
      </c>
      <c r="BB139" s="29">
        <v>61.515068255981575</v>
      </c>
      <c r="BC139" s="29">
        <v>60.285181397027856</v>
      </c>
      <c r="BD139" s="29">
        <v>59.838981745504</v>
      </c>
      <c r="BE139" s="29">
        <v>62.291217824086239</v>
      </c>
      <c r="BF139" s="29">
        <v>64.483952135777784</v>
      </c>
      <c r="BG139" s="29">
        <v>65.788487763940708</v>
      </c>
      <c r="BH139" s="29">
        <v>67.120575233660603</v>
      </c>
      <c r="BI139" s="29">
        <v>67.014203121844687</v>
      </c>
      <c r="BJ139" s="29">
        <v>64.457072829916569</v>
      </c>
      <c r="BK139" s="29">
        <v>64.442918147340748</v>
      </c>
      <c r="BL139" s="29">
        <v>67.1842207346549</v>
      </c>
      <c r="BM139" s="29">
        <v>69.533758063073364</v>
      </c>
      <c r="BN139" s="29">
        <v>72.848076751184337</v>
      </c>
      <c r="BO139" s="29">
        <v>75.636381680146869</v>
      </c>
      <c r="BP139" s="29">
        <v>77.706488432284488</v>
      </c>
      <c r="BQ139" s="29">
        <v>78.123606528136989</v>
      </c>
      <c r="BR139" s="29">
        <v>79.787708058974374</v>
      </c>
      <c r="BS139" s="29">
        <v>82.13200882565377</v>
      </c>
      <c r="BT139" s="29">
        <v>85.273617084383801</v>
      </c>
      <c r="BU139" s="29">
        <v>85.817172325900742</v>
      </c>
      <c r="BV139" s="29">
        <v>84.00544932228992</v>
      </c>
      <c r="BW139" s="29">
        <v>83.128643721701053</v>
      </c>
      <c r="BX139" s="29">
        <v>84.350234593699469</v>
      </c>
      <c r="BY139" s="29">
        <v>82.940185756074513</v>
      </c>
      <c r="BZ139" s="29">
        <v>83.229997047534695</v>
      </c>
      <c r="CA139" s="29">
        <v>84.507665529211621</v>
      </c>
      <c r="CB139" s="29">
        <v>82.820729502397626</v>
      </c>
      <c r="CC139" s="29">
        <v>83.978909540781757</v>
      </c>
      <c r="CD139" s="29">
        <v>86.342052076997035</v>
      </c>
      <c r="CE139" s="29">
        <v>85.995784520366655</v>
      </c>
      <c r="CF139" s="29">
        <v>85.032914070765258</v>
      </c>
      <c r="CG139" s="29">
        <v>80.459657605982585</v>
      </c>
      <c r="CH139" s="29">
        <v>74.162281645507733</v>
      </c>
      <c r="CI139" s="29">
        <v>72.184595537572932</v>
      </c>
      <c r="CJ139" s="29">
        <v>72.589238308545774</v>
      </c>
      <c r="CK139" s="29">
        <v>69.642033994209896</v>
      </c>
      <c r="CL139" s="29">
        <v>68.746961616767123</v>
      </c>
      <c r="CM139" s="29">
        <v>69.343474428954721</v>
      </c>
      <c r="CN139" s="29">
        <v>67.939426151449211</v>
      </c>
      <c r="CO139" s="29">
        <v>67.077394189056179</v>
      </c>
      <c r="CP139" s="29">
        <v>70.019437702830189</v>
      </c>
      <c r="CQ139" s="29">
        <v>73.014517506404786</v>
      </c>
      <c r="CR139" s="29">
        <v>74.157295200282149</v>
      </c>
      <c r="CS139" s="29">
        <v>72.391921902358575</v>
      </c>
      <c r="CT139" s="29">
        <v>71.486211005789016</v>
      </c>
      <c r="CU139" s="29">
        <v>70.90120537851206</v>
      </c>
      <c r="CV139" s="29">
        <v>73.350430716338465</v>
      </c>
      <c r="CW139" s="29">
        <v>73.623542535390825</v>
      </c>
      <c r="CX139" s="29">
        <v>75.155911234657722</v>
      </c>
      <c r="CY139" s="29">
        <v>75.224994935805299</v>
      </c>
      <c r="CZ139" s="29">
        <v>74.62882606489957</v>
      </c>
      <c r="DA139" s="29">
        <v>75.940952477293592</v>
      </c>
      <c r="DB139" s="29">
        <v>78.594579111490347</v>
      </c>
      <c r="DC139" s="29">
        <v>83.438776442966912</v>
      </c>
      <c r="DD139" s="29">
        <v>84.093916894150567</v>
      </c>
      <c r="DE139" s="29">
        <v>82.917488545748526</v>
      </c>
      <c r="DF139" s="29">
        <v>82.073864557234046</v>
      </c>
      <c r="DG139" s="29">
        <v>81.188090301773798</v>
      </c>
      <c r="DH139" s="29">
        <v>82.757429163787151</v>
      </c>
      <c r="DI139" s="29">
        <v>82.512669891730013</v>
      </c>
      <c r="DJ139" s="29">
        <v>82.095139368809043</v>
      </c>
      <c r="DK139" s="29">
        <v>80.583390923750287</v>
      </c>
      <c r="DL139" s="29">
        <v>77.387122782768955</v>
      </c>
      <c r="DM139" s="29">
        <v>78.409352683713436</v>
      </c>
      <c r="DN139" s="29">
        <v>80.396222068647774</v>
      </c>
      <c r="DO139" s="29">
        <v>85.032250633494584</v>
      </c>
      <c r="DP139" s="29">
        <v>89.049182216079245</v>
      </c>
      <c r="DQ139" s="29">
        <v>89.509905551716201</v>
      </c>
      <c r="DR139" s="29">
        <v>87.52303616678185</v>
      </c>
      <c r="DS139" s="29">
        <v>83.290140520617371</v>
      </c>
    </row>
    <row r="140" spans="1:123">
      <c r="A140" s="24">
        <v>112</v>
      </c>
      <c r="B140" s="24" t="s">
        <v>40</v>
      </c>
      <c r="C140" s="24" t="s">
        <v>222</v>
      </c>
      <c r="D140" s="29">
        <v>105.78367092780485</v>
      </c>
      <c r="E140" s="29">
        <v>106.94448802836791</v>
      </c>
      <c r="F140" s="29">
        <v>108.73144900338218</v>
      </c>
      <c r="G140" s="29">
        <v>112.71108510282561</v>
      </c>
      <c r="H140" s="29">
        <v>111.79871218411694</v>
      </c>
      <c r="I140" s="29">
        <v>112.66194110093849</v>
      </c>
      <c r="J140" s="29">
        <v>117.03021228420729</v>
      </c>
      <c r="K140" s="29">
        <v>120.45554095488392</v>
      </c>
      <c r="L140" s="29">
        <v>123.54391323156145</v>
      </c>
      <c r="M140" s="29">
        <v>123.67030974880446</v>
      </c>
      <c r="N140" s="29">
        <v>122.23454495280046</v>
      </c>
      <c r="O140" s="29">
        <v>122.34064698780132</v>
      </c>
      <c r="P140" s="29">
        <v>122.26786497682508</v>
      </c>
      <c r="Q140" s="29">
        <v>122.71512411906834</v>
      </c>
      <c r="R140" s="29">
        <v>125.24103806192404</v>
      </c>
      <c r="S140" s="29">
        <v>127.28683351921252</v>
      </c>
      <c r="T140" s="29">
        <v>127.79371313925853</v>
      </c>
      <c r="U140" s="29">
        <v>129.60828895048849</v>
      </c>
      <c r="V140" s="29">
        <v>131.67038817235732</v>
      </c>
      <c r="W140" s="29">
        <v>134.51910043982184</v>
      </c>
      <c r="X140" s="29">
        <v>139.58431620586146</v>
      </c>
      <c r="Y140" s="29">
        <v>138.19860219102927</v>
      </c>
      <c r="Z140" s="29">
        <v>136.50326080763048</v>
      </c>
      <c r="AA140" s="29">
        <v>133.19387776235942</v>
      </c>
      <c r="AB140" s="29">
        <v>133.92972656876665</v>
      </c>
      <c r="AC140" s="29">
        <v>133.73378067577212</v>
      </c>
      <c r="AD140" s="29">
        <v>132.52482643466035</v>
      </c>
      <c r="AE140" s="29">
        <v>132.74317993937726</v>
      </c>
      <c r="AF140" s="29">
        <v>132.54818392601098</v>
      </c>
      <c r="AG140" s="29">
        <v>132.49790972057352</v>
      </c>
      <c r="AH140" s="29">
        <v>133.62380990864432</v>
      </c>
      <c r="AI140" s="29">
        <v>136.00648926590179</v>
      </c>
      <c r="AJ140" s="29">
        <v>139.80882693942752</v>
      </c>
      <c r="AK140" s="29">
        <v>137.6741183781798</v>
      </c>
      <c r="AL140" s="29">
        <v>136.1593776434112</v>
      </c>
      <c r="AM140" s="29">
        <v>134.74914598510105</v>
      </c>
      <c r="AN140" s="29">
        <v>127.56718936494218</v>
      </c>
      <c r="AO140" s="29">
        <v>124.56270321438861</v>
      </c>
      <c r="AP140" s="29">
        <v>122.175577231757</v>
      </c>
      <c r="AQ140" s="29">
        <v>118.71836029139401</v>
      </c>
      <c r="AR140" s="29">
        <v>112.46244392311807</v>
      </c>
      <c r="AS140" s="29">
        <v>111.12483022595381</v>
      </c>
      <c r="AT140" s="29">
        <v>112.83286002387126</v>
      </c>
      <c r="AU140" s="29">
        <v>118.3685228629049</v>
      </c>
      <c r="AV140" s="29">
        <v>113.86179363707454</v>
      </c>
      <c r="AW140" s="29">
        <v>112.11260649462896</v>
      </c>
      <c r="AX140" s="29">
        <v>111.00135819236944</v>
      </c>
      <c r="AY140" s="29">
        <v>104.36883265774065</v>
      </c>
      <c r="AZ140" s="29">
        <v>103.5363139448618</v>
      </c>
      <c r="BA140" s="29">
        <v>104.36152474349488</v>
      </c>
      <c r="BB140" s="29">
        <v>102.91598705369242</v>
      </c>
      <c r="BC140" s="29">
        <v>103.27061084569722</v>
      </c>
      <c r="BD140" s="29">
        <v>102.99139694473163</v>
      </c>
      <c r="BE140" s="29">
        <v>104.83730908719416</v>
      </c>
      <c r="BF140" s="29">
        <v>108.111788365336</v>
      </c>
      <c r="BG140" s="29">
        <v>109.36266369007107</v>
      </c>
      <c r="BH140" s="29">
        <v>111.77620265050035</v>
      </c>
      <c r="BI140" s="29">
        <v>111.43343955434786</v>
      </c>
      <c r="BJ140" s="29">
        <v>110.03017296332499</v>
      </c>
      <c r="BK140" s="29">
        <v>112.13523929933318</v>
      </c>
      <c r="BL140" s="29">
        <v>115.91012175047523</v>
      </c>
      <c r="BM140" s="29">
        <v>118.23563575598871</v>
      </c>
      <c r="BN140" s="29">
        <v>121.10964548181573</v>
      </c>
      <c r="BO140" s="29">
        <v>122.31182795698925</v>
      </c>
      <c r="BP140" s="29">
        <v>123.51321501824604</v>
      </c>
      <c r="BQ140" s="29">
        <v>124.89697068370762</v>
      </c>
      <c r="BR140" s="29">
        <v>127.41911693648881</v>
      </c>
      <c r="BS140" s="29">
        <v>128.23120258699589</v>
      </c>
      <c r="BT140" s="29">
        <v>129.14440813048628</v>
      </c>
      <c r="BU140" s="29">
        <v>128.10585043138929</v>
      </c>
      <c r="BV140" s="29">
        <v>126.90543553900777</v>
      </c>
      <c r="BW140" s="29">
        <v>126.90417191371817</v>
      </c>
      <c r="BX140" s="29">
        <v>129.62821976906483</v>
      </c>
      <c r="BY140" s="29">
        <v>129.26529825380237</v>
      </c>
      <c r="BZ140" s="29">
        <v>129.36922866284993</v>
      </c>
      <c r="CA140" s="29">
        <v>130.10157532996777</v>
      </c>
      <c r="CB140" s="29">
        <v>129.09043930266844</v>
      </c>
      <c r="CC140" s="29">
        <v>128.62713323542815</v>
      </c>
      <c r="CD140" s="29">
        <v>132.23391493174191</v>
      </c>
      <c r="CE140" s="29">
        <v>138.12434226503683</v>
      </c>
      <c r="CF140" s="29">
        <v>137.15187344806483</v>
      </c>
      <c r="CG140" s="29">
        <v>132.6822561240686</v>
      </c>
      <c r="CH140" s="29">
        <v>126.8019099108203</v>
      </c>
      <c r="CI140" s="29">
        <v>124.86616431991273</v>
      </c>
      <c r="CJ140" s="29">
        <v>125.55072751567617</v>
      </c>
      <c r="CK140" s="29">
        <v>122.19724906462814</v>
      </c>
      <c r="CL140" s="29">
        <v>121.34849600920253</v>
      </c>
      <c r="CM140" s="29">
        <v>120.27840355065398</v>
      </c>
      <c r="CN140" s="29">
        <v>117.53514996084179</v>
      </c>
      <c r="CO140" s="29">
        <v>117.95895326801337</v>
      </c>
      <c r="CP140" s="29">
        <v>121.00244194912548</v>
      </c>
      <c r="CQ140" s="29">
        <v>124.16474712404388</v>
      </c>
      <c r="CR140" s="29">
        <v>125.89497004179046</v>
      </c>
      <c r="CS140" s="29">
        <v>122.40953505852035</v>
      </c>
      <c r="CT140" s="29">
        <v>115.10245977250543</v>
      </c>
      <c r="CU140" s="29">
        <v>119.38917167977787</v>
      </c>
      <c r="CV140" s="29">
        <v>120.66933457172412</v>
      </c>
      <c r="CW140" s="29">
        <v>120.7423178152923</v>
      </c>
      <c r="CX140" s="29">
        <v>122.70617403155158</v>
      </c>
      <c r="CY140" s="29">
        <v>121.27043299853834</v>
      </c>
      <c r="CZ140" s="29">
        <v>118.76886666744886</v>
      </c>
      <c r="DA140" s="29">
        <v>123.84984362901361</v>
      </c>
      <c r="DB140" s="29">
        <v>124.38515489487929</v>
      </c>
      <c r="DC140" s="29">
        <v>131.03369686894621</v>
      </c>
      <c r="DD140" s="29">
        <v>132.533693941877</v>
      </c>
      <c r="DE140" s="29">
        <v>132.14344359808715</v>
      </c>
      <c r="DF140" s="29">
        <v>130.68763477162338</v>
      </c>
      <c r="DG140" s="29">
        <v>132.04664254121431</v>
      </c>
      <c r="DH140" s="29">
        <v>131.04141535987131</v>
      </c>
      <c r="DI140" s="29">
        <v>130.29754724567752</v>
      </c>
      <c r="DJ140" s="29">
        <v>125.73381584238038</v>
      </c>
      <c r="DK140" s="29">
        <v>124.66827503015682</v>
      </c>
      <c r="DL140" s="29">
        <v>121.65259348612787</v>
      </c>
      <c r="DM140" s="29">
        <v>119.34057096903901</v>
      </c>
      <c r="DN140" s="29">
        <v>123.56252513067953</v>
      </c>
      <c r="DO140" s="29">
        <v>123.26095697627663</v>
      </c>
      <c r="DP140" s="29">
        <v>122.0345798150382</v>
      </c>
      <c r="DQ140" s="29">
        <v>116.40530759951749</v>
      </c>
      <c r="DR140" s="29">
        <v>113.57056694813028</v>
      </c>
      <c r="DS140" s="29">
        <v>110.77603538399678</v>
      </c>
    </row>
    <row r="141" spans="1:123">
      <c r="A141" s="24">
        <v>113</v>
      </c>
      <c r="B141" s="24" t="s">
        <v>42</v>
      </c>
      <c r="C141" s="24" t="s">
        <v>222</v>
      </c>
      <c r="D141" s="29">
        <v>74.034601253033188</v>
      </c>
      <c r="E141" s="29">
        <v>74.223603208384134</v>
      </c>
      <c r="F141" s="29">
        <v>75.880266307861675</v>
      </c>
      <c r="G141" s="29">
        <v>76.948514685471039</v>
      </c>
      <c r="H141" s="29">
        <v>78.392851115732924</v>
      </c>
      <c r="I141" s="29">
        <v>78.230461579266972</v>
      </c>
      <c r="J141" s="29">
        <v>79.728656526557046</v>
      </c>
      <c r="K141" s="29">
        <v>79.816833639385408</v>
      </c>
      <c r="L141" s="29">
        <v>82.846299413468273</v>
      </c>
      <c r="M141" s="29">
        <v>81.609240780004328</v>
      </c>
      <c r="N141" s="29">
        <v>81.696414582146133</v>
      </c>
      <c r="O141" s="29">
        <v>79.904226293223459</v>
      </c>
      <c r="P141" s="29">
        <v>80.155366822226725</v>
      </c>
      <c r="Q141" s="29">
        <v>79.655309079194083</v>
      </c>
      <c r="R141" s="29">
        <v>78.905579473707974</v>
      </c>
      <c r="S141" s="29">
        <v>80.393237354770292</v>
      </c>
      <c r="T141" s="29">
        <v>81.615556663777838</v>
      </c>
      <c r="U141" s="29">
        <v>81.865177115498042</v>
      </c>
      <c r="V141" s="29">
        <v>81.656808837485087</v>
      </c>
      <c r="W141" s="29">
        <v>83.860920358235447</v>
      </c>
      <c r="X141" s="29">
        <v>85.716364190623992</v>
      </c>
      <c r="Y141" s="29">
        <v>84.952369521109972</v>
      </c>
      <c r="Z141" s="29">
        <v>84.410633229707983</v>
      </c>
      <c r="AA141" s="29">
        <v>83.440556731554125</v>
      </c>
      <c r="AB141" s="29">
        <v>81.346323364195214</v>
      </c>
      <c r="AC141" s="29">
        <v>80.981917263013884</v>
      </c>
      <c r="AD141" s="29">
        <v>80.49362425029264</v>
      </c>
      <c r="AE141" s="29">
        <v>80.972144257226191</v>
      </c>
      <c r="AF141" s="29">
        <v>81.284568417155938</v>
      </c>
      <c r="AG141" s="29">
        <v>79.473303229809389</v>
      </c>
      <c r="AH141" s="29">
        <v>79.069665961206979</v>
      </c>
      <c r="AI141" s="29">
        <v>78.666489159026952</v>
      </c>
      <c r="AJ141" s="29">
        <v>80.796402013716119</v>
      </c>
      <c r="AK141" s="29">
        <v>80.351431473384707</v>
      </c>
      <c r="AL141" s="29">
        <v>81.886768673773943</v>
      </c>
      <c r="AM141" s="29">
        <v>79.696603275805217</v>
      </c>
      <c r="AN141" s="29">
        <v>78.927118830383648</v>
      </c>
      <c r="AO141" s="29">
        <v>79.930196768165331</v>
      </c>
      <c r="AP141" s="29">
        <v>79.394305815103891</v>
      </c>
      <c r="AQ141" s="29">
        <v>78.679784544355286</v>
      </c>
      <c r="AR141" s="29">
        <v>76.879740573815539</v>
      </c>
      <c r="AS141" s="29">
        <v>75.862921842365623</v>
      </c>
      <c r="AT141" s="29">
        <v>76.247664065076393</v>
      </c>
      <c r="AU141" s="29">
        <v>77.731669781246566</v>
      </c>
      <c r="AV141" s="29">
        <v>78.418709464658676</v>
      </c>
      <c r="AW141" s="29">
        <v>77.333186764867548</v>
      </c>
      <c r="AX141" s="29">
        <v>75.50566120699132</v>
      </c>
      <c r="AY141" s="29">
        <v>69.777911164465792</v>
      </c>
      <c r="AZ141" s="29">
        <v>69.770057869015815</v>
      </c>
      <c r="BA141" s="29">
        <v>70.239195760754271</v>
      </c>
      <c r="BB141" s="29">
        <v>68.814509345873944</v>
      </c>
      <c r="BC141" s="29">
        <v>68.943296045018272</v>
      </c>
      <c r="BD141" s="29">
        <v>70.255810709826804</v>
      </c>
      <c r="BE141" s="29">
        <v>71.567007364791806</v>
      </c>
      <c r="BF141" s="29">
        <v>73.216735448015228</v>
      </c>
      <c r="BG141" s="29">
        <v>75.055027672352111</v>
      </c>
      <c r="BH141" s="29">
        <v>73.917398020675961</v>
      </c>
      <c r="BI141" s="29">
        <v>71.002784822153686</v>
      </c>
      <c r="BJ141" s="29">
        <v>69.189990966862297</v>
      </c>
      <c r="BK141" s="29">
        <v>66.226422769739798</v>
      </c>
      <c r="BL141" s="29">
        <v>69.089849336143729</v>
      </c>
      <c r="BM141" s="29">
        <v>72.018970189701889</v>
      </c>
      <c r="BN141" s="29">
        <v>75.135622032738922</v>
      </c>
      <c r="BO141" s="29">
        <v>76.543945405061407</v>
      </c>
      <c r="BP141" s="29">
        <v>76.326991926041728</v>
      </c>
      <c r="BQ141" s="29">
        <v>78.207452710199433</v>
      </c>
      <c r="BR141" s="29">
        <v>82.440063571501028</v>
      </c>
      <c r="BS141" s="29">
        <v>83.951919306642864</v>
      </c>
      <c r="BT141" s="29">
        <v>82.705394976042612</v>
      </c>
      <c r="BU141" s="29">
        <v>82.027238826136298</v>
      </c>
      <c r="BV141" s="29">
        <v>80.296062183863796</v>
      </c>
      <c r="BW141" s="29">
        <v>78.95767231485857</v>
      </c>
      <c r="BX141" s="29">
        <v>82.862489653435048</v>
      </c>
      <c r="BY141" s="29">
        <v>83.33745509157049</v>
      </c>
      <c r="BZ141" s="29">
        <v>84.135587735620092</v>
      </c>
      <c r="CA141" s="29">
        <v>83.841346996167999</v>
      </c>
      <c r="CB141" s="29">
        <v>86.699595868881914</v>
      </c>
      <c r="CC141" s="29">
        <v>87.212355420307802</v>
      </c>
      <c r="CD141" s="29">
        <v>88.922486114974291</v>
      </c>
      <c r="CE141" s="29">
        <v>91.196082563911702</v>
      </c>
      <c r="CF141" s="29">
        <v>89.62188037865748</v>
      </c>
      <c r="CG141" s="29">
        <v>87.928137810532903</v>
      </c>
      <c r="CH141" s="29">
        <v>86.531485943055728</v>
      </c>
      <c r="CI141" s="29">
        <v>84.316964105869559</v>
      </c>
      <c r="CJ141" s="29">
        <v>85.312540889829805</v>
      </c>
      <c r="CK141" s="29">
        <v>85.555831248868358</v>
      </c>
      <c r="CL141" s="29">
        <v>83.024204222921469</v>
      </c>
      <c r="CM141" s="29">
        <v>82.759544541192241</v>
      </c>
      <c r="CN141" s="29">
        <v>84.503365341169612</v>
      </c>
      <c r="CO141" s="29">
        <v>84.144473210642147</v>
      </c>
      <c r="CP141" s="29">
        <v>86.500436246210015</v>
      </c>
      <c r="CQ141" s="29">
        <v>88.359102510991434</v>
      </c>
      <c r="CR141" s="29">
        <v>89.961770254252855</v>
      </c>
      <c r="CS141" s="29">
        <v>90.09429869930527</v>
      </c>
      <c r="CT141" s="29">
        <v>89.893185979117419</v>
      </c>
      <c r="CU141" s="29">
        <v>90.358875913187219</v>
      </c>
      <c r="CV141" s="29">
        <v>94.538872014703671</v>
      </c>
      <c r="CW141" s="29">
        <v>95.585312944760361</v>
      </c>
      <c r="CX141" s="29">
        <v>97.936136423413316</v>
      </c>
      <c r="CY141" s="29">
        <v>96.997075621153144</v>
      </c>
      <c r="CZ141" s="29">
        <v>97.735497100473665</v>
      </c>
      <c r="DA141" s="29">
        <v>101.85252935111585</v>
      </c>
      <c r="DB141" s="29">
        <v>101.57804151737574</v>
      </c>
      <c r="DC141" s="29">
        <v>106.62152460803517</v>
      </c>
      <c r="DD141" s="29">
        <v>106.70440991291809</v>
      </c>
      <c r="DE141" s="29">
        <v>108.78003308039598</v>
      </c>
      <c r="DF141" s="29">
        <v>107.83950241543221</v>
      </c>
      <c r="DG141" s="29">
        <v>109.46191734264436</v>
      </c>
      <c r="DH141" s="29">
        <v>111.85162566546738</v>
      </c>
      <c r="DI141" s="29">
        <v>112.8871659386907</v>
      </c>
      <c r="DJ141" s="29">
        <v>111.02850390982834</v>
      </c>
      <c r="DK141" s="29">
        <v>110.23193446888732</v>
      </c>
      <c r="DL141" s="29">
        <v>111.71886409197722</v>
      </c>
      <c r="DM141" s="29">
        <v>111.86490182281641</v>
      </c>
      <c r="DN141" s="29">
        <v>109.18311803831499</v>
      </c>
      <c r="DO141" s="29">
        <v>114.54668560731781</v>
      </c>
      <c r="DP141" s="29">
        <v>116.69742309785855</v>
      </c>
      <c r="DQ141" s="29">
        <v>115.18394116007063</v>
      </c>
      <c r="DR141" s="29">
        <v>113.5244214914435</v>
      </c>
      <c r="DS141" s="29">
        <v>110.51073377321669</v>
      </c>
    </row>
    <row r="142" spans="1:123">
      <c r="A142" s="24">
        <v>114</v>
      </c>
      <c r="B142" s="24" t="s">
        <v>57</v>
      </c>
      <c r="C142" s="24" t="s">
        <v>222</v>
      </c>
      <c r="D142" s="29">
        <v>78.893997857737062</v>
      </c>
      <c r="E142" s="29">
        <v>79.368987403644581</v>
      </c>
      <c r="F142" s="29">
        <v>81.860939474983326</v>
      </c>
      <c r="G142" s="29">
        <v>82.006357922115455</v>
      </c>
      <c r="H142" s="29">
        <v>80.690062045685394</v>
      </c>
      <c r="I142" s="29">
        <v>80.598596498815994</v>
      </c>
      <c r="J142" s="29">
        <v>82.0410169082691</v>
      </c>
      <c r="K142" s="29">
        <v>83.458597947338504</v>
      </c>
      <c r="L142" s="29">
        <v>87.901074921199395</v>
      </c>
      <c r="M142" s="29">
        <v>85.552210744617113</v>
      </c>
      <c r="N142" s="29">
        <v>85.240743096858125</v>
      </c>
      <c r="O142" s="29">
        <v>84.693702208093484</v>
      </c>
      <c r="P142" s="29">
        <v>85.501948468179492</v>
      </c>
      <c r="Q142" s="29">
        <v>86.222693735834497</v>
      </c>
      <c r="R142" s="29">
        <v>85.689436007225538</v>
      </c>
      <c r="S142" s="29">
        <v>86.08761668502261</v>
      </c>
      <c r="T142" s="29">
        <v>86.239262149092241</v>
      </c>
      <c r="U142" s="29">
        <v>85.995806904204301</v>
      </c>
      <c r="V142" s="29">
        <v>87.0637950926032</v>
      </c>
      <c r="W142" s="29">
        <v>89.162142020653675</v>
      </c>
      <c r="X142" s="29">
        <v>90.575307939563288</v>
      </c>
      <c r="Y142" s="29">
        <v>88.277942730879758</v>
      </c>
      <c r="Z142" s="29">
        <v>85.656604244097977</v>
      </c>
      <c r="AA142" s="29">
        <v>84.047954716501124</v>
      </c>
      <c r="AB142" s="29">
        <v>83.88039473126932</v>
      </c>
      <c r="AC142" s="29">
        <v>84.062232281674042</v>
      </c>
      <c r="AD142" s="29">
        <v>84.138018467259698</v>
      </c>
      <c r="AE142" s="29">
        <v>83.327177365738351</v>
      </c>
      <c r="AF142" s="29">
        <v>83.888514083319279</v>
      </c>
      <c r="AG142" s="29">
        <v>82.605902978866794</v>
      </c>
      <c r="AH142" s="29">
        <v>83.450785703767579</v>
      </c>
      <c r="AI142" s="29">
        <v>83.68442618644869</v>
      </c>
      <c r="AJ142" s="29">
        <v>86.446832626673952</v>
      </c>
      <c r="AK142" s="29">
        <v>84.485632515279548</v>
      </c>
      <c r="AL142" s="29">
        <v>83.869143611116925</v>
      </c>
      <c r="AM142" s="29">
        <v>82.312576491385883</v>
      </c>
      <c r="AN142" s="29">
        <v>81.820939549576877</v>
      </c>
      <c r="AO142" s="29">
        <v>82.657768386698606</v>
      </c>
      <c r="AP142" s="29">
        <v>81.674494503080581</v>
      </c>
      <c r="AQ142" s="29">
        <v>80.419251247397995</v>
      </c>
      <c r="AR142" s="29">
        <v>77.145158422159227</v>
      </c>
      <c r="AS142" s="29">
        <v>74.948482724714694</v>
      </c>
      <c r="AT142" s="29">
        <v>76.925490852414782</v>
      </c>
      <c r="AU142" s="29">
        <v>79.226770154499519</v>
      </c>
      <c r="AV142" s="29">
        <v>80.084519712549294</v>
      </c>
      <c r="AW142" s="29">
        <v>76.904570131486736</v>
      </c>
      <c r="AX142" s="29">
        <v>75.471500747915769</v>
      </c>
      <c r="AY142" s="29">
        <v>73.402070367732819</v>
      </c>
      <c r="AZ142" s="29">
        <v>74.010300402633362</v>
      </c>
      <c r="BA142" s="29">
        <v>73.319461898189161</v>
      </c>
      <c r="BB142" s="29">
        <v>73.628154665431808</v>
      </c>
      <c r="BC142" s="29">
        <v>73.648391640023448</v>
      </c>
      <c r="BD142" s="29">
        <v>73.873994156220945</v>
      </c>
      <c r="BE142" s="29">
        <v>75.474021177049991</v>
      </c>
      <c r="BF142" s="29">
        <v>75.512892132493505</v>
      </c>
      <c r="BG142" s="29">
        <v>78.244841533971638</v>
      </c>
      <c r="BH142" s="29">
        <v>76.848711771295285</v>
      </c>
      <c r="BI142" s="29">
        <v>76.211597816977701</v>
      </c>
      <c r="BJ142" s="29">
        <v>74.718071501865907</v>
      </c>
      <c r="BK142" s="29">
        <v>75.716311188632872</v>
      </c>
      <c r="BL142" s="29">
        <v>78.411458908285596</v>
      </c>
      <c r="BM142" s="29">
        <v>80.022123743663172</v>
      </c>
      <c r="BN142" s="29">
        <v>82.11766979035842</v>
      </c>
      <c r="BO142" s="29">
        <v>83.741673749834902</v>
      </c>
      <c r="BP142" s="29">
        <v>84.753474730081521</v>
      </c>
      <c r="BQ142" s="29">
        <v>85.945737691621375</v>
      </c>
      <c r="BR142" s="29">
        <v>89.536063418002072</v>
      </c>
      <c r="BS142" s="29">
        <v>91.378827687855619</v>
      </c>
      <c r="BT142" s="29">
        <v>91.064849210801626</v>
      </c>
      <c r="BU142" s="29">
        <v>88.943942158162955</v>
      </c>
      <c r="BV142" s="29">
        <v>86.282527443519896</v>
      </c>
      <c r="BW142" s="29">
        <v>87.536658369193873</v>
      </c>
      <c r="BX142" s="29">
        <v>92.479380651916216</v>
      </c>
      <c r="BY142" s="29">
        <v>90.66360934695048</v>
      </c>
      <c r="BZ142" s="29">
        <v>92.679337028785852</v>
      </c>
      <c r="CA142" s="29">
        <v>93.004817342432759</v>
      </c>
      <c r="CB142" s="29">
        <v>91.895942833224296</v>
      </c>
      <c r="CC142" s="29">
        <v>91.27009960289044</v>
      </c>
      <c r="CD142" s="29">
        <v>94.137303995257625</v>
      </c>
      <c r="CE142" s="29">
        <v>97.138516586209306</v>
      </c>
      <c r="CF142" s="29">
        <v>97.527613104524178</v>
      </c>
      <c r="CG142" s="29">
        <v>93.447503727826287</v>
      </c>
      <c r="CH142" s="29">
        <v>89.306042331442697</v>
      </c>
      <c r="CI142" s="29">
        <v>85.571238030776584</v>
      </c>
      <c r="CJ142" s="29">
        <v>87.192981729123588</v>
      </c>
      <c r="CK142" s="29">
        <v>87.738853766920784</v>
      </c>
      <c r="CL142" s="29">
        <v>86.943354259911573</v>
      </c>
      <c r="CM142" s="29">
        <v>87.101606966276535</v>
      </c>
      <c r="CN142" s="29">
        <v>86.932456088898661</v>
      </c>
      <c r="CO142" s="29">
        <v>86.159332359277883</v>
      </c>
      <c r="CP142" s="29">
        <v>88.455736252714644</v>
      </c>
      <c r="CQ142" s="29">
        <v>91.163827206076263</v>
      </c>
      <c r="CR142" s="29">
        <v>91.456409977691749</v>
      </c>
      <c r="CS142" s="29">
        <v>90.336552781896486</v>
      </c>
      <c r="CT142" s="29">
        <v>89.800582917795424</v>
      </c>
      <c r="CU142" s="29">
        <v>91.059651613284828</v>
      </c>
      <c r="CV142" s="29">
        <v>94.996867756944511</v>
      </c>
      <c r="CW142" s="29">
        <v>94.754514288340062</v>
      </c>
      <c r="CX142" s="29">
        <v>97.100611368752539</v>
      </c>
      <c r="CY142" s="29">
        <v>96.385226177440629</v>
      </c>
      <c r="CZ142" s="29">
        <v>96.093341076807008</v>
      </c>
      <c r="DA142" s="29">
        <v>98.375633021754822</v>
      </c>
      <c r="DB142" s="29">
        <v>102.71708048642196</v>
      </c>
      <c r="DC142" s="29">
        <v>107.65205161332527</v>
      </c>
      <c r="DD142" s="29">
        <v>107.70735725686042</v>
      </c>
      <c r="DE142" s="29">
        <v>104.3224285707285</v>
      </c>
      <c r="DF142" s="29">
        <v>103.79187424034767</v>
      </c>
      <c r="DG142" s="29">
        <v>103.71226064142225</v>
      </c>
      <c r="DH142" s="29">
        <v>104.89681638407016</v>
      </c>
      <c r="DI142" s="29">
        <v>105.51356854759761</v>
      </c>
      <c r="DJ142" s="29">
        <v>104.92618553471434</v>
      </c>
      <c r="DK142" s="29">
        <v>105.6702040176998</v>
      </c>
      <c r="DL142" s="29">
        <v>104.83807808278185</v>
      </c>
      <c r="DM142" s="29">
        <v>107.11908211614519</v>
      </c>
      <c r="DN142" s="29">
        <v>107.91204918353762</v>
      </c>
      <c r="DO142" s="29">
        <v>113.70756157731918</v>
      </c>
      <c r="DP142" s="29">
        <v>112.36637036456906</v>
      </c>
      <c r="DQ142" s="29">
        <v>111.58319301405803</v>
      </c>
      <c r="DR142" s="29">
        <v>111.36781924266751</v>
      </c>
      <c r="DS142" s="29">
        <v>109.39029643262717</v>
      </c>
    </row>
    <row r="143" spans="1:123">
      <c r="A143" s="24">
        <v>115</v>
      </c>
      <c r="B143" s="24" t="s">
        <v>58</v>
      </c>
      <c r="C143" s="24" t="s">
        <v>222</v>
      </c>
      <c r="D143" s="29">
        <v>68.401830166041279</v>
      </c>
      <c r="E143" s="29">
        <v>70.111572716788714</v>
      </c>
      <c r="F143" s="29">
        <v>72.002566164126193</v>
      </c>
      <c r="G143" s="29">
        <v>72.725556918670165</v>
      </c>
      <c r="H143" s="29">
        <v>70.102343540872909</v>
      </c>
      <c r="I143" s="29">
        <v>69.062450619183466</v>
      </c>
      <c r="J143" s="29">
        <v>71.398391666031742</v>
      </c>
      <c r="K143" s="29">
        <v>72.053562528381718</v>
      </c>
      <c r="L143" s="29">
        <v>75.547198319697472</v>
      </c>
      <c r="M143" s="29">
        <v>75.999988937410635</v>
      </c>
      <c r="N143" s="29">
        <v>74.362656148725307</v>
      </c>
      <c r="O143" s="29">
        <v>71.649954421148593</v>
      </c>
      <c r="P143" s="29">
        <v>72.093064990605981</v>
      </c>
      <c r="Q143" s="29">
        <v>73.164876223484825</v>
      </c>
      <c r="R143" s="29">
        <v>71.157593383998645</v>
      </c>
      <c r="S143" s="29">
        <v>71.881443583155999</v>
      </c>
      <c r="T143" s="29">
        <v>72.340044496180624</v>
      </c>
      <c r="U143" s="29">
        <v>73.392979586441626</v>
      </c>
      <c r="V143" s="29">
        <v>73.932890117648029</v>
      </c>
      <c r="W143" s="29">
        <v>75.809175886751134</v>
      </c>
      <c r="X143" s="29">
        <v>80.092052245423162</v>
      </c>
      <c r="Y143" s="29">
        <v>79.424009673119997</v>
      </c>
      <c r="Z143" s="29">
        <v>79.745443009639274</v>
      </c>
      <c r="AA143" s="29">
        <v>79.242983265252334</v>
      </c>
      <c r="AB143" s="29">
        <v>80.396936554076021</v>
      </c>
      <c r="AC143" s="29">
        <v>80.726931734990174</v>
      </c>
      <c r="AD143" s="29">
        <v>79.839859918532426</v>
      </c>
      <c r="AE143" s="29">
        <v>80.744899356428874</v>
      </c>
      <c r="AF143" s="29">
        <v>82.765529142416113</v>
      </c>
      <c r="AG143" s="29">
        <v>81.353651231300731</v>
      </c>
      <c r="AH143" s="29">
        <v>81.714886340804</v>
      </c>
      <c r="AI143" s="29">
        <v>82.501885101686213</v>
      </c>
      <c r="AJ143" s="29">
        <v>83.025822701861443</v>
      </c>
      <c r="AK143" s="29">
        <v>83.287171832661599</v>
      </c>
      <c r="AL143" s="29">
        <v>81.502864163256618</v>
      </c>
      <c r="AM143" s="29">
        <v>75.943157102909197</v>
      </c>
      <c r="AN143" s="29">
        <v>74.749390852152857</v>
      </c>
      <c r="AO143" s="29">
        <v>74.634920115778982</v>
      </c>
      <c r="AP143" s="29">
        <v>73.833624961161718</v>
      </c>
      <c r="AQ143" s="29">
        <v>72.868800183153184</v>
      </c>
      <c r="AR143" s="29">
        <v>66.736439305980284</v>
      </c>
      <c r="AS143" s="29">
        <v>66.671027456623776</v>
      </c>
      <c r="AT143" s="29">
        <v>67.07985151510195</v>
      </c>
      <c r="AU143" s="29">
        <v>69.418325129597221</v>
      </c>
      <c r="AV143" s="29">
        <v>69.042206995797287</v>
      </c>
      <c r="AW143" s="29">
        <v>66.932674854049822</v>
      </c>
      <c r="AX143" s="29">
        <v>66.229497473467319</v>
      </c>
      <c r="AY143" s="29">
        <v>63.695094633639577</v>
      </c>
      <c r="AZ143" s="29">
        <v>64.192810956741113</v>
      </c>
      <c r="BA143" s="29">
        <v>63.668519454269834</v>
      </c>
      <c r="BB143" s="29">
        <v>64.214274429739817</v>
      </c>
      <c r="BC143" s="29">
        <v>64.04685433591537</v>
      </c>
      <c r="BD143" s="29">
        <v>65.174379633613285</v>
      </c>
      <c r="BE143" s="29">
        <v>66.543198893642497</v>
      </c>
      <c r="BF143" s="29">
        <v>66.164554625901388</v>
      </c>
      <c r="BG143" s="29">
        <v>69.599121125304265</v>
      </c>
      <c r="BH143" s="29">
        <v>69.574343552586427</v>
      </c>
      <c r="BI143" s="29">
        <v>71.873293869899769</v>
      </c>
      <c r="BJ143" s="29">
        <v>71.379517497470033</v>
      </c>
      <c r="BK143" s="29">
        <v>70.451138726367205</v>
      </c>
      <c r="BL143" s="29">
        <v>74.490135641639725</v>
      </c>
      <c r="BM143" s="29">
        <v>76.850415676003507</v>
      </c>
      <c r="BN143" s="29">
        <v>77.920823945928547</v>
      </c>
      <c r="BO143" s="29">
        <v>80.695057287003323</v>
      </c>
      <c r="BP143" s="29">
        <v>82.534000664473197</v>
      </c>
      <c r="BQ143" s="29">
        <v>84.515641820781852</v>
      </c>
      <c r="BR143" s="29">
        <v>87.137595820307467</v>
      </c>
      <c r="BS143" s="29">
        <v>92.629945694336698</v>
      </c>
      <c r="BT143" s="29">
        <v>91.507042705425604</v>
      </c>
      <c r="BU143" s="29">
        <v>90.016515320766004</v>
      </c>
      <c r="BV143" s="29">
        <v>89.601273531485731</v>
      </c>
      <c r="BW143" s="29">
        <v>87.969117906168407</v>
      </c>
      <c r="BX143" s="29">
        <v>92.153038819954489</v>
      </c>
      <c r="BY143" s="29">
        <v>96.74736056307988</v>
      </c>
      <c r="BZ143" s="29">
        <v>97.578911189442806</v>
      </c>
      <c r="CA143" s="29">
        <v>98.18571040593865</v>
      </c>
      <c r="CB143" s="29">
        <v>95.423087054741472</v>
      </c>
      <c r="CC143" s="29">
        <v>94.642458278821906</v>
      </c>
      <c r="CD143" s="29">
        <v>96.860343063656771</v>
      </c>
      <c r="CE143" s="29">
        <v>97.625357842798792</v>
      </c>
      <c r="CF143" s="29">
        <v>95.443580169263484</v>
      </c>
      <c r="CG143" s="29">
        <v>91.19600271577697</v>
      </c>
      <c r="CH143" s="29">
        <v>87.272033352504479</v>
      </c>
      <c r="CI143" s="29">
        <v>81.50973381009139</v>
      </c>
      <c r="CJ143" s="29">
        <v>82.787978905902534</v>
      </c>
      <c r="CK143" s="29">
        <v>80.969088859605947</v>
      </c>
      <c r="CL143" s="29">
        <v>80.024754831952777</v>
      </c>
      <c r="CM143" s="29">
        <v>78.193151358467233</v>
      </c>
      <c r="CN143" s="29">
        <v>78.154724159797084</v>
      </c>
      <c r="CO143" s="29">
        <v>77.260699402639801</v>
      </c>
      <c r="CP143" s="29">
        <v>80.77032719901176</v>
      </c>
      <c r="CQ143" s="29">
        <v>82.503601222041056</v>
      </c>
      <c r="CR143" s="29">
        <v>83.0960065818619</v>
      </c>
      <c r="CS143" s="29">
        <v>84.699928836878314</v>
      </c>
      <c r="CT143" s="29">
        <v>84.373913318370057</v>
      </c>
      <c r="CU143" s="29">
        <v>84.506374709701873</v>
      </c>
      <c r="CV143" s="29">
        <v>87.927419471598384</v>
      </c>
      <c r="CW143" s="29">
        <v>88.488634958063699</v>
      </c>
      <c r="CX143" s="29">
        <v>90.391377616057639</v>
      </c>
      <c r="CY143" s="29">
        <v>90.809616497448573</v>
      </c>
      <c r="CZ143" s="29">
        <v>89.492070963593889</v>
      </c>
      <c r="DA143" s="29">
        <v>90.87252450845078</v>
      </c>
      <c r="DB143" s="29">
        <v>92.851501464603118</v>
      </c>
      <c r="DC143" s="29">
        <v>98.077135304720713</v>
      </c>
      <c r="DD143" s="29">
        <v>94.820418858482583</v>
      </c>
      <c r="DE143" s="29">
        <v>92.715683983013676</v>
      </c>
      <c r="DF143" s="29">
        <v>88.957969315513026</v>
      </c>
      <c r="DG143" s="29">
        <v>89.785183318634253</v>
      </c>
      <c r="DH143" s="29">
        <v>94.557137457477637</v>
      </c>
      <c r="DI143" s="29">
        <v>83.564319012221233</v>
      </c>
      <c r="DJ143" s="29">
        <v>83.517071941539626</v>
      </c>
      <c r="DK143" s="29">
        <v>84.02104069547687</v>
      </c>
      <c r="DL143" s="29">
        <v>82.430389315862413</v>
      </c>
      <c r="DM143" s="29">
        <v>83.028852211162913</v>
      </c>
      <c r="DN143" s="29">
        <v>87.548821973037676</v>
      </c>
      <c r="DO143" s="29">
        <v>92.179034899836211</v>
      </c>
      <c r="DP143" s="29">
        <v>91.895552475746499</v>
      </c>
      <c r="DQ143" s="29">
        <v>91.328587627567089</v>
      </c>
      <c r="DR143" s="29">
        <v>82.020914703288398</v>
      </c>
      <c r="DS143" s="29">
        <v>81.107471336777124</v>
      </c>
    </row>
    <row r="144" spans="1:123">
      <c r="A144" s="24">
        <v>116</v>
      </c>
      <c r="B144" s="24" t="s">
        <v>59</v>
      </c>
      <c r="C144" s="24" t="s">
        <v>222</v>
      </c>
      <c r="D144" s="29">
        <v>64.898826423035629</v>
      </c>
      <c r="E144" s="29">
        <v>65.902823188240973</v>
      </c>
      <c r="F144" s="29">
        <v>66.201021384864575</v>
      </c>
      <c r="G144" s="29">
        <v>65.702455809261963</v>
      </c>
      <c r="H144" s="29">
        <v>65.24389127103484</v>
      </c>
      <c r="I144" s="29">
        <v>63.774585473340359</v>
      </c>
      <c r="J144" s="29">
        <v>63.909092576477953</v>
      </c>
      <c r="K144" s="29">
        <v>64.321140731556113</v>
      </c>
      <c r="L144" s="29">
        <v>66.554151267226786</v>
      </c>
      <c r="M144" s="29">
        <v>65.931193353782803</v>
      </c>
      <c r="N144" s="29">
        <v>64.890449340611497</v>
      </c>
      <c r="O144" s="29">
        <v>63.512839180975597</v>
      </c>
      <c r="P144" s="29">
        <v>64.085534704470149</v>
      </c>
      <c r="Q144" s="29">
        <v>63.618599735366296</v>
      </c>
      <c r="R144" s="29">
        <v>64.298847794492943</v>
      </c>
      <c r="S144" s="29">
        <v>63.659040929530313</v>
      </c>
      <c r="T144" s="29">
        <v>63.798381020618066</v>
      </c>
      <c r="U144" s="29">
        <v>63.650297294965085</v>
      </c>
      <c r="V144" s="29">
        <v>63.288146117895252</v>
      </c>
      <c r="W144" s="29">
        <v>63.411060719547635</v>
      </c>
      <c r="X144" s="29">
        <v>67.207993459597162</v>
      </c>
      <c r="Y144" s="29">
        <v>65.396869886361301</v>
      </c>
      <c r="Z144" s="29">
        <v>63.467444369048387</v>
      </c>
      <c r="AA144" s="29">
        <v>60.544262619924368</v>
      </c>
      <c r="AB144" s="29">
        <v>60.321726892920196</v>
      </c>
      <c r="AC144" s="29">
        <v>60.007937120368638</v>
      </c>
      <c r="AD144" s="29">
        <v>59.114563942184382</v>
      </c>
      <c r="AE144" s="29">
        <v>57.739754381123227</v>
      </c>
      <c r="AF144" s="29">
        <v>57.39866721531957</v>
      </c>
      <c r="AG144" s="29">
        <v>56.5513696358692</v>
      </c>
      <c r="AH144" s="29">
        <v>55.611633946078094</v>
      </c>
      <c r="AI144" s="29">
        <v>55.600449430739509</v>
      </c>
      <c r="AJ144" s="29">
        <v>57.209321646658083</v>
      </c>
      <c r="AK144" s="29">
        <v>58.238463158594847</v>
      </c>
      <c r="AL144" s="29">
        <v>58.370517453195149</v>
      </c>
      <c r="AM144" s="29">
        <v>57.020830211299263</v>
      </c>
      <c r="AN144" s="29">
        <v>57.420450571956643</v>
      </c>
      <c r="AO144" s="29">
        <v>57.528681086301347</v>
      </c>
      <c r="AP144" s="29">
        <v>57.087433604742159</v>
      </c>
      <c r="AQ144" s="29">
        <v>55.122633498176732</v>
      </c>
      <c r="AR144" s="29">
        <v>53.59075544899013</v>
      </c>
      <c r="AS144" s="29">
        <v>53.099555422348764</v>
      </c>
      <c r="AT144" s="29">
        <v>53.474199510465056</v>
      </c>
      <c r="AU144" s="29">
        <v>54.081955475631489</v>
      </c>
      <c r="AV144" s="29">
        <v>54.648084319896093</v>
      </c>
      <c r="AW144" s="29">
        <v>53.98205038546714</v>
      </c>
      <c r="AX144" s="29">
        <v>52.458497760460894</v>
      </c>
      <c r="AY144" s="29">
        <v>52.218751049749741</v>
      </c>
      <c r="AZ144" s="29">
        <v>52.823671056032175</v>
      </c>
      <c r="BA144" s="29">
        <v>53.538909286666581</v>
      </c>
      <c r="BB144" s="29">
        <v>53.110419415734874</v>
      </c>
      <c r="BC144" s="29">
        <v>52.748641476052065</v>
      </c>
      <c r="BD144" s="29">
        <v>52.866890528858619</v>
      </c>
      <c r="BE144" s="29">
        <v>53.474762561759256</v>
      </c>
      <c r="BF144" s="29">
        <v>53.382653804495845</v>
      </c>
      <c r="BG144" s="29">
        <v>53.713000997346043</v>
      </c>
      <c r="BH144" s="29">
        <v>54.458366375892155</v>
      </c>
      <c r="BI144" s="29">
        <v>54.104390743586158</v>
      </c>
      <c r="BJ144" s="29">
        <v>52.86869880727707</v>
      </c>
      <c r="BK144" s="29">
        <v>51.79211925415278</v>
      </c>
      <c r="BL144" s="29">
        <v>53.998090590856052</v>
      </c>
      <c r="BM144" s="29">
        <v>55.29038066280512</v>
      </c>
      <c r="BN144" s="29">
        <v>57.009770796411289</v>
      </c>
      <c r="BO144" s="29">
        <v>57.80469753553777</v>
      </c>
      <c r="BP144" s="29">
        <v>57.613308870167849</v>
      </c>
      <c r="BQ144" s="29">
        <v>58.665644171779142</v>
      </c>
      <c r="BR144" s="29">
        <v>59.131280140195884</v>
      </c>
      <c r="BS144" s="29">
        <v>60.89494661557238</v>
      </c>
      <c r="BT144" s="29">
        <v>61.183786253934493</v>
      </c>
      <c r="BU144" s="29">
        <v>60.464360819983241</v>
      </c>
      <c r="BV144" s="29">
        <v>60.154428592817574</v>
      </c>
      <c r="BW144" s="29">
        <v>58.645225924118265</v>
      </c>
      <c r="BX144" s="29">
        <v>62.30373858139729</v>
      </c>
      <c r="BY144" s="29">
        <v>60.873605283660822</v>
      </c>
      <c r="BZ144" s="29">
        <v>62.737556900981026</v>
      </c>
      <c r="CA144" s="29">
        <v>63.659588605600959</v>
      </c>
      <c r="CB144" s="29">
        <v>63.112678791666099</v>
      </c>
      <c r="CC144" s="29">
        <v>63.261995033718208</v>
      </c>
      <c r="CD144" s="29">
        <v>64.290252298105884</v>
      </c>
      <c r="CE144" s="29">
        <v>65.113364966503525</v>
      </c>
      <c r="CF144" s="29">
        <v>68.302385837286721</v>
      </c>
      <c r="CG144" s="29">
        <v>67.07481210962635</v>
      </c>
      <c r="CH144" s="29">
        <v>64.617585636310324</v>
      </c>
      <c r="CI144" s="29">
        <v>62.173386399030974</v>
      </c>
      <c r="CJ144" s="29">
        <v>62.452159294744966</v>
      </c>
      <c r="CK144" s="29">
        <v>62.11559268881161</v>
      </c>
      <c r="CL144" s="29">
        <v>62.116984379482098</v>
      </c>
      <c r="CM144" s="29">
        <v>60.577391869616697</v>
      </c>
      <c r="CN144" s="29">
        <v>59.686959554709411</v>
      </c>
      <c r="CO144" s="29">
        <v>59.632146163385798</v>
      </c>
      <c r="CP144" s="29">
        <v>61.571521458332732</v>
      </c>
      <c r="CQ144" s="29">
        <v>62.824885815412287</v>
      </c>
      <c r="CR144" s="29">
        <v>66.723410229635931</v>
      </c>
      <c r="CS144" s="29">
        <v>67.944924564230263</v>
      </c>
      <c r="CT144" s="29">
        <v>66.494332635977116</v>
      </c>
      <c r="CU144" s="29">
        <v>67.375511355621384</v>
      </c>
      <c r="CV144" s="29">
        <v>69.855920507866401</v>
      </c>
      <c r="CW144" s="29">
        <v>69.929698664318863</v>
      </c>
      <c r="CX144" s="29">
        <v>71.670290071869744</v>
      </c>
      <c r="CY144" s="29">
        <v>72.422581991598804</v>
      </c>
      <c r="CZ144" s="29">
        <v>72.367996690325199</v>
      </c>
      <c r="DA144" s="29">
        <v>75.120885977226649</v>
      </c>
      <c r="DB144" s="29">
        <v>77.883866243701846</v>
      </c>
      <c r="DC144" s="29">
        <v>82.142026444329133</v>
      </c>
      <c r="DD144" s="29">
        <v>83.422397587310968</v>
      </c>
      <c r="DE144" s="29">
        <v>83.827550136255681</v>
      </c>
      <c r="DF144" s="29">
        <v>84.414109498161537</v>
      </c>
      <c r="DG144" s="29">
        <v>85.741837222087042</v>
      </c>
      <c r="DH144" s="29">
        <v>88.679806418471358</v>
      </c>
      <c r="DI144" s="29">
        <v>90.725570245401542</v>
      </c>
      <c r="DJ144" s="29">
        <v>92.888492353169141</v>
      </c>
      <c r="DK144" s="29">
        <v>95.483998882490255</v>
      </c>
      <c r="DL144" s="29">
        <v>93.672551617234888</v>
      </c>
      <c r="DM144" s="29">
        <v>92.537017510656895</v>
      </c>
      <c r="DN144" s="29">
        <v>93.699588143581977</v>
      </c>
      <c r="DO144" s="29">
        <v>97.448653130379142</v>
      </c>
      <c r="DP144" s="29">
        <v>100.38662232676346</v>
      </c>
      <c r="DQ144" s="29">
        <v>100.90932850280728</v>
      </c>
      <c r="DR144" s="29">
        <v>98.890601202224204</v>
      </c>
      <c r="DS144" s="29">
        <v>98.142590639954577</v>
      </c>
    </row>
    <row r="145" spans="1:123">
      <c r="A145" s="24">
        <v>118</v>
      </c>
      <c r="B145" s="24" t="s">
        <v>60</v>
      </c>
      <c r="C145" s="24" t="s">
        <v>222</v>
      </c>
      <c r="D145" s="29">
        <v>97.68687043778047</v>
      </c>
      <c r="E145" s="29">
        <v>101.31774670563323</v>
      </c>
      <c r="F145" s="29">
        <v>102.71999496264839</v>
      </c>
      <c r="G145" s="29">
        <v>102.70825903627096</v>
      </c>
      <c r="H145" s="29">
        <v>103.24167827133789</v>
      </c>
      <c r="I145" s="29">
        <v>103.18078466573296</v>
      </c>
      <c r="J145" s="29">
        <v>103.84605314831784</v>
      </c>
      <c r="K145" s="29">
        <v>105.11074204848367</v>
      </c>
      <c r="L145" s="29">
        <v>108.73147197235333</v>
      </c>
      <c r="M145" s="29">
        <v>108.05441408659829</v>
      </c>
      <c r="N145" s="29">
        <v>107.06453865996889</v>
      </c>
      <c r="O145" s="29">
        <v>106.07569374325406</v>
      </c>
      <c r="P145" s="29">
        <v>107.80333025760169</v>
      </c>
      <c r="Q145" s="29">
        <v>109.43160437782062</v>
      </c>
      <c r="R145" s="29">
        <v>111.49595680305035</v>
      </c>
      <c r="S145" s="29">
        <v>111.67515041476959</v>
      </c>
      <c r="T145" s="29">
        <v>111.09034466197782</v>
      </c>
      <c r="U145" s="29">
        <v>109.81224909004479</v>
      </c>
      <c r="V145" s="29">
        <v>107.64092181410555</v>
      </c>
      <c r="W145" s="29">
        <v>108.48735088274643</v>
      </c>
      <c r="X145" s="29">
        <v>111.18250481041508</v>
      </c>
      <c r="Y145" s="29">
        <v>111.00122896195987</v>
      </c>
      <c r="Z145" s="29">
        <v>108.48819688598695</v>
      </c>
      <c r="AA145" s="29">
        <v>106.37915295028908</v>
      </c>
      <c r="AB145" s="29">
        <v>107.43694086453127</v>
      </c>
      <c r="AC145" s="29">
        <v>106.51120498152648</v>
      </c>
      <c r="AD145" s="29">
        <v>105.00018978016556</v>
      </c>
      <c r="AE145" s="29">
        <v>103.18098854770564</v>
      </c>
      <c r="AF145" s="29">
        <v>103.30082546479055</v>
      </c>
      <c r="AG145" s="29">
        <v>100.43866595965926</v>
      </c>
      <c r="AH145" s="29">
        <v>99.968459504871575</v>
      </c>
      <c r="AI145" s="29">
        <v>100.1040673366097</v>
      </c>
      <c r="AJ145" s="29">
        <v>102.39036843353044</v>
      </c>
      <c r="AK145" s="29">
        <v>101.13007670421379</v>
      </c>
      <c r="AL145" s="29">
        <v>100.57150176757251</v>
      </c>
      <c r="AM145" s="29">
        <v>99.554275526297744</v>
      </c>
      <c r="AN145" s="29">
        <v>95.645614756908728</v>
      </c>
      <c r="AO145" s="29">
        <v>95.90619214153466</v>
      </c>
      <c r="AP145" s="29">
        <v>95.645614756908728</v>
      </c>
      <c r="AQ145" s="29">
        <v>93.170129602962348</v>
      </c>
      <c r="AR145" s="29">
        <v>91.380374408557913</v>
      </c>
      <c r="AS145" s="29">
        <v>91.551806898443388</v>
      </c>
      <c r="AT145" s="29">
        <v>93.595282177878346</v>
      </c>
      <c r="AU145" s="29">
        <v>94.514160323664541</v>
      </c>
      <c r="AV145" s="29">
        <v>95.618185558527045</v>
      </c>
      <c r="AW145" s="29">
        <v>93.032983611053965</v>
      </c>
      <c r="AX145" s="29">
        <v>91.853528080641837</v>
      </c>
      <c r="AY145" s="29">
        <v>90.617574771413587</v>
      </c>
      <c r="AZ145" s="29">
        <v>90.601395254682473</v>
      </c>
      <c r="BA145" s="29">
        <v>90.17719206177749</v>
      </c>
      <c r="BB145" s="29">
        <v>88.788294327452292</v>
      </c>
      <c r="BC145" s="29">
        <v>88.11421584167384</v>
      </c>
      <c r="BD145" s="29">
        <v>89.803599182328057</v>
      </c>
      <c r="BE145" s="29">
        <v>90.880406054169953</v>
      </c>
      <c r="BF145" s="29">
        <v>90.891262685718587</v>
      </c>
      <c r="BG145" s="29">
        <v>92.135735217364768</v>
      </c>
      <c r="BH145" s="29">
        <v>92.139113056879864</v>
      </c>
      <c r="BI145" s="29">
        <v>90.517518627894617</v>
      </c>
      <c r="BJ145" s="29">
        <v>88.46462480805765</v>
      </c>
      <c r="BK145" s="29">
        <v>88.814944067957086</v>
      </c>
      <c r="BL145" s="29">
        <v>92.280912263505243</v>
      </c>
      <c r="BM145" s="29">
        <v>95.601674329980852</v>
      </c>
      <c r="BN145" s="29">
        <v>97.588813417955336</v>
      </c>
      <c r="BO145" s="29">
        <v>98.885521226399163</v>
      </c>
      <c r="BP145" s="29">
        <v>99.877371395992569</v>
      </c>
      <c r="BQ145" s="29">
        <v>101.52243184462091</v>
      </c>
      <c r="BR145" s="29">
        <v>104.85783088675173</v>
      </c>
      <c r="BS145" s="29">
        <v>107.55672936991321</v>
      </c>
      <c r="BT145" s="29">
        <v>108.75805373590649</v>
      </c>
      <c r="BU145" s="29">
        <v>110.59768250367682</v>
      </c>
      <c r="BV145" s="29">
        <v>109.58295839675719</v>
      </c>
      <c r="BW145" s="29">
        <v>108.77766345901672</v>
      </c>
      <c r="BX145" s="29">
        <v>112.64774638963536</v>
      </c>
      <c r="BY145" s="29">
        <v>113.91456575573991</v>
      </c>
      <c r="BZ145" s="29">
        <v>113.5749471375331</v>
      </c>
      <c r="CA145" s="29">
        <v>114.06159756081182</v>
      </c>
      <c r="CB145" s="29">
        <v>115.47441016577626</v>
      </c>
      <c r="CC145" s="29">
        <v>115.62454907566803</v>
      </c>
      <c r="CD145" s="29">
        <v>116.3448748978938</v>
      </c>
      <c r="CE145" s="29">
        <v>119.10367076466997</v>
      </c>
      <c r="CF145" s="29">
        <v>120.64708514992884</v>
      </c>
      <c r="CG145" s="29">
        <v>119.10626732218681</v>
      </c>
      <c r="CH145" s="29">
        <v>118.39731445140734</v>
      </c>
      <c r="CI145" s="29">
        <v>116.9453152211773</v>
      </c>
      <c r="CJ145" s="29">
        <v>117.44451238289916</v>
      </c>
      <c r="CK145" s="29">
        <v>115.51431885092336</v>
      </c>
      <c r="CL145" s="29">
        <v>116.74936803670069</v>
      </c>
      <c r="CM145" s="29">
        <v>116.51932519984673</v>
      </c>
      <c r="CN145" s="29">
        <v>115.41441950984888</v>
      </c>
      <c r="CO145" s="29">
        <v>114.93163123597907</v>
      </c>
      <c r="CP145" s="29">
        <v>117.4055208310163</v>
      </c>
      <c r="CQ145" s="29">
        <v>120.28358514223719</v>
      </c>
      <c r="CR145" s="29">
        <v>121.1254649442067</v>
      </c>
      <c r="CS145" s="29">
        <v>119.22824097926697</v>
      </c>
      <c r="CT145" s="29">
        <v>118.10546502181835</v>
      </c>
      <c r="CU145" s="29">
        <v>121.70903766804206</v>
      </c>
      <c r="CV145" s="29">
        <v>125.39269773502259</v>
      </c>
      <c r="CW145" s="29">
        <v>125.08342664552823</v>
      </c>
      <c r="CX145" s="29">
        <v>123.98290854074185</v>
      </c>
      <c r="CY145" s="29">
        <v>121.25396157000066</v>
      </c>
      <c r="CZ145" s="29">
        <v>119.70286993081368</v>
      </c>
      <c r="DA145" s="29">
        <v>123.35603920917096</v>
      </c>
      <c r="DB145" s="29">
        <v>123.56585627834097</v>
      </c>
      <c r="DC145" s="29">
        <v>127.62819945089009</v>
      </c>
      <c r="DD145" s="29">
        <v>131.82142679262199</v>
      </c>
      <c r="DE145" s="29">
        <v>129.87130827367184</v>
      </c>
      <c r="DF145" s="29">
        <v>125.65865530879222</v>
      </c>
      <c r="DG145" s="29">
        <v>126.83655186143739</v>
      </c>
      <c r="DH145" s="29">
        <v>129.10611188532749</v>
      </c>
      <c r="DI145" s="29">
        <v>124.57362797796802</v>
      </c>
      <c r="DJ145" s="29">
        <v>123.41230340434004</v>
      </c>
      <c r="DK145" s="29">
        <v>123.76401884663879</v>
      </c>
      <c r="DL145" s="29">
        <v>123.77065498705953</v>
      </c>
      <c r="DM145" s="29">
        <v>124.70635078638263</v>
      </c>
      <c r="DN145" s="29">
        <v>126.14639325768134</v>
      </c>
      <c r="DO145" s="29">
        <v>130.83814453513835</v>
      </c>
      <c r="DP145" s="29">
        <v>132.23173402349195</v>
      </c>
      <c r="DQ145" s="29">
        <v>130.85805295640054</v>
      </c>
      <c r="DR145" s="29">
        <v>127.21481186541908</v>
      </c>
      <c r="DS145" s="29">
        <v>128.47567854535802</v>
      </c>
    </row>
    <row r="146" spans="1:123">
      <c r="A146" s="24">
        <v>120</v>
      </c>
      <c r="B146" s="24" t="s">
        <v>43</v>
      </c>
      <c r="C146" s="24" t="s">
        <v>222</v>
      </c>
      <c r="D146" s="29">
        <v>54.30476257421639</v>
      </c>
      <c r="E146" s="29">
        <v>54.441711994378956</v>
      </c>
      <c r="F146" s="29">
        <v>53.256222005064068</v>
      </c>
      <c r="G146" s="29">
        <v>53.582322239544503</v>
      </c>
      <c r="H146" s="29">
        <v>55.621360480183704</v>
      </c>
      <c r="I146" s="29">
        <v>54.785176800110293</v>
      </c>
      <c r="J146" s="29">
        <v>56.967052096492452</v>
      </c>
      <c r="K146" s="29">
        <v>58.9875828334727</v>
      </c>
      <c r="L146" s="29">
        <v>62.064492283609511</v>
      </c>
      <c r="M146" s="29">
        <v>62.806213492831986</v>
      </c>
      <c r="N146" s="29">
        <v>64.604500785048714</v>
      </c>
      <c r="O146" s="29">
        <v>64.345686160972789</v>
      </c>
      <c r="P146" s="29">
        <v>65.478724238101378</v>
      </c>
      <c r="Q146" s="29">
        <v>67.85487841040316</v>
      </c>
      <c r="R146" s="29">
        <v>67.828959972816364</v>
      </c>
      <c r="S146" s="29">
        <v>68.453485066752734</v>
      </c>
      <c r="T146" s="29">
        <v>69.929985732260135</v>
      </c>
      <c r="U146" s="29">
        <v>71.029846111628643</v>
      </c>
      <c r="V146" s="29">
        <v>71.912307697860498</v>
      </c>
      <c r="W146" s="29">
        <v>73.212619182774191</v>
      </c>
      <c r="X146" s="29">
        <v>76.315229504708384</v>
      </c>
      <c r="Y146" s="29">
        <v>74.858495667744222</v>
      </c>
      <c r="Z146" s="29">
        <v>75.853477758944422</v>
      </c>
      <c r="AA146" s="29">
        <v>75.421127714454514</v>
      </c>
      <c r="AB146" s="29">
        <v>78.373295665250112</v>
      </c>
      <c r="AC146" s="29">
        <v>76.802579277025202</v>
      </c>
      <c r="AD146" s="29">
        <v>75.76591253187182</v>
      </c>
      <c r="AE146" s="29">
        <v>76.31188000191689</v>
      </c>
      <c r="AF146" s="29">
        <v>76.498008163714942</v>
      </c>
      <c r="AG146" s="29">
        <v>74.501159593029513</v>
      </c>
      <c r="AH146" s="29">
        <v>74.329310371634577</v>
      </c>
      <c r="AI146" s="29">
        <v>73.210964432055619</v>
      </c>
      <c r="AJ146" s="29">
        <v>75.419765254009491</v>
      </c>
      <c r="AK146" s="29">
        <v>75.777800595543695</v>
      </c>
      <c r="AL146" s="29">
        <v>75.032844768642761</v>
      </c>
      <c r="AM146" s="29">
        <v>72.127769191138583</v>
      </c>
      <c r="AN146" s="29">
        <v>71.097372488408041</v>
      </c>
      <c r="AO146" s="29">
        <v>68.993645886999829</v>
      </c>
      <c r="AP146" s="29">
        <v>67.648405747323835</v>
      </c>
      <c r="AQ146" s="29">
        <v>63.79872917739997</v>
      </c>
      <c r="AR146" s="29">
        <v>60.521495220104185</v>
      </c>
      <c r="AS146" s="29">
        <v>58.503635010590187</v>
      </c>
      <c r="AT146" s="29">
        <v>59.219188276375299</v>
      </c>
      <c r="AU146" s="29">
        <v>58.947278035376954</v>
      </c>
      <c r="AV146" s="29">
        <v>60.392695632262864</v>
      </c>
      <c r="AW146" s="29">
        <v>59.462476386742232</v>
      </c>
      <c r="AX146" s="29">
        <v>58.203102638960445</v>
      </c>
      <c r="AY146" s="29">
        <v>56.793745282615816</v>
      </c>
      <c r="AZ146" s="29">
        <v>56.956033813937928</v>
      </c>
      <c r="BA146" s="29">
        <v>55.709447601339491</v>
      </c>
      <c r="BB146" s="29">
        <v>54.890581549993954</v>
      </c>
      <c r="BC146" s="29">
        <v>53.119742173985166</v>
      </c>
      <c r="BD146" s="29">
        <v>53.752259219867398</v>
      </c>
      <c r="BE146" s="29">
        <v>54.540546684093883</v>
      </c>
      <c r="BF146" s="29">
        <v>54.60393801612792</v>
      </c>
      <c r="BG146" s="29">
        <v>56.52690303927924</v>
      </c>
      <c r="BH146" s="29">
        <v>58.051012806413851</v>
      </c>
      <c r="BI146" s="29">
        <v>58.722848956511044</v>
      </c>
      <c r="BJ146" s="29">
        <v>59.025504935333785</v>
      </c>
      <c r="BK146" s="29">
        <v>60.362543758946664</v>
      </c>
      <c r="BL146" s="29">
        <v>64.241740128417348</v>
      </c>
      <c r="BM146" s="29">
        <v>67.467137568935556</v>
      </c>
      <c r="BN146" s="29">
        <v>69.232130845753531</v>
      </c>
      <c r="BO146" s="29">
        <v>71.236781131879596</v>
      </c>
      <c r="BP146" s="29">
        <v>72.419429787213971</v>
      </c>
      <c r="BQ146" s="29">
        <v>74.775743512832847</v>
      </c>
      <c r="BR146" s="29">
        <v>75.150463590522151</v>
      </c>
      <c r="BS146" s="29">
        <v>78.056138200843733</v>
      </c>
      <c r="BT146" s="29">
        <v>78.98103578673566</v>
      </c>
      <c r="BU146" s="29">
        <v>78.025777761028095</v>
      </c>
      <c r="BV146" s="29">
        <v>77.297120372616121</v>
      </c>
      <c r="BW146" s="29">
        <v>78.913543976609844</v>
      </c>
      <c r="BX146" s="29">
        <v>81.415187806077668</v>
      </c>
      <c r="BY146" s="29">
        <v>80.795724018519223</v>
      </c>
      <c r="BZ146" s="29">
        <v>81.291405913769879</v>
      </c>
      <c r="CA146" s="29">
        <v>82.266368872693079</v>
      </c>
      <c r="CB146" s="29">
        <v>89.515827671220649</v>
      </c>
      <c r="CC146" s="29">
        <v>89.93769206913079</v>
      </c>
      <c r="CD146" s="29">
        <v>91.43028933665596</v>
      </c>
      <c r="CE146" s="29">
        <v>91.963954487609954</v>
      </c>
      <c r="CF146" s="29">
        <v>90.117241136499658</v>
      </c>
      <c r="CG146" s="29">
        <v>86.751262365551028</v>
      </c>
      <c r="CH146" s="29">
        <v>83.739324408957543</v>
      </c>
      <c r="CI146" s="29">
        <v>83.697961365842673</v>
      </c>
      <c r="CJ146" s="29">
        <v>82.754936099017229</v>
      </c>
      <c r="CK146" s="29">
        <v>83.695901612472667</v>
      </c>
      <c r="CL146" s="29">
        <v>78.205074203557842</v>
      </c>
      <c r="CM146" s="29">
        <v>76.973084208310922</v>
      </c>
      <c r="CN146" s="29">
        <v>73.709694757455793</v>
      </c>
      <c r="CO146" s="29">
        <v>72.174193277193183</v>
      </c>
      <c r="CP146" s="29">
        <v>75.373507022072033</v>
      </c>
      <c r="CQ146" s="29">
        <v>77.4910330738483</v>
      </c>
      <c r="CR146" s="29">
        <v>80.48661120044747</v>
      </c>
      <c r="CS146" s="29">
        <v>77.679082961092917</v>
      </c>
      <c r="CT146" s="29">
        <v>78.310533101840008</v>
      </c>
      <c r="CU146" s="29">
        <v>79.499309247707956</v>
      </c>
      <c r="CV146" s="29">
        <v>80.616867604337045</v>
      </c>
      <c r="CW146" s="29">
        <v>82.695914710250534</v>
      </c>
      <c r="CX146" s="29">
        <v>81.093232123626407</v>
      </c>
      <c r="CY146" s="29">
        <v>81.331177880595348</v>
      </c>
      <c r="CZ146" s="29">
        <v>78.671212981377053</v>
      </c>
      <c r="DA146" s="29">
        <v>81.653401296594183</v>
      </c>
      <c r="DB146" s="29">
        <v>82.962942337344103</v>
      </c>
      <c r="DC146" s="29">
        <v>87.500521913404128</v>
      </c>
      <c r="DD146" s="29">
        <v>85.843776847919472</v>
      </c>
      <c r="DE146" s="29">
        <v>86.775106573850636</v>
      </c>
      <c r="DF146" s="29">
        <v>84.66086642172624</v>
      </c>
      <c r="DG146" s="29">
        <v>85.439079309482111</v>
      </c>
      <c r="DH146" s="29">
        <v>88.371834431379099</v>
      </c>
      <c r="DI146" s="29">
        <v>85.063797848386287</v>
      </c>
      <c r="DJ146" s="29">
        <v>82.256136546854577</v>
      </c>
      <c r="DK146" s="29">
        <v>81.93645233925443</v>
      </c>
      <c r="DL146" s="29">
        <v>76.001445528590892</v>
      </c>
      <c r="DM146" s="29">
        <v>75.556667500625466</v>
      </c>
      <c r="DN146" s="29">
        <v>77.335779612487144</v>
      </c>
      <c r="DO146" s="29">
        <v>84.466127373307756</v>
      </c>
      <c r="DP146" s="29">
        <v>86.592722319517407</v>
      </c>
      <c r="DQ146" s="29">
        <v>85.00820059489061</v>
      </c>
      <c r="DR146" s="29">
        <v>82.311733800350254</v>
      </c>
      <c r="DS146" s="29">
        <v>81.839157145637017</v>
      </c>
    </row>
    <row r="147" spans="1:123">
      <c r="A147" s="24">
        <v>121</v>
      </c>
      <c r="B147" s="24" t="s">
        <v>44</v>
      </c>
      <c r="C147" s="24" t="s">
        <v>222</v>
      </c>
      <c r="D147" s="29">
        <v>35.652394122817036</v>
      </c>
      <c r="E147" s="29">
        <v>36.423939703881715</v>
      </c>
      <c r="F147" s="29">
        <v>37.155637638204176</v>
      </c>
      <c r="G147" s="29">
        <v>37.728355837966639</v>
      </c>
      <c r="H147" s="29">
        <v>37.546473937366287</v>
      </c>
      <c r="I147" s="29">
        <v>37.066817554622432</v>
      </c>
      <c r="J147" s="29">
        <v>37.520286265887805</v>
      </c>
      <c r="K147" s="29">
        <v>38.291283720745575</v>
      </c>
      <c r="L147" s="29">
        <v>42.43642228011413</v>
      </c>
      <c r="M147" s="29">
        <v>41.281717954570269</v>
      </c>
      <c r="N147" s="29">
        <v>43.084158980745094</v>
      </c>
      <c r="O147" s="29">
        <v>42.703496447989842</v>
      </c>
      <c r="P147" s="29">
        <v>44.585102583435848</v>
      </c>
      <c r="Q147" s="29">
        <v>45.454545454545453</v>
      </c>
      <c r="R147" s="29">
        <v>45.450938380351545</v>
      </c>
      <c r="S147" s="29">
        <v>46.498710573298951</v>
      </c>
      <c r="T147" s="29">
        <v>46.971079462054192</v>
      </c>
      <c r="U147" s="29">
        <v>47.780554563846245</v>
      </c>
      <c r="V147" s="29">
        <v>47.717266272658755</v>
      </c>
      <c r="W147" s="29">
        <v>49.656923015904489</v>
      </c>
      <c r="X147" s="29">
        <v>54.768986714257387</v>
      </c>
      <c r="Y147" s="29">
        <v>54.249117658722291</v>
      </c>
      <c r="Z147" s="29">
        <v>54.205162774098888</v>
      </c>
      <c r="AA147" s="29">
        <v>53.051028904484355</v>
      </c>
      <c r="AB147" s="29">
        <v>53.65584542148018</v>
      </c>
      <c r="AC147" s="29">
        <v>52.219234910589833</v>
      </c>
      <c r="AD147" s="29">
        <v>51.813471502590673</v>
      </c>
      <c r="AE147" s="29">
        <v>53.210597215985629</v>
      </c>
      <c r="AF147" s="29">
        <v>52.111564832451378</v>
      </c>
      <c r="AG147" s="29">
        <v>50.12178941323247</v>
      </c>
      <c r="AH147" s="29">
        <v>50.370086821081259</v>
      </c>
      <c r="AI147" s="29">
        <v>49.648291607828646</v>
      </c>
      <c r="AJ147" s="29">
        <v>53.102950053934229</v>
      </c>
      <c r="AK147" s="29">
        <v>52.024722792066022</v>
      </c>
      <c r="AL147" s="29">
        <v>52.727554516466228</v>
      </c>
      <c r="AM147" s="29">
        <v>50.542016141794583</v>
      </c>
      <c r="AN147" s="29">
        <v>49.335337869916124</v>
      </c>
      <c r="AO147" s="29">
        <v>48.227567653109666</v>
      </c>
      <c r="AP147" s="29">
        <v>47.851717043836047</v>
      </c>
      <c r="AQ147" s="29">
        <v>43.717360341826236</v>
      </c>
      <c r="AR147" s="29">
        <v>40.750118689666081</v>
      </c>
      <c r="AS147" s="29">
        <v>39.029118531413197</v>
      </c>
      <c r="AT147" s="29">
        <v>38.04003798069315</v>
      </c>
      <c r="AU147" s="29">
        <v>37.921348314606746</v>
      </c>
      <c r="AV147" s="29">
        <v>38.930210476341195</v>
      </c>
      <c r="AW147" s="29">
        <v>37.782877037505934</v>
      </c>
      <c r="AX147" s="29">
        <v>37.031175818958701</v>
      </c>
      <c r="AY147" s="29">
        <v>34.703052291190161</v>
      </c>
      <c r="AZ147" s="29">
        <v>34.897304331110355</v>
      </c>
      <c r="BA147" s="29">
        <v>34.85495174915475</v>
      </c>
      <c r="BB147" s="29">
        <v>33.964960697829135</v>
      </c>
      <c r="BC147" s="29">
        <v>34.100092641870184</v>
      </c>
      <c r="BD147" s="29">
        <v>34.195783177054338</v>
      </c>
      <c r="BE147" s="29">
        <v>33.581979247755783</v>
      </c>
      <c r="BF147" s="29">
        <v>33.756521482094556</v>
      </c>
      <c r="BG147" s="29">
        <v>35.03448275862069</v>
      </c>
      <c r="BH147" s="29">
        <v>36.666880113488027</v>
      </c>
      <c r="BI147" s="29">
        <v>38.200498438685145</v>
      </c>
      <c r="BJ147" s="29">
        <v>39.182274403967476</v>
      </c>
      <c r="BK147" s="29">
        <v>40.459353517048477</v>
      </c>
      <c r="BL147" s="29">
        <v>44.655065717010594</v>
      </c>
      <c r="BM147" s="29">
        <v>47.511334499886729</v>
      </c>
      <c r="BN147" s="29">
        <v>49.697882964735776</v>
      </c>
      <c r="BO147" s="29">
        <v>52.258699934340115</v>
      </c>
      <c r="BP147" s="29">
        <v>52.751235638929145</v>
      </c>
      <c r="BQ147" s="29">
        <v>54.721125151428602</v>
      </c>
      <c r="BR147" s="29">
        <v>53.046879744975769</v>
      </c>
      <c r="BS147" s="29">
        <v>54.7410028956198</v>
      </c>
      <c r="BT147" s="29">
        <v>55.016866520572229</v>
      </c>
      <c r="BU147" s="29">
        <v>54.760880770329329</v>
      </c>
      <c r="BV147" s="29">
        <v>53.716966544264288</v>
      </c>
      <c r="BW147" s="29">
        <v>53.95343340030729</v>
      </c>
      <c r="BX147" s="29">
        <v>56.540419540022384</v>
      </c>
      <c r="BY147" s="29">
        <v>55.897196936384702</v>
      </c>
      <c r="BZ147" s="29">
        <v>56.632186057498302</v>
      </c>
      <c r="CA147" s="29">
        <v>56.363159275780632</v>
      </c>
      <c r="CB147" s="29">
        <v>56.723867113077183</v>
      </c>
      <c r="CC147" s="29">
        <v>56.081200700277357</v>
      </c>
      <c r="CD147" s="29">
        <v>56.540136941850513</v>
      </c>
      <c r="CE147" s="29">
        <v>57.549383282431748</v>
      </c>
      <c r="CF147" s="29">
        <v>56.238635805199273</v>
      </c>
      <c r="CG147" s="29">
        <v>53.493871722141058</v>
      </c>
      <c r="CH147" s="29">
        <v>51.084397318724072</v>
      </c>
      <c r="CI147" s="29">
        <v>48.911762394908465</v>
      </c>
      <c r="CJ147" s="29">
        <v>49.628977404773046</v>
      </c>
      <c r="CK147" s="29">
        <v>50.129922831728663</v>
      </c>
      <c r="CL147" s="29">
        <v>47.921472392638037</v>
      </c>
      <c r="CM147" s="29">
        <v>47.558917051595763</v>
      </c>
      <c r="CN147" s="29">
        <v>46.019042136696513</v>
      </c>
      <c r="CO147" s="29">
        <v>45.244962426668238</v>
      </c>
      <c r="CP147" s="29">
        <v>46.884042097554115</v>
      </c>
      <c r="CQ147" s="29">
        <v>49.67965481171548</v>
      </c>
      <c r="CR147" s="29">
        <v>50.630925651760414</v>
      </c>
      <c r="CS147" s="29">
        <v>49.993791620648409</v>
      </c>
      <c r="CT147" s="29">
        <v>49.925350460801646</v>
      </c>
      <c r="CU147" s="29">
        <v>51.169991768902129</v>
      </c>
      <c r="CV147" s="29">
        <v>54.603272080500304</v>
      </c>
      <c r="CW147" s="29">
        <v>55.920160723910946</v>
      </c>
      <c r="CX147" s="29">
        <v>57.15881860013819</v>
      </c>
      <c r="CY147" s="29">
        <v>58.848513758110784</v>
      </c>
      <c r="CZ147" s="29">
        <v>56.656760991133908</v>
      </c>
      <c r="DA147" s="29">
        <v>59.993530109497996</v>
      </c>
      <c r="DB147" s="29">
        <v>59.330909685061883</v>
      </c>
      <c r="DC147" s="29">
        <v>62.844780255692953</v>
      </c>
      <c r="DD147" s="29">
        <v>64.71190944254613</v>
      </c>
      <c r="DE147" s="29">
        <v>62.362927396870738</v>
      </c>
      <c r="DF147" s="29">
        <v>60.445101093222156</v>
      </c>
      <c r="DG147" s="29">
        <v>60.547219770520741</v>
      </c>
      <c r="DH147" s="29">
        <v>65.94096302834167</v>
      </c>
      <c r="DI147" s="29">
        <v>65.234873001863306</v>
      </c>
      <c r="DJ147" s="29">
        <v>61.763263705011276</v>
      </c>
      <c r="DK147" s="29">
        <v>61.920172599784252</v>
      </c>
      <c r="DL147" s="29">
        <v>58.723153868784941</v>
      </c>
      <c r="DM147" s="29">
        <v>58.840835539864671</v>
      </c>
      <c r="DN147" s="29">
        <v>60.311856428361281</v>
      </c>
      <c r="DO147" s="29">
        <v>65.627145238795734</v>
      </c>
      <c r="DP147" s="29">
        <v>65.842894969108556</v>
      </c>
      <c r="DQ147" s="29">
        <v>63.842306560753165</v>
      </c>
      <c r="DR147" s="29">
        <v>61.508286751005201</v>
      </c>
      <c r="DS147" s="29">
        <v>59.076198882024123</v>
      </c>
    </row>
    <row r="148" spans="1:123">
      <c r="A148" s="24">
        <v>122</v>
      </c>
      <c r="B148" s="24" t="s">
        <v>61</v>
      </c>
      <c r="C148" s="24" t="s">
        <v>222</v>
      </c>
      <c r="D148" s="29">
        <v>61.151805507168547</v>
      </c>
      <c r="E148" s="29">
        <v>61.535118258301146</v>
      </c>
      <c r="F148" s="29">
        <v>63.247465514375932</v>
      </c>
      <c r="G148" s="29">
        <v>62.924612700071741</v>
      </c>
      <c r="H148" s="29">
        <v>61.858681436863385</v>
      </c>
      <c r="I148" s="29">
        <v>61.49743263145325</v>
      </c>
      <c r="J148" s="29">
        <v>61.415119981791136</v>
      </c>
      <c r="K148" s="29">
        <v>62.61814327356241</v>
      </c>
      <c r="L148" s="29">
        <v>64.891990122541387</v>
      </c>
      <c r="M148" s="29">
        <v>64.212090873406169</v>
      </c>
      <c r="N148" s="29">
        <v>63.546351858503812</v>
      </c>
      <c r="O148" s="29">
        <v>62.511561533786107</v>
      </c>
      <c r="P148" s="29">
        <v>64.247377489651896</v>
      </c>
      <c r="Q148" s="29">
        <v>63.830067946434461</v>
      </c>
      <c r="R148" s="29">
        <v>63.808889738502209</v>
      </c>
      <c r="S148" s="29">
        <v>63.155398640459509</v>
      </c>
      <c r="T148" s="29">
        <v>62.107958322637543</v>
      </c>
      <c r="U148" s="29">
        <v>62.351192433669638</v>
      </c>
      <c r="V148" s="29">
        <v>63.290723275607114</v>
      </c>
      <c r="W148" s="29">
        <v>63.887356503007851</v>
      </c>
      <c r="X148" s="29">
        <v>65.58560450449859</v>
      </c>
      <c r="Y148" s="29">
        <v>65.628811625375434</v>
      </c>
      <c r="Z148" s="29">
        <v>64.597298944347244</v>
      </c>
      <c r="AA148" s="29">
        <v>61.236249345206915</v>
      </c>
      <c r="AB148" s="29">
        <v>61.934318827177989</v>
      </c>
      <c r="AC148" s="29">
        <v>63.441975609968715</v>
      </c>
      <c r="AD148" s="29">
        <v>61.850821150001963</v>
      </c>
      <c r="AE148" s="29">
        <v>61.032393949416004</v>
      </c>
      <c r="AF148" s="29">
        <v>60.058702032829665</v>
      </c>
      <c r="AG148" s="29">
        <v>59.321150186396935</v>
      </c>
      <c r="AH148" s="29">
        <v>58.780114008848052</v>
      </c>
      <c r="AI148" s="29">
        <v>58.877628930381064</v>
      </c>
      <c r="AJ148" s="29">
        <v>60.093371652990363</v>
      </c>
      <c r="AK148" s="29">
        <v>60.046779572919824</v>
      </c>
      <c r="AL148" s="29">
        <v>59.857432838921618</v>
      </c>
      <c r="AM148" s="29">
        <v>59.14941097098967</v>
      </c>
      <c r="AN148" s="29">
        <v>60.654419014998183</v>
      </c>
      <c r="AO148" s="29">
        <v>59.201307800093417</v>
      </c>
      <c r="AP148" s="29">
        <v>58.319061705329808</v>
      </c>
      <c r="AQ148" s="29">
        <v>56.749182624941618</v>
      </c>
      <c r="AR148" s="29">
        <v>53.427785562302141</v>
      </c>
      <c r="AS148" s="29">
        <v>52.623384711194149</v>
      </c>
      <c r="AT148" s="29">
        <v>52.130364834708601</v>
      </c>
      <c r="AU148" s="29">
        <v>53.38886294047434</v>
      </c>
      <c r="AV148" s="29">
        <v>53.142353002231566</v>
      </c>
      <c r="AW148" s="29">
        <v>52.467694223882923</v>
      </c>
      <c r="AX148" s="29">
        <v>52.571487882090409</v>
      </c>
      <c r="AY148" s="29">
        <v>50.5472739199218</v>
      </c>
      <c r="AZ148" s="29">
        <v>50.452897774502325</v>
      </c>
      <c r="BA148" s="29">
        <v>50.422866930735466</v>
      </c>
      <c r="BB148" s="29">
        <v>49.442789646672146</v>
      </c>
      <c r="BC148" s="29">
        <v>48.912973742851889</v>
      </c>
      <c r="BD148" s="29">
        <v>48.409434817176901</v>
      </c>
      <c r="BE148" s="29">
        <v>48.534481653786507</v>
      </c>
      <c r="BF148" s="29">
        <v>47.99333959525233</v>
      </c>
      <c r="BG148" s="29">
        <v>47.644852555267768</v>
      </c>
      <c r="BH148" s="29">
        <v>46.541974771639843</v>
      </c>
      <c r="BI148" s="29">
        <v>45.261403785421741</v>
      </c>
      <c r="BJ148" s="29">
        <v>44.493474631137765</v>
      </c>
      <c r="BK148" s="29">
        <v>45.220611710618734</v>
      </c>
      <c r="BL148" s="29">
        <v>46.444943150998185</v>
      </c>
      <c r="BM148" s="29">
        <v>47.387218844338612</v>
      </c>
      <c r="BN148" s="29">
        <v>48.2136596870319</v>
      </c>
      <c r="BO148" s="29">
        <v>48.376616482279751</v>
      </c>
      <c r="BP148" s="29">
        <v>49.26518182107575</v>
      </c>
      <c r="BQ148" s="29">
        <v>50.6617459913464</v>
      </c>
      <c r="BR148" s="29">
        <v>52.756197602569131</v>
      </c>
      <c r="BS148" s="29">
        <v>54.072834353748696</v>
      </c>
      <c r="BT148" s="29">
        <v>53.113983548766157</v>
      </c>
      <c r="BU148" s="29">
        <v>53.425874984129671</v>
      </c>
      <c r="BV148" s="29">
        <v>52.037093823688018</v>
      </c>
      <c r="BW148" s="29">
        <v>52.374611628939192</v>
      </c>
      <c r="BX148" s="29">
        <v>56.329817735972199</v>
      </c>
      <c r="BY148" s="29">
        <v>56.265077787134892</v>
      </c>
      <c r="BZ148" s="29">
        <v>56.706624525836567</v>
      </c>
      <c r="CA148" s="29">
        <v>57.349891243866665</v>
      </c>
      <c r="CB148" s="29">
        <v>56.76644814785562</v>
      </c>
      <c r="CC148" s="29">
        <v>57.888655263207745</v>
      </c>
      <c r="CD148" s="29">
        <v>58.252120883246519</v>
      </c>
      <c r="CE148" s="29">
        <v>58.690744920993232</v>
      </c>
      <c r="CF148" s="29">
        <v>58.473452233553552</v>
      </c>
      <c r="CG148" s="29">
        <v>57.689764820703338</v>
      </c>
      <c r="CH148" s="29">
        <v>55.950744216629801</v>
      </c>
      <c r="CI148" s="29">
        <v>54.616564802937702</v>
      </c>
      <c r="CJ148" s="29">
        <v>57.073057284671776</v>
      </c>
      <c r="CK148" s="29">
        <v>55.921149085364583</v>
      </c>
      <c r="CL148" s="29">
        <v>53.689757617250059</v>
      </c>
      <c r="CM148" s="29">
        <v>52.602719083816091</v>
      </c>
      <c r="CN148" s="29">
        <v>52.94748976428032</v>
      </c>
      <c r="CO148" s="29">
        <v>53.27945992747167</v>
      </c>
      <c r="CP148" s="29">
        <v>55.869028480159216</v>
      </c>
      <c r="CQ148" s="29">
        <v>56.914408954500246</v>
      </c>
      <c r="CR148" s="29">
        <v>59.2751361548248</v>
      </c>
      <c r="CS148" s="29">
        <v>57.912784165660803</v>
      </c>
      <c r="CT148" s="29">
        <v>59.294453618017968</v>
      </c>
      <c r="CU148" s="29">
        <v>61.038213051535031</v>
      </c>
      <c r="CV148" s="29">
        <v>64.420153935709209</v>
      </c>
      <c r="CW148" s="29">
        <v>64.99726726939717</v>
      </c>
      <c r="CX148" s="29">
        <v>67.551417541093372</v>
      </c>
      <c r="CY148" s="29">
        <v>69.241356299787299</v>
      </c>
      <c r="CZ148" s="29">
        <v>69.392001634617188</v>
      </c>
      <c r="DA148" s="29">
        <v>70.09293192080149</v>
      </c>
      <c r="DB148" s="29">
        <v>73.082125684415445</v>
      </c>
      <c r="DC148" s="29">
        <v>77.483162176580407</v>
      </c>
      <c r="DD148" s="29">
        <v>78.494858893021231</v>
      </c>
      <c r="DE148" s="29">
        <v>77.80634033139043</v>
      </c>
      <c r="DF148" s="29">
        <v>75.668425251134607</v>
      </c>
      <c r="DG148" s="29">
        <v>78.55411450133694</v>
      </c>
      <c r="DH148" s="29">
        <v>81.777744458605099</v>
      </c>
      <c r="DI148" s="29">
        <v>84.089262063622968</v>
      </c>
      <c r="DJ148" s="29">
        <v>83.03970812404728</v>
      </c>
      <c r="DK148" s="29">
        <v>83.527001024564555</v>
      </c>
      <c r="DL148" s="29">
        <v>82.927255916235609</v>
      </c>
      <c r="DM148" s="29">
        <v>80.340855136566958</v>
      </c>
      <c r="DN148" s="29">
        <v>79.653647199940025</v>
      </c>
      <c r="DO148" s="29">
        <v>82.864782467451334</v>
      </c>
      <c r="DP148" s="29">
        <v>83.439538196266582</v>
      </c>
      <c r="DQ148" s="29">
        <v>83.089686883074691</v>
      </c>
      <c r="DR148" s="29">
        <v>82.902266536721896</v>
      </c>
      <c r="DS148" s="29">
        <v>84.838943449034161</v>
      </c>
    </row>
    <row r="149" spans="1:123">
      <c r="A149" s="24">
        <v>123</v>
      </c>
      <c r="B149" s="24" t="s">
        <v>62</v>
      </c>
      <c r="C149" s="24" t="s">
        <v>222</v>
      </c>
      <c r="D149" s="29">
        <v>46.549459884681013</v>
      </c>
      <c r="E149" s="29">
        <v>45.89099083740512</v>
      </c>
      <c r="F149" s="29">
        <v>45.648602845886124</v>
      </c>
      <c r="G149" s="29">
        <v>45.224170413435196</v>
      </c>
      <c r="H149" s="29">
        <v>44.348960553177285</v>
      </c>
      <c r="I149" s="29">
        <v>42.44215782310566</v>
      </c>
      <c r="J149" s="29">
        <v>42.442464425395549</v>
      </c>
      <c r="K149" s="29">
        <v>42.70283703108656</v>
      </c>
      <c r="L149" s="29">
        <v>45.199797147055385</v>
      </c>
      <c r="M149" s="29">
        <v>44.879370977948973</v>
      </c>
      <c r="N149" s="29">
        <v>44.567609233698931</v>
      </c>
      <c r="O149" s="29">
        <v>43.206879811360011</v>
      </c>
      <c r="P149" s="29">
        <v>44.85900279610135</v>
      </c>
      <c r="Q149" s="29">
        <v>45.791796611933094</v>
      </c>
      <c r="R149" s="29">
        <v>45.467356380649278</v>
      </c>
      <c r="S149" s="29">
        <v>45.324976438413188</v>
      </c>
      <c r="T149" s="29">
        <v>45.139195087079159</v>
      </c>
      <c r="U149" s="29">
        <v>45.022771633051399</v>
      </c>
      <c r="V149" s="29">
        <v>45.886695981479903</v>
      </c>
      <c r="W149" s="29">
        <v>46.230202343903656</v>
      </c>
      <c r="X149" s="29">
        <v>47.372143374712003</v>
      </c>
      <c r="Y149" s="29">
        <v>46.240500360169058</v>
      </c>
      <c r="Z149" s="29">
        <v>46.05469682393872</v>
      </c>
      <c r="AA149" s="29">
        <v>45.999062483723669</v>
      </c>
      <c r="AB149" s="29">
        <v>47.997187359612134</v>
      </c>
      <c r="AC149" s="29">
        <v>47.608092681254099</v>
      </c>
      <c r="AD149" s="29">
        <v>47.462056182677259</v>
      </c>
      <c r="AE149" s="29">
        <v>46.821145481538075</v>
      </c>
      <c r="AF149" s="29">
        <v>46.813987762552713</v>
      </c>
      <c r="AG149" s="29">
        <v>45.122443575239529</v>
      </c>
      <c r="AH149" s="29">
        <v>45.393075993027807</v>
      </c>
      <c r="AI149" s="29">
        <v>46.141289247013056</v>
      </c>
      <c r="AJ149" s="29">
        <v>47.697093499067634</v>
      </c>
      <c r="AK149" s="29">
        <v>47.672596072438033</v>
      </c>
      <c r="AL149" s="29">
        <v>48.386221389540772</v>
      </c>
      <c r="AM149" s="29">
        <v>47.180707406667651</v>
      </c>
      <c r="AN149" s="29">
        <v>48.995684003022063</v>
      </c>
      <c r="AO149" s="29">
        <v>47.840698896251077</v>
      </c>
      <c r="AP149" s="29">
        <v>46.798607070593036</v>
      </c>
      <c r="AQ149" s="29">
        <v>44.844684897484214</v>
      </c>
      <c r="AR149" s="29">
        <v>41.961564179830312</v>
      </c>
      <c r="AS149" s="29">
        <v>40.389742342796104</v>
      </c>
      <c r="AT149" s="29">
        <v>41.518675153925649</v>
      </c>
      <c r="AU149" s="29">
        <v>42.343664515904926</v>
      </c>
      <c r="AV149" s="29">
        <v>42.88207862582825</v>
      </c>
      <c r="AW149" s="29">
        <v>42.482610092659328</v>
      </c>
      <c r="AX149" s="29">
        <v>40.719738087587814</v>
      </c>
      <c r="AY149" s="29">
        <v>38.411780538841569</v>
      </c>
      <c r="AZ149" s="29">
        <v>39.980316670043713</v>
      </c>
      <c r="BA149" s="29">
        <v>39.351979179030806</v>
      </c>
      <c r="BB149" s="29">
        <v>38.289149091414473</v>
      </c>
      <c r="BC149" s="29">
        <v>37.147829713051259</v>
      </c>
      <c r="BD149" s="29">
        <v>36.692597762936103</v>
      </c>
      <c r="BE149" s="29">
        <v>37.210514881598961</v>
      </c>
      <c r="BF149" s="29">
        <v>38.006698032308158</v>
      </c>
      <c r="BG149" s="29">
        <v>39.681044948671072</v>
      </c>
      <c r="BH149" s="29">
        <v>40.43433658477214</v>
      </c>
      <c r="BI149" s="29">
        <v>39.95316335728301</v>
      </c>
      <c r="BJ149" s="29">
        <v>40.132761319496787</v>
      </c>
      <c r="BK149" s="29">
        <v>40.355897266409805</v>
      </c>
      <c r="BL149" s="29">
        <v>43.954450790456669</v>
      </c>
      <c r="BM149" s="29">
        <v>45.666178984625695</v>
      </c>
      <c r="BN149" s="29">
        <v>46.247250942456326</v>
      </c>
      <c r="BO149" s="29">
        <v>46.262829029432069</v>
      </c>
      <c r="BP149" s="29">
        <v>45.599510843193478</v>
      </c>
      <c r="BQ149" s="29">
        <v>47.773874967899758</v>
      </c>
      <c r="BR149" s="29">
        <v>49.156599232816923</v>
      </c>
      <c r="BS149" s="29">
        <v>50.043393581233076</v>
      </c>
      <c r="BT149" s="29">
        <v>49.354116000026131</v>
      </c>
      <c r="BU149" s="29">
        <v>49.047887961883575</v>
      </c>
      <c r="BV149" s="29">
        <v>49.220708415216606</v>
      </c>
      <c r="BW149" s="29">
        <v>48.121493047084655</v>
      </c>
      <c r="BX149" s="29">
        <v>52.941932476381552</v>
      </c>
      <c r="BY149" s="29">
        <v>52.682714301274373</v>
      </c>
      <c r="BZ149" s="29">
        <v>54.85468301705113</v>
      </c>
      <c r="CA149" s="29">
        <v>53.87222991991495</v>
      </c>
      <c r="CB149" s="29">
        <v>53.290573058848395</v>
      </c>
      <c r="CC149" s="29">
        <v>53.41479038028298</v>
      </c>
      <c r="CD149" s="29">
        <v>54.419278578509875</v>
      </c>
      <c r="CE149" s="29">
        <v>56.600484599159799</v>
      </c>
      <c r="CF149" s="29">
        <v>56.445936846967967</v>
      </c>
      <c r="CG149" s="29">
        <v>55.193093018492128</v>
      </c>
      <c r="CH149" s="29">
        <v>54.524177397527453</v>
      </c>
      <c r="CI149" s="29">
        <v>54.831539031512882</v>
      </c>
      <c r="CJ149" s="29">
        <v>56.684620961918206</v>
      </c>
      <c r="CK149" s="29">
        <v>56.157798677067227</v>
      </c>
      <c r="CL149" s="29">
        <v>55.657041710082879</v>
      </c>
      <c r="CM149" s="29">
        <v>55.853823726901979</v>
      </c>
      <c r="CN149" s="29">
        <v>55.169807481267753</v>
      </c>
      <c r="CO149" s="29">
        <v>52.854675807211258</v>
      </c>
      <c r="CP149" s="29">
        <v>52.946589655207511</v>
      </c>
      <c r="CQ149" s="29">
        <v>53.064690128845214</v>
      </c>
      <c r="CR149" s="29">
        <v>54.447822654167773</v>
      </c>
      <c r="CS149" s="29">
        <v>53.902978129362495</v>
      </c>
      <c r="CT149" s="29">
        <v>54.082275213453961</v>
      </c>
      <c r="CU149" s="29">
        <v>56.338519804874643</v>
      </c>
      <c r="CV149" s="29">
        <v>59.545443302628954</v>
      </c>
      <c r="CW149" s="29">
        <v>59.986376656342429</v>
      </c>
      <c r="CX149" s="29">
        <v>60.855701399960687</v>
      </c>
      <c r="CY149" s="29">
        <v>61.542136525313374</v>
      </c>
      <c r="CZ149" s="29">
        <v>60.917699616641634</v>
      </c>
      <c r="DA149" s="29">
        <v>62.662888527400263</v>
      </c>
      <c r="DB149" s="29">
        <v>61.863426854145736</v>
      </c>
      <c r="DC149" s="29">
        <v>63.995332215009846</v>
      </c>
      <c r="DD149" s="29">
        <v>63.344613081297368</v>
      </c>
      <c r="DE149" s="29">
        <v>65.785171258072424</v>
      </c>
      <c r="DF149" s="29">
        <v>65.835568788998785</v>
      </c>
      <c r="DG149" s="29">
        <v>65.28998781674278</v>
      </c>
      <c r="DH149" s="29">
        <v>67.314687398655451</v>
      </c>
      <c r="DI149" s="29">
        <v>66.867675802648762</v>
      </c>
      <c r="DJ149" s="29">
        <v>65.605525413923971</v>
      </c>
      <c r="DK149" s="29">
        <v>66.026242210165563</v>
      </c>
      <c r="DL149" s="29">
        <v>63.913893295702557</v>
      </c>
      <c r="DM149" s="29">
        <v>61.100349720836874</v>
      </c>
      <c r="DN149" s="29">
        <v>62.406324775836829</v>
      </c>
      <c r="DO149" s="29">
        <v>65.5617007476488</v>
      </c>
      <c r="DP149" s="29">
        <v>65.114689151642111</v>
      </c>
      <c r="DQ149" s="29">
        <v>63.107519436239492</v>
      </c>
      <c r="DR149" s="29">
        <v>61.643775582648942</v>
      </c>
      <c r="DS149" s="29">
        <v>62.371265042816695</v>
      </c>
    </row>
    <row r="150" spans="1:123">
      <c r="A150" s="24">
        <v>124</v>
      </c>
      <c r="B150" s="24" t="s">
        <v>63</v>
      </c>
      <c r="C150" s="24" t="s">
        <v>222</v>
      </c>
      <c r="D150" s="29">
        <v>58.684746021484344</v>
      </c>
      <c r="E150" s="29">
        <v>60.350793461400784</v>
      </c>
      <c r="F150" s="29">
        <v>63.321326009581988</v>
      </c>
      <c r="G150" s="29">
        <v>62.167480156266421</v>
      </c>
      <c r="H150" s="29">
        <v>61.944471649392185</v>
      </c>
      <c r="I150" s="29">
        <v>59.800140503806503</v>
      </c>
      <c r="J150" s="29">
        <v>57.181102173990993</v>
      </c>
      <c r="K150" s="29">
        <v>58.333492740593371</v>
      </c>
      <c r="L150" s="29">
        <v>60.62041202936301</v>
      </c>
      <c r="M150" s="29">
        <v>59.793557896147277</v>
      </c>
      <c r="N150" s="29">
        <v>56.151402947350277</v>
      </c>
      <c r="O150" s="29">
        <v>53.584255135756358</v>
      </c>
      <c r="P150" s="29">
        <v>56.73422452206411</v>
      </c>
      <c r="Q150" s="29">
        <v>58.564648353228826</v>
      </c>
      <c r="R150" s="29">
        <v>57.907612606130378</v>
      </c>
      <c r="S150" s="29">
        <v>57.5377969762419</v>
      </c>
      <c r="T150" s="29">
        <v>56.259904912836767</v>
      </c>
      <c r="U150" s="29">
        <v>55.283263658642063</v>
      </c>
      <c r="V150" s="29">
        <v>54.247800375018031</v>
      </c>
      <c r="W150" s="29">
        <v>55.361524029441476</v>
      </c>
      <c r="X150" s="29">
        <v>61.198555956678703</v>
      </c>
      <c r="Y150" s="29">
        <v>61.638491547464234</v>
      </c>
      <c r="Z150" s="29">
        <v>62.787335550093971</v>
      </c>
      <c r="AA150" s="29">
        <v>58.599739621003906</v>
      </c>
      <c r="AB150" s="29">
        <v>60.43830798788629</v>
      </c>
      <c r="AC150" s="29">
        <v>61.380963068613752</v>
      </c>
      <c r="AD150" s="29">
        <v>62.150719115692333</v>
      </c>
      <c r="AE150" s="29">
        <v>59.196127031062019</v>
      </c>
      <c r="AF150" s="29">
        <v>57.906281156530412</v>
      </c>
      <c r="AG150" s="29">
        <v>55.788106759139019</v>
      </c>
      <c r="AH150" s="29">
        <v>54.306524839682517</v>
      </c>
      <c r="AI150" s="29">
        <v>54.813222564340904</v>
      </c>
      <c r="AJ150" s="29">
        <v>58.575429852253613</v>
      </c>
      <c r="AK150" s="29">
        <v>58.15432704539672</v>
      </c>
      <c r="AL150" s="29">
        <v>58.460095057656432</v>
      </c>
      <c r="AM150" s="29">
        <v>55.142403911923509</v>
      </c>
      <c r="AN150" s="29">
        <v>59.479283396155019</v>
      </c>
      <c r="AO150" s="29">
        <v>60.381587181464937</v>
      </c>
      <c r="AP150" s="29">
        <v>59.624816264753399</v>
      </c>
      <c r="AQ150" s="29">
        <v>57.61646267809585</v>
      </c>
      <c r="AR150" s="29">
        <v>55.258830206802209</v>
      </c>
      <c r="AS150" s="29">
        <v>53.352349628163523</v>
      </c>
      <c r="AT150" s="29">
        <v>52.450045842853605</v>
      </c>
      <c r="AU150" s="29">
        <v>52.682898432611012</v>
      </c>
      <c r="AV150" s="29">
        <v>55.491682796559601</v>
      </c>
      <c r="AW150" s="29">
        <v>56.714158892785939</v>
      </c>
      <c r="AX150" s="29">
        <v>56.059260984093257</v>
      </c>
      <c r="AY150" s="29">
        <v>53.615339578454332</v>
      </c>
      <c r="AZ150" s="29">
        <v>57.252006224636141</v>
      </c>
      <c r="BA150" s="29">
        <v>56.335413588011868</v>
      </c>
      <c r="BB150" s="29">
        <v>55.989588106978537</v>
      </c>
      <c r="BC150" s="29">
        <v>56.861258529188781</v>
      </c>
      <c r="BD150" s="29">
        <v>55.986736248340499</v>
      </c>
      <c r="BE150" s="29">
        <v>55.625344352617084</v>
      </c>
      <c r="BF150" s="29">
        <v>54.293187623662305</v>
      </c>
      <c r="BG150" s="29">
        <v>54.592262050703667</v>
      </c>
      <c r="BH150" s="29">
        <v>56.319576057556077</v>
      </c>
      <c r="BI150" s="29">
        <v>56.016398875645955</v>
      </c>
      <c r="BJ150" s="29">
        <v>53.369361623729539</v>
      </c>
      <c r="BK150" s="29">
        <v>51.072929724946533</v>
      </c>
      <c r="BL150" s="29">
        <v>53.833695495781335</v>
      </c>
      <c r="BM150" s="29">
        <v>54.161406306525798</v>
      </c>
      <c r="BN150" s="29">
        <v>55.553298292400946</v>
      </c>
      <c r="BO150" s="29">
        <v>55.010200762839652</v>
      </c>
      <c r="BP150" s="29">
        <v>52.602577615058891</v>
      </c>
      <c r="BQ150" s="29">
        <v>51.154150724165753</v>
      </c>
      <c r="BR150" s="29">
        <v>54.102688472632082</v>
      </c>
      <c r="BS150" s="29">
        <v>54.342832584952355</v>
      </c>
      <c r="BT150" s="29">
        <v>54.627752054657414</v>
      </c>
      <c r="BU150" s="29">
        <v>54.779479951036762</v>
      </c>
      <c r="BV150" s="29">
        <v>53.194371759326273</v>
      </c>
      <c r="BW150" s="29">
        <v>52.023293124962862</v>
      </c>
      <c r="BX150" s="29">
        <v>59.481819837432219</v>
      </c>
      <c r="BY150" s="29">
        <v>60.673237864980472</v>
      </c>
      <c r="BZ150" s="29">
        <v>65.11243546267724</v>
      </c>
      <c r="CA150" s="29">
        <v>66.310032931499507</v>
      </c>
      <c r="CB150" s="29">
        <v>64.094486427642053</v>
      </c>
      <c r="CC150" s="29">
        <v>64.099215736021677</v>
      </c>
      <c r="CD150" s="29">
        <v>63.401975244105067</v>
      </c>
      <c r="CE150" s="29">
        <v>64.332904845893992</v>
      </c>
      <c r="CF150" s="29">
        <v>66.566691971982152</v>
      </c>
      <c r="CG150" s="29">
        <v>64.447554960066469</v>
      </c>
      <c r="CH150" s="29">
        <v>64.392648331192149</v>
      </c>
      <c r="CI150" s="29">
        <v>62.958242746832596</v>
      </c>
      <c r="CJ150" s="29">
        <v>65.615905431488827</v>
      </c>
      <c r="CK150" s="29">
        <v>65.799808884375054</v>
      </c>
      <c r="CL150" s="29">
        <v>66.975012013455071</v>
      </c>
      <c r="CM150" s="29">
        <v>65.05636716030709</v>
      </c>
      <c r="CN150" s="29">
        <v>63.18083880342737</v>
      </c>
      <c r="CO150" s="29">
        <v>61.39361398126006</v>
      </c>
      <c r="CP150" s="29">
        <v>62.523825765935669</v>
      </c>
      <c r="CQ150" s="29">
        <v>62.31525486673258</v>
      </c>
      <c r="CR150" s="29">
        <v>66.203717651312033</v>
      </c>
      <c r="CS150" s="29">
        <v>66.795609253723839</v>
      </c>
      <c r="CT150" s="29">
        <v>67.885721178977846</v>
      </c>
      <c r="CU150" s="29">
        <v>67.483366775794693</v>
      </c>
      <c r="CV150" s="29">
        <v>71.440076508783406</v>
      </c>
      <c r="CW150" s="29">
        <v>72.109062879425252</v>
      </c>
      <c r="CX150" s="29">
        <v>72.431320343700833</v>
      </c>
      <c r="CY150" s="29">
        <v>69.907587327704121</v>
      </c>
      <c r="CZ150" s="29">
        <v>68.227972155147157</v>
      </c>
      <c r="DA150" s="29">
        <v>68.077360637087594</v>
      </c>
      <c r="DB150" s="29">
        <v>69.049980768841479</v>
      </c>
      <c r="DC150" s="29">
        <v>71.057710328897713</v>
      </c>
      <c r="DD150" s="29">
        <v>73.434125269978409</v>
      </c>
      <c r="DE150" s="29">
        <v>74.596948122136013</v>
      </c>
      <c r="DF150" s="29">
        <v>75.16761479073547</v>
      </c>
      <c r="DG150" s="29">
        <v>71.926426403526165</v>
      </c>
      <c r="DH150" s="29">
        <v>74.732716152942785</v>
      </c>
      <c r="DI150" s="29">
        <v>76.364634648527456</v>
      </c>
      <c r="DJ150" s="29">
        <v>74.808974026568251</v>
      </c>
      <c r="DK150" s="29">
        <v>74.427684658440995</v>
      </c>
      <c r="DL150" s="29">
        <v>72.780514588131226</v>
      </c>
      <c r="DM150" s="29">
        <v>71.438376012323275</v>
      </c>
      <c r="DN150" s="29">
        <v>72.10944530022725</v>
      </c>
      <c r="DO150" s="29">
        <v>73.634602772736287</v>
      </c>
      <c r="DP150" s="29">
        <v>75.891835832049651</v>
      </c>
      <c r="DQ150" s="29">
        <v>74.656458279317349</v>
      </c>
      <c r="DR150" s="29">
        <v>72.582244116705056</v>
      </c>
      <c r="DS150" s="29">
        <v>67.594979181600493</v>
      </c>
    </row>
    <row r="151" spans="1:123">
      <c r="A151" s="24">
        <v>201</v>
      </c>
      <c r="B151" s="24" t="s">
        <v>64</v>
      </c>
      <c r="C151" s="24" t="s">
        <v>222</v>
      </c>
      <c r="D151" s="29">
        <v>53.814775895878668</v>
      </c>
      <c r="E151" s="29">
        <v>53.399614143122712</v>
      </c>
      <c r="F151" s="29">
        <v>52.575439989085545</v>
      </c>
      <c r="G151" s="29">
        <v>50.976907578653716</v>
      </c>
      <c r="H151" s="29">
        <v>49.602551602188036</v>
      </c>
      <c r="I151" s="29">
        <v>48.892000223024837</v>
      </c>
      <c r="J151" s="29">
        <v>49.587749321861054</v>
      </c>
      <c r="K151" s="29">
        <v>51.273585003002623</v>
      </c>
      <c r="L151" s="29">
        <v>55.526674093328381</v>
      </c>
      <c r="M151" s="29">
        <v>54.468625683899667</v>
      </c>
      <c r="N151" s="29">
        <v>54.308073540507891</v>
      </c>
      <c r="O151" s="29">
        <v>53.350067699993197</v>
      </c>
      <c r="P151" s="29">
        <v>55.725411018171329</v>
      </c>
      <c r="Q151" s="29">
        <v>56.023199342575452</v>
      </c>
      <c r="R151" s="29">
        <v>55.23367141462932</v>
      </c>
      <c r="S151" s="29">
        <v>54.432284344620477</v>
      </c>
      <c r="T151" s="29">
        <v>53.464723118456575</v>
      </c>
      <c r="U151" s="29">
        <v>52.479249591162947</v>
      </c>
      <c r="V151" s="29">
        <v>52.728229889406641</v>
      </c>
      <c r="W151" s="29">
        <v>53.778803832767657</v>
      </c>
      <c r="X151" s="29">
        <v>57.455177686256128</v>
      </c>
      <c r="Y151" s="29">
        <v>55.649947918699752</v>
      </c>
      <c r="Z151" s="29">
        <v>55.127441516564318</v>
      </c>
      <c r="AA151" s="29">
        <v>55.141148281150869</v>
      </c>
      <c r="AB151" s="29">
        <v>56.183493751318004</v>
      </c>
      <c r="AC151" s="29">
        <v>54.48620304465431</v>
      </c>
      <c r="AD151" s="29">
        <v>54.09454086850868</v>
      </c>
      <c r="AE151" s="29">
        <v>53.53101785802135</v>
      </c>
      <c r="AF151" s="29">
        <v>52.967960745805115</v>
      </c>
      <c r="AG151" s="29">
        <v>52.737165169999479</v>
      </c>
      <c r="AH151" s="29">
        <v>53.894615298393447</v>
      </c>
      <c r="AI151" s="29">
        <v>54.467876108911199</v>
      </c>
      <c r="AJ151" s="29">
        <v>56.544171682195241</v>
      </c>
      <c r="AK151" s="29">
        <v>56.937973677995579</v>
      </c>
      <c r="AL151" s="29">
        <v>56.356509649005822</v>
      </c>
      <c r="AM151" s="29">
        <v>55.377128357257561</v>
      </c>
      <c r="AN151" s="29">
        <v>58.349779962489428</v>
      </c>
      <c r="AO151" s="29">
        <v>57.405886463096216</v>
      </c>
      <c r="AP151" s="29">
        <v>56.308763499515791</v>
      </c>
      <c r="AQ151" s="29">
        <v>52.98674871593709</v>
      </c>
      <c r="AR151" s="29">
        <v>49.468600218198759</v>
      </c>
      <c r="AS151" s="29">
        <v>48.579869325912938</v>
      </c>
      <c r="AT151" s="29">
        <v>49.615700503818481</v>
      </c>
      <c r="AU151" s="29">
        <v>50.669919217426482</v>
      </c>
      <c r="AV151" s="29">
        <v>51.85285068095174</v>
      </c>
      <c r="AW151" s="29">
        <v>50.71895264596639</v>
      </c>
      <c r="AX151" s="29">
        <v>49.866996825085501</v>
      </c>
      <c r="AY151" s="29">
        <v>47.897324533043786</v>
      </c>
      <c r="AZ151" s="29">
        <v>48.287787653249502</v>
      </c>
      <c r="BA151" s="29">
        <v>48.013556195122241</v>
      </c>
      <c r="BB151" s="29">
        <v>46.514816163197906</v>
      </c>
      <c r="BC151" s="29">
        <v>47.301261813641396</v>
      </c>
      <c r="BD151" s="29">
        <v>47.295607185059993</v>
      </c>
      <c r="BE151" s="29">
        <v>46.833490053589202</v>
      </c>
      <c r="BF151" s="29">
        <v>48.294243232514155</v>
      </c>
      <c r="BG151" s="29">
        <v>50.629652454549877</v>
      </c>
      <c r="BH151" s="29">
        <v>51.103022197229336</v>
      </c>
      <c r="BI151" s="29">
        <v>50.761709234806588</v>
      </c>
      <c r="BJ151" s="29">
        <v>51.082803773044283</v>
      </c>
      <c r="BK151" s="29">
        <v>52.077703625885825</v>
      </c>
      <c r="BL151" s="29">
        <v>54.293725778441249</v>
      </c>
      <c r="BM151" s="29">
        <v>56.198741632035087</v>
      </c>
      <c r="BN151" s="29">
        <v>58.727272451534532</v>
      </c>
      <c r="BO151" s="29">
        <v>60.016979644640294</v>
      </c>
      <c r="BP151" s="29">
        <v>60.032765535465941</v>
      </c>
      <c r="BQ151" s="29">
        <v>60.127320601273205</v>
      </c>
      <c r="BR151" s="29">
        <v>61.790812857133474</v>
      </c>
      <c r="BS151" s="29">
        <v>62.599290658452254</v>
      </c>
      <c r="BT151" s="29">
        <v>62.795783547359413</v>
      </c>
      <c r="BU151" s="29">
        <v>63.258416653470597</v>
      </c>
      <c r="BV151" s="29">
        <v>61.458172114944958</v>
      </c>
      <c r="BW151" s="29">
        <v>61.050097970439538</v>
      </c>
      <c r="BX151" s="29">
        <v>66.247715682857205</v>
      </c>
      <c r="BY151" s="29">
        <v>64.764282981251384</v>
      </c>
      <c r="BZ151" s="29">
        <v>65.425978370479498</v>
      </c>
      <c r="CA151" s="29">
        <v>65.435188463643101</v>
      </c>
      <c r="CB151" s="29">
        <v>64.95577320976507</v>
      </c>
      <c r="CC151" s="29">
        <v>64.253759239831666</v>
      </c>
      <c r="CD151" s="29">
        <v>64.257520212926224</v>
      </c>
      <c r="CE151" s="29">
        <v>64.056489371099985</v>
      </c>
      <c r="CF151" s="29">
        <v>66.516564424564592</v>
      </c>
      <c r="CG151" s="29">
        <v>64.034113017421561</v>
      </c>
      <c r="CH151" s="29">
        <v>61.969131706456515</v>
      </c>
      <c r="CI151" s="29">
        <v>60.94012983890358</v>
      </c>
      <c r="CJ151" s="29">
        <v>61.87766500360091</v>
      </c>
      <c r="CK151" s="29">
        <v>60.892049904161425</v>
      </c>
      <c r="CL151" s="29">
        <v>60.231228804777167</v>
      </c>
      <c r="CM151" s="29">
        <v>59.090162851319583</v>
      </c>
      <c r="CN151" s="29">
        <v>57.7633876964805</v>
      </c>
      <c r="CO151" s="29">
        <v>56.26302106786266</v>
      </c>
      <c r="CP151" s="29">
        <v>57.536524337719683</v>
      </c>
      <c r="CQ151" s="29">
        <v>58.773516208278991</v>
      </c>
      <c r="CR151" s="29">
        <v>61.678132434873135</v>
      </c>
      <c r="CS151" s="29">
        <v>62.061931948846649</v>
      </c>
      <c r="CT151" s="29">
        <v>62.793466536442594</v>
      </c>
      <c r="CU151" s="29">
        <v>63.044964438634153</v>
      </c>
      <c r="CV151" s="29">
        <v>65.757515787201129</v>
      </c>
      <c r="CW151" s="29">
        <v>65.759487597754642</v>
      </c>
      <c r="CX151" s="29">
        <v>67.128866072124708</v>
      </c>
      <c r="CY151" s="29">
        <v>66.249235308935184</v>
      </c>
      <c r="CZ151" s="29">
        <v>65.387545058148248</v>
      </c>
      <c r="DA151" s="29">
        <v>67.260862263381384</v>
      </c>
      <c r="DB151" s="29">
        <v>68.65444250505341</v>
      </c>
      <c r="DC151" s="29">
        <v>69.670213659320765</v>
      </c>
      <c r="DD151" s="29">
        <v>71.591815678817568</v>
      </c>
      <c r="DE151" s="29">
        <v>72.403781552932145</v>
      </c>
      <c r="DF151" s="29">
        <v>70.306360566050188</v>
      </c>
      <c r="DG151" s="29">
        <v>71.934202790742319</v>
      </c>
      <c r="DH151" s="29">
        <v>73.038021764430638</v>
      </c>
      <c r="DI151" s="29">
        <v>71.322303142284653</v>
      </c>
      <c r="DJ151" s="29">
        <v>71.316304126123313</v>
      </c>
      <c r="DK151" s="29">
        <v>71.820221483676676</v>
      </c>
      <c r="DL151" s="29">
        <v>69.420615019136861</v>
      </c>
      <c r="DM151" s="29">
        <v>70.608420219084081</v>
      </c>
      <c r="DN151" s="29">
        <v>72.174163437196313</v>
      </c>
      <c r="DO151" s="29">
        <v>73.715910590663128</v>
      </c>
      <c r="DP151" s="29">
        <v>72.606092600813469</v>
      </c>
      <c r="DQ151" s="29">
        <v>71.220319867541718</v>
      </c>
      <c r="DR151" s="29">
        <v>69.126663227230736</v>
      </c>
      <c r="DS151" s="29">
        <v>69.624581568622744</v>
      </c>
    </row>
    <row r="152" spans="1:123">
      <c r="A152" s="24">
        <v>202</v>
      </c>
      <c r="B152" s="24" t="s">
        <v>65</v>
      </c>
      <c r="C152" s="24" t="s">
        <v>222</v>
      </c>
      <c r="D152" s="29">
        <v>76.363310748291198</v>
      </c>
      <c r="E152" s="29">
        <v>74.772827683379703</v>
      </c>
      <c r="F152" s="29">
        <v>73.277483534659325</v>
      </c>
      <c r="G152" s="29">
        <v>71.710101999378921</v>
      </c>
      <c r="H152" s="29">
        <v>70.715697809844059</v>
      </c>
      <c r="I152" s="29">
        <v>70.2705931545308</v>
      </c>
      <c r="J152" s="29">
        <v>69.610308921135797</v>
      </c>
      <c r="K152" s="29">
        <v>71.985086754935224</v>
      </c>
      <c r="L152" s="29">
        <v>73.332656097808737</v>
      </c>
      <c r="M152" s="29">
        <v>74.656658259923731</v>
      </c>
      <c r="N152" s="29">
        <v>75.215923014853104</v>
      </c>
      <c r="O152" s="29">
        <v>74.340642261065014</v>
      </c>
      <c r="P152" s="29">
        <v>78.498123451573491</v>
      </c>
      <c r="Q152" s="29">
        <v>78.662482605176379</v>
      </c>
      <c r="R152" s="29">
        <v>77.199657794449337</v>
      </c>
      <c r="S152" s="29">
        <v>77.268012447139554</v>
      </c>
      <c r="T152" s="29">
        <v>74.175906398210643</v>
      </c>
      <c r="U152" s="29">
        <v>71.824593756361594</v>
      </c>
      <c r="V152" s="29">
        <v>71.101031899241605</v>
      </c>
      <c r="W152" s="29">
        <v>74.115194453541207</v>
      </c>
      <c r="X152" s="29">
        <v>78.569074512388767</v>
      </c>
      <c r="Y152" s="29">
        <v>78.470077239362112</v>
      </c>
      <c r="Z152" s="29">
        <v>76.092799801754239</v>
      </c>
      <c r="AA152" s="29">
        <v>72.059105737862211</v>
      </c>
      <c r="AB152" s="29">
        <v>73.754316231028085</v>
      </c>
      <c r="AC152" s="29">
        <v>69.786696211087943</v>
      </c>
      <c r="AD152" s="29">
        <v>68.69775508122153</v>
      </c>
      <c r="AE152" s="29">
        <v>68.640710655836102</v>
      </c>
      <c r="AF152" s="29">
        <v>66.18225334243192</v>
      </c>
      <c r="AG152" s="29">
        <v>62.858034995856698</v>
      </c>
      <c r="AH152" s="29">
        <v>63.40028789192241</v>
      </c>
      <c r="AI152" s="29">
        <v>65.769027441808305</v>
      </c>
      <c r="AJ152" s="29">
        <v>68.955986179960945</v>
      </c>
      <c r="AK152" s="29">
        <v>68.706602613158751</v>
      </c>
      <c r="AL152" s="29">
        <v>66.89416239026805</v>
      </c>
      <c r="AM152" s="29">
        <v>65.080930277303452</v>
      </c>
      <c r="AN152" s="29">
        <v>69.578392938743107</v>
      </c>
      <c r="AO152" s="29">
        <v>69.506241131340332</v>
      </c>
      <c r="AP152" s="29">
        <v>69.265735106664422</v>
      </c>
      <c r="AQ152" s="29">
        <v>65.82649895379879</v>
      </c>
      <c r="AR152" s="29">
        <v>62.748021837947043</v>
      </c>
      <c r="AS152" s="29">
        <v>61.064479665215615</v>
      </c>
      <c r="AT152" s="29">
        <v>60.896125447942467</v>
      </c>
      <c r="AU152" s="29">
        <v>62.940426657687773</v>
      </c>
      <c r="AV152" s="29">
        <v>64.383462805743278</v>
      </c>
      <c r="AW152" s="29">
        <v>63.782197744053484</v>
      </c>
      <c r="AX152" s="29">
        <v>62.074604968854466</v>
      </c>
      <c r="AY152" s="29">
        <v>62.548299845440496</v>
      </c>
      <c r="AZ152" s="29">
        <v>64.246839304375129</v>
      </c>
      <c r="BA152" s="29">
        <v>63.819757533269666</v>
      </c>
      <c r="BB152" s="29">
        <v>62.908521432069804</v>
      </c>
      <c r="BC152" s="29">
        <v>63.06110102843315</v>
      </c>
      <c r="BD152" s="29">
        <v>62.293831748548875</v>
      </c>
      <c r="BE152" s="29">
        <v>60.67799484055373</v>
      </c>
      <c r="BF152" s="29">
        <v>59.860285608690646</v>
      </c>
      <c r="BG152" s="29">
        <v>61.223994956597643</v>
      </c>
      <c r="BH152" s="29">
        <v>63.802043848743068</v>
      </c>
      <c r="BI152" s="29">
        <v>63.542918168468823</v>
      </c>
      <c r="BJ152" s="29">
        <v>61.316545146582968</v>
      </c>
      <c r="BK152" s="29">
        <v>61.128793216550449</v>
      </c>
      <c r="BL152" s="29">
        <v>66.556064003694857</v>
      </c>
      <c r="BM152" s="29">
        <v>67.294947406821919</v>
      </c>
      <c r="BN152" s="29">
        <v>69.859538771314035</v>
      </c>
      <c r="BO152" s="29">
        <v>70.552147239263803</v>
      </c>
      <c r="BP152" s="29">
        <v>68.541782110692296</v>
      </c>
      <c r="BQ152" s="29">
        <v>69.965516821211423</v>
      </c>
      <c r="BR152" s="29">
        <v>71.902715552710987</v>
      </c>
      <c r="BS152" s="29">
        <v>72.866099090088554</v>
      </c>
      <c r="BT152" s="29">
        <v>73.220289342176713</v>
      </c>
      <c r="BU152" s="29">
        <v>72.20736725150482</v>
      </c>
      <c r="BV152" s="29">
        <v>69.019013822126396</v>
      </c>
      <c r="BW152" s="29">
        <v>66.829626008310925</v>
      </c>
      <c r="BX152" s="29">
        <v>77.569710641992074</v>
      </c>
      <c r="BY152" s="29">
        <v>76.062092502660576</v>
      </c>
      <c r="BZ152" s="29">
        <v>78.200052622883618</v>
      </c>
      <c r="CA152" s="29">
        <v>78.013663409975763</v>
      </c>
      <c r="CB152" s="29">
        <v>77.925100284778139</v>
      </c>
      <c r="CC152" s="29">
        <v>75.336674549977332</v>
      </c>
      <c r="CD152" s="29">
        <v>76.595379513678182</v>
      </c>
      <c r="CE152" s="29">
        <v>76.309850863422284</v>
      </c>
      <c r="CF152" s="29">
        <v>78.797062594708009</v>
      </c>
      <c r="CG152" s="29">
        <v>76.916467194500711</v>
      </c>
      <c r="CH152" s="29">
        <v>74.567570720684756</v>
      </c>
      <c r="CI152" s="29">
        <v>72.462343661694959</v>
      </c>
      <c r="CJ152" s="29">
        <v>75.840883334802001</v>
      </c>
      <c r="CK152" s="29">
        <v>75.434703245045881</v>
      </c>
      <c r="CL152" s="29">
        <v>76.579655527023945</v>
      </c>
      <c r="CM152" s="29">
        <v>75.162700499605563</v>
      </c>
      <c r="CN152" s="29">
        <v>71.99175968206518</v>
      </c>
      <c r="CO152" s="29">
        <v>67.679847899356787</v>
      </c>
      <c r="CP152" s="29">
        <v>66.301619237271908</v>
      </c>
      <c r="CQ152" s="29">
        <v>67.987897873883981</v>
      </c>
      <c r="CR152" s="29">
        <v>73.439230707350731</v>
      </c>
      <c r="CS152" s="29">
        <v>73.300936801991682</v>
      </c>
      <c r="CT152" s="29">
        <v>73.559095820618623</v>
      </c>
      <c r="CU152" s="29">
        <v>73.966552528410503</v>
      </c>
      <c r="CV152" s="29">
        <v>77.56420737600925</v>
      </c>
      <c r="CW152" s="29">
        <v>78.732457975794375</v>
      </c>
      <c r="CX152" s="29">
        <v>81.595072941615598</v>
      </c>
      <c r="CY152" s="29">
        <v>82.346005994536839</v>
      </c>
      <c r="CZ152" s="29">
        <v>77.987322073761348</v>
      </c>
      <c r="DA152" s="29">
        <v>76.090889806715666</v>
      </c>
      <c r="DB152" s="29">
        <v>75.714586069865092</v>
      </c>
      <c r="DC152" s="29">
        <v>79.063177196199362</v>
      </c>
      <c r="DD152" s="29">
        <v>80.79139526589455</v>
      </c>
      <c r="DE152" s="29">
        <v>82.072009252725508</v>
      </c>
      <c r="DF152" s="29">
        <v>79.819280255615624</v>
      </c>
      <c r="DG152" s="29">
        <v>77.988905344009638</v>
      </c>
      <c r="DH152" s="29">
        <v>79.846381686287316</v>
      </c>
      <c r="DI152" s="29">
        <v>80.674715730816544</v>
      </c>
      <c r="DJ152" s="29">
        <v>79.7208765280253</v>
      </c>
      <c r="DK152" s="29">
        <v>79.971886844549317</v>
      </c>
      <c r="DL152" s="29">
        <v>79.218855894977281</v>
      </c>
      <c r="DM152" s="29">
        <v>74.474760912673503</v>
      </c>
      <c r="DN152" s="29">
        <v>73.546022741534685</v>
      </c>
      <c r="DO152" s="29">
        <v>75.579206305379145</v>
      </c>
      <c r="DP152" s="29">
        <v>79.243956926629679</v>
      </c>
      <c r="DQ152" s="29">
        <v>80.298200256030512</v>
      </c>
      <c r="DR152" s="29">
        <v>78.014006375662035</v>
      </c>
      <c r="DS152" s="29">
        <v>75.227791862245539</v>
      </c>
    </row>
    <row r="153" spans="1:123">
      <c r="A153" s="24">
        <v>203</v>
      </c>
      <c r="B153" s="24" t="s">
        <v>66</v>
      </c>
      <c r="C153" s="24" t="s">
        <v>222</v>
      </c>
      <c r="D153" s="29">
        <v>46.879838464706914</v>
      </c>
      <c r="E153" s="29">
        <v>46.622558224127253</v>
      </c>
      <c r="F153" s="29">
        <v>46.418343179559173</v>
      </c>
      <c r="G153" s="29">
        <v>45.689082206919338</v>
      </c>
      <c r="H153" s="29">
        <v>44.210520105836238</v>
      </c>
      <c r="I153" s="29">
        <v>42.584322031398415</v>
      </c>
      <c r="J153" s="29">
        <v>42.999375580783621</v>
      </c>
      <c r="K153" s="29">
        <v>44.081203977594569</v>
      </c>
      <c r="L153" s="29">
        <v>48.249146626778654</v>
      </c>
      <c r="M153" s="29">
        <v>48.050841956809514</v>
      </c>
      <c r="N153" s="29">
        <v>48.430831994917135</v>
      </c>
      <c r="O153" s="29">
        <v>47.15255237533195</v>
      </c>
      <c r="P153" s="29">
        <v>49.817338393168043</v>
      </c>
      <c r="Q153" s="29">
        <v>49.531364355360388</v>
      </c>
      <c r="R153" s="29">
        <v>47.250275946333602</v>
      </c>
      <c r="S153" s="29">
        <v>45.854338099004757</v>
      </c>
      <c r="T153" s="29">
        <v>43.495970955459136</v>
      </c>
      <c r="U153" s="29">
        <v>41.166816228215175</v>
      </c>
      <c r="V153" s="29">
        <v>41.340709558194042</v>
      </c>
      <c r="W153" s="29">
        <v>42.240880480863474</v>
      </c>
      <c r="X153" s="29">
        <v>45.461792372055669</v>
      </c>
      <c r="Y153" s="29">
        <v>46.385969056336364</v>
      </c>
      <c r="Z153" s="29">
        <v>46.790567475151924</v>
      </c>
      <c r="AA153" s="29">
        <v>45.464746807781808</v>
      </c>
      <c r="AB153" s="29">
        <v>48.699380995133019</v>
      </c>
      <c r="AC153" s="29">
        <v>48.591174906964376</v>
      </c>
      <c r="AD153" s="29">
        <v>47.667714265459956</v>
      </c>
      <c r="AE153" s="29">
        <v>45.450248726825869</v>
      </c>
      <c r="AF153" s="29">
        <v>43.303318207600682</v>
      </c>
      <c r="AG153" s="29">
        <v>41.197395322452934</v>
      </c>
      <c r="AH153" s="29">
        <v>40.432572981917033</v>
      </c>
      <c r="AI153" s="29">
        <v>41.635639398130088</v>
      </c>
      <c r="AJ153" s="29">
        <v>45.055321764622441</v>
      </c>
      <c r="AK153" s="29">
        <v>46.099374623177951</v>
      </c>
      <c r="AL153" s="29">
        <v>46.924877633539055</v>
      </c>
      <c r="AM153" s="29">
        <v>45.31480934082176</v>
      </c>
      <c r="AN153" s="29">
        <v>47.378066804611294</v>
      </c>
      <c r="AO153" s="29">
        <v>46.993792491871119</v>
      </c>
      <c r="AP153" s="29">
        <v>45.379840378362402</v>
      </c>
      <c r="AQ153" s="29">
        <v>42.483003251551878</v>
      </c>
      <c r="AR153" s="29">
        <v>40.266036062666274</v>
      </c>
      <c r="AS153" s="29">
        <v>39.231451374519658</v>
      </c>
      <c r="AT153" s="29">
        <v>40.472953000295597</v>
      </c>
      <c r="AU153" s="29">
        <v>41.732190363582617</v>
      </c>
      <c r="AV153" s="29">
        <v>44.416198640260127</v>
      </c>
      <c r="AW153" s="29">
        <v>45.273425953295892</v>
      </c>
      <c r="AX153" s="29">
        <v>45.338456990836534</v>
      </c>
      <c r="AY153" s="29">
        <v>44.151572870207147</v>
      </c>
      <c r="AZ153" s="29">
        <v>44.947187941517782</v>
      </c>
      <c r="BA153" s="29">
        <v>44.311223735197551</v>
      </c>
      <c r="BB153" s="29">
        <v>42.740377646498501</v>
      </c>
      <c r="BC153" s="29">
        <v>42.258021253264118</v>
      </c>
      <c r="BD153" s="29">
        <v>42.260813480225131</v>
      </c>
      <c r="BE153" s="29">
        <v>41.932219638197026</v>
      </c>
      <c r="BF153" s="29">
        <v>42.000088770090393</v>
      </c>
      <c r="BG153" s="29">
        <v>43.4055246264505</v>
      </c>
      <c r="BH153" s="29">
        <v>44.14232318359786</v>
      </c>
      <c r="BI153" s="29">
        <v>42.156396561351308</v>
      </c>
      <c r="BJ153" s="29">
        <v>42.253896310824821</v>
      </c>
      <c r="BK153" s="29">
        <v>41.812692398768647</v>
      </c>
      <c r="BL153" s="29">
        <v>44.089546716003703</v>
      </c>
      <c r="BM153" s="29">
        <v>45.111535444143463</v>
      </c>
      <c r="BN153" s="29">
        <v>46.554110567492948</v>
      </c>
      <c r="BO153" s="29">
        <v>46.249962988185828</v>
      </c>
      <c r="BP153" s="29">
        <v>44.287501573130193</v>
      </c>
      <c r="BQ153" s="29">
        <v>42.798548900570076</v>
      </c>
      <c r="BR153" s="29">
        <v>42.884961387245575</v>
      </c>
      <c r="BS153" s="29">
        <v>43.664474853385464</v>
      </c>
      <c r="BT153" s="29">
        <v>46.262876100624275</v>
      </c>
      <c r="BU153" s="29">
        <v>45.135011034911791</v>
      </c>
      <c r="BV153" s="29">
        <v>44.866125986001556</v>
      </c>
      <c r="BW153" s="29">
        <v>43.767592071346037</v>
      </c>
      <c r="BX153" s="29">
        <v>48.230872933960818</v>
      </c>
      <c r="BY153" s="29">
        <v>48.030578381795195</v>
      </c>
      <c r="BZ153" s="29">
        <v>49.673318814169519</v>
      </c>
      <c r="CA153" s="29">
        <v>49.757514099740227</v>
      </c>
      <c r="CB153" s="29">
        <v>48.158592658076564</v>
      </c>
      <c r="CC153" s="29">
        <v>47.513779410893143</v>
      </c>
      <c r="CD153" s="29">
        <v>45.594677756320657</v>
      </c>
      <c r="CE153" s="29">
        <v>46.360376557051559</v>
      </c>
      <c r="CF153" s="29">
        <v>48.673077777942424</v>
      </c>
      <c r="CG153" s="29">
        <v>47.530327577350135</v>
      </c>
      <c r="CH153" s="29">
        <v>46.417157731994408</v>
      </c>
      <c r="CI153" s="29">
        <v>44.27254675320826</v>
      </c>
      <c r="CJ153" s="29">
        <v>46.243140200586588</v>
      </c>
      <c r="CK153" s="29">
        <v>47.094187385979914</v>
      </c>
      <c r="CL153" s="29">
        <v>47.370256334161816</v>
      </c>
      <c r="CM153" s="29">
        <v>45.627647361545471</v>
      </c>
      <c r="CN153" s="29">
        <v>44.30527949464971</v>
      </c>
      <c r="CO153" s="29">
        <v>42.803441154183325</v>
      </c>
      <c r="CP153" s="29">
        <v>43.720254980316568</v>
      </c>
      <c r="CQ153" s="29">
        <v>44.852029941010258</v>
      </c>
      <c r="CR153" s="29">
        <v>49.978055003831074</v>
      </c>
      <c r="CS153" s="29">
        <v>50.262216510957522</v>
      </c>
      <c r="CT153" s="29">
        <v>51.606882704635872</v>
      </c>
      <c r="CU153" s="29">
        <v>52.362791252011199</v>
      </c>
      <c r="CV153" s="29">
        <v>54.742490869792057</v>
      </c>
      <c r="CW153" s="29">
        <v>56.188288637651759</v>
      </c>
      <c r="CX153" s="29">
        <v>58.602832539883892</v>
      </c>
      <c r="CY153" s="29">
        <v>58.810177995460521</v>
      </c>
      <c r="CZ153" s="29">
        <v>57.368255912982413</v>
      </c>
      <c r="DA153" s="29">
        <v>57.939901330542682</v>
      </c>
      <c r="DB153" s="29">
        <v>57.764281760931027</v>
      </c>
      <c r="DC153" s="29">
        <v>60.725618152427707</v>
      </c>
      <c r="DD153" s="29">
        <v>62.276668713402124</v>
      </c>
      <c r="DE153" s="29">
        <v>63.571792489585512</v>
      </c>
      <c r="DF153" s="29">
        <v>63.86685658595097</v>
      </c>
      <c r="DG153" s="29">
        <v>63.796207393182911</v>
      </c>
      <c r="DH153" s="29">
        <v>65.596495439270271</v>
      </c>
      <c r="DI153" s="29">
        <v>65.140422467594817</v>
      </c>
      <c r="DJ153" s="29">
        <v>64.498319731156982</v>
      </c>
      <c r="DK153" s="29">
        <v>64.756361017762842</v>
      </c>
      <c r="DL153" s="29">
        <v>63.082093134901584</v>
      </c>
      <c r="DM153" s="29">
        <v>61.97791646663466</v>
      </c>
      <c r="DN153" s="29">
        <v>63.292126740278441</v>
      </c>
      <c r="DO153" s="29">
        <v>63.334133461353815</v>
      </c>
      <c r="DP153" s="29">
        <v>63.250120019203074</v>
      </c>
      <c r="DQ153" s="29">
        <v>62.770043206913108</v>
      </c>
      <c r="DR153" s="29">
        <v>61.875900144023042</v>
      </c>
      <c r="DS153" s="29">
        <v>61.947911665866535</v>
      </c>
    </row>
    <row r="154" spans="1:123">
      <c r="A154" s="24">
        <v>204</v>
      </c>
      <c r="B154" s="24" t="s">
        <v>67</v>
      </c>
      <c r="C154" s="24" t="s">
        <v>222</v>
      </c>
      <c r="D154" s="29">
        <v>44.52423505092483</v>
      </c>
      <c r="E154" s="29">
        <v>43.697632842957766</v>
      </c>
      <c r="F154" s="29">
        <v>44.40566220670933</v>
      </c>
      <c r="G154" s="29">
        <v>41.461022866872128</v>
      </c>
      <c r="H154" s="29">
        <v>40.551902554705187</v>
      </c>
      <c r="I154" s="29">
        <v>41.955101248625219</v>
      </c>
      <c r="J154" s="29">
        <v>42.647280885303189</v>
      </c>
      <c r="K154" s="29">
        <v>43.631184860712509</v>
      </c>
      <c r="L154" s="29">
        <v>47.092533834099591</v>
      </c>
      <c r="M154" s="29">
        <v>43.608981971283598</v>
      </c>
      <c r="N154" s="29">
        <v>43.476382799507569</v>
      </c>
      <c r="O154" s="29">
        <v>42.695573271112842</v>
      </c>
      <c r="P154" s="29">
        <v>46.136575177949766</v>
      </c>
      <c r="Q154" s="29">
        <v>45.996523770006569</v>
      </c>
      <c r="R154" s="29">
        <v>45.028781910599612</v>
      </c>
      <c r="S154" s="29">
        <v>42.745125627052971</v>
      </c>
      <c r="T154" s="29">
        <v>40.426790395997926</v>
      </c>
      <c r="U154" s="29">
        <v>39.747475157828028</v>
      </c>
      <c r="V154" s="29">
        <v>40.02671699360662</v>
      </c>
      <c r="W154" s="29">
        <v>42.030384194146542</v>
      </c>
      <c r="X154" s="29">
        <v>43.629144138096578</v>
      </c>
      <c r="Y154" s="29">
        <v>41.696402647338964</v>
      </c>
      <c r="Z154" s="29">
        <v>41.651339035438383</v>
      </c>
      <c r="AA154" s="29">
        <v>40.661006176561663</v>
      </c>
      <c r="AB154" s="29">
        <v>44.647478085814768</v>
      </c>
      <c r="AC154" s="29">
        <v>43.858576471259589</v>
      </c>
      <c r="AD154" s="29">
        <v>44.537037414536101</v>
      </c>
      <c r="AE154" s="29">
        <v>42.915864678824256</v>
      </c>
      <c r="AF154" s="29">
        <v>40.96765904335377</v>
      </c>
      <c r="AG154" s="29">
        <v>39.638698727938831</v>
      </c>
      <c r="AH154" s="29">
        <v>40.104627865126353</v>
      </c>
      <c r="AI154" s="29">
        <v>41.191164225890191</v>
      </c>
      <c r="AJ154" s="29">
        <v>42.735426558181501</v>
      </c>
      <c r="AK154" s="29">
        <v>40.71965830114253</v>
      </c>
      <c r="AL154" s="29">
        <v>40.336711063188467</v>
      </c>
      <c r="AM154" s="29">
        <v>39.528727367801814</v>
      </c>
      <c r="AN154" s="29">
        <v>40.966729851624294</v>
      </c>
      <c r="AO154" s="29">
        <v>40.558206418720175</v>
      </c>
      <c r="AP154" s="29">
        <v>41.228184848682922</v>
      </c>
      <c r="AQ154" s="29">
        <v>39.986273612654422</v>
      </c>
      <c r="AR154" s="29">
        <v>37.175632394274132</v>
      </c>
      <c r="AS154" s="29">
        <v>37.355382704751946</v>
      </c>
      <c r="AT154" s="29">
        <v>39.741159552911959</v>
      </c>
      <c r="AU154" s="29">
        <v>42.1105954637558</v>
      </c>
      <c r="AV154" s="29">
        <v>41.456957971109226</v>
      </c>
      <c r="AW154" s="29">
        <v>41.898163278645661</v>
      </c>
      <c r="AX154" s="29">
        <v>40.885025165043466</v>
      </c>
      <c r="AY154" s="29">
        <v>39.63219747258691</v>
      </c>
      <c r="AZ154" s="29">
        <v>40.806902252249174</v>
      </c>
      <c r="BA154" s="29">
        <v>41.506659487412158</v>
      </c>
      <c r="BB154" s="29">
        <v>39.893867876168258</v>
      </c>
      <c r="BC154" s="29">
        <v>41.873591634032685</v>
      </c>
      <c r="BD154" s="29">
        <v>42.065412290551699</v>
      </c>
      <c r="BE154" s="29">
        <v>42.290170326287708</v>
      </c>
      <c r="BF154" s="29">
        <v>43.451070334298997</v>
      </c>
      <c r="BG154" s="29">
        <v>45.565295473584506</v>
      </c>
      <c r="BH154" s="29">
        <v>45.709028025943404</v>
      </c>
      <c r="BI154" s="29">
        <v>42.911025224539209</v>
      </c>
      <c r="BJ154" s="29">
        <v>41.360887165823023</v>
      </c>
      <c r="BK154" s="29">
        <v>41.207616667214786</v>
      </c>
      <c r="BL154" s="29">
        <v>44.934395289454315</v>
      </c>
      <c r="BM154" s="29">
        <v>45.043637051599482</v>
      </c>
      <c r="BN154" s="29">
        <v>46.074418413312216</v>
      </c>
      <c r="BO154" s="29">
        <v>44.669749987655742</v>
      </c>
      <c r="BP154" s="29">
        <v>44.005251655547369</v>
      </c>
      <c r="BQ154" s="29">
        <v>45.085915179857892</v>
      </c>
      <c r="BR154" s="29">
        <v>46.974145278908985</v>
      </c>
      <c r="BS154" s="29">
        <v>49.341021416803954</v>
      </c>
      <c r="BT154" s="29">
        <v>48.94064916393058</v>
      </c>
      <c r="BU154" s="29">
        <v>48.078587145529617</v>
      </c>
      <c r="BV154" s="29">
        <v>47.00180110374275</v>
      </c>
      <c r="BW154" s="29">
        <v>46.650066784294971</v>
      </c>
      <c r="BX154" s="29">
        <v>49.34348862202701</v>
      </c>
      <c r="BY154" s="29">
        <v>49.909834623504572</v>
      </c>
      <c r="BZ154" s="29">
        <v>51.301084580807455</v>
      </c>
      <c r="CA154" s="29">
        <v>53.154574999862525</v>
      </c>
      <c r="CB154" s="29">
        <v>52.220110929924957</v>
      </c>
      <c r="CC154" s="29">
        <v>52.34150688096102</v>
      </c>
      <c r="CD154" s="29">
        <v>51.967841219459203</v>
      </c>
      <c r="CE154" s="29">
        <v>53.04651610596099</v>
      </c>
      <c r="CF154" s="29">
        <v>53.316606554806334</v>
      </c>
      <c r="CG154" s="29">
        <v>52.926415883427623</v>
      </c>
      <c r="CH154" s="29">
        <v>51.017179085708314</v>
      </c>
      <c r="CI154" s="29">
        <v>50.775251399415467</v>
      </c>
      <c r="CJ154" s="29">
        <v>53.46833937612012</v>
      </c>
      <c r="CK154" s="29">
        <v>52.875082617316593</v>
      </c>
      <c r="CL154" s="29">
        <v>52.430185373432835</v>
      </c>
      <c r="CM154" s="29">
        <v>51.373203922022519</v>
      </c>
      <c r="CN154" s="29">
        <v>49.438871291877902</v>
      </c>
      <c r="CO154" s="29">
        <v>49.406002845891656</v>
      </c>
      <c r="CP154" s="29">
        <v>50.051723424504488</v>
      </c>
      <c r="CQ154" s="29">
        <v>52.452936404126028</v>
      </c>
      <c r="CR154" s="29">
        <v>55.120783748643923</v>
      </c>
      <c r="CS154" s="29">
        <v>52.306315859235205</v>
      </c>
      <c r="CT154" s="29">
        <v>53.020195407347252</v>
      </c>
      <c r="CU154" s="29">
        <v>53.386388128989474</v>
      </c>
      <c r="CV154" s="29">
        <v>56.950895819508958</v>
      </c>
      <c r="CW154" s="29">
        <v>55.938252137106815</v>
      </c>
      <c r="CX154" s="29">
        <v>56.385982394951</v>
      </c>
      <c r="CY154" s="29">
        <v>56.285832987120898</v>
      </c>
      <c r="CZ154" s="29">
        <v>53.741270369138675</v>
      </c>
      <c r="DA154" s="29">
        <v>56.584310789451791</v>
      </c>
      <c r="DB154" s="29">
        <v>59.563842184118535</v>
      </c>
      <c r="DC154" s="29">
        <v>60.114932955775792</v>
      </c>
      <c r="DD154" s="29">
        <v>60.55</v>
      </c>
      <c r="DE154" s="29">
        <v>58.71758525806721</v>
      </c>
      <c r="DF154" s="29">
        <v>56.766227265142668</v>
      </c>
      <c r="DG154" s="29">
        <v>58.50237916353619</v>
      </c>
      <c r="DH154" s="29">
        <v>62.926788546623257</v>
      </c>
      <c r="DI154" s="29">
        <v>61.707988980716259</v>
      </c>
      <c r="DJ154" s="29">
        <v>61.657901327322818</v>
      </c>
      <c r="DK154" s="29">
        <v>61.958427247683446</v>
      </c>
      <c r="DL154" s="29">
        <v>61.84155605643209</v>
      </c>
      <c r="DM154" s="29">
        <v>60.773019450705398</v>
      </c>
      <c r="DN154" s="29">
        <v>62.57617497286919</v>
      </c>
      <c r="DO154" s="29">
        <v>65.731697136655811</v>
      </c>
      <c r="DP154" s="29">
        <v>63.160530929125976</v>
      </c>
      <c r="DQ154" s="29">
        <v>60.923282410885719</v>
      </c>
      <c r="DR154" s="29">
        <v>59.504132231404959</v>
      </c>
      <c r="DS154" s="29">
        <v>59.737874613907671</v>
      </c>
    </row>
    <row r="155" spans="1:123">
      <c r="A155" s="24">
        <v>205</v>
      </c>
      <c r="B155" s="24" t="s">
        <v>68</v>
      </c>
      <c r="C155" s="24" t="s">
        <v>222</v>
      </c>
      <c r="D155" s="29">
        <v>32.514585978985984</v>
      </c>
      <c r="E155" s="29">
        <v>32.173755090950301</v>
      </c>
      <c r="F155" s="29">
        <v>31.275108875459978</v>
      </c>
      <c r="G155" s="29">
        <v>29.954469925556229</v>
      </c>
      <c r="H155" s="29">
        <v>28.050600201003821</v>
      </c>
      <c r="I155" s="29">
        <v>26.714966943374517</v>
      </c>
      <c r="J155" s="29">
        <v>28.633013915956219</v>
      </c>
      <c r="K155" s="29">
        <v>30.297678734453804</v>
      </c>
      <c r="L155" s="29">
        <v>33.692864499307788</v>
      </c>
      <c r="M155" s="29">
        <v>32.159725139755011</v>
      </c>
      <c r="N155" s="29">
        <v>32.080646932814894</v>
      </c>
      <c r="O155" s="29">
        <v>31.867225866580632</v>
      </c>
      <c r="P155" s="29">
        <v>34.528443421047726</v>
      </c>
      <c r="Q155" s="29">
        <v>34.5817971851748</v>
      </c>
      <c r="R155" s="29">
        <v>34.984040209277929</v>
      </c>
      <c r="S155" s="29">
        <v>34.268033493008382</v>
      </c>
      <c r="T155" s="29">
        <v>31.970779107121178</v>
      </c>
      <c r="U155" s="29">
        <v>31.149920718225875</v>
      </c>
      <c r="V155" s="29">
        <v>31.856692502114925</v>
      </c>
      <c r="W155" s="29">
        <v>33.571101367711535</v>
      </c>
      <c r="X155" s="29">
        <v>35.792088369801036</v>
      </c>
      <c r="Y155" s="29">
        <v>35.113576090557785</v>
      </c>
      <c r="Z155" s="29">
        <v>35.308923380764817</v>
      </c>
      <c r="AA155" s="29">
        <v>34.943052797492363</v>
      </c>
      <c r="AB155" s="29">
        <v>38.216957328551025</v>
      </c>
      <c r="AC155" s="29">
        <v>38.133784024194981</v>
      </c>
      <c r="AD155" s="29">
        <v>36.23707009597134</v>
      </c>
      <c r="AE155" s="29">
        <v>35.32871880081391</v>
      </c>
      <c r="AF155" s="29">
        <v>33.222473346979918</v>
      </c>
      <c r="AG155" s="29">
        <v>31.251664211030835</v>
      </c>
      <c r="AH155" s="29">
        <v>31.066066399059682</v>
      </c>
      <c r="AI155" s="29">
        <v>33.026270292315736</v>
      </c>
      <c r="AJ155" s="29">
        <v>35.046366653227061</v>
      </c>
      <c r="AK155" s="29">
        <v>35.620660337253796</v>
      </c>
      <c r="AL155" s="29">
        <v>36.318251625381173</v>
      </c>
      <c r="AM155" s="29">
        <v>36.422347060644931</v>
      </c>
      <c r="AN155" s="29">
        <v>36.03308709691688</v>
      </c>
      <c r="AO155" s="29">
        <v>34.856460388375282</v>
      </c>
      <c r="AP155" s="29">
        <v>33.609059140974033</v>
      </c>
      <c r="AQ155" s="29">
        <v>32.016632016632016</v>
      </c>
      <c r="AR155" s="29">
        <v>29.282965453178218</v>
      </c>
      <c r="AS155" s="29">
        <v>28.716769142301057</v>
      </c>
      <c r="AT155" s="29">
        <v>29.725306321051001</v>
      </c>
      <c r="AU155" s="29">
        <v>31.432742071039943</v>
      </c>
      <c r="AV155" s="29">
        <v>32.12279382492148</v>
      </c>
      <c r="AW155" s="29">
        <v>33.069403282169233</v>
      </c>
      <c r="AX155" s="29">
        <v>32.282036537355687</v>
      </c>
      <c r="AY155" s="29">
        <v>30.78140107233893</v>
      </c>
      <c r="AZ155" s="29">
        <v>32.681963641315448</v>
      </c>
      <c r="BA155" s="29">
        <v>33.298647242455779</v>
      </c>
      <c r="BB155" s="29">
        <v>32.633285863810009</v>
      </c>
      <c r="BC155" s="29">
        <v>32.328247958100484</v>
      </c>
      <c r="BD155" s="29">
        <v>32.584700711365407</v>
      </c>
      <c r="BE155" s="29">
        <v>32.192330109425875</v>
      </c>
      <c r="BF155" s="29">
        <v>33.683823223441138</v>
      </c>
      <c r="BG155" s="29">
        <v>36.3997758397254</v>
      </c>
      <c r="BH155" s="29">
        <v>36.181194793373784</v>
      </c>
      <c r="BI155" s="29">
        <v>36.557681793329685</v>
      </c>
      <c r="BJ155" s="29">
        <v>37.677034627634349</v>
      </c>
      <c r="BK155" s="29">
        <v>38.603053635259258</v>
      </c>
      <c r="BL155" s="29">
        <v>41.859723628570663</v>
      </c>
      <c r="BM155" s="29">
        <v>43.89083315750031</v>
      </c>
      <c r="BN155" s="29">
        <v>44.401489649033628</v>
      </c>
      <c r="BO155" s="29">
        <v>44.431910031342497</v>
      </c>
      <c r="BP155" s="29">
        <v>43.686389668472522</v>
      </c>
      <c r="BQ155" s="29">
        <v>43.577711843360738</v>
      </c>
      <c r="BR155" s="29">
        <v>44.566538806289721</v>
      </c>
      <c r="BS155" s="29">
        <v>46.146346276053983</v>
      </c>
      <c r="BT155" s="29">
        <v>44.757581228614747</v>
      </c>
      <c r="BU155" s="29">
        <v>44.857309749956876</v>
      </c>
      <c r="BV155" s="29">
        <v>44.026856527354525</v>
      </c>
      <c r="BW155" s="29">
        <v>44.474370112945266</v>
      </c>
      <c r="BX155" s="29">
        <v>48.017053434529004</v>
      </c>
      <c r="BY155" s="29">
        <v>48.023673397366828</v>
      </c>
      <c r="BZ155" s="29">
        <v>48.047631334167377</v>
      </c>
      <c r="CA155" s="29">
        <v>46.147311973973515</v>
      </c>
      <c r="CB155" s="29">
        <v>43.99799313478843</v>
      </c>
      <c r="CC155" s="29">
        <v>44.05023180915029</v>
      </c>
      <c r="CD155" s="29">
        <v>44.535040591608542</v>
      </c>
      <c r="CE155" s="29">
        <v>46.333715748390112</v>
      </c>
      <c r="CF155" s="29">
        <v>46.574638039699501</v>
      </c>
      <c r="CG155" s="29">
        <v>45.718316550180305</v>
      </c>
      <c r="CH155" s="29">
        <v>44.560855018239714</v>
      </c>
      <c r="CI155" s="29">
        <v>43.913759932360733</v>
      </c>
      <c r="CJ155" s="29">
        <v>45.410016221970025</v>
      </c>
      <c r="CK155" s="29">
        <v>45.456831673777678</v>
      </c>
      <c r="CL155" s="29">
        <v>45.874268130011572</v>
      </c>
      <c r="CM155" s="29">
        <v>45.04196563471227</v>
      </c>
      <c r="CN155" s="29">
        <v>43.546834383477758</v>
      </c>
      <c r="CO155" s="29">
        <v>42.405687391542116</v>
      </c>
      <c r="CP155" s="29">
        <v>44.562649365445722</v>
      </c>
      <c r="CQ155" s="29">
        <v>46.83021715243131</v>
      </c>
      <c r="CR155" s="29">
        <v>49.087831079351488</v>
      </c>
      <c r="CS155" s="29">
        <v>50.062434680135169</v>
      </c>
      <c r="CT155" s="29">
        <v>50.374317525312208</v>
      </c>
      <c r="CU155" s="29">
        <v>53.591692170145457</v>
      </c>
      <c r="CV155" s="29">
        <v>55.362201537838928</v>
      </c>
      <c r="CW155" s="29">
        <v>56.195401986046406</v>
      </c>
      <c r="CX155" s="29">
        <v>57.380623513768384</v>
      </c>
      <c r="CY155" s="29">
        <v>57.173703246572863</v>
      </c>
      <c r="CZ155" s="29">
        <v>55.171604189766384</v>
      </c>
      <c r="DA155" s="29">
        <v>55.746645195920557</v>
      </c>
      <c r="DB155" s="29">
        <v>57.163015920834475</v>
      </c>
      <c r="DC155" s="29">
        <v>59.746555780050713</v>
      </c>
      <c r="DD155" s="29">
        <v>60.037297978226391</v>
      </c>
      <c r="DE155" s="29">
        <v>59.907392440625451</v>
      </c>
      <c r="DF155" s="29">
        <v>61.510957282865597</v>
      </c>
      <c r="DG155" s="29">
        <v>62.513406148381399</v>
      </c>
      <c r="DH155" s="29">
        <v>64.298032620912736</v>
      </c>
      <c r="DI155" s="29">
        <v>63.268440425221577</v>
      </c>
      <c r="DJ155" s="29">
        <v>62.058669595284464</v>
      </c>
      <c r="DK155" s="29">
        <v>63.096841725939711</v>
      </c>
      <c r="DL155" s="29">
        <v>59.484689106056571</v>
      </c>
      <c r="DM155" s="29">
        <v>59.544748650805225</v>
      </c>
      <c r="DN155" s="29">
        <v>61.887070896002605</v>
      </c>
      <c r="DO155" s="29">
        <v>64.529690864943248</v>
      </c>
      <c r="DP155" s="29">
        <v>60.497121431819544</v>
      </c>
      <c r="DQ155" s="29">
        <v>58.489416650221791</v>
      </c>
      <c r="DR155" s="29">
        <v>55.889696356101624</v>
      </c>
      <c r="DS155" s="29">
        <v>61.140616554126517</v>
      </c>
    </row>
    <row r="156" spans="1:123">
      <c r="A156" s="24">
        <v>206</v>
      </c>
      <c r="B156" s="24" t="s">
        <v>69</v>
      </c>
      <c r="C156" s="24" t="s">
        <v>222</v>
      </c>
      <c r="D156" s="29">
        <v>59.48036385424043</v>
      </c>
      <c r="E156" s="29">
        <v>59.367272014205874</v>
      </c>
      <c r="F156" s="29">
        <v>58.592345654802756</v>
      </c>
      <c r="G156" s="29">
        <v>56.44467201952304</v>
      </c>
      <c r="H156" s="29">
        <v>55.073158508285488</v>
      </c>
      <c r="I156" s="29">
        <v>53.399248243176991</v>
      </c>
      <c r="J156" s="29">
        <v>54.724186396173586</v>
      </c>
      <c r="K156" s="29">
        <v>55.191161569388001</v>
      </c>
      <c r="L156" s="29">
        <v>59.433530546203379</v>
      </c>
      <c r="M156" s="29">
        <v>57.163014698671788</v>
      </c>
      <c r="N156" s="29">
        <v>56.870062653227997</v>
      </c>
      <c r="O156" s="29">
        <v>57.582295446373116</v>
      </c>
      <c r="P156" s="29">
        <v>58.619395538567062</v>
      </c>
      <c r="Q156" s="29">
        <v>57.948307831482055</v>
      </c>
      <c r="R156" s="29">
        <v>56.663893833887556</v>
      </c>
      <c r="S156" s="29">
        <v>54.610568890754337</v>
      </c>
      <c r="T156" s="29">
        <v>52.720276017535262</v>
      </c>
      <c r="U156" s="29">
        <v>52.277104640083749</v>
      </c>
      <c r="V156" s="29">
        <v>52.864445054881386</v>
      </c>
      <c r="W156" s="29">
        <v>55.726135874040821</v>
      </c>
      <c r="X156" s="29">
        <v>61.411205949670787</v>
      </c>
      <c r="Y156" s="29">
        <v>60.306112846893122</v>
      </c>
      <c r="Z156" s="29">
        <v>60.428292891178195</v>
      </c>
      <c r="AA156" s="29">
        <v>58.373370219104757</v>
      </c>
      <c r="AB156" s="29">
        <v>59.232643840914072</v>
      </c>
      <c r="AC156" s="29">
        <v>56.867150381201427</v>
      </c>
      <c r="AD156" s="29">
        <v>53.527691781985148</v>
      </c>
      <c r="AE156" s="29">
        <v>51.915207071533807</v>
      </c>
      <c r="AF156" s="29">
        <v>49.918051403561542</v>
      </c>
      <c r="AG156" s="29">
        <v>48.305580677767729</v>
      </c>
      <c r="AH156" s="29">
        <v>49.3040024717478</v>
      </c>
      <c r="AI156" s="29">
        <v>50.85897152585099</v>
      </c>
      <c r="AJ156" s="29">
        <v>55.090285948130344</v>
      </c>
      <c r="AK156" s="29">
        <v>55.753121380896459</v>
      </c>
      <c r="AL156" s="29">
        <v>56.816995991627223</v>
      </c>
      <c r="AM156" s="29">
        <v>56.677743039072858</v>
      </c>
      <c r="AN156" s="29">
        <v>58.298276341850681</v>
      </c>
      <c r="AO156" s="29">
        <v>58.863007644333869</v>
      </c>
      <c r="AP156" s="29">
        <v>55.875660899314134</v>
      </c>
      <c r="AQ156" s="29">
        <v>51.038614525871239</v>
      </c>
      <c r="AR156" s="29">
        <v>48.542338478662984</v>
      </c>
      <c r="AS156" s="29">
        <v>47.101864431749355</v>
      </c>
      <c r="AT156" s="29">
        <v>48.861534432240433</v>
      </c>
      <c r="AU156" s="29">
        <v>49.876413874384113</v>
      </c>
      <c r="AV156" s="29">
        <v>52.028940433124362</v>
      </c>
      <c r="AW156" s="29">
        <v>53.18295657298129</v>
      </c>
      <c r="AX156" s="29">
        <v>53.510337038188929</v>
      </c>
      <c r="AY156" s="29">
        <v>54.414977620306196</v>
      </c>
      <c r="AZ156" s="29">
        <v>56.405105345310453</v>
      </c>
      <c r="BA156" s="29">
        <v>57.462469773284283</v>
      </c>
      <c r="BB156" s="29">
        <v>54.068098635204002</v>
      </c>
      <c r="BC156" s="29">
        <v>50.984500057285956</v>
      </c>
      <c r="BD156" s="29">
        <v>49.291985244321864</v>
      </c>
      <c r="BE156" s="29">
        <v>49.506287519488652</v>
      </c>
      <c r="BF156" s="29">
        <v>48.803943273498099</v>
      </c>
      <c r="BG156" s="29">
        <v>51.088976010607382</v>
      </c>
      <c r="BH156" s="29">
        <v>52.048184881962591</v>
      </c>
      <c r="BI156" s="29">
        <v>50.461850758974066</v>
      </c>
      <c r="BJ156" s="29">
        <v>51.331059137947619</v>
      </c>
      <c r="BK156" s="29">
        <v>51.095249009528175</v>
      </c>
      <c r="BL156" s="29">
        <v>54.17141594242343</v>
      </c>
      <c r="BM156" s="29">
        <v>56.052352635434616</v>
      </c>
      <c r="BN156" s="29">
        <v>55.747788525089987</v>
      </c>
      <c r="BO156" s="29">
        <v>54.772096677825154</v>
      </c>
      <c r="BP156" s="29">
        <v>52.044989984265371</v>
      </c>
      <c r="BQ156" s="29">
        <v>49.506287519488652</v>
      </c>
      <c r="BR156" s="29">
        <v>50.51139513995593</v>
      </c>
      <c r="BS156" s="29">
        <v>52.097484328199421</v>
      </c>
      <c r="BT156" s="29">
        <v>52.15316975967233</v>
      </c>
      <c r="BU156" s="29">
        <v>52.928973866932893</v>
      </c>
      <c r="BV156" s="29">
        <v>51.855382645180953</v>
      </c>
      <c r="BW156" s="29">
        <v>52.565686651555943</v>
      </c>
      <c r="BX156" s="29">
        <v>58.621874590915041</v>
      </c>
      <c r="BY156" s="29">
        <v>57.870237812809329</v>
      </c>
      <c r="BZ156" s="29">
        <v>59.041012972990657</v>
      </c>
      <c r="CA156" s="29">
        <v>59.050127178598011</v>
      </c>
      <c r="CB156" s="29">
        <v>57.170193974681887</v>
      </c>
      <c r="CC156" s="29">
        <v>56.329160500085855</v>
      </c>
      <c r="CD156" s="29">
        <v>56.518468858838723</v>
      </c>
      <c r="CE156" s="29">
        <v>55.849389760400236</v>
      </c>
      <c r="CF156" s="29">
        <v>56.136794611913949</v>
      </c>
      <c r="CG156" s="29">
        <v>54.258370859519935</v>
      </c>
      <c r="CH156" s="29">
        <v>54.047428375308478</v>
      </c>
      <c r="CI156" s="29">
        <v>52.905081339009222</v>
      </c>
      <c r="CJ156" s="29">
        <v>56.401215134843603</v>
      </c>
      <c r="CK156" s="29">
        <v>55.991663772143106</v>
      </c>
      <c r="CL156" s="29">
        <v>54.331411803411349</v>
      </c>
      <c r="CM156" s="29">
        <v>52.850579598777038</v>
      </c>
      <c r="CN156" s="29">
        <v>50.568124911853261</v>
      </c>
      <c r="CO156" s="29">
        <v>49.160019461218617</v>
      </c>
      <c r="CP156" s="29">
        <v>51.300818825838505</v>
      </c>
      <c r="CQ156" s="29">
        <v>53.016857103130135</v>
      </c>
      <c r="CR156" s="29">
        <v>56.287564750945322</v>
      </c>
      <c r="CS156" s="29">
        <v>56.221186846271209</v>
      </c>
      <c r="CT156" s="29">
        <v>56.981199231686588</v>
      </c>
      <c r="CU156" s="29">
        <v>58.674304418985265</v>
      </c>
      <c r="CV156" s="29">
        <v>61.78722916584239</v>
      </c>
      <c r="CW156" s="29">
        <v>61.553032887787388</v>
      </c>
      <c r="CX156" s="29">
        <v>61.457936576195799</v>
      </c>
      <c r="CY156" s="29">
        <v>61.21529276166649</v>
      </c>
      <c r="CZ156" s="29">
        <v>58.128368179117125</v>
      </c>
      <c r="DA156" s="29">
        <v>58.450236539391803</v>
      </c>
      <c r="DB156" s="29">
        <v>58.559069616126436</v>
      </c>
      <c r="DC156" s="29">
        <v>61.654287495761182</v>
      </c>
      <c r="DD156" s="29">
        <v>64.242658011251493</v>
      </c>
      <c r="DE156" s="29">
        <v>65.437081833978681</v>
      </c>
      <c r="DF156" s="29">
        <v>65.063773118525347</v>
      </c>
      <c r="DG156" s="29">
        <v>66.185289237189281</v>
      </c>
      <c r="DH156" s="29">
        <v>69.635434636173954</v>
      </c>
      <c r="DI156" s="29">
        <v>70.366536875482609</v>
      </c>
      <c r="DJ156" s="29">
        <v>70.087239390802893</v>
      </c>
      <c r="DK156" s="29">
        <v>69.750439482806783</v>
      </c>
      <c r="DL156" s="29">
        <v>67.056040218837794</v>
      </c>
      <c r="DM156" s="29">
        <v>65.273465096029042</v>
      </c>
      <c r="DN156" s="29">
        <v>66.669952519427596</v>
      </c>
      <c r="DO156" s="29">
        <v>67.499630341564398</v>
      </c>
      <c r="DP156" s="29">
        <v>68.666108071697309</v>
      </c>
      <c r="DQ156" s="29">
        <v>66.546733040892434</v>
      </c>
      <c r="DR156" s="29">
        <v>63.244451016149966</v>
      </c>
      <c r="DS156" s="29">
        <v>66.407084298552576</v>
      </c>
    </row>
    <row r="157" spans="1:123">
      <c r="A157" s="24">
        <v>207</v>
      </c>
      <c r="B157" s="24" t="s">
        <v>70</v>
      </c>
      <c r="C157" s="24" t="s">
        <v>222</v>
      </c>
      <c r="D157" s="29">
        <v>52.071633377749563</v>
      </c>
      <c r="E157" s="29">
        <v>46.916646897109921</v>
      </c>
      <c r="F157" s="29">
        <v>46.25423078265117</v>
      </c>
      <c r="G157" s="29">
        <v>43.162655647998214</v>
      </c>
      <c r="H157" s="29">
        <v>38.953151505420635</v>
      </c>
      <c r="I157" s="29">
        <v>39.713459846675882</v>
      </c>
      <c r="J157" s="29">
        <v>39.887432525854912</v>
      </c>
      <c r="K157" s="29">
        <v>40.81575639055734</v>
      </c>
      <c r="L157" s="29">
        <v>43.588507722290913</v>
      </c>
      <c r="M157" s="29">
        <v>41.862869758408209</v>
      </c>
      <c r="N157" s="29">
        <v>42.17705137969827</v>
      </c>
      <c r="O157" s="29">
        <v>46.405009504640503</v>
      </c>
      <c r="P157" s="29">
        <v>50.197972039216879</v>
      </c>
      <c r="Q157" s="29">
        <v>50.804545179023542</v>
      </c>
      <c r="R157" s="29">
        <v>50.823858667133109</v>
      </c>
      <c r="S157" s="29">
        <v>49.163345869924321</v>
      </c>
      <c r="T157" s="29">
        <v>41.367817406505786</v>
      </c>
      <c r="U157" s="29">
        <v>41.803841358344663</v>
      </c>
      <c r="V157" s="29">
        <v>40.782672269417901</v>
      </c>
      <c r="W157" s="29">
        <v>43.770445836059444</v>
      </c>
      <c r="X157" s="29">
        <v>47.069053780180788</v>
      </c>
      <c r="Y157" s="29">
        <v>45.54361907612585</v>
      </c>
      <c r="Z157" s="29">
        <v>46.178571177927857</v>
      </c>
      <c r="AA157" s="29">
        <v>49.622286500603785</v>
      </c>
      <c r="AB157" s="29">
        <v>51.933461130655211</v>
      </c>
      <c r="AC157" s="29">
        <v>49.610225437179579</v>
      </c>
      <c r="AD157" s="29">
        <v>49.056312207182842</v>
      </c>
      <c r="AE157" s="29">
        <v>48.165008711290959</v>
      </c>
      <c r="AF157" s="29">
        <v>44.968767785498976</v>
      </c>
      <c r="AG157" s="29">
        <v>43.907855345823556</v>
      </c>
      <c r="AH157" s="29">
        <v>43.718151467228964</v>
      </c>
      <c r="AI157" s="29">
        <v>45.131175660096169</v>
      </c>
      <c r="AJ157" s="29">
        <v>46.291543918610131</v>
      </c>
      <c r="AK157" s="29">
        <v>47.142877234434557</v>
      </c>
      <c r="AL157" s="29">
        <v>48.50087563210792</v>
      </c>
      <c r="AM157" s="29">
        <v>46.201463140123806</v>
      </c>
      <c r="AN157" s="29">
        <v>50.759707371975239</v>
      </c>
      <c r="AO157" s="29">
        <v>49.212155317951606</v>
      </c>
      <c r="AP157" s="29">
        <v>47.861564434440069</v>
      </c>
      <c r="AQ157" s="29">
        <v>45.441755768148568</v>
      </c>
      <c r="AR157" s="29">
        <v>40.827236916150817</v>
      </c>
      <c r="AS157" s="29">
        <v>41.024198086662921</v>
      </c>
      <c r="AT157" s="29">
        <v>41.699493528418678</v>
      </c>
      <c r="AU157" s="29">
        <v>44.091164884637024</v>
      </c>
      <c r="AV157" s="29">
        <v>44.428812605514914</v>
      </c>
      <c r="AW157" s="29">
        <v>42.48733821046708</v>
      </c>
      <c r="AX157" s="29">
        <v>39.645469893078229</v>
      </c>
      <c r="AY157" s="29">
        <v>39.661256175017648</v>
      </c>
      <c r="AZ157" s="29">
        <v>41.023469207693665</v>
      </c>
      <c r="BA157" s="29">
        <v>41.171902576773739</v>
      </c>
      <c r="BB157" s="29">
        <v>41.828773168578991</v>
      </c>
      <c r="BC157" s="29">
        <v>41.89265536723164</v>
      </c>
      <c r="BD157" s="29">
        <v>40.854670669256578</v>
      </c>
      <c r="BE157" s="29">
        <v>40.579300600494527</v>
      </c>
      <c r="BF157" s="29">
        <v>40.897367956191481</v>
      </c>
      <c r="BG157" s="29">
        <v>40.734982332155482</v>
      </c>
      <c r="BH157" s="29">
        <v>42.947517229192435</v>
      </c>
      <c r="BI157" s="29">
        <v>41.937080240367621</v>
      </c>
      <c r="BJ157" s="29">
        <v>39.625243061693475</v>
      </c>
      <c r="BK157" s="29">
        <v>38.415841584158414</v>
      </c>
      <c r="BL157" s="29">
        <v>44.930891874431175</v>
      </c>
      <c r="BM157" s="29">
        <v>45.279174409719921</v>
      </c>
      <c r="BN157" s="29">
        <v>43.816074385428607</v>
      </c>
      <c r="BO157" s="29">
        <v>45.070209874679151</v>
      </c>
      <c r="BP157" s="29">
        <v>44.965666957691312</v>
      </c>
      <c r="BQ157" s="29">
        <v>48.797756945821178</v>
      </c>
      <c r="BR157" s="29">
        <v>49.657008776609558</v>
      </c>
      <c r="BS157" s="29">
        <v>51.791549402187258</v>
      </c>
      <c r="BT157" s="29">
        <v>51.518199980163509</v>
      </c>
      <c r="BU157" s="29">
        <v>49.799234730029767</v>
      </c>
      <c r="BV157" s="29">
        <v>49.638788749297184</v>
      </c>
      <c r="BW157" s="29">
        <v>50.584098899852556</v>
      </c>
      <c r="BX157" s="29">
        <v>56.383700345780326</v>
      </c>
      <c r="BY157" s="29">
        <v>54.044341893112296</v>
      </c>
      <c r="BZ157" s="29">
        <v>55.534666600452624</v>
      </c>
      <c r="CA157" s="29">
        <v>57.338038963373677</v>
      </c>
      <c r="CB157" s="29">
        <v>55.280959490442243</v>
      </c>
      <c r="CC157" s="29">
        <v>56.545632694792751</v>
      </c>
      <c r="CD157" s="29">
        <v>57.668952749810025</v>
      </c>
      <c r="CE157" s="29">
        <v>56.661678064675009</v>
      </c>
      <c r="CF157" s="29">
        <v>56.591840940260219</v>
      </c>
      <c r="CG157" s="29">
        <v>54.048418967649617</v>
      </c>
      <c r="CH157" s="29">
        <v>53.380605804939435</v>
      </c>
      <c r="CI157" s="29">
        <v>52.968452194691778</v>
      </c>
      <c r="CJ157" s="29">
        <v>54.212836635425319</v>
      </c>
      <c r="CK157" s="29">
        <v>54.804020291452133</v>
      </c>
      <c r="CL157" s="29">
        <v>52.857529987306201</v>
      </c>
      <c r="CM157" s="29">
        <v>50.536293814776386</v>
      </c>
      <c r="CN157" s="29">
        <v>44.867184560353991</v>
      </c>
      <c r="CO157" s="29">
        <v>45.423340961098397</v>
      </c>
      <c r="CP157" s="29">
        <v>48.500002385871824</v>
      </c>
      <c r="CQ157" s="29">
        <v>50.350091224316301</v>
      </c>
      <c r="CR157" s="29">
        <v>52.777259884979991</v>
      </c>
      <c r="CS157" s="29">
        <v>53.141807185101527</v>
      </c>
      <c r="CT157" s="29">
        <v>52.098948729615181</v>
      </c>
      <c r="CU157" s="29">
        <v>53.26890442085886</v>
      </c>
      <c r="CV157" s="29">
        <v>57.009998344406611</v>
      </c>
      <c r="CW157" s="29">
        <v>57.674847598322501</v>
      </c>
      <c r="CX157" s="29">
        <v>58.312234460770526</v>
      </c>
      <c r="CY157" s="29">
        <v>58.228871815608578</v>
      </c>
      <c r="CZ157" s="29">
        <v>57.509234294470986</v>
      </c>
      <c r="DA157" s="29">
        <v>60.174532192940561</v>
      </c>
      <c r="DB157" s="29">
        <v>67.915945325346058</v>
      </c>
      <c r="DC157" s="29">
        <v>75.702642341271002</v>
      </c>
      <c r="DD157" s="29">
        <v>76.01460479228821</v>
      </c>
      <c r="DE157" s="29">
        <v>74.902992341118164</v>
      </c>
      <c r="DF157" s="29">
        <v>73.643551824721939</v>
      </c>
      <c r="DG157" s="29">
        <v>74.595129907957599</v>
      </c>
      <c r="DH157" s="29">
        <v>77.88651986484912</v>
      </c>
      <c r="DI157" s="29">
        <v>76.168006524525225</v>
      </c>
      <c r="DJ157" s="29">
        <v>75.148549458231386</v>
      </c>
      <c r="DK157" s="29">
        <v>74.857276010718863</v>
      </c>
      <c r="DL157" s="29">
        <v>70.604683677035993</v>
      </c>
      <c r="DM157" s="29">
        <v>70.633811021787253</v>
      </c>
      <c r="DN157" s="29">
        <v>72.701852499126176</v>
      </c>
      <c r="DO157" s="29">
        <v>71.653268088081091</v>
      </c>
      <c r="DP157" s="29">
        <v>69.264825818478386</v>
      </c>
      <c r="DQ157" s="29">
        <v>69.468717231737159</v>
      </c>
      <c r="DR157" s="29">
        <v>66.439473377606902</v>
      </c>
      <c r="DS157" s="29">
        <v>67.750203891413264</v>
      </c>
    </row>
    <row r="158" spans="1:123">
      <c r="A158" s="24">
        <v>208</v>
      </c>
      <c r="B158" s="24" t="s">
        <v>71</v>
      </c>
      <c r="C158" s="24" t="s">
        <v>222</v>
      </c>
      <c r="D158" s="29">
        <v>28.66217761402617</v>
      </c>
      <c r="E158" s="29">
        <v>28.489796748380805</v>
      </c>
      <c r="F158" s="29">
        <v>28.866545626535252</v>
      </c>
      <c r="G158" s="29">
        <v>27.412035246952524</v>
      </c>
      <c r="H158" s="29">
        <v>27.055775817755226</v>
      </c>
      <c r="I158" s="29">
        <v>26.149381396059265</v>
      </c>
      <c r="J158" s="29">
        <v>27.381492026464702</v>
      </c>
      <c r="K158" s="29">
        <v>27.452818652427343</v>
      </c>
      <c r="L158" s="29">
        <v>27.707693013440984</v>
      </c>
      <c r="M158" s="29">
        <v>27.473255896959994</v>
      </c>
      <c r="N158" s="29">
        <v>27.973169425387027</v>
      </c>
      <c r="O158" s="29">
        <v>27.616190067968894</v>
      </c>
      <c r="P158" s="29">
        <v>28.67588488797206</v>
      </c>
      <c r="Q158" s="29">
        <v>28.755952502605819</v>
      </c>
      <c r="R158" s="29">
        <v>27.48634885575802</v>
      </c>
      <c r="S158" s="29">
        <v>26.890412360585287</v>
      </c>
      <c r="T158" s="29">
        <v>24.512112710666969</v>
      </c>
      <c r="U158" s="29">
        <v>25.019979098788962</v>
      </c>
      <c r="V158" s="29">
        <v>27.558490024400747</v>
      </c>
      <c r="W158" s="29">
        <v>26.468596754006199</v>
      </c>
      <c r="X158" s="29">
        <v>27.471512165075453</v>
      </c>
      <c r="Y158" s="29">
        <v>28.10593141988371</v>
      </c>
      <c r="Z158" s="29">
        <v>27.322629057790753</v>
      </c>
      <c r="AA158" s="29">
        <v>27.710917731284329</v>
      </c>
      <c r="AB158" s="29">
        <v>30.196990593030197</v>
      </c>
      <c r="AC158" s="29">
        <v>31.326591559738841</v>
      </c>
      <c r="AD158" s="29">
        <v>29.489953632148378</v>
      </c>
      <c r="AE158" s="29">
        <v>28.269789883910349</v>
      </c>
      <c r="AF158" s="29">
        <v>26.986321153727122</v>
      </c>
      <c r="AG158" s="29">
        <v>27.868953985260422</v>
      </c>
      <c r="AH158" s="29">
        <v>30.549645756305125</v>
      </c>
      <c r="AI158" s="29">
        <v>29.32727084840343</v>
      </c>
      <c r="AJ158" s="29">
        <v>30.150753768844218</v>
      </c>
      <c r="AK158" s="29">
        <v>29.175029485402142</v>
      </c>
      <c r="AL158" s="29">
        <v>29.999378894846899</v>
      </c>
      <c r="AM158" s="29">
        <v>29.333167609222549</v>
      </c>
      <c r="AN158" s="29">
        <v>32.75122739419551</v>
      </c>
      <c r="AO158" s="29">
        <v>32.689080852650548</v>
      </c>
      <c r="AP158" s="29">
        <v>31.446150021751286</v>
      </c>
      <c r="AQ158" s="29">
        <v>28.77384873531788</v>
      </c>
      <c r="AR158" s="29">
        <v>25.915107824249581</v>
      </c>
      <c r="AS158" s="29">
        <v>27.841650612143436</v>
      </c>
      <c r="AT158" s="29">
        <v>30.700391523211735</v>
      </c>
      <c r="AU158" s="29">
        <v>31.508296563296255</v>
      </c>
      <c r="AV158" s="29">
        <v>33.310546268100175</v>
      </c>
      <c r="AW158" s="29">
        <v>34.118451308184703</v>
      </c>
      <c r="AX158" s="29">
        <v>32.191908520290845</v>
      </c>
      <c r="AY158" s="29">
        <v>31.77476746363693</v>
      </c>
      <c r="AZ158" s="29">
        <v>33.416092815540047</v>
      </c>
      <c r="BA158" s="29">
        <v>34.996719057588351</v>
      </c>
      <c r="BB158" s="29">
        <v>34.265526566725548</v>
      </c>
      <c r="BC158" s="29">
        <v>35.848348348348345</v>
      </c>
      <c r="BD158" s="29">
        <v>36.055773775058292</v>
      </c>
      <c r="BE158" s="29">
        <v>34.509754799110638</v>
      </c>
      <c r="BF158" s="29">
        <v>34.340680860396986</v>
      </c>
      <c r="BG158" s="29">
        <v>35.927017367860053</v>
      </c>
      <c r="BH158" s="29">
        <v>33.625570489797845</v>
      </c>
      <c r="BI158" s="29">
        <v>33.141888711044153</v>
      </c>
      <c r="BJ158" s="29">
        <v>31.024791571807636</v>
      </c>
      <c r="BK158" s="29">
        <v>30.727661178836243</v>
      </c>
      <c r="BL158" s="29">
        <v>34.827981831612362</v>
      </c>
      <c r="BM158" s="29">
        <v>36.667819742759207</v>
      </c>
      <c r="BN158" s="29">
        <v>36.810395003854083</v>
      </c>
      <c r="BO158" s="29">
        <v>36.260623229461757</v>
      </c>
      <c r="BP158" s="29">
        <v>36.277180330966289</v>
      </c>
      <c r="BQ158" s="29">
        <v>37.238902366025016</v>
      </c>
      <c r="BR158" s="29">
        <v>38.264542259625237</v>
      </c>
      <c r="BS158" s="29">
        <v>39.417255297679105</v>
      </c>
      <c r="BT158" s="29">
        <v>37.542392933196624</v>
      </c>
      <c r="BU158" s="29">
        <v>39.516459931193381</v>
      </c>
      <c r="BV158" s="29">
        <v>38.082005778612817</v>
      </c>
      <c r="BW158" s="29">
        <v>35.319390914260445</v>
      </c>
      <c r="BX158" s="29">
        <v>39.325398707066874</v>
      </c>
      <c r="BY158" s="29">
        <v>40.110081295669502</v>
      </c>
      <c r="BZ158" s="29">
        <v>39.12320962253699</v>
      </c>
      <c r="CA158" s="29">
        <v>38.705181806664129</v>
      </c>
      <c r="CB158" s="29">
        <v>37.082230638796887</v>
      </c>
      <c r="CC158" s="29">
        <v>37.994354761980269</v>
      </c>
      <c r="CD158" s="29">
        <v>37.955602100887006</v>
      </c>
      <c r="CE158" s="29">
        <v>43.505874880914575</v>
      </c>
      <c r="CF158" s="29">
        <v>43.470662069622968</v>
      </c>
      <c r="CG158" s="29">
        <v>41.336767464784259</v>
      </c>
      <c r="CH158" s="29">
        <v>37.16372082663824</v>
      </c>
      <c r="CI158" s="29">
        <v>37.124299541518084</v>
      </c>
      <c r="CJ158" s="29">
        <v>38.018818359841433</v>
      </c>
      <c r="CK158" s="29">
        <v>37.576027768047638</v>
      </c>
      <c r="CL158" s="29">
        <v>37.897485708826288</v>
      </c>
      <c r="CM158" s="29">
        <v>34.651888655328364</v>
      </c>
      <c r="CN158" s="29">
        <v>34.973164944020638</v>
      </c>
      <c r="CO158" s="29">
        <v>36.696078743668977</v>
      </c>
      <c r="CP158" s="29">
        <v>38.355553431770758</v>
      </c>
      <c r="CQ158" s="29">
        <v>39.824136612718235</v>
      </c>
      <c r="CR158" s="29">
        <v>39.190071848465053</v>
      </c>
      <c r="CS158" s="29">
        <v>42.252174744288311</v>
      </c>
      <c r="CT158" s="29">
        <v>43.339016268064562</v>
      </c>
      <c r="CU158" s="29">
        <v>44.872203454649757</v>
      </c>
      <c r="CV158" s="29">
        <v>46.746455219914544</v>
      </c>
      <c r="CW158" s="29">
        <v>46.899925555673725</v>
      </c>
      <c r="CX158" s="29">
        <v>46.095894783885591</v>
      </c>
      <c r="CY158" s="29">
        <v>48.10169708068053</v>
      </c>
      <c r="CZ158" s="29">
        <v>47.744849479088998</v>
      </c>
      <c r="DA158" s="29">
        <v>48.730574918462622</v>
      </c>
      <c r="DB158" s="29">
        <v>48.117734883224912</v>
      </c>
      <c r="DC158" s="29">
        <v>49.744979619710193</v>
      </c>
      <c r="DD158" s="29">
        <v>51.181858945615268</v>
      </c>
      <c r="DE158" s="29">
        <v>52.748520520434973</v>
      </c>
      <c r="DF158" s="29">
        <v>50.148564588187512</v>
      </c>
      <c r="DG158" s="29">
        <v>50.753930060956051</v>
      </c>
      <c r="DH158" s="29">
        <v>50.753930060956051</v>
      </c>
      <c r="DI158" s="29">
        <v>52.101379531600898</v>
      </c>
      <c r="DJ158" s="29">
        <v>60.2502406159769</v>
      </c>
      <c r="DK158" s="29">
        <v>61.405197305101055</v>
      </c>
      <c r="DL158" s="29">
        <v>59.159448187359637</v>
      </c>
      <c r="DM158" s="29">
        <v>58.517805582290663</v>
      </c>
      <c r="DN158" s="29">
        <v>58.902791145332046</v>
      </c>
      <c r="DO158" s="29">
        <v>56.977863330125118</v>
      </c>
      <c r="DP158" s="29">
        <v>61.341033044594155</v>
      </c>
      <c r="DQ158" s="29">
        <v>55.437921077959579</v>
      </c>
      <c r="DR158" s="29">
        <v>50.946422842476743</v>
      </c>
      <c r="DS158" s="29">
        <v>49.919794674366379</v>
      </c>
    </row>
    <row r="159" spans="1:123">
      <c r="A159" s="24">
        <v>209</v>
      </c>
      <c r="B159" s="24" t="s">
        <v>72</v>
      </c>
      <c r="C159" s="24" t="s">
        <v>222</v>
      </c>
      <c r="D159" s="29">
        <v>44.714112934046121</v>
      </c>
      <c r="E159" s="29">
        <v>43.457527689553096</v>
      </c>
      <c r="F159" s="29">
        <v>42.375055703347606</v>
      </c>
      <c r="G159" s="29">
        <v>40.575232398933487</v>
      </c>
      <c r="H159" s="29">
        <v>38.935580541222599</v>
      </c>
      <c r="I159" s="29">
        <v>37.361686010334665</v>
      </c>
      <c r="J159" s="29">
        <v>37.383093241176439</v>
      </c>
      <c r="K159" s="29">
        <v>38.135822755096513</v>
      </c>
      <c r="L159" s="29">
        <v>42.453149771677118</v>
      </c>
      <c r="M159" s="29">
        <v>42.640213314050705</v>
      </c>
      <c r="N159" s="29">
        <v>41.023229313159362</v>
      </c>
      <c r="O159" s="29">
        <v>39.526550114018889</v>
      </c>
      <c r="P159" s="29">
        <v>42.950576953117043</v>
      </c>
      <c r="Q159" s="29">
        <v>43.688066660323244</v>
      </c>
      <c r="R159" s="29">
        <v>44.630651096042278</v>
      </c>
      <c r="S159" s="29">
        <v>43.029049032152678</v>
      </c>
      <c r="T159" s="29">
        <v>42.610288859071375</v>
      </c>
      <c r="U159" s="29">
        <v>39.941655193096771</v>
      </c>
      <c r="V159" s="29">
        <v>40.202170398815902</v>
      </c>
      <c r="W159" s="29">
        <v>42.18314858297385</v>
      </c>
      <c r="X159" s="29">
        <v>45.082275152152675</v>
      </c>
      <c r="Y159" s="29">
        <v>44.854881266490764</v>
      </c>
      <c r="Z159" s="29">
        <v>44.257775892851036</v>
      </c>
      <c r="AA159" s="29">
        <v>42.331809096136475</v>
      </c>
      <c r="AB159" s="29">
        <v>48.975733608541191</v>
      </c>
      <c r="AC159" s="29">
        <v>50.446432651270754</v>
      </c>
      <c r="AD159" s="29">
        <v>49.436229458725407</v>
      </c>
      <c r="AE159" s="29">
        <v>48.603167921817665</v>
      </c>
      <c r="AF159" s="29">
        <v>48.373362145532127</v>
      </c>
      <c r="AG159" s="29">
        <v>46.961325966850829</v>
      </c>
      <c r="AH159" s="29">
        <v>47.582811511556478</v>
      </c>
      <c r="AI159" s="29">
        <v>49.099566066988984</v>
      </c>
      <c r="AJ159" s="29">
        <v>51.169067224807904</v>
      </c>
      <c r="AK159" s="29">
        <v>52.621184424460104</v>
      </c>
      <c r="AL159" s="29">
        <v>51.359002877023336</v>
      </c>
      <c r="AM159" s="29">
        <v>50.591871085234956</v>
      </c>
      <c r="AN159" s="29">
        <v>54.910184597555258</v>
      </c>
      <c r="AO159" s="29">
        <v>53.364973372699431</v>
      </c>
      <c r="AP159" s="29">
        <v>53.006263624072183</v>
      </c>
      <c r="AQ159" s="29">
        <v>50.053806462294084</v>
      </c>
      <c r="AR159" s="29">
        <v>45.98383046825419</v>
      </c>
      <c r="AS159" s="29">
        <v>44.20407825391132</v>
      </c>
      <c r="AT159" s="29">
        <v>45.459562374106682</v>
      </c>
      <c r="AU159" s="29">
        <v>47.170331944482768</v>
      </c>
      <c r="AV159" s="29">
        <v>48.122292431224302</v>
      </c>
      <c r="AW159" s="29">
        <v>47.984327143290749</v>
      </c>
      <c r="AX159" s="29">
        <v>48.756932755718665</v>
      </c>
      <c r="AY159" s="29">
        <v>48.506684101436981</v>
      </c>
      <c r="AZ159" s="29">
        <v>52.737155353942001</v>
      </c>
      <c r="BA159" s="29">
        <v>52.724836454078257</v>
      </c>
      <c r="BB159" s="29">
        <v>52.029187104961323</v>
      </c>
      <c r="BC159" s="29">
        <v>52.072090513230854</v>
      </c>
      <c r="BD159" s="29">
        <v>50.98364682068074</v>
      </c>
      <c r="BE159" s="29">
        <v>51.682801523782892</v>
      </c>
      <c r="BF159" s="29">
        <v>52.061314171585934</v>
      </c>
      <c r="BG159" s="29">
        <v>52.846534075792441</v>
      </c>
      <c r="BH159" s="29">
        <v>53.016421356522471</v>
      </c>
      <c r="BI159" s="29">
        <v>51.629704261799958</v>
      </c>
      <c r="BJ159" s="29">
        <v>50.128385847726783</v>
      </c>
      <c r="BK159" s="29">
        <v>48.933659276742816</v>
      </c>
      <c r="BL159" s="29">
        <v>51.911287752385597</v>
      </c>
      <c r="BM159" s="29">
        <v>52.853269791832787</v>
      </c>
      <c r="BN159" s="29">
        <v>52.16313654799459</v>
      </c>
      <c r="BO159" s="29">
        <v>50.950416717562277</v>
      </c>
      <c r="BP159" s="29">
        <v>49.933234281845365</v>
      </c>
      <c r="BQ159" s="29">
        <v>49.1402919337079</v>
      </c>
      <c r="BR159" s="29">
        <v>50.366386617940705</v>
      </c>
      <c r="BS159" s="29">
        <v>52.046904898809466</v>
      </c>
      <c r="BT159" s="29">
        <v>51.310352634855946</v>
      </c>
      <c r="BU159" s="29">
        <v>49.340521351624389</v>
      </c>
      <c r="BV159" s="29">
        <v>49.252589008995386</v>
      </c>
      <c r="BW159" s="29">
        <v>48.029731339896166</v>
      </c>
      <c r="BX159" s="29">
        <v>55.985615595722528</v>
      </c>
      <c r="BY159" s="29">
        <v>55.586071046376183</v>
      </c>
      <c r="BZ159" s="29">
        <v>56.394290913226435</v>
      </c>
      <c r="CA159" s="29">
        <v>58.4840523904817</v>
      </c>
      <c r="CB159" s="29">
        <v>57.473282587650203</v>
      </c>
      <c r="CC159" s="29">
        <v>56.95968086622026</v>
      </c>
      <c r="CD159" s="29">
        <v>56.730476769827384</v>
      </c>
      <c r="CE159" s="29">
        <v>57.271404248033413</v>
      </c>
      <c r="CF159" s="29">
        <v>58.841167399623046</v>
      </c>
      <c r="CG159" s="29">
        <v>55.912247444678357</v>
      </c>
      <c r="CH159" s="29">
        <v>54.909437559580553</v>
      </c>
      <c r="CI159" s="29">
        <v>52.960705188746743</v>
      </c>
      <c r="CJ159" s="29">
        <v>58.12757324422698</v>
      </c>
      <c r="CK159" s="29">
        <v>57.770304162347308</v>
      </c>
      <c r="CL159" s="29">
        <v>56.523266904271878</v>
      </c>
      <c r="CM159" s="29">
        <v>54.786328057719174</v>
      </c>
      <c r="CN159" s="29">
        <v>52.213633001122801</v>
      </c>
      <c r="CO159" s="29">
        <v>50.988284338388553</v>
      </c>
      <c r="CP159" s="29">
        <v>51.86142473859492</v>
      </c>
      <c r="CQ159" s="29">
        <v>53.225388476710599</v>
      </c>
      <c r="CR159" s="29">
        <v>55.672019191286125</v>
      </c>
      <c r="CS159" s="29">
        <v>54.950230941887227</v>
      </c>
      <c r="CT159" s="29">
        <v>54.948834189103067</v>
      </c>
      <c r="CU159" s="29">
        <v>56.102703327171902</v>
      </c>
      <c r="CV159" s="29">
        <v>59.340031874487281</v>
      </c>
      <c r="CW159" s="29">
        <v>60.57258895001241</v>
      </c>
      <c r="CX159" s="29">
        <v>60.619887233973216</v>
      </c>
      <c r="CY159" s="29">
        <v>59.405797031401804</v>
      </c>
      <c r="CZ159" s="29">
        <v>58.494032665216004</v>
      </c>
      <c r="DA159" s="29">
        <v>60.021358362816109</v>
      </c>
      <c r="DB159" s="29">
        <v>61.348191224648851</v>
      </c>
      <c r="DC159" s="29">
        <v>63.434827763595948</v>
      </c>
      <c r="DD159" s="29">
        <v>63.674819734967592</v>
      </c>
      <c r="DE159" s="29">
        <v>63.258790603579712</v>
      </c>
      <c r="DF159" s="29">
        <v>62.111695414643876</v>
      </c>
      <c r="DG159" s="29">
        <v>63.886086867535056</v>
      </c>
      <c r="DH159" s="29">
        <v>66.195927079221676</v>
      </c>
      <c r="DI159" s="29">
        <v>65.011768489686119</v>
      </c>
      <c r="DJ159" s="29">
        <v>64.660906685379302</v>
      </c>
      <c r="DK159" s="29">
        <v>65.698872856453661</v>
      </c>
      <c r="DL159" s="29">
        <v>60.947619256465359</v>
      </c>
      <c r="DM159" s="29">
        <v>60.085083987544408</v>
      </c>
      <c r="DN159" s="29">
        <v>58.257678756779676</v>
      </c>
      <c r="DO159" s="29">
        <v>60.918380772773126</v>
      </c>
      <c r="DP159" s="29">
        <v>60.465184275543471</v>
      </c>
      <c r="DQ159" s="29">
        <v>57.088139409090246</v>
      </c>
      <c r="DR159" s="29">
        <v>56.898089265090711</v>
      </c>
      <c r="DS159" s="29">
        <v>57.81910150139614</v>
      </c>
    </row>
    <row r="160" spans="1:123">
      <c r="A160" s="24">
        <v>301</v>
      </c>
      <c r="B160" s="24" t="s">
        <v>73</v>
      </c>
      <c r="C160" s="24" t="s">
        <v>222</v>
      </c>
      <c r="D160" s="29">
        <v>43.978572927338035</v>
      </c>
      <c r="E160" s="29">
        <v>44.126908078819923</v>
      </c>
      <c r="F160" s="29">
        <v>44.686733324933108</v>
      </c>
      <c r="G160" s="29">
        <v>43.767719036331592</v>
      </c>
      <c r="H160" s="29">
        <v>42.914687431226454</v>
      </c>
      <c r="I160" s="29">
        <v>42.135144161193367</v>
      </c>
      <c r="J160" s="29">
        <v>41.429183072936652</v>
      </c>
      <c r="K160" s="29">
        <v>41.547100579116638</v>
      </c>
      <c r="L160" s="29">
        <v>42.924657992316433</v>
      </c>
      <c r="M160" s="29">
        <v>42.110336590285648</v>
      </c>
      <c r="N160" s="29">
        <v>41.537031298419585</v>
      </c>
      <c r="O160" s="29">
        <v>40.713982782866196</v>
      </c>
      <c r="P160" s="29">
        <v>41.80231546568438</v>
      </c>
      <c r="Q160" s="29">
        <v>42.124545534087041</v>
      </c>
      <c r="R160" s="29">
        <v>41.229049551030208</v>
      </c>
      <c r="S160" s="29">
        <v>40.235945552172957</v>
      </c>
      <c r="T160" s="29">
        <v>39.368779897729148</v>
      </c>
      <c r="U160" s="29">
        <v>39.384746195685622</v>
      </c>
      <c r="V160" s="29">
        <v>38.95676310411757</v>
      </c>
      <c r="W160" s="29">
        <v>39.14799277428601</v>
      </c>
      <c r="X160" s="29">
        <v>40.119743151500103</v>
      </c>
      <c r="Y160" s="29">
        <v>39.28812223469405</v>
      </c>
      <c r="Z160" s="29">
        <v>38.564193781336911</v>
      </c>
      <c r="AA160" s="29">
        <v>37.129388366972343</v>
      </c>
      <c r="AB160" s="29">
        <v>38.633233892613369</v>
      </c>
      <c r="AC160" s="29">
        <v>39.184146786245336</v>
      </c>
      <c r="AD160" s="29">
        <v>38.234900666154644</v>
      </c>
      <c r="AE160" s="29">
        <v>37.311254014478322</v>
      </c>
      <c r="AF160" s="29">
        <v>36.720263073894522</v>
      </c>
      <c r="AG160" s="29">
        <v>35.698166774973458</v>
      </c>
      <c r="AH160" s="29">
        <v>34.656688038290959</v>
      </c>
      <c r="AI160" s="29">
        <v>34.390354509986167</v>
      </c>
      <c r="AJ160" s="29">
        <v>35.511000180891656</v>
      </c>
      <c r="AK160" s="29">
        <v>35.721049542564302</v>
      </c>
      <c r="AL160" s="29">
        <v>35.533580490293637</v>
      </c>
      <c r="AM160" s="29">
        <v>34.494145902131493</v>
      </c>
      <c r="AN160" s="29">
        <v>34.370309216451517</v>
      </c>
      <c r="AO160" s="29">
        <v>33.751125788051638</v>
      </c>
      <c r="AP160" s="29">
        <v>33.672320624437106</v>
      </c>
      <c r="AQ160" s="29">
        <v>32.876763734614229</v>
      </c>
      <c r="AR160" s="29">
        <v>32.250075052536779</v>
      </c>
      <c r="AS160" s="29">
        <v>32.542779945962174</v>
      </c>
      <c r="AT160" s="29">
        <v>32.842990093065147</v>
      </c>
      <c r="AU160" s="29">
        <v>32.576553587511256</v>
      </c>
      <c r="AV160" s="29">
        <v>33.409636745722004</v>
      </c>
      <c r="AW160" s="29">
        <v>33.053137196037227</v>
      </c>
      <c r="AX160" s="29">
        <v>32.096217352146503</v>
      </c>
      <c r="AY160" s="29">
        <v>31.212932524485716</v>
      </c>
      <c r="AZ160" s="29">
        <v>31.243251658522624</v>
      </c>
      <c r="BA160" s="29">
        <v>31.209539178319588</v>
      </c>
      <c r="BB160" s="29">
        <v>30.795203605586249</v>
      </c>
      <c r="BC160" s="29">
        <v>30.599283076664058</v>
      </c>
      <c r="BD160" s="29">
        <v>30.501291937705474</v>
      </c>
      <c r="BE160" s="29">
        <v>30.942530989670736</v>
      </c>
      <c r="BF160" s="29">
        <v>30.886069582929927</v>
      </c>
      <c r="BG160" s="29">
        <v>31.387991392418435</v>
      </c>
      <c r="BH160" s="29">
        <v>31.724106698066212</v>
      </c>
      <c r="BI160" s="29">
        <v>31.316729561014654</v>
      </c>
      <c r="BJ160" s="29">
        <v>30.882719421236917</v>
      </c>
      <c r="BK160" s="29">
        <v>30.750637333585118</v>
      </c>
      <c r="BL160" s="29">
        <v>33.282416985995695</v>
      </c>
      <c r="BM160" s="29">
        <v>34.972874451600383</v>
      </c>
      <c r="BN160" s="29">
        <v>35.847794287183014</v>
      </c>
      <c r="BO160" s="29">
        <v>36.71940081439034</v>
      </c>
      <c r="BP160" s="29">
        <v>36.509867446565771</v>
      </c>
      <c r="BQ160" s="29">
        <v>36.46666742323653</v>
      </c>
      <c r="BR160" s="29">
        <v>36.809398101258644</v>
      </c>
      <c r="BS160" s="29">
        <v>37.701118682258659</v>
      </c>
      <c r="BT160" s="29">
        <v>38.69174941981305</v>
      </c>
      <c r="BU160" s="29">
        <v>38.955825827910708</v>
      </c>
      <c r="BV160" s="29">
        <v>38.795797437603611</v>
      </c>
      <c r="BW160" s="29">
        <v>38.431081321729117</v>
      </c>
      <c r="BX160" s="29">
        <v>40.769440921989961</v>
      </c>
      <c r="BY160" s="29">
        <v>40.34542436559834</v>
      </c>
      <c r="BZ160" s="29">
        <v>41.540455393973524</v>
      </c>
      <c r="CA160" s="29">
        <v>41.632315528063408</v>
      </c>
      <c r="CB160" s="29">
        <v>41.386519878867176</v>
      </c>
      <c r="CC160" s="29">
        <v>41.299995255491766</v>
      </c>
      <c r="CD160" s="29">
        <v>41.015990212050099</v>
      </c>
      <c r="CE160" s="29">
        <v>41.039443084958911</v>
      </c>
      <c r="CF160" s="29">
        <v>41.708732184085989</v>
      </c>
      <c r="CG160" s="29">
        <v>41.432196879253311</v>
      </c>
      <c r="CH160" s="29">
        <v>40.159586683793144</v>
      </c>
      <c r="CI160" s="29">
        <v>39.106761268146521</v>
      </c>
      <c r="CJ160" s="29">
        <v>40.240038323846022</v>
      </c>
      <c r="CK160" s="29">
        <v>40.568470027843354</v>
      </c>
      <c r="CL160" s="29">
        <v>40.538693113756715</v>
      </c>
      <c r="CM160" s="29">
        <v>40.673550315128068</v>
      </c>
      <c r="CN160" s="29">
        <v>40.056543640423904</v>
      </c>
      <c r="CO160" s="29">
        <v>39.206410559654778</v>
      </c>
      <c r="CP160" s="29">
        <v>39.555277681710074</v>
      </c>
      <c r="CQ160" s="29">
        <v>40.457584976757829</v>
      </c>
      <c r="CR160" s="29">
        <v>42.481299350614812</v>
      </c>
      <c r="CS160" s="29">
        <v>43.609783133183861</v>
      </c>
      <c r="CT160" s="29">
        <v>44.385376125288694</v>
      </c>
      <c r="CU160" s="29">
        <v>45.432438846933493</v>
      </c>
      <c r="CV160" s="29">
        <v>47.757092771866972</v>
      </c>
      <c r="CW160" s="29">
        <v>48.92754015902721</v>
      </c>
      <c r="CX160" s="29">
        <v>50.224693023989126</v>
      </c>
      <c r="CY160" s="29">
        <v>50.318523016363237</v>
      </c>
      <c r="CZ160" s="29">
        <v>49.425140743213362</v>
      </c>
      <c r="DA160" s="29">
        <v>49.872518648954021</v>
      </c>
      <c r="DB160" s="29">
        <v>49.962235164414551</v>
      </c>
      <c r="DC160" s="29">
        <v>51.621201536618834</v>
      </c>
      <c r="DD160" s="29">
        <v>53.684825995844584</v>
      </c>
      <c r="DE160" s="29">
        <v>55.726063270559813</v>
      </c>
      <c r="DF160" s="29">
        <v>56.240906327318037</v>
      </c>
      <c r="DG160" s="29">
        <v>54.990924138592803</v>
      </c>
      <c r="DH160" s="29">
        <v>58.001551292610564</v>
      </c>
      <c r="DI160" s="29">
        <v>58.953117378475419</v>
      </c>
      <c r="DJ160" s="29">
        <v>60.764291483083717</v>
      </c>
      <c r="DK160" s="29">
        <v>60.228535787680819</v>
      </c>
      <c r="DL160" s="29">
        <v>59.153026220043664</v>
      </c>
      <c r="DM160" s="29">
        <v>58.833172073534463</v>
      </c>
      <c r="DN160" s="29">
        <v>59.420904067745113</v>
      </c>
      <c r="DO160" s="29">
        <v>60.28451026331993</v>
      </c>
      <c r="DP160" s="29">
        <v>61.663881270140813</v>
      </c>
      <c r="DQ160" s="29">
        <v>61.763835690924935</v>
      </c>
      <c r="DR160" s="29">
        <v>61.539937788368505</v>
      </c>
      <c r="DS160" s="29">
        <v>61.643890385983994</v>
      </c>
    </row>
    <row r="161" spans="1:123">
      <c r="A161" s="24">
        <v>303</v>
      </c>
      <c r="B161" s="24" t="s">
        <v>74</v>
      </c>
      <c r="C161" s="24" t="s">
        <v>222</v>
      </c>
      <c r="D161" s="29">
        <v>41.734322346381653</v>
      </c>
      <c r="E161" s="29">
        <v>41.584302421674082</v>
      </c>
      <c r="F161" s="29">
        <v>41.844128638314601</v>
      </c>
      <c r="G161" s="29">
        <v>41.945200412185905</v>
      </c>
      <c r="H161" s="29">
        <v>41.174625707730144</v>
      </c>
      <c r="I161" s="29">
        <v>40.021911732676863</v>
      </c>
      <c r="J161" s="29">
        <v>38.065331191471259</v>
      </c>
      <c r="K161" s="29">
        <v>38.115083813618561</v>
      </c>
      <c r="L161" s="29">
        <v>39.258983392711777</v>
      </c>
      <c r="M161" s="29">
        <v>38.662493823093399</v>
      </c>
      <c r="N161" s="29">
        <v>38.856819207123316</v>
      </c>
      <c r="O161" s="29">
        <v>38.511164946281859</v>
      </c>
      <c r="P161" s="29">
        <v>39.204332348509269</v>
      </c>
      <c r="Q161" s="29">
        <v>39.423317241288593</v>
      </c>
      <c r="R161" s="29">
        <v>39.037281984866311</v>
      </c>
      <c r="S161" s="29">
        <v>38.283611512682349</v>
      </c>
      <c r="T161" s="29">
        <v>38.502715945589138</v>
      </c>
      <c r="U161" s="29">
        <v>38.183274465263466</v>
      </c>
      <c r="V161" s="29">
        <v>38.047864975358785</v>
      </c>
      <c r="W161" s="29">
        <v>38.397964002728656</v>
      </c>
      <c r="X161" s="29">
        <v>38.852647107031636</v>
      </c>
      <c r="Y161" s="29">
        <v>39.346239039542837</v>
      </c>
      <c r="Z161" s="29">
        <v>38.686518671845832</v>
      </c>
      <c r="AA161" s="29">
        <v>37.68692873792002</v>
      </c>
      <c r="AB161" s="29">
        <v>40.338642159247321</v>
      </c>
      <c r="AC161" s="29">
        <v>40.214371993842697</v>
      </c>
      <c r="AD161" s="29">
        <v>39.514890000326893</v>
      </c>
      <c r="AE161" s="29">
        <v>38.672324260272539</v>
      </c>
      <c r="AF161" s="29">
        <v>38.026522334540218</v>
      </c>
      <c r="AG161" s="29">
        <v>37.69470811735367</v>
      </c>
      <c r="AH161" s="29">
        <v>37.572021741920189</v>
      </c>
      <c r="AI161" s="29">
        <v>37.397278142527938</v>
      </c>
      <c r="AJ161" s="29">
        <v>37.926741025156289</v>
      </c>
      <c r="AK161" s="29">
        <v>37.986560272443342</v>
      </c>
      <c r="AL161" s="29">
        <v>36.84801226096225</v>
      </c>
      <c r="AM161" s="29">
        <v>35.267926886423993</v>
      </c>
      <c r="AN161" s="29">
        <v>35.333020882153832</v>
      </c>
      <c r="AO161" s="29">
        <v>34.643024527417587</v>
      </c>
      <c r="AP161" s="29">
        <v>34.538874134249859</v>
      </c>
      <c r="AQ161" s="29">
        <v>33.484351403426544</v>
      </c>
      <c r="AR161" s="29">
        <v>31.20606155288236</v>
      </c>
      <c r="AS161" s="29">
        <v>30.411914804978387</v>
      </c>
      <c r="AT161" s="29">
        <v>30.268708014372756</v>
      </c>
      <c r="AU161" s="29">
        <v>30.385877206686455</v>
      </c>
      <c r="AV161" s="29">
        <v>30.971723168254961</v>
      </c>
      <c r="AW161" s="29">
        <v>29.500598864760715</v>
      </c>
      <c r="AX161" s="29">
        <v>27.977399364682601</v>
      </c>
      <c r="AY161" s="29">
        <v>26.936505883874307</v>
      </c>
      <c r="AZ161" s="29">
        <v>28.214310717151427</v>
      </c>
      <c r="BA161" s="29">
        <v>28.315230847067181</v>
      </c>
      <c r="BB161" s="29">
        <v>28.428951827644639</v>
      </c>
      <c r="BC161" s="29">
        <v>28.955461407772212</v>
      </c>
      <c r="BD161" s="29">
        <v>28.875263975238717</v>
      </c>
      <c r="BE161" s="29">
        <v>29.091612154802952</v>
      </c>
      <c r="BF161" s="29">
        <v>28.985662832328678</v>
      </c>
      <c r="BG161" s="29">
        <v>28.931330472103003</v>
      </c>
      <c r="BH161" s="29">
        <v>29.173033924751074</v>
      </c>
      <c r="BI161" s="29">
        <v>27.729606327906456</v>
      </c>
      <c r="BJ161" s="29">
        <v>27.753169472370555</v>
      </c>
      <c r="BK161" s="29">
        <v>26.915911864842297</v>
      </c>
      <c r="BL161" s="29">
        <v>28.366031816012448</v>
      </c>
      <c r="BM161" s="29">
        <v>29.917345471969334</v>
      </c>
      <c r="BN161" s="29">
        <v>31.826257624640018</v>
      </c>
      <c r="BO161" s="29">
        <v>33.361398050285707</v>
      </c>
      <c r="BP161" s="29">
        <v>34.215781548680596</v>
      </c>
      <c r="BQ161" s="29">
        <v>34.595383866588108</v>
      </c>
      <c r="BR161" s="29">
        <v>35.269041121610989</v>
      </c>
      <c r="BS161" s="29">
        <v>35.481380698708954</v>
      </c>
      <c r="BT161" s="29">
        <v>35.949279671583959</v>
      </c>
      <c r="BU161" s="29">
        <v>35.266297400937368</v>
      </c>
      <c r="BV161" s="29">
        <v>35.682726519731112</v>
      </c>
      <c r="BW161" s="29">
        <v>35.383652777955128</v>
      </c>
      <c r="BX161" s="29">
        <v>37.938621444317661</v>
      </c>
      <c r="BY161" s="29">
        <v>38.22029701391974</v>
      </c>
      <c r="BZ161" s="29">
        <v>39.39373663802305</v>
      </c>
      <c r="CA161" s="29">
        <v>39.737798458037567</v>
      </c>
      <c r="CB161" s="29">
        <v>39.39409046215399</v>
      </c>
      <c r="CC161" s="29">
        <v>39.343386482309469</v>
      </c>
      <c r="CD161" s="29">
        <v>38.504604387118093</v>
      </c>
      <c r="CE161" s="29">
        <v>39.572473311341568</v>
      </c>
      <c r="CF161" s="29">
        <v>39.813753899964134</v>
      </c>
      <c r="CG161" s="29">
        <v>39.103156461261612</v>
      </c>
      <c r="CH161" s="29">
        <v>38.786531432960942</v>
      </c>
      <c r="CI161" s="29">
        <v>37.988798499708558</v>
      </c>
      <c r="CJ161" s="29">
        <v>39.291644192333152</v>
      </c>
      <c r="CK161" s="29">
        <v>38.820855552905975</v>
      </c>
      <c r="CL161" s="29">
        <v>38.856701673559407</v>
      </c>
      <c r="CM161" s="29">
        <v>38.702739177192505</v>
      </c>
      <c r="CN161" s="29">
        <v>38.776544785581265</v>
      </c>
      <c r="CO161" s="29">
        <v>38.154958690746348</v>
      </c>
      <c r="CP161" s="29">
        <v>38.961900619561199</v>
      </c>
      <c r="CQ161" s="29">
        <v>39.907190621368052</v>
      </c>
      <c r="CR161" s="29">
        <v>41.521049391485533</v>
      </c>
      <c r="CS161" s="29">
        <v>42.300547218359277</v>
      </c>
      <c r="CT161" s="29">
        <v>42.221397348228734</v>
      </c>
      <c r="CU161" s="29">
        <v>43.164015691418918</v>
      </c>
      <c r="CV161" s="29">
        <v>45.413463034038024</v>
      </c>
      <c r="CW161" s="29">
        <v>46.262477671535152</v>
      </c>
      <c r="CX161" s="29">
        <v>48.044072967487359</v>
      </c>
      <c r="CY161" s="29">
        <v>48.854474335435462</v>
      </c>
      <c r="CZ161" s="29">
        <v>48.013711001986927</v>
      </c>
      <c r="DA161" s="29">
        <v>48.697821512719393</v>
      </c>
      <c r="DB161" s="29">
        <v>48.222721451216692</v>
      </c>
      <c r="DC161" s="29">
        <v>49.045086045115433</v>
      </c>
      <c r="DD161" s="29">
        <v>51.139010968253764</v>
      </c>
      <c r="DE161" s="29">
        <v>50.298602047197164</v>
      </c>
      <c r="DF161" s="29">
        <v>50.60401727082381</v>
      </c>
      <c r="DG161" s="29">
        <v>52.092379334214336</v>
      </c>
      <c r="DH161" s="29">
        <v>54.282298156189043</v>
      </c>
      <c r="DI161" s="29">
        <v>55.654143855012272</v>
      </c>
      <c r="DJ161" s="29">
        <v>54.848656472216973</v>
      </c>
      <c r="DK161" s="29">
        <v>54.181612233339628</v>
      </c>
      <c r="DL161" s="29">
        <v>53.501982254106103</v>
      </c>
      <c r="DM161" s="29">
        <v>52.696494871310804</v>
      </c>
      <c r="DN161" s="29">
        <v>53.061481341639926</v>
      </c>
      <c r="DO161" s="29">
        <v>55.276571644326978</v>
      </c>
      <c r="DP161" s="29">
        <v>56.72393178528727</v>
      </c>
      <c r="DQ161" s="29">
        <v>55.087785538984328</v>
      </c>
      <c r="DR161" s="29">
        <v>53.439053552325213</v>
      </c>
      <c r="DS161" s="29">
        <v>51.639292681391979</v>
      </c>
    </row>
    <row r="162" spans="1:123">
      <c r="A162" s="24">
        <v>304</v>
      </c>
      <c r="B162" s="24" t="s">
        <v>75</v>
      </c>
      <c r="C162" s="24" t="s">
        <v>222</v>
      </c>
      <c r="D162" s="29">
        <v>46.922330067351311</v>
      </c>
      <c r="E162" s="29">
        <v>47.282046890578449</v>
      </c>
      <c r="F162" s="29">
        <v>48.178200707892174</v>
      </c>
      <c r="G162" s="29">
        <v>47.559220316654873</v>
      </c>
      <c r="H162" s="29">
        <v>46.734976629466665</v>
      </c>
      <c r="I162" s="29">
        <v>45.523926514676994</v>
      </c>
      <c r="J162" s="29">
        <v>44.340673854365605</v>
      </c>
      <c r="K162" s="29">
        <v>45.283110394256539</v>
      </c>
      <c r="L162" s="29">
        <v>46.125947207648501</v>
      </c>
      <c r="M162" s="29">
        <v>46.047341213458687</v>
      </c>
      <c r="N162" s="29">
        <v>45.60671603268662</v>
      </c>
      <c r="O162" s="29">
        <v>44.697115848365009</v>
      </c>
      <c r="P162" s="29">
        <v>46.244143231230744</v>
      </c>
      <c r="Q162" s="29">
        <v>45.634690058385793</v>
      </c>
      <c r="R162" s="29">
        <v>46.251447983626527</v>
      </c>
      <c r="S162" s="29">
        <v>45.571865785541334</v>
      </c>
      <c r="T162" s="29">
        <v>44.978067506996659</v>
      </c>
      <c r="U162" s="29">
        <v>44.80430236032268</v>
      </c>
      <c r="V162" s="29">
        <v>44.857783284837176</v>
      </c>
      <c r="W162" s="29">
        <v>45.72138987305572</v>
      </c>
      <c r="X162" s="29">
        <v>46.856129788385914</v>
      </c>
      <c r="Y162" s="29">
        <v>47.048945953117382</v>
      </c>
      <c r="Z162" s="29">
        <v>47.122561765316519</v>
      </c>
      <c r="AA162" s="29">
        <v>46.106096145189184</v>
      </c>
      <c r="AB162" s="29">
        <v>49.693432959406977</v>
      </c>
      <c r="AC162" s="29">
        <v>48.640093232751155</v>
      </c>
      <c r="AD162" s="29">
        <v>47.353957564249242</v>
      </c>
      <c r="AE162" s="29">
        <v>46.330682201826221</v>
      </c>
      <c r="AF162" s="29">
        <v>46.368778590944189</v>
      </c>
      <c r="AG162" s="29">
        <v>46.289337717238134</v>
      </c>
      <c r="AH162" s="29">
        <v>45.77628560149774</v>
      </c>
      <c r="AI162" s="29">
        <v>46.29506763560294</v>
      </c>
      <c r="AJ162" s="29">
        <v>46.917563981153471</v>
      </c>
      <c r="AK162" s="29">
        <v>46.77941565618044</v>
      </c>
      <c r="AL162" s="29">
        <v>46.093765179039806</v>
      </c>
      <c r="AM162" s="29">
        <v>43.629082951132631</v>
      </c>
      <c r="AN162" s="29">
        <v>43.943379973459358</v>
      </c>
      <c r="AO162" s="29">
        <v>43.012129536935724</v>
      </c>
      <c r="AP162" s="29">
        <v>42.616348101413173</v>
      </c>
      <c r="AQ162" s="29">
        <v>41.533769468954439</v>
      </c>
      <c r="AR162" s="29">
        <v>38.425721137056783</v>
      </c>
      <c r="AS162" s="29">
        <v>38.460643028426418</v>
      </c>
      <c r="AT162" s="29">
        <v>38.332596093404419</v>
      </c>
      <c r="AU162" s="29">
        <v>38.088142853816962</v>
      </c>
      <c r="AV162" s="29">
        <v>38.902986985775151</v>
      </c>
      <c r="AW162" s="29">
        <v>37.7389239401206</v>
      </c>
      <c r="AX162" s="29">
        <v>36.539939003096407</v>
      </c>
      <c r="AY162" s="29">
        <v>34.915482816553713</v>
      </c>
      <c r="AZ162" s="29">
        <v>35.911095219936918</v>
      </c>
      <c r="BA162" s="29">
        <v>36.493453471701336</v>
      </c>
      <c r="BB162" s="29">
        <v>37.233271050363882</v>
      </c>
      <c r="BC162" s="29">
        <v>37.402886522996774</v>
      </c>
      <c r="BD162" s="29">
        <v>37.492593058124285</v>
      </c>
      <c r="BE162" s="29">
        <v>37.117767951672171</v>
      </c>
      <c r="BF162" s="29">
        <v>36.631037455424234</v>
      </c>
      <c r="BG162" s="29">
        <v>35.863589670262677</v>
      </c>
      <c r="BH162" s="29">
        <v>36.056547577116099</v>
      </c>
      <c r="BI162" s="29">
        <v>34.842172984186355</v>
      </c>
      <c r="BJ162" s="29">
        <v>34.249532037302174</v>
      </c>
      <c r="BK162" s="29">
        <v>33.456748569505216</v>
      </c>
      <c r="BL162" s="29">
        <v>36.238817729575523</v>
      </c>
      <c r="BM162" s="29">
        <v>38.352344220398287</v>
      </c>
      <c r="BN162" s="29">
        <v>40.492815205465298</v>
      </c>
      <c r="BO162" s="29">
        <v>42.19180322385219</v>
      </c>
      <c r="BP162" s="29">
        <v>43.629481535771113</v>
      </c>
      <c r="BQ162" s="29">
        <v>43.862233016723451</v>
      </c>
      <c r="BR162" s="29">
        <v>44.382827319651987</v>
      </c>
      <c r="BS162" s="29">
        <v>44.923981619656928</v>
      </c>
      <c r="BT162" s="29">
        <v>45.341764378832764</v>
      </c>
      <c r="BU162" s="29">
        <v>45.261132540990396</v>
      </c>
      <c r="BV162" s="29">
        <v>44.871895041534266</v>
      </c>
      <c r="BW162" s="29">
        <v>43.823033800676228</v>
      </c>
      <c r="BX162" s="29">
        <v>47.897455253018094</v>
      </c>
      <c r="BY162" s="29">
        <v>48.632040965618145</v>
      </c>
      <c r="BZ162" s="29">
        <v>50.557767397030716</v>
      </c>
      <c r="CA162" s="29">
        <v>50.967716073452401</v>
      </c>
      <c r="CB162" s="29">
        <v>48.866279757087234</v>
      </c>
      <c r="CC162" s="29">
        <v>49.626386074984211</v>
      </c>
      <c r="CD162" s="29">
        <v>49.52477597876215</v>
      </c>
      <c r="CE162" s="29">
        <v>50.71501698459268</v>
      </c>
      <c r="CF162" s="29">
        <v>52.475070549937442</v>
      </c>
      <c r="CG162" s="29">
        <v>51.914675817125385</v>
      </c>
      <c r="CH162" s="29">
        <v>51.08647354379805</v>
      </c>
      <c r="CI162" s="29">
        <v>49.226956849647145</v>
      </c>
      <c r="CJ162" s="29">
        <v>49.463179863009032</v>
      </c>
      <c r="CK162" s="29">
        <v>49.139582092978216</v>
      </c>
      <c r="CL162" s="29">
        <v>48.160513540104191</v>
      </c>
      <c r="CM162" s="29">
        <v>47.902690272967249</v>
      </c>
      <c r="CN162" s="29">
        <v>47.806283612674612</v>
      </c>
      <c r="CO162" s="29">
        <v>45.7462334206121</v>
      </c>
      <c r="CP162" s="29">
        <v>46.187585008784609</v>
      </c>
      <c r="CQ162" s="29">
        <v>47.710734915355957</v>
      </c>
      <c r="CR162" s="29">
        <v>49.189018415091915</v>
      </c>
      <c r="CS162" s="29">
        <v>49.926866683314898</v>
      </c>
      <c r="CT162" s="29">
        <v>50.727905695792998</v>
      </c>
      <c r="CU162" s="29">
        <v>51.474439135964772</v>
      </c>
      <c r="CV162" s="29">
        <v>54.467169765628057</v>
      </c>
      <c r="CW162" s="29">
        <v>55.545864586707872</v>
      </c>
      <c r="CX162" s="29">
        <v>57.520470583211456</v>
      </c>
      <c r="CY162" s="29">
        <v>57.135133020065943</v>
      </c>
      <c r="CZ162" s="29">
        <v>55.502021455519092</v>
      </c>
      <c r="DA162" s="29">
        <v>55.693583988227893</v>
      </c>
      <c r="DB162" s="29">
        <v>55.479955800790897</v>
      </c>
      <c r="DC162" s="29">
        <v>56.907335125708997</v>
      </c>
      <c r="DD162" s="29">
        <v>59.547773482016382</v>
      </c>
      <c r="DE162" s="29">
        <v>60.067498749037377</v>
      </c>
      <c r="DF162" s="29">
        <v>59.809927880436909</v>
      </c>
      <c r="DG162" s="29">
        <v>60.775949192029877</v>
      </c>
      <c r="DH162" s="29">
        <v>63.031244348464384</v>
      </c>
      <c r="DI162" s="29">
        <v>65.456750460101489</v>
      </c>
      <c r="DJ162" s="29">
        <v>65.49930319890214</v>
      </c>
      <c r="DK162" s="29">
        <v>65.520579568302466</v>
      </c>
      <c r="DL162" s="29">
        <v>63.361028074169418</v>
      </c>
      <c r="DM162" s="29">
        <v>62.403591451154774</v>
      </c>
      <c r="DN162" s="29">
        <v>63.807831831576259</v>
      </c>
      <c r="DO162" s="29">
        <v>65.701428708205242</v>
      </c>
      <c r="DP162" s="29">
        <v>66.701418070020523</v>
      </c>
      <c r="DQ162" s="29">
        <v>66.19078520441272</v>
      </c>
      <c r="DR162" s="29">
        <v>63.392942628269914</v>
      </c>
      <c r="DS162" s="29">
        <v>62.509973298156396</v>
      </c>
    </row>
    <row r="163" spans="1:123">
      <c r="A163" s="24">
        <v>305</v>
      </c>
      <c r="B163" s="24" t="s">
        <v>76</v>
      </c>
      <c r="C163" s="24" t="s">
        <v>222</v>
      </c>
      <c r="D163" s="29">
        <v>60.929592751044311</v>
      </c>
      <c r="E163" s="29">
        <v>61.653774811038623</v>
      </c>
      <c r="F163" s="29">
        <v>62.781513771306727</v>
      </c>
      <c r="G163" s="29">
        <v>62.180675926276351</v>
      </c>
      <c r="H163" s="29">
        <v>60.886237212881092</v>
      </c>
      <c r="I163" s="29">
        <v>59.781306360276957</v>
      </c>
      <c r="J163" s="29">
        <v>59.811599137441839</v>
      </c>
      <c r="K163" s="29">
        <v>61.115384130426563</v>
      </c>
      <c r="L163" s="29">
        <v>62.771845333400577</v>
      </c>
      <c r="M163" s="29">
        <v>63.016047095009398</v>
      </c>
      <c r="N163" s="29">
        <v>62.163626967821628</v>
      </c>
      <c r="O163" s="29">
        <v>59.484051468827587</v>
      </c>
      <c r="P163" s="29">
        <v>58.65730837930046</v>
      </c>
      <c r="Q163" s="29">
        <v>58.057566193563019</v>
      </c>
      <c r="R163" s="29">
        <v>57.936690402779043</v>
      </c>
      <c r="S163" s="29">
        <v>57.65209724146618</v>
      </c>
      <c r="T163" s="29">
        <v>56.977150575722369</v>
      </c>
      <c r="U163" s="29">
        <v>56.617197977597421</v>
      </c>
      <c r="V163" s="29">
        <v>57.365361067479213</v>
      </c>
      <c r="W163" s="29">
        <v>58.138510153466527</v>
      </c>
      <c r="X163" s="29">
        <v>59.578619420011641</v>
      </c>
      <c r="Y163" s="29">
        <v>58.765410344675679</v>
      </c>
      <c r="Z163" s="29">
        <v>58.631983312725936</v>
      </c>
      <c r="AA163" s="29">
        <v>58.284678880612041</v>
      </c>
      <c r="AB163" s="29">
        <v>58.499396135265705</v>
      </c>
      <c r="AC163" s="29">
        <v>58.286375528275308</v>
      </c>
      <c r="AD163" s="29">
        <v>57.092555331991953</v>
      </c>
      <c r="AE163" s="29">
        <v>55.823777911888961</v>
      </c>
      <c r="AF163" s="29">
        <v>55.674275945293644</v>
      </c>
      <c r="AG163" s="29">
        <v>55.95214156444802</v>
      </c>
      <c r="AH163" s="29">
        <v>56.079111379171692</v>
      </c>
      <c r="AI163" s="29">
        <v>55.439698492462313</v>
      </c>
      <c r="AJ163" s="29">
        <v>56.45850080385852</v>
      </c>
      <c r="AK163" s="29">
        <v>56.773658830620853</v>
      </c>
      <c r="AL163" s="29">
        <v>56.347930895942142</v>
      </c>
      <c r="AM163" s="29">
        <v>55.570897770636677</v>
      </c>
      <c r="AN163" s="29">
        <v>55.081341634866433</v>
      </c>
      <c r="AO163" s="29">
        <v>54.667101827676241</v>
      </c>
      <c r="AP163" s="29">
        <v>55.696424984936741</v>
      </c>
      <c r="AQ163" s="29">
        <v>53.913938541875879</v>
      </c>
      <c r="AR163" s="29">
        <v>52.671219120305288</v>
      </c>
      <c r="AS163" s="29">
        <v>51.980819441654951</v>
      </c>
      <c r="AT163" s="29">
        <v>52.721430006025308</v>
      </c>
      <c r="AU163" s="29">
        <v>53.851174934725847</v>
      </c>
      <c r="AV163" s="29">
        <v>54.340731070496084</v>
      </c>
      <c r="AW163" s="29">
        <v>54.85539264912633</v>
      </c>
      <c r="AX163" s="29">
        <v>53.913938541875879</v>
      </c>
      <c r="AY163" s="29">
        <v>52.394196797714798</v>
      </c>
      <c r="AZ163" s="29">
        <v>50.845918327934669</v>
      </c>
      <c r="BA163" s="29">
        <v>51.477418614117674</v>
      </c>
      <c r="BB163" s="29">
        <v>51.570243794007055</v>
      </c>
      <c r="BC163" s="29">
        <v>51.625478419473183</v>
      </c>
      <c r="BD163" s="29">
        <v>51.480384475342227</v>
      </c>
      <c r="BE163" s="29">
        <v>52.900051948702227</v>
      </c>
      <c r="BF163" s="29">
        <v>53.242940210164008</v>
      </c>
      <c r="BG163" s="29">
        <v>53.898585063071486</v>
      </c>
      <c r="BH163" s="29">
        <v>52.777282495472072</v>
      </c>
      <c r="BI163" s="29">
        <v>51.093322880025354</v>
      </c>
      <c r="BJ163" s="29">
        <v>49.53493244715284</v>
      </c>
      <c r="BK163" s="29">
        <v>49.490338315302353</v>
      </c>
      <c r="BL163" s="29">
        <v>51.322560542238364</v>
      </c>
      <c r="BM163" s="29">
        <v>52.441606508727766</v>
      </c>
      <c r="BN163" s="29">
        <v>54.973151048015552</v>
      </c>
      <c r="BO163" s="29">
        <v>55.978965176700022</v>
      </c>
      <c r="BP163" s="29">
        <v>54.247174626321545</v>
      </c>
      <c r="BQ163" s="29">
        <v>53.878071337515934</v>
      </c>
      <c r="BR163" s="29">
        <v>53.933932182703906</v>
      </c>
      <c r="BS163" s="29">
        <v>54.3521268132994</v>
      </c>
      <c r="BT163" s="29">
        <v>53.745775734444393</v>
      </c>
      <c r="BU163" s="29">
        <v>54.251332445036645</v>
      </c>
      <c r="BV163" s="29">
        <v>53.232968135576279</v>
      </c>
      <c r="BW163" s="29">
        <v>52.664443695128199</v>
      </c>
      <c r="BX163" s="29">
        <v>55.342476589358036</v>
      </c>
      <c r="BY163" s="29">
        <v>55.123109944352258</v>
      </c>
      <c r="BZ163" s="29">
        <v>57.5270848883656</v>
      </c>
      <c r="CA163" s="29">
        <v>58.869584048241748</v>
      </c>
      <c r="CB163" s="29">
        <v>59.412682827277351</v>
      </c>
      <c r="CC163" s="29">
        <v>60.218305415148919</v>
      </c>
      <c r="CD163" s="29">
        <v>60.36173299410234</v>
      </c>
      <c r="CE163" s="29">
        <v>61.230101362751995</v>
      </c>
      <c r="CF163" s="29">
        <v>60.648673310271334</v>
      </c>
      <c r="CG163" s="29">
        <v>59.404579102972527</v>
      </c>
      <c r="CH163" s="29">
        <v>57.397604369935955</v>
      </c>
      <c r="CI163" s="29">
        <v>56.215459251294106</v>
      </c>
      <c r="CJ163" s="29">
        <v>56.998753152274794</v>
      </c>
      <c r="CK163" s="29">
        <v>57.294237461809047</v>
      </c>
      <c r="CL163" s="29">
        <v>58.239146525420288</v>
      </c>
      <c r="CM163" s="29">
        <v>58.259338353752199</v>
      </c>
      <c r="CN163" s="29">
        <v>58.641580338777793</v>
      </c>
      <c r="CO163" s="29">
        <v>59.260738512615376</v>
      </c>
      <c r="CP163" s="29">
        <v>61.289487393044418</v>
      </c>
      <c r="CQ163" s="29">
        <v>61.645544356850614</v>
      </c>
      <c r="CR163" s="29">
        <v>62.986529162912639</v>
      </c>
      <c r="CS163" s="29">
        <v>63.840529573461495</v>
      </c>
      <c r="CT163" s="29">
        <v>64.918353548917764</v>
      </c>
      <c r="CU163" s="29">
        <v>64.899144063889963</v>
      </c>
      <c r="CV163" s="29">
        <v>68.498242277128426</v>
      </c>
      <c r="CW163" s="29">
        <v>67.99833887043188</v>
      </c>
      <c r="CX163" s="29">
        <v>68.694444271414071</v>
      </c>
      <c r="CY163" s="29">
        <v>69.128901918932286</v>
      </c>
      <c r="CZ163" s="29">
        <v>68.155628870945293</v>
      </c>
      <c r="DA163" s="29">
        <v>69.362433664698415</v>
      </c>
      <c r="DB163" s="29">
        <v>68.239715148809836</v>
      </c>
      <c r="DC163" s="29">
        <v>70.14404172185705</v>
      </c>
      <c r="DD163" s="29">
        <v>69.893310247323413</v>
      </c>
      <c r="DE163" s="29">
        <v>69.717327398648095</v>
      </c>
      <c r="DF163" s="29">
        <v>69.068027959368806</v>
      </c>
      <c r="DG163" s="29">
        <v>70.685682256959581</v>
      </c>
      <c r="DH163" s="29">
        <v>74.47219281310332</v>
      </c>
      <c r="DI163" s="29">
        <v>77.39926511801707</v>
      </c>
      <c r="DJ163" s="29">
        <v>77.374353864358227</v>
      </c>
      <c r="DK163" s="29">
        <v>73.351186398455496</v>
      </c>
      <c r="DL163" s="29">
        <v>70.710593510618423</v>
      </c>
      <c r="DM163" s="29">
        <v>71.470386747213055</v>
      </c>
      <c r="DN163" s="29">
        <v>72.466836893566665</v>
      </c>
      <c r="DO163" s="29">
        <v>71.868966805754496</v>
      </c>
      <c r="DP163" s="29">
        <v>70.860061032571465</v>
      </c>
      <c r="DQ163" s="29">
        <v>68.854705113034825</v>
      </c>
      <c r="DR163" s="29">
        <v>67.708787444728145</v>
      </c>
      <c r="DS163" s="29">
        <v>64.781715139814409</v>
      </c>
    </row>
    <row r="164" spans="1:123">
      <c r="A164" s="24">
        <v>306</v>
      </c>
      <c r="B164" s="24" t="s">
        <v>77</v>
      </c>
      <c r="C164" s="24" t="s">
        <v>222</v>
      </c>
      <c r="D164" s="29">
        <v>59.872326843281201</v>
      </c>
      <c r="E164" s="29">
        <v>60.782011689339221</v>
      </c>
      <c r="F164" s="29">
        <v>61.461243128101124</v>
      </c>
      <c r="G164" s="29">
        <v>61.425875873323477</v>
      </c>
      <c r="H164" s="29">
        <v>61.288596077631794</v>
      </c>
      <c r="I164" s="29">
        <v>60.909438288116164</v>
      </c>
      <c r="J164" s="29">
        <v>61.313608412797436</v>
      </c>
      <c r="K164" s="29">
        <v>61.959177440700394</v>
      </c>
      <c r="L164" s="29">
        <v>63.895142519174264</v>
      </c>
      <c r="M164" s="29">
        <v>62.879808792494096</v>
      </c>
      <c r="N164" s="29">
        <v>62.100514645148991</v>
      </c>
      <c r="O164" s="29">
        <v>60.998069399989845</v>
      </c>
      <c r="P164" s="29">
        <v>61.199551842302654</v>
      </c>
      <c r="Q164" s="29">
        <v>60.740972608505302</v>
      </c>
      <c r="R164" s="29">
        <v>61.037523743685526</v>
      </c>
      <c r="S164" s="29">
        <v>60.325845783234364</v>
      </c>
      <c r="T164" s="29">
        <v>59.551431597912725</v>
      </c>
      <c r="U164" s="29">
        <v>60.627173286547631</v>
      </c>
      <c r="V164" s="29">
        <v>60.87260226417802</v>
      </c>
      <c r="W164" s="29">
        <v>60.978593788232914</v>
      </c>
      <c r="X164" s="29">
        <v>62.640542720242898</v>
      </c>
      <c r="Y164" s="29">
        <v>61.885784015157419</v>
      </c>
      <c r="Z164" s="29">
        <v>60.790420826780903</v>
      </c>
      <c r="AA164" s="29">
        <v>60.795188942653915</v>
      </c>
      <c r="AB164" s="29">
        <v>62.064317279356246</v>
      </c>
      <c r="AC164" s="29">
        <v>61.981684839140215</v>
      </c>
      <c r="AD164" s="29">
        <v>61.482860895657943</v>
      </c>
      <c r="AE164" s="29">
        <v>60.146125898577608</v>
      </c>
      <c r="AF164" s="29">
        <v>58.382325684453384</v>
      </c>
      <c r="AG164" s="29">
        <v>58.58515250843071</v>
      </c>
      <c r="AH164" s="29">
        <v>57.724051006048192</v>
      </c>
      <c r="AI164" s="29">
        <v>57.85780789974752</v>
      </c>
      <c r="AJ164" s="29">
        <v>58.714511846806559</v>
      </c>
      <c r="AK164" s="29">
        <v>58.043209805422855</v>
      </c>
      <c r="AL164" s="29">
        <v>56.976883565677149</v>
      </c>
      <c r="AM164" s="29">
        <v>56.175331320195625</v>
      </c>
      <c r="AN164" s="29">
        <v>55.133187265753008</v>
      </c>
      <c r="AO164" s="29">
        <v>55.114353337058269</v>
      </c>
      <c r="AP164" s="29">
        <v>54.988793812426628</v>
      </c>
      <c r="AQ164" s="29">
        <v>52.276708080383202</v>
      </c>
      <c r="AR164" s="29">
        <v>50.211253900192737</v>
      </c>
      <c r="AS164" s="29">
        <v>50.167308066571657</v>
      </c>
      <c r="AT164" s="29">
        <v>50.606766402782405</v>
      </c>
      <c r="AU164" s="29">
        <v>50.751159856108785</v>
      </c>
      <c r="AV164" s="29">
        <v>51.178062239856359</v>
      </c>
      <c r="AW164" s="29">
        <v>50.744881879877205</v>
      </c>
      <c r="AX164" s="29">
        <v>49.558344372108209</v>
      </c>
      <c r="AY164" s="29">
        <v>48.378253772444644</v>
      </c>
      <c r="AZ164" s="29">
        <v>47.717233056304131</v>
      </c>
      <c r="BA164" s="29">
        <v>47.722846612839334</v>
      </c>
      <c r="BB164" s="29">
        <v>48.008257345648886</v>
      </c>
      <c r="BC164" s="29">
        <v>47.35501242750621</v>
      </c>
      <c r="BD164" s="29">
        <v>47.540934404563664</v>
      </c>
      <c r="BE164" s="29">
        <v>48.446449515039063</v>
      </c>
      <c r="BF164" s="29">
        <v>48.284123478201543</v>
      </c>
      <c r="BG164" s="29">
        <v>49.627955594300147</v>
      </c>
      <c r="BH164" s="29">
        <v>48.207843683713442</v>
      </c>
      <c r="BI164" s="29">
        <v>46.201645063262937</v>
      </c>
      <c r="BJ164" s="29">
        <v>45.800015874864833</v>
      </c>
      <c r="BK164" s="29">
        <v>46.152990333028406</v>
      </c>
      <c r="BL164" s="29">
        <v>47.860175151686427</v>
      </c>
      <c r="BM164" s="29">
        <v>50.355426465458962</v>
      </c>
      <c r="BN164" s="29">
        <v>52.212136869461943</v>
      </c>
      <c r="BO164" s="29">
        <v>53.967901645610986</v>
      </c>
      <c r="BP164" s="29">
        <v>53.188982018217473</v>
      </c>
      <c r="BQ164" s="29">
        <v>53.747317406605724</v>
      </c>
      <c r="BR164" s="29">
        <v>54.391123132382198</v>
      </c>
      <c r="BS164" s="29">
        <v>55.181745494802875</v>
      </c>
      <c r="BT164" s="29">
        <v>54.901876418531536</v>
      </c>
      <c r="BU164" s="29">
        <v>54.382780321947536</v>
      </c>
      <c r="BV164" s="29">
        <v>55.030749137074999</v>
      </c>
      <c r="BW164" s="29">
        <v>55.021442901755314</v>
      </c>
      <c r="BX164" s="29">
        <v>57.695580034553572</v>
      </c>
      <c r="BY164" s="29">
        <v>57.811167346772017</v>
      </c>
      <c r="BZ164" s="29">
        <v>59.500821551131416</v>
      </c>
      <c r="CA164" s="29">
        <v>59.860175250284662</v>
      </c>
      <c r="CB164" s="29">
        <v>59.686820103842628</v>
      </c>
      <c r="CC164" s="29">
        <v>59.617613155134826</v>
      </c>
      <c r="CD164" s="29">
        <v>59.670720061119248</v>
      </c>
      <c r="CE164" s="29">
        <v>60.255217252311603</v>
      </c>
      <c r="CF164" s="29">
        <v>59.31275956963907</v>
      </c>
      <c r="CG164" s="29">
        <v>58.322510833517235</v>
      </c>
      <c r="CH164" s="29">
        <v>56.534415910138542</v>
      </c>
      <c r="CI164" s="29">
        <v>56.034377666707307</v>
      </c>
      <c r="CJ164" s="29">
        <v>55.85704575922486</v>
      </c>
      <c r="CK164" s="29">
        <v>56.087794178370224</v>
      </c>
      <c r="CL164" s="29">
        <v>55.661251100678427</v>
      </c>
      <c r="CM164" s="29">
        <v>55.071136337385433</v>
      </c>
      <c r="CN164" s="29">
        <v>54.402826962458207</v>
      </c>
      <c r="CO164" s="29">
        <v>54.312158310288403</v>
      </c>
      <c r="CP164" s="29">
        <v>55.744450000328634</v>
      </c>
      <c r="CQ164" s="29">
        <v>56.701926846915306</v>
      </c>
      <c r="CR164" s="29">
        <v>56.888635754286419</v>
      </c>
      <c r="CS164" s="29">
        <v>57.977303576023935</v>
      </c>
      <c r="CT164" s="29">
        <v>58.544141829108597</v>
      </c>
      <c r="CU164" s="29">
        <v>59.847976343812924</v>
      </c>
      <c r="CV164" s="29">
        <v>62.416249382890193</v>
      </c>
      <c r="CW164" s="29">
        <v>62.994663825004068</v>
      </c>
      <c r="CX164" s="29">
        <v>64.666187389368503</v>
      </c>
      <c r="CY164" s="29">
        <v>64.609382391960381</v>
      </c>
      <c r="CZ164" s="29">
        <v>63.459831715627175</v>
      </c>
      <c r="DA164" s="29">
        <v>63.258593113438152</v>
      </c>
      <c r="DB164" s="29">
        <v>63.703080973345429</v>
      </c>
      <c r="DC164" s="29">
        <v>66.86155807234438</v>
      </c>
      <c r="DD164" s="29">
        <v>67.799062969193756</v>
      </c>
      <c r="DE164" s="29">
        <v>67.216945590300739</v>
      </c>
      <c r="DF164" s="29">
        <v>65.701172051542144</v>
      </c>
      <c r="DG164" s="29">
        <v>66.728513683652508</v>
      </c>
      <c r="DH164" s="29">
        <v>71.059812892693415</v>
      </c>
      <c r="DI164" s="29">
        <v>71.126077553749681</v>
      </c>
      <c r="DJ164" s="29">
        <v>70.788730188372355</v>
      </c>
      <c r="DK164" s="29">
        <v>68.716453515340262</v>
      </c>
      <c r="DL164" s="29">
        <v>66.403214438467231</v>
      </c>
      <c r="DM164" s="29">
        <v>67.957421943241314</v>
      </c>
      <c r="DN164" s="29">
        <v>68.601996373515831</v>
      </c>
      <c r="DO164" s="29">
        <v>68.02971066439359</v>
      </c>
      <c r="DP164" s="29">
        <v>65.993578351937643</v>
      </c>
      <c r="DQ164" s="29">
        <v>63.614074614008352</v>
      </c>
      <c r="DR164" s="29">
        <v>62.800826501045165</v>
      </c>
      <c r="DS164" s="29">
        <v>65.939361811073439</v>
      </c>
    </row>
    <row r="165" spans="1:123">
      <c r="A165" s="24">
        <v>307</v>
      </c>
      <c r="B165" s="24" t="s">
        <v>78</v>
      </c>
      <c r="C165" s="24" t="s">
        <v>222</v>
      </c>
      <c r="D165" s="29">
        <v>47.401760339093002</v>
      </c>
      <c r="E165" s="29">
        <v>47.989732804295016</v>
      </c>
      <c r="F165" s="29">
        <v>48.489814284682893</v>
      </c>
      <c r="G165" s="29">
        <v>47.069563874848129</v>
      </c>
      <c r="H165" s="29">
        <v>45.42259958837866</v>
      </c>
      <c r="I165" s="29">
        <v>44.977652001596041</v>
      </c>
      <c r="J165" s="29">
        <v>44.546549837541832</v>
      </c>
      <c r="K165" s="29">
        <v>45.616550319563729</v>
      </c>
      <c r="L165" s="29">
        <v>47.422069475809352</v>
      </c>
      <c r="M165" s="29">
        <v>46.454972274928309</v>
      </c>
      <c r="N165" s="29">
        <v>45.515587449765782</v>
      </c>
      <c r="O165" s="29">
        <v>44.878009641550939</v>
      </c>
      <c r="P165" s="29">
        <v>46.262409815141922</v>
      </c>
      <c r="Q165" s="29">
        <v>45.988935762864685</v>
      </c>
      <c r="R165" s="29">
        <v>45.608976284400306</v>
      </c>
      <c r="S165" s="29">
        <v>44.468954230198769</v>
      </c>
      <c r="T165" s="29">
        <v>42.756848896464824</v>
      </c>
      <c r="U165" s="29">
        <v>42.459336456257958</v>
      </c>
      <c r="V165" s="29">
        <v>41.682668294577944</v>
      </c>
      <c r="W165" s="29">
        <v>42.857047773505705</v>
      </c>
      <c r="X165" s="29">
        <v>44.721909944189079</v>
      </c>
      <c r="Y165" s="29">
        <v>43.865500406654505</v>
      </c>
      <c r="Z165" s="29">
        <v>42.66454632236173</v>
      </c>
      <c r="AA165" s="29">
        <v>42.222000863299797</v>
      </c>
      <c r="AB165" s="29">
        <v>43.361267010071501</v>
      </c>
      <c r="AC165" s="29">
        <v>43.252183892541765</v>
      </c>
      <c r="AD165" s="29">
        <v>42.002807922518578</v>
      </c>
      <c r="AE165" s="29">
        <v>40.714986260459284</v>
      </c>
      <c r="AF165" s="29">
        <v>39.12384747638378</v>
      </c>
      <c r="AG165" s="29">
        <v>37.931570916481036</v>
      </c>
      <c r="AH165" s="29">
        <v>37.316169071798889</v>
      </c>
      <c r="AI165" s="29">
        <v>37.382538944277776</v>
      </c>
      <c r="AJ165" s="29">
        <v>38.764108995553528</v>
      </c>
      <c r="AK165" s="29">
        <v>38.228510087803805</v>
      </c>
      <c r="AL165" s="29">
        <v>37.270915096151143</v>
      </c>
      <c r="AM165" s="29">
        <v>36.004170571077879</v>
      </c>
      <c r="AN165" s="29">
        <v>36.895036228536739</v>
      </c>
      <c r="AO165" s="29">
        <v>36.228536736660111</v>
      </c>
      <c r="AP165" s="29">
        <v>35.601631274003879</v>
      </c>
      <c r="AQ165" s="29">
        <v>34.638176562974309</v>
      </c>
      <c r="AR165" s="29">
        <v>32.559490028903639</v>
      </c>
      <c r="AS165" s="29">
        <v>31.74781242988557</v>
      </c>
      <c r="AT165" s="29">
        <v>31.325476118201376</v>
      </c>
      <c r="AU165" s="29">
        <v>32.097559687999052</v>
      </c>
      <c r="AV165" s="29">
        <v>33.390964642531905</v>
      </c>
      <c r="AW165" s="29">
        <v>33.159999472079605</v>
      </c>
      <c r="AX165" s="29">
        <v>31.899589541897083</v>
      </c>
      <c r="AY165" s="29">
        <v>30.39625086724876</v>
      </c>
      <c r="AZ165" s="29">
        <v>30.83573408485714</v>
      </c>
      <c r="BA165" s="29">
        <v>30.712473156004069</v>
      </c>
      <c r="BB165" s="29">
        <v>30.216957756693056</v>
      </c>
      <c r="BC165" s="29">
        <v>29.787335920445219</v>
      </c>
      <c r="BD165" s="29">
        <v>29.462641229535077</v>
      </c>
      <c r="BE165" s="29">
        <v>29.607891089916034</v>
      </c>
      <c r="BF165" s="29">
        <v>29.107720617588573</v>
      </c>
      <c r="BG165" s="29">
        <v>29.780618714283236</v>
      </c>
      <c r="BH165" s="29">
        <v>30.101178105689378</v>
      </c>
      <c r="BI165" s="29">
        <v>28.450078991853587</v>
      </c>
      <c r="BJ165" s="29">
        <v>27.990821437956658</v>
      </c>
      <c r="BK165" s="29">
        <v>28.630282079106912</v>
      </c>
      <c r="BL165" s="29">
        <v>31.722959315927017</v>
      </c>
      <c r="BM165" s="29">
        <v>33.442399528401374</v>
      </c>
      <c r="BN165" s="29">
        <v>34.958628506199645</v>
      </c>
      <c r="BO165" s="29">
        <v>35.578477041543877</v>
      </c>
      <c r="BP165" s="29">
        <v>34.681762654918941</v>
      </c>
      <c r="BQ165" s="29">
        <v>35.883641966317406</v>
      </c>
      <c r="BR165" s="29">
        <v>36.113574669171861</v>
      </c>
      <c r="BS165" s="29">
        <v>37.610481192604198</v>
      </c>
      <c r="BT165" s="29">
        <v>38.065207101929914</v>
      </c>
      <c r="BU165" s="29">
        <v>37.589477615393974</v>
      </c>
      <c r="BV165" s="29">
        <v>37.87585852322443</v>
      </c>
      <c r="BW165" s="29">
        <v>37.40083843921316</v>
      </c>
      <c r="BX165" s="29">
        <v>39.838972604395224</v>
      </c>
      <c r="BY165" s="29">
        <v>40.25142378649376</v>
      </c>
      <c r="BZ165" s="29">
        <v>41.635352714456985</v>
      </c>
      <c r="CA165" s="29">
        <v>42.136186728709433</v>
      </c>
      <c r="CB165" s="29">
        <v>41.826339686323884</v>
      </c>
      <c r="CC165" s="29">
        <v>42.583401596556321</v>
      </c>
      <c r="CD165" s="29">
        <v>42.158092848180672</v>
      </c>
      <c r="CE165" s="29">
        <v>43.690379432775806</v>
      </c>
      <c r="CF165" s="29">
        <v>44.733361655057429</v>
      </c>
      <c r="CG165" s="29">
        <v>43.327013964914151</v>
      </c>
      <c r="CH165" s="29">
        <v>42.819060224310142</v>
      </c>
      <c r="CI165" s="29">
        <v>41.985343530992992</v>
      </c>
      <c r="CJ165" s="29">
        <v>43.216979925840683</v>
      </c>
      <c r="CK165" s="29">
        <v>43.309173345253676</v>
      </c>
      <c r="CL165" s="29">
        <v>42.731389934298655</v>
      </c>
      <c r="CM165" s="29">
        <v>42.314186498454873</v>
      </c>
      <c r="CN165" s="29">
        <v>42.076120162932789</v>
      </c>
      <c r="CO165" s="29">
        <v>42.048380431672975</v>
      </c>
      <c r="CP165" s="29">
        <v>42.960563916936565</v>
      </c>
      <c r="CQ165" s="29">
        <v>44.879317453772714</v>
      </c>
      <c r="CR165" s="29">
        <v>46.939551387656827</v>
      </c>
      <c r="CS165" s="29">
        <v>47.159720244311529</v>
      </c>
      <c r="CT165" s="29">
        <v>47.322501106404502</v>
      </c>
      <c r="CU165" s="29">
        <v>48.867978148978494</v>
      </c>
      <c r="CV165" s="29">
        <v>51.089555017295936</v>
      </c>
      <c r="CW165" s="29">
        <v>51.699785188517048</v>
      </c>
      <c r="CX165" s="29">
        <v>52.895051052072795</v>
      </c>
      <c r="CY165" s="29">
        <v>52.420057209174452</v>
      </c>
      <c r="CZ165" s="29">
        <v>50.750478387375821</v>
      </c>
      <c r="DA165" s="29">
        <v>51.893434584726798</v>
      </c>
      <c r="DB165" s="29">
        <v>53.543442278841731</v>
      </c>
      <c r="DC165" s="29">
        <v>55.41061053353949</v>
      </c>
      <c r="DD165" s="29">
        <v>57.369003678465141</v>
      </c>
      <c r="DE165" s="29">
        <v>56.993043514591903</v>
      </c>
      <c r="DF165" s="29">
        <v>56.235655367697483</v>
      </c>
      <c r="DG165" s="29">
        <v>56.856082649696198</v>
      </c>
      <c r="DH165" s="29">
        <v>59.002421671140816</v>
      </c>
      <c r="DI165" s="29">
        <v>59.459222687366633</v>
      </c>
      <c r="DJ165" s="29">
        <v>59.365359464854478</v>
      </c>
      <c r="DK165" s="29">
        <v>58.583165943919852</v>
      </c>
      <c r="DL165" s="29">
        <v>57.387974243931744</v>
      </c>
      <c r="DM165" s="29">
        <v>57.006263805715641</v>
      </c>
      <c r="DN165" s="29">
        <v>57.025036450218074</v>
      </c>
      <c r="DO165" s="29">
        <v>56.461857115145143</v>
      </c>
      <c r="DP165" s="29">
        <v>57.262823280582204</v>
      </c>
      <c r="DQ165" s="29">
        <v>55.942480617244549</v>
      </c>
      <c r="DR165" s="29">
        <v>55.360528637669191</v>
      </c>
      <c r="DS165" s="29">
        <v>56.730931686346658</v>
      </c>
    </row>
    <row r="166" spans="1:123">
      <c r="A166" s="24">
        <v>308</v>
      </c>
      <c r="B166" s="24" t="s">
        <v>79</v>
      </c>
      <c r="C166" s="24" t="s">
        <v>222</v>
      </c>
      <c r="D166" s="29">
        <v>55.173744408852123</v>
      </c>
      <c r="E166" s="29">
        <v>55.074952804943742</v>
      </c>
      <c r="F166" s="29">
        <v>55.58492327289887</v>
      </c>
      <c r="G166" s="29">
        <v>54.950112483041679</v>
      </c>
      <c r="H166" s="29">
        <v>53.822552325337035</v>
      </c>
      <c r="I166" s="29">
        <v>54.106021891242989</v>
      </c>
      <c r="J166" s="29">
        <v>53.998577362951345</v>
      </c>
      <c r="K166" s="29">
        <v>54.804594241464471</v>
      </c>
      <c r="L166" s="29">
        <v>57.392529950669484</v>
      </c>
      <c r="M166" s="29">
        <v>56.90314586913744</v>
      </c>
      <c r="N166" s="29">
        <v>56.619358842448669</v>
      </c>
      <c r="O166" s="29">
        <v>55.109903023738234</v>
      </c>
      <c r="P166" s="29">
        <v>57.784633133089272</v>
      </c>
      <c r="Q166" s="29">
        <v>57.914644408367266</v>
      </c>
      <c r="R166" s="29">
        <v>57.127280416379001</v>
      </c>
      <c r="S166" s="29">
        <v>57.837973583829935</v>
      </c>
      <c r="T166" s="29">
        <v>56.696133036889613</v>
      </c>
      <c r="U166" s="29">
        <v>54.824728543918212</v>
      </c>
      <c r="V166" s="29">
        <v>54.571067181637048</v>
      </c>
      <c r="W166" s="29">
        <v>55.352499839396266</v>
      </c>
      <c r="X166" s="29">
        <v>56.882412106133884</v>
      </c>
      <c r="Y166" s="29">
        <v>56.587058245824814</v>
      </c>
      <c r="Z166" s="29">
        <v>55.897746708488263</v>
      </c>
      <c r="AA166" s="29">
        <v>55.512885295603837</v>
      </c>
      <c r="AB166" s="29">
        <v>55.997590633081352</v>
      </c>
      <c r="AC166" s="29">
        <v>56.037539874351673</v>
      </c>
      <c r="AD166" s="29">
        <v>55.573743244672549</v>
      </c>
      <c r="AE166" s="29">
        <v>54.044354405924658</v>
      </c>
      <c r="AF166" s="29">
        <v>53.523415447242996</v>
      </c>
      <c r="AG166" s="29">
        <v>51.427251824854167</v>
      </c>
      <c r="AH166" s="29">
        <v>50.809974106905557</v>
      </c>
      <c r="AI166" s="29">
        <v>51.706864192253491</v>
      </c>
      <c r="AJ166" s="29">
        <v>53.532558383915216</v>
      </c>
      <c r="AK166" s="29">
        <v>54.194644850625657</v>
      </c>
      <c r="AL166" s="29">
        <v>53.686896342813199</v>
      </c>
      <c r="AM166" s="29">
        <v>52.362236143809106</v>
      </c>
      <c r="AN166" s="29">
        <v>51.624037348868761</v>
      </c>
      <c r="AO166" s="29">
        <v>51.314791907745096</v>
      </c>
      <c r="AP166" s="29">
        <v>50.676349706715612</v>
      </c>
      <c r="AQ166" s="29">
        <v>49.07026854475081</v>
      </c>
      <c r="AR166" s="29">
        <v>47.035234028969313</v>
      </c>
      <c r="AS166" s="29">
        <v>45.638641714217314</v>
      </c>
      <c r="AT166" s="29">
        <v>47.364430788875147</v>
      </c>
      <c r="AU166" s="29">
        <v>46.646183312716971</v>
      </c>
      <c r="AV166" s="29">
        <v>46.476597103068514</v>
      </c>
      <c r="AW166" s="29">
        <v>47.304576832528632</v>
      </c>
      <c r="AX166" s="29">
        <v>45.698495670563823</v>
      </c>
      <c r="AY166" s="29">
        <v>43.089526960494702</v>
      </c>
      <c r="AZ166" s="29">
        <v>43.822006910204237</v>
      </c>
      <c r="BA166" s="29">
        <v>44.228700014248304</v>
      </c>
      <c r="BB166" s="29">
        <v>44.016128121878737</v>
      </c>
      <c r="BC166" s="29">
        <v>44.323720054522099</v>
      </c>
      <c r="BD166" s="29">
        <v>43.494339123598863</v>
      </c>
      <c r="BE166" s="29">
        <v>44.017125382262996</v>
      </c>
      <c r="BF166" s="29">
        <v>45.799922281882147</v>
      </c>
      <c r="BG166" s="29">
        <v>46.368093126818884</v>
      </c>
      <c r="BH166" s="29">
        <v>47.715560238333907</v>
      </c>
      <c r="BI166" s="29">
        <v>47.715345219937923</v>
      </c>
      <c r="BJ166" s="29">
        <v>47.549622129461731</v>
      </c>
      <c r="BK166" s="29">
        <v>47.841352279247999</v>
      </c>
      <c r="BL166" s="29">
        <v>50.067122136378579</v>
      </c>
      <c r="BM166" s="29">
        <v>51.919605013686038</v>
      </c>
      <c r="BN166" s="29">
        <v>51.809653099318808</v>
      </c>
      <c r="BO166" s="29">
        <v>53.685770655266055</v>
      </c>
      <c r="BP166" s="29">
        <v>54.087184011587112</v>
      </c>
      <c r="BQ166" s="29">
        <v>52.650914575196261</v>
      </c>
      <c r="BR166" s="29">
        <v>53.187773347520171</v>
      </c>
      <c r="BS166" s="29">
        <v>54.524402991075014</v>
      </c>
      <c r="BT166" s="29">
        <v>53.670315052846178</v>
      </c>
      <c r="BU166" s="29">
        <v>53.742352555995659</v>
      </c>
      <c r="BV166" s="29">
        <v>53.814247532070652</v>
      </c>
      <c r="BW166" s="29">
        <v>53.511191412068854</v>
      </c>
      <c r="BX166" s="29">
        <v>56.198669753614816</v>
      </c>
      <c r="BY166" s="29">
        <v>58.515909192617265</v>
      </c>
      <c r="BZ166" s="29">
        <v>59.180496683190846</v>
      </c>
      <c r="CA166" s="29">
        <v>59.700111955651522</v>
      </c>
      <c r="CB166" s="29">
        <v>58.001029132740598</v>
      </c>
      <c r="CC166" s="29">
        <v>57.861971508230532</v>
      </c>
      <c r="CD166" s="29">
        <v>56.235305712709689</v>
      </c>
      <c r="CE166" s="29">
        <v>58.175466454942438</v>
      </c>
      <c r="CF166" s="29">
        <v>59.12164573647469</v>
      </c>
      <c r="CG166" s="29">
        <v>57.432325370618024</v>
      </c>
      <c r="CH166" s="29">
        <v>55.547201825931843</v>
      </c>
      <c r="CI166" s="29">
        <v>55.57294779482217</v>
      </c>
      <c r="CJ166" s="29">
        <v>56.370825941133077</v>
      </c>
      <c r="CK166" s="29">
        <v>56.210813438820026</v>
      </c>
      <c r="CL166" s="29">
        <v>54.650497059282777</v>
      </c>
      <c r="CM166" s="29">
        <v>55.43771176424238</v>
      </c>
      <c r="CN166" s="29">
        <v>53.21924635198269</v>
      </c>
      <c r="CO166" s="29">
        <v>50.626817203489026</v>
      </c>
      <c r="CP166" s="29">
        <v>51.34936717218482</v>
      </c>
      <c r="CQ166" s="29">
        <v>53.427872215433041</v>
      </c>
      <c r="CR166" s="29">
        <v>56.312828118746616</v>
      </c>
      <c r="CS166" s="29">
        <v>56.859596409461858</v>
      </c>
      <c r="CT166" s="29">
        <v>57.339661577851352</v>
      </c>
      <c r="CU166" s="29">
        <v>59.274985204738243</v>
      </c>
      <c r="CV166" s="29">
        <v>61.710535683689294</v>
      </c>
      <c r="CW166" s="29">
        <v>61.947663826173716</v>
      </c>
      <c r="CX166" s="29">
        <v>62.615904364685839</v>
      </c>
      <c r="CY166" s="29">
        <v>62.364879219204958</v>
      </c>
      <c r="CZ166" s="29">
        <v>61.776917726790529</v>
      </c>
      <c r="DA166" s="29">
        <v>61.582822717676741</v>
      </c>
      <c r="DB166" s="29">
        <v>64.822835827528962</v>
      </c>
      <c r="DC166" s="29">
        <v>67.32978189514634</v>
      </c>
      <c r="DD166" s="29">
        <v>66.983342952005543</v>
      </c>
      <c r="DE166" s="29">
        <v>68.225231690856745</v>
      </c>
      <c r="DF166" s="29">
        <v>66.459677099386894</v>
      </c>
      <c r="DG166" s="29">
        <v>68.624157942861402</v>
      </c>
      <c r="DH166" s="29">
        <v>71.992386497228907</v>
      </c>
      <c r="DI166" s="29">
        <v>69.846423706357641</v>
      </c>
      <c r="DJ166" s="29">
        <v>66.487525424993933</v>
      </c>
      <c r="DK166" s="29">
        <v>67.308589449327286</v>
      </c>
      <c r="DL166" s="29">
        <v>65.199947750471182</v>
      </c>
      <c r="DM166" s="29">
        <v>64.789415738304498</v>
      </c>
      <c r="DN166" s="29">
        <v>62.512829125380215</v>
      </c>
      <c r="DO166" s="29">
        <v>65.545167851611339</v>
      </c>
      <c r="DP166" s="29">
        <v>64.565489186213597</v>
      </c>
      <c r="DQ166" s="29">
        <v>63.445856425759018</v>
      </c>
      <c r="DR166" s="29">
        <v>61.990333837168073</v>
      </c>
      <c r="DS166" s="29">
        <v>61.981003564164283</v>
      </c>
    </row>
    <row r="167" spans="1:123">
      <c r="A167" s="24">
        <v>309</v>
      </c>
      <c r="B167" s="24" t="s">
        <v>80</v>
      </c>
      <c r="C167" s="24" t="s">
        <v>222</v>
      </c>
      <c r="D167" s="29">
        <v>65.458477596120503</v>
      </c>
      <c r="E167" s="29">
        <v>64.574502868353008</v>
      </c>
      <c r="F167" s="29">
        <v>63.798423220686715</v>
      </c>
      <c r="G167" s="29">
        <v>62.182294982279778</v>
      </c>
      <c r="H167" s="29">
        <v>60.525161542282923</v>
      </c>
      <c r="I167" s="29">
        <v>59.695542766026357</v>
      </c>
      <c r="J167" s="29">
        <v>60.25417171857908</v>
      </c>
      <c r="K167" s="29">
        <v>59.788238138467705</v>
      </c>
      <c r="L167" s="29">
        <v>61.902672084631114</v>
      </c>
      <c r="M167" s="29">
        <v>60.214590394694312</v>
      </c>
      <c r="N167" s="29">
        <v>59.550636914224391</v>
      </c>
      <c r="O167" s="29">
        <v>56.396792733981414</v>
      </c>
      <c r="P167" s="29">
        <v>57.647780500171969</v>
      </c>
      <c r="Q167" s="29">
        <v>57.366417894580167</v>
      </c>
      <c r="R167" s="29">
        <v>57.489135785853676</v>
      </c>
      <c r="S167" s="29">
        <v>56.309112533272923</v>
      </c>
      <c r="T167" s="29">
        <v>57.182276465906078</v>
      </c>
      <c r="U167" s="29">
        <v>57.474596765639696</v>
      </c>
      <c r="V167" s="29">
        <v>57.476828703785493</v>
      </c>
      <c r="W167" s="29">
        <v>58.150047322399743</v>
      </c>
      <c r="X167" s="29">
        <v>59.507212514162084</v>
      </c>
      <c r="Y167" s="29">
        <v>58.795724716921228</v>
      </c>
      <c r="Z167" s="29">
        <v>58.867701029074261</v>
      </c>
      <c r="AA167" s="29">
        <v>54.542379569862163</v>
      </c>
      <c r="AB167" s="29">
        <v>55.925784420573727</v>
      </c>
      <c r="AC167" s="29">
        <v>55.554969012954381</v>
      </c>
      <c r="AD167" s="29">
        <v>54.241985660447703</v>
      </c>
      <c r="AE167" s="29">
        <v>52.740732408624673</v>
      </c>
      <c r="AF167" s="29">
        <v>52.491889261856961</v>
      </c>
      <c r="AG167" s="29">
        <v>52.292492477731628</v>
      </c>
      <c r="AH167" s="29">
        <v>52.016133984353758</v>
      </c>
      <c r="AI167" s="29">
        <v>51.712045336587693</v>
      </c>
      <c r="AJ167" s="29">
        <v>53.658391264652231</v>
      </c>
      <c r="AK167" s="29">
        <v>52.183781625340202</v>
      </c>
      <c r="AL167" s="29">
        <v>50.948947782054447</v>
      </c>
      <c r="AM167" s="29">
        <v>47.420458600687134</v>
      </c>
      <c r="AN167" s="29">
        <v>47.931258877778788</v>
      </c>
      <c r="AO167" s="29">
        <v>47.623379258709846</v>
      </c>
      <c r="AP167" s="29">
        <v>48.197154912429241</v>
      </c>
      <c r="AQ167" s="29">
        <v>46.881669267316482</v>
      </c>
      <c r="AR167" s="29">
        <v>45.587175414412961</v>
      </c>
      <c r="AS167" s="29">
        <v>45.489213717436485</v>
      </c>
      <c r="AT167" s="29">
        <v>44.985410704414569</v>
      </c>
      <c r="AU167" s="29">
        <v>45.482216453366732</v>
      </c>
      <c r="AV167" s="29">
        <v>46.720732193712259</v>
      </c>
      <c r="AW167" s="29">
        <v>46.12596474778362</v>
      </c>
      <c r="AX167" s="29">
        <v>44.586566652438897</v>
      </c>
      <c r="AY167" s="29">
        <v>41.3340638458711</v>
      </c>
      <c r="AZ167" s="29">
        <v>42.748059859758925</v>
      </c>
      <c r="BA167" s="29">
        <v>42.823452818362206</v>
      </c>
      <c r="BB167" s="29">
        <v>42.151235726806007</v>
      </c>
      <c r="BC167" s="29">
        <v>42.074756529437806</v>
      </c>
      <c r="BD167" s="29">
        <v>42.648123603524517</v>
      </c>
      <c r="BE167" s="29">
        <v>42.536877842900907</v>
      </c>
      <c r="BF167" s="29">
        <v>42.653578596587508</v>
      </c>
      <c r="BG167" s="29">
        <v>42.770124378281054</v>
      </c>
      <c r="BH167" s="29">
        <v>42.934772305417347</v>
      </c>
      <c r="BI167" s="29">
        <v>42.189819742548408</v>
      </c>
      <c r="BJ167" s="29">
        <v>41.273737132077677</v>
      </c>
      <c r="BK167" s="29">
        <v>39.856618001183385</v>
      </c>
      <c r="BL167" s="29">
        <v>43.334032306301417</v>
      </c>
      <c r="BM167" s="29">
        <v>45.164437299477179</v>
      </c>
      <c r="BN167" s="29">
        <v>46.731313824766154</v>
      </c>
      <c r="BO167" s="29">
        <v>48.542890071895066</v>
      </c>
      <c r="BP167" s="29">
        <v>47.534336257099469</v>
      </c>
      <c r="BQ167" s="29">
        <v>48.041156604717116</v>
      </c>
      <c r="BR167" s="29">
        <v>48.971656815062509</v>
      </c>
      <c r="BS167" s="29">
        <v>49.435665914221218</v>
      </c>
      <c r="BT167" s="29">
        <v>49.516218885748366</v>
      </c>
      <c r="BU167" s="29">
        <v>49.924522373481061</v>
      </c>
      <c r="BV167" s="29">
        <v>49.990956032667491</v>
      </c>
      <c r="BW167" s="29">
        <v>48.18841568220882</v>
      </c>
      <c r="BX167" s="29">
        <v>52.028261760874429</v>
      </c>
      <c r="BY167" s="29">
        <v>52.075697780763285</v>
      </c>
      <c r="BZ167" s="29">
        <v>52.347509650211713</v>
      </c>
      <c r="CA167" s="29">
        <v>53.244023213986388</v>
      </c>
      <c r="CB167" s="29">
        <v>52.706322201313299</v>
      </c>
      <c r="CC167" s="29">
        <v>53.526247600442261</v>
      </c>
      <c r="CD167" s="29">
        <v>53.382338490245097</v>
      </c>
      <c r="CE167" s="29">
        <v>54.247539947639247</v>
      </c>
      <c r="CF167" s="29">
        <v>55.165275978583288</v>
      </c>
      <c r="CG167" s="29">
        <v>54.243046153222309</v>
      </c>
      <c r="CH167" s="29">
        <v>52.73505418116055</v>
      </c>
      <c r="CI167" s="29">
        <v>51.06790614838701</v>
      </c>
      <c r="CJ167" s="29">
        <v>52.350837367286907</v>
      </c>
      <c r="CK167" s="29">
        <v>51.819594038286795</v>
      </c>
      <c r="CL167" s="29">
        <v>51.686305284660328</v>
      </c>
      <c r="CM167" s="29">
        <v>51.122247682229187</v>
      </c>
      <c r="CN167" s="29">
        <v>50.619310416763639</v>
      </c>
      <c r="CO167" s="29">
        <v>50.567522574786864</v>
      </c>
      <c r="CP167" s="29">
        <v>51.302363599591473</v>
      </c>
      <c r="CQ167" s="29">
        <v>52.137276685720437</v>
      </c>
      <c r="CR167" s="29">
        <v>54.670591218116513</v>
      </c>
      <c r="CS167" s="29">
        <v>55.482893613593362</v>
      </c>
      <c r="CT167" s="29">
        <v>55.489235121934854</v>
      </c>
      <c r="CU167" s="29">
        <v>56.582009375565853</v>
      </c>
      <c r="CV167" s="29">
        <v>59.751360055245875</v>
      </c>
      <c r="CW167" s="29">
        <v>59.440250862703607</v>
      </c>
      <c r="CX167" s="29">
        <v>60.704036828500541</v>
      </c>
      <c r="CY167" s="29">
        <v>60.707698216686246</v>
      </c>
      <c r="CZ167" s="29">
        <v>59.994742590652635</v>
      </c>
      <c r="DA167" s="29">
        <v>62.02064230165346</v>
      </c>
      <c r="DB167" s="29">
        <v>65.966541475640184</v>
      </c>
      <c r="DC167" s="29">
        <v>67.427610343896873</v>
      </c>
      <c r="DD167" s="29">
        <v>68.406202385352714</v>
      </c>
      <c r="DE167" s="29">
        <v>67.959660725612011</v>
      </c>
      <c r="DF167" s="29">
        <v>67.794192460216848</v>
      </c>
      <c r="DG167" s="29">
        <v>69.226449905077672</v>
      </c>
      <c r="DH167" s="29">
        <v>73.203828979384468</v>
      </c>
      <c r="DI167" s="29">
        <v>71.7265167517848</v>
      </c>
      <c r="DJ167" s="29">
        <v>71.652985373940481</v>
      </c>
      <c r="DK167" s="29">
        <v>70.008556378512793</v>
      </c>
      <c r="DL167" s="29">
        <v>68.437658760929438</v>
      </c>
      <c r="DM167" s="29">
        <v>69.132864515093985</v>
      </c>
      <c r="DN167" s="29">
        <v>67.916254445306024</v>
      </c>
      <c r="DO167" s="29">
        <v>68.116794566699639</v>
      </c>
      <c r="DP167" s="29">
        <v>66.077969999197833</v>
      </c>
      <c r="DQ167" s="29">
        <v>65.242386160057762</v>
      </c>
      <c r="DR167" s="29">
        <v>67.207679349715235</v>
      </c>
      <c r="DS167" s="29">
        <v>64.480333698761996</v>
      </c>
    </row>
    <row r="168" spans="1:123">
      <c r="A168" s="24">
        <v>310</v>
      </c>
      <c r="B168" s="24" t="s">
        <v>81</v>
      </c>
      <c r="C168" s="24" t="s">
        <v>222</v>
      </c>
      <c r="D168" s="29">
        <v>62.878369029791656</v>
      </c>
      <c r="E168" s="29">
        <v>63.15637478410094</v>
      </c>
      <c r="F168" s="29">
        <v>64.300007493526422</v>
      </c>
      <c r="G168" s="29">
        <v>62.246879334257976</v>
      </c>
      <c r="H168" s="29">
        <v>59.109093984013924</v>
      </c>
      <c r="I168" s="29">
        <v>57.681543347059119</v>
      </c>
      <c r="J168" s="29">
        <v>58.836725593864855</v>
      </c>
      <c r="K168" s="29">
        <v>58.418406891511836</v>
      </c>
      <c r="L168" s="29">
        <v>59.892929768014497</v>
      </c>
      <c r="M168" s="29">
        <v>57.505654888644322</v>
      </c>
      <c r="N168" s="29">
        <v>57.2324036890966</v>
      </c>
      <c r="O168" s="29">
        <v>55.014750892235618</v>
      </c>
      <c r="P168" s="29">
        <v>55.649120094533927</v>
      </c>
      <c r="Q168" s="29">
        <v>55.885469557154842</v>
      </c>
      <c r="R168" s="29">
        <v>54.974211876327331</v>
      </c>
      <c r="S168" s="29">
        <v>54.405716239014652</v>
      </c>
      <c r="T168" s="29">
        <v>54.763571038898775</v>
      </c>
      <c r="U168" s="29">
        <v>55.374413429975107</v>
      </c>
      <c r="V168" s="29">
        <v>55.555249728884654</v>
      </c>
      <c r="W168" s="29">
        <v>56.880330123796426</v>
      </c>
      <c r="X168" s="29">
        <v>58.885962066177967</v>
      </c>
      <c r="Y168" s="29">
        <v>56.954093747251775</v>
      </c>
      <c r="Z168" s="29">
        <v>56.221810810365383</v>
      </c>
      <c r="AA168" s="29">
        <v>54.600762126486636</v>
      </c>
      <c r="AB168" s="29">
        <v>55.995017299519013</v>
      </c>
      <c r="AC168" s="29">
        <v>56.378503775933837</v>
      </c>
      <c r="AD168" s="29">
        <v>55.829759245810443</v>
      </c>
      <c r="AE168" s="29">
        <v>53.934135279037662</v>
      </c>
      <c r="AF168" s="29">
        <v>52.971431230479929</v>
      </c>
      <c r="AG168" s="29">
        <v>52.108352984302932</v>
      </c>
      <c r="AH168" s="29">
        <v>52.941385542003978</v>
      </c>
      <c r="AI168" s="29">
        <v>54.48385157658889</v>
      </c>
      <c r="AJ168" s="29">
        <v>55.98079722116784</v>
      </c>
      <c r="AK168" s="29">
        <v>54.102736249160785</v>
      </c>
      <c r="AL168" s="29">
        <v>52.117796912972445</v>
      </c>
      <c r="AM168" s="29">
        <v>49.121161898115844</v>
      </c>
      <c r="AN168" s="29">
        <v>50.778524075366363</v>
      </c>
      <c r="AO168" s="29">
        <v>50.560450104675503</v>
      </c>
      <c r="AP168" s="29">
        <v>51.792568039078859</v>
      </c>
      <c r="AQ168" s="29">
        <v>50.800331472435452</v>
      </c>
      <c r="AR168" s="29">
        <v>48.717725052337755</v>
      </c>
      <c r="AS168" s="29">
        <v>47.801814375436145</v>
      </c>
      <c r="AT168" s="29">
        <v>48.597784368457781</v>
      </c>
      <c r="AU168" s="29">
        <v>50.331472435450102</v>
      </c>
      <c r="AV168" s="29">
        <v>51.192864619678993</v>
      </c>
      <c r="AW168" s="29">
        <v>50.843946266573617</v>
      </c>
      <c r="AX168" s="29">
        <v>49.459176552686678</v>
      </c>
      <c r="AY168" s="29">
        <v>47.485005304982359</v>
      </c>
      <c r="AZ168" s="29">
        <v>47.53055864365335</v>
      </c>
      <c r="BA168" s="29">
        <v>47.781496158774274</v>
      </c>
      <c r="BB168" s="29">
        <v>48.539991193211748</v>
      </c>
      <c r="BC168" s="29">
        <v>48.13122968434466</v>
      </c>
      <c r="BD168" s="29">
        <v>48.305763829494467</v>
      </c>
      <c r="BE168" s="29">
        <v>49.245835512869604</v>
      </c>
      <c r="BF168" s="29">
        <v>50.281723159503002</v>
      </c>
      <c r="BG168" s="29">
        <v>51.456331595501744</v>
      </c>
      <c r="BH168" s="29">
        <v>51.413023879175086</v>
      </c>
      <c r="BI168" s="29">
        <v>50.035770573458777</v>
      </c>
      <c r="BJ168" s="29">
        <v>49.670876685597868</v>
      </c>
      <c r="BK168" s="29">
        <v>48.941130964532455</v>
      </c>
      <c r="BL168" s="29">
        <v>51.250939546869965</v>
      </c>
      <c r="BM168" s="29">
        <v>53.128588138084964</v>
      </c>
      <c r="BN168" s="29">
        <v>54.296070693205216</v>
      </c>
      <c r="BO168" s="29">
        <v>55.4192075621336</v>
      </c>
      <c r="BP168" s="29">
        <v>56.262450999293108</v>
      </c>
      <c r="BQ168" s="29">
        <v>55.231469092855228</v>
      </c>
      <c r="BR168" s="29">
        <v>57.432287878139576</v>
      </c>
      <c r="BS168" s="29">
        <v>59.17064879253391</v>
      </c>
      <c r="BT168" s="29">
        <v>58.812845879361554</v>
      </c>
      <c r="BU168" s="29">
        <v>58.594292181377526</v>
      </c>
      <c r="BV168" s="29">
        <v>60.243277848911653</v>
      </c>
      <c r="BW168" s="29">
        <v>57.880762217554043</v>
      </c>
      <c r="BX168" s="29">
        <v>57.503595972510787</v>
      </c>
      <c r="BY168" s="29">
        <v>57.968082954509164</v>
      </c>
      <c r="BZ168" s="29">
        <v>59.772144627527737</v>
      </c>
      <c r="CA168" s="29">
        <v>59.596313893051878</v>
      </c>
      <c r="CB168" s="29">
        <v>60.174810692551965</v>
      </c>
      <c r="CC168" s="29">
        <v>61.73926884915371</v>
      </c>
      <c r="CD168" s="29">
        <v>62.665012564812159</v>
      </c>
      <c r="CE168" s="29">
        <v>63.430345280600086</v>
      </c>
      <c r="CF168" s="29">
        <v>64.512031165641574</v>
      </c>
      <c r="CG168" s="29">
        <v>63.677424131839771</v>
      </c>
      <c r="CH168" s="29">
        <v>62.505945146118485</v>
      </c>
      <c r="CI168" s="29">
        <v>61.737651941578399</v>
      </c>
      <c r="CJ168" s="29">
        <v>62.645629979126916</v>
      </c>
      <c r="CK168" s="29">
        <v>62.086245549254912</v>
      </c>
      <c r="CL168" s="29">
        <v>61.284905744932686</v>
      </c>
      <c r="CM168" s="29">
        <v>60.674086252687488</v>
      </c>
      <c r="CN168" s="29">
        <v>59.07370782847768</v>
      </c>
      <c r="CO168" s="29">
        <v>58.264591152920858</v>
      </c>
      <c r="CP168" s="29">
        <v>59.43464477855386</v>
      </c>
      <c r="CQ168" s="29">
        <v>60.540404093524195</v>
      </c>
      <c r="CR168" s="29">
        <v>62.780386910941111</v>
      </c>
      <c r="CS168" s="29">
        <v>63.105801509874077</v>
      </c>
      <c r="CT168" s="29">
        <v>63.703933187533309</v>
      </c>
      <c r="CU168" s="29">
        <v>64.868269129841508</v>
      </c>
      <c r="CV168" s="29">
        <v>68.083082067677324</v>
      </c>
      <c r="CW168" s="29">
        <v>69.208496233765317</v>
      </c>
      <c r="CX168" s="29">
        <v>71.119921129360421</v>
      </c>
      <c r="CY168" s="29">
        <v>70.597733770455136</v>
      </c>
      <c r="CZ168" s="29">
        <v>68.975156364652847</v>
      </c>
      <c r="DA168" s="29">
        <v>70.235375489928941</v>
      </c>
      <c r="DB168" s="29">
        <v>70.258641764044398</v>
      </c>
      <c r="DC168" s="29">
        <v>70.124782660307659</v>
      </c>
      <c r="DD168" s="29">
        <v>72.765921799409412</v>
      </c>
      <c r="DE168" s="29">
        <v>72.662874690302559</v>
      </c>
      <c r="DF168" s="29">
        <v>70.121334328753932</v>
      </c>
      <c r="DG168" s="29">
        <v>71.473413271391792</v>
      </c>
      <c r="DH168" s="29">
        <v>76.725887793751426</v>
      </c>
      <c r="DI168" s="29">
        <v>77.803586749534389</v>
      </c>
      <c r="DJ168" s="29">
        <v>80.189172787578215</v>
      </c>
      <c r="DK168" s="29">
        <v>79.592776278067248</v>
      </c>
      <c r="DL168" s="29">
        <v>76.317827024086043</v>
      </c>
      <c r="DM168" s="29">
        <v>76.244585347479443</v>
      </c>
      <c r="DN168" s="29">
        <v>75.438926904806749</v>
      </c>
      <c r="DO168" s="29">
        <v>76.234122250821358</v>
      </c>
      <c r="DP168" s="29">
        <v>79.645091761357691</v>
      </c>
      <c r="DQ168" s="29">
        <v>77.17580095004918</v>
      </c>
      <c r="DR168" s="29">
        <v>74.141502919203958</v>
      </c>
      <c r="DS168" s="29">
        <v>74.894845878586239</v>
      </c>
    </row>
    <row r="169" spans="1:123">
      <c r="A169" s="24">
        <v>311</v>
      </c>
      <c r="B169" s="24" t="s">
        <v>82</v>
      </c>
      <c r="C169" s="24" t="s">
        <v>222</v>
      </c>
      <c r="D169" s="29">
        <v>64.756949761390473</v>
      </c>
      <c r="E169" s="29">
        <v>64.215296349219486</v>
      </c>
      <c r="F169" s="29">
        <v>64.818160734799989</v>
      </c>
      <c r="G169" s="29">
        <v>63.4262684894505</v>
      </c>
      <c r="H169" s="29">
        <v>61.940345368916802</v>
      </c>
      <c r="I169" s="29">
        <v>61.16720972997387</v>
      </c>
      <c r="J169" s="29">
        <v>61.512899338784671</v>
      </c>
      <c r="K169" s="29">
        <v>61.975932232492916</v>
      </c>
      <c r="L169" s="29">
        <v>66.201025981892556</v>
      </c>
      <c r="M169" s="29">
        <v>64.409260482301903</v>
      </c>
      <c r="N169" s="29">
        <v>63.049102979488261</v>
      </c>
      <c r="O169" s="29">
        <v>59.725102071353753</v>
      </c>
      <c r="P169" s="29">
        <v>63.178687736906724</v>
      </c>
      <c r="Q169" s="29">
        <v>63.57468959337799</v>
      </c>
      <c r="R169" s="29">
        <v>64.076469773340008</v>
      </c>
      <c r="S169" s="29">
        <v>64.300466284838294</v>
      </c>
      <c r="T169" s="29">
        <v>63.88590511236135</v>
      </c>
      <c r="U169" s="29">
        <v>62.632809179770504</v>
      </c>
      <c r="V169" s="29">
        <v>64.110048507106228</v>
      </c>
      <c r="W169" s="29">
        <v>65.001166415710557</v>
      </c>
      <c r="X169" s="29">
        <v>67.394781724382682</v>
      </c>
      <c r="Y169" s="29">
        <v>68.249163950387342</v>
      </c>
      <c r="Z169" s="29">
        <v>68.869271026061213</v>
      </c>
      <c r="AA169" s="29">
        <v>66.594140138152468</v>
      </c>
      <c r="AB169" s="29">
        <v>68.30783190688301</v>
      </c>
      <c r="AC169" s="29">
        <v>68.447476873241115</v>
      </c>
      <c r="AD169" s="29">
        <v>64.522582377374974</v>
      </c>
      <c r="AE169" s="29">
        <v>63.351097398499412</v>
      </c>
      <c r="AF169" s="29">
        <v>60.816099945187055</v>
      </c>
      <c r="AG169" s="29">
        <v>58.527778652475568</v>
      </c>
      <c r="AH169" s="29">
        <v>59.054313121374861</v>
      </c>
      <c r="AI169" s="29">
        <v>57.91428950510813</v>
      </c>
      <c r="AJ169" s="29">
        <v>60.428492950009158</v>
      </c>
      <c r="AK169" s="29">
        <v>59.226687201000701</v>
      </c>
      <c r="AL169" s="29">
        <v>58.006477651059626</v>
      </c>
      <c r="AM169" s="29">
        <v>56.465409329884004</v>
      </c>
      <c r="AN169" s="29">
        <v>58.822915797379622</v>
      </c>
      <c r="AO169" s="29">
        <v>57.758908453642661</v>
      </c>
      <c r="AP169" s="29">
        <v>57.331219227238584</v>
      </c>
      <c r="AQ169" s="29">
        <v>55.672619544354504</v>
      </c>
      <c r="AR169" s="29">
        <v>53.972294083284652</v>
      </c>
      <c r="AS169" s="29">
        <v>52.595343403154473</v>
      </c>
      <c r="AT169" s="29">
        <v>53.774096636902279</v>
      </c>
      <c r="AU169" s="29">
        <v>54.087039973295504</v>
      </c>
      <c r="AV169" s="29">
        <v>55.359676207961279</v>
      </c>
      <c r="AW169" s="29">
        <v>55.046732871568054</v>
      </c>
      <c r="AX169" s="29">
        <v>54.84853542518568</v>
      </c>
      <c r="AY169" s="29">
        <v>52.187339166237777</v>
      </c>
      <c r="AZ169" s="29">
        <v>54.023716349783172</v>
      </c>
      <c r="BA169" s="29">
        <v>53.278050066507681</v>
      </c>
      <c r="BB169" s="29">
        <v>51.610520132463584</v>
      </c>
      <c r="BC169" s="29">
        <v>49.423798997584498</v>
      </c>
      <c r="BD169" s="29">
        <v>49.995947150847044</v>
      </c>
      <c r="BE169" s="29">
        <v>48.071268212106794</v>
      </c>
      <c r="BF169" s="29">
        <v>48.214518335872</v>
      </c>
      <c r="BG169" s="29">
        <v>50.459964073811982</v>
      </c>
      <c r="BH169" s="29">
        <v>48.479719826981949</v>
      </c>
      <c r="BI169" s="29">
        <v>48.978552574624651</v>
      </c>
      <c r="BJ169" s="29">
        <v>50.330952891672801</v>
      </c>
      <c r="BK169" s="29">
        <v>49.617350827802788</v>
      </c>
      <c r="BL169" s="29">
        <v>52.935711977204008</v>
      </c>
      <c r="BM169" s="29">
        <v>55.344453384358459</v>
      </c>
      <c r="BN169" s="29">
        <v>55.813058168573875</v>
      </c>
      <c r="BO169" s="29">
        <v>57.333220882179305</v>
      </c>
      <c r="BP169" s="29">
        <v>57.222485268917033</v>
      </c>
      <c r="BQ169" s="29">
        <v>57.869435242789045</v>
      </c>
      <c r="BR169" s="29">
        <v>57.09250923545406</v>
      </c>
      <c r="BS169" s="29">
        <v>58.111136120078875</v>
      </c>
      <c r="BT169" s="29">
        <v>58.000050338526592</v>
      </c>
      <c r="BU169" s="29">
        <v>57.275707858689756</v>
      </c>
      <c r="BV169" s="29">
        <v>56.331849212422412</v>
      </c>
      <c r="BW169" s="29">
        <v>56.05234897981714</v>
      </c>
      <c r="BX169" s="29">
        <v>59.918962059509681</v>
      </c>
      <c r="BY169" s="29">
        <v>58.640301776994001</v>
      </c>
      <c r="BZ169" s="29">
        <v>60.814036315467192</v>
      </c>
      <c r="CA169" s="29">
        <v>62.403067235560762</v>
      </c>
      <c r="CB169" s="29">
        <v>61.475154414984708</v>
      </c>
      <c r="CC169" s="29">
        <v>61.097362406449335</v>
      </c>
      <c r="CD169" s="29">
        <v>60.829946846734096</v>
      </c>
      <c r="CE169" s="29">
        <v>61.427412545734477</v>
      </c>
      <c r="CF169" s="29">
        <v>60.733675096663468</v>
      </c>
      <c r="CG169" s="29">
        <v>59.219358663361845</v>
      </c>
      <c r="CH169" s="29">
        <v>57.748491597723103</v>
      </c>
      <c r="CI169" s="29">
        <v>56.647033245048824</v>
      </c>
      <c r="CJ169" s="29">
        <v>58.07609954632678</v>
      </c>
      <c r="CK169" s="29">
        <v>56.630509378348087</v>
      </c>
      <c r="CL169" s="29">
        <v>56.637063321875296</v>
      </c>
      <c r="CM169" s="29">
        <v>56.683077955265261</v>
      </c>
      <c r="CN169" s="29">
        <v>55.831568358166265</v>
      </c>
      <c r="CO169" s="29">
        <v>54.941317388882588</v>
      </c>
      <c r="CP169" s="29">
        <v>54.101062558664921</v>
      </c>
      <c r="CQ169" s="29">
        <v>55.645304281014205</v>
      </c>
      <c r="CR169" s="29">
        <v>57.079980405526825</v>
      </c>
      <c r="CS169" s="29">
        <v>57.745778810143648</v>
      </c>
      <c r="CT169" s="29">
        <v>59.060376272545483</v>
      </c>
      <c r="CU169" s="29">
        <v>60.659107225396575</v>
      </c>
      <c r="CV169" s="29">
        <v>63.443626014967727</v>
      </c>
      <c r="CW169" s="29">
        <v>64.074223979575947</v>
      </c>
      <c r="CX169" s="29">
        <v>65.85482741247742</v>
      </c>
      <c r="CY169" s="29">
        <v>64.558405305164939</v>
      </c>
      <c r="CZ169" s="29">
        <v>60.677586033213458</v>
      </c>
      <c r="DA169" s="29">
        <v>61.42613583322278</v>
      </c>
      <c r="DB169" s="29">
        <v>66.035827949206478</v>
      </c>
      <c r="DC169" s="29">
        <v>67.402374130167829</v>
      </c>
      <c r="DD169" s="29">
        <v>69.436497626595866</v>
      </c>
      <c r="DE169" s="29">
        <v>69.044201056451584</v>
      </c>
      <c r="DF169" s="29">
        <v>66.059514447347723</v>
      </c>
      <c r="DG169" s="29">
        <v>68.711584156471531</v>
      </c>
      <c r="DH169" s="29">
        <v>74.268994364039827</v>
      </c>
      <c r="DI169" s="29">
        <v>72.786363725624966</v>
      </c>
      <c r="DJ169" s="29">
        <v>74.386819315437037</v>
      </c>
      <c r="DK169" s="29">
        <v>71.529564244054754</v>
      </c>
      <c r="DL169" s="29">
        <v>69.614908783850126</v>
      </c>
      <c r="DM169" s="29">
        <v>70.577145886927312</v>
      </c>
      <c r="DN169" s="29">
        <v>70.822614535671505</v>
      </c>
      <c r="DO169" s="29">
        <v>73.080926104117978</v>
      </c>
      <c r="DP169" s="29">
        <v>73.149657325766356</v>
      </c>
      <c r="DQ169" s="29">
        <v>72.423070125483576</v>
      </c>
      <c r="DR169" s="29">
        <v>70.753883314023128</v>
      </c>
      <c r="DS169" s="29">
        <v>67.729709561494815</v>
      </c>
    </row>
    <row r="170" spans="1:123">
      <c r="A170" s="24">
        <v>312</v>
      </c>
      <c r="B170" s="24" t="s">
        <v>83</v>
      </c>
      <c r="C170" s="24" t="s">
        <v>222</v>
      </c>
      <c r="D170" s="29">
        <v>50.610961977027742</v>
      </c>
      <c r="E170" s="29">
        <v>51.089093270614669</v>
      </c>
      <c r="F170" s="29">
        <v>52.540510667973713</v>
      </c>
      <c r="G170" s="29">
        <v>51.373331287402173</v>
      </c>
      <c r="H170" s="29">
        <v>49.602422494845406</v>
      </c>
      <c r="I170" s="29">
        <v>48.069594470288315</v>
      </c>
      <c r="J170" s="29">
        <v>48.981253844789805</v>
      </c>
      <c r="K170" s="29">
        <v>48.920535858866579</v>
      </c>
      <c r="L170" s="29">
        <v>51.45838118048492</v>
      </c>
      <c r="M170" s="29">
        <v>51.527819075437698</v>
      </c>
      <c r="N170" s="29">
        <v>52.633074218229261</v>
      </c>
      <c r="O170" s="29">
        <v>54.733475759204161</v>
      </c>
      <c r="P170" s="29">
        <v>55.877510557552299</v>
      </c>
      <c r="Q170" s="29">
        <v>58.146895121685041</v>
      </c>
      <c r="R170" s="29">
        <v>59.864640196886988</v>
      </c>
      <c r="S170" s="29">
        <v>57.799257608207313</v>
      </c>
      <c r="T170" s="29">
        <v>57.383660851707646</v>
      </c>
      <c r="U170" s="29">
        <v>53.647311096873736</v>
      </c>
      <c r="V170" s="29">
        <v>52.057420436970389</v>
      </c>
      <c r="W170" s="29">
        <v>52.297856959329692</v>
      </c>
      <c r="X170" s="29">
        <v>55.711543233254545</v>
      </c>
      <c r="Y170" s="29">
        <v>55.767565521232662</v>
      </c>
      <c r="Z170" s="29">
        <v>56.68477575325246</v>
      </c>
      <c r="AA170" s="29">
        <v>57.027326681014806</v>
      </c>
      <c r="AB170" s="29">
        <v>59.971448375664629</v>
      </c>
      <c r="AC170" s="29">
        <v>61.244700813121142</v>
      </c>
      <c r="AD170" s="29">
        <v>61.826398973684384</v>
      </c>
      <c r="AE170" s="29">
        <v>61.131770903394617</v>
      </c>
      <c r="AF170" s="29">
        <v>59.72220716276145</v>
      </c>
      <c r="AG170" s="29">
        <v>56.76645772101854</v>
      </c>
      <c r="AH170" s="29">
        <v>54.931508926695159</v>
      </c>
      <c r="AI170" s="29">
        <v>55.190094885042292</v>
      </c>
      <c r="AJ170" s="29">
        <v>55.656193796788671</v>
      </c>
      <c r="AK170" s="29">
        <v>57.056329497274376</v>
      </c>
      <c r="AL170" s="29">
        <v>57.041052174119862</v>
      </c>
      <c r="AM170" s="29">
        <v>57.31104858472829</v>
      </c>
      <c r="AN170" s="29">
        <v>59.385656678293117</v>
      </c>
      <c r="AO170" s="29">
        <v>58.283521128586806</v>
      </c>
      <c r="AP170" s="29">
        <v>58.89293725607147</v>
      </c>
      <c r="AQ170" s="29">
        <v>56.662733555489289</v>
      </c>
      <c r="AR170" s="29">
        <v>52.708011877131341</v>
      </c>
      <c r="AS170" s="29">
        <v>51.281718812805522</v>
      </c>
      <c r="AT170" s="29">
        <v>53.226663900522539</v>
      </c>
      <c r="AU170" s="29">
        <v>48.805155401112508</v>
      </c>
      <c r="AV170" s="29">
        <v>47.728952452575754</v>
      </c>
      <c r="AW170" s="29">
        <v>48.766256499358164</v>
      </c>
      <c r="AX170" s="29">
        <v>48.468031585908228</v>
      </c>
      <c r="AY170" s="29">
        <v>47.895706390817622</v>
      </c>
      <c r="AZ170" s="29">
        <v>50.902020371109593</v>
      </c>
      <c r="BA170" s="29">
        <v>53.854371806258129</v>
      </c>
      <c r="BB170" s="29">
        <v>53.973727210735561</v>
      </c>
      <c r="BC170" s="29">
        <v>53.642852549675261</v>
      </c>
      <c r="BD170" s="29">
        <v>53.865041716482189</v>
      </c>
      <c r="BE170" s="29">
        <v>52.789164599904908</v>
      </c>
      <c r="BF170" s="29">
        <v>52.420649702637085</v>
      </c>
      <c r="BG170" s="29">
        <v>51.975398995929787</v>
      </c>
      <c r="BH170" s="29">
        <v>53.417185394339981</v>
      </c>
      <c r="BI170" s="29">
        <v>53.395255750702397</v>
      </c>
      <c r="BJ170" s="29">
        <v>53.463111863450415</v>
      </c>
      <c r="BK170" s="29">
        <v>54.120572739741831</v>
      </c>
      <c r="BL170" s="29">
        <v>56.112549721028323</v>
      </c>
      <c r="BM170" s="29">
        <v>58.577012824262553</v>
      </c>
      <c r="BN170" s="29">
        <v>61.193327507226613</v>
      </c>
      <c r="BO170" s="29">
        <v>62.169334744171756</v>
      </c>
      <c r="BP170" s="29">
        <v>59.267663062311868</v>
      </c>
      <c r="BQ170" s="29">
        <v>57.289035270041246</v>
      </c>
      <c r="BR170" s="29">
        <v>58.406044326624638</v>
      </c>
      <c r="BS170" s="29">
        <v>58.320800616907874</v>
      </c>
      <c r="BT170" s="29">
        <v>58.299502033072159</v>
      </c>
      <c r="BU170" s="29">
        <v>57.524676391765524</v>
      </c>
      <c r="BV170" s="29">
        <v>56.418467823875815</v>
      </c>
      <c r="BW170" s="29">
        <v>55.415167062306963</v>
      </c>
      <c r="BX170" s="29">
        <v>59.542179429956001</v>
      </c>
      <c r="BY170" s="29">
        <v>62.528671186095103</v>
      </c>
      <c r="BZ170" s="29">
        <v>63.626061601538126</v>
      </c>
      <c r="CA170" s="29">
        <v>62.876917987735048</v>
      </c>
      <c r="CB170" s="29">
        <v>61.213592850150647</v>
      </c>
      <c r="CC170" s="29">
        <v>60.619918699186996</v>
      </c>
      <c r="CD170" s="29">
        <v>59.824069255277287</v>
      </c>
      <c r="CE170" s="29">
        <v>60.361228786687299</v>
      </c>
      <c r="CF170" s="29">
        <v>62.253653219776183</v>
      </c>
      <c r="CG170" s="29">
        <v>61.53437009270047</v>
      </c>
      <c r="CH170" s="29">
        <v>60.816197405884211</v>
      </c>
      <c r="CI170" s="29">
        <v>60.617555572414844</v>
      </c>
      <c r="CJ170" s="29">
        <v>63.381884387801556</v>
      </c>
      <c r="CK170" s="29">
        <v>63.844850691547187</v>
      </c>
      <c r="CL170" s="29">
        <v>63.448118932038831</v>
      </c>
      <c r="CM170" s="29">
        <v>60.131462520541014</v>
      </c>
      <c r="CN170" s="29">
        <v>58.559583396531671</v>
      </c>
      <c r="CO170" s="29">
        <v>56.836278152726166</v>
      </c>
      <c r="CP170" s="29">
        <v>55.517642301081793</v>
      </c>
      <c r="CQ170" s="29">
        <v>56.360098061515906</v>
      </c>
      <c r="CR170" s="29">
        <v>60.639373262572654</v>
      </c>
      <c r="CS170" s="29">
        <v>61.304424734035834</v>
      </c>
      <c r="CT170" s="29">
        <v>60.516474631089551</v>
      </c>
      <c r="CU170" s="29">
        <v>62.040476010005307</v>
      </c>
      <c r="CV170" s="29">
        <v>64.802375286908543</v>
      </c>
      <c r="CW170" s="29">
        <v>64.140580247329581</v>
      </c>
      <c r="CX170" s="29">
        <v>65.020409710725517</v>
      </c>
      <c r="CY170" s="29">
        <v>66.052123796122316</v>
      </c>
      <c r="CZ170" s="29">
        <v>61.711800917713383</v>
      </c>
      <c r="DA170" s="29">
        <v>63.552465233881165</v>
      </c>
      <c r="DB170" s="29">
        <v>64.141846243325134</v>
      </c>
      <c r="DC170" s="29">
        <v>65.983257601942313</v>
      </c>
      <c r="DD170" s="29">
        <v>66.977779464026</v>
      </c>
      <c r="DE170" s="29">
        <v>65.695831084727473</v>
      </c>
      <c r="DF170" s="29">
        <v>64.034070544580544</v>
      </c>
      <c r="DG170" s="29">
        <v>72.290680903823286</v>
      </c>
      <c r="DH170" s="29">
        <v>72.910604488752824</v>
      </c>
      <c r="DI170" s="29">
        <v>70.279092128235618</v>
      </c>
      <c r="DJ170" s="29">
        <v>72.417195921155837</v>
      </c>
      <c r="DK170" s="29">
        <v>69.570608031173307</v>
      </c>
      <c r="DL170" s="29">
        <v>64.902203891601943</v>
      </c>
      <c r="DM170" s="29">
        <v>64.838946382935646</v>
      </c>
      <c r="DN170" s="29">
        <v>63.080387642013108</v>
      </c>
      <c r="DO170" s="29">
        <v>65.522127476531466</v>
      </c>
      <c r="DP170" s="29">
        <v>62.485767060550089</v>
      </c>
      <c r="DQ170" s="29">
        <v>59.942815212165684</v>
      </c>
      <c r="DR170" s="29">
        <v>59.677133675767308</v>
      </c>
      <c r="DS170" s="29">
        <v>60.689253814427772</v>
      </c>
    </row>
    <row r="171" spans="1:123">
      <c r="A171" s="24">
        <v>313</v>
      </c>
      <c r="B171" s="24" t="s">
        <v>84</v>
      </c>
      <c r="C171" s="24" t="s">
        <v>222</v>
      </c>
      <c r="D171" s="29">
        <v>40.747718519161047</v>
      </c>
      <c r="E171" s="29">
        <v>41.617104887865381</v>
      </c>
      <c r="F171" s="29">
        <v>43.294290407213182</v>
      </c>
      <c r="G171" s="29">
        <v>43.272877441974138</v>
      </c>
      <c r="H171" s="29">
        <v>41.686085596186565</v>
      </c>
      <c r="I171" s="29">
        <v>41.528249673787656</v>
      </c>
      <c r="J171" s="29">
        <v>42.012936257717953</v>
      </c>
      <c r="K171" s="29">
        <v>41.503044730081434</v>
      </c>
      <c r="L171" s="29">
        <v>44.007922681658243</v>
      </c>
      <c r="M171" s="29">
        <v>43.62209233071205</v>
      </c>
      <c r="N171" s="29">
        <v>43.062006242050046</v>
      </c>
      <c r="O171" s="29">
        <v>43.391271726897585</v>
      </c>
      <c r="P171" s="29">
        <v>45.043582507055618</v>
      </c>
      <c r="Q171" s="29">
        <v>45.643877983687922</v>
      </c>
      <c r="R171" s="29">
        <v>45.570030139238298</v>
      </c>
      <c r="S171" s="29">
        <v>46.740130842516351</v>
      </c>
      <c r="T171" s="29">
        <v>45.857657433859146</v>
      </c>
      <c r="U171" s="29">
        <v>44.816294127862264</v>
      </c>
      <c r="V171" s="29">
        <v>44.942149988851178</v>
      </c>
      <c r="W171" s="29">
        <v>44.560457233342404</v>
      </c>
      <c r="X171" s="29">
        <v>46.539497417904172</v>
      </c>
      <c r="Y171" s="29">
        <v>46.674892041949413</v>
      </c>
      <c r="Z171" s="29">
        <v>45.7502649153503</v>
      </c>
      <c r="AA171" s="29">
        <v>43.979031821425934</v>
      </c>
      <c r="AB171" s="29">
        <v>44.701935896096877</v>
      </c>
      <c r="AC171" s="29">
        <v>45.287787879903313</v>
      </c>
      <c r="AD171" s="29">
        <v>47.342207955304247</v>
      </c>
      <c r="AE171" s="29">
        <v>45.133111480865225</v>
      </c>
      <c r="AF171" s="29">
        <v>43.089177616106824</v>
      </c>
      <c r="AG171" s="29">
        <v>41.96606116797404</v>
      </c>
      <c r="AH171" s="29">
        <v>41.845081832412582</v>
      </c>
      <c r="AI171" s="29">
        <v>41.833929396881004</v>
      </c>
      <c r="AJ171" s="29">
        <v>42.867467976944617</v>
      </c>
      <c r="AK171" s="29">
        <v>41.835979670309676</v>
      </c>
      <c r="AL171" s="29">
        <v>42.127703386083809</v>
      </c>
      <c r="AM171" s="29">
        <v>40.096279452319905</v>
      </c>
      <c r="AN171" s="29">
        <v>40.882481010208529</v>
      </c>
      <c r="AO171" s="29">
        <v>41.11229377328366</v>
      </c>
      <c r="AP171" s="29">
        <v>40.85829019304272</v>
      </c>
      <c r="AQ171" s="29">
        <v>40.205138129566016</v>
      </c>
      <c r="AR171" s="29">
        <v>38.923024819778412</v>
      </c>
      <c r="AS171" s="29">
        <v>40.688954472882095</v>
      </c>
      <c r="AT171" s="29">
        <v>41.07600754753495</v>
      </c>
      <c r="AU171" s="29">
        <v>39.914848323576372</v>
      </c>
      <c r="AV171" s="29">
        <v>40.26561517248053</v>
      </c>
      <c r="AW171" s="29">
        <v>39.551986066089313</v>
      </c>
      <c r="AX171" s="29">
        <v>39.140742174270649</v>
      </c>
      <c r="AY171" s="29">
        <v>36.600577341142092</v>
      </c>
      <c r="AZ171" s="29">
        <v>37.541960405982991</v>
      </c>
      <c r="BA171" s="29">
        <v>37.509326995582263</v>
      </c>
      <c r="BB171" s="29">
        <v>36.637140931184142</v>
      </c>
      <c r="BC171" s="29">
        <v>38.058388471878352</v>
      </c>
      <c r="BD171" s="29">
        <v>37.801105971222739</v>
      </c>
      <c r="BE171" s="29">
        <v>38.050836482652258</v>
      </c>
      <c r="BF171" s="29">
        <v>37.629752700854631</v>
      </c>
      <c r="BG171" s="29">
        <v>38.325044898406354</v>
      </c>
      <c r="BH171" s="29">
        <v>37.963407916173416</v>
      </c>
      <c r="BI171" s="29">
        <v>37.087896011890592</v>
      </c>
      <c r="BJ171" s="29">
        <v>35.490442783298342</v>
      </c>
      <c r="BK171" s="29">
        <v>36.173117539294509</v>
      </c>
      <c r="BL171" s="29">
        <v>37.938842647795646</v>
      </c>
      <c r="BM171" s="29">
        <v>40.048557809779041</v>
      </c>
      <c r="BN171" s="29">
        <v>42.187082457098377</v>
      </c>
      <c r="BO171" s="29">
        <v>43.252106722562338</v>
      </c>
      <c r="BP171" s="29">
        <v>43.340915322440502</v>
      </c>
      <c r="BQ171" s="29">
        <v>43.198093453186644</v>
      </c>
      <c r="BR171" s="29">
        <v>45.712723393931924</v>
      </c>
      <c r="BS171" s="29">
        <v>45.082424237763256</v>
      </c>
      <c r="BT171" s="29">
        <v>44.315681553755944</v>
      </c>
      <c r="BU171" s="29">
        <v>44.298822455779785</v>
      </c>
      <c r="BV171" s="29">
        <v>43.834021909353019</v>
      </c>
      <c r="BW171" s="29">
        <v>43.427889744089747</v>
      </c>
      <c r="BX171" s="29">
        <v>43.921140460799762</v>
      </c>
      <c r="BY171" s="29">
        <v>45.807898794197968</v>
      </c>
      <c r="BZ171" s="29">
        <v>47.528934937420615</v>
      </c>
      <c r="CA171" s="29">
        <v>47.375140590327391</v>
      </c>
      <c r="CB171" s="29">
        <v>47.973003092921374</v>
      </c>
      <c r="CC171" s="29">
        <v>46.046239424535642</v>
      </c>
      <c r="CD171" s="29">
        <v>48.164701722072472</v>
      </c>
      <c r="CE171" s="29">
        <v>48.758567301701184</v>
      </c>
      <c r="CF171" s="29">
        <v>47.099676783558095</v>
      </c>
      <c r="CG171" s="29">
        <v>44.96027436195223</v>
      </c>
      <c r="CH171" s="29">
        <v>43.38000163506635</v>
      </c>
      <c r="CI171" s="29">
        <v>41.962214866355922</v>
      </c>
      <c r="CJ171" s="29">
        <v>42.781610919454032</v>
      </c>
      <c r="CK171" s="29">
        <v>42.374468914149546</v>
      </c>
      <c r="CL171" s="29">
        <v>42.518305556803384</v>
      </c>
      <c r="CM171" s="29">
        <v>43.907420013614711</v>
      </c>
      <c r="CN171" s="29">
        <v>42.894941401578571</v>
      </c>
      <c r="CO171" s="29">
        <v>41.727344012546205</v>
      </c>
      <c r="CP171" s="29">
        <v>42.363712337148748</v>
      </c>
      <c r="CQ171" s="29">
        <v>41.880698719908146</v>
      </c>
      <c r="CR171" s="29">
        <v>44.046661303298471</v>
      </c>
      <c r="CS171" s="29">
        <v>45.226523366851005</v>
      </c>
      <c r="CT171" s="29">
        <v>46.136684762400535</v>
      </c>
      <c r="CU171" s="29">
        <v>47.435411604734625</v>
      </c>
      <c r="CV171" s="29">
        <v>51.234120439165508</v>
      </c>
      <c r="CW171" s="29">
        <v>51.933404442795535</v>
      </c>
      <c r="CX171" s="29">
        <v>53.04325822857318</v>
      </c>
      <c r="CY171" s="29">
        <v>54.651752998232737</v>
      </c>
      <c r="CZ171" s="29">
        <v>52.159473666185669</v>
      </c>
      <c r="DA171" s="29">
        <v>53.444477126540761</v>
      </c>
      <c r="DB171" s="29">
        <v>56.424784977792974</v>
      </c>
      <c r="DC171" s="29">
        <v>56.120036061067353</v>
      </c>
      <c r="DD171" s="29">
        <v>55.727091219743187</v>
      </c>
      <c r="DE171" s="29">
        <v>57.227509791586336</v>
      </c>
      <c r="DF171" s="29">
        <v>58.239164040312048</v>
      </c>
      <c r="DG171" s="29">
        <v>59.934781407174043</v>
      </c>
      <c r="DH171" s="29">
        <v>61.802907201680206</v>
      </c>
      <c r="DI171" s="29">
        <v>62.808821091029685</v>
      </c>
      <c r="DJ171" s="29">
        <v>62.974631072790579</v>
      </c>
      <c r="DK171" s="29">
        <v>63.759464986458845</v>
      </c>
      <c r="DL171" s="29">
        <v>62.598795114132535</v>
      </c>
      <c r="DM171" s="29">
        <v>61.81396120046427</v>
      </c>
      <c r="DN171" s="29">
        <v>62.200851157906371</v>
      </c>
      <c r="DO171" s="29">
        <v>60.951749295307579</v>
      </c>
      <c r="DP171" s="29">
        <v>59.393135466755098</v>
      </c>
      <c r="DQ171" s="29">
        <v>58.973083512960812</v>
      </c>
      <c r="DR171" s="29">
        <v>59.02835350688111</v>
      </c>
      <c r="DS171" s="29">
        <v>57.591333664953297</v>
      </c>
    </row>
    <row r="172" spans="1:123">
      <c r="A172" s="24">
        <v>314</v>
      </c>
      <c r="B172" s="24" t="s">
        <v>85</v>
      </c>
      <c r="C172" s="24" t="s">
        <v>222</v>
      </c>
      <c r="D172" s="29">
        <v>42.778420430421903</v>
      </c>
      <c r="E172" s="29">
        <v>43.001252216805128</v>
      </c>
      <c r="F172" s="29">
        <v>43.195514532000914</v>
      </c>
      <c r="G172" s="29">
        <v>41.320448838170321</v>
      </c>
      <c r="H172" s="29">
        <v>40.455996236060066</v>
      </c>
      <c r="I172" s="29">
        <v>39.715392098887897</v>
      </c>
      <c r="J172" s="29">
        <v>41.273464923436947</v>
      </c>
      <c r="K172" s="29">
        <v>42.72686224506019</v>
      </c>
      <c r="L172" s="29">
        <v>44.638427780957834</v>
      </c>
      <c r="M172" s="29">
        <v>43.020156853266506</v>
      </c>
      <c r="N172" s="29">
        <v>43.071423119004599</v>
      </c>
      <c r="O172" s="29">
        <v>43.370803671965952</v>
      </c>
      <c r="P172" s="29">
        <v>46.382381057664624</v>
      </c>
      <c r="Q172" s="29">
        <v>46.502600976758252</v>
      </c>
      <c r="R172" s="29">
        <v>44.856833292762673</v>
      </c>
      <c r="S172" s="29">
        <v>39.706837073717175</v>
      </c>
      <c r="T172" s="29">
        <v>39.22473539058435</v>
      </c>
      <c r="U172" s="29">
        <v>39.449182081228457</v>
      </c>
      <c r="V172" s="29">
        <v>40.485494846591585</v>
      </c>
      <c r="W172" s="29">
        <v>43.222297929787246</v>
      </c>
      <c r="X172" s="29">
        <v>46.685804630368217</v>
      </c>
      <c r="Y172" s="29">
        <v>46.959047379433557</v>
      </c>
      <c r="Z172" s="29">
        <v>44.279737608632992</v>
      </c>
      <c r="AA172" s="29">
        <v>43.931574923547402</v>
      </c>
      <c r="AB172" s="29">
        <v>46.446877578391046</v>
      </c>
      <c r="AC172" s="29">
        <v>45.148999343727503</v>
      </c>
      <c r="AD172" s="29">
        <v>44.682538923987117</v>
      </c>
      <c r="AE172" s="29">
        <v>43.15508430295538</v>
      </c>
      <c r="AF172" s="29">
        <v>40.346656895700242</v>
      </c>
      <c r="AG172" s="29">
        <v>40.510830290400904</v>
      </c>
      <c r="AH172" s="29">
        <v>40.330880830006144</v>
      </c>
      <c r="AI172" s="29">
        <v>42.837203966655622</v>
      </c>
      <c r="AJ172" s="29">
        <v>44.817927170868344</v>
      </c>
      <c r="AK172" s="29">
        <v>44.236591350903474</v>
      </c>
      <c r="AL172" s="29">
        <v>42.641748757875817</v>
      </c>
      <c r="AM172" s="29">
        <v>41.333613798906185</v>
      </c>
      <c r="AN172" s="29">
        <v>42.203694496500553</v>
      </c>
      <c r="AO172" s="29">
        <v>42.069835927639879</v>
      </c>
      <c r="AP172" s="29">
        <v>40.530462385742148</v>
      </c>
      <c r="AQ172" s="29">
        <v>37.728993766015222</v>
      </c>
      <c r="AR172" s="29">
        <v>35.45339809538379</v>
      </c>
      <c r="AS172" s="29">
        <v>35.893219107354575</v>
      </c>
      <c r="AT172" s="29">
        <v>36.925842352851184</v>
      </c>
      <c r="AU172" s="29">
        <v>39.105824760010712</v>
      </c>
      <c r="AV172" s="29">
        <v>38.857230274983742</v>
      </c>
      <c r="AW172" s="29">
        <v>37.690748460626459</v>
      </c>
      <c r="AX172" s="29">
        <v>35.721115233105138</v>
      </c>
      <c r="AY172" s="29">
        <v>35.047936161662555</v>
      </c>
      <c r="AZ172" s="29">
        <v>36.341744445197534</v>
      </c>
      <c r="BA172" s="29">
        <v>36.812751291444648</v>
      </c>
      <c r="BB172" s="29">
        <v>37.369940882763174</v>
      </c>
      <c r="BC172" s="29">
        <v>36.797897080732064</v>
      </c>
      <c r="BD172" s="29">
        <v>36.264070192845288</v>
      </c>
      <c r="BE172" s="29">
        <v>36.85003948218516</v>
      </c>
      <c r="BF172" s="29">
        <v>37.397789028418458</v>
      </c>
      <c r="BG172" s="29">
        <v>39.917548405212578</v>
      </c>
      <c r="BH172" s="29">
        <v>40.168773947735602</v>
      </c>
      <c r="BI172" s="29">
        <v>39.376498877487357</v>
      </c>
      <c r="BJ172" s="29">
        <v>40.652164373506523</v>
      </c>
      <c r="BK172" s="29">
        <v>38.797024157179649</v>
      </c>
      <c r="BL172" s="29">
        <v>41.156098884437988</v>
      </c>
      <c r="BM172" s="29">
        <v>42.797358164121981</v>
      </c>
      <c r="BN172" s="29">
        <v>44.879469031633995</v>
      </c>
      <c r="BO172" s="29">
        <v>44.835590065483011</v>
      </c>
      <c r="BP172" s="29">
        <v>44.18822222151266</v>
      </c>
      <c r="BQ172" s="29">
        <v>43.943095272309236</v>
      </c>
      <c r="BR172" s="29">
        <v>45.470368253136904</v>
      </c>
      <c r="BS172" s="29">
        <v>46.260128585527262</v>
      </c>
      <c r="BT172" s="29">
        <v>47.117107620954997</v>
      </c>
      <c r="BU172" s="29">
        <v>45.501736183208052</v>
      </c>
      <c r="BV172" s="29">
        <v>44.403622829576861</v>
      </c>
      <c r="BW172" s="29">
        <v>42.893155306769934</v>
      </c>
      <c r="BX172" s="29">
        <v>47.068896526220868</v>
      </c>
      <c r="BY172" s="29">
        <v>47.075134611053528</v>
      </c>
      <c r="BZ172" s="29">
        <v>47.915094452629937</v>
      </c>
      <c r="CA172" s="29">
        <v>47.47090163410801</v>
      </c>
      <c r="CB172" s="29">
        <v>46.183586142688434</v>
      </c>
      <c r="CC172" s="29">
        <v>45.021006289910751</v>
      </c>
      <c r="CD172" s="29">
        <v>45.525563021976396</v>
      </c>
      <c r="CE172" s="29">
        <v>46.94011144284962</v>
      </c>
      <c r="CF172" s="29">
        <v>47.636038823419533</v>
      </c>
      <c r="CG172" s="29">
        <v>46.521577410646863</v>
      </c>
      <c r="CH172" s="29">
        <v>45.043326546558575</v>
      </c>
      <c r="CI172" s="29">
        <v>44.197360608324239</v>
      </c>
      <c r="CJ172" s="29">
        <v>46.306119467680787</v>
      </c>
      <c r="CK172" s="29">
        <v>46.365452515893509</v>
      </c>
      <c r="CL172" s="29">
        <v>46.616494514367595</v>
      </c>
      <c r="CM172" s="29">
        <v>45.563916982217322</v>
      </c>
      <c r="CN172" s="29">
        <v>44.11768231145588</v>
      </c>
      <c r="CO172" s="29">
        <v>43.61065953090008</v>
      </c>
      <c r="CP172" s="29">
        <v>45.070044201836666</v>
      </c>
      <c r="CQ172" s="29">
        <v>47.355390933865579</v>
      </c>
      <c r="CR172" s="29">
        <v>50.160169888061048</v>
      </c>
      <c r="CS172" s="29">
        <v>50.374182151583376</v>
      </c>
      <c r="CT172" s="29">
        <v>51.106859141641003</v>
      </c>
      <c r="CU172" s="29">
        <v>51.983978330403708</v>
      </c>
      <c r="CV172" s="29">
        <v>55.890653178764886</v>
      </c>
      <c r="CW172" s="29">
        <v>56.118704632493149</v>
      </c>
      <c r="CX172" s="29">
        <v>57.337706684108774</v>
      </c>
      <c r="CY172" s="29">
        <v>55.382157738906727</v>
      </c>
      <c r="CZ172" s="29">
        <v>53.540310080007188</v>
      </c>
      <c r="DA172" s="29">
        <v>53.189747343883951</v>
      </c>
      <c r="DB172" s="29">
        <v>54.342204590353511</v>
      </c>
      <c r="DC172" s="29">
        <v>56.970873411985508</v>
      </c>
      <c r="DD172" s="29">
        <v>59.312633233980577</v>
      </c>
      <c r="DE172" s="29">
        <v>57.564810674661516</v>
      </c>
      <c r="DF172" s="29">
        <v>55.718795961650486</v>
      </c>
      <c r="DG172" s="29">
        <v>56.652982371407873</v>
      </c>
      <c r="DH172" s="29">
        <v>57.870079690895921</v>
      </c>
      <c r="DI172" s="29">
        <v>56.768896401835306</v>
      </c>
      <c r="DJ172" s="29">
        <v>55.19439748852934</v>
      </c>
      <c r="DK172" s="29">
        <v>56.923448442405217</v>
      </c>
      <c r="DL172" s="29">
        <v>53.832407631007001</v>
      </c>
      <c r="DM172" s="29">
        <v>53.755131610722046</v>
      </c>
      <c r="DN172" s="29">
        <v>54.508572808500361</v>
      </c>
      <c r="DO172" s="29">
        <v>56.817193914513403</v>
      </c>
      <c r="DP172" s="29">
        <v>56.092731224341946</v>
      </c>
      <c r="DQ172" s="29">
        <v>54.112533204539965</v>
      </c>
      <c r="DR172" s="29">
        <v>52.644288819125812</v>
      </c>
      <c r="DS172" s="29">
        <v>55.474523062062303</v>
      </c>
    </row>
    <row r="173" spans="1:123">
      <c r="A173" s="24">
        <v>315</v>
      </c>
      <c r="B173" s="24" t="s">
        <v>86</v>
      </c>
      <c r="C173" s="24" t="s">
        <v>222</v>
      </c>
      <c r="D173" s="29">
        <v>63.907948551101043</v>
      </c>
      <c r="E173" s="29">
        <v>64.592951518720056</v>
      </c>
      <c r="F173" s="29">
        <v>63.624038748220954</v>
      </c>
      <c r="G173" s="29">
        <v>59.313707106694174</v>
      </c>
      <c r="H173" s="29">
        <v>53.923508046899457</v>
      </c>
      <c r="I173" s="29">
        <v>53.562388200749268</v>
      </c>
      <c r="J173" s="29">
        <v>54.663784164865106</v>
      </c>
      <c r="K173" s="29">
        <v>55.326393472130555</v>
      </c>
      <c r="L173" s="29">
        <v>58.801361194701464</v>
      </c>
      <c r="M173" s="29">
        <v>63.884837053730465</v>
      </c>
      <c r="N173" s="29">
        <v>63.287318350810025</v>
      </c>
      <c r="O173" s="29">
        <v>63.848455533307842</v>
      </c>
      <c r="P173" s="29">
        <v>65.192690618777448</v>
      </c>
      <c r="Q173" s="29">
        <v>66.525906813476936</v>
      </c>
      <c r="R173" s="29">
        <v>67.476793248945143</v>
      </c>
      <c r="S173" s="29">
        <v>61.496162819483729</v>
      </c>
      <c r="T173" s="29">
        <v>55.807096583001659</v>
      </c>
      <c r="U173" s="29">
        <v>56.791068293341738</v>
      </c>
      <c r="V173" s="29">
        <v>57.0548487429324</v>
      </c>
      <c r="W173" s="29">
        <v>56.361862594274136</v>
      </c>
      <c r="X173" s="29">
        <v>60.971079264654563</v>
      </c>
      <c r="Y173" s="29">
        <v>64.151254953764862</v>
      </c>
      <c r="Z173" s="29">
        <v>64.145533157434471</v>
      </c>
      <c r="AA173" s="29">
        <v>63.103844334842243</v>
      </c>
      <c r="AB173" s="29">
        <v>64.56304439413033</v>
      </c>
      <c r="AC173" s="29">
        <v>65.132582616674782</v>
      </c>
      <c r="AD173" s="29">
        <v>63.765652221637424</v>
      </c>
      <c r="AE173" s="29">
        <v>57.88476331638492</v>
      </c>
      <c r="AF173" s="29">
        <v>52.004723950032691</v>
      </c>
      <c r="AG173" s="29">
        <v>50.571504144882354</v>
      </c>
      <c r="AH173" s="29">
        <v>50.984279847047155</v>
      </c>
      <c r="AI173" s="29">
        <v>50.710502228291041</v>
      </c>
      <c r="AJ173" s="29">
        <v>53.024996131718503</v>
      </c>
      <c r="AK173" s="29">
        <v>55.226632109388035</v>
      </c>
      <c r="AL173" s="29">
        <v>54.693821675938267</v>
      </c>
      <c r="AM173" s="29">
        <v>55.556180596964552</v>
      </c>
      <c r="AN173" s="29">
        <v>56.47874171663873</v>
      </c>
      <c r="AO173" s="29">
        <v>56.141219355782319</v>
      </c>
      <c r="AP173" s="29">
        <v>54.194840408177043</v>
      </c>
      <c r="AQ173" s="29">
        <v>48.198193130294882</v>
      </c>
      <c r="AR173" s="29">
        <v>44.192927781465521</v>
      </c>
      <c r="AS173" s="29">
        <v>43.78790094843783</v>
      </c>
      <c r="AT173" s="29">
        <v>45.250497845482258</v>
      </c>
      <c r="AU173" s="29">
        <v>43.450378587581426</v>
      </c>
      <c r="AV173" s="29">
        <v>45.734279896043113</v>
      </c>
      <c r="AW173" s="29">
        <v>49.177007976778455</v>
      </c>
      <c r="AX173" s="29">
        <v>49.12075424996906</v>
      </c>
      <c r="AY173" s="29">
        <v>47.39964939092912</v>
      </c>
      <c r="AZ173" s="29">
        <v>49.826709656032008</v>
      </c>
      <c r="BA173" s="29">
        <v>50.24225886019407</v>
      </c>
      <c r="BB173" s="29">
        <v>48.477765572807954</v>
      </c>
      <c r="BC173" s="29">
        <v>44.173668103787335</v>
      </c>
      <c r="BD173" s="29">
        <v>41.543954803952879</v>
      </c>
      <c r="BE173" s="29">
        <v>41.274068580354083</v>
      </c>
      <c r="BF173" s="29">
        <v>40.228824851974593</v>
      </c>
      <c r="BG173" s="29">
        <v>41.318630278603912</v>
      </c>
      <c r="BH173" s="29">
        <v>41.228540847887587</v>
      </c>
      <c r="BI173" s="29">
        <v>45.846731828456811</v>
      </c>
      <c r="BJ173" s="29">
        <v>45.868990955238779</v>
      </c>
      <c r="BK173" s="29">
        <v>46.228355039160384</v>
      </c>
      <c r="BL173" s="29">
        <v>49.835100316315241</v>
      </c>
      <c r="BM173" s="29">
        <v>51.598984201182098</v>
      </c>
      <c r="BN173" s="29">
        <v>51.564984352965631</v>
      </c>
      <c r="BO173" s="29">
        <v>47.216135737962809</v>
      </c>
      <c r="BP173" s="29">
        <v>44.564050991342256</v>
      </c>
      <c r="BQ173" s="29">
        <v>43.810957795855998</v>
      </c>
      <c r="BR173" s="29">
        <v>44.574786648913161</v>
      </c>
      <c r="BS173" s="29">
        <v>43.720574850837671</v>
      </c>
      <c r="BT173" s="29">
        <v>44.697884772044155</v>
      </c>
      <c r="BU173" s="29">
        <v>49.147171846558351</v>
      </c>
      <c r="BV173" s="29">
        <v>49.944661988685205</v>
      </c>
      <c r="BW173" s="29">
        <v>50.685962763626556</v>
      </c>
      <c r="BX173" s="29">
        <v>54.108661112115001</v>
      </c>
      <c r="BY173" s="29">
        <v>55.22778465358121</v>
      </c>
      <c r="BZ173" s="29">
        <v>56.503997685919778</v>
      </c>
      <c r="CA173" s="29">
        <v>52.017732381815328</v>
      </c>
      <c r="CB173" s="29">
        <v>49.070911716723771</v>
      </c>
      <c r="CC173" s="29">
        <v>49.62854399353111</v>
      </c>
      <c r="CD173" s="29">
        <v>50.163627907237903</v>
      </c>
      <c r="CE173" s="29">
        <v>48.138430270205525</v>
      </c>
      <c r="CF173" s="29">
        <v>48.538811119126684</v>
      </c>
      <c r="CG173" s="29">
        <v>51.712233285118984</v>
      </c>
      <c r="CH173" s="29">
        <v>51.124356010676166</v>
      </c>
      <c r="CI173" s="29">
        <v>50.110008531273856</v>
      </c>
      <c r="CJ173" s="29">
        <v>52.76585712240837</v>
      </c>
      <c r="CK173" s="29">
        <v>50.998467351212362</v>
      </c>
      <c r="CL173" s="29">
        <v>50.420970182565455</v>
      </c>
      <c r="CM173" s="29">
        <v>48.102516874627973</v>
      </c>
      <c r="CN173" s="29">
        <v>45.716082906734137</v>
      </c>
      <c r="CO173" s="29">
        <v>45.33990889329506</v>
      </c>
      <c r="CP173" s="29">
        <v>45.997286676909503</v>
      </c>
      <c r="CQ173" s="29">
        <v>47.980762748050431</v>
      </c>
      <c r="CR173" s="29">
        <v>51.380745144424061</v>
      </c>
      <c r="CS173" s="29">
        <v>56.388843618462097</v>
      </c>
      <c r="CT173" s="29">
        <v>57.722409727940288</v>
      </c>
      <c r="CU173" s="29">
        <v>59.483524266714632</v>
      </c>
      <c r="CV173" s="29">
        <v>62.577718471484395</v>
      </c>
      <c r="CW173" s="29">
        <v>63.322579617177702</v>
      </c>
      <c r="CX173" s="29">
        <v>65.057753803144891</v>
      </c>
      <c r="CY173" s="29">
        <v>62.427797698528195</v>
      </c>
      <c r="CZ173" s="29">
        <v>58.401088713043265</v>
      </c>
      <c r="DA173" s="29">
        <v>60.035010103398008</v>
      </c>
      <c r="DB173" s="29">
        <v>61.376898558095142</v>
      </c>
      <c r="DC173" s="29">
        <v>61.548106630827739</v>
      </c>
      <c r="DD173" s="29">
        <v>61.449037007415001</v>
      </c>
      <c r="DE173" s="29">
        <v>64.132922956739577</v>
      </c>
      <c r="DF173" s="29">
        <v>65.736103297980947</v>
      </c>
      <c r="DG173" s="29">
        <v>69.605699213201973</v>
      </c>
      <c r="DH173" s="29">
        <v>73.167707464436276</v>
      </c>
      <c r="DI173" s="29">
        <v>71.161259778614422</v>
      </c>
      <c r="DJ173" s="29">
        <v>71.251437202696309</v>
      </c>
      <c r="DK173" s="29">
        <v>68.129043893861166</v>
      </c>
      <c r="DL173" s="29">
        <v>65.288455035281913</v>
      </c>
      <c r="DM173" s="29">
        <v>61.523547579863383</v>
      </c>
      <c r="DN173" s="29">
        <v>60.959938679351623</v>
      </c>
      <c r="DO173" s="29">
        <v>58.660414365263655</v>
      </c>
      <c r="DP173" s="29">
        <v>57.386658250107089</v>
      </c>
      <c r="DQ173" s="29">
        <v>58.87458574745812</v>
      </c>
      <c r="DR173" s="29">
        <v>61.241743129607499</v>
      </c>
      <c r="DS173" s="29">
        <v>59.866537412358817</v>
      </c>
    </row>
    <row r="174" spans="1:123">
      <c r="A174" s="24">
        <v>401</v>
      </c>
      <c r="B174" s="24" t="s">
        <v>87</v>
      </c>
      <c r="C174" s="24" t="s">
        <v>222</v>
      </c>
      <c r="D174" s="29">
        <v>50.806253475230498</v>
      </c>
      <c r="E174" s="29">
        <v>49.749763989292227</v>
      </c>
      <c r="F174" s="29">
        <v>51.615990481240544</v>
      </c>
      <c r="G174" s="29">
        <v>47.351742870076954</v>
      </c>
      <c r="H174" s="29">
        <v>42.14257072268429</v>
      </c>
      <c r="I174" s="29">
        <v>43.969832994838491</v>
      </c>
      <c r="J174" s="29">
        <v>47.957876761064462</v>
      </c>
      <c r="K174" s="29">
        <v>49.345978186334762</v>
      </c>
      <c r="L174" s="29">
        <v>49.026331112117489</v>
      </c>
      <c r="M174" s="29">
        <v>50.647653308143219</v>
      </c>
      <c r="N174" s="29">
        <v>47.649243590904973</v>
      </c>
      <c r="O174" s="29">
        <v>46.048118860574377</v>
      </c>
      <c r="P174" s="29">
        <v>46.037726078119128</v>
      </c>
      <c r="Q174" s="29">
        <v>47.322411448552742</v>
      </c>
      <c r="R174" s="29">
        <v>51.743124020261952</v>
      </c>
      <c r="S174" s="29">
        <v>50.205409328305016</v>
      </c>
      <c r="T174" s="29">
        <v>45.334923577530887</v>
      </c>
      <c r="U174" s="29">
        <v>44.507268742462166</v>
      </c>
      <c r="V174" s="29">
        <v>47.259518713108903</v>
      </c>
      <c r="W174" s="29">
        <v>50.247213174320976</v>
      </c>
      <c r="X174" s="29">
        <v>52.73064790414498</v>
      </c>
      <c r="Y174" s="29">
        <v>58.371316893269444</v>
      </c>
      <c r="Z174" s="29">
        <v>55.29935958223458</v>
      </c>
      <c r="AA174" s="29">
        <v>51.627574556559033</v>
      </c>
      <c r="AB174" s="29">
        <v>51.761780580993388</v>
      </c>
      <c r="AC174" s="29">
        <v>50.960242952514221</v>
      </c>
      <c r="AD174" s="29">
        <v>51.198398669023604</v>
      </c>
      <c r="AE174" s="29">
        <v>49.395768429171234</v>
      </c>
      <c r="AF174" s="29">
        <v>43.276855743814188</v>
      </c>
      <c r="AG174" s="29">
        <v>42.123327742891689</v>
      </c>
      <c r="AH174" s="29">
        <v>43.752058665464695</v>
      </c>
      <c r="AI174" s="29">
        <v>48.137729560102812</v>
      </c>
      <c r="AJ174" s="29">
        <v>44.734583474212592</v>
      </c>
      <c r="AK174" s="29">
        <v>49.87536577435786</v>
      </c>
      <c r="AL174" s="29">
        <v>49.788429522752502</v>
      </c>
      <c r="AM174" s="29">
        <v>47.034951026938437</v>
      </c>
      <c r="AN174" s="29">
        <v>46.930891400772637</v>
      </c>
      <c r="AO174" s="29">
        <v>46.8528466811483</v>
      </c>
      <c r="AP174" s="29">
        <v>48.439755980176642</v>
      </c>
      <c r="AQ174" s="29">
        <v>45.630146073700232</v>
      </c>
      <c r="AR174" s="29">
        <v>38.645143667321378</v>
      </c>
      <c r="AS174" s="29">
        <v>39.217471611233236</v>
      </c>
      <c r="AT174" s="29">
        <v>42.97662560647251</v>
      </c>
      <c r="AU174" s="29">
        <v>47.39915971851871</v>
      </c>
      <c r="AV174" s="29">
        <v>42.105126237333991</v>
      </c>
      <c r="AW174" s="29">
        <v>46.540667802650916</v>
      </c>
      <c r="AX174" s="29">
        <v>41.897006985002406</v>
      </c>
      <c r="AY174" s="29">
        <v>39.649127380316202</v>
      </c>
      <c r="AZ174" s="29">
        <v>41.47403852526611</v>
      </c>
      <c r="BA174" s="29">
        <v>41.513330217696094</v>
      </c>
      <c r="BB174" s="29">
        <v>41.670064155460388</v>
      </c>
      <c r="BC174" s="29">
        <v>40.286937305329836</v>
      </c>
      <c r="BD174" s="29">
        <v>37.519133256673385</v>
      </c>
      <c r="BE174" s="29">
        <v>38.967568379333088</v>
      </c>
      <c r="BF174" s="29">
        <v>41.435841611103548</v>
      </c>
      <c r="BG174" s="29">
        <v>43.565943471424276</v>
      </c>
      <c r="BH174" s="29">
        <v>42.142000503246599</v>
      </c>
      <c r="BI174" s="29">
        <v>46.640355828301082</v>
      </c>
      <c r="BJ174" s="29">
        <v>41.240259719026476</v>
      </c>
      <c r="BK174" s="29">
        <v>39.05534475991103</v>
      </c>
      <c r="BL174" s="29">
        <v>40.546951943747324</v>
      </c>
      <c r="BM174" s="29">
        <v>42.288280385700538</v>
      </c>
      <c r="BN174" s="29">
        <v>45.720197889484417</v>
      </c>
      <c r="BO174" s="29">
        <v>45.184787307908977</v>
      </c>
      <c r="BP174" s="29">
        <v>42.290113850438203</v>
      </c>
      <c r="BQ174" s="29">
        <v>43.732753026618511</v>
      </c>
      <c r="BR174" s="29">
        <v>47.838388077121039</v>
      </c>
      <c r="BS174" s="29">
        <v>48.313044390807008</v>
      </c>
      <c r="BT174" s="29">
        <v>51.976682008601543</v>
      </c>
      <c r="BU174" s="29">
        <v>51.744166967479408</v>
      </c>
      <c r="BV174" s="29">
        <v>46.232983511198796</v>
      </c>
      <c r="BW174" s="29">
        <v>43.581626889784978</v>
      </c>
      <c r="BX174" s="29">
        <v>48.285535033290742</v>
      </c>
      <c r="BY174" s="29">
        <v>47.301426665702856</v>
      </c>
      <c r="BZ174" s="29">
        <v>52.758723825237553</v>
      </c>
      <c r="CA174" s="29">
        <v>53.616517622304052</v>
      </c>
      <c r="CB174" s="29">
        <v>50.225772609326235</v>
      </c>
      <c r="CC174" s="29">
        <v>51.609677143439896</v>
      </c>
      <c r="CD174" s="29">
        <v>53.810537677577734</v>
      </c>
      <c r="CE174" s="29">
        <v>53.142322935731499</v>
      </c>
      <c r="CF174" s="29">
        <v>51.011705823276642</v>
      </c>
      <c r="CG174" s="29">
        <v>53.675535734283699</v>
      </c>
      <c r="CH174" s="29">
        <v>51.306551041320027</v>
      </c>
      <c r="CI174" s="29">
        <v>48.60653360402879</v>
      </c>
      <c r="CJ174" s="29">
        <v>48.70666205054652</v>
      </c>
      <c r="CK174" s="29">
        <v>47.883254055694465</v>
      </c>
      <c r="CL174" s="29">
        <v>49.738798705048794</v>
      </c>
      <c r="CM174" s="29">
        <v>47.356813649749746</v>
      </c>
      <c r="CN174" s="29">
        <v>45.17094341741506</v>
      </c>
      <c r="CO174" s="29">
        <v>43.326834748703035</v>
      </c>
      <c r="CP174" s="29">
        <v>46.029904231088366</v>
      </c>
      <c r="CQ174" s="29">
        <v>47.610858291882742</v>
      </c>
      <c r="CR174" s="29">
        <v>52.144509110400115</v>
      </c>
      <c r="CS174" s="29">
        <v>53.491158732365463</v>
      </c>
      <c r="CT174" s="29">
        <v>54.613792532494408</v>
      </c>
      <c r="CU174" s="29">
        <v>54.253190389737746</v>
      </c>
      <c r="CV174" s="29">
        <v>57.429147292303881</v>
      </c>
      <c r="CW174" s="29">
        <v>59.666968886136978</v>
      </c>
      <c r="CX174" s="29">
        <v>62.119964950479279</v>
      </c>
      <c r="CY174" s="29">
        <v>61.83937261709184</v>
      </c>
      <c r="CZ174" s="29">
        <v>59.564531565701323</v>
      </c>
      <c r="DA174" s="29">
        <v>59.800752829762047</v>
      </c>
      <c r="DB174" s="29">
        <v>62.83217248569273</v>
      </c>
      <c r="DC174" s="29">
        <v>67.212379755938414</v>
      </c>
      <c r="DD174" s="29">
        <v>68.186663823889972</v>
      </c>
      <c r="DE174" s="29">
        <v>70.522194023814066</v>
      </c>
      <c r="DF174" s="29">
        <v>68.61785869942274</v>
      </c>
      <c r="DG174" s="29">
        <v>67.525532340965228</v>
      </c>
      <c r="DH174" s="29">
        <v>69.421266938121619</v>
      </c>
      <c r="DI174" s="29">
        <v>71.196849342500514</v>
      </c>
      <c r="DJ174" s="29">
        <v>73.226086376076367</v>
      </c>
      <c r="DK174" s="29">
        <v>72.211467859288433</v>
      </c>
      <c r="DL174" s="29">
        <v>66.470863093251452</v>
      </c>
      <c r="DM174" s="29">
        <v>65.830051398438016</v>
      </c>
      <c r="DN174" s="29">
        <v>69.407916694479667</v>
      </c>
      <c r="DO174" s="29">
        <v>70.582738134970953</v>
      </c>
      <c r="DP174" s="29">
        <v>69.955276683799482</v>
      </c>
      <c r="DQ174" s="29">
        <v>70.355783993057884</v>
      </c>
      <c r="DR174" s="29">
        <v>68.606902075962893</v>
      </c>
      <c r="DS174" s="29">
        <v>64.882184099859828</v>
      </c>
    </row>
    <row r="175" spans="1:123">
      <c r="A175" s="24">
        <v>402</v>
      </c>
      <c r="B175" s="24" t="s">
        <v>88</v>
      </c>
      <c r="C175" s="24" t="s">
        <v>222</v>
      </c>
      <c r="D175" s="29">
        <v>65.200572369186972</v>
      </c>
      <c r="E175" s="29">
        <v>65.432932276295972</v>
      </c>
      <c r="F175" s="29">
        <v>64.709915728473163</v>
      </c>
      <c r="G175" s="29">
        <v>59.968493530553609</v>
      </c>
      <c r="H175" s="29">
        <v>56.180256054250336</v>
      </c>
      <c r="I175" s="29">
        <v>53.771153795063888</v>
      </c>
      <c r="J175" s="29">
        <v>55.825160298761752</v>
      </c>
      <c r="K175" s="29">
        <v>55.860113421550096</v>
      </c>
      <c r="L175" s="29">
        <v>57.224657303545079</v>
      </c>
      <c r="M175" s="29">
        <v>58.394980360631415</v>
      </c>
      <c r="N175" s="29">
        <v>54.067078299405907</v>
      </c>
      <c r="O175" s="29">
        <v>54.43866777862555</v>
      </c>
      <c r="P175" s="29">
        <v>58.711871829279303</v>
      </c>
      <c r="Q175" s="29">
        <v>59.419307278050972</v>
      </c>
      <c r="R175" s="29">
        <v>60.945102308324628</v>
      </c>
      <c r="S175" s="29">
        <v>60.338593225764392</v>
      </c>
      <c r="T175" s="29">
        <v>55.336519285488691</v>
      </c>
      <c r="U175" s="29">
        <v>54.209950062755361</v>
      </c>
      <c r="V175" s="29">
        <v>55.985619135693426</v>
      </c>
      <c r="W175" s="29">
        <v>55.998811822367443</v>
      </c>
      <c r="X175" s="29">
        <v>58.24108707185178</v>
      </c>
      <c r="Y175" s="29">
        <v>59.326091287837116</v>
      </c>
      <c r="Z175" s="29">
        <v>58.609213887330938</v>
      </c>
      <c r="AA175" s="29">
        <v>56.694769934266937</v>
      </c>
      <c r="AB175" s="29">
        <v>62.971864585473938</v>
      </c>
      <c r="AC175" s="29">
        <v>62.389388440980355</v>
      </c>
      <c r="AD175" s="29">
        <v>61.180510225067735</v>
      </c>
      <c r="AE175" s="29">
        <v>59.720184635202344</v>
      </c>
      <c r="AF175" s="29">
        <v>54.500058169191803</v>
      </c>
      <c r="AG175" s="29">
        <v>54.092284552991103</v>
      </c>
      <c r="AH175" s="29">
        <v>53.612531682982102</v>
      </c>
      <c r="AI175" s="29">
        <v>54.92437818077557</v>
      </c>
      <c r="AJ175" s="29">
        <v>54.1577404695105</v>
      </c>
      <c r="AK175" s="29">
        <v>53.892645133521043</v>
      </c>
      <c r="AL175" s="29">
        <v>52.981439451705796</v>
      </c>
      <c r="AM175" s="29">
        <v>53.218221631905799</v>
      </c>
      <c r="AN175" s="29">
        <v>56.682341960728003</v>
      </c>
      <c r="AO175" s="29">
        <v>58.136195570233696</v>
      </c>
      <c r="AP175" s="29">
        <v>54.833614531356574</v>
      </c>
      <c r="AQ175" s="29">
        <v>50.956671572674729</v>
      </c>
      <c r="AR175" s="29">
        <v>46.702803604121044</v>
      </c>
      <c r="AS175" s="29">
        <v>46.379725024230893</v>
      </c>
      <c r="AT175" s="29">
        <v>46.631008364145458</v>
      </c>
      <c r="AU175" s="29">
        <v>47.564346483828125</v>
      </c>
      <c r="AV175" s="29">
        <v>46.487417884194279</v>
      </c>
      <c r="AW175" s="29">
        <v>48.282298883584019</v>
      </c>
      <c r="AX175" s="29">
        <v>47.151523853968477</v>
      </c>
      <c r="AY175" s="29">
        <v>46.02117948440403</v>
      </c>
      <c r="AZ175" s="29">
        <v>51.528327795968274</v>
      </c>
      <c r="BA175" s="29">
        <v>51.334523053588569</v>
      </c>
      <c r="BB175" s="29">
        <v>50.092806271987861</v>
      </c>
      <c r="BC175" s="29">
        <v>51.723514741141457</v>
      </c>
      <c r="BD175" s="29">
        <v>47.714544438199958</v>
      </c>
      <c r="BE175" s="29">
        <v>49.689328642361644</v>
      </c>
      <c r="BF175" s="29">
        <v>48.281800674702581</v>
      </c>
      <c r="BG175" s="29">
        <v>48.683487927195038</v>
      </c>
      <c r="BH175" s="29">
        <v>48.089332047328597</v>
      </c>
      <c r="BI175" s="29">
        <v>50.104043659075053</v>
      </c>
      <c r="BJ175" s="29">
        <v>49.129284649213581</v>
      </c>
      <c r="BK175" s="29">
        <v>49.804120719674984</v>
      </c>
      <c r="BL175" s="29">
        <v>53.587550073872663</v>
      </c>
      <c r="BM175" s="29">
        <v>55.813615689787177</v>
      </c>
      <c r="BN175" s="29">
        <v>58.496264504848199</v>
      </c>
      <c r="BO175" s="29">
        <v>56.728607867966474</v>
      </c>
      <c r="BP175" s="29">
        <v>51.158089043203098</v>
      </c>
      <c r="BQ175" s="29">
        <v>48.947804172390889</v>
      </c>
      <c r="BR175" s="29">
        <v>49.283968448793004</v>
      </c>
      <c r="BS175" s="29">
        <v>48.982937640415329</v>
      </c>
      <c r="BT175" s="29">
        <v>51.670638410330483</v>
      </c>
      <c r="BU175" s="29">
        <v>51.20645794645327</v>
      </c>
      <c r="BV175" s="29">
        <v>50.924229454007481</v>
      </c>
      <c r="BW175" s="29">
        <v>51.207623637658145</v>
      </c>
      <c r="BX175" s="29">
        <v>58.855137875132236</v>
      </c>
      <c r="BY175" s="29">
        <v>59.566275630344258</v>
      </c>
      <c r="BZ175" s="29">
        <v>64.137089141775519</v>
      </c>
      <c r="CA175" s="29">
        <v>62.766100206170478</v>
      </c>
      <c r="CB175" s="29">
        <v>60.661083128998641</v>
      </c>
      <c r="CC175" s="29">
        <v>61.320020152979438</v>
      </c>
      <c r="CD175" s="29">
        <v>60.623188782174175</v>
      </c>
      <c r="CE175" s="29">
        <v>63.502350919885309</v>
      </c>
      <c r="CF175" s="29">
        <v>63.393303692283688</v>
      </c>
      <c r="CG175" s="29">
        <v>63.082116939124688</v>
      </c>
      <c r="CH175" s="29">
        <v>60.41850102213477</v>
      </c>
      <c r="CI175" s="29">
        <v>60.30742075457821</v>
      </c>
      <c r="CJ175" s="29">
        <v>60.360784506171797</v>
      </c>
      <c r="CK175" s="29">
        <v>61.243096721115208</v>
      </c>
      <c r="CL175" s="29">
        <v>60.191266274916465</v>
      </c>
      <c r="CM175" s="29">
        <v>56.701950340433129</v>
      </c>
      <c r="CN175" s="29">
        <v>54.019031320265135</v>
      </c>
      <c r="CO175" s="29">
        <v>53.272211388275309</v>
      </c>
      <c r="CP175" s="29">
        <v>55.447205361561601</v>
      </c>
      <c r="CQ175" s="29">
        <v>56.477995185482378</v>
      </c>
      <c r="CR175" s="29">
        <v>60.272169992725452</v>
      </c>
      <c r="CS175" s="29">
        <v>61.142148693896608</v>
      </c>
      <c r="CT175" s="29">
        <v>61.12246618877348</v>
      </c>
      <c r="CU175" s="29">
        <v>61.009830703759455</v>
      </c>
      <c r="CV175" s="29">
        <v>64.476123743558887</v>
      </c>
      <c r="CW175" s="29">
        <v>64.951429192141774</v>
      </c>
      <c r="CX175" s="29">
        <v>67.012134881726851</v>
      </c>
      <c r="CY175" s="29">
        <v>64.225604408590783</v>
      </c>
      <c r="CZ175" s="29">
        <v>62.759552464619922</v>
      </c>
      <c r="DA175" s="29">
        <v>63.496812071125412</v>
      </c>
      <c r="DB175" s="29">
        <v>66.668746295660853</v>
      </c>
      <c r="DC175" s="29">
        <v>70.184423030083508</v>
      </c>
      <c r="DD175" s="29">
        <v>69.299874341229213</v>
      </c>
      <c r="DE175" s="29">
        <v>69.051835812582524</v>
      </c>
      <c r="DF175" s="29">
        <v>67.901195897988458</v>
      </c>
      <c r="DG175" s="29">
        <v>69.137428275797191</v>
      </c>
      <c r="DH175" s="29">
        <v>75.684319443137994</v>
      </c>
      <c r="DI175" s="29">
        <v>75.082306462233092</v>
      </c>
      <c r="DJ175" s="29">
        <v>75.40212585833882</v>
      </c>
      <c r="DK175" s="29">
        <v>76.47446148057567</v>
      </c>
      <c r="DL175" s="29">
        <v>71.376164048537291</v>
      </c>
      <c r="DM175" s="29">
        <v>72.542564199040541</v>
      </c>
      <c r="DN175" s="29">
        <v>76.079390461856832</v>
      </c>
      <c r="DO175" s="29">
        <v>76.794280876681398</v>
      </c>
      <c r="DP175" s="29">
        <v>71.808860878562697</v>
      </c>
      <c r="DQ175" s="29">
        <v>70.190950992380778</v>
      </c>
      <c r="DR175" s="29">
        <v>68.403724955319348</v>
      </c>
      <c r="DS175" s="29">
        <v>65.93923431473992</v>
      </c>
    </row>
    <row r="176" spans="1:123">
      <c r="A176" s="24">
        <v>403</v>
      </c>
      <c r="B176" s="24" t="s">
        <v>89</v>
      </c>
      <c r="C176" s="24" t="s">
        <v>222</v>
      </c>
      <c r="D176" s="29">
        <v>91.308160074458527</v>
      </c>
      <c r="E176" s="29">
        <v>91.766348932401513</v>
      </c>
      <c r="F176" s="29">
        <v>92.24190072154498</v>
      </c>
      <c r="G176" s="29">
        <v>87.775113908804784</v>
      </c>
      <c r="H176" s="29">
        <v>85.163578291102013</v>
      </c>
      <c r="I176" s="29">
        <v>79.667752554109597</v>
      </c>
      <c r="J176" s="29">
        <v>76.249569898282729</v>
      </c>
      <c r="K176" s="29">
        <v>72.436393427700139</v>
      </c>
      <c r="L176" s="29">
        <v>78.369772147143934</v>
      </c>
      <c r="M176" s="29">
        <v>80.259389784961542</v>
      </c>
      <c r="N176" s="29">
        <v>78.32304840229979</v>
      </c>
      <c r="O176" s="29">
        <v>76.419512528629539</v>
      </c>
      <c r="P176" s="29">
        <v>85.55537029674187</v>
      </c>
      <c r="Q176" s="29">
        <v>82.176312074939048</v>
      </c>
      <c r="R176" s="29">
        <v>80.094833378267921</v>
      </c>
      <c r="S176" s="29">
        <v>78.50793813903303</v>
      </c>
      <c r="T176" s="29">
        <v>73.69805388131374</v>
      </c>
      <c r="U176" s="29">
        <v>73.580716777672052</v>
      </c>
      <c r="V176" s="29">
        <v>73.583327973242419</v>
      </c>
      <c r="W176" s="29">
        <v>75.731054365733115</v>
      </c>
      <c r="X176" s="29">
        <v>80.284670624240789</v>
      </c>
      <c r="Y176" s="29">
        <v>83.176582751423638</v>
      </c>
      <c r="Z176" s="29">
        <v>80.382577759445212</v>
      </c>
      <c r="AA176" s="29">
        <v>73.6995959074886</v>
      </c>
      <c r="AB176" s="29">
        <v>76.910065166844902</v>
      </c>
      <c r="AC176" s="29">
        <v>76.49198081820893</v>
      </c>
      <c r="AD176" s="29">
        <v>76.314588946176954</v>
      </c>
      <c r="AE176" s="29">
        <v>69.437826853196626</v>
      </c>
      <c r="AF176" s="29">
        <v>64.571518814695708</v>
      </c>
      <c r="AG176" s="29">
        <v>63.182930612526278</v>
      </c>
      <c r="AH176" s="29">
        <v>61.103623860988101</v>
      </c>
      <c r="AI176" s="29">
        <v>61.126985678393403</v>
      </c>
      <c r="AJ176" s="29">
        <v>60.960564571093343</v>
      </c>
      <c r="AK176" s="29">
        <v>63.780207134637514</v>
      </c>
      <c r="AL176" s="29">
        <v>62.872157643747471</v>
      </c>
      <c r="AM176" s="29">
        <v>60.512359861113509</v>
      </c>
      <c r="AN176" s="29">
        <v>68.68316951407003</v>
      </c>
      <c r="AO176" s="29">
        <v>68.026740831591496</v>
      </c>
      <c r="AP176" s="29">
        <v>66.610236832558854</v>
      </c>
      <c r="AQ176" s="29">
        <v>61.877040543108365</v>
      </c>
      <c r="AR176" s="29">
        <v>57.662077424035651</v>
      </c>
      <c r="AS176" s="29">
        <v>55.882810205738572</v>
      </c>
      <c r="AT176" s="29">
        <v>55.019088255108912</v>
      </c>
      <c r="AU176" s="29">
        <v>54.587227279794085</v>
      </c>
      <c r="AV176" s="29">
        <v>54.431757328680753</v>
      </c>
      <c r="AW176" s="29">
        <v>59.821382300609784</v>
      </c>
      <c r="AX176" s="29">
        <v>58.456701618614936</v>
      </c>
      <c r="AY176" s="29">
        <v>54.038107798563146</v>
      </c>
      <c r="AZ176" s="29">
        <v>59.381786980861527</v>
      </c>
      <c r="BA176" s="29">
        <v>57.695481591938965</v>
      </c>
      <c r="BB176" s="29">
        <v>58.058432161590169</v>
      </c>
      <c r="BC176" s="29">
        <v>57.76087473258854</v>
      </c>
      <c r="BD176" s="29">
        <v>56.12298910749945</v>
      </c>
      <c r="BE176" s="29">
        <v>54.883729029000264</v>
      </c>
      <c r="BF176" s="29">
        <v>53.852128779354658</v>
      </c>
      <c r="BG176" s="29">
        <v>51.372489773149873</v>
      </c>
      <c r="BH176" s="29">
        <v>54.454042410315218</v>
      </c>
      <c r="BI176" s="29">
        <v>55.654288381941882</v>
      </c>
      <c r="BJ176" s="29">
        <v>50.814087667397636</v>
      </c>
      <c r="BK176" s="29">
        <v>50.231501703503099</v>
      </c>
      <c r="BL176" s="29">
        <v>56.618120478838854</v>
      </c>
      <c r="BM176" s="29">
        <v>57.029765305289672</v>
      </c>
      <c r="BN176" s="29">
        <v>57.161853604766108</v>
      </c>
      <c r="BO176" s="29">
        <v>56.57635999743259</v>
      </c>
      <c r="BP176" s="29">
        <v>52.452604387104309</v>
      </c>
      <c r="BQ176" s="29">
        <v>52.267311466218111</v>
      </c>
      <c r="BR176" s="29">
        <v>52.923285485977402</v>
      </c>
      <c r="BS176" s="29">
        <v>53.17650085061355</v>
      </c>
      <c r="BT176" s="29">
        <v>55.763679911564211</v>
      </c>
      <c r="BU176" s="29">
        <v>54.069869506700215</v>
      </c>
      <c r="BV176" s="29">
        <v>51.127432182824634</v>
      </c>
      <c r="BW176" s="29">
        <v>50.624681509075891</v>
      </c>
      <c r="BX176" s="29">
        <v>56.56023407064022</v>
      </c>
      <c r="BY176" s="29">
        <v>57.840650883236826</v>
      </c>
      <c r="BZ176" s="29">
        <v>63.452390905450656</v>
      </c>
      <c r="CA176" s="29">
        <v>66.129335243149313</v>
      </c>
      <c r="CB176" s="29">
        <v>65.232234920625586</v>
      </c>
      <c r="CC176" s="29">
        <v>64.034414971923241</v>
      </c>
      <c r="CD176" s="29">
        <v>61.653350581767135</v>
      </c>
      <c r="CE176" s="29">
        <v>62.923238943572059</v>
      </c>
      <c r="CF176" s="29">
        <v>65.536713186371685</v>
      </c>
      <c r="CG176" s="29">
        <v>64.495419058249084</v>
      </c>
      <c r="CH176" s="29">
        <v>63.364562814277647</v>
      </c>
      <c r="CI176" s="29">
        <v>60.888024058022289</v>
      </c>
      <c r="CJ176" s="29">
        <v>64.733110888863322</v>
      </c>
      <c r="CK176" s="29">
        <v>65.802292009848202</v>
      </c>
      <c r="CL176" s="29">
        <v>66.624719738392955</v>
      </c>
      <c r="CM176" s="29">
        <v>63.209421112372304</v>
      </c>
      <c r="CN176" s="29">
        <v>59.736456808199122</v>
      </c>
      <c r="CO176" s="29">
        <v>58.762941521194797</v>
      </c>
      <c r="CP176" s="29">
        <v>58.587815084985209</v>
      </c>
      <c r="CQ176" s="29">
        <v>58.572495465699348</v>
      </c>
      <c r="CR176" s="29">
        <v>63.966264245616216</v>
      </c>
      <c r="CS176" s="29">
        <v>65.236357161933583</v>
      </c>
      <c r="CT176" s="29">
        <v>65.154066116144207</v>
      </c>
      <c r="CU176" s="29">
        <v>67.621051130285963</v>
      </c>
      <c r="CV176" s="29">
        <v>73.181174847464888</v>
      </c>
      <c r="CW176" s="29">
        <v>74.857176862651755</v>
      </c>
      <c r="CX176" s="29">
        <v>76.035302104548535</v>
      </c>
      <c r="CY176" s="29">
        <v>74.283092178970705</v>
      </c>
      <c r="CZ176" s="29">
        <v>70.488889949071478</v>
      </c>
      <c r="DA176" s="29">
        <v>70.126754511601263</v>
      </c>
      <c r="DB176" s="29">
        <v>72.809793968348757</v>
      </c>
      <c r="DC176" s="29">
        <v>75.06633518992183</v>
      </c>
      <c r="DD176" s="29">
        <v>79.60457856399583</v>
      </c>
      <c r="DE176" s="29">
        <v>83.646526547613362</v>
      </c>
      <c r="DF176" s="29">
        <v>80.705242606810472</v>
      </c>
      <c r="DG176" s="29">
        <v>77.562028047464935</v>
      </c>
      <c r="DH176" s="29">
        <v>83.099604458827756</v>
      </c>
      <c r="DI176" s="29">
        <v>84.034519956850062</v>
      </c>
      <c r="DJ176" s="29">
        <v>81.499460625674217</v>
      </c>
      <c r="DK176" s="29">
        <v>80.600503416037398</v>
      </c>
      <c r="DL176" s="29">
        <v>77.004674577490107</v>
      </c>
      <c r="DM176" s="29">
        <v>80.852211434735707</v>
      </c>
      <c r="DN176" s="29">
        <v>83.135562747213228</v>
      </c>
      <c r="DO176" s="29">
        <v>81.751168644372527</v>
      </c>
      <c r="DP176" s="29">
        <v>82.973750449478601</v>
      </c>
      <c r="DQ176" s="29">
        <v>84.555915138439403</v>
      </c>
      <c r="DR176" s="29">
        <v>81.984897518878114</v>
      </c>
      <c r="DS176" s="29">
        <v>79.144192736425737</v>
      </c>
    </row>
    <row r="177" spans="1:123">
      <c r="A177" s="24">
        <v>404</v>
      </c>
      <c r="B177" s="24" t="s">
        <v>90</v>
      </c>
      <c r="C177" s="24" t="s">
        <v>222</v>
      </c>
      <c r="D177" s="29">
        <v>68.039432203729234</v>
      </c>
      <c r="E177" s="29">
        <v>69.969444158341048</v>
      </c>
      <c r="F177" s="29">
        <v>68.92407707318749</v>
      </c>
      <c r="G177" s="29">
        <v>62.017810947551567</v>
      </c>
      <c r="H177" s="29">
        <v>57.445407973440943</v>
      </c>
      <c r="I177" s="29">
        <v>54.90995271515748</v>
      </c>
      <c r="J177" s="29">
        <v>56.427373230203763</v>
      </c>
      <c r="K177" s="29">
        <v>57.051898676194405</v>
      </c>
      <c r="L177" s="29">
        <v>60.241998751639187</v>
      </c>
      <c r="M177" s="29">
        <v>64.394937288815072</v>
      </c>
      <c r="N177" s="29">
        <v>61.606841131558895</v>
      </c>
      <c r="O177" s="29">
        <v>57.443347157619776</v>
      </c>
      <c r="P177" s="29">
        <v>63.295635534472289</v>
      </c>
      <c r="Q177" s="29">
        <v>66.697226678890672</v>
      </c>
      <c r="R177" s="29">
        <v>65.744380895618178</v>
      </c>
      <c r="S177" s="29">
        <v>59.907834101382484</v>
      </c>
      <c r="T177" s="29">
        <v>59.091273890462162</v>
      </c>
      <c r="U177" s="29">
        <v>55.889367947894691</v>
      </c>
      <c r="V177" s="29">
        <v>53.030563679110038</v>
      </c>
      <c r="W177" s="29">
        <v>53.910210823335092</v>
      </c>
      <c r="X177" s="29">
        <v>58.851197099886427</v>
      </c>
      <c r="Y177" s="29">
        <v>63.610078479966958</v>
      </c>
      <c r="Z177" s="29">
        <v>64.652353028929468</v>
      </c>
      <c r="AA177" s="29">
        <v>60.117066452427402</v>
      </c>
      <c r="AB177" s="29">
        <v>61.540580400438429</v>
      </c>
      <c r="AC177" s="29">
        <v>62.688657048743821</v>
      </c>
      <c r="AD177" s="29">
        <v>57.822641271225834</v>
      </c>
      <c r="AE177" s="29">
        <v>54.0124873748967</v>
      </c>
      <c r="AF177" s="29">
        <v>48.985681902958305</v>
      </c>
      <c r="AG177" s="29">
        <v>45.404983529789845</v>
      </c>
      <c r="AH177" s="29">
        <v>43.637699207474192</v>
      </c>
      <c r="AI177" s="29">
        <v>43.431352294378257</v>
      </c>
      <c r="AJ177" s="29">
        <v>47.907902967558293</v>
      </c>
      <c r="AK177" s="29">
        <v>52.109038737446198</v>
      </c>
      <c r="AL177" s="29">
        <v>51.512490746001411</v>
      </c>
      <c r="AM177" s="29">
        <v>50.410908590055548</v>
      </c>
      <c r="AN177" s="29">
        <v>55.575960699692395</v>
      </c>
      <c r="AO177" s="29">
        <v>54.405215554841377</v>
      </c>
      <c r="AP177" s="29">
        <v>52.316238923832699</v>
      </c>
      <c r="AQ177" s="29">
        <v>45.842706946421195</v>
      </c>
      <c r="AR177" s="29">
        <v>40.241494880859463</v>
      </c>
      <c r="AS177" s="29">
        <v>38.405031908544139</v>
      </c>
      <c r="AT177" s="29">
        <v>38.175474037004726</v>
      </c>
      <c r="AU177" s="29">
        <v>40.172627519397636</v>
      </c>
      <c r="AV177" s="29">
        <v>43.156879849410039</v>
      </c>
      <c r="AW177" s="29">
        <v>46.783894219732794</v>
      </c>
      <c r="AX177" s="29">
        <v>47.862816215968046</v>
      </c>
      <c r="AY177" s="29">
        <v>47.359963269054177</v>
      </c>
      <c r="AZ177" s="29">
        <v>52.649000920343411</v>
      </c>
      <c r="BA177" s="29">
        <v>50.751901282576334</v>
      </c>
      <c r="BB177" s="29">
        <v>48.050255238270239</v>
      </c>
      <c r="BC177" s="29">
        <v>46.634147835608879</v>
      </c>
      <c r="BD177" s="29">
        <v>43.77004451677756</v>
      </c>
      <c r="BE177" s="29">
        <v>39.043559191552433</v>
      </c>
      <c r="BF177" s="29">
        <v>36.705822864333641</v>
      </c>
      <c r="BG177" s="29">
        <v>35.30980368116964</v>
      </c>
      <c r="BH177" s="29">
        <v>38.810620038741646</v>
      </c>
      <c r="BI177" s="29">
        <v>44.037330164996263</v>
      </c>
      <c r="BJ177" s="29">
        <v>44.826839370492252</v>
      </c>
      <c r="BK177" s="29">
        <v>43.569276069103537</v>
      </c>
      <c r="BL177" s="29">
        <v>48.891036259893248</v>
      </c>
      <c r="BM177" s="29">
        <v>51.522194353038635</v>
      </c>
      <c r="BN177" s="29">
        <v>51.18527042577675</v>
      </c>
      <c r="BO177" s="29">
        <v>50.364845890016802</v>
      </c>
      <c r="BP177" s="29">
        <v>46.666359701629986</v>
      </c>
      <c r="BQ177" s="29">
        <v>42.091689884639294</v>
      </c>
      <c r="BR177" s="29">
        <v>38.736124545161438</v>
      </c>
      <c r="BS177" s="29">
        <v>39.801911781642289</v>
      </c>
      <c r="BT177" s="29">
        <v>46.396977515665313</v>
      </c>
      <c r="BU177" s="29">
        <v>51.335222690721409</v>
      </c>
      <c r="BV177" s="29">
        <v>51.159146425773152</v>
      </c>
      <c r="BW177" s="29">
        <v>49.853642796229288</v>
      </c>
      <c r="BX177" s="29">
        <v>58.206211351940112</v>
      </c>
      <c r="BY177" s="29">
        <v>56.163325532871454</v>
      </c>
      <c r="BZ177" s="29">
        <v>54.903814558388632</v>
      </c>
      <c r="CA177" s="29">
        <v>54.612546125461257</v>
      </c>
      <c r="CB177" s="29">
        <v>48.485407668398558</v>
      </c>
      <c r="CC177" s="29">
        <v>43.971254887937896</v>
      </c>
      <c r="CD177" s="29">
        <v>39.98638663121038</v>
      </c>
      <c r="CE177" s="29">
        <v>40.846468049754229</v>
      </c>
      <c r="CF177" s="29">
        <v>42.237673465854996</v>
      </c>
      <c r="CG177" s="29">
        <v>46.122416002031414</v>
      </c>
      <c r="CH177" s="29">
        <v>47.514877259005715</v>
      </c>
      <c r="CI177" s="29">
        <v>48.238119429178404</v>
      </c>
      <c r="CJ177" s="29">
        <v>51.966748979430797</v>
      </c>
      <c r="CK177" s="29">
        <v>51.908349921263472</v>
      </c>
      <c r="CL177" s="29">
        <v>50.925685238136502</v>
      </c>
      <c r="CM177" s="29">
        <v>45.990647797918484</v>
      </c>
      <c r="CN177" s="29">
        <v>42.556060463046613</v>
      </c>
      <c r="CO177" s="29">
        <v>38.472654127602517</v>
      </c>
      <c r="CP177" s="29">
        <v>37.971975818496119</v>
      </c>
      <c r="CQ177" s="29">
        <v>38.465690053970697</v>
      </c>
      <c r="CR177" s="29">
        <v>45.067294400712562</v>
      </c>
      <c r="CS177" s="29">
        <v>49.056851182648067</v>
      </c>
      <c r="CT177" s="29">
        <v>50.803031208953982</v>
      </c>
      <c r="CU177" s="29">
        <v>54.471375326990298</v>
      </c>
      <c r="CV177" s="29">
        <v>60.650153902563751</v>
      </c>
      <c r="CW177" s="29">
        <v>62.871858627120147</v>
      </c>
      <c r="CX177" s="29">
        <v>62.754549299283354</v>
      </c>
      <c r="CY177" s="29">
        <v>59.577164405155628</v>
      </c>
      <c r="CZ177" s="29">
        <v>56.072924175167991</v>
      </c>
      <c r="DA177" s="29">
        <v>53.911732297164065</v>
      </c>
      <c r="DB177" s="29">
        <v>54.487334440768031</v>
      </c>
      <c r="DC177" s="29">
        <v>56.270457236154854</v>
      </c>
      <c r="DD177" s="29">
        <v>62.374093619195243</v>
      </c>
      <c r="DE177" s="29">
        <v>66.600332188611887</v>
      </c>
      <c r="DF177" s="29">
        <v>65.112946484764564</v>
      </c>
      <c r="DG177" s="29">
        <v>60.858245385652516</v>
      </c>
      <c r="DH177" s="29">
        <v>65.902645404249384</v>
      </c>
      <c r="DI177" s="29">
        <v>68.111023292575211</v>
      </c>
      <c r="DJ177" s="29">
        <v>66.85573480868473</v>
      </c>
      <c r="DK177" s="29">
        <v>65.902645404249384</v>
      </c>
      <c r="DL177" s="29">
        <v>59.184527407131895</v>
      </c>
      <c r="DM177" s="29">
        <v>58.301176251801571</v>
      </c>
      <c r="DN177" s="29">
        <v>59.812171649077129</v>
      </c>
      <c r="DO177" s="29">
        <v>61.160444465107631</v>
      </c>
      <c r="DP177" s="29">
        <v>63.485052768608483</v>
      </c>
      <c r="DQ177" s="29">
        <v>65.27500116230415</v>
      </c>
      <c r="DR177" s="29">
        <v>68.250499790785256</v>
      </c>
      <c r="DS177" s="29">
        <v>68.738667534520431</v>
      </c>
    </row>
    <row r="178" spans="1:123">
      <c r="A178" s="24">
        <v>501</v>
      </c>
      <c r="B178" s="24" t="s">
        <v>91</v>
      </c>
      <c r="C178" s="24" t="s">
        <v>222</v>
      </c>
      <c r="D178" s="29">
        <v>47.718561455847805</v>
      </c>
      <c r="E178" s="29">
        <v>47.267140093211559</v>
      </c>
      <c r="F178" s="29">
        <v>43.783992401577706</v>
      </c>
      <c r="G178" s="29">
        <v>36.284766522071955</v>
      </c>
      <c r="H178" s="29">
        <v>31.697861777880128</v>
      </c>
      <c r="I178" s="29">
        <v>29.24924040344532</v>
      </c>
      <c r="J178" s="29">
        <v>27.994177414506886</v>
      </c>
      <c r="K178" s="29">
        <v>28.603251424901948</v>
      </c>
      <c r="L178" s="29">
        <v>32.059139273532729</v>
      </c>
      <c r="M178" s="29">
        <v>33.812971773660848</v>
      </c>
      <c r="N178" s="29">
        <v>43.469104995205342</v>
      </c>
      <c r="O178" s="29">
        <v>45.627870699367364</v>
      </c>
      <c r="P178" s="29">
        <v>49.669008540580606</v>
      </c>
      <c r="Q178" s="29">
        <v>47.810272236424659</v>
      </c>
      <c r="R178" s="29">
        <v>43.968740298829786</v>
      </c>
      <c r="S178" s="29">
        <v>39.973681655898439</v>
      </c>
      <c r="T178" s="29">
        <v>34.93129836791536</v>
      </c>
      <c r="U178" s="29">
        <v>30.373316255966763</v>
      </c>
      <c r="V178" s="29">
        <v>26.868006483156428</v>
      </c>
      <c r="W178" s="29">
        <v>26.688862635592308</v>
      </c>
      <c r="X178" s="29">
        <v>30.940969158269386</v>
      </c>
      <c r="Y178" s="29">
        <v>33.994394997293952</v>
      </c>
      <c r="Z178" s="29">
        <v>41.955159687075955</v>
      </c>
      <c r="AA178" s="29">
        <v>44.894074367173218</v>
      </c>
      <c r="AB178" s="29">
        <v>48.011877465571011</v>
      </c>
      <c r="AC178" s="29">
        <v>46.129391306821624</v>
      </c>
      <c r="AD178" s="29">
        <v>42.472029834842836</v>
      </c>
      <c r="AE178" s="29">
        <v>38.025336034140857</v>
      </c>
      <c r="AF178" s="29">
        <v>33.047280251707818</v>
      </c>
      <c r="AG178" s="29">
        <v>28.431591128664095</v>
      </c>
      <c r="AH178" s="29">
        <v>25.809963451791003</v>
      </c>
      <c r="AI178" s="29">
        <v>25.492930398404265</v>
      </c>
      <c r="AJ178" s="29">
        <v>29.037786146490077</v>
      </c>
      <c r="AK178" s="29">
        <v>32.57412735923814</v>
      </c>
      <c r="AL178" s="29">
        <v>40.502606603395265</v>
      </c>
      <c r="AM178" s="29">
        <v>42.340813508585157</v>
      </c>
      <c r="AN178" s="29">
        <v>45.819147702718375</v>
      </c>
      <c r="AO178" s="29">
        <v>44.670243377989522</v>
      </c>
      <c r="AP178" s="29">
        <v>40.570025191571894</v>
      </c>
      <c r="AQ178" s="29">
        <v>35.46846837350985</v>
      </c>
      <c r="AR178" s="29">
        <v>30.198265049065594</v>
      </c>
      <c r="AS178" s="29">
        <v>27.088845087643481</v>
      </c>
      <c r="AT178" s="29">
        <v>25.518324496959092</v>
      </c>
      <c r="AU178" s="29">
        <v>24.843738471430228</v>
      </c>
      <c r="AV178" s="29">
        <v>27.647486640034572</v>
      </c>
      <c r="AW178" s="29">
        <v>31.536896693474432</v>
      </c>
      <c r="AX178" s="29">
        <v>38.440863048496411</v>
      </c>
      <c r="AY178" s="29">
        <v>40.535634639919508</v>
      </c>
      <c r="AZ178" s="29">
        <v>44.533032464017829</v>
      </c>
      <c r="BA178" s="29">
        <v>43.461093476008116</v>
      </c>
      <c r="BB178" s="29">
        <v>39.808962440817361</v>
      </c>
      <c r="BC178" s="29">
        <v>35.165439911948823</v>
      </c>
      <c r="BD178" s="29">
        <v>31.461442214632715</v>
      </c>
      <c r="BE178" s="29">
        <v>28.168434269365154</v>
      </c>
      <c r="BF178" s="29">
        <v>25.850129207819453</v>
      </c>
      <c r="BG178" s="29">
        <v>25.436864634409226</v>
      </c>
      <c r="BH178" s="29">
        <v>28.161722304094315</v>
      </c>
      <c r="BI178" s="29">
        <v>31.217417865291058</v>
      </c>
      <c r="BJ178" s="29">
        <v>42.384182707014865</v>
      </c>
      <c r="BK178" s="29">
        <v>43.932926206572574</v>
      </c>
      <c r="BL178" s="29">
        <v>54.084512788085704</v>
      </c>
      <c r="BM178" s="29">
        <v>56.305606624668329</v>
      </c>
      <c r="BN178" s="29">
        <v>55.906639167707205</v>
      </c>
      <c r="BO178" s="29">
        <v>51.241936303144207</v>
      </c>
      <c r="BP178" s="29">
        <v>46.6502474299498</v>
      </c>
      <c r="BQ178" s="29">
        <v>44.137539707066971</v>
      </c>
      <c r="BR178" s="29">
        <v>42.977238861664794</v>
      </c>
      <c r="BS178" s="29">
        <v>41.607713142256536</v>
      </c>
      <c r="BT178" s="29">
        <v>42.654016477208216</v>
      </c>
      <c r="BU178" s="29">
        <v>48.53610471299185</v>
      </c>
      <c r="BV178" s="29">
        <v>59.758740193944092</v>
      </c>
      <c r="BW178" s="29">
        <v>63.492223082414213</v>
      </c>
      <c r="BX178" s="29">
        <v>70.619299328845585</v>
      </c>
      <c r="BY178" s="29">
        <v>70.938765689537632</v>
      </c>
      <c r="BZ178" s="29">
        <v>69.01488114604345</v>
      </c>
      <c r="CA178" s="29">
        <v>63.427800269905532</v>
      </c>
      <c r="CB178" s="29">
        <v>57.976511926211714</v>
      </c>
      <c r="CC178" s="29">
        <v>52.770080341301011</v>
      </c>
      <c r="CD178" s="29">
        <v>50.355594706640588</v>
      </c>
      <c r="CE178" s="29">
        <v>47.759146796012288</v>
      </c>
      <c r="CF178" s="29">
        <v>53.2195230887571</v>
      </c>
      <c r="CG178" s="29">
        <v>58.228274659054868</v>
      </c>
      <c r="CH178" s="29">
        <v>69.071996595390914</v>
      </c>
      <c r="CI178" s="29">
        <v>71.098900012848006</v>
      </c>
      <c r="CJ178" s="29">
        <v>75.011617062086202</v>
      </c>
      <c r="CK178" s="29">
        <v>73.378676434225582</v>
      </c>
      <c r="CL178" s="29">
        <v>68.429853463543978</v>
      </c>
      <c r="CM178" s="29">
        <v>60.64635333322336</v>
      </c>
      <c r="CN178" s="29">
        <v>54.411507447956716</v>
      </c>
      <c r="CO178" s="29">
        <v>49.380392467632809</v>
      </c>
      <c r="CP178" s="29">
        <v>46.525532062483279</v>
      </c>
      <c r="CQ178" s="29">
        <v>46.127003743956955</v>
      </c>
      <c r="CR178" s="29">
        <v>52.461942777805326</v>
      </c>
      <c r="CS178" s="29">
        <v>59.397001875068213</v>
      </c>
      <c r="CT178" s="29">
        <v>72.252566388661904</v>
      </c>
      <c r="CU178" s="29">
        <v>78.386401771264602</v>
      </c>
      <c r="CV178" s="29">
        <v>85.324506051515471</v>
      </c>
      <c r="CW178" s="29">
        <v>85.650290285252652</v>
      </c>
      <c r="CX178" s="29">
        <v>81.922791296075971</v>
      </c>
      <c r="CY178" s="29">
        <v>73.732047273305412</v>
      </c>
      <c r="CZ178" s="29">
        <v>65.130370899224175</v>
      </c>
      <c r="DA178" s="29">
        <v>62.81780450828839</v>
      </c>
      <c r="DB178" s="29">
        <v>59.569609324054134</v>
      </c>
      <c r="DC178" s="29">
        <v>61.412029133004694</v>
      </c>
      <c r="DD178" s="29">
        <v>65.294429233282855</v>
      </c>
      <c r="DE178" s="29">
        <v>71.218093388762767</v>
      </c>
      <c r="DF178" s="29">
        <v>83.095256853078141</v>
      </c>
      <c r="DG178" s="29">
        <v>86.058965222065169</v>
      </c>
      <c r="DH178" s="29">
        <v>92.200346385841968</v>
      </c>
      <c r="DI178" s="29">
        <v>93.135986303824183</v>
      </c>
      <c r="DJ178" s="29">
        <v>86.954790675452386</v>
      </c>
      <c r="DK178" s="29">
        <v>79.310413473214822</v>
      </c>
      <c r="DL178" s="29">
        <v>68.879023749328127</v>
      </c>
      <c r="DM178" s="29">
        <v>64.788087512193187</v>
      </c>
      <c r="DN178" s="29">
        <v>61.811956283717876</v>
      </c>
      <c r="DO178" s="29">
        <v>59.861047518563488</v>
      </c>
      <c r="DP178" s="29">
        <v>63.762865048872257</v>
      </c>
      <c r="DQ178" s="29">
        <v>69.28712201142676</v>
      </c>
      <c r="DR178" s="29">
        <v>83.799494356299647</v>
      </c>
      <c r="DS178" s="29">
        <v>82.206915772500153</v>
      </c>
    </row>
    <row r="179" spans="1:123">
      <c r="A179" s="24">
        <v>502</v>
      </c>
      <c r="B179" s="24" t="s">
        <v>92</v>
      </c>
      <c r="C179" s="24" t="s">
        <v>222</v>
      </c>
      <c r="D179" s="29">
        <v>67.993938524860184</v>
      </c>
      <c r="E179" s="29">
        <v>66.919103925167065</v>
      </c>
      <c r="F179" s="29">
        <v>60.601606708413755</v>
      </c>
      <c r="G179" s="29">
        <v>48.701700154559504</v>
      </c>
      <c r="H179" s="29">
        <v>39.898247117452009</v>
      </c>
      <c r="I179" s="29">
        <v>35.508526211061323</v>
      </c>
      <c r="J179" s="29">
        <v>33.531476209371398</v>
      </c>
      <c r="K179" s="29">
        <v>32.666759032620575</v>
      </c>
      <c r="L179" s="29">
        <v>35.92533497375959</v>
      </c>
      <c r="M179" s="29">
        <v>42.511349931247459</v>
      </c>
      <c r="N179" s="29">
        <v>58.324028348547465</v>
      </c>
      <c r="O179" s="29">
        <v>65.288723971909604</v>
      </c>
      <c r="P179" s="29">
        <v>69.370890724381283</v>
      </c>
      <c r="Q179" s="29">
        <v>66.834466877309481</v>
      </c>
      <c r="R179" s="29">
        <v>60.879566827284989</v>
      </c>
      <c r="S179" s="29">
        <v>53.70039546211045</v>
      </c>
      <c r="T179" s="29">
        <v>44.934737098994461</v>
      </c>
      <c r="U179" s="29">
        <v>37.589230616862594</v>
      </c>
      <c r="V179" s="29">
        <v>34.109978424411231</v>
      </c>
      <c r="W179" s="29">
        <v>31.960832015569881</v>
      </c>
      <c r="X179" s="29">
        <v>35.648782784690923</v>
      </c>
      <c r="Y179" s="29">
        <v>41.984356389072232</v>
      </c>
      <c r="Z179" s="29">
        <v>56.355320446992579</v>
      </c>
      <c r="AA179" s="29">
        <v>62.671289917175173</v>
      </c>
      <c r="AB179" s="29">
        <v>65.640798125556927</v>
      </c>
      <c r="AC179" s="29">
        <v>62.908062676412762</v>
      </c>
      <c r="AD179" s="29">
        <v>59.562748759738177</v>
      </c>
      <c r="AE179" s="29">
        <v>51.537016008280489</v>
      </c>
      <c r="AF179" s="29">
        <v>43.649723142709803</v>
      </c>
      <c r="AG179" s="29">
        <v>36.366644357379734</v>
      </c>
      <c r="AH179" s="29">
        <v>32.164573649136734</v>
      </c>
      <c r="AI179" s="29">
        <v>30.147812820448696</v>
      </c>
      <c r="AJ179" s="29">
        <v>34.071448111492927</v>
      </c>
      <c r="AK179" s="29">
        <v>39.438714523498774</v>
      </c>
      <c r="AL179" s="29">
        <v>54.904473046929049</v>
      </c>
      <c r="AM179" s="29">
        <v>59.205808533524561</v>
      </c>
      <c r="AN179" s="29">
        <v>63.807218835902958</v>
      </c>
      <c r="AO179" s="29">
        <v>61.924823712202702</v>
      </c>
      <c r="AP179" s="29">
        <v>56.322457272618621</v>
      </c>
      <c r="AQ179" s="29">
        <v>45.536034420939401</v>
      </c>
      <c r="AR179" s="29">
        <v>37.707661049360581</v>
      </c>
      <c r="AS179" s="29">
        <v>32.344328911198751</v>
      </c>
      <c r="AT179" s="29">
        <v>29.6551930201984</v>
      </c>
      <c r="AU179" s="29">
        <v>28.713995458348272</v>
      </c>
      <c r="AV179" s="29">
        <v>33.21082825385443</v>
      </c>
      <c r="AW179" s="29">
        <v>39.9635472690331</v>
      </c>
      <c r="AX179" s="29">
        <v>52.348512011473652</v>
      </c>
      <c r="AY179" s="29">
        <v>55.786341405927757</v>
      </c>
      <c r="AZ179" s="29">
        <v>58.569239257034269</v>
      </c>
      <c r="BA179" s="29">
        <v>57.656986966934902</v>
      </c>
      <c r="BB179" s="29">
        <v>52.843589724776024</v>
      </c>
      <c r="BC179" s="29">
        <v>45.477639794034026</v>
      </c>
      <c r="BD179" s="29">
        <v>37.691292457594244</v>
      </c>
      <c r="BE179" s="29">
        <v>33.91564944083035</v>
      </c>
      <c r="BF179" s="29">
        <v>29.609369486873131</v>
      </c>
      <c r="BG179" s="29">
        <v>29.294824435198507</v>
      </c>
      <c r="BH179" s="29">
        <v>33.087940814528402</v>
      </c>
      <c r="BI179" s="29">
        <v>40.042277353011052</v>
      </c>
      <c r="BJ179" s="29">
        <v>54.968707252412024</v>
      </c>
      <c r="BK179" s="29">
        <v>61.529756550503443</v>
      </c>
      <c r="BL179" s="29">
        <v>69.221266786374557</v>
      </c>
      <c r="BM179" s="29">
        <v>70.004896628080587</v>
      </c>
      <c r="BN179" s="29">
        <v>69.615747382723995</v>
      </c>
      <c r="BO179" s="29">
        <v>63.452570587074639</v>
      </c>
      <c r="BP179" s="29">
        <v>57.679343705200871</v>
      </c>
      <c r="BQ179" s="29">
        <v>52.481871142892118</v>
      </c>
      <c r="BR179" s="29">
        <v>49.080754767644393</v>
      </c>
      <c r="BS179" s="29">
        <v>46.707980537144167</v>
      </c>
      <c r="BT179" s="29">
        <v>50.123946632992407</v>
      </c>
      <c r="BU179" s="29">
        <v>57.48738148870963</v>
      </c>
      <c r="BV179" s="29">
        <v>69.986412605857012</v>
      </c>
      <c r="BW179" s="29">
        <v>75.034672080753779</v>
      </c>
      <c r="BX179" s="29">
        <v>82.50612227413032</v>
      </c>
      <c r="BY179" s="29">
        <v>84.567701698009174</v>
      </c>
      <c r="BZ179" s="29">
        <v>83.462110907757278</v>
      </c>
      <c r="CA179" s="29">
        <v>75.133353879708878</v>
      </c>
      <c r="CB179" s="29">
        <v>66.996408200761934</v>
      </c>
      <c r="CC179" s="29">
        <v>59.788314747027606</v>
      </c>
      <c r="CD179" s="29">
        <v>53.845590683768151</v>
      </c>
      <c r="CE179" s="29">
        <v>49.644553675461239</v>
      </c>
      <c r="CF179" s="29">
        <v>54.217165471184764</v>
      </c>
      <c r="CG179" s="29">
        <v>62.914063088157796</v>
      </c>
      <c r="CH179" s="29">
        <v>76.029671261780521</v>
      </c>
      <c r="CI179" s="29">
        <v>79.593934359292064</v>
      </c>
      <c r="CJ179" s="29">
        <v>85.358240829832681</v>
      </c>
      <c r="CK179" s="29">
        <v>85.575077097835631</v>
      </c>
      <c r="CL179" s="29">
        <v>79.651875114422126</v>
      </c>
      <c r="CM179" s="29">
        <v>68.038100960974219</v>
      </c>
      <c r="CN179" s="29">
        <v>56.676322424048934</v>
      </c>
      <c r="CO179" s="29">
        <v>50.172547362490313</v>
      </c>
      <c r="CP179" s="29">
        <v>43.738349352728783</v>
      </c>
      <c r="CQ179" s="29">
        <v>41.346375089806862</v>
      </c>
      <c r="CR179" s="29">
        <v>48.407320268804327</v>
      </c>
      <c r="CS179" s="29">
        <v>58.667443138323108</v>
      </c>
      <c r="CT179" s="29">
        <v>76.467134772092152</v>
      </c>
      <c r="CU179" s="29">
        <v>83.517691321318367</v>
      </c>
      <c r="CV179" s="29">
        <v>89.753916459816224</v>
      </c>
      <c r="CW179" s="29">
        <v>91.001737660263927</v>
      </c>
      <c r="CX179" s="29">
        <v>89.924839570874099</v>
      </c>
      <c r="CY179" s="29">
        <v>81.776304359055032</v>
      </c>
      <c r="CZ179" s="29">
        <v>73.642964969820184</v>
      </c>
      <c r="DA179" s="29">
        <v>66.834751253591762</v>
      </c>
      <c r="DB179" s="29">
        <v>60.858440628631129</v>
      </c>
      <c r="DC179" s="29">
        <v>59.234708966889961</v>
      </c>
      <c r="DD179" s="29">
        <v>63.652558424458356</v>
      </c>
      <c r="DE179" s="29">
        <v>72.449142438722163</v>
      </c>
      <c r="DF179" s="29">
        <v>88.467829560148402</v>
      </c>
      <c r="DG179" s="29">
        <v>93.023583245336141</v>
      </c>
      <c r="DH179" s="29">
        <v>98.162618796198515</v>
      </c>
      <c r="DI179" s="29">
        <v>99.373460049278421</v>
      </c>
      <c r="DJ179" s="29">
        <v>94.347060894051381</v>
      </c>
      <c r="DK179" s="29">
        <v>87.743752199929602</v>
      </c>
      <c r="DL179" s="29">
        <v>74.94544174586413</v>
      </c>
      <c r="DM179" s="29">
        <v>66.314677930306217</v>
      </c>
      <c r="DN179" s="29">
        <v>59.105948609644493</v>
      </c>
      <c r="DO179" s="29">
        <v>56.290038718761004</v>
      </c>
      <c r="DP179" s="29">
        <v>62.006335797254486</v>
      </c>
      <c r="DQ179" s="29">
        <v>73.326293558606125</v>
      </c>
      <c r="DR179" s="29">
        <v>91.756423794438575</v>
      </c>
      <c r="DS179" s="29">
        <v>85.603660682858148</v>
      </c>
    </row>
    <row r="180" spans="1:123">
      <c r="A180" s="24">
        <v>503</v>
      </c>
      <c r="B180" s="24" t="s">
        <v>93</v>
      </c>
      <c r="C180" s="24" t="s">
        <v>222</v>
      </c>
      <c r="D180" s="29">
        <v>61.40430811504195</v>
      </c>
      <c r="E180" s="29">
        <v>59.039555941801467</v>
      </c>
      <c r="F180" s="29">
        <v>57.138052092749476</v>
      </c>
      <c r="G180" s="29">
        <v>48.469137532403842</v>
      </c>
      <c r="H180" s="29">
        <v>42.955314424215246</v>
      </c>
      <c r="I180" s="29">
        <v>35.678265254664652</v>
      </c>
      <c r="J180" s="29">
        <v>32.983424253671245</v>
      </c>
      <c r="K180" s="29">
        <v>33.524246964753324</v>
      </c>
      <c r="L180" s="29">
        <v>35.367006195526621</v>
      </c>
      <c r="M180" s="29">
        <v>42.794747599182465</v>
      </c>
      <c r="N180" s="29">
        <v>51.689749529361542</v>
      </c>
      <c r="O180" s="29">
        <v>57.055291993786469</v>
      </c>
      <c r="P180" s="29">
        <v>62.543724639708977</v>
      </c>
      <c r="Q180" s="29">
        <v>62.99399857308731</v>
      </c>
      <c r="R180" s="29">
        <v>58.115139308492786</v>
      </c>
      <c r="S180" s="29">
        <v>52.063376637905719</v>
      </c>
      <c r="T180" s="29">
        <v>45.636307709515954</v>
      </c>
      <c r="U180" s="29">
        <v>33.424197945061856</v>
      </c>
      <c r="V180" s="29">
        <v>26.290043048023705</v>
      </c>
      <c r="W180" s="29">
        <v>27.333324017271973</v>
      </c>
      <c r="X180" s="29">
        <v>34.202363986922627</v>
      </c>
      <c r="Y180" s="29">
        <v>40.524117507368658</v>
      </c>
      <c r="Z180" s="29">
        <v>47.430167597765362</v>
      </c>
      <c r="AA180" s="29">
        <v>51.275606384315701</v>
      </c>
      <c r="AB180" s="29">
        <v>54.650148316175184</v>
      </c>
      <c r="AC180" s="29">
        <v>53.124389495129918</v>
      </c>
      <c r="AD180" s="29">
        <v>45.657132096001341</v>
      </c>
      <c r="AE180" s="29">
        <v>37.483789097906872</v>
      </c>
      <c r="AF180" s="29">
        <v>30.65427856500617</v>
      </c>
      <c r="AG180" s="29">
        <v>25.04180602006689</v>
      </c>
      <c r="AH180" s="29">
        <v>20.352583078519736</v>
      </c>
      <c r="AI180" s="29">
        <v>21.431853945884221</v>
      </c>
      <c r="AJ180" s="29">
        <v>27.939610348931904</v>
      </c>
      <c r="AK180" s="29">
        <v>41.498510952155641</v>
      </c>
      <c r="AL180" s="29">
        <v>46.868152888394256</v>
      </c>
      <c r="AM180" s="29">
        <v>50.189828528516003</v>
      </c>
      <c r="AN180" s="29">
        <v>54.0698402102716</v>
      </c>
      <c r="AO180" s="29">
        <v>51.733489090074677</v>
      </c>
      <c r="AP180" s="29">
        <v>41.762276273519966</v>
      </c>
      <c r="AQ180" s="29">
        <v>33.334724018523929</v>
      </c>
      <c r="AR180" s="29">
        <v>26.07534732362635</v>
      </c>
      <c r="AS180" s="29">
        <v>19.566940631649214</v>
      </c>
      <c r="AT180" s="29">
        <v>16.39617839709625</v>
      </c>
      <c r="AU180" s="29">
        <v>17.314030622887898</v>
      </c>
      <c r="AV180" s="29">
        <v>23.655555091993826</v>
      </c>
      <c r="AW180" s="29">
        <v>31.999666235554258</v>
      </c>
      <c r="AX180" s="29">
        <v>38.42463181609579</v>
      </c>
      <c r="AY180" s="29">
        <v>41.377879228055619</v>
      </c>
      <c r="AZ180" s="29">
        <v>44.807700286271412</v>
      </c>
      <c r="BA180" s="29">
        <v>43.465638090498111</v>
      </c>
      <c r="BB180" s="29">
        <v>35.200464364194204</v>
      </c>
      <c r="BC180" s="29">
        <v>29.344717536370041</v>
      </c>
      <c r="BD180" s="29">
        <v>23.119950279676818</v>
      </c>
      <c r="BE180" s="29">
        <v>17.686285879965208</v>
      </c>
      <c r="BF180" s="29">
        <v>15.485901204919051</v>
      </c>
      <c r="BG180" s="29">
        <v>15.563558094291983</v>
      </c>
      <c r="BH180" s="29">
        <v>21.847974510696403</v>
      </c>
      <c r="BI180" s="29">
        <v>30.031023784901759</v>
      </c>
      <c r="BJ180" s="29">
        <v>39.449199851135099</v>
      </c>
      <c r="BK180" s="29">
        <v>45.512794014302841</v>
      </c>
      <c r="BL180" s="29">
        <v>52.602581231663478</v>
      </c>
      <c r="BM180" s="29">
        <v>56.754189098018692</v>
      </c>
      <c r="BN180" s="29">
        <v>53.511705685618729</v>
      </c>
      <c r="BO180" s="29">
        <v>46.887253215931764</v>
      </c>
      <c r="BP180" s="29">
        <v>40.185386382077475</v>
      </c>
      <c r="BQ180" s="29">
        <v>30.807935002268323</v>
      </c>
      <c r="BR180" s="29">
        <v>25.601561104316403</v>
      </c>
      <c r="BS180" s="29">
        <v>25.880187370358666</v>
      </c>
      <c r="BT180" s="29">
        <v>30.360453141091657</v>
      </c>
      <c r="BU180" s="29">
        <v>40.972918067890134</v>
      </c>
      <c r="BV180" s="29">
        <v>48.695819212140336</v>
      </c>
      <c r="BW180" s="29">
        <v>55.219520223840675</v>
      </c>
      <c r="BX180" s="29">
        <v>60.451743128069282</v>
      </c>
      <c r="BY180" s="29">
        <v>60.293865808130974</v>
      </c>
      <c r="BZ180" s="29">
        <v>55.206974809763913</v>
      </c>
      <c r="CA180" s="29">
        <v>50.125896327111498</v>
      </c>
      <c r="CB180" s="29">
        <v>44.722382731963165</v>
      </c>
      <c r="CC180" s="29">
        <v>37.110696491911511</v>
      </c>
      <c r="CD180" s="29">
        <v>34.589573265483857</v>
      </c>
      <c r="CE180" s="29">
        <v>34.897532870035363</v>
      </c>
      <c r="CF180" s="29">
        <v>43.064894128723914</v>
      </c>
      <c r="CG180" s="29">
        <v>51.713909705222527</v>
      </c>
      <c r="CH180" s="29">
        <v>56.632126294412096</v>
      </c>
      <c r="CI180" s="29">
        <v>61.953412341642824</v>
      </c>
      <c r="CJ180" s="29">
        <v>64.871935495958283</v>
      </c>
      <c r="CK180" s="29">
        <v>63.621433390349104</v>
      </c>
      <c r="CL180" s="29">
        <v>60.897927466437636</v>
      </c>
      <c r="CM180" s="29">
        <v>53.754789794499068</v>
      </c>
      <c r="CN180" s="29">
        <v>48.121941654873737</v>
      </c>
      <c r="CO180" s="29">
        <v>41.01262714119067</v>
      </c>
      <c r="CP180" s="29">
        <v>36.519834459793728</v>
      </c>
      <c r="CQ180" s="29">
        <v>35.997051436059841</v>
      </c>
      <c r="CR180" s="29">
        <v>43.01119315097953</v>
      </c>
      <c r="CS180" s="29">
        <v>54.536142315703216</v>
      </c>
      <c r="CT180" s="29">
        <v>62.460509643331633</v>
      </c>
      <c r="CU180" s="29">
        <v>70.020087730086502</v>
      </c>
      <c r="CV180" s="29">
        <v>75.443847636229449</v>
      </c>
      <c r="CW180" s="29">
        <v>72.462579454582738</v>
      </c>
      <c r="CX180" s="29">
        <v>71.12095484188508</v>
      </c>
      <c r="CY180" s="29">
        <v>68.87639988513763</v>
      </c>
      <c r="CZ180" s="29">
        <v>65.482295983260158</v>
      </c>
      <c r="DA180" s="29">
        <v>58.722146990028314</v>
      </c>
      <c r="DB180" s="29">
        <v>54.052944797865791</v>
      </c>
      <c r="DC180" s="29">
        <v>56.442674767045688</v>
      </c>
      <c r="DD180" s="29">
        <v>60.188036293468002</v>
      </c>
      <c r="DE180" s="29">
        <v>68.451525479407053</v>
      </c>
      <c r="DF180" s="29">
        <v>72.816132079346175</v>
      </c>
      <c r="DG180" s="29">
        <v>78.085849250359416</v>
      </c>
      <c r="DH180" s="29">
        <v>84.575888272745942</v>
      </c>
      <c r="DI180" s="29">
        <v>82.850688026288765</v>
      </c>
      <c r="DJ180" s="29">
        <v>80.098582871226114</v>
      </c>
      <c r="DK180" s="29">
        <v>81.700554528650642</v>
      </c>
      <c r="DL180" s="29">
        <v>74.512220168412398</v>
      </c>
      <c r="DM180" s="29">
        <v>66.913123844731984</v>
      </c>
      <c r="DN180" s="29">
        <v>58.122817827069213</v>
      </c>
      <c r="DO180" s="29">
        <v>54.179502978024239</v>
      </c>
      <c r="DP180" s="29">
        <v>62.887656602998568</v>
      </c>
      <c r="DQ180" s="29">
        <v>66.62559047032245</v>
      </c>
      <c r="DR180" s="29">
        <v>74.224686794002878</v>
      </c>
      <c r="DS180" s="29">
        <v>68.761552680221811</v>
      </c>
    </row>
    <row r="181" spans="1:123">
      <c r="A181" s="7" t="s">
        <v>249</v>
      </c>
    </row>
    <row r="182" spans="1:123">
      <c r="A182" s="23" t="s">
        <v>34</v>
      </c>
      <c r="B182" s="23" t="s">
        <v>35</v>
      </c>
      <c r="C182" s="23" t="s">
        <v>28</v>
      </c>
      <c r="D182" s="46">
        <v>37987</v>
      </c>
      <c r="E182" s="46">
        <v>38018</v>
      </c>
      <c r="F182" s="46">
        <v>38047</v>
      </c>
      <c r="G182" s="46">
        <v>38078</v>
      </c>
      <c r="H182" s="46">
        <v>38108</v>
      </c>
      <c r="I182" s="46">
        <v>38139</v>
      </c>
      <c r="J182" s="46">
        <v>38169</v>
      </c>
      <c r="K182" s="46">
        <v>38200</v>
      </c>
      <c r="L182" s="46">
        <v>38231</v>
      </c>
      <c r="M182" s="46">
        <v>38261</v>
      </c>
      <c r="N182" s="46">
        <v>38292</v>
      </c>
      <c r="O182" s="46">
        <v>38322</v>
      </c>
      <c r="P182" s="46">
        <v>38353</v>
      </c>
      <c r="Q182" s="46">
        <v>38384</v>
      </c>
      <c r="R182" s="46">
        <v>38412</v>
      </c>
      <c r="S182" s="46">
        <v>38443</v>
      </c>
      <c r="T182" s="46">
        <v>38473</v>
      </c>
      <c r="U182" s="46">
        <v>38504</v>
      </c>
      <c r="V182" s="46">
        <v>38534</v>
      </c>
      <c r="W182" s="46">
        <v>38565</v>
      </c>
      <c r="X182" s="46">
        <v>38596</v>
      </c>
      <c r="Y182" s="46">
        <v>38626</v>
      </c>
      <c r="Z182" s="46">
        <v>38657</v>
      </c>
      <c r="AA182" s="46">
        <v>38687</v>
      </c>
      <c r="AB182" s="46">
        <v>38718</v>
      </c>
      <c r="AC182" s="46">
        <v>38749</v>
      </c>
      <c r="AD182" s="46">
        <v>38777</v>
      </c>
      <c r="AE182" s="46">
        <v>38808</v>
      </c>
      <c r="AF182" s="46">
        <v>38838</v>
      </c>
      <c r="AG182" s="46">
        <v>38869</v>
      </c>
      <c r="AH182" s="46">
        <v>38899</v>
      </c>
      <c r="AI182" s="46">
        <v>38930</v>
      </c>
      <c r="AJ182" s="46">
        <v>38961</v>
      </c>
      <c r="AK182" s="46">
        <v>38991</v>
      </c>
      <c r="AL182" s="46">
        <v>39022</v>
      </c>
      <c r="AM182" s="46">
        <v>39052</v>
      </c>
      <c r="AN182" s="46">
        <v>39083</v>
      </c>
      <c r="AO182" s="46">
        <v>39114</v>
      </c>
      <c r="AP182" s="46">
        <v>39142</v>
      </c>
      <c r="AQ182" s="46">
        <v>39173</v>
      </c>
      <c r="AR182" s="46">
        <v>39203</v>
      </c>
      <c r="AS182" s="46">
        <v>39234</v>
      </c>
      <c r="AT182" s="46">
        <v>39264</v>
      </c>
      <c r="AU182" s="46">
        <v>39295</v>
      </c>
      <c r="AV182" s="46">
        <v>39326</v>
      </c>
      <c r="AW182" s="46">
        <v>39356</v>
      </c>
      <c r="AX182" s="46">
        <v>39387</v>
      </c>
      <c r="AY182" s="46">
        <v>39417</v>
      </c>
      <c r="AZ182" s="46">
        <v>39448</v>
      </c>
      <c r="BA182" s="46">
        <v>39479</v>
      </c>
      <c r="BB182" s="46">
        <v>39508</v>
      </c>
      <c r="BC182" s="46">
        <v>39539</v>
      </c>
      <c r="BD182" s="46">
        <v>39569</v>
      </c>
      <c r="BE182" s="46">
        <v>39600</v>
      </c>
      <c r="BF182" s="46">
        <v>39630</v>
      </c>
      <c r="BG182" s="46">
        <v>39661</v>
      </c>
      <c r="BH182" s="46">
        <v>39692</v>
      </c>
      <c r="BI182" s="46">
        <v>39722</v>
      </c>
      <c r="BJ182" s="46">
        <v>39753</v>
      </c>
      <c r="BK182" s="46">
        <v>39783</v>
      </c>
      <c r="BL182" s="46">
        <v>39814</v>
      </c>
      <c r="BM182" s="46">
        <v>39845</v>
      </c>
      <c r="BN182" s="46">
        <v>39873</v>
      </c>
      <c r="BO182" s="46">
        <v>39904</v>
      </c>
      <c r="BP182" s="46">
        <v>39934</v>
      </c>
      <c r="BQ182" s="46">
        <v>39965</v>
      </c>
      <c r="BR182" s="46">
        <v>39995</v>
      </c>
      <c r="BS182" s="46">
        <v>40026</v>
      </c>
      <c r="BT182" s="46">
        <v>40057</v>
      </c>
      <c r="BU182" s="46">
        <v>40087</v>
      </c>
      <c r="BV182" s="46">
        <v>40118</v>
      </c>
      <c r="BW182" s="46">
        <v>40148</v>
      </c>
      <c r="BX182" s="46">
        <v>40179</v>
      </c>
      <c r="BY182" s="46">
        <v>40210</v>
      </c>
      <c r="BZ182" s="46">
        <v>40238</v>
      </c>
      <c r="CA182" s="46">
        <v>40269</v>
      </c>
      <c r="CB182" s="46">
        <v>40299</v>
      </c>
      <c r="CC182" s="46">
        <v>40330</v>
      </c>
      <c r="CD182" s="46">
        <v>40360</v>
      </c>
      <c r="CE182" s="46">
        <v>40391</v>
      </c>
      <c r="CF182" s="46">
        <v>40422</v>
      </c>
      <c r="CG182" s="46">
        <v>40452</v>
      </c>
      <c r="CH182" s="46">
        <v>40483</v>
      </c>
      <c r="CI182" s="46">
        <v>40513</v>
      </c>
      <c r="CJ182" s="46">
        <v>40544</v>
      </c>
      <c r="CK182" s="46">
        <v>40575</v>
      </c>
      <c r="CL182" s="46">
        <v>40603</v>
      </c>
      <c r="CM182" s="46">
        <v>40634</v>
      </c>
      <c r="CN182" s="46">
        <v>40664</v>
      </c>
      <c r="CO182" s="46">
        <v>40695</v>
      </c>
      <c r="CP182" s="46">
        <v>40725</v>
      </c>
      <c r="CQ182" s="46">
        <v>40756</v>
      </c>
      <c r="CR182" s="46">
        <v>40787</v>
      </c>
      <c r="CS182" s="46">
        <v>40817</v>
      </c>
      <c r="CT182" s="46">
        <v>40848</v>
      </c>
      <c r="CU182" s="46">
        <v>40878</v>
      </c>
      <c r="CV182" s="46">
        <v>40909</v>
      </c>
      <c r="CW182" s="46">
        <v>40940</v>
      </c>
      <c r="CX182" s="46">
        <v>40969</v>
      </c>
      <c r="CY182" s="46">
        <v>41000</v>
      </c>
      <c r="CZ182" s="46">
        <v>41030</v>
      </c>
      <c r="DA182" s="46">
        <v>41061</v>
      </c>
      <c r="DB182" s="46">
        <v>41091</v>
      </c>
      <c r="DC182" s="46">
        <v>41122</v>
      </c>
      <c r="DD182" s="46">
        <v>41153</v>
      </c>
      <c r="DE182" s="46">
        <v>41183</v>
      </c>
      <c r="DF182" s="46">
        <v>41214</v>
      </c>
      <c r="DG182" s="46">
        <v>41244</v>
      </c>
      <c r="DH182" s="46">
        <v>41275</v>
      </c>
      <c r="DI182" s="46">
        <v>41306</v>
      </c>
      <c r="DJ182" s="46">
        <v>41334</v>
      </c>
      <c r="DK182" s="46">
        <v>41365</v>
      </c>
      <c r="DL182" s="46">
        <v>41395</v>
      </c>
      <c r="DM182" s="46">
        <v>41426</v>
      </c>
      <c r="DN182" s="46">
        <v>41456</v>
      </c>
      <c r="DO182" s="46">
        <v>41487</v>
      </c>
      <c r="DP182" s="46">
        <v>41518</v>
      </c>
      <c r="DQ182" s="46">
        <v>41548</v>
      </c>
      <c r="DR182" s="46">
        <v>41579</v>
      </c>
      <c r="DS182" s="46">
        <v>41609</v>
      </c>
    </row>
    <row r="183" spans="1:123">
      <c r="A183" s="24">
        <v>1</v>
      </c>
      <c r="B183" s="24" t="s">
        <v>36</v>
      </c>
      <c r="C183" s="24" t="s">
        <v>220</v>
      </c>
      <c r="D183" s="30">
        <v>454397</v>
      </c>
      <c r="E183" s="30">
        <v>457864</v>
      </c>
      <c r="F183" s="30">
        <v>461070</v>
      </c>
      <c r="G183" s="30">
        <v>452216</v>
      </c>
      <c r="H183" s="30">
        <v>442811</v>
      </c>
      <c r="I183" s="30">
        <v>435489</v>
      </c>
      <c r="J183" s="30">
        <v>436773</v>
      </c>
      <c r="K183" s="30">
        <v>440364</v>
      </c>
      <c r="L183" s="30">
        <v>457075</v>
      </c>
      <c r="M183" s="30">
        <v>457477</v>
      </c>
      <c r="N183" s="30">
        <v>460454</v>
      </c>
      <c r="O183" s="30">
        <v>457864</v>
      </c>
      <c r="P183" s="30">
        <v>471639</v>
      </c>
      <c r="Q183" s="30">
        <v>475602</v>
      </c>
      <c r="R183" s="30">
        <v>472771</v>
      </c>
      <c r="S183" s="30">
        <v>467166</v>
      </c>
      <c r="T183" s="30">
        <v>459194</v>
      </c>
      <c r="U183" s="30">
        <v>453207</v>
      </c>
      <c r="V183" s="30">
        <v>450215</v>
      </c>
      <c r="W183" s="30">
        <v>454662</v>
      </c>
      <c r="X183" s="30">
        <v>472114</v>
      </c>
      <c r="Y183" s="30">
        <v>473813</v>
      </c>
      <c r="Z183" s="30">
        <v>474862</v>
      </c>
      <c r="AA183" s="30">
        <v>468115</v>
      </c>
      <c r="AB183" s="30">
        <v>479552</v>
      </c>
      <c r="AC183" s="30">
        <v>476229</v>
      </c>
      <c r="AD183" s="30">
        <v>468470</v>
      </c>
      <c r="AE183" s="30">
        <v>457958</v>
      </c>
      <c r="AF183" s="30">
        <v>445949</v>
      </c>
      <c r="AG183" s="30">
        <v>431621</v>
      </c>
      <c r="AH183" s="30">
        <v>426340</v>
      </c>
      <c r="AI183" s="30">
        <v>426127</v>
      </c>
      <c r="AJ183" s="30">
        <v>437246</v>
      </c>
      <c r="AK183" s="30">
        <v>440807</v>
      </c>
      <c r="AL183" s="30">
        <v>445308</v>
      </c>
      <c r="AM183" s="30">
        <v>440125</v>
      </c>
      <c r="AN183" s="30">
        <v>444390</v>
      </c>
      <c r="AO183" s="30">
        <v>438073</v>
      </c>
      <c r="AP183" s="30">
        <v>428997</v>
      </c>
      <c r="AQ183" s="30">
        <v>408401</v>
      </c>
      <c r="AR183" s="30">
        <v>385341</v>
      </c>
      <c r="AS183" s="30">
        <v>376672</v>
      </c>
      <c r="AT183" s="30">
        <v>377806</v>
      </c>
      <c r="AU183" s="30">
        <v>380362</v>
      </c>
      <c r="AV183" s="30">
        <v>385918</v>
      </c>
      <c r="AW183" s="30">
        <v>386505</v>
      </c>
      <c r="AX183" s="30">
        <v>384562</v>
      </c>
      <c r="AY183" s="30">
        <v>377436</v>
      </c>
      <c r="AZ183" s="30">
        <v>386377</v>
      </c>
      <c r="BA183" s="30">
        <v>385528</v>
      </c>
      <c r="BB183" s="30">
        <v>378279</v>
      </c>
      <c r="BC183" s="30">
        <v>373812</v>
      </c>
      <c r="BD183" s="30">
        <v>371129</v>
      </c>
      <c r="BE183" s="30">
        <v>370849</v>
      </c>
      <c r="BF183" s="30">
        <v>370556</v>
      </c>
      <c r="BG183" s="30">
        <v>378750</v>
      </c>
      <c r="BH183" s="30">
        <v>383934</v>
      </c>
      <c r="BI183" s="30">
        <v>388658</v>
      </c>
      <c r="BJ183" s="30">
        <v>395926</v>
      </c>
      <c r="BK183" s="30">
        <v>402545</v>
      </c>
      <c r="BL183" s="30">
        <v>433149</v>
      </c>
      <c r="BM183" s="30">
        <v>453582</v>
      </c>
      <c r="BN183" s="30">
        <v>467559</v>
      </c>
      <c r="BO183" s="30">
        <v>474960</v>
      </c>
      <c r="BP183" s="30">
        <v>472356</v>
      </c>
      <c r="BQ183" s="30">
        <v>472873</v>
      </c>
      <c r="BR183" s="30">
        <v>479922</v>
      </c>
      <c r="BS183" s="30">
        <v>484932</v>
      </c>
      <c r="BT183" s="30">
        <v>492987</v>
      </c>
      <c r="BU183" s="30">
        <v>499283</v>
      </c>
      <c r="BV183" s="30">
        <v>504264</v>
      </c>
      <c r="BW183" s="30">
        <v>504775</v>
      </c>
      <c r="BX183" s="30">
        <v>539130</v>
      </c>
      <c r="BY183" s="30">
        <v>539733</v>
      </c>
      <c r="BZ183" s="30">
        <v>550214</v>
      </c>
      <c r="CA183" s="30">
        <v>549676</v>
      </c>
      <c r="CB183" s="30">
        <v>539957</v>
      </c>
      <c r="CC183" s="30">
        <v>531348</v>
      </c>
      <c r="CD183" s="30">
        <v>527809</v>
      </c>
      <c r="CE183" s="30">
        <v>529568</v>
      </c>
      <c r="CF183" s="30">
        <v>534990</v>
      </c>
      <c r="CG183" s="30">
        <v>529337</v>
      </c>
      <c r="CH183" s="30">
        <v>525154</v>
      </c>
      <c r="CI183" s="30">
        <v>519888</v>
      </c>
      <c r="CJ183" s="30">
        <v>533980</v>
      </c>
      <c r="CK183" s="30">
        <v>531266</v>
      </c>
      <c r="CL183" s="30">
        <v>527071</v>
      </c>
      <c r="CM183" s="30">
        <v>517103</v>
      </c>
      <c r="CN183" s="30">
        <v>506003</v>
      </c>
      <c r="CO183" s="30">
        <v>494326</v>
      </c>
      <c r="CP183" s="30">
        <v>499908</v>
      </c>
      <c r="CQ183" s="30">
        <v>508946</v>
      </c>
      <c r="CR183" s="30">
        <v>529210</v>
      </c>
      <c r="CS183" s="30">
        <v>541153</v>
      </c>
      <c r="CT183" s="30">
        <v>555788</v>
      </c>
      <c r="CU183" s="30">
        <v>576383</v>
      </c>
      <c r="CV183" s="30">
        <v>607044</v>
      </c>
      <c r="CW183" s="30">
        <v>616212</v>
      </c>
      <c r="CX183" s="30">
        <v>628908</v>
      </c>
      <c r="CY183" s="30">
        <v>623395</v>
      </c>
      <c r="CZ183" s="30">
        <v>609273</v>
      </c>
      <c r="DA183" s="30">
        <v>614282</v>
      </c>
      <c r="DB183" s="30">
        <v>622997</v>
      </c>
      <c r="DC183" s="30">
        <v>641218</v>
      </c>
      <c r="DD183" s="30">
        <v>650827</v>
      </c>
      <c r="DE183" s="30">
        <v>660780</v>
      </c>
      <c r="DF183" s="30">
        <v>662937</v>
      </c>
      <c r="DG183" s="30">
        <v>675466</v>
      </c>
      <c r="DH183" s="30">
        <v>703030</v>
      </c>
      <c r="DI183" s="30">
        <v>701959</v>
      </c>
      <c r="DJ183" s="30">
        <v>696897</v>
      </c>
      <c r="DK183" s="30">
        <v>691128</v>
      </c>
      <c r="DL183" s="30">
        <v>666445</v>
      </c>
      <c r="DM183" s="30">
        <v>653967</v>
      </c>
      <c r="DN183" s="30">
        <v>653601</v>
      </c>
      <c r="DO183" s="30">
        <v>660975</v>
      </c>
      <c r="DP183" s="30">
        <v>662812</v>
      </c>
      <c r="DQ183" s="30">
        <v>659121</v>
      </c>
      <c r="DR183" s="30">
        <v>656093</v>
      </c>
      <c r="DS183" s="30">
        <v>654569</v>
      </c>
    </row>
    <row r="184" spans="1:123">
      <c r="A184" s="24">
        <v>11</v>
      </c>
      <c r="B184" s="24" t="s">
        <v>49</v>
      </c>
      <c r="C184" s="24" t="s">
        <v>220</v>
      </c>
      <c r="D184" s="30">
        <v>192274</v>
      </c>
      <c r="E184" s="30">
        <v>195502</v>
      </c>
      <c r="F184" s="30">
        <v>199136</v>
      </c>
      <c r="G184" s="30">
        <v>198952</v>
      </c>
      <c r="H184" s="30">
        <v>197758</v>
      </c>
      <c r="I184" s="30">
        <v>196003</v>
      </c>
      <c r="J184" s="30">
        <v>197561</v>
      </c>
      <c r="K184" s="30">
        <v>199665</v>
      </c>
      <c r="L184" s="30">
        <v>206718</v>
      </c>
      <c r="M184" s="30">
        <v>206162</v>
      </c>
      <c r="N184" s="30">
        <v>206341</v>
      </c>
      <c r="O184" s="30">
        <v>205115</v>
      </c>
      <c r="P184" s="30">
        <v>208546</v>
      </c>
      <c r="Q184" s="30">
        <v>211719</v>
      </c>
      <c r="R184" s="30">
        <v>212131</v>
      </c>
      <c r="S184" s="30">
        <v>213131</v>
      </c>
      <c r="T184" s="30">
        <v>213546</v>
      </c>
      <c r="U184" s="30">
        <v>213179</v>
      </c>
      <c r="V184" s="30">
        <v>211813</v>
      </c>
      <c r="W184" s="30">
        <v>213606</v>
      </c>
      <c r="X184" s="30">
        <v>221832</v>
      </c>
      <c r="Y184" s="30">
        <v>220962</v>
      </c>
      <c r="Z184" s="30">
        <v>219874</v>
      </c>
      <c r="AA184" s="30">
        <v>216027</v>
      </c>
      <c r="AB184" s="30">
        <v>217833</v>
      </c>
      <c r="AC184" s="30">
        <v>215950</v>
      </c>
      <c r="AD184" s="30">
        <v>214181</v>
      </c>
      <c r="AE184" s="30">
        <v>211657</v>
      </c>
      <c r="AF184" s="30">
        <v>209237</v>
      </c>
      <c r="AG184" s="30">
        <v>203615</v>
      </c>
      <c r="AH184" s="30">
        <v>202065</v>
      </c>
      <c r="AI184" s="30">
        <v>201203</v>
      </c>
      <c r="AJ184" s="30">
        <v>206257</v>
      </c>
      <c r="AK184" s="30">
        <v>205956</v>
      </c>
      <c r="AL184" s="30">
        <v>207365</v>
      </c>
      <c r="AM184" s="30">
        <v>203860</v>
      </c>
      <c r="AN184" s="30">
        <v>202244</v>
      </c>
      <c r="AO184" s="30">
        <v>199027</v>
      </c>
      <c r="AP184" s="30">
        <v>195616</v>
      </c>
      <c r="AQ184" s="30">
        <v>188310</v>
      </c>
      <c r="AR184" s="30">
        <v>180195</v>
      </c>
      <c r="AS184" s="30">
        <v>176621</v>
      </c>
      <c r="AT184" s="30">
        <v>177351</v>
      </c>
      <c r="AU184" s="30">
        <v>179333</v>
      </c>
      <c r="AV184" s="30">
        <v>181146</v>
      </c>
      <c r="AW184" s="30">
        <v>178980</v>
      </c>
      <c r="AX184" s="30">
        <v>177290</v>
      </c>
      <c r="AY184" s="30">
        <v>173571</v>
      </c>
      <c r="AZ184" s="30">
        <v>175448</v>
      </c>
      <c r="BA184" s="30">
        <v>174466</v>
      </c>
      <c r="BB184" s="30">
        <v>172030</v>
      </c>
      <c r="BC184" s="30">
        <v>170787</v>
      </c>
      <c r="BD184" s="30">
        <v>171080</v>
      </c>
      <c r="BE184" s="30">
        <v>172345</v>
      </c>
      <c r="BF184" s="30">
        <v>173316</v>
      </c>
      <c r="BG184" s="30">
        <v>177330</v>
      </c>
      <c r="BH184" s="30">
        <v>179166</v>
      </c>
      <c r="BI184" s="30">
        <v>180570</v>
      </c>
      <c r="BJ184" s="30">
        <v>181552</v>
      </c>
      <c r="BK184" s="30">
        <v>183893</v>
      </c>
      <c r="BL184" s="30">
        <v>194388</v>
      </c>
      <c r="BM184" s="30">
        <v>202053</v>
      </c>
      <c r="BN184" s="30">
        <v>208023</v>
      </c>
      <c r="BO184" s="30">
        <v>212767</v>
      </c>
      <c r="BP184" s="30">
        <v>214457</v>
      </c>
      <c r="BQ184" s="30">
        <v>217554</v>
      </c>
      <c r="BR184" s="30">
        <v>222920</v>
      </c>
      <c r="BS184" s="30">
        <v>225779</v>
      </c>
      <c r="BT184" s="30">
        <v>228318</v>
      </c>
      <c r="BU184" s="30">
        <v>228992</v>
      </c>
      <c r="BV184" s="30">
        <v>228956</v>
      </c>
      <c r="BW184" s="30">
        <v>228494</v>
      </c>
      <c r="BX184" s="30">
        <v>240792</v>
      </c>
      <c r="BY184" s="30">
        <v>240647</v>
      </c>
      <c r="BZ184" s="30">
        <v>244473</v>
      </c>
      <c r="CA184" s="30">
        <v>245577</v>
      </c>
      <c r="CB184" s="30">
        <v>243855</v>
      </c>
      <c r="CC184" s="30">
        <v>241433</v>
      </c>
      <c r="CD184" s="30">
        <v>242828</v>
      </c>
      <c r="CE184" s="30">
        <v>245127</v>
      </c>
      <c r="CF184" s="30">
        <v>246574</v>
      </c>
      <c r="CG184" s="30">
        <v>241690</v>
      </c>
      <c r="CH184" s="30">
        <v>237595</v>
      </c>
      <c r="CI184" s="30">
        <v>234169</v>
      </c>
      <c r="CJ184" s="30">
        <v>238201</v>
      </c>
      <c r="CK184" s="30">
        <v>236390</v>
      </c>
      <c r="CL184" s="30">
        <v>234925</v>
      </c>
      <c r="CM184" s="30">
        <v>232353</v>
      </c>
      <c r="CN184" s="30">
        <v>229600</v>
      </c>
      <c r="CO184" s="30">
        <v>225928</v>
      </c>
      <c r="CP184" s="30">
        <v>230791</v>
      </c>
      <c r="CQ184" s="30">
        <v>235392</v>
      </c>
      <c r="CR184" s="30">
        <v>241551</v>
      </c>
      <c r="CS184" s="30">
        <v>243937</v>
      </c>
      <c r="CT184" s="30">
        <v>246272</v>
      </c>
      <c r="CU184" s="30">
        <v>254514</v>
      </c>
      <c r="CV184" s="30">
        <v>265677</v>
      </c>
      <c r="CW184" s="30">
        <v>269118</v>
      </c>
      <c r="CX184" s="30">
        <v>274137</v>
      </c>
      <c r="CY184" s="30">
        <v>273047</v>
      </c>
      <c r="CZ184" s="30">
        <v>269917</v>
      </c>
      <c r="DA184" s="30">
        <v>273863</v>
      </c>
      <c r="DB184" s="30">
        <v>279012</v>
      </c>
      <c r="DC184" s="30">
        <v>288435</v>
      </c>
      <c r="DD184" s="30">
        <v>290737</v>
      </c>
      <c r="DE184" s="30">
        <v>292804</v>
      </c>
      <c r="DF184" s="30">
        <v>292051</v>
      </c>
      <c r="DG184" s="30">
        <v>295598</v>
      </c>
      <c r="DH184" s="30">
        <v>304100</v>
      </c>
      <c r="DI184" s="30">
        <v>302592</v>
      </c>
      <c r="DJ184" s="30">
        <v>300142</v>
      </c>
      <c r="DK184" s="30">
        <v>299298</v>
      </c>
      <c r="DL184" s="30">
        <v>291614</v>
      </c>
      <c r="DM184" s="30">
        <v>287359</v>
      </c>
      <c r="DN184" s="30">
        <v>289905</v>
      </c>
      <c r="DO184" s="30">
        <v>297798</v>
      </c>
      <c r="DP184" s="30">
        <v>300595</v>
      </c>
      <c r="DQ184" s="30">
        <v>297842</v>
      </c>
      <c r="DR184" s="30">
        <v>293374</v>
      </c>
      <c r="DS184" s="30">
        <v>291621</v>
      </c>
    </row>
    <row r="185" spans="1:123">
      <c r="A185" s="24">
        <v>12</v>
      </c>
      <c r="B185" s="24" t="s">
        <v>50</v>
      </c>
      <c r="C185" s="24" t="s">
        <v>220</v>
      </c>
      <c r="D185" s="30">
        <v>64731</v>
      </c>
      <c r="E185" s="30">
        <v>64091</v>
      </c>
      <c r="F185" s="30">
        <v>63322</v>
      </c>
      <c r="G185" s="30">
        <v>61267</v>
      </c>
      <c r="H185" s="30">
        <v>59387</v>
      </c>
      <c r="I185" s="30">
        <v>57980</v>
      </c>
      <c r="J185" s="30">
        <v>58499</v>
      </c>
      <c r="K185" s="30">
        <v>59771</v>
      </c>
      <c r="L185" s="30">
        <v>63992</v>
      </c>
      <c r="M185" s="30">
        <v>63479</v>
      </c>
      <c r="N185" s="30">
        <v>64147</v>
      </c>
      <c r="O185" s="30">
        <v>63840</v>
      </c>
      <c r="P185" s="30">
        <v>67107</v>
      </c>
      <c r="Q185" s="30">
        <v>67184</v>
      </c>
      <c r="R185" s="30">
        <v>65855</v>
      </c>
      <c r="S185" s="30">
        <v>64188</v>
      </c>
      <c r="T185" s="30">
        <v>61593</v>
      </c>
      <c r="U185" s="30">
        <v>59657</v>
      </c>
      <c r="V185" s="30">
        <v>59458</v>
      </c>
      <c r="W185" s="30">
        <v>61199</v>
      </c>
      <c r="X185" s="30">
        <v>64641</v>
      </c>
      <c r="Y185" s="30">
        <v>64656</v>
      </c>
      <c r="Z185" s="30">
        <v>65186</v>
      </c>
      <c r="AA185" s="30">
        <v>64497</v>
      </c>
      <c r="AB185" s="30">
        <v>67927</v>
      </c>
      <c r="AC185" s="30">
        <v>66852</v>
      </c>
      <c r="AD185" s="30">
        <v>65060</v>
      </c>
      <c r="AE185" s="30">
        <v>63500</v>
      </c>
      <c r="AF185" s="30">
        <v>61381</v>
      </c>
      <c r="AG185" s="30">
        <v>58860</v>
      </c>
      <c r="AH185" s="30">
        <v>58797</v>
      </c>
      <c r="AI185" s="30">
        <v>59865</v>
      </c>
      <c r="AJ185" s="30">
        <v>62620</v>
      </c>
      <c r="AK185" s="30">
        <v>63680</v>
      </c>
      <c r="AL185" s="30">
        <v>64529</v>
      </c>
      <c r="AM185" s="30">
        <v>63946</v>
      </c>
      <c r="AN185" s="30">
        <v>66463</v>
      </c>
      <c r="AO185" s="30">
        <v>65617</v>
      </c>
      <c r="AP185" s="30">
        <v>63650</v>
      </c>
      <c r="AQ185" s="30">
        <v>59493</v>
      </c>
      <c r="AR185" s="30">
        <v>55521</v>
      </c>
      <c r="AS185" s="30">
        <v>54109</v>
      </c>
      <c r="AT185" s="30">
        <v>55075</v>
      </c>
      <c r="AU185" s="30">
        <v>56251</v>
      </c>
      <c r="AV185" s="30">
        <v>57984</v>
      </c>
      <c r="AW185" s="30">
        <v>58519</v>
      </c>
      <c r="AX185" s="30">
        <v>58412</v>
      </c>
      <c r="AY185" s="30">
        <v>57642</v>
      </c>
      <c r="AZ185" s="30">
        <v>59742</v>
      </c>
      <c r="BA185" s="30">
        <v>59897</v>
      </c>
      <c r="BB185" s="30">
        <v>57804</v>
      </c>
      <c r="BC185" s="30">
        <v>57412</v>
      </c>
      <c r="BD185" s="30">
        <v>57132</v>
      </c>
      <c r="BE185" s="30">
        <v>56845</v>
      </c>
      <c r="BF185" s="30">
        <v>56980</v>
      </c>
      <c r="BG185" s="30">
        <v>59025</v>
      </c>
      <c r="BH185" s="30">
        <v>60131</v>
      </c>
      <c r="BI185" s="30">
        <v>60288</v>
      </c>
      <c r="BJ185" s="30">
        <v>61564</v>
      </c>
      <c r="BK185" s="30">
        <v>62651</v>
      </c>
      <c r="BL185" s="30">
        <v>68025</v>
      </c>
      <c r="BM185" s="30">
        <v>70969</v>
      </c>
      <c r="BN185" s="30">
        <v>72748</v>
      </c>
      <c r="BO185" s="30">
        <v>73010</v>
      </c>
      <c r="BP185" s="30">
        <v>71730</v>
      </c>
      <c r="BQ185" s="30">
        <v>71075</v>
      </c>
      <c r="BR185" s="30">
        <v>71425</v>
      </c>
      <c r="BS185" s="30">
        <v>72587</v>
      </c>
      <c r="BT185" s="30">
        <v>73709</v>
      </c>
      <c r="BU185" s="30">
        <v>74295</v>
      </c>
      <c r="BV185" s="30">
        <v>74186</v>
      </c>
      <c r="BW185" s="30">
        <v>74226</v>
      </c>
      <c r="BX185" s="30">
        <v>81149</v>
      </c>
      <c r="BY185" s="30">
        <v>80471</v>
      </c>
      <c r="BZ185" s="30">
        <v>81372</v>
      </c>
      <c r="CA185" s="30">
        <v>81251</v>
      </c>
      <c r="CB185" s="30">
        <v>79118</v>
      </c>
      <c r="CC185" s="30">
        <v>77524</v>
      </c>
      <c r="CD185" s="30">
        <v>76446</v>
      </c>
      <c r="CE185" s="30">
        <v>76045</v>
      </c>
      <c r="CF185" s="30">
        <v>77443</v>
      </c>
      <c r="CG185" s="30">
        <v>75715</v>
      </c>
      <c r="CH185" s="30">
        <v>74744</v>
      </c>
      <c r="CI185" s="30">
        <v>73820</v>
      </c>
      <c r="CJ185" s="30">
        <v>77025</v>
      </c>
      <c r="CK185" s="30">
        <v>76708</v>
      </c>
      <c r="CL185" s="30">
        <v>75963</v>
      </c>
      <c r="CM185" s="30">
        <v>73818</v>
      </c>
      <c r="CN185" s="30">
        <v>71151</v>
      </c>
      <c r="CO185" s="30">
        <v>69149</v>
      </c>
      <c r="CP185" s="30">
        <v>70151</v>
      </c>
      <c r="CQ185" s="30">
        <v>71885</v>
      </c>
      <c r="CR185" s="30">
        <v>76014</v>
      </c>
      <c r="CS185" s="30">
        <v>77237</v>
      </c>
      <c r="CT185" s="30">
        <v>79613</v>
      </c>
      <c r="CU185" s="30">
        <v>82231</v>
      </c>
      <c r="CV185" s="30">
        <v>86690</v>
      </c>
      <c r="CW185" s="30">
        <v>88005</v>
      </c>
      <c r="CX185" s="30">
        <v>89992</v>
      </c>
      <c r="CY185" s="30">
        <v>89689</v>
      </c>
      <c r="CZ185" s="30">
        <v>87602</v>
      </c>
      <c r="DA185" s="30">
        <v>88669</v>
      </c>
      <c r="DB185" s="30">
        <v>89992</v>
      </c>
      <c r="DC185" s="30">
        <v>93078</v>
      </c>
      <c r="DD185" s="30">
        <v>95321</v>
      </c>
      <c r="DE185" s="30">
        <v>96937</v>
      </c>
      <c r="DF185" s="30">
        <v>96928</v>
      </c>
      <c r="DG185" s="30">
        <v>99171</v>
      </c>
      <c r="DH185" s="30">
        <v>102964</v>
      </c>
      <c r="DI185" s="30">
        <v>102186</v>
      </c>
      <c r="DJ185" s="30">
        <v>101687</v>
      </c>
      <c r="DK185" s="30">
        <v>102249</v>
      </c>
      <c r="DL185" s="30">
        <v>98365</v>
      </c>
      <c r="DM185" s="30">
        <v>96440</v>
      </c>
      <c r="DN185" s="30">
        <v>97024</v>
      </c>
      <c r="DO185" s="30">
        <v>97754</v>
      </c>
      <c r="DP185" s="30">
        <v>96967</v>
      </c>
      <c r="DQ185" s="30">
        <v>95610</v>
      </c>
      <c r="DR185" s="30">
        <v>93702</v>
      </c>
      <c r="DS185" s="30">
        <v>95872</v>
      </c>
    </row>
    <row r="186" spans="1:123">
      <c r="A186" s="24">
        <v>13</v>
      </c>
      <c r="B186" s="24" t="s">
        <v>51</v>
      </c>
      <c r="C186" s="24" t="s">
        <v>220</v>
      </c>
      <c r="D186" s="30">
        <v>155399</v>
      </c>
      <c r="E186" s="30">
        <v>156355</v>
      </c>
      <c r="F186" s="30">
        <v>157478</v>
      </c>
      <c r="G186" s="30">
        <v>154656</v>
      </c>
      <c r="H186" s="30">
        <v>151369</v>
      </c>
      <c r="I186" s="30">
        <v>149002</v>
      </c>
      <c r="J186" s="30">
        <v>148315</v>
      </c>
      <c r="K186" s="30">
        <v>149068</v>
      </c>
      <c r="L186" s="30">
        <v>152989</v>
      </c>
      <c r="M186" s="30">
        <v>152447</v>
      </c>
      <c r="N186" s="30">
        <v>152079</v>
      </c>
      <c r="O186" s="30">
        <v>150125</v>
      </c>
      <c r="P186" s="30">
        <v>154111</v>
      </c>
      <c r="Q186" s="30">
        <v>154910</v>
      </c>
      <c r="R186" s="30">
        <v>153922</v>
      </c>
      <c r="S186" s="30">
        <v>151063</v>
      </c>
      <c r="T186" s="30">
        <v>148619</v>
      </c>
      <c r="U186" s="30">
        <v>147308</v>
      </c>
      <c r="V186" s="30">
        <v>146649</v>
      </c>
      <c r="W186" s="30">
        <v>147650</v>
      </c>
      <c r="X186" s="30">
        <v>151395</v>
      </c>
      <c r="Y186" s="30">
        <v>151372</v>
      </c>
      <c r="Z186" s="30">
        <v>150439</v>
      </c>
      <c r="AA186" s="30">
        <v>148225</v>
      </c>
      <c r="AB186" s="30">
        <v>152252</v>
      </c>
      <c r="AC186" s="30">
        <v>152479</v>
      </c>
      <c r="AD186" s="30">
        <v>149868</v>
      </c>
      <c r="AE186" s="30">
        <v>146286</v>
      </c>
      <c r="AF186" s="30">
        <v>142740</v>
      </c>
      <c r="AG186" s="30">
        <v>139055</v>
      </c>
      <c r="AH186" s="30">
        <v>136749</v>
      </c>
      <c r="AI186" s="30">
        <v>136091</v>
      </c>
      <c r="AJ186" s="30">
        <v>138644</v>
      </c>
      <c r="AK186" s="30">
        <v>138823</v>
      </c>
      <c r="AL186" s="30">
        <v>138011</v>
      </c>
      <c r="AM186" s="30">
        <v>136116</v>
      </c>
      <c r="AN186" s="30">
        <v>137092</v>
      </c>
      <c r="AO186" s="30">
        <v>135327</v>
      </c>
      <c r="AP186" s="30">
        <v>133802</v>
      </c>
      <c r="AQ186" s="30">
        <v>128359</v>
      </c>
      <c r="AR186" s="30">
        <v>121503</v>
      </c>
      <c r="AS186" s="30">
        <v>119709</v>
      </c>
      <c r="AT186" s="30">
        <v>119579</v>
      </c>
      <c r="AU186" s="30">
        <v>118540</v>
      </c>
      <c r="AV186" s="30">
        <v>119967</v>
      </c>
      <c r="AW186" s="30">
        <v>119777</v>
      </c>
      <c r="AX186" s="30">
        <v>117598</v>
      </c>
      <c r="AY186" s="30">
        <v>114768</v>
      </c>
      <c r="AZ186" s="30">
        <v>117250</v>
      </c>
      <c r="BA186" s="30">
        <v>117774</v>
      </c>
      <c r="BB186" s="30">
        <v>116570</v>
      </c>
      <c r="BC186" s="30">
        <v>115486</v>
      </c>
      <c r="BD186" s="30">
        <v>115180</v>
      </c>
      <c r="BE186" s="30">
        <v>115241</v>
      </c>
      <c r="BF186" s="30">
        <v>114643</v>
      </c>
      <c r="BG186" s="30">
        <v>116683</v>
      </c>
      <c r="BH186" s="30">
        <v>117485</v>
      </c>
      <c r="BI186" s="30">
        <v>117472</v>
      </c>
      <c r="BJ186" s="30">
        <v>119113</v>
      </c>
      <c r="BK186" s="30">
        <v>120752</v>
      </c>
      <c r="BL186" s="30">
        <v>130127</v>
      </c>
      <c r="BM186" s="30">
        <v>137833</v>
      </c>
      <c r="BN186" s="30">
        <v>143146</v>
      </c>
      <c r="BO186" s="30">
        <v>146944</v>
      </c>
      <c r="BP186" s="30">
        <v>146403</v>
      </c>
      <c r="BQ186" s="30">
        <v>146038</v>
      </c>
      <c r="BR186" s="30">
        <v>147545</v>
      </c>
      <c r="BS186" s="30">
        <v>148937</v>
      </c>
      <c r="BT186" s="30">
        <v>150989</v>
      </c>
      <c r="BU186" s="30">
        <v>153112</v>
      </c>
      <c r="BV186" s="30">
        <v>155064</v>
      </c>
      <c r="BW186" s="30">
        <v>154747</v>
      </c>
      <c r="BX186" s="30">
        <v>164240</v>
      </c>
      <c r="BY186" s="30">
        <v>165257</v>
      </c>
      <c r="BZ186" s="30">
        <v>170028</v>
      </c>
      <c r="CA186" s="30">
        <v>170269</v>
      </c>
      <c r="CB186" s="30">
        <v>167794</v>
      </c>
      <c r="CC186" s="30">
        <v>165870</v>
      </c>
      <c r="CD186" s="30">
        <v>163949</v>
      </c>
      <c r="CE186" s="30">
        <v>164538</v>
      </c>
      <c r="CF186" s="30">
        <v>165824</v>
      </c>
      <c r="CG186" s="30">
        <v>164524</v>
      </c>
      <c r="CH186" s="30">
        <v>162224</v>
      </c>
      <c r="CI186" s="30">
        <v>160747</v>
      </c>
      <c r="CJ186" s="30">
        <v>165191</v>
      </c>
      <c r="CK186" s="30">
        <v>164609</v>
      </c>
      <c r="CL186" s="30">
        <v>163803</v>
      </c>
      <c r="CM186" s="30">
        <v>162633</v>
      </c>
      <c r="CN186" s="30">
        <v>160545</v>
      </c>
      <c r="CO186" s="30">
        <v>157509</v>
      </c>
      <c r="CP186" s="30">
        <v>158217</v>
      </c>
      <c r="CQ186" s="30">
        <v>160699</v>
      </c>
      <c r="CR186" s="30">
        <v>166908</v>
      </c>
      <c r="CS186" s="30">
        <v>171280</v>
      </c>
      <c r="CT186" s="30">
        <v>175664</v>
      </c>
      <c r="CU186" s="30">
        <v>182151</v>
      </c>
      <c r="CV186" s="30">
        <v>192312</v>
      </c>
      <c r="CW186" s="30">
        <v>195586</v>
      </c>
      <c r="CX186" s="30">
        <v>201070</v>
      </c>
      <c r="CY186" s="30">
        <v>200038</v>
      </c>
      <c r="CZ186" s="30">
        <v>194788</v>
      </c>
      <c r="DA186" s="30">
        <v>195815</v>
      </c>
      <c r="DB186" s="30">
        <v>198358</v>
      </c>
      <c r="DC186" s="30">
        <v>202417</v>
      </c>
      <c r="DD186" s="30">
        <v>205578</v>
      </c>
      <c r="DE186" s="30">
        <v>208492</v>
      </c>
      <c r="DF186" s="30">
        <v>207844</v>
      </c>
      <c r="DG186" s="30">
        <v>213496</v>
      </c>
      <c r="DH186" s="30">
        <v>224592</v>
      </c>
      <c r="DI186" s="30">
        <v>225115</v>
      </c>
      <c r="DJ186" s="30">
        <v>224836</v>
      </c>
      <c r="DK186" s="30">
        <v>221795</v>
      </c>
      <c r="DL186" s="30">
        <v>214800</v>
      </c>
      <c r="DM186" s="30">
        <v>211214</v>
      </c>
      <c r="DN186" s="30">
        <v>209075</v>
      </c>
      <c r="DO186" s="30">
        <v>208887</v>
      </c>
      <c r="DP186" s="30">
        <v>207602</v>
      </c>
      <c r="DQ186" s="30">
        <v>205466</v>
      </c>
      <c r="DR186" s="30">
        <v>204681</v>
      </c>
      <c r="DS186" s="30">
        <v>204660</v>
      </c>
    </row>
    <row r="187" spans="1:123">
      <c r="A187" s="24">
        <v>14</v>
      </c>
      <c r="B187" s="24" t="s">
        <v>52</v>
      </c>
      <c r="C187" s="24" t="s">
        <v>220</v>
      </c>
      <c r="D187" s="30">
        <v>25684</v>
      </c>
      <c r="E187" s="30">
        <v>25774</v>
      </c>
      <c r="F187" s="30">
        <v>25961</v>
      </c>
      <c r="G187" s="30">
        <v>24571</v>
      </c>
      <c r="H187" s="30">
        <v>23204</v>
      </c>
      <c r="I187" s="30">
        <v>22358</v>
      </c>
      <c r="J187" s="30">
        <v>22768</v>
      </c>
      <c r="K187" s="30">
        <v>22339</v>
      </c>
      <c r="L187" s="30">
        <v>23037</v>
      </c>
      <c r="M187" s="30">
        <v>23769</v>
      </c>
      <c r="N187" s="30">
        <v>22900</v>
      </c>
      <c r="O187" s="30">
        <v>22611</v>
      </c>
      <c r="P187" s="30">
        <v>24407</v>
      </c>
      <c r="Q187" s="30">
        <v>24749</v>
      </c>
      <c r="R187" s="30">
        <v>25019</v>
      </c>
      <c r="S187" s="30">
        <v>24344</v>
      </c>
      <c r="T187" s="30">
        <v>22930</v>
      </c>
      <c r="U187" s="30">
        <v>22317</v>
      </c>
      <c r="V187" s="30">
        <v>22631</v>
      </c>
      <c r="W187" s="30">
        <v>22929</v>
      </c>
      <c r="X187" s="30">
        <v>23776</v>
      </c>
      <c r="Y187" s="30">
        <v>25094</v>
      </c>
      <c r="Z187" s="30">
        <v>24769</v>
      </c>
      <c r="AA187" s="30">
        <v>23543</v>
      </c>
      <c r="AB187" s="30">
        <v>24639</v>
      </c>
      <c r="AC187" s="30">
        <v>24571</v>
      </c>
      <c r="AD187" s="30">
        <v>24036</v>
      </c>
      <c r="AE187" s="30">
        <v>22853</v>
      </c>
      <c r="AF187" s="30">
        <v>20835</v>
      </c>
      <c r="AG187" s="30">
        <v>19896</v>
      </c>
      <c r="AH187" s="30">
        <v>19566</v>
      </c>
      <c r="AI187" s="30">
        <v>20081</v>
      </c>
      <c r="AJ187" s="30">
        <v>19827</v>
      </c>
      <c r="AK187" s="30">
        <v>20906</v>
      </c>
      <c r="AL187" s="30">
        <v>20999</v>
      </c>
      <c r="AM187" s="30">
        <v>20843</v>
      </c>
      <c r="AN187" s="30">
        <v>22111</v>
      </c>
      <c r="AO187" s="30">
        <v>22064</v>
      </c>
      <c r="AP187" s="30">
        <v>21435</v>
      </c>
      <c r="AQ187" s="30">
        <v>19892</v>
      </c>
      <c r="AR187" s="30">
        <v>17796</v>
      </c>
      <c r="AS187" s="30">
        <v>17152</v>
      </c>
      <c r="AT187" s="30">
        <v>17325</v>
      </c>
      <c r="AU187" s="30">
        <v>18025</v>
      </c>
      <c r="AV187" s="30">
        <v>17598</v>
      </c>
      <c r="AW187" s="30">
        <v>18677</v>
      </c>
      <c r="AX187" s="30">
        <v>18179</v>
      </c>
      <c r="AY187" s="30">
        <v>17420</v>
      </c>
      <c r="AZ187" s="30">
        <v>18861</v>
      </c>
      <c r="BA187" s="30">
        <v>18609</v>
      </c>
      <c r="BB187" s="30">
        <v>18356</v>
      </c>
      <c r="BC187" s="30">
        <v>18278</v>
      </c>
      <c r="BD187" s="30">
        <v>17561</v>
      </c>
      <c r="BE187" s="30">
        <v>17265</v>
      </c>
      <c r="BF187" s="30">
        <v>17262</v>
      </c>
      <c r="BG187" s="30">
        <v>17421</v>
      </c>
      <c r="BH187" s="30">
        <v>17737</v>
      </c>
      <c r="BI187" s="30">
        <v>19176</v>
      </c>
      <c r="BJ187" s="30">
        <v>18551</v>
      </c>
      <c r="BK187" s="30">
        <v>18751</v>
      </c>
      <c r="BL187" s="30">
        <v>20893</v>
      </c>
      <c r="BM187" s="30">
        <v>21955</v>
      </c>
      <c r="BN187" s="30">
        <v>22655</v>
      </c>
      <c r="BO187" s="30">
        <v>22481</v>
      </c>
      <c r="BP187" s="30">
        <v>21242</v>
      </c>
      <c r="BQ187" s="30">
        <v>20681</v>
      </c>
      <c r="BR187" s="30">
        <v>20969</v>
      </c>
      <c r="BS187" s="30">
        <v>21012</v>
      </c>
      <c r="BT187" s="30">
        <v>22250</v>
      </c>
      <c r="BU187" s="30">
        <v>22646</v>
      </c>
      <c r="BV187" s="30">
        <v>21856</v>
      </c>
      <c r="BW187" s="30">
        <v>21706</v>
      </c>
      <c r="BX187" s="30">
        <v>24618</v>
      </c>
      <c r="BY187" s="30">
        <v>24491</v>
      </c>
      <c r="BZ187" s="30">
        <v>25846</v>
      </c>
      <c r="CA187" s="30">
        <v>26013</v>
      </c>
      <c r="CB187" s="30">
        <v>24780</v>
      </c>
      <c r="CC187" s="30">
        <v>24037</v>
      </c>
      <c r="CD187" s="30">
        <v>23348</v>
      </c>
      <c r="CE187" s="30">
        <v>23695</v>
      </c>
      <c r="CF187" s="30">
        <v>23481</v>
      </c>
      <c r="CG187" s="30">
        <v>23784</v>
      </c>
      <c r="CH187" s="30">
        <v>23243</v>
      </c>
      <c r="CI187" s="30">
        <v>22854</v>
      </c>
      <c r="CJ187" s="30">
        <v>23692</v>
      </c>
      <c r="CK187" s="30">
        <v>23969</v>
      </c>
      <c r="CL187" s="30">
        <v>24126</v>
      </c>
      <c r="CM187" s="30">
        <v>22912</v>
      </c>
      <c r="CN187" s="30">
        <v>21630</v>
      </c>
      <c r="CO187" s="30">
        <v>20684</v>
      </c>
      <c r="CP187" s="30">
        <v>21047</v>
      </c>
      <c r="CQ187" s="30">
        <v>21726</v>
      </c>
      <c r="CR187" s="30">
        <v>23345</v>
      </c>
      <c r="CS187" s="30">
        <v>24473</v>
      </c>
      <c r="CT187" s="30">
        <v>24968</v>
      </c>
      <c r="CU187" s="30">
        <v>25829</v>
      </c>
      <c r="CV187" s="30">
        <v>28118</v>
      </c>
      <c r="CW187" s="30">
        <v>29107</v>
      </c>
      <c r="CX187" s="30">
        <v>29979</v>
      </c>
      <c r="CY187" s="30">
        <v>29100</v>
      </c>
      <c r="CZ187" s="30">
        <v>27917</v>
      </c>
      <c r="DA187" s="30">
        <v>28102</v>
      </c>
      <c r="DB187" s="30">
        <v>29347</v>
      </c>
      <c r="DC187" s="30">
        <v>30814</v>
      </c>
      <c r="DD187" s="30">
        <v>31530</v>
      </c>
      <c r="DE187" s="30">
        <v>32358</v>
      </c>
      <c r="DF187" s="30">
        <v>31759</v>
      </c>
      <c r="DG187" s="30">
        <v>31561</v>
      </c>
      <c r="DH187" s="30">
        <v>33606</v>
      </c>
      <c r="DI187" s="30">
        <v>34007</v>
      </c>
      <c r="DJ187" s="30">
        <v>34084</v>
      </c>
      <c r="DK187" s="30">
        <v>33760</v>
      </c>
      <c r="DL187" s="30">
        <v>31531</v>
      </c>
      <c r="DM187" s="30">
        <v>31112</v>
      </c>
      <c r="DN187" s="30">
        <v>31669</v>
      </c>
      <c r="DO187" s="30">
        <v>31879</v>
      </c>
      <c r="DP187" s="30">
        <v>31393</v>
      </c>
      <c r="DQ187" s="30">
        <v>31657</v>
      </c>
      <c r="DR187" s="30">
        <v>30770</v>
      </c>
      <c r="DS187" s="30">
        <v>29973</v>
      </c>
    </row>
    <row r="188" spans="1:123">
      <c r="A188" s="24">
        <v>15</v>
      </c>
      <c r="B188" s="24" t="s">
        <v>53</v>
      </c>
      <c r="C188" s="24" t="s">
        <v>220</v>
      </c>
      <c r="D188" s="30">
        <v>16309</v>
      </c>
      <c r="E188" s="30">
        <v>16142</v>
      </c>
      <c r="F188" s="30">
        <v>15173</v>
      </c>
      <c r="G188" s="30">
        <v>12770</v>
      </c>
      <c r="H188" s="30">
        <v>11093</v>
      </c>
      <c r="I188" s="30">
        <v>10146</v>
      </c>
      <c r="J188" s="30">
        <v>9630</v>
      </c>
      <c r="K188" s="30">
        <v>9521</v>
      </c>
      <c r="L188" s="30">
        <v>10339</v>
      </c>
      <c r="M188" s="30">
        <v>11620</v>
      </c>
      <c r="N188" s="30">
        <v>14987</v>
      </c>
      <c r="O188" s="30">
        <v>16173</v>
      </c>
      <c r="P188" s="30">
        <v>17468</v>
      </c>
      <c r="Q188" s="30">
        <v>17040</v>
      </c>
      <c r="R188" s="30">
        <v>15844</v>
      </c>
      <c r="S188" s="30">
        <v>14440</v>
      </c>
      <c r="T188" s="30">
        <v>12506</v>
      </c>
      <c r="U188" s="30">
        <v>10746</v>
      </c>
      <c r="V188" s="30">
        <v>9664</v>
      </c>
      <c r="W188" s="30">
        <v>9278</v>
      </c>
      <c r="X188" s="30">
        <v>10470</v>
      </c>
      <c r="Y188" s="30">
        <v>11729</v>
      </c>
      <c r="Z188" s="30">
        <v>14594</v>
      </c>
      <c r="AA188" s="30">
        <v>15823</v>
      </c>
      <c r="AB188" s="30">
        <v>16901</v>
      </c>
      <c r="AC188" s="30">
        <v>16377</v>
      </c>
      <c r="AD188" s="30">
        <v>15325</v>
      </c>
      <c r="AE188" s="30">
        <v>13662</v>
      </c>
      <c r="AF188" s="30">
        <v>11756</v>
      </c>
      <c r="AG188" s="30">
        <v>10195</v>
      </c>
      <c r="AH188" s="30">
        <v>9163</v>
      </c>
      <c r="AI188" s="30">
        <v>8887</v>
      </c>
      <c r="AJ188" s="30">
        <v>9898</v>
      </c>
      <c r="AK188" s="30">
        <v>11442</v>
      </c>
      <c r="AL188" s="30">
        <v>14404</v>
      </c>
      <c r="AM188" s="30">
        <v>15360</v>
      </c>
      <c r="AN188" s="30">
        <v>16480</v>
      </c>
      <c r="AO188" s="30">
        <v>16038</v>
      </c>
      <c r="AP188" s="30">
        <v>14494</v>
      </c>
      <c r="AQ188" s="30">
        <v>12347</v>
      </c>
      <c r="AR188" s="30">
        <v>10326</v>
      </c>
      <c r="AS188" s="30">
        <v>9081</v>
      </c>
      <c r="AT188" s="30">
        <v>8476</v>
      </c>
      <c r="AU188" s="30">
        <v>8213</v>
      </c>
      <c r="AV188" s="30">
        <v>9223</v>
      </c>
      <c r="AW188" s="30">
        <v>10552</v>
      </c>
      <c r="AX188" s="30">
        <v>13083</v>
      </c>
      <c r="AY188" s="30">
        <v>14035</v>
      </c>
      <c r="AZ188" s="30">
        <v>15076</v>
      </c>
      <c r="BA188" s="30">
        <v>14782</v>
      </c>
      <c r="BB188" s="30">
        <v>13519</v>
      </c>
      <c r="BC188" s="30">
        <v>11849</v>
      </c>
      <c r="BD188" s="30">
        <v>10176</v>
      </c>
      <c r="BE188" s="30">
        <v>9153</v>
      </c>
      <c r="BF188" s="30">
        <v>8355</v>
      </c>
      <c r="BG188" s="30">
        <v>8291</v>
      </c>
      <c r="BH188" s="30">
        <v>9415</v>
      </c>
      <c r="BI188" s="30">
        <v>11152</v>
      </c>
      <c r="BJ188" s="30">
        <v>15146</v>
      </c>
      <c r="BK188" s="30">
        <v>16498</v>
      </c>
      <c r="BL188" s="30">
        <v>19716</v>
      </c>
      <c r="BM188" s="30">
        <v>20772</v>
      </c>
      <c r="BN188" s="30">
        <v>20987</v>
      </c>
      <c r="BO188" s="30">
        <v>19758</v>
      </c>
      <c r="BP188" s="30">
        <v>18524</v>
      </c>
      <c r="BQ188" s="30">
        <v>17525</v>
      </c>
      <c r="BR188" s="30">
        <v>17063</v>
      </c>
      <c r="BS188" s="30">
        <v>16617</v>
      </c>
      <c r="BT188" s="30">
        <v>17721</v>
      </c>
      <c r="BU188" s="30">
        <v>20238</v>
      </c>
      <c r="BV188" s="30">
        <v>24202</v>
      </c>
      <c r="BW188" s="30">
        <v>25602</v>
      </c>
      <c r="BX188" s="30">
        <v>28331</v>
      </c>
      <c r="BY188" s="30">
        <v>28867</v>
      </c>
      <c r="BZ188" s="30">
        <v>28495</v>
      </c>
      <c r="CA188" s="30">
        <v>26566</v>
      </c>
      <c r="CB188" s="30">
        <v>24410</v>
      </c>
      <c r="CC188" s="30">
        <v>22484</v>
      </c>
      <c r="CD188" s="30">
        <v>21238</v>
      </c>
      <c r="CE188" s="30">
        <v>20163</v>
      </c>
      <c r="CF188" s="30">
        <v>21668</v>
      </c>
      <c r="CG188" s="30">
        <v>23624</v>
      </c>
      <c r="CH188" s="30">
        <v>27348</v>
      </c>
      <c r="CI188" s="30">
        <v>28298</v>
      </c>
      <c r="CJ188" s="30">
        <v>29871</v>
      </c>
      <c r="CK188" s="30">
        <v>29590</v>
      </c>
      <c r="CL188" s="30">
        <v>28254</v>
      </c>
      <c r="CM188" s="30">
        <v>25387</v>
      </c>
      <c r="CN188" s="30">
        <v>23077</v>
      </c>
      <c r="CO188" s="30">
        <v>21056</v>
      </c>
      <c r="CP188" s="30">
        <v>19702</v>
      </c>
      <c r="CQ188" s="30">
        <v>19244</v>
      </c>
      <c r="CR188" s="30">
        <v>21392</v>
      </c>
      <c r="CS188" s="30">
        <v>24226</v>
      </c>
      <c r="CT188" s="30">
        <v>29271</v>
      </c>
      <c r="CU188" s="30">
        <v>31658</v>
      </c>
      <c r="CV188" s="30">
        <v>34247</v>
      </c>
      <c r="CW188" s="30">
        <v>34396</v>
      </c>
      <c r="CX188" s="30">
        <v>33730</v>
      </c>
      <c r="CY188" s="30">
        <v>31521</v>
      </c>
      <c r="CZ188" s="30">
        <v>29049</v>
      </c>
      <c r="DA188" s="30">
        <v>27833</v>
      </c>
      <c r="DB188" s="30">
        <v>26288</v>
      </c>
      <c r="DC188" s="30">
        <v>26474</v>
      </c>
      <c r="DD188" s="30">
        <v>27661</v>
      </c>
      <c r="DE188" s="30">
        <v>30189</v>
      </c>
      <c r="DF188" s="30">
        <v>34355</v>
      </c>
      <c r="DG188" s="30">
        <v>35640</v>
      </c>
      <c r="DH188" s="30">
        <v>37768</v>
      </c>
      <c r="DI188" s="30">
        <v>38059</v>
      </c>
      <c r="DJ188" s="30">
        <v>36148</v>
      </c>
      <c r="DK188" s="30">
        <v>34026</v>
      </c>
      <c r="DL188" s="30">
        <v>30135</v>
      </c>
      <c r="DM188" s="30">
        <v>27842</v>
      </c>
      <c r="DN188" s="30">
        <v>25928</v>
      </c>
      <c r="DO188" s="30">
        <v>24657</v>
      </c>
      <c r="DP188" s="30">
        <v>26255</v>
      </c>
      <c r="DQ188" s="30">
        <v>28546</v>
      </c>
      <c r="DR188" s="30">
        <v>33566</v>
      </c>
      <c r="DS188" s="30">
        <v>32443</v>
      </c>
    </row>
    <row r="189" spans="1:123">
      <c r="A189" s="24">
        <v>101</v>
      </c>
      <c r="B189" s="24" t="s">
        <v>48</v>
      </c>
      <c r="C189" s="24" t="s">
        <v>220</v>
      </c>
      <c r="D189" s="30">
        <v>3901</v>
      </c>
      <c r="E189" s="30">
        <v>3924</v>
      </c>
      <c r="F189" s="30">
        <v>3900</v>
      </c>
      <c r="G189" s="30">
        <v>3874</v>
      </c>
      <c r="H189" s="30">
        <v>3837</v>
      </c>
      <c r="I189" s="30">
        <v>3714</v>
      </c>
      <c r="J189" s="30">
        <v>3597</v>
      </c>
      <c r="K189" s="30">
        <v>3638</v>
      </c>
      <c r="L189" s="30">
        <v>3783</v>
      </c>
      <c r="M189" s="30">
        <v>3703</v>
      </c>
      <c r="N189" s="30">
        <v>3658</v>
      </c>
      <c r="O189" s="30">
        <v>3701</v>
      </c>
      <c r="P189" s="30">
        <v>3876</v>
      </c>
      <c r="Q189" s="30">
        <v>3928</v>
      </c>
      <c r="R189" s="30">
        <v>3961</v>
      </c>
      <c r="S189" s="30">
        <v>3923</v>
      </c>
      <c r="T189" s="30">
        <v>3933</v>
      </c>
      <c r="U189" s="30">
        <v>3890</v>
      </c>
      <c r="V189" s="30">
        <v>3834</v>
      </c>
      <c r="W189" s="30">
        <v>3803</v>
      </c>
      <c r="X189" s="30">
        <v>4032</v>
      </c>
      <c r="Y189" s="30">
        <v>3930</v>
      </c>
      <c r="Z189" s="30">
        <v>4006</v>
      </c>
      <c r="AA189" s="30">
        <v>3802</v>
      </c>
      <c r="AB189" s="30">
        <v>3810</v>
      </c>
      <c r="AC189" s="30">
        <v>3878</v>
      </c>
      <c r="AD189" s="30">
        <v>3756</v>
      </c>
      <c r="AE189" s="30">
        <v>3639</v>
      </c>
      <c r="AF189" s="30">
        <v>3640</v>
      </c>
      <c r="AG189" s="30">
        <v>3625</v>
      </c>
      <c r="AH189" s="30">
        <v>3620</v>
      </c>
      <c r="AI189" s="30">
        <v>3641</v>
      </c>
      <c r="AJ189" s="30">
        <v>3741</v>
      </c>
      <c r="AK189" s="30">
        <v>3839</v>
      </c>
      <c r="AL189" s="30">
        <v>4100</v>
      </c>
      <c r="AM189" s="30">
        <v>3731</v>
      </c>
      <c r="AN189" s="30">
        <v>3964</v>
      </c>
      <c r="AO189" s="30">
        <v>3905</v>
      </c>
      <c r="AP189" s="30">
        <v>3816</v>
      </c>
      <c r="AQ189" s="30">
        <v>3576</v>
      </c>
      <c r="AR189" s="30">
        <v>3509</v>
      </c>
      <c r="AS189" s="30">
        <v>3586</v>
      </c>
      <c r="AT189" s="30">
        <v>3639</v>
      </c>
      <c r="AU189" s="30">
        <v>3608</v>
      </c>
      <c r="AV189" s="30">
        <v>3805</v>
      </c>
      <c r="AW189" s="30">
        <v>3781</v>
      </c>
      <c r="AX189" s="30">
        <v>3810</v>
      </c>
      <c r="AY189" s="30">
        <v>3701</v>
      </c>
      <c r="AZ189" s="30">
        <v>3874</v>
      </c>
      <c r="BA189" s="30">
        <v>3880</v>
      </c>
      <c r="BB189" s="30">
        <v>3785</v>
      </c>
      <c r="BC189" s="30">
        <v>3594</v>
      </c>
      <c r="BD189" s="30">
        <v>3522</v>
      </c>
      <c r="BE189" s="30">
        <v>3528</v>
      </c>
      <c r="BF189" s="30">
        <v>3612</v>
      </c>
      <c r="BG189" s="30">
        <v>3614</v>
      </c>
      <c r="BH189" s="30">
        <v>3788</v>
      </c>
      <c r="BI189" s="30">
        <v>3768</v>
      </c>
      <c r="BJ189" s="30">
        <v>3781</v>
      </c>
      <c r="BK189" s="30">
        <v>3732</v>
      </c>
      <c r="BL189" s="30">
        <v>4015</v>
      </c>
      <c r="BM189" s="30">
        <v>4305</v>
      </c>
      <c r="BN189" s="30">
        <v>4212</v>
      </c>
      <c r="BO189" s="30">
        <v>4217</v>
      </c>
      <c r="BP189" s="30">
        <v>4191</v>
      </c>
      <c r="BQ189" s="30">
        <v>4194</v>
      </c>
      <c r="BR189" s="30">
        <v>4228</v>
      </c>
      <c r="BS189" s="30">
        <v>4340</v>
      </c>
      <c r="BT189" s="30">
        <v>4432</v>
      </c>
      <c r="BU189" s="30">
        <v>4510</v>
      </c>
      <c r="BV189" s="30">
        <v>4448</v>
      </c>
      <c r="BW189" s="30">
        <v>4427</v>
      </c>
      <c r="BX189" s="30">
        <v>4938</v>
      </c>
      <c r="BY189" s="30">
        <v>4928</v>
      </c>
      <c r="BZ189" s="30">
        <v>5098</v>
      </c>
      <c r="CA189" s="30">
        <v>5117</v>
      </c>
      <c r="CB189" s="30">
        <v>5119</v>
      </c>
      <c r="CC189" s="30">
        <v>5207</v>
      </c>
      <c r="CD189" s="30">
        <v>5282</v>
      </c>
      <c r="CE189" s="30">
        <v>5189</v>
      </c>
      <c r="CF189" s="30">
        <v>5379</v>
      </c>
      <c r="CG189" s="30">
        <v>5229</v>
      </c>
      <c r="CH189" s="30">
        <v>5201</v>
      </c>
      <c r="CI189" s="30">
        <v>5144</v>
      </c>
      <c r="CJ189" s="30">
        <v>5410</v>
      </c>
      <c r="CK189" s="30">
        <v>5439</v>
      </c>
      <c r="CL189" s="30">
        <v>5537</v>
      </c>
      <c r="CM189" s="30">
        <v>5440</v>
      </c>
      <c r="CN189" s="30">
        <v>5224</v>
      </c>
      <c r="CO189" s="30">
        <v>5070</v>
      </c>
      <c r="CP189" s="30">
        <v>5072</v>
      </c>
      <c r="CQ189" s="30">
        <v>5101</v>
      </c>
      <c r="CR189" s="30">
        <v>5483</v>
      </c>
      <c r="CS189" s="30">
        <v>5508</v>
      </c>
      <c r="CT189" s="30">
        <v>5511</v>
      </c>
      <c r="CU189" s="30">
        <v>5437</v>
      </c>
      <c r="CV189" s="30">
        <v>5642</v>
      </c>
      <c r="CW189" s="30">
        <v>5701</v>
      </c>
      <c r="CX189" s="30">
        <v>5793</v>
      </c>
      <c r="CY189" s="30">
        <v>5755</v>
      </c>
      <c r="CZ189" s="30">
        <v>5505</v>
      </c>
      <c r="DA189" s="30">
        <v>5640</v>
      </c>
      <c r="DB189" s="30">
        <v>5679</v>
      </c>
      <c r="DC189" s="30">
        <v>5858</v>
      </c>
      <c r="DD189" s="30">
        <v>5812</v>
      </c>
      <c r="DE189" s="30">
        <v>5789</v>
      </c>
      <c r="DF189" s="30">
        <v>5659</v>
      </c>
      <c r="DG189" s="30">
        <v>5468</v>
      </c>
      <c r="DH189" s="30">
        <v>5710</v>
      </c>
      <c r="DI189" s="30">
        <v>5805</v>
      </c>
      <c r="DJ189" s="30">
        <v>5921</v>
      </c>
      <c r="DK189" s="30">
        <v>5764</v>
      </c>
      <c r="DL189" s="30">
        <v>5623</v>
      </c>
      <c r="DM189" s="30">
        <v>5602</v>
      </c>
      <c r="DN189" s="30">
        <v>5551</v>
      </c>
      <c r="DO189" s="30">
        <v>5501</v>
      </c>
      <c r="DP189" s="30">
        <v>5720</v>
      </c>
      <c r="DQ189" s="30">
        <v>5680</v>
      </c>
      <c r="DR189" s="30">
        <v>5693</v>
      </c>
      <c r="DS189" s="30">
        <v>5616</v>
      </c>
    </row>
    <row r="190" spans="1:123">
      <c r="A190" s="24">
        <v>102</v>
      </c>
      <c r="B190" s="24" t="s">
        <v>47</v>
      </c>
      <c r="C190" s="24" t="s">
        <v>220</v>
      </c>
      <c r="D190" s="30">
        <v>5182</v>
      </c>
      <c r="E190" s="30">
        <v>5318</v>
      </c>
      <c r="F190" s="30">
        <v>5459</v>
      </c>
      <c r="G190" s="30">
        <v>5389</v>
      </c>
      <c r="H190" s="30">
        <v>5367</v>
      </c>
      <c r="I190" s="30">
        <v>5214</v>
      </c>
      <c r="J190" s="30">
        <v>5231</v>
      </c>
      <c r="K190" s="30">
        <v>5322</v>
      </c>
      <c r="L190" s="30">
        <v>5607</v>
      </c>
      <c r="M190" s="30">
        <v>5482</v>
      </c>
      <c r="N190" s="30">
        <v>5576</v>
      </c>
      <c r="O190" s="30">
        <v>5416</v>
      </c>
      <c r="P190" s="30">
        <v>5432</v>
      </c>
      <c r="Q190" s="30">
        <v>5607</v>
      </c>
      <c r="R190" s="30">
        <v>5549</v>
      </c>
      <c r="S190" s="30">
        <v>5469</v>
      </c>
      <c r="T190" s="30">
        <v>5488</v>
      </c>
      <c r="U190" s="30">
        <v>5454</v>
      </c>
      <c r="V190" s="30">
        <v>5371</v>
      </c>
      <c r="W190" s="30">
        <v>5428</v>
      </c>
      <c r="X190" s="30">
        <v>5731</v>
      </c>
      <c r="Y190" s="30">
        <v>5728</v>
      </c>
      <c r="Z190" s="30">
        <v>5726</v>
      </c>
      <c r="AA190" s="30">
        <v>5687</v>
      </c>
      <c r="AB190" s="30">
        <v>5798</v>
      </c>
      <c r="AC190" s="30">
        <v>5824</v>
      </c>
      <c r="AD190" s="30">
        <v>5872</v>
      </c>
      <c r="AE190" s="30">
        <v>5808</v>
      </c>
      <c r="AF190" s="30">
        <v>5616</v>
      </c>
      <c r="AG190" s="30">
        <v>5460</v>
      </c>
      <c r="AH190" s="30">
        <v>5490</v>
      </c>
      <c r="AI190" s="30">
        <v>5385</v>
      </c>
      <c r="AJ190" s="30">
        <v>5584</v>
      </c>
      <c r="AK190" s="30">
        <v>5736</v>
      </c>
      <c r="AL190" s="30">
        <v>5890</v>
      </c>
      <c r="AM190" s="30">
        <v>5659</v>
      </c>
      <c r="AN190" s="30">
        <v>5655</v>
      </c>
      <c r="AO190" s="30">
        <v>5720</v>
      </c>
      <c r="AP190" s="30">
        <v>5805</v>
      </c>
      <c r="AQ190" s="30">
        <v>5577</v>
      </c>
      <c r="AR190" s="30">
        <v>5385</v>
      </c>
      <c r="AS190" s="30">
        <v>5353</v>
      </c>
      <c r="AT190" s="30">
        <v>5472</v>
      </c>
      <c r="AU190" s="30">
        <v>5365</v>
      </c>
      <c r="AV190" s="30">
        <v>5433</v>
      </c>
      <c r="AW190" s="30">
        <v>5553</v>
      </c>
      <c r="AX190" s="30">
        <v>5645</v>
      </c>
      <c r="AY190" s="30">
        <v>5646</v>
      </c>
      <c r="AZ190" s="30">
        <v>5505</v>
      </c>
      <c r="BA190" s="30">
        <v>5600</v>
      </c>
      <c r="BB190" s="30">
        <v>5611</v>
      </c>
      <c r="BC190" s="30">
        <v>5612</v>
      </c>
      <c r="BD190" s="30">
        <v>5428</v>
      </c>
      <c r="BE190" s="30">
        <v>5387</v>
      </c>
      <c r="BF190" s="30">
        <v>5430</v>
      </c>
      <c r="BG190" s="30">
        <v>5502</v>
      </c>
      <c r="BH190" s="30">
        <v>5456</v>
      </c>
      <c r="BI190" s="30">
        <v>5595</v>
      </c>
      <c r="BJ190" s="30">
        <v>5717</v>
      </c>
      <c r="BK190" s="30">
        <v>5687</v>
      </c>
      <c r="BL190" s="30">
        <v>5781</v>
      </c>
      <c r="BM190" s="30">
        <v>5802</v>
      </c>
      <c r="BN190" s="30">
        <v>6007</v>
      </c>
      <c r="BO190" s="30">
        <v>6061</v>
      </c>
      <c r="BP190" s="30">
        <v>5943</v>
      </c>
      <c r="BQ190" s="30">
        <v>5882</v>
      </c>
      <c r="BR190" s="30">
        <v>6020</v>
      </c>
      <c r="BS190" s="30">
        <v>5839</v>
      </c>
      <c r="BT190" s="30">
        <v>5712</v>
      </c>
      <c r="BU190" s="30">
        <v>5803</v>
      </c>
      <c r="BV190" s="30">
        <v>5780</v>
      </c>
      <c r="BW190" s="30">
        <v>5697</v>
      </c>
      <c r="BX190" s="30">
        <v>6144</v>
      </c>
      <c r="BY190" s="30">
        <v>6187</v>
      </c>
      <c r="BZ190" s="30">
        <v>6537</v>
      </c>
      <c r="CA190" s="30">
        <v>6636</v>
      </c>
      <c r="CB190" s="30">
        <v>6449</v>
      </c>
      <c r="CC190" s="30">
        <v>6352</v>
      </c>
      <c r="CD190" s="30">
        <v>6381</v>
      </c>
      <c r="CE190" s="30">
        <v>6230</v>
      </c>
      <c r="CF190" s="30">
        <v>6210</v>
      </c>
      <c r="CG190" s="30">
        <v>6099</v>
      </c>
      <c r="CH190" s="30">
        <v>6115</v>
      </c>
      <c r="CI190" s="30">
        <v>5995</v>
      </c>
      <c r="CJ190" s="30">
        <v>6029</v>
      </c>
      <c r="CK190" s="30">
        <v>5975</v>
      </c>
      <c r="CL190" s="30">
        <v>6215</v>
      </c>
      <c r="CM190" s="30">
        <v>5990</v>
      </c>
      <c r="CN190" s="30">
        <v>5887</v>
      </c>
      <c r="CO190" s="30">
        <v>5713</v>
      </c>
      <c r="CP190" s="30">
        <v>5948</v>
      </c>
      <c r="CQ190" s="30">
        <v>5913</v>
      </c>
      <c r="CR190" s="30">
        <v>6142</v>
      </c>
      <c r="CS190" s="30">
        <v>6284</v>
      </c>
      <c r="CT190" s="30">
        <v>6300</v>
      </c>
      <c r="CU190" s="30">
        <v>6322</v>
      </c>
      <c r="CV190" s="30">
        <v>6606</v>
      </c>
      <c r="CW190" s="30">
        <v>6645</v>
      </c>
      <c r="CX190" s="30">
        <v>6696</v>
      </c>
      <c r="CY190" s="30">
        <v>6692</v>
      </c>
      <c r="CZ190" s="30">
        <v>6625</v>
      </c>
      <c r="DA190" s="30">
        <v>6596</v>
      </c>
      <c r="DB190" s="30">
        <v>7062</v>
      </c>
      <c r="DC190" s="30">
        <v>7168</v>
      </c>
      <c r="DD190" s="30">
        <v>7063</v>
      </c>
      <c r="DE190" s="30">
        <v>7279</v>
      </c>
      <c r="DF190" s="30">
        <v>7419</v>
      </c>
      <c r="DG190" s="30">
        <v>7330</v>
      </c>
      <c r="DH190" s="30">
        <v>7596</v>
      </c>
      <c r="DI190" s="30">
        <v>7794</v>
      </c>
      <c r="DJ190" s="30">
        <v>7746</v>
      </c>
      <c r="DK190" s="30">
        <v>7720</v>
      </c>
      <c r="DL190" s="30">
        <v>7454</v>
      </c>
      <c r="DM190" s="30">
        <v>7503</v>
      </c>
      <c r="DN190" s="30">
        <v>7613</v>
      </c>
      <c r="DO190" s="30">
        <v>7724</v>
      </c>
      <c r="DP190" s="30">
        <v>7843</v>
      </c>
      <c r="DQ190" s="30">
        <v>7741</v>
      </c>
      <c r="DR190" s="30">
        <v>7818</v>
      </c>
      <c r="DS190" s="30">
        <v>7868</v>
      </c>
    </row>
    <row r="191" spans="1:123">
      <c r="A191" s="24">
        <v>103</v>
      </c>
      <c r="B191" s="24" t="s">
        <v>46</v>
      </c>
      <c r="C191" s="24" t="s">
        <v>220</v>
      </c>
      <c r="D191" s="30">
        <v>3664</v>
      </c>
      <c r="E191" s="30">
        <v>3747</v>
      </c>
      <c r="F191" s="30">
        <v>3824</v>
      </c>
      <c r="G191" s="30">
        <v>3751</v>
      </c>
      <c r="H191" s="30">
        <v>3610</v>
      </c>
      <c r="I191" s="30">
        <v>3543</v>
      </c>
      <c r="J191" s="30">
        <v>3532</v>
      </c>
      <c r="K191" s="30">
        <v>3537</v>
      </c>
      <c r="L191" s="30">
        <v>3623</v>
      </c>
      <c r="M191" s="30">
        <v>3695</v>
      </c>
      <c r="N191" s="30">
        <v>3737</v>
      </c>
      <c r="O191" s="30">
        <v>3759</v>
      </c>
      <c r="P191" s="30">
        <v>3740</v>
      </c>
      <c r="Q191" s="30">
        <v>3869</v>
      </c>
      <c r="R191" s="30">
        <v>3816</v>
      </c>
      <c r="S191" s="30">
        <v>3898</v>
      </c>
      <c r="T191" s="30">
        <v>3963</v>
      </c>
      <c r="U191" s="30">
        <v>3997</v>
      </c>
      <c r="V191" s="30">
        <v>4018</v>
      </c>
      <c r="W191" s="30">
        <v>4083</v>
      </c>
      <c r="X191" s="30">
        <v>4207</v>
      </c>
      <c r="Y191" s="30">
        <v>4353</v>
      </c>
      <c r="Z191" s="30">
        <v>4399</v>
      </c>
      <c r="AA191" s="30">
        <v>4520</v>
      </c>
      <c r="AB191" s="30">
        <v>4470</v>
      </c>
      <c r="AC191" s="30">
        <v>4416</v>
      </c>
      <c r="AD191" s="30">
        <v>4340</v>
      </c>
      <c r="AE191" s="30">
        <v>4319</v>
      </c>
      <c r="AF191" s="30">
        <v>4207</v>
      </c>
      <c r="AG191" s="30">
        <v>4073</v>
      </c>
      <c r="AH191" s="30">
        <v>4176</v>
      </c>
      <c r="AI191" s="30">
        <v>4071</v>
      </c>
      <c r="AJ191" s="30">
        <v>4143</v>
      </c>
      <c r="AK191" s="30">
        <v>4205</v>
      </c>
      <c r="AL191" s="30">
        <v>4299</v>
      </c>
      <c r="AM191" s="30">
        <v>4161</v>
      </c>
      <c r="AN191" s="30">
        <v>4062</v>
      </c>
      <c r="AO191" s="30">
        <v>3953</v>
      </c>
      <c r="AP191" s="30">
        <v>3853</v>
      </c>
      <c r="AQ191" s="30">
        <v>3771</v>
      </c>
      <c r="AR191" s="30">
        <v>3739</v>
      </c>
      <c r="AS191" s="30">
        <v>3684</v>
      </c>
      <c r="AT191" s="30">
        <v>3655</v>
      </c>
      <c r="AU191" s="30">
        <v>3711</v>
      </c>
      <c r="AV191" s="30">
        <v>3554</v>
      </c>
      <c r="AW191" s="30">
        <v>3674</v>
      </c>
      <c r="AX191" s="30">
        <v>3636</v>
      </c>
      <c r="AY191" s="30">
        <v>3531</v>
      </c>
      <c r="AZ191" s="30">
        <v>3517</v>
      </c>
      <c r="BA191" s="30">
        <v>3495</v>
      </c>
      <c r="BB191" s="30">
        <v>3396</v>
      </c>
      <c r="BC191" s="30">
        <v>3571</v>
      </c>
      <c r="BD191" s="30">
        <v>3581</v>
      </c>
      <c r="BE191" s="30">
        <v>3423</v>
      </c>
      <c r="BF191" s="30">
        <v>3346</v>
      </c>
      <c r="BG191" s="30">
        <v>3420</v>
      </c>
      <c r="BH191" s="30">
        <v>3363</v>
      </c>
      <c r="BI191" s="30">
        <v>3415</v>
      </c>
      <c r="BJ191" s="30">
        <v>3405</v>
      </c>
      <c r="BK191" s="30">
        <v>3382</v>
      </c>
      <c r="BL191" s="30">
        <v>3489</v>
      </c>
      <c r="BM191" s="30">
        <v>3482</v>
      </c>
      <c r="BN191" s="30">
        <v>3493</v>
      </c>
      <c r="BO191" s="30">
        <v>3635</v>
      </c>
      <c r="BP191" s="30">
        <v>3573</v>
      </c>
      <c r="BQ191" s="30">
        <v>3577</v>
      </c>
      <c r="BR191" s="30">
        <v>3580</v>
      </c>
      <c r="BS191" s="30">
        <v>3640</v>
      </c>
      <c r="BT191" s="30">
        <v>3646</v>
      </c>
      <c r="BU191" s="30">
        <v>3581</v>
      </c>
      <c r="BV191" s="30">
        <v>3709</v>
      </c>
      <c r="BW191" s="30">
        <v>3594</v>
      </c>
      <c r="BX191" s="30">
        <v>3883</v>
      </c>
      <c r="BY191" s="30">
        <v>3848</v>
      </c>
      <c r="BZ191" s="30">
        <v>4105</v>
      </c>
      <c r="CA191" s="30">
        <v>4203</v>
      </c>
      <c r="CB191" s="30">
        <v>4228</v>
      </c>
      <c r="CC191" s="30">
        <v>4052</v>
      </c>
      <c r="CD191" s="30">
        <v>4122</v>
      </c>
      <c r="CE191" s="30">
        <v>4154</v>
      </c>
      <c r="CF191" s="30">
        <v>4180</v>
      </c>
      <c r="CG191" s="30">
        <v>4159</v>
      </c>
      <c r="CH191" s="30">
        <v>4281</v>
      </c>
      <c r="CI191" s="30">
        <v>4262</v>
      </c>
      <c r="CJ191" s="30">
        <v>4379</v>
      </c>
      <c r="CK191" s="30">
        <v>4296</v>
      </c>
      <c r="CL191" s="30">
        <v>4370</v>
      </c>
      <c r="CM191" s="30">
        <v>4373</v>
      </c>
      <c r="CN191" s="30">
        <v>4270</v>
      </c>
      <c r="CO191" s="30">
        <v>4183</v>
      </c>
      <c r="CP191" s="30">
        <v>4216</v>
      </c>
      <c r="CQ191" s="30">
        <v>4320</v>
      </c>
      <c r="CR191" s="30">
        <v>4524</v>
      </c>
      <c r="CS191" s="30">
        <v>4734</v>
      </c>
      <c r="CT191" s="30">
        <v>4859</v>
      </c>
      <c r="CU191" s="30">
        <v>4905</v>
      </c>
      <c r="CV191" s="30">
        <v>5194</v>
      </c>
      <c r="CW191" s="30">
        <v>5361</v>
      </c>
      <c r="CX191" s="30">
        <v>5415</v>
      </c>
      <c r="CY191" s="30">
        <v>5538</v>
      </c>
      <c r="CZ191" s="30">
        <v>5523</v>
      </c>
      <c r="DA191" s="30">
        <v>5612</v>
      </c>
      <c r="DB191" s="30">
        <v>5618</v>
      </c>
      <c r="DC191" s="30">
        <v>5813</v>
      </c>
      <c r="DD191" s="30">
        <v>5978</v>
      </c>
      <c r="DE191" s="30">
        <v>6105</v>
      </c>
      <c r="DF191" s="30">
        <v>6287</v>
      </c>
      <c r="DG191" s="30">
        <v>6256</v>
      </c>
      <c r="DH191" s="30">
        <v>6496</v>
      </c>
      <c r="DI191" s="30">
        <v>6493</v>
      </c>
      <c r="DJ191" s="30">
        <v>6489</v>
      </c>
      <c r="DK191" s="30">
        <v>6462</v>
      </c>
      <c r="DL191" s="30">
        <v>6453</v>
      </c>
      <c r="DM191" s="30">
        <v>6154</v>
      </c>
      <c r="DN191" s="30">
        <v>6411</v>
      </c>
      <c r="DO191" s="30">
        <v>6537</v>
      </c>
      <c r="DP191" s="30">
        <v>6574</v>
      </c>
      <c r="DQ191" s="30">
        <v>6653</v>
      </c>
      <c r="DR191" s="30">
        <v>6697</v>
      </c>
      <c r="DS191" s="30">
        <v>6498</v>
      </c>
    </row>
    <row r="192" spans="1:123">
      <c r="A192" s="24">
        <v>104</v>
      </c>
      <c r="B192" s="24" t="s">
        <v>54</v>
      </c>
      <c r="C192" s="24" t="s">
        <v>220</v>
      </c>
      <c r="D192" s="30">
        <v>15237</v>
      </c>
      <c r="E192" s="30">
        <v>15519</v>
      </c>
      <c r="F192" s="30">
        <v>15925</v>
      </c>
      <c r="G192" s="30">
        <v>16063</v>
      </c>
      <c r="H192" s="30">
        <v>16231</v>
      </c>
      <c r="I192" s="30">
        <v>16405</v>
      </c>
      <c r="J192" s="30">
        <v>16590</v>
      </c>
      <c r="K192" s="30">
        <v>16901</v>
      </c>
      <c r="L192" s="30">
        <v>17893</v>
      </c>
      <c r="M192" s="30">
        <v>17811</v>
      </c>
      <c r="N192" s="30">
        <v>17689</v>
      </c>
      <c r="O192" s="30">
        <v>17646</v>
      </c>
      <c r="P192" s="30">
        <v>18018</v>
      </c>
      <c r="Q192" s="30">
        <v>18343</v>
      </c>
      <c r="R192" s="30">
        <v>18476</v>
      </c>
      <c r="S192" s="30">
        <v>18777</v>
      </c>
      <c r="T192" s="30">
        <v>19165</v>
      </c>
      <c r="U192" s="30">
        <v>19351</v>
      </c>
      <c r="V192" s="30">
        <v>19344</v>
      </c>
      <c r="W192" s="30">
        <v>19577</v>
      </c>
      <c r="X192" s="30">
        <v>20490</v>
      </c>
      <c r="Y192" s="30">
        <v>20134</v>
      </c>
      <c r="Z192" s="30">
        <v>19943</v>
      </c>
      <c r="AA192" s="30">
        <v>19623</v>
      </c>
      <c r="AB192" s="30">
        <v>19723</v>
      </c>
      <c r="AC192" s="30">
        <v>19533</v>
      </c>
      <c r="AD192" s="30">
        <v>19356</v>
      </c>
      <c r="AE192" s="30">
        <v>19182</v>
      </c>
      <c r="AF192" s="30">
        <v>18830</v>
      </c>
      <c r="AG192" s="30">
        <v>18646</v>
      </c>
      <c r="AH192" s="30">
        <v>18408</v>
      </c>
      <c r="AI192" s="30">
        <v>18366</v>
      </c>
      <c r="AJ192" s="30">
        <v>19011</v>
      </c>
      <c r="AK192" s="30">
        <v>18802</v>
      </c>
      <c r="AL192" s="30">
        <v>18834</v>
      </c>
      <c r="AM192" s="30">
        <v>19011</v>
      </c>
      <c r="AN192" s="30">
        <v>18708</v>
      </c>
      <c r="AO192" s="30">
        <v>17991</v>
      </c>
      <c r="AP192" s="30">
        <v>17781</v>
      </c>
      <c r="AQ192" s="30">
        <v>17396</v>
      </c>
      <c r="AR192" s="30">
        <v>16530</v>
      </c>
      <c r="AS192" s="30">
        <v>16392</v>
      </c>
      <c r="AT192" s="30">
        <v>16458</v>
      </c>
      <c r="AU192" s="30">
        <v>16573</v>
      </c>
      <c r="AV192" s="30">
        <v>16720</v>
      </c>
      <c r="AW192" s="30">
        <v>16397</v>
      </c>
      <c r="AX192" s="30">
        <v>16055</v>
      </c>
      <c r="AY192" s="30">
        <v>15768</v>
      </c>
      <c r="AZ192" s="30">
        <v>15790</v>
      </c>
      <c r="BA192" s="30">
        <v>15556</v>
      </c>
      <c r="BB192" s="30">
        <v>15333</v>
      </c>
      <c r="BC192" s="30">
        <v>15200</v>
      </c>
      <c r="BD192" s="30">
        <v>15287</v>
      </c>
      <c r="BE192" s="30">
        <v>15477</v>
      </c>
      <c r="BF192" s="30">
        <v>15638</v>
      </c>
      <c r="BG192" s="30">
        <v>16162</v>
      </c>
      <c r="BH192" s="30">
        <v>16425</v>
      </c>
      <c r="BI192" s="30">
        <v>16578</v>
      </c>
      <c r="BJ192" s="30">
        <v>16635</v>
      </c>
      <c r="BK192" s="30">
        <v>16645</v>
      </c>
      <c r="BL192" s="30">
        <v>17537</v>
      </c>
      <c r="BM192" s="30">
        <v>18009</v>
      </c>
      <c r="BN192" s="30">
        <v>18647</v>
      </c>
      <c r="BO192" s="30">
        <v>18982</v>
      </c>
      <c r="BP192" s="30">
        <v>19393</v>
      </c>
      <c r="BQ192" s="30">
        <v>19687</v>
      </c>
      <c r="BR192" s="30">
        <v>20020</v>
      </c>
      <c r="BS192" s="30">
        <v>20171</v>
      </c>
      <c r="BT192" s="30">
        <v>20532</v>
      </c>
      <c r="BU192" s="30">
        <v>20701</v>
      </c>
      <c r="BV192" s="30">
        <v>20383</v>
      </c>
      <c r="BW192" s="30">
        <v>20351</v>
      </c>
      <c r="BX192" s="30">
        <v>21337</v>
      </c>
      <c r="BY192" s="30">
        <v>21058</v>
      </c>
      <c r="BZ192" s="30">
        <v>21210</v>
      </c>
      <c r="CA192" s="30">
        <v>20989</v>
      </c>
      <c r="CB192" s="30">
        <v>20693</v>
      </c>
      <c r="CC192" s="30">
        <v>20342</v>
      </c>
      <c r="CD192" s="30">
        <v>20249</v>
      </c>
      <c r="CE192" s="30">
        <v>20560</v>
      </c>
      <c r="CF192" s="30">
        <v>20825</v>
      </c>
      <c r="CG192" s="30">
        <v>20230</v>
      </c>
      <c r="CH192" s="30">
        <v>19618</v>
      </c>
      <c r="CI192" s="30">
        <v>19405</v>
      </c>
      <c r="CJ192" s="30">
        <v>19656</v>
      </c>
      <c r="CK192" s="30">
        <v>19380</v>
      </c>
      <c r="CL192" s="30">
        <v>19179</v>
      </c>
      <c r="CM192" s="30">
        <v>18913</v>
      </c>
      <c r="CN192" s="30">
        <v>18840</v>
      </c>
      <c r="CO192" s="30">
        <v>18494</v>
      </c>
      <c r="CP192" s="30">
        <v>18826</v>
      </c>
      <c r="CQ192" s="30">
        <v>19241</v>
      </c>
      <c r="CR192" s="30">
        <v>19861</v>
      </c>
      <c r="CS192" s="30">
        <v>20040</v>
      </c>
      <c r="CT192" s="30">
        <v>20491</v>
      </c>
      <c r="CU192" s="30">
        <v>21037</v>
      </c>
      <c r="CV192" s="30">
        <v>21557</v>
      </c>
      <c r="CW192" s="30">
        <v>21611</v>
      </c>
      <c r="CX192" s="30">
        <v>22112</v>
      </c>
      <c r="CY192" s="30">
        <v>21872</v>
      </c>
      <c r="CZ192" s="30">
        <v>21400</v>
      </c>
      <c r="DA192" s="30">
        <v>20892</v>
      </c>
      <c r="DB192" s="30">
        <v>21543</v>
      </c>
      <c r="DC192" s="30">
        <v>22151</v>
      </c>
      <c r="DD192" s="30">
        <v>22414</v>
      </c>
      <c r="DE192" s="30">
        <v>22505</v>
      </c>
      <c r="DF192" s="30">
        <v>22334</v>
      </c>
      <c r="DG192" s="30">
        <v>22460</v>
      </c>
      <c r="DH192" s="30">
        <v>22764</v>
      </c>
      <c r="DI192" s="30">
        <v>22736</v>
      </c>
      <c r="DJ192" s="30">
        <v>22427</v>
      </c>
      <c r="DK192" s="30">
        <v>22056</v>
      </c>
      <c r="DL192" s="30">
        <v>21413</v>
      </c>
      <c r="DM192" s="30">
        <v>20460</v>
      </c>
      <c r="DN192" s="30">
        <v>20295</v>
      </c>
      <c r="DO192" s="30">
        <v>20701</v>
      </c>
      <c r="DP192" s="30">
        <v>21150</v>
      </c>
      <c r="DQ192" s="30">
        <v>20602</v>
      </c>
      <c r="DR192" s="30">
        <v>19794</v>
      </c>
      <c r="DS192" s="30">
        <v>19663</v>
      </c>
    </row>
    <row r="193" spans="1:123">
      <c r="A193" s="24">
        <v>105</v>
      </c>
      <c r="B193" s="24" t="s">
        <v>41</v>
      </c>
      <c r="C193" s="24" t="s">
        <v>220</v>
      </c>
      <c r="D193" s="30">
        <v>7865</v>
      </c>
      <c r="E193" s="30">
        <v>7889</v>
      </c>
      <c r="F193" s="30">
        <v>7950</v>
      </c>
      <c r="G193" s="30">
        <v>7990</v>
      </c>
      <c r="H193" s="30">
        <v>8003</v>
      </c>
      <c r="I193" s="30">
        <v>8124</v>
      </c>
      <c r="J193" s="30">
        <v>8352</v>
      </c>
      <c r="K193" s="30">
        <v>8607</v>
      </c>
      <c r="L193" s="30">
        <v>8889</v>
      </c>
      <c r="M193" s="30">
        <v>9067</v>
      </c>
      <c r="N193" s="30">
        <v>9025</v>
      </c>
      <c r="O193" s="30">
        <v>8956</v>
      </c>
      <c r="P193" s="30">
        <v>9015</v>
      </c>
      <c r="Q193" s="30">
        <v>8914</v>
      </c>
      <c r="R193" s="30">
        <v>9017</v>
      </c>
      <c r="S193" s="30">
        <v>9138</v>
      </c>
      <c r="T193" s="30">
        <v>9318</v>
      </c>
      <c r="U193" s="30">
        <v>9594</v>
      </c>
      <c r="V193" s="30">
        <v>9587</v>
      </c>
      <c r="W193" s="30">
        <v>9612</v>
      </c>
      <c r="X193" s="30">
        <v>9837</v>
      </c>
      <c r="Y193" s="30">
        <v>9819</v>
      </c>
      <c r="Z193" s="30">
        <v>9703</v>
      </c>
      <c r="AA193" s="30">
        <v>9727</v>
      </c>
      <c r="AB193" s="30">
        <v>9696</v>
      </c>
      <c r="AC193" s="30">
        <v>9669</v>
      </c>
      <c r="AD193" s="30">
        <v>9536</v>
      </c>
      <c r="AE193" s="30">
        <v>9463</v>
      </c>
      <c r="AF193" s="30">
        <v>9192</v>
      </c>
      <c r="AG193" s="30">
        <v>9040</v>
      </c>
      <c r="AH193" s="30">
        <v>8904</v>
      </c>
      <c r="AI193" s="30">
        <v>8766</v>
      </c>
      <c r="AJ193" s="30">
        <v>8818</v>
      </c>
      <c r="AK193" s="30">
        <v>8745</v>
      </c>
      <c r="AL193" s="30">
        <v>8692</v>
      </c>
      <c r="AM193" s="30">
        <v>8616</v>
      </c>
      <c r="AN193" s="30">
        <v>8450</v>
      </c>
      <c r="AO193" s="30">
        <v>8189</v>
      </c>
      <c r="AP193" s="30">
        <v>7834</v>
      </c>
      <c r="AQ193" s="30">
        <v>7451</v>
      </c>
      <c r="AR193" s="30">
        <v>7194</v>
      </c>
      <c r="AS193" s="30">
        <v>6761</v>
      </c>
      <c r="AT193" s="30">
        <v>6727</v>
      </c>
      <c r="AU193" s="30">
        <v>6828</v>
      </c>
      <c r="AV193" s="30">
        <v>6946</v>
      </c>
      <c r="AW193" s="30">
        <v>6799</v>
      </c>
      <c r="AX193" s="30">
        <v>6584</v>
      </c>
      <c r="AY193" s="30">
        <v>6519</v>
      </c>
      <c r="AZ193" s="30">
        <v>6589</v>
      </c>
      <c r="BA193" s="30">
        <v>6474</v>
      </c>
      <c r="BB193" s="30">
        <v>6400</v>
      </c>
      <c r="BC193" s="30">
        <v>6232</v>
      </c>
      <c r="BD193" s="30">
        <v>6244</v>
      </c>
      <c r="BE193" s="30">
        <v>6291</v>
      </c>
      <c r="BF193" s="30">
        <v>6297</v>
      </c>
      <c r="BG193" s="30">
        <v>6610</v>
      </c>
      <c r="BH193" s="30">
        <v>6684</v>
      </c>
      <c r="BI193" s="30">
        <v>6804</v>
      </c>
      <c r="BJ193" s="30">
        <v>6835</v>
      </c>
      <c r="BK193" s="30">
        <v>7044</v>
      </c>
      <c r="BL193" s="30">
        <v>7324</v>
      </c>
      <c r="BM193" s="30">
        <v>7637</v>
      </c>
      <c r="BN193" s="30">
        <v>7752</v>
      </c>
      <c r="BO193" s="30">
        <v>7994</v>
      </c>
      <c r="BP193" s="30">
        <v>8123</v>
      </c>
      <c r="BQ193" s="30">
        <v>8469</v>
      </c>
      <c r="BR193" s="30">
        <v>8794</v>
      </c>
      <c r="BS193" s="30">
        <v>9011</v>
      </c>
      <c r="BT193" s="30">
        <v>9035</v>
      </c>
      <c r="BU193" s="30">
        <v>9113</v>
      </c>
      <c r="BV193" s="30">
        <v>8955</v>
      </c>
      <c r="BW193" s="30">
        <v>8944</v>
      </c>
      <c r="BX193" s="30">
        <v>9330</v>
      </c>
      <c r="BY193" s="30">
        <v>9269</v>
      </c>
      <c r="BZ193" s="30">
        <v>9203</v>
      </c>
      <c r="CA193" s="30">
        <v>9239</v>
      </c>
      <c r="CB193" s="30">
        <v>9147</v>
      </c>
      <c r="CC193" s="30">
        <v>9052</v>
      </c>
      <c r="CD193" s="30">
        <v>9151</v>
      </c>
      <c r="CE193" s="30">
        <v>9338</v>
      </c>
      <c r="CF193" s="30">
        <v>9208</v>
      </c>
      <c r="CG193" s="30">
        <v>8862</v>
      </c>
      <c r="CH193" s="30">
        <v>8687</v>
      </c>
      <c r="CI193" s="30">
        <v>8711</v>
      </c>
      <c r="CJ193" s="30">
        <v>8599</v>
      </c>
      <c r="CK193" s="30">
        <v>8398</v>
      </c>
      <c r="CL193" s="30">
        <v>8294</v>
      </c>
      <c r="CM193" s="30">
        <v>8170</v>
      </c>
      <c r="CN193" s="30">
        <v>7976</v>
      </c>
      <c r="CO193" s="30">
        <v>7939</v>
      </c>
      <c r="CP193" s="30">
        <v>8264</v>
      </c>
      <c r="CQ193" s="30">
        <v>8594</v>
      </c>
      <c r="CR193" s="30">
        <v>8807</v>
      </c>
      <c r="CS193" s="30">
        <v>8932</v>
      </c>
      <c r="CT193" s="30">
        <v>9054</v>
      </c>
      <c r="CU193" s="30">
        <v>9669</v>
      </c>
      <c r="CV193" s="30">
        <v>9930</v>
      </c>
      <c r="CW193" s="30">
        <v>9962</v>
      </c>
      <c r="CX193" s="30">
        <v>10205</v>
      </c>
      <c r="CY193" s="30">
        <v>9919</v>
      </c>
      <c r="CZ193" s="30">
        <v>9769</v>
      </c>
      <c r="DA193" s="30">
        <v>10113</v>
      </c>
      <c r="DB193" s="30">
        <v>10159</v>
      </c>
      <c r="DC193" s="30">
        <v>10464</v>
      </c>
      <c r="DD193" s="30">
        <v>10757</v>
      </c>
      <c r="DE193" s="30">
        <v>10501</v>
      </c>
      <c r="DF193" s="30">
        <v>10629</v>
      </c>
      <c r="DG193" s="30">
        <v>10994</v>
      </c>
      <c r="DH193" s="30">
        <v>11127</v>
      </c>
      <c r="DI193" s="30">
        <v>11034</v>
      </c>
      <c r="DJ193" s="30">
        <v>10604</v>
      </c>
      <c r="DK193" s="30">
        <v>10557</v>
      </c>
      <c r="DL193" s="30">
        <v>10065</v>
      </c>
      <c r="DM193" s="30">
        <v>9937</v>
      </c>
      <c r="DN193" s="30">
        <v>10200</v>
      </c>
      <c r="DO193" s="30">
        <v>10523</v>
      </c>
      <c r="DP193" s="30">
        <v>10380</v>
      </c>
      <c r="DQ193" s="30">
        <v>10199</v>
      </c>
      <c r="DR193" s="30">
        <v>10072</v>
      </c>
      <c r="DS193" s="30">
        <v>10002</v>
      </c>
    </row>
    <row r="194" spans="1:123">
      <c r="A194" s="24">
        <v>106</v>
      </c>
      <c r="B194" s="24" t="s">
        <v>39</v>
      </c>
      <c r="C194" s="24" t="s">
        <v>220</v>
      </c>
      <c r="D194" s="30">
        <v>10011</v>
      </c>
      <c r="E194" s="30">
        <v>10080</v>
      </c>
      <c r="F194" s="30">
        <v>10254</v>
      </c>
      <c r="G194" s="30">
        <v>10106</v>
      </c>
      <c r="H194" s="30">
        <v>9913</v>
      </c>
      <c r="I194" s="30">
        <v>9751</v>
      </c>
      <c r="J194" s="30">
        <v>9656</v>
      </c>
      <c r="K194" s="30">
        <v>9546</v>
      </c>
      <c r="L194" s="30">
        <v>9714</v>
      </c>
      <c r="M194" s="30">
        <v>9573</v>
      </c>
      <c r="N194" s="30">
        <v>9304</v>
      </c>
      <c r="O194" s="30">
        <v>9228</v>
      </c>
      <c r="P194" s="30">
        <v>9426</v>
      </c>
      <c r="Q194" s="30">
        <v>9618</v>
      </c>
      <c r="R194" s="30">
        <v>9504</v>
      </c>
      <c r="S194" s="30">
        <v>9650</v>
      </c>
      <c r="T194" s="30">
        <v>9675</v>
      </c>
      <c r="U194" s="30">
        <v>9697</v>
      </c>
      <c r="V194" s="30">
        <v>9320</v>
      </c>
      <c r="W194" s="30">
        <v>8791</v>
      </c>
      <c r="X194" s="30">
        <v>9731</v>
      </c>
      <c r="Y194" s="30">
        <v>9581</v>
      </c>
      <c r="Z194" s="30">
        <v>9635</v>
      </c>
      <c r="AA194" s="30">
        <v>9275</v>
      </c>
      <c r="AB194" s="30">
        <v>9408</v>
      </c>
      <c r="AC194" s="30">
        <v>9134</v>
      </c>
      <c r="AD194" s="30">
        <v>9069</v>
      </c>
      <c r="AE194" s="30">
        <v>8876</v>
      </c>
      <c r="AF194" s="30">
        <v>9141</v>
      </c>
      <c r="AG194" s="30">
        <v>8783</v>
      </c>
      <c r="AH194" s="30">
        <v>8404</v>
      </c>
      <c r="AI194" s="30">
        <v>8690</v>
      </c>
      <c r="AJ194" s="30">
        <v>9077</v>
      </c>
      <c r="AK194" s="30">
        <v>9065</v>
      </c>
      <c r="AL194" s="30">
        <v>9246</v>
      </c>
      <c r="AM194" s="30">
        <v>8860</v>
      </c>
      <c r="AN194" s="30">
        <v>8860</v>
      </c>
      <c r="AO194" s="30">
        <v>8731</v>
      </c>
      <c r="AP194" s="30">
        <v>8419</v>
      </c>
      <c r="AQ194" s="30">
        <v>7970</v>
      </c>
      <c r="AR194" s="30">
        <v>7978</v>
      </c>
      <c r="AS194" s="30">
        <v>7523</v>
      </c>
      <c r="AT194" s="30">
        <v>7567</v>
      </c>
      <c r="AU194" s="30">
        <v>7885</v>
      </c>
      <c r="AV194" s="30">
        <v>8164</v>
      </c>
      <c r="AW194" s="30">
        <v>8106</v>
      </c>
      <c r="AX194" s="30">
        <v>8015</v>
      </c>
      <c r="AY194" s="30">
        <v>7864</v>
      </c>
      <c r="AZ194" s="30">
        <v>8009</v>
      </c>
      <c r="BA194" s="30">
        <v>7959</v>
      </c>
      <c r="BB194" s="30">
        <v>7807</v>
      </c>
      <c r="BC194" s="30">
        <v>7808</v>
      </c>
      <c r="BD194" s="30">
        <v>7931</v>
      </c>
      <c r="BE194" s="30">
        <v>7495</v>
      </c>
      <c r="BF194" s="30">
        <v>7597</v>
      </c>
      <c r="BG194" s="30">
        <v>7931</v>
      </c>
      <c r="BH194" s="30">
        <v>8100</v>
      </c>
      <c r="BI194" s="30">
        <v>8094</v>
      </c>
      <c r="BJ194" s="30">
        <v>8165</v>
      </c>
      <c r="BK194" s="30">
        <v>8355</v>
      </c>
      <c r="BL194" s="30">
        <v>8908</v>
      </c>
      <c r="BM194" s="30">
        <v>9150</v>
      </c>
      <c r="BN194" s="30">
        <v>9201</v>
      </c>
      <c r="BO194" s="30">
        <v>9527</v>
      </c>
      <c r="BP194" s="30">
        <v>9421</v>
      </c>
      <c r="BQ194" s="30">
        <v>9367</v>
      </c>
      <c r="BR194" s="30">
        <v>9769</v>
      </c>
      <c r="BS194" s="30">
        <v>9907</v>
      </c>
      <c r="BT194" s="30">
        <v>10150</v>
      </c>
      <c r="BU194" s="30">
        <v>10015</v>
      </c>
      <c r="BV194" s="30">
        <v>9946</v>
      </c>
      <c r="BW194" s="30">
        <v>9480</v>
      </c>
      <c r="BX194" s="30">
        <v>10272</v>
      </c>
      <c r="BY194" s="30">
        <v>10073</v>
      </c>
      <c r="BZ194" s="30">
        <v>10346</v>
      </c>
      <c r="CA194" s="30">
        <v>10636</v>
      </c>
      <c r="CB194" s="30">
        <v>10604</v>
      </c>
      <c r="CC194" s="30">
        <v>10188</v>
      </c>
      <c r="CD194" s="30">
        <v>10414</v>
      </c>
      <c r="CE194" s="30">
        <v>10546</v>
      </c>
      <c r="CF194" s="30">
        <v>11007</v>
      </c>
      <c r="CG194" s="30">
        <v>10917</v>
      </c>
      <c r="CH194" s="30">
        <v>10792</v>
      </c>
      <c r="CI194" s="30">
        <v>10511</v>
      </c>
      <c r="CJ194" s="30">
        <v>10754</v>
      </c>
      <c r="CK194" s="30">
        <v>10830</v>
      </c>
      <c r="CL194" s="30">
        <v>10756</v>
      </c>
      <c r="CM194" s="30">
        <v>10619</v>
      </c>
      <c r="CN194" s="30">
        <v>10498</v>
      </c>
      <c r="CO194" s="30">
        <v>10354</v>
      </c>
      <c r="CP194" s="30">
        <v>10576</v>
      </c>
      <c r="CQ194" s="30">
        <v>10736</v>
      </c>
      <c r="CR194" s="30">
        <v>11179</v>
      </c>
      <c r="CS194" s="30">
        <v>11356</v>
      </c>
      <c r="CT194" s="30">
        <v>11513</v>
      </c>
      <c r="CU194" s="30">
        <v>12336</v>
      </c>
      <c r="CV194" s="30">
        <v>13149</v>
      </c>
      <c r="CW194" s="30">
        <v>13492</v>
      </c>
      <c r="CX194" s="30">
        <v>13955</v>
      </c>
      <c r="CY194" s="30">
        <v>14006</v>
      </c>
      <c r="CZ194" s="30">
        <v>13554</v>
      </c>
      <c r="DA194" s="30">
        <v>13490</v>
      </c>
      <c r="DB194" s="30">
        <v>14016</v>
      </c>
      <c r="DC194" s="30">
        <v>13896</v>
      </c>
      <c r="DD194" s="30">
        <v>14348</v>
      </c>
      <c r="DE194" s="30">
        <v>14555</v>
      </c>
      <c r="DF194" s="30">
        <v>14301</v>
      </c>
      <c r="DG194" s="30">
        <v>14693</v>
      </c>
      <c r="DH194" s="30">
        <v>15135</v>
      </c>
      <c r="DI194" s="30">
        <v>14871</v>
      </c>
      <c r="DJ194" s="30">
        <v>14641</v>
      </c>
      <c r="DK194" s="30">
        <v>14608</v>
      </c>
      <c r="DL194" s="30">
        <v>14060</v>
      </c>
      <c r="DM194" s="30">
        <v>14068</v>
      </c>
      <c r="DN194" s="30">
        <v>14453</v>
      </c>
      <c r="DO194" s="30">
        <v>14517</v>
      </c>
      <c r="DP194" s="30">
        <v>14506</v>
      </c>
      <c r="DQ194" s="30">
        <v>14183</v>
      </c>
      <c r="DR194" s="30">
        <v>14232</v>
      </c>
      <c r="DS194" s="30">
        <v>14184</v>
      </c>
    </row>
    <row r="195" spans="1:123">
      <c r="A195" s="24">
        <v>107</v>
      </c>
      <c r="B195" s="24" t="s">
        <v>37</v>
      </c>
      <c r="C195" s="24" t="s">
        <v>220</v>
      </c>
      <c r="D195" s="30">
        <v>5083</v>
      </c>
      <c r="E195" s="30">
        <v>5048</v>
      </c>
      <c r="F195" s="30">
        <v>5108</v>
      </c>
      <c r="G195" s="30">
        <v>4953</v>
      </c>
      <c r="H195" s="30">
        <v>4763</v>
      </c>
      <c r="I195" s="30">
        <v>4577</v>
      </c>
      <c r="J195" s="30">
        <v>4581</v>
      </c>
      <c r="K195" s="30">
        <v>4596</v>
      </c>
      <c r="L195" s="30">
        <v>4664</v>
      </c>
      <c r="M195" s="30">
        <v>4680</v>
      </c>
      <c r="N195" s="30">
        <v>5028</v>
      </c>
      <c r="O195" s="30">
        <v>5130</v>
      </c>
      <c r="P195" s="30">
        <v>5272</v>
      </c>
      <c r="Q195" s="30">
        <v>5330</v>
      </c>
      <c r="R195" s="30">
        <v>5353</v>
      </c>
      <c r="S195" s="30">
        <v>5329</v>
      </c>
      <c r="T195" s="30">
        <v>5044</v>
      </c>
      <c r="U195" s="30">
        <v>4636</v>
      </c>
      <c r="V195" s="30">
        <v>4618</v>
      </c>
      <c r="W195" s="30">
        <v>4931</v>
      </c>
      <c r="X195" s="30">
        <v>5160</v>
      </c>
      <c r="Y195" s="30">
        <v>5380</v>
      </c>
      <c r="Z195" s="30">
        <v>5610</v>
      </c>
      <c r="AA195" s="30">
        <v>5608</v>
      </c>
      <c r="AB195" s="30">
        <v>5729</v>
      </c>
      <c r="AC195" s="30">
        <v>5638</v>
      </c>
      <c r="AD195" s="30">
        <v>5493</v>
      </c>
      <c r="AE195" s="30">
        <v>5293</v>
      </c>
      <c r="AF195" s="30">
        <v>4937</v>
      </c>
      <c r="AG195" s="30">
        <v>4641</v>
      </c>
      <c r="AH195" s="30">
        <v>4471</v>
      </c>
      <c r="AI195" s="30">
        <v>4485</v>
      </c>
      <c r="AJ195" s="30">
        <v>4568</v>
      </c>
      <c r="AK195" s="30">
        <v>4589</v>
      </c>
      <c r="AL195" s="30">
        <v>5141</v>
      </c>
      <c r="AM195" s="30">
        <v>5201</v>
      </c>
      <c r="AN195" s="30">
        <v>5270</v>
      </c>
      <c r="AO195" s="30">
        <v>5200</v>
      </c>
      <c r="AP195" s="30">
        <v>5043</v>
      </c>
      <c r="AQ195" s="30">
        <v>4713</v>
      </c>
      <c r="AR195" s="30">
        <v>4326</v>
      </c>
      <c r="AS195" s="30">
        <v>4125</v>
      </c>
      <c r="AT195" s="30">
        <v>4047</v>
      </c>
      <c r="AU195" s="30">
        <v>4196</v>
      </c>
      <c r="AV195" s="30">
        <v>4187</v>
      </c>
      <c r="AW195" s="30">
        <v>4240</v>
      </c>
      <c r="AX195" s="30">
        <v>4424</v>
      </c>
      <c r="AY195" s="30">
        <v>4506</v>
      </c>
      <c r="AZ195" s="30">
        <v>4568</v>
      </c>
      <c r="BA195" s="30">
        <v>4508</v>
      </c>
      <c r="BB195" s="30">
        <v>4429</v>
      </c>
      <c r="BC195" s="30">
        <v>4145</v>
      </c>
      <c r="BD195" s="30">
        <v>3982</v>
      </c>
      <c r="BE195" s="30">
        <v>3950</v>
      </c>
      <c r="BF195" s="30">
        <v>4056</v>
      </c>
      <c r="BG195" s="30">
        <v>4122</v>
      </c>
      <c r="BH195" s="30">
        <v>4277</v>
      </c>
      <c r="BI195" s="30">
        <v>4286</v>
      </c>
      <c r="BJ195" s="30">
        <v>4615</v>
      </c>
      <c r="BK195" s="30">
        <v>4688</v>
      </c>
      <c r="BL195" s="30">
        <v>4908</v>
      </c>
      <c r="BM195" s="30">
        <v>4933</v>
      </c>
      <c r="BN195" s="30">
        <v>5019</v>
      </c>
      <c r="BO195" s="30">
        <v>5004</v>
      </c>
      <c r="BP195" s="30">
        <v>4907</v>
      </c>
      <c r="BQ195" s="30">
        <v>4877</v>
      </c>
      <c r="BR195" s="30">
        <v>5026</v>
      </c>
      <c r="BS195" s="30">
        <v>5220</v>
      </c>
      <c r="BT195" s="30">
        <v>5324</v>
      </c>
      <c r="BU195" s="30">
        <v>5404</v>
      </c>
      <c r="BV195" s="30">
        <v>5690</v>
      </c>
      <c r="BW195" s="30">
        <v>5756</v>
      </c>
      <c r="BX195" s="30">
        <v>6073</v>
      </c>
      <c r="BY195" s="30">
        <v>6017</v>
      </c>
      <c r="BZ195" s="30">
        <v>6148</v>
      </c>
      <c r="CA195" s="30">
        <v>6178</v>
      </c>
      <c r="CB195" s="30">
        <v>6178</v>
      </c>
      <c r="CC195" s="30">
        <v>5682</v>
      </c>
      <c r="CD195" s="30">
        <v>5596</v>
      </c>
      <c r="CE195" s="30">
        <v>5737</v>
      </c>
      <c r="CF195" s="30">
        <v>5896</v>
      </c>
      <c r="CG195" s="30">
        <v>5809</v>
      </c>
      <c r="CH195" s="30">
        <v>6038</v>
      </c>
      <c r="CI195" s="30">
        <v>5923</v>
      </c>
      <c r="CJ195" s="30">
        <v>6067</v>
      </c>
      <c r="CK195" s="30">
        <v>6054</v>
      </c>
      <c r="CL195" s="30">
        <v>6018</v>
      </c>
      <c r="CM195" s="30">
        <v>5909</v>
      </c>
      <c r="CN195" s="30">
        <v>5626</v>
      </c>
      <c r="CO195" s="30">
        <v>5325</v>
      </c>
      <c r="CP195" s="30">
        <v>5376</v>
      </c>
      <c r="CQ195" s="30">
        <v>5457</v>
      </c>
      <c r="CR195" s="30">
        <v>5565</v>
      </c>
      <c r="CS195" s="30">
        <v>5593</v>
      </c>
      <c r="CT195" s="30">
        <v>5923</v>
      </c>
      <c r="CU195" s="30">
        <v>6272</v>
      </c>
      <c r="CV195" s="30">
        <v>6616</v>
      </c>
      <c r="CW195" s="30">
        <v>6717</v>
      </c>
      <c r="CX195" s="30">
        <v>6877</v>
      </c>
      <c r="CY195" s="30">
        <v>6804</v>
      </c>
      <c r="CZ195" s="30">
        <v>6816</v>
      </c>
      <c r="DA195" s="30">
        <v>6902</v>
      </c>
      <c r="DB195" s="30">
        <v>6898</v>
      </c>
      <c r="DC195" s="30">
        <v>7112</v>
      </c>
      <c r="DD195" s="30">
        <v>7328</v>
      </c>
      <c r="DE195" s="30">
        <v>7509</v>
      </c>
      <c r="DF195" s="30">
        <v>7783</v>
      </c>
      <c r="DG195" s="30">
        <v>7646</v>
      </c>
      <c r="DH195" s="30">
        <v>7893</v>
      </c>
      <c r="DI195" s="30">
        <v>7744</v>
      </c>
      <c r="DJ195" s="30">
        <v>7676</v>
      </c>
      <c r="DK195" s="30">
        <v>7448</v>
      </c>
      <c r="DL195" s="30">
        <v>7182</v>
      </c>
      <c r="DM195" s="30">
        <v>7185</v>
      </c>
      <c r="DN195" s="30">
        <v>7255</v>
      </c>
      <c r="DO195" s="30">
        <v>7309</v>
      </c>
      <c r="DP195" s="30">
        <v>7297</v>
      </c>
      <c r="DQ195" s="30">
        <v>7181</v>
      </c>
      <c r="DR195" s="30">
        <v>7452</v>
      </c>
      <c r="DS195" s="30">
        <v>7628</v>
      </c>
    </row>
    <row r="196" spans="1:123">
      <c r="A196" s="24">
        <v>108</v>
      </c>
      <c r="B196" s="24" t="s">
        <v>38</v>
      </c>
      <c r="C196" s="24" t="s">
        <v>220</v>
      </c>
      <c r="D196" s="30">
        <v>4237</v>
      </c>
      <c r="E196" s="30">
        <v>4303</v>
      </c>
      <c r="F196" s="30">
        <v>4340</v>
      </c>
      <c r="G196" s="30">
        <v>4110</v>
      </c>
      <c r="H196" s="30">
        <v>3979</v>
      </c>
      <c r="I196" s="30">
        <v>3973</v>
      </c>
      <c r="J196" s="30">
        <v>4122</v>
      </c>
      <c r="K196" s="30">
        <v>4112</v>
      </c>
      <c r="L196" s="30">
        <v>4424</v>
      </c>
      <c r="M196" s="30">
        <v>4414</v>
      </c>
      <c r="N196" s="30">
        <v>4721</v>
      </c>
      <c r="O196" s="30">
        <v>4912</v>
      </c>
      <c r="P196" s="30">
        <v>4936</v>
      </c>
      <c r="Q196" s="30">
        <v>5161</v>
      </c>
      <c r="R196" s="30">
        <v>5191</v>
      </c>
      <c r="S196" s="30">
        <v>5329</v>
      </c>
      <c r="T196" s="30">
        <v>5494</v>
      </c>
      <c r="U196" s="30">
        <v>5355</v>
      </c>
      <c r="V196" s="30">
        <v>5247</v>
      </c>
      <c r="W196" s="30">
        <v>5349</v>
      </c>
      <c r="X196" s="30">
        <v>5627</v>
      </c>
      <c r="Y196" s="30">
        <v>5635</v>
      </c>
      <c r="Z196" s="30">
        <v>5676</v>
      </c>
      <c r="AA196" s="30">
        <v>5773</v>
      </c>
      <c r="AB196" s="30">
        <v>5916</v>
      </c>
      <c r="AC196" s="30">
        <v>5690</v>
      </c>
      <c r="AD196" s="30">
        <v>5604</v>
      </c>
      <c r="AE196" s="30">
        <v>5479</v>
      </c>
      <c r="AF196" s="30">
        <v>5395</v>
      </c>
      <c r="AG196" s="30">
        <v>5262</v>
      </c>
      <c r="AH196" s="30">
        <v>5292</v>
      </c>
      <c r="AI196" s="30">
        <v>5271</v>
      </c>
      <c r="AJ196" s="30">
        <v>5512</v>
      </c>
      <c r="AK196" s="30">
        <v>5492</v>
      </c>
      <c r="AL196" s="30">
        <v>5611</v>
      </c>
      <c r="AM196" s="30">
        <v>5564</v>
      </c>
      <c r="AN196" s="30">
        <v>5493</v>
      </c>
      <c r="AO196" s="30">
        <v>5271</v>
      </c>
      <c r="AP196" s="30">
        <v>5115</v>
      </c>
      <c r="AQ196" s="30">
        <v>4926</v>
      </c>
      <c r="AR196" s="30">
        <v>4669</v>
      </c>
      <c r="AS196" s="30">
        <v>4528</v>
      </c>
      <c r="AT196" s="30">
        <v>4602</v>
      </c>
      <c r="AU196" s="30">
        <v>4700</v>
      </c>
      <c r="AV196" s="30">
        <v>4881</v>
      </c>
      <c r="AW196" s="30">
        <v>4850</v>
      </c>
      <c r="AX196" s="30">
        <v>4840</v>
      </c>
      <c r="AY196" s="30">
        <v>4796</v>
      </c>
      <c r="AZ196" s="30">
        <v>4801</v>
      </c>
      <c r="BA196" s="30">
        <v>4503</v>
      </c>
      <c r="BB196" s="30">
        <v>4343</v>
      </c>
      <c r="BC196" s="30">
        <v>4272</v>
      </c>
      <c r="BD196" s="30">
        <v>4279</v>
      </c>
      <c r="BE196" s="30">
        <v>4348</v>
      </c>
      <c r="BF196" s="30">
        <v>4496</v>
      </c>
      <c r="BG196" s="30">
        <v>4677</v>
      </c>
      <c r="BH196" s="30">
        <v>4762</v>
      </c>
      <c r="BI196" s="30">
        <v>4953</v>
      </c>
      <c r="BJ196" s="30">
        <v>5045</v>
      </c>
      <c r="BK196" s="30">
        <v>5151</v>
      </c>
      <c r="BL196" s="30">
        <v>5580</v>
      </c>
      <c r="BM196" s="30">
        <v>5867</v>
      </c>
      <c r="BN196" s="30">
        <v>5870</v>
      </c>
      <c r="BO196" s="30">
        <v>5889</v>
      </c>
      <c r="BP196" s="30">
        <v>5914</v>
      </c>
      <c r="BQ196" s="30">
        <v>5996</v>
      </c>
      <c r="BR196" s="30">
        <v>6231</v>
      </c>
      <c r="BS196" s="30">
        <v>6496</v>
      </c>
      <c r="BT196" s="30">
        <v>6653</v>
      </c>
      <c r="BU196" s="30">
        <v>6595</v>
      </c>
      <c r="BV196" s="30">
        <v>6758</v>
      </c>
      <c r="BW196" s="30">
        <v>6746</v>
      </c>
      <c r="BX196" s="30">
        <v>7227</v>
      </c>
      <c r="BY196" s="30">
        <v>7195</v>
      </c>
      <c r="BZ196" s="30">
        <v>7190</v>
      </c>
      <c r="CA196" s="30">
        <v>7154</v>
      </c>
      <c r="CB196" s="30">
        <v>7088</v>
      </c>
      <c r="CC196" s="30">
        <v>6946</v>
      </c>
      <c r="CD196" s="30">
        <v>7163</v>
      </c>
      <c r="CE196" s="30">
        <v>7445</v>
      </c>
      <c r="CF196" s="30">
        <v>7561</v>
      </c>
      <c r="CG196" s="30">
        <v>7471</v>
      </c>
      <c r="CH196" s="30">
        <v>7271</v>
      </c>
      <c r="CI196" s="30">
        <v>7090</v>
      </c>
      <c r="CJ196" s="30">
        <v>7302</v>
      </c>
      <c r="CK196" s="30">
        <v>7163</v>
      </c>
      <c r="CL196" s="30">
        <v>7087</v>
      </c>
      <c r="CM196" s="30">
        <v>6729</v>
      </c>
      <c r="CN196" s="30">
        <v>6677</v>
      </c>
      <c r="CO196" s="30">
        <v>6293</v>
      </c>
      <c r="CP196" s="30">
        <v>6414</v>
      </c>
      <c r="CQ196" s="30">
        <v>6723</v>
      </c>
      <c r="CR196" s="30">
        <v>6992</v>
      </c>
      <c r="CS196" s="30">
        <v>7133</v>
      </c>
      <c r="CT196" s="30">
        <v>7409</v>
      </c>
      <c r="CU196" s="30">
        <v>8026</v>
      </c>
      <c r="CV196" s="30">
        <v>8368</v>
      </c>
      <c r="CW196" s="30">
        <v>8403</v>
      </c>
      <c r="CX196" s="30">
        <v>8628</v>
      </c>
      <c r="CY196" s="30">
        <v>8564</v>
      </c>
      <c r="CZ196" s="30">
        <v>8300</v>
      </c>
      <c r="DA196" s="30">
        <v>8206</v>
      </c>
      <c r="DB196" s="30">
        <v>8427</v>
      </c>
      <c r="DC196" s="30">
        <v>8652</v>
      </c>
      <c r="DD196" s="30">
        <v>8964</v>
      </c>
      <c r="DE196" s="30">
        <v>9273</v>
      </c>
      <c r="DF196" s="30">
        <v>8974</v>
      </c>
      <c r="DG196" s="30">
        <v>9060</v>
      </c>
      <c r="DH196" s="30">
        <v>9420</v>
      </c>
      <c r="DI196" s="30">
        <v>9066</v>
      </c>
      <c r="DJ196" s="30">
        <v>8586</v>
      </c>
      <c r="DK196" s="30">
        <v>8435</v>
      </c>
      <c r="DL196" s="30">
        <v>7684</v>
      </c>
      <c r="DM196" s="30">
        <v>7503</v>
      </c>
      <c r="DN196" s="30">
        <v>7828</v>
      </c>
      <c r="DO196" s="30">
        <v>8273</v>
      </c>
      <c r="DP196" s="30">
        <v>8430</v>
      </c>
      <c r="DQ196" s="30">
        <v>8492</v>
      </c>
      <c r="DR196" s="30">
        <v>8300</v>
      </c>
      <c r="DS196" s="30">
        <v>8007</v>
      </c>
    </row>
    <row r="197" spans="1:123">
      <c r="A197" s="24">
        <v>109</v>
      </c>
      <c r="B197" s="24" t="s">
        <v>45</v>
      </c>
      <c r="C197" s="24" t="s">
        <v>220</v>
      </c>
      <c r="D197" s="30">
        <v>8566</v>
      </c>
      <c r="E197" s="30">
        <v>8903</v>
      </c>
      <c r="F197" s="30">
        <v>9304</v>
      </c>
      <c r="G197" s="30">
        <v>9221</v>
      </c>
      <c r="H197" s="30">
        <v>9139</v>
      </c>
      <c r="I197" s="30">
        <v>9046</v>
      </c>
      <c r="J197" s="30">
        <v>9115</v>
      </c>
      <c r="K197" s="30">
        <v>9225</v>
      </c>
      <c r="L197" s="30">
        <v>9700</v>
      </c>
      <c r="M197" s="30">
        <v>9667</v>
      </c>
      <c r="N197" s="30">
        <v>9844</v>
      </c>
      <c r="O197" s="30">
        <v>9700</v>
      </c>
      <c r="P197" s="30">
        <v>9798</v>
      </c>
      <c r="Q197" s="30">
        <v>10000</v>
      </c>
      <c r="R197" s="30">
        <v>10199</v>
      </c>
      <c r="S197" s="30">
        <v>10145</v>
      </c>
      <c r="T197" s="30">
        <v>10283</v>
      </c>
      <c r="U197" s="30">
        <v>10146</v>
      </c>
      <c r="V197" s="30">
        <v>10067</v>
      </c>
      <c r="W197" s="30">
        <v>10263</v>
      </c>
      <c r="X197" s="30">
        <v>10909</v>
      </c>
      <c r="Y197" s="30">
        <v>11074</v>
      </c>
      <c r="Z197" s="30">
        <v>11282</v>
      </c>
      <c r="AA197" s="30">
        <v>11164</v>
      </c>
      <c r="AB197" s="30">
        <v>11408</v>
      </c>
      <c r="AC197" s="30">
        <v>11163</v>
      </c>
      <c r="AD197" s="30">
        <v>11570</v>
      </c>
      <c r="AE197" s="30">
        <v>11627</v>
      </c>
      <c r="AF197" s="30">
        <v>11484</v>
      </c>
      <c r="AG197" s="30">
        <v>11246</v>
      </c>
      <c r="AH197" s="30">
        <v>11287</v>
      </c>
      <c r="AI197" s="30">
        <v>11117</v>
      </c>
      <c r="AJ197" s="30">
        <v>11271</v>
      </c>
      <c r="AK197" s="30">
        <v>11233</v>
      </c>
      <c r="AL197" s="30">
        <v>11313</v>
      </c>
      <c r="AM197" s="30">
        <v>10982</v>
      </c>
      <c r="AN197" s="30">
        <v>11161</v>
      </c>
      <c r="AO197" s="30">
        <v>10854</v>
      </c>
      <c r="AP197" s="30">
        <v>11014</v>
      </c>
      <c r="AQ197" s="30">
        <v>10673</v>
      </c>
      <c r="AR197" s="30">
        <v>10317</v>
      </c>
      <c r="AS197" s="30">
        <v>10216</v>
      </c>
      <c r="AT197" s="30">
        <v>10327</v>
      </c>
      <c r="AU197" s="30">
        <v>10758</v>
      </c>
      <c r="AV197" s="30">
        <v>10831</v>
      </c>
      <c r="AW197" s="30">
        <v>10721</v>
      </c>
      <c r="AX197" s="30">
        <v>10742</v>
      </c>
      <c r="AY197" s="30">
        <v>10225</v>
      </c>
      <c r="AZ197" s="30">
        <v>10250</v>
      </c>
      <c r="BA197" s="30">
        <v>10296</v>
      </c>
      <c r="BB197" s="30">
        <v>10318</v>
      </c>
      <c r="BC197" s="30">
        <v>10365</v>
      </c>
      <c r="BD197" s="30">
        <v>10553</v>
      </c>
      <c r="BE197" s="30">
        <v>10536</v>
      </c>
      <c r="BF197" s="30">
        <v>10627</v>
      </c>
      <c r="BG197" s="30">
        <v>10792</v>
      </c>
      <c r="BH197" s="30">
        <v>10761</v>
      </c>
      <c r="BI197" s="30">
        <v>10821</v>
      </c>
      <c r="BJ197" s="30">
        <v>10824</v>
      </c>
      <c r="BK197" s="30">
        <v>10791</v>
      </c>
      <c r="BL197" s="30">
        <v>11106</v>
      </c>
      <c r="BM197" s="30">
        <v>11516</v>
      </c>
      <c r="BN197" s="30">
        <v>12017</v>
      </c>
      <c r="BO197" s="30">
        <v>12264</v>
      </c>
      <c r="BP197" s="30">
        <v>12271</v>
      </c>
      <c r="BQ197" s="30">
        <v>12220</v>
      </c>
      <c r="BR197" s="30">
        <v>12567</v>
      </c>
      <c r="BS197" s="30">
        <v>12578</v>
      </c>
      <c r="BT197" s="30">
        <v>12583</v>
      </c>
      <c r="BU197" s="30">
        <v>12564</v>
      </c>
      <c r="BV197" s="30">
        <v>12534</v>
      </c>
      <c r="BW197" s="30">
        <v>12333</v>
      </c>
      <c r="BX197" s="30">
        <v>13171</v>
      </c>
      <c r="BY197" s="30">
        <v>13345</v>
      </c>
      <c r="BZ197" s="30">
        <v>13765</v>
      </c>
      <c r="CA197" s="30">
        <v>14051</v>
      </c>
      <c r="CB197" s="30">
        <v>13939</v>
      </c>
      <c r="CC197" s="30">
        <v>13846</v>
      </c>
      <c r="CD197" s="30">
        <v>14153</v>
      </c>
      <c r="CE197" s="30">
        <v>14126</v>
      </c>
      <c r="CF197" s="30">
        <v>14104</v>
      </c>
      <c r="CG197" s="30">
        <v>14023</v>
      </c>
      <c r="CH197" s="30">
        <v>13759</v>
      </c>
      <c r="CI197" s="30">
        <v>13479</v>
      </c>
      <c r="CJ197" s="30">
        <v>13766</v>
      </c>
      <c r="CK197" s="30">
        <v>13712</v>
      </c>
      <c r="CL197" s="30">
        <v>13751</v>
      </c>
      <c r="CM197" s="30">
        <v>13704</v>
      </c>
      <c r="CN197" s="30">
        <v>13536</v>
      </c>
      <c r="CO197" s="30">
        <v>12908</v>
      </c>
      <c r="CP197" s="30">
        <v>13383</v>
      </c>
      <c r="CQ197" s="30">
        <v>13657</v>
      </c>
      <c r="CR197" s="30">
        <v>13795</v>
      </c>
      <c r="CS197" s="30">
        <v>14040</v>
      </c>
      <c r="CT197" s="30">
        <v>14329</v>
      </c>
      <c r="CU197" s="30">
        <v>14550</v>
      </c>
      <c r="CV197" s="30">
        <v>15267</v>
      </c>
      <c r="CW197" s="30">
        <v>15467</v>
      </c>
      <c r="CX197" s="30">
        <v>15660</v>
      </c>
      <c r="CY197" s="30">
        <v>15601</v>
      </c>
      <c r="CZ197" s="30">
        <v>15492</v>
      </c>
      <c r="DA197" s="30">
        <v>15539</v>
      </c>
      <c r="DB197" s="30">
        <v>15900</v>
      </c>
      <c r="DC197" s="30">
        <v>16432</v>
      </c>
      <c r="DD197" s="30">
        <v>16351</v>
      </c>
      <c r="DE197" s="30">
        <v>16625</v>
      </c>
      <c r="DF197" s="30">
        <v>16474</v>
      </c>
      <c r="DG197" s="30">
        <v>16836</v>
      </c>
      <c r="DH197" s="30">
        <v>17436</v>
      </c>
      <c r="DI197" s="30">
        <v>17464</v>
      </c>
      <c r="DJ197" s="30">
        <v>17696</v>
      </c>
      <c r="DK197" s="30">
        <v>17661</v>
      </c>
      <c r="DL197" s="30">
        <v>17145</v>
      </c>
      <c r="DM197" s="30">
        <v>16681</v>
      </c>
      <c r="DN197" s="30">
        <v>16925</v>
      </c>
      <c r="DO197" s="30">
        <v>17193</v>
      </c>
      <c r="DP197" s="30">
        <v>17425</v>
      </c>
      <c r="DQ197" s="30">
        <v>17212</v>
      </c>
      <c r="DR197" s="30">
        <v>17192</v>
      </c>
      <c r="DS197" s="30">
        <v>17167</v>
      </c>
    </row>
    <row r="198" spans="1:123">
      <c r="A198" s="24">
        <v>110</v>
      </c>
      <c r="B198" s="24" t="s">
        <v>55</v>
      </c>
      <c r="C198" s="24" t="s">
        <v>220</v>
      </c>
      <c r="D198" s="30">
        <v>7968</v>
      </c>
      <c r="E198" s="30">
        <v>8025</v>
      </c>
      <c r="F198" s="30">
        <v>8095</v>
      </c>
      <c r="G198" s="30">
        <v>8134</v>
      </c>
      <c r="H198" s="30">
        <v>8107</v>
      </c>
      <c r="I198" s="30">
        <v>7988</v>
      </c>
      <c r="J198" s="30">
        <v>8039</v>
      </c>
      <c r="K198" s="30">
        <v>8162</v>
      </c>
      <c r="L198" s="30">
        <v>8418</v>
      </c>
      <c r="M198" s="30">
        <v>8318</v>
      </c>
      <c r="N198" s="30">
        <v>8375</v>
      </c>
      <c r="O198" s="30">
        <v>8372</v>
      </c>
      <c r="P198" s="30">
        <v>8395</v>
      </c>
      <c r="Q198" s="30">
        <v>8351</v>
      </c>
      <c r="R198" s="30">
        <v>8338</v>
      </c>
      <c r="S198" s="30">
        <v>8367</v>
      </c>
      <c r="T198" s="30">
        <v>8379</v>
      </c>
      <c r="U198" s="30">
        <v>8375</v>
      </c>
      <c r="V198" s="30">
        <v>8452</v>
      </c>
      <c r="W198" s="30">
        <v>8661</v>
      </c>
      <c r="X198" s="30">
        <v>9077</v>
      </c>
      <c r="Y198" s="30">
        <v>8990</v>
      </c>
      <c r="Z198" s="30">
        <v>8773</v>
      </c>
      <c r="AA198" s="30">
        <v>8234</v>
      </c>
      <c r="AB198" s="30">
        <v>8329</v>
      </c>
      <c r="AC198" s="30">
        <v>8245</v>
      </c>
      <c r="AD198" s="30">
        <v>8177</v>
      </c>
      <c r="AE198" s="30">
        <v>7901</v>
      </c>
      <c r="AF198" s="30">
        <v>7785</v>
      </c>
      <c r="AG198" s="30">
        <v>7383</v>
      </c>
      <c r="AH198" s="30">
        <v>7440</v>
      </c>
      <c r="AI198" s="30">
        <v>7353</v>
      </c>
      <c r="AJ198" s="30">
        <v>7565</v>
      </c>
      <c r="AK198" s="30">
        <v>7481</v>
      </c>
      <c r="AL198" s="30">
        <v>7432</v>
      </c>
      <c r="AM198" s="30">
        <v>7240</v>
      </c>
      <c r="AN198" s="30">
        <v>7259</v>
      </c>
      <c r="AO198" s="30">
        <v>7165</v>
      </c>
      <c r="AP198" s="30">
        <v>7039</v>
      </c>
      <c r="AQ198" s="30">
        <v>6789</v>
      </c>
      <c r="AR198" s="30">
        <v>6417</v>
      </c>
      <c r="AS198" s="30">
        <v>6314</v>
      </c>
      <c r="AT198" s="30">
        <v>6373</v>
      </c>
      <c r="AU198" s="30">
        <v>6553</v>
      </c>
      <c r="AV198" s="30">
        <v>6677</v>
      </c>
      <c r="AW198" s="30">
        <v>6581</v>
      </c>
      <c r="AX198" s="30">
        <v>6585</v>
      </c>
      <c r="AY198" s="30">
        <v>6549</v>
      </c>
      <c r="AZ198" s="30">
        <v>6664</v>
      </c>
      <c r="BA198" s="30">
        <v>6571</v>
      </c>
      <c r="BB198" s="30">
        <v>6480</v>
      </c>
      <c r="BC198" s="30">
        <v>6568</v>
      </c>
      <c r="BD198" s="30">
        <v>6589</v>
      </c>
      <c r="BE198" s="30">
        <v>7074</v>
      </c>
      <c r="BF198" s="30">
        <v>7166</v>
      </c>
      <c r="BG198" s="30">
        <v>7427</v>
      </c>
      <c r="BH198" s="30">
        <v>7487</v>
      </c>
      <c r="BI198" s="30">
        <v>7329</v>
      </c>
      <c r="BJ198" s="30">
        <v>7458</v>
      </c>
      <c r="BK198" s="30">
        <v>7539</v>
      </c>
      <c r="BL198" s="30">
        <v>7941</v>
      </c>
      <c r="BM198" s="30">
        <v>8426</v>
      </c>
      <c r="BN198" s="30">
        <v>8760</v>
      </c>
      <c r="BO198" s="30">
        <v>9194</v>
      </c>
      <c r="BP198" s="30">
        <v>9418</v>
      </c>
      <c r="BQ198" s="30">
        <v>9596</v>
      </c>
      <c r="BR198" s="30">
        <v>10167</v>
      </c>
      <c r="BS198" s="30">
        <v>10337</v>
      </c>
      <c r="BT198" s="30">
        <v>10617</v>
      </c>
      <c r="BU198" s="30">
        <v>10527</v>
      </c>
      <c r="BV198" s="30">
        <v>10651</v>
      </c>
      <c r="BW198" s="30">
        <v>10834</v>
      </c>
      <c r="BX198" s="30">
        <v>10831</v>
      </c>
      <c r="BY198" s="30">
        <v>10937</v>
      </c>
      <c r="BZ198" s="30">
        <v>11252</v>
      </c>
      <c r="CA198" s="30">
        <v>11280</v>
      </c>
      <c r="CB198" s="30">
        <v>11081</v>
      </c>
      <c r="CC198" s="30">
        <v>11324</v>
      </c>
      <c r="CD198" s="30">
        <v>11283</v>
      </c>
      <c r="CE198" s="30">
        <v>11379</v>
      </c>
      <c r="CF198" s="30">
        <v>11524</v>
      </c>
      <c r="CG198" s="30">
        <v>11273</v>
      </c>
      <c r="CH198" s="30">
        <v>11077</v>
      </c>
      <c r="CI198" s="30">
        <v>11024</v>
      </c>
      <c r="CJ198" s="30">
        <v>11205</v>
      </c>
      <c r="CK198" s="30">
        <v>11083</v>
      </c>
      <c r="CL198" s="30">
        <v>11001</v>
      </c>
      <c r="CM198" s="30">
        <v>11033</v>
      </c>
      <c r="CN198" s="30">
        <v>11084</v>
      </c>
      <c r="CO198" s="30">
        <v>11074</v>
      </c>
      <c r="CP198" s="30">
        <v>11348</v>
      </c>
      <c r="CQ198" s="30">
        <v>11635</v>
      </c>
      <c r="CR198" s="30">
        <v>11784</v>
      </c>
      <c r="CS198" s="30">
        <v>11980</v>
      </c>
      <c r="CT198" s="30">
        <v>12139</v>
      </c>
      <c r="CU198" s="30">
        <v>12553</v>
      </c>
      <c r="CV198" s="30">
        <v>13004</v>
      </c>
      <c r="CW198" s="30">
        <v>13270</v>
      </c>
      <c r="CX198" s="30">
        <v>13624</v>
      </c>
      <c r="CY198" s="30">
        <v>13922</v>
      </c>
      <c r="CZ198" s="30">
        <v>13797</v>
      </c>
      <c r="DA198" s="30">
        <v>14034</v>
      </c>
      <c r="DB198" s="30">
        <v>14552</v>
      </c>
      <c r="DC198" s="30">
        <v>15173</v>
      </c>
      <c r="DD198" s="30">
        <v>15080</v>
      </c>
      <c r="DE198" s="30">
        <v>14884</v>
      </c>
      <c r="DF198" s="30">
        <v>15008</v>
      </c>
      <c r="DG198" s="30">
        <v>15403</v>
      </c>
      <c r="DH198" s="30">
        <v>15711</v>
      </c>
      <c r="DI198" s="30">
        <v>16104</v>
      </c>
      <c r="DJ198" s="30">
        <v>16083</v>
      </c>
      <c r="DK198" s="30">
        <v>16275</v>
      </c>
      <c r="DL198" s="30">
        <v>15849</v>
      </c>
      <c r="DM198" s="30">
        <v>15913</v>
      </c>
      <c r="DN198" s="30">
        <v>15859</v>
      </c>
      <c r="DO198" s="30">
        <v>16241</v>
      </c>
      <c r="DP198" s="30">
        <v>16477</v>
      </c>
      <c r="DQ198" s="30">
        <v>16192</v>
      </c>
      <c r="DR198" s="30">
        <v>15738</v>
      </c>
      <c r="DS198" s="30">
        <v>16055</v>
      </c>
    </row>
    <row r="199" spans="1:123">
      <c r="A199" s="24">
        <v>111</v>
      </c>
      <c r="B199" s="24" t="s">
        <v>56</v>
      </c>
      <c r="C199" s="24" t="s">
        <v>220</v>
      </c>
      <c r="D199" s="30">
        <v>6982</v>
      </c>
      <c r="E199" s="30">
        <v>7091</v>
      </c>
      <c r="F199" s="30">
        <v>7416</v>
      </c>
      <c r="G199" s="30">
        <v>7685</v>
      </c>
      <c r="H199" s="30">
        <v>7753</v>
      </c>
      <c r="I199" s="30">
        <v>7743</v>
      </c>
      <c r="J199" s="30">
        <v>7955</v>
      </c>
      <c r="K199" s="30">
        <v>8208</v>
      </c>
      <c r="L199" s="30">
        <v>8541</v>
      </c>
      <c r="M199" s="30">
        <v>8522</v>
      </c>
      <c r="N199" s="30">
        <v>8456</v>
      </c>
      <c r="O199" s="30">
        <v>8248</v>
      </c>
      <c r="P199" s="30">
        <v>8475</v>
      </c>
      <c r="Q199" s="30">
        <v>8638</v>
      </c>
      <c r="R199" s="30">
        <v>8614</v>
      </c>
      <c r="S199" s="30">
        <v>8818</v>
      </c>
      <c r="T199" s="30">
        <v>8877</v>
      </c>
      <c r="U199" s="30">
        <v>8962</v>
      </c>
      <c r="V199" s="30">
        <v>8984</v>
      </c>
      <c r="W199" s="30">
        <v>9139</v>
      </c>
      <c r="X199" s="30">
        <v>9489</v>
      </c>
      <c r="Y199" s="30">
        <v>9554</v>
      </c>
      <c r="Z199" s="30">
        <v>9663</v>
      </c>
      <c r="AA199" s="30">
        <v>9482</v>
      </c>
      <c r="AB199" s="30">
        <v>9473</v>
      </c>
      <c r="AC199" s="30">
        <v>9211</v>
      </c>
      <c r="AD199" s="30">
        <v>9097</v>
      </c>
      <c r="AE199" s="30">
        <v>9051</v>
      </c>
      <c r="AF199" s="30">
        <v>8779</v>
      </c>
      <c r="AG199" s="30">
        <v>8448</v>
      </c>
      <c r="AH199" s="30">
        <v>8415</v>
      </c>
      <c r="AI199" s="30">
        <v>8386</v>
      </c>
      <c r="AJ199" s="30">
        <v>8695</v>
      </c>
      <c r="AK199" s="30">
        <v>8598</v>
      </c>
      <c r="AL199" s="30">
        <v>8407</v>
      </c>
      <c r="AM199" s="30">
        <v>8361</v>
      </c>
      <c r="AN199" s="30">
        <v>8120</v>
      </c>
      <c r="AO199" s="30">
        <v>7822</v>
      </c>
      <c r="AP199" s="30">
        <v>7496</v>
      </c>
      <c r="AQ199" s="30">
        <v>7377</v>
      </c>
      <c r="AR199" s="30">
        <v>7118</v>
      </c>
      <c r="AS199" s="30">
        <v>7166</v>
      </c>
      <c r="AT199" s="30">
        <v>7442</v>
      </c>
      <c r="AU199" s="30">
        <v>7515</v>
      </c>
      <c r="AV199" s="30">
        <v>7726</v>
      </c>
      <c r="AW199" s="30">
        <v>7525</v>
      </c>
      <c r="AX199" s="30">
        <v>7394</v>
      </c>
      <c r="AY199" s="30">
        <v>7355</v>
      </c>
      <c r="AZ199" s="30">
        <v>7315</v>
      </c>
      <c r="BA199" s="30">
        <v>7151</v>
      </c>
      <c r="BB199" s="30">
        <v>6949</v>
      </c>
      <c r="BC199" s="30">
        <v>6829</v>
      </c>
      <c r="BD199" s="30">
        <v>6798</v>
      </c>
      <c r="BE199" s="30">
        <v>7025</v>
      </c>
      <c r="BF199" s="30">
        <v>7174</v>
      </c>
      <c r="BG199" s="30">
        <v>7359</v>
      </c>
      <c r="BH199" s="30">
        <v>7503</v>
      </c>
      <c r="BI199" s="30">
        <v>7564</v>
      </c>
      <c r="BJ199" s="30">
        <v>7410</v>
      </c>
      <c r="BK199" s="30">
        <v>7489</v>
      </c>
      <c r="BL199" s="30">
        <v>7871</v>
      </c>
      <c r="BM199" s="30">
        <v>8246</v>
      </c>
      <c r="BN199" s="30">
        <v>8652</v>
      </c>
      <c r="BO199" s="30">
        <v>8937</v>
      </c>
      <c r="BP199" s="30">
        <v>9199</v>
      </c>
      <c r="BQ199" s="30">
        <v>9233</v>
      </c>
      <c r="BR199" s="30">
        <v>9521</v>
      </c>
      <c r="BS199" s="30">
        <v>9692</v>
      </c>
      <c r="BT199" s="30">
        <v>9997</v>
      </c>
      <c r="BU199" s="30">
        <v>10110</v>
      </c>
      <c r="BV199" s="30">
        <v>10064</v>
      </c>
      <c r="BW199" s="30">
        <v>9975</v>
      </c>
      <c r="BX199" s="30">
        <v>10158</v>
      </c>
      <c r="BY199" s="30">
        <v>10088</v>
      </c>
      <c r="BZ199" s="30">
        <v>10097</v>
      </c>
      <c r="CA199" s="30">
        <v>10256</v>
      </c>
      <c r="CB199" s="30">
        <v>10021</v>
      </c>
      <c r="CC199" s="30">
        <v>10008</v>
      </c>
      <c r="CD199" s="30">
        <v>10189</v>
      </c>
      <c r="CE199" s="30">
        <v>10131</v>
      </c>
      <c r="CF199" s="30">
        <v>10085</v>
      </c>
      <c r="CG199" s="30">
        <v>9691</v>
      </c>
      <c r="CH199" s="30">
        <v>9186</v>
      </c>
      <c r="CI199" s="30">
        <v>9052</v>
      </c>
      <c r="CJ199" s="30">
        <v>9120</v>
      </c>
      <c r="CK199" s="30">
        <v>8928</v>
      </c>
      <c r="CL199" s="30">
        <v>8799</v>
      </c>
      <c r="CM199" s="30">
        <v>8893</v>
      </c>
      <c r="CN199" s="30">
        <v>8842</v>
      </c>
      <c r="CO199" s="30">
        <v>8775</v>
      </c>
      <c r="CP199" s="30">
        <v>9078</v>
      </c>
      <c r="CQ199" s="30">
        <v>9344</v>
      </c>
      <c r="CR199" s="30">
        <v>9551</v>
      </c>
      <c r="CS199" s="30">
        <v>9541</v>
      </c>
      <c r="CT199" s="30">
        <v>9586</v>
      </c>
      <c r="CU199" s="30">
        <v>9807</v>
      </c>
      <c r="CV199" s="30">
        <v>10208</v>
      </c>
      <c r="CW199" s="30">
        <v>10364</v>
      </c>
      <c r="CX199" s="30">
        <v>10663</v>
      </c>
      <c r="CY199" s="30">
        <v>10765</v>
      </c>
      <c r="CZ199" s="30">
        <v>10637</v>
      </c>
      <c r="DA199" s="30">
        <v>10806</v>
      </c>
      <c r="DB199" s="30">
        <v>11174</v>
      </c>
      <c r="DC199" s="30">
        <v>11755</v>
      </c>
      <c r="DD199" s="30">
        <v>11856</v>
      </c>
      <c r="DE199" s="30">
        <v>11980</v>
      </c>
      <c r="DF199" s="30">
        <v>11998</v>
      </c>
      <c r="DG199" s="30">
        <v>12015</v>
      </c>
      <c r="DH199" s="30">
        <v>12322</v>
      </c>
      <c r="DI199" s="30">
        <v>12343</v>
      </c>
      <c r="DJ199" s="30">
        <v>12244</v>
      </c>
      <c r="DK199" s="30">
        <v>12087</v>
      </c>
      <c r="DL199" s="30">
        <v>11622</v>
      </c>
      <c r="DM199" s="30">
        <v>11603</v>
      </c>
      <c r="DN199" s="30">
        <v>11761</v>
      </c>
      <c r="DO199" s="30">
        <v>12192</v>
      </c>
      <c r="DP199" s="30">
        <v>12581</v>
      </c>
      <c r="DQ199" s="30">
        <v>12678</v>
      </c>
      <c r="DR199" s="30">
        <v>12524</v>
      </c>
      <c r="DS199" s="30">
        <v>12016</v>
      </c>
    </row>
    <row r="200" spans="1:123">
      <c r="A200" s="24">
        <v>112</v>
      </c>
      <c r="B200" s="24" t="s">
        <v>40</v>
      </c>
      <c r="C200" s="24" t="s">
        <v>220</v>
      </c>
      <c r="D200" s="30">
        <v>8372</v>
      </c>
      <c r="E200" s="30">
        <v>8453</v>
      </c>
      <c r="F200" s="30">
        <v>8579</v>
      </c>
      <c r="G200" s="30">
        <v>8783</v>
      </c>
      <c r="H200" s="30">
        <v>8733</v>
      </c>
      <c r="I200" s="30">
        <v>8818</v>
      </c>
      <c r="J200" s="30">
        <v>9119</v>
      </c>
      <c r="K200" s="30">
        <v>9309</v>
      </c>
      <c r="L200" s="30">
        <v>9604</v>
      </c>
      <c r="M200" s="30">
        <v>9632</v>
      </c>
      <c r="N200" s="30">
        <v>9585</v>
      </c>
      <c r="O200" s="30">
        <v>9620</v>
      </c>
      <c r="P200" s="30">
        <v>9629</v>
      </c>
      <c r="Q200" s="30">
        <v>9689</v>
      </c>
      <c r="R200" s="30">
        <v>9865</v>
      </c>
      <c r="S200" s="30">
        <v>10040</v>
      </c>
      <c r="T200" s="30">
        <v>10059</v>
      </c>
      <c r="U200" s="30">
        <v>10216</v>
      </c>
      <c r="V200" s="30">
        <v>10235</v>
      </c>
      <c r="W200" s="30">
        <v>10369</v>
      </c>
      <c r="X200" s="30">
        <v>10693</v>
      </c>
      <c r="Y200" s="30">
        <v>10650</v>
      </c>
      <c r="Z200" s="30">
        <v>10573</v>
      </c>
      <c r="AA200" s="30">
        <v>10408</v>
      </c>
      <c r="AB200" s="30">
        <v>10406</v>
      </c>
      <c r="AC200" s="30">
        <v>10375</v>
      </c>
      <c r="AD200" s="30">
        <v>10269</v>
      </c>
      <c r="AE200" s="30">
        <v>10288</v>
      </c>
      <c r="AF200" s="30">
        <v>10256</v>
      </c>
      <c r="AG200" s="30">
        <v>10188</v>
      </c>
      <c r="AH200" s="30">
        <v>10272</v>
      </c>
      <c r="AI200" s="30">
        <v>10399</v>
      </c>
      <c r="AJ200" s="30">
        <v>10723</v>
      </c>
      <c r="AK200" s="30">
        <v>10661</v>
      </c>
      <c r="AL200" s="30">
        <v>10574</v>
      </c>
      <c r="AM200" s="30">
        <v>10540</v>
      </c>
      <c r="AN200" s="30">
        <v>10009</v>
      </c>
      <c r="AO200" s="30">
        <v>9740</v>
      </c>
      <c r="AP200" s="30">
        <v>9565</v>
      </c>
      <c r="AQ200" s="30">
        <v>9261</v>
      </c>
      <c r="AR200" s="30">
        <v>8738</v>
      </c>
      <c r="AS200" s="30">
        <v>8648</v>
      </c>
      <c r="AT200" s="30">
        <v>8707</v>
      </c>
      <c r="AU200" s="30">
        <v>8984</v>
      </c>
      <c r="AV200" s="30">
        <v>8762</v>
      </c>
      <c r="AW200" s="30">
        <v>8653</v>
      </c>
      <c r="AX200" s="30">
        <v>8513</v>
      </c>
      <c r="AY200" s="30">
        <v>8015</v>
      </c>
      <c r="AZ200" s="30">
        <v>8018</v>
      </c>
      <c r="BA200" s="30">
        <v>8166</v>
      </c>
      <c r="BB200" s="30">
        <v>8075</v>
      </c>
      <c r="BC200" s="30">
        <v>8059</v>
      </c>
      <c r="BD200" s="30">
        <v>8048</v>
      </c>
      <c r="BE200" s="30">
        <v>8119</v>
      </c>
      <c r="BF200" s="30">
        <v>8252</v>
      </c>
      <c r="BG200" s="30">
        <v>8368</v>
      </c>
      <c r="BH200" s="30">
        <v>8586</v>
      </c>
      <c r="BI200" s="30">
        <v>8653</v>
      </c>
      <c r="BJ200" s="30">
        <v>8640</v>
      </c>
      <c r="BK200" s="30">
        <v>8900</v>
      </c>
      <c r="BL200" s="30">
        <v>9324</v>
      </c>
      <c r="BM200" s="30">
        <v>9624</v>
      </c>
      <c r="BN200" s="30">
        <v>9895</v>
      </c>
      <c r="BO200" s="30">
        <v>10049</v>
      </c>
      <c r="BP200" s="30">
        <v>10178</v>
      </c>
      <c r="BQ200" s="30">
        <v>10301</v>
      </c>
      <c r="BR200" s="30">
        <v>10502</v>
      </c>
      <c r="BS200" s="30">
        <v>10486</v>
      </c>
      <c r="BT200" s="30">
        <v>10635</v>
      </c>
      <c r="BU200" s="30">
        <v>10631</v>
      </c>
      <c r="BV200" s="30">
        <v>10545</v>
      </c>
      <c r="BW200" s="30">
        <v>10499</v>
      </c>
      <c r="BX200" s="30">
        <v>10815</v>
      </c>
      <c r="BY200" s="30">
        <v>10774</v>
      </c>
      <c r="BZ200" s="30">
        <v>10865</v>
      </c>
      <c r="CA200" s="30">
        <v>10918</v>
      </c>
      <c r="CB200" s="30">
        <v>10822</v>
      </c>
      <c r="CC200" s="30">
        <v>10694</v>
      </c>
      <c r="CD200" s="30">
        <v>10837</v>
      </c>
      <c r="CE200" s="30">
        <v>11172</v>
      </c>
      <c r="CF200" s="30">
        <v>11189</v>
      </c>
      <c r="CG200" s="30">
        <v>10929</v>
      </c>
      <c r="CH200" s="30">
        <v>10575</v>
      </c>
      <c r="CI200" s="30">
        <v>10463</v>
      </c>
      <c r="CJ200" s="30">
        <v>10595</v>
      </c>
      <c r="CK200" s="30">
        <v>10339</v>
      </c>
      <c r="CL200" s="30">
        <v>10300</v>
      </c>
      <c r="CM200" s="30">
        <v>10130</v>
      </c>
      <c r="CN200" s="30">
        <v>9912</v>
      </c>
      <c r="CO200" s="30">
        <v>9939</v>
      </c>
      <c r="CP200" s="30">
        <v>10139</v>
      </c>
      <c r="CQ200" s="30">
        <v>10345</v>
      </c>
      <c r="CR200" s="30">
        <v>10551</v>
      </c>
      <c r="CS200" s="30">
        <v>10376</v>
      </c>
      <c r="CT200" s="30">
        <v>9800</v>
      </c>
      <c r="CU200" s="30">
        <v>10188</v>
      </c>
      <c r="CV200" s="30">
        <v>10375</v>
      </c>
      <c r="CW200" s="30">
        <v>10392</v>
      </c>
      <c r="CX200" s="30">
        <v>10665</v>
      </c>
      <c r="CY200" s="30">
        <v>10628</v>
      </c>
      <c r="CZ200" s="30">
        <v>10521</v>
      </c>
      <c r="DA200" s="30">
        <v>10924</v>
      </c>
      <c r="DB200" s="30">
        <v>10936</v>
      </c>
      <c r="DC200" s="30">
        <v>11429</v>
      </c>
      <c r="DD200" s="30">
        <v>11630</v>
      </c>
      <c r="DE200" s="30">
        <v>11750</v>
      </c>
      <c r="DF200" s="30">
        <v>11673</v>
      </c>
      <c r="DG200" s="30">
        <v>11936</v>
      </c>
      <c r="DH200" s="30">
        <v>11930</v>
      </c>
      <c r="DI200" s="30">
        <v>11895</v>
      </c>
      <c r="DJ200" s="30">
        <v>11519</v>
      </c>
      <c r="DK200" s="30">
        <v>11449</v>
      </c>
      <c r="DL200" s="30">
        <v>11198</v>
      </c>
      <c r="DM200" s="30">
        <v>10899</v>
      </c>
      <c r="DN200" s="30">
        <v>11124</v>
      </c>
      <c r="DO200" s="30">
        <v>10998</v>
      </c>
      <c r="DP200" s="30">
        <v>10907</v>
      </c>
      <c r="DQ200" s="30">
        <v>10470</v>
      </c>
      <c r="DR200" s="30">
        <v>10262</v>
      </c>
      <c r="DS200" s="30">
        <v>10160</v>
      </c>
    </row>
    <row r="201" spans="1:123">
      <c r="A201" s="24">
        <v>113</v>
      </c>
      <c r="B201" s="24" t="s">
        <v>42</v>
      </c>
      <c r="C201" s="24" t="s">
        <v>220</v>
      </c>
      <c r="D201" s="30">
        <v>10140</v>
      </c>
      <c r="E201" s="30">
        <v>10225</v>
      </c>
      <c r="F201" s="30">
        <v>10482</v>
      </c>
      <c r="G201" s="30">
        <v>10631</v>
      </c>
      <c r="H201" s="30">
        <v>10842</v>
      </c>
      <c r="I201" s="30">
        <v>10826</v>
      </c>
      <c r="J201" s="30">
        <v>10990</v>
      </c>
      <c r="K201" s="30">
        <v>10982</v>
      </c>
      <c r="L201" s="30">
        <v>11235</v>
      </c>
      <c r="M201" s="30">
        <v>11119</v>
      </c>
      <c r="N201" s="30">
        <v>11072</v>
      </c>
      <c r="O201" s="30">
        <v>10948</v>
      </c>
      <c r="P201" s="30">
        <v>10975</v>
      </c>
      <c r="Q201" s="30">
        <v>11065</v>
      </c>
      <c r="R201" s="30">
        <v>11067</v>
      </c>
      <c r="S201" s="30">
        <v>11264</v>
      </c>
      <c r="T201" s="30">
        <v>11362</v>
      </c>
      <c r="U201" s="30">
        <v>11387</v>
      </c>
      <c r="V201" s="30">
        <v>11329</v>
      </c>
      <c r="W201" s="30">
        <v>11483</v>
      </c>
      <c r="X201" s="30">
        <v>11571</v>
      </c>
      <c r="Y201" s="30">
        <v>11531</v>
      </c>
      <c r="Z201" s="30">
        <v>11529</v>
      </c>
      <c r="AA201" s="30">
        <v>11349</v>
      </c>
      <c r="AB201" s="30">
        <v>11172</v>
      </c>
      <c r="AC201" s="30">
        <v>11149</v>
      </c>
      <c r="AD201" s="30">
        <v>11008</v>
      </c>
      <c r="AE201" s="30">
        <v>11119</v>
      </c>
      <c r="AF201" s="30">
        <v>11102</v>
      </c>
      <c r="AG201" s="30">
        <v>10813</v>
      </c>
      <c r="AH201" s="30">
        <v>10709</v>
      </c>
      <c r="AI201" s="30">
        <v>10576</v>
      </c>
      <c r="AJ201" s="30">
        <v>10733</v>
      </c>
      <c r="AK201" s="30">
        <v>10639</v>
      </c>
      <c r="AL201" s="30">
        <v>10815</v>
      </c>
      <c r="AM201" s="30">
        <v>10546</v>
      </c>
      <c r="AN201" s="30">
        <v>10421</v>
      </c>
      <c r="AO201" s="30">
        <v>10430</v>
      </c>
      <c r="AP201" s="30">
        <v>10252</v>
      </c>
      <c r="AQ201" s="30">
        <v>10022</v>
      </c>
      <c r="AR201" s="30">
        <v>9784</v>
      </c>
      <c r="AS201" s="30">
        <v>9558</v>
      </c>
      <c r="AT201" s="30">
        <v>9546</v>
      </c>
      <c r="AU201" s="30">
        <v>9558</v>
      </c>
      <c r="AV201" s="30">
        <v>9580</v>
      </c>
      <c r="AW201" s="30">
        <v>9454</v>
      </c>
      <c r="AX201" s="30">
        <v>9341</v>
      </c>
      <c r="AY201" s="30">
        <v>8811</v>
      </c>
      <c r="AZ201" s="30">
        <v>8870</v>
      </c>
      <c r="BA201" s="30">
        <v>8903</v>
      </c>
      <c r="BB201" s="30">
        <v>8800</v>
      </c>
      <c r="BC201" s="30">
        <v>8801</v>
      </c>
      <c r="BD201" s="30">
        <v>9030</v>
      </c>
      <c r="BE201" s="30">
        <v>9207</v>
      </c>
      <c r="BF201" s="30">
        <v>9306</v>
      </c>
      <c r="BG201" s="30">
        <v>9488</v>
      </c>
      <c r="BH201" s="30">
        <v>9397</v>
      </c>
      <c r="BI201" s="30">
        <v>9278</v>
      </c>
      <c r="BJ201" s="30">
        <v>9268</v>
      </c>
      <c r="BK201" s="30">
        <v>9073</v>
      </c>
      <c r="BL201" s="30">
        <v>9592</v>
      </c>
      <c r="BM201" s="30">
        <v>10059</v>
      </c>
      <c r="BN201" s="30">
        <v>10467</v>
      </c>
      <c r="BO201" s="30">
        <v>10734</v>
      </c>
      <c r="BP201" s="30">
        <v>10829</v>
      </c>
      <c r="BQ201" s="30">
        <v>11082</v>
      </c>
      <c r="BR201" s="30">
        <v>11421</v>
      </c>
      <c r="BS201" s="30">
        <v>11445</v>
      </c>
      <c r="BT201" s="30">
        <v>11403</v>
      </c>
      <c r="BU201" s="30">
        <v>11391</v>
      </c>
      <c r="BV201" s="30">
        <v>11321</v>
      </c>
      <c r="BW201" s="30">
        <v>11194</v>
      </c>
      <c r="BX201" s="30">
        <v>11698</v>
      </c>
      <c r="BY201" s="30">
        <v>11772</v>
      </c>
      <c r="BZ201" s="30">
        <v>11887</v>
      </c>
      <c r="CA201" s="30">
        <v>11897</v>
      </c>
      <c r="CB201" s="30">
        <v>12256</v>
      </c>
      <c r="CC201" s="30">
        <v>12240</v>
      </c>
      <c r="CD201" s="30">
        <v>12281</v>
      </c>
      <c r="CE201" s="30">
        <v>12417</v>
      </c>
      <c r="CF201" s="30">
        <v>12210</v>
      </c>
      <c r="CG201" s="30">
        <v>12096</v>
      </c>
      <c r="CH201" s="30">
        <v>11956</v>
      </c>
      <c r="CI201" s="30">
        <v>11731</v>
      </c>
      <c r="CJ201" s="30">
        <v>12020</v>
      </c>
      <c r="CK201" s="30">
        <v>12053</v>
      </c>
      <c r="CL201" s="30">
        <v>11728</v>
      </c>
      <c r="CM201" s="30">
        <v>11738</v>
      </c>
      <c r="CN201" s="30">
        <v>11905</v>
      </c>
      <c r="CO201" s="30">
        <v>11818</v>
      </c>
      <c r="CP201" s="30">
        <v>12059</v>
      </c>
      <c r="CQ201" s="30">
        <v>12343</v>
      </c>
      <c r="CR201" s="30">
        <v>12579</v>
      </c>
      <c r="CS201" s="30">
        <v>12794</v>
      </c>
      <c r="CT201" s="30">
        <v>12882</v>
      </c>
      <c r="CU201" s="30">
        <v>13105</v>
      </c>
      <c r="CV201" s="30">
        <v>13777</v>
      </c>
      <c r="CW201" s="30">
        <v>14133</v>
      </c>
      <c r="CX201" s="30">
        <v>14494</v>
      </c>
      <c r="CY201" s="30">
        <v>14526</v>
      </c>
      <c r="CZ201" s="30">
        <v>14645</v>
      </c>
      <c r="DA201" s="30">
        <v>15100</v>
      </c>
      <c r="DB201" s="30">
        <v>15033</v>
      </c>
      <c r="DC201" s="30">
        <v>15721</v>
      </c>
      <c r="DD201" s="30">
        <v>15705</v>
      </c>
      <c r="DE201" s="30">
        <v>16146</v>
      </c>
      <c r="DF201" s="30">
        <v>16162</v>
      </c>
      <c r="DG201" s="30">
        <v>16474</v>
      </c>
      <c r="DH201" s="30">
        <v>16780</v>
      </c>
      <c r="DI201" s="30">
        <v>16877</v>
      </c>
      <c r="DJ201" s="30">
        <v>16679</v>
      </c>
      <c r="DK201" s="30">
        <v>16504</v>
      </c>
      <c r="DL201" s="30">
        <v>16634</v>
      </c>
      <c r="DM201" s="30">
        <v>16588</v>
      </c>
      <c r="DN201" s="30">
        <v>16301</v>
      </c>
      <c r="DO201" s="30">
        <v>16814</v>
      </c>
      <c r="DP201" s="30">
        <v>17067</v>
      </c>
      <c r="DQ201" s="30">
        <v>16966</v>
      </c>
      <c r="DR201" s="30">
        <v>16815</v>
      </c>
      <c r="DS201" s="30">
        <v>16414</v>
      </c>
    </row>
    <row r="202" spans="1:123">
      <c r="A202" s="24">
        <v>114</v>
      </c>
      <c r="B202" s="24" t="s">
        <v>57</v>
      </c>
      <c r="C202" s="24" t="s">
        <v>220</v>
      </c>
      <c r="D202" s="30">
        <v>12916</v>
      </c>
      <c r="E202" s="30">
        <v>13019</v>
      </c>
      <c r="F202" s="30">
        <v>13374</v>
      </c>
      <c r="G202" s="30">
        <v>13449</v>
      </c>
      <c r="H202" s="30">
        <v>13357</v>
      </c>
      <c r="I202" s="30">
        <v>13231</v>
      </c>
      <c r="J202" s="30">
        <v>13390</v>
      </c>
      <c r="K202" s="30">
        <v>13532</v>
      </c>
      <c r="L202" s="30">
        <v>14004</v>
      </c>
      <c r="M202" s="30">
        <v>13783</v>
      </c>
      <c r="N202" s="30">
        <v>13856</v>
      </c>
      <c r="O202" s="30">
        <v>13805</v>
      </c>
      <c r="P202" s="30">
        <v>13968</v>
      </c>
      <c r="Q202" s="30">
        <v>14122</v>
      </c>
      <c r="R202" s="30">
        <v>14062</v>
      </c>
      <c r="S202" s="30">
        <v>14160</v>
      </c>
      <c r="T202" s="30">
        <v>14175</v>
      </c>
      <c r="U202" s="30">
        <v>14117</v>
      </c>
      <c r="V202" s="30">
        <v>14123</v>
      </c>
      <c r="W202" s="30">
        <v>14338</v>
      </c>
      <c r="X202" s="30">
        <v>14562</v>
      </c>
      <c r="Y202" s="30">
        <v>14310</v>
      </c>
      <c r="Z202" s="30">
        <v>13995</v>
      </c>
      <c r="AA202" s="30">
        <v>13828</v>
      </c>
      <c r="AB202" s="30">
        <v>13853</v>
      </c>
      <c r="AC202" s="30">
        <v>13853</v>
      </c>
      <c r="AD202" s="30">
        <v>13853</v>
      </c>
      <c r="AE202" s="30">
        <v>13665</v>
      </c>
      <c r="AF202" s="30">
        <v>13715</v>
      </c>
      <c r="AG202" s="30">
        <v>13339</v>
      </c>
      <c r="AH202" s="30">
        <v>13393</v>
      </c>
      <c r="AI202" s="30">
        <v>13317</v>
      </c>
      <c r="AJ202" s="30">
        <v>13647</v>
      </c>
      <c r="AK202" s="30">
        <v>13468</v>
      </c>
      <c r="AL202" s="30">
        <v>13417</v>
      </c>
      <c r="AM202" s="30">
        <v>13258</v>
      </c>
      <c r="AN202" s="30">
        <v>13192</v>
      </c>
      <c r="AO202" s="30">
        <v>13226</v>
      </c>
      <c r="AP202" s="30">
        <v>13002</v>
      </c>
      <c r="AQ202" s="30">
        <v>12641</v>
      </c>
      <c r="AR202" s="30">
        <v>12103</v>
      </c>
      <c r="AS202" s="30">
        <v>11753</v>
      </c>
      <c r="AT202" s="30">
        <v>11884</v>
      </c>
      <c r="AU202" s="30">
        <v>12062</v>
      </c>
      <c r="AV202" s="30">
        <v>12108</v>
      </c>
      <c r="AW202" s="30">
        <v>11681</v>
      </c>
      <c r="AX202" s="30">
        <v>11487</v>
      </c>
      <c r="AY202" s="30">
        <v>11336</v>
      </c>
      <c r="AZ202" s="30">
        <v>11520</v>
      </c>
      <c r="BA202" s="30">
        <v>11515</v>
      </c>
      <c r="BB202" s="30">
        <v>11504</v>
      </c>
      <c r="BC202" s="30">
        <v>11612</v>
      </c>
      <c r="BD202" s="30">
        <v>11628</v>
      </c>
      <c r="BE202" s="30">
        <v>11823</v>
      </c>
      <c r="BF202" s="30">
        <v>11770</v>
      </c>
      <c r="BG202" s="30">
        <v>12163</v>
      </c>
      <c r="BH202" s="30">
        <v>12012</v>
      </c>
      <c r="BI202" s="30">
        <v>12163</v>
      </c>
      <c r="BJ202" s="30">
        <v>12164</v>
      </c>
      <c r="BK202" s="30">
        <v>12442</v>
      </c>
      <c r="BL202" s="30">
        <v>13140</v>
      </c>
      <c r="BM202" s="30">
        <v>13580</v>
      </c>
      <c r="BN202" s="30">
        <v>14084</v>
      </c>
      <c r="BO202" s="30">
        <v>14431</v>
      </c>
      <c r="BP202" s="30">
        <v>14638</v>
      </c>
      <c r="BQ202" s="30">
        <v>14833</v>
      </c>
      <c r="BR202" s="30">
        <v>15345</v>
      </c>
      <c r="BS202" s="30">
        <v>15497</v>
      </c>
      <c r="BT202" s="30">
        <v>15555</v>
      </c>
      <c r="BU202" s="30">
        <v>15432</v>
      </c>
      <c r="BV202" s="30">
        <v>15214</v>
      </c>
      <c r="BW202" s="30">
        <v>15465</v>
      </c>
      <c r="BX202" s="30">
        <v>16363</v>
      </c>
      <c r="BY202" s="30">
        <v>16096</v>
      </c>
      <c r="BZ202" s="30">
        <v>16409</v>
      </c>
      <c r="CA202" s="30">
        <v>16488</v>
      </c>
      <c r="CB202" s="30">
        <v>16231</v>
      </c>
      <c r="CC202" s="30">
        <v>16088</v>
      </c>
      <c r="CD202" s="30">
        <v>16378</v>
      </c>
      <c r="CE202" s="30">
        <v>16594</v>
      </c>
      <c r="CF202" s="30">
        <v>16689</v>
      </c>
      <c r="CG202" s="30">
        <v>16198</v>
      </c>
      <c r="CH202" s="30">
        <v>15764</v>
      </c>
      <c r="CI202" s="30">
        <v>15341</v>
      </c>
      <c r="CJ202" s="30">
        <v>15642</v>
      </c>
      <c r="CK202" s="30">
        <v>15779</v>
      </c>
      <c r="CL202" s="30">
        <v>15719</v>
      </c>
      <c r="CM202" s="30">
        <v>15702</v>
      </c>
      <c r="CN202" s="30">
        <v>15631</v>
      </c>
      <c r="CO202" s="30">
        <v>15444</v>
      </c>
      <c r="CP202" s="30">
        <v>15719</v>
      </c>
      <c r="CQ202" s="30">
        <v>16139</v>
      </c>
      <c r="CR202" s="30">
        <v>16450</v>
      </c>
      <c r="CS202" s="30">
        <v>16542</v>
      </c>
      <c r="CT202" s="30">
        <v>16632</v>
      </c>
      <c r="CU202" s="30">
        <v>17125</v>
      </c>
      <c r="CV202" s="30">
        <v>18024</v>
      </c>
      <c r="CW202" s="30">
        <v>17986</v>
      </c>
      <c r="CX202" s="30">
        <v>18475</v>
      </c>
      <c r="CY202" s="30">
        <v>18320</v>
      </c>
      <c r="CZ202" s="30">
        <v>18480</v>
      </c>
      <c r="DA202" s="30">
        <v>18888</v>
      </c>
      <c r="DB202" s="30">
        <v>19616</v>
      </c>
      <c r="DC202" s="30">
        <v>20287</v>
      </c>
      <c r="DD202" s="30">
        <v>20316</v>
      </c>
      <c r="DE202" s="30">
        <v>20087</v>
      </c>
      <c r="DF202" s="30">
        <v>20211</v>
      </c>
      <c r="DG202" s="30">
        <v>20426</v>
      </c>
      <c r="DH202" s="30">
        <v>20717</v>
      </c>
      <c r="DI202" s="30">
        <v>20784</v>
      </c>
      <c r="DJ202" s="30">
        <v>20720</v>
      </c>
      <c r="DK202" s="30">
        <v>20781</v>
      </c>
      <c r="DL202" s="30">
        <v>20535</v>
      </c>
      <c r="DM202" s="30">
        <v>20667</v>
      </c>
      <c r="DN202" s="30">
        <v>20716</v>
      </c>
      <c r="DO202" s="30">
        <v>21379</v>
      </c>
      <c r="DP202" s="30">
        <v>21223</v>
      </c>
      <c r="DQ202" s="30">
        <v>21219</v>
      </c>
      <c r="DR202" s="30">
        <v>21216</v>
      </c>
      <c r="DS202" s="30">
        <v>20981</v>
      </c>
    </row>
    <row r="203" spans="1:123">
      <c r="A203" s="24">
        <v>115</v>
      </c>
      <c r="B203" s="24" t="s">
        <v>58</v>
      </c>
      <c r="C203" s="24" t="s">
        <v>220</v>
      </c>
      <c r="D203" s="30">
        <v>7296</v>
      </c>
      <c r="E203" s="30">
        <v>7728</v>
      </c>
      <c r="F203" s="30">
        <v>7853</v>
      </c>
      <c r="G203" s="30">
        <v>7681</v>
      </c>
      <c r="H203" s="30">
        <v>7332</v>
      </c>
      <c r="I203" s="30">
        <v>7261</v>
      </c>
      <c r="J203" s="30">
        <v>7384</v>
      </c>
      <c r="K203" s="30">
        <v>7381</v>
      </c>
      <c r="L203" s="30">
        <v>7667</v>
      </c>
      <c r="M203" s="30">
        <v>7737</v>
      </c>
      <c r="N203" s="30">
        <v>7725</v>
      </c>
      <c r="O203" s="30">
        <v>7757</v>
      </c>
      <c r="P203" s="30">
        <v>7938</v>
      </c>
      <c r="Q203" s="30">
        <v>8291</v>
      </c>
      <c r="R203" s="30">
        <v>7958</v>
      </c>
      <c r="S203" s="30">
        <v>7727</v>
      </c>
      <c r="T203" s="30">
        <v>7763</v>
      </c>
      <c r="U203" s="30">
        <v>7786</v>
      </c>
      <c r="V203" s="30">
        <v>7797</v>
      </c>
      <c r="W203" s="30">
        <v>7905</v>
      </c>
      <c r="X203" s="30">
        <v>8288</v>
      </c>
      <c r="Y203" s="30">
        <v>8237</v>
      </c>
      <c r="Z203" s="30">
        <v>8259</v>
      </c>
      <c r="AA203" s="30">
        <v>8288</v>
      </c>
      <c r="AB203" s="30">
        <v>8489</v>
      </c>
      <c r="AC203" s="30">
        <v>8531</v>
      </c>
      <c r="AD203" s="30">
        <v>8537</v>
      </c>
      <c r="AE203" s="30">
        <v>8435</v>
      </c>
      <c r="AF203" s="30">
        <v>8393</v>
      </c>
      <c r="AG203" s="30">
        <v>8140</v>
      </c>
      <c r="AH203" s="30">
        <v>8046</v>
      </c>
      <c r="AI203" s="30">
        <v>7963</v>
      </c>
      <c r="AJ203" s="30">
        <v>8005</v>
      </c>
      <c r="AK203" s="30">
        <v>8080</v>
      </c>
      <c r="AL203" s="30">
        <v>8060</v>
      </c>
      <c r="AM203" s="30">
        <v>7798</v>
      </c>
      <c r="AN203" s="30">
        <v>7709</v>
      </c>
      <c r="AO203" s="30">
        <v>7742</v>
      </c>
      <c r="AP203" s="30">
        <v>7713</v>
      </c>
      <c r="AQ203" s="30">
        <v>7440</v>
      </c>
      <c r="AR203" s="30">
        <v>6736</v>
      </c>
      <c r="AS203" s="30">
        <v>6651</v>
      </c>
      <c r="AT203" s="30">
        <v>6617</v>
      </c>
      <c r="AU203" s="30">
        <v>6706</v>
      </c>
      <c r="AV203" s="30">
        <v>6661</v>
      </c>
      <c r="AW203" s="30">
        <v>6544</v>
      </c>
      <c r="AX203" s="30">
        <v>6573</v>
      </c>
      <c r="AY203" s="30">
        <v>6530</v>
      </c>
      <c r="AZ203" s="30">
        <v>6639</v>
      </c>
      <c r="BA203" s="30">
        <v>6633</v>
      </c>
      <c r="BB203" s="30">
        <v>6727</v>
      </c>
      <c r="BC203" s="30">
        <v>6544</v>
      </c>
      <c r="BD203" s="30">
        <v>6466</v>
      </c>
      <c r="BE203" s="30">
        <v>6572</v>
      </c>
      <c r="BF203" s="30">
        <v>6479</v>
      </c>
      <c r="BG203" s="30">
        <v>6688</v>
      </c>
      <c r="BH203" s="30">
        <v>6712</v>
      </c>
      <c r="BI203" s="30">
        <v>6956</v>
      </c>
      <c r="BJ203" s="30">
        <v>7088</v>
      </c>
      <c r="BK203" s="30">
        <v>7328</v>
      </c>
      <c r="BL203" s="30">
        <v>7810</v>
      </c>
      <c r="BM203" s="30">
        <v>8211</v>
      </c>
      <c r="BN203" s="30">
        <v>8417</v>
      </c>
      <c r="BO203" s="30">
        <v>8594</v>
      </c>
      <c r="BP203" s="30">
        <v>8673</v>
      </c>
      <c r="BQ203" s="30">
        <v>8862</v>
      </c>
      <c r="BR203" s="30">
        <v>9044</v>
      </c>
      <c r="BS203" s="30">
        <v>9412</v>
      </c>
      <c r="BT203" s="30">
        <v>9419</v>
      </c>
      <c r="BU203" s="30">
        <v>9441</v>
      </c>
      <c r="BV203" s="30">
        <v>9618</v>
      </c>
      <c r="BW203" s="30">
        <v>9697</v>
      </c>
      <c r="BX203" s="30">
        <v>10190</v>
      </c>
      <c r="BY203" s="30">
        <v>10652</v>
      </c>
      <c r="BZ203" s="30">
        <v>10826</v>
      </c>
      <c r="CA203" s="30">
        <v>10684</v>
      </c>
      <c r="CB203" s="30">
        <v>10157</v>
      </c>
      <c r="CC203" s="30">
        <v>9962</v>
      </c>
      <c r="CD203" s="30">
        <v>10016</v>
      </c>
      <c r="CE203" s="30">
        <v>10027</v>
      </c>
      <c r="CF203" s="30">
        <v>9874</v>
      </c>
      <c r="CG203" s="30">
        <v>9539</v>
      </c>
      <c r="CH203" s="30">
        <v>9326</v>
      </c>
      <c r="CI203" s="30">
        <v>8969</v>
      </c>
      <c r="CJ203" s="30">
        <v>9192</v>
      </c>
      <c r="CK203" s="30">
        <v>8992</v>
      </c>
      <c r="CL203" s="30">
        <v>9014</v>
      </c>
      <c r="CM203" s="30">
        <v>8637</v>
      </c>
      <c r="CN203" s="30">
        <v>8508</v>
      </c>
      <c r="CO203" s="30">
        <v>8317</v>
      </c>
      <c r="CP203" s="30">
        <v>8538</v>
      </c>
      <c r="CQ203" s="30">
        <v>8677</v>
      </c>
      <c r="CR203" s="30">
        <v>8842</v>
      </c>
      <c r="CS203" s="30">
        <v>9109</v>
      </c>
      <c r="CT203" s="30">
        <v>9252</v>
      </c>
      <c r="CU203" s="30">
        <v>9528</v>
      </c>
      <c r="CV203" s="30">
        <v>10142</v>
      </c>
      <c r="CW203" s="30">
        <v>10557</v>
      </c>
      <c r="CX203" s="30">
        <v>10820</v>
      </c>
      <c r="CY203" s="30">
        <v>10391</v>
      </c>
      <c r="CZ203" s="30">
        <v>10269</v>
      </c>
      <c r="DA203" s="30">
        <v>10296</v>
      </c>
      <c r="DB203" s="30">
        <v>10341</v>
      </c>
      <c r="DC203" s="30">
        <v>10903</v>
      </c>
      <c r="DD203" s="30">
        <v>10473</v>
      </c>
      <c r="DE203" s="30">
        <v>10333</v>
      </c>
      <c r="DF203" s="30">
        <v>10079</v>
      </c>
      <c r="DG203" s="30">
        <v>10487</v>
      </c>
      <c r="DH203" s="30">
        <v>11119</v>
      </c>
      <c r="DI203" s="30">
        <v>10304</v>
      </c>
      <c r="DJ203" s="30">
        <v>10261</v>
      </c>
      <c r="DK203" s="30">
        <v>9872</v>
      </c>
      <c r="DL203" s="30">
        <v>9757</v>
      </c>
      <c r="DM203" s="30">
        <v>9638</v>
      </c>
      <c r="DN203" s="30">
        <v>10165</v>
      </c>
      <c r="DO203" s="30">
        <v>10510</v>
      </c>
      <c r="DP203" s="30">
        <v>10583</v>
      </c>
      <c r="DQ203" s="30">
        <v>10589</v>
      </c>
      <c r="DR203" s="30">
        <v>9615</v>
      </c>
      <c r="DS203" s="30">
        <v>9629</v>
      </c>
    </row>
    <row r="204" spans="1:123">
      <c r="A204" s="24">
        <v>116</v>
      </c>
      <c r="B204" s="24" t="s">
        <v>59</v>
      </c>
      <c r="C204" s="24" t="s">
        <v>220</v>
      </c>
      <c r="D204" s="30">
        <v>16262</v>
      </c>
      <c r="E204" s="30">
        <v>16580</v>
      </c>
      <c r="F204" s="30">
        <v>16743</v>
      </c>
      <c r="G204" s="30">
        <v>16623</v>
      </c>
      <c r="H204" s="30">
        <v>16468</v>
      </c>
      <c r="I204" s="30">
        <v>16199</v>
      </c>
      <c r="J204" s="30">
        <v>16244</v>
      </c>
      <c r="K204" s="30">
        <v>16338</v>
      </c>
      <c r="L204" s="30">
        <v>16677</v>
      </c>
      <c r="M204" s="30">
        <v>16584</v>
      </c>
      <c r="N204" s="30">
        <v>16453</v>
      </c>
      <c r="O204" s="30">
        <v>16192</v>
      </c>
      <c r="P204" s="30">
        <v>16349</v>
      </c>
      <c r="Q204" s="30">
        <v>16351</v>
      </c>
      <c r="R204" s="30">
        <v>16398</v>
      </c>
      <c r="S204" s="30">
        <v>16393</v>
      </c>
      <c r="T204" s="30">
        <v>16338</v>
      </c>
      <c r="U204" s="30">
        <v>16227</v>
      </c>
      <c r="V204" s="30">
        <v>16170</v>
      </c>
      <c r="W204" s="30">
        <v>16129</v>
      </c>
      <c r="X204" s="30">
        <v>16768</v>
      </c>
      <c r="Y204" s="30">
        <v>16579</v>
      </c>
      <c r="Z204" s="30">
        <v>16115</v>
      </c>
      <c r="AA204" s="30">
        <v>15463</v>
      </c>
      <c r="AB204" s="30">
        <v>15305</v>
      </c>
      <c r="AC204" s="30">
        <v>15090</v>
      </c>
      <c r="AD204" s="30">
        <v>14839</v>
      </c>
      <c r="AE204" s="30">
        <v>14556</v>
      </c>
      <c r="AF204" s="30">
        <v>14352</v>
      </c>
      <c r="AG204" s="30">
        <v>13971</v>
      </c>
      <c r="AH204" s="30">
        <v>13732</v>
      </c>
      <c r="AI204" s="30">
        <v>13679</v>
      </c>
      <c r="AJ204" s="30">
        <v>13901</v>
      </c>
      <c r="AK204" s="30">
        <v>14137</v>
      </c>
      <c r="AL204" s="30">
        <v>14213</v>
      </c>
      <c r="AM204" s="30">
        <v>13942</v>
      </c>
      <c r="AN204" s="30">
        <v>14026</v>
      </c>
      <c r="AO204" s="30">
        <v>13982</v>
      </c>
      <c r="AP204" s="30">
        <v>13722</v>
      </c>
      <c r="AQ204" s="30">
        <v>13163</v>
      </c>
      <c r="AR204" s="30">
        <v>12768</v>
      </c>
      <c r="AS204" s="30">
        <v>12607</v>
      </c>
      <c r="AT204" s="30">
        <v>12505</v>
      </c>
      <c r="AU204" s="30">
        <v>12535</v>
      </c>
      <c r="AV204" s="30">
        <v>12550</v>
      </c>
      <c r="AW204" s="30">
        <v>12454</v>
      </c>
      <c r="AX204" s="30">
        <v>12249</v>
      </c>
      <c r="AY204" s="30">
        <v>12135</v>
      </c>
      <c r="AZ204" s="30">
        <v>12351</v>
      </c>
      <c r="BA204" s="30">
        <v>12439</v>
      </c>
      <c r="BB204" s="30">
        <v>12267</v>
      </c>
      <c r="BC204" s="30">
        <v>12218</v>
      </c>
      <c r="BD204" s="30">
        <v>12260</v>
      </c>
      <c r="BE204" s="30">
        <v>12272</v>
      </c>
      <c r="BF204" s="30">
        <v>12249</v>
      </c>
      <c r="BG204" s="30">
        <v>12284</v>
      </c>
      <c r="BH204" s="30">
        <v>12414</v>
      </c>
      <c r="BI204" s="30">
        <v>12544</v>
      </c>
      <c r="BJ204" s="30">
        <v>12513</v>
      </c>
      <c r="BK204" s="30">
        <v>12448</v>
      </c>
      <c r="BL204" s="30">
        <v>13066</v>
      </c>
      <c r="BM204" s="30">
        <v>13470</v>
      </c>
      <c r="BN204" s="30">
        <v>13926</v>
      </c>
      <c r="BO204" s="30">
        <v>14118</v>
      </c>
      <c r="BP204" s="30">
        <v>14148</v>
      </c>
      <c r="BQ204" s="30">
        <v>14408</v>
      </c>
      <c r="BR204" s="30">
        <v>14546</v>
      </c>
      <c r="BS204" s="30">
        <v>14679</v>
      </c>
      <c r="BT204" s="30">
        <v>14854</v>
      </c>
      <c r="BU204" s="30">
        <v>14744</v>
      </c>
      <c r="BV204" s="30">
        <v>14830</v>
      </c>
      <c r="BW204" s="30">
        <v>14530</v>
      </c>
      <c r="BX204" s="30">
        <v>15373</v>
      </c>
      <c r="BY204" s="30">
        <v>15099</v>
      </c>
      <c r="BZ204" s="30">
        <v>15494</v>
      </c>
      <c r="CA204" s="30">
        <v>15677</v>
      </c>
      <c r="CB204" s="30">
        <v>15477</v>
      </c>
      <c r="CC204" s="30">
        <v>15399</v>
      </c>
      <c r="CD204" s="30">
        <v>15528</v>
      </c>
      <c r="CE204" s="30">
        <v>15528</v>
      </c>
      <c r="CF204" s="30">
        <v>16023</v>
      </c>
      <c r="CG204" s="30">
        <v>15765</v>
      </c>
      <c r="CH204" s="30">
        <v>15324</v>
      </c>
      <c r="CI204" s="30">
        <v>14842</v>
      </c>
      <c r="CJ204" s="30">
        <v>15007</v>
      </c>
      <c r="CK204" s="30">
        <v>15007</v>
      </c>
      <c r="CL204" s="30">
        <v>15046</v>
      </c>
      <c r="CM204" s="30">
        <v>14757</v>
      </c>
      <c r="CN204" s="30">
        <v>14527</v>
      </c>
      <c r="CO204" s="30">
        <v>14478</v>
      </c>
      <c r="CP204" s="30">
        <v>14783</v>
      </c>
      <c r="CQ204" s="30">
        <v>15003</v>
      </c>
      <c r="CR204" s="30">
        <v>15710</v>
      </c>
      <c r="CS204" s="30">
        <v>16060</v>
      </c>
      <c r="CT204" s="30">
        <v>15872</v>
      </c>
      <c r="CU204" s="30">
        <v>16138</v>
      </c>
      <c r="CV204" s="30">
        <v>16759</v>
      </c>
      <c r="CW204" s="30">
        <v>16804</v>
      </c>
      <c r="CX204" s="30">
        <v>17158</v>
      </c>
      <c r="CY204" s="30">
        <v>17267</v>
      </c>
      <c r="CZ204" s="30">
        <v>17248</v>
      </c>
      <c r="DA204" s="30">
        <v>17784</v>
      </c>
      <c r="DB204" s="30">
        <v>18232</v>
      </c>
      <c r="DC204" s="30">
        <v>18905</v>
      </c>
      <c r="DD204" s="30">
        <v>18978</v>
      </c>
      <c r="DE204" s="30">
        <v>19038</v>
      </c>
      <c r="DF204" s="30">
        <v>19312</v>
      </c>
      <c r="DG204" s="30">
        <v>19523</v>
      </c>
      <c r="DH204" s="30">
        <v>20092</v>
      </c>
      <c r="DI204" s="30">
        <v>20544</v>
      </c>
      <c r="DJ204" s="30">
        <v>21069</v>
      </c>
      <c r="DK204" s="30">
        <v>21673</v>
      </c>
      <c r="DL204" s="30">
        <v>21193</v>
      </c>
      <c r="DM204" s="30">
        <v>20742</v>
      </c>
      <c r="DN204" s="30">
        <v>21002</v>
      </c>
      <c r="DO204" s="30">
        <v>21623</v>
      </c>
      <c r="DP204" s="30">
        <v>22102</v>
      </c>
      <c r="DQ204" s="30">
        <v>22269</v>
      </c>
      <c r="DR204" s="30">
        <v>21886</v>
      </c>
      <c r="DS204" s="30">
        <v>21825</v>
      </c>
    </row>
    <row r="205" spans="1:123">
      <c r="A205" s="24">
        <v>118</v>
      </c>
      <c r="B205" s="24" t="s">
        <v>60</v>
      </c>
      <c r="C205" s="24" t="s">
        <v>220</v>
      </c>
      <c r="D205" s="30">
        <v>24925</v>
      </c>
      <c r="E205" s="30">
        <v>25690</v>
      </c>
      <c r="F205" s="30">
        <v>26133</v>
      </c>
      <c r="G205" s="30">
        <v>26227</v>
      </c>
      <c r="H205" s="30">
        <v>26266</v>
      </c>
      <c r="I205" s="30">
        <v>26246</v>
      </c>
      <c r="J205" s="30">
        <v>26343</v>
      </c>
      <c r="K205" s="30">
        <v>26583</v>
      </c>
      <c r="L205" s="30">
        <v>27168</v>
      </c>
      <c r="M205" s="30">
        <v>27233</v>
      </c>
      <c r="N205" s="30">
        <v>26985</v>
      </c>
      <c r="O205" s="30">
        <v>26858</v>
      </c>
      <c r="P205" s="30">
        <v>27277</v>
      </c>
      <c r="Q205" s="30">
        <v>27756</v>
      </c>
      <c r="R205" s="30">
        <v>28197</v>
      </c>
      <c r="S205" s="30">
        <v>28226</v>
      </c>
      <c r="T205" s="30">
        <v>27969</v>
      </c>
      <c r="U205" s="30">
        <v>27715</v>
      </c>
      <c r="V205" s="30">
        <v>27061</v>
      </c>
      <c r="W205" s="30">
        <v>27089</v>
      </c>
      <c r="X205" s="30">
        <v>27552</v>
      </c>
      <c r="Y205" s="30">
        <v>27556</v>
      </c>
      <c r="Z205" s="30">
        <v>26955</v>
      </c>
      <c r="AA205" s="30">
        <v>26539</v>
      </c>
      <c r="AB205" s="30">
        <v>26795</v>
      </c>
      <c r="AC205" s="30">
        <v>26706</v>
      </c>
      <c r="AD205" s="30">
        <v>26339</v>
      </c>
      <c r="AE205" s="30">
        <v>25860</v>
      </c>
      <c r="AF205" s="30">
        <v>25857</v>
      </c>
      <c r="AG205" s="30">
        <v>25256</v>
      </c>
      <c r="AH205" s="30">
        <v>24960</v>
      </c>
      <c r="AI205" s="30">
        <v>24823</v>
      </c>
      <c r="AJ205" s="30">
        <v>25235</v>
      </c>
      <c r="AK205" s="30">
        <v>25059</v>
      </c>
      <c r="AL205" s="30">
        <v>25013</v>
      </c>
      <c r="AM205" s="30">
        <v>24869</v>
      </c>
      <c r="AN205" s="30">
        <v>23831</v>
      </c>
      <c r="AO205" s="30">
        <v>23889</v>
      </c>
      <c r="AP205" s="30">
        <v>23666</v>
      </c>
      <c r="AQ205" s="30">
        <v>22855</v>
      </c>
      <c r="AR205" s="30">
        <v>22098</v>
      </c>
      <c r="AS205" s="30">
        <v>22080</v>
      </c>
      <c r="AT205" s="30">
        <v>22217</v>
      </c>
      <c r="AU205" s="30">
        <v>22272</v>
      </c>
      <c r="AV205" s="30">
        <v>22457</v>
      </c>
      <c r="AW205" s="30">
        <v>22010</v>
      </c>
      <c r="AX205" s="30">
        <v>21787</v>
      </c>
      <c r="AY205" s="30">
        <v>21643</v>
      </c>
      <c r="AZ205" s="30">
        <v>21797</v>
      </c>
      <c r="BA205" s="30">
        <v>21722</v>
      </c>
      <c r="BB205" s="30">
        <v>21334</v>
      </c>
      <c r="BC205" s="30">
        <v>21243</v>
      </c>
      <c r="BD205" s="30">
        <v>21526</v>
      </c>
      <c r="BE205" s="30">
        <v>21767</v>
      </c>
      <c r="BF205" s="30">
        <v>21728</v>
      </c>
      <c r="BG205" s="30">
        <v>21976</v>
      </c>
      <c r="BH205" s="30">
        <v>22034</v>
      </c>
      <c r="BI205" s="30">
        <v>22037</v>
      </c>
      <c r="BJ205" s="30">
        <v>21971</v>
      </c>
      <c r="BK205" s="30">
        <v>22323</v>
      </c>
      <c r="BL205" s="30">
        <v>23524</v>
      </c>
      <c r="BM205" s="30">
        <v>24576</v>
      </c>
      <c r="BN205" s="30">
        <v>25228</v>
      </c>
      <c r="BO205" s="30">
        <v>25819</v>
      </c>
      <c r="BP205" s="30">
        <v>26263</v>
      </c>
      <c r="BQ205" s="30">
        <v>26854</v>
      </c>
      <c r="BR205" s="30">
        <v>27642</v>
      </c>
      <c r="BS205" s="30">
        <v>28153</v>
      </c>
      <c r="BT205" s="30">
        <v>28710</v>
      </c>
      <c r="BU205" s="30">
        <v>29190</v>
      </c>
      <c r="BV205" s="30">
        <v>29189</v>
      </c>
      <c r="BW205" s="30">
        <v>29332</v>
      </c>
      <c r="BX205" s="30">
        <v>30520</v>
      </c>
      <c r="BY205" s="30">
        <v>30962</v>
      </c>
      <c r="BZ205" s="30">
        <v>30934</v>
      </c>
      <c r="CA205" s="30">
        <v>31016</v>
      </c>
      <c r="CB205" s="30">
        <v>31193</v>
      </c>
      <c r="CC205" s="30">
        <v>31058</v>
      </c>
      <c r="CD205" s="30">
        <v>31014</v>
      </c>
      <c r="CE205" s="30">
        <v>31491</v>
      </c>
      <c r="CF205" s="30">
        <v>31776</v>
      </c>
      <c r="CG205" s="30">
        <v>31576</v>
      </c>
      <c r="CH205" s="30">
        <v>31499</v>
      </c>
      <c r="CI205" s="30">
        <v>31291</v>
      </c>
      <c r="CJ205" s="30">
        <v>31471</v>
      </c>
      <c r="CK205" s="30">
        <v>31000</v>
      </c>
      <c r="CL205" s="30">
        <v>31281</v>
      </c>
      <c r="CM205" s="30">
        <v>31304</v>
      </c>
      <c r="CN205" s="30">
        <v>31080</v>
      </c>
      <c r="CO205" s="30">
        <v>31027</v>
      </c>
      <c r="CP205" s="30">
        <v>31530</v>
      </c>
      <c r="CQ205" s="30">
        <v>32121</v>
      </c>
      <c r="CR205" s="30">
        <v>32311</v>
      </c>
      <c r="CS205" s="30">
        <v>32396</v>
      </c>
      <c r="CT205" s="30">
        <v>32434</v>
      </c>
      <c r="CU205" s="30">
        <v>33642</v>
      </c>
      <c r="CV205" s="30">
        <v>34862</v>
      </c>
      <c r="CW205" s="30">
        <v>34995</v>
      </c>
      <c r="CX205" s="30">
        <v>35011</v>
      </c>
      <c r="CY205" s="30">
        <v>34336</v>
      </c>
      <c r="CZ205" s="30">
        <v>34044</v>
      </c>
      <c r="DA205" s="30">
        <v>34928</v>
      </c>
      <c r="DB205" s="30">
        <v>35133</v>
      </c>
      <c r="DC205" s="30">
        <v>36148</v>
      </c>
      <c r="DD205" s="30">
        <v>37137</v>
      </c>
      <c r="DE205" s="30">
        <v>37000</v>
      </c>
      <c r="DF205" s="30">
        <v>36253</v>
      </c>
      <c r="DG205" s="30">
        <v>36653</v>
      </c>
      <c r="DH205" s="30">
        <v>37510</v>
      </c>
      <c r="DI205" s="30">
        <v>36249</v>
      </c>
      <c r="DJ205" s="30">
        <v>36094</v>
      </c>
      <c r="DK205" s="30">
        <v>36270</v>
      </c>
      <c r="DL205" s="30">
        <v>36163</v>
      </c>
      <c r="DM205" s="30">
        <v>36220</v>
      </c>
      <c r="DN205" s="30">
        <v>36483</v>
      </c>
      <c r="DO205" s="30">
        <v>37359</v>
      </c>
      <c r="DP205" s="30">
        <v>37631</v>
      </c>
      <c r="DQ205" s="30">
        <v>37469</v>
      </c>
      <c r="DR205" s="30">
        <v>36709</v>
      </c>
      <c r="DS205" s="30">
        <v>36849</v>
      </c>
    </row>
    <row r="206" spans="1:123">
      <c r="A206" s="24">
        <v>120</v>
      </c>
      <c r="B206" s="24" t="s">
        <v>43</v>
      </c>
      <c r="C206" s="24" t="s">
        <v>220</v>
      </c>
      <c r="D206" s="30">
        <v>6346</v>
      </c>
      <c r="E206" s="30">
        <v>6385</v>
      </c>
      <c r="F206" s="30">
        <v>6284</v>
      </c>
      <c r="G206" s="30">
        <v>6318</v>
      </c>
      <c r="H206" s="30">
        <v>6465</v>
      </c>
      <c r="I206" s="30">
        <v>6413</v>
      </c>
      <c r="J206" s="30">
        <v>6608</v>
      </c>
      <c r="K206" s="30">
        <v>6788</v>
      </c>
      <c r="L206" s="30">
        <v>7072</v>
      </c>
      <c r="M206" s="30">
        <v>7192</v>
      </c>
      <c r="N206" s="30">
        <v>7403</v>
      </c>
      <c r="O206" s="30">
        <v>7411</v>
      </c>
      <c r="P206" s="30">
        <v>7615</v>
      </c>
      <c r="Q206" s="30">
        <v>7858</v>
      </c>
      <c r="R206" s="30">
        <v>7836</v>
      </c>
      <c r="S206" s="30">
        <v>7956</v>
      </c>
      <c r="T206" s="30">
        <v>8077</v>
      </c>
      <c r="U206" s="30">
        <v>8170</v>
      </c>
      <c r="V206" s="30">
        <v>8258</v>
      </c>
      <c r="W206" s="30">
        <v>8398</v>
      </c>
      <c r="X206" s="30">
        <v>8693</v>
      </c>
      <c r="Y206" s="30">
        <v>8561</v>
      </c>
      <c r="Z206" s="30">
        <v>8606</v>
      </c>
      <c r="AA206" s="30">
        <v>8569</v>
      </c>
      <c r="AB206" s="30">
        <v>8835</v>
      </c>
      <c r="AC206" s="30">
        <v>8618</v>
      </c>
      <c r="AD206" s="30">
        <v>8495</v>
      </c>
      <c r="AE206" s="30">
        <v>8571</v>
      </c>
      <c r="AF206" s="30">
        <v>8559</v>
      </c>
      <c r="AG206" s="30">
        <v>8318</v>
      </c>
      <c r="AH206" s="30">
        <v>8269</v>
      </c>
      <c r="AI206" s="30">
        <v>8152</v>
      </c>
      <c r="AJ206" s="30">
        <v>8365</v>
      </c>
      <c r="AK206" s="30">
        <v>8385</v>
      </c>
      <c r="AL206" s="30">
        <v>8302</v>
      </c>
      <c r="AM206" s="30">
        <v>8109</v>
      </c>
      <c r="AN206" s="30">
        <v>7890</v>
      </c>
      <c r="AO206" s="30">
        <v>7560</v>
      </c>
      <c r="AP206" s="30">
        <v>7370</v>
      </c>
      <c r="AQ206" s="30">
        <v>6906</v>
      </c>
      <c r="AR206" s="30">
        <v>6544</v>
      </c>
      <c r="AS206" s="30">
        <v>6329</v>
      </c>
      <c r="AT206" s="30">
        <v>6340</v>
      </c>
      <c r="AU206" s="30">
        <v>6252</v>
      </c>
      <c r="AV206" s="30">
        <v>6406</v>
      </c>
      <c r="AW206" s="30">
        <v>6266</v>
      </c>
      <c r="AX206" s="30">
        <v>6103</v>
      </c>
      <c r="AY206" s="30">
        <v>5980</v>
      </c>
      <c r="AZ206" s="30">
        <v>6070</v>
      </c>
      <c r="BA206" s="30">
        <v>5948</v>
      </c>
      <c r="BB206" s="30">
        <v>5844</v>
      </c>
      <c r="BC206" s="30">
        <v>5702</v>
      </c>
      <c r="BD206" s="30">
        <v>5782</v>
      </c>
      <c r="BE206" s="30">
        <v>5822</v>
      </c>
      <c r="BF206" s="30">
        <v>5817</v>
      </c>
      <c r="BG206" s="30">
        <v>6031</v>
      </c>
      <c r="BH206" s="30">
        <v>6303</v>
      </c>
      <c r="BI206" s="30">
        <v>6425</v>
      </c>
      <c r="BJ206" s="30">
        <v>6580</v>
      </c>
      <c r="BK206" s="30">
        <v>6861</v>
      </c>
      <c r="BL206" s="30">
        <v>7472</v>
      </c>
      <c r="BM206" s="30">
        <v>7981</v>
      </c>
      <c r="BN206" s="30">
        <v>8367</v>
      </c>
      <c r="BO206" s="30">
        <v>8748</v>
      </c>
      <c r="BP206" s="30">
        <v>8919</v>
      </c>
      <c r="BQ206" s="30">
        <v>9257</v>
      </c>
      <c r="BR206" s="30">
        <v>9231</v>
      </c>
      <c r="BS206" s="30">
        <v>9543</v>
      </c>
      <c r="BT206" s="30">
        <v>9686</v>
      </c>
      <c r="BU206" s="30">
        <v>9620</v>
      </c>
      <c r="BV206" s="30">
        <v>9651</v>
      </c>
      <c r="BW206" s="30">
        <v>9873</v>
      </c>
      <c r="BX206" s="30">
        <v>10199</v>
      </c>
      <c r="BY206" s="30">
        <v>10096</v>
      </c>
      <c r="BZ206" s="30">
        <v>10138</v>
      </c>
      <c r="CA206" s="30">
        <v>10239</v>
      </c>
      <c r="CB206" s="30">
        <v>10729</v>
      </c>
      <c r="CC206" s="30">
        <v>10722</v>
      </c>
      <c r="CD206" s="30">
        <v>10797</v>
      </c>
      <c r="CE206" s="30">
        <v>10832</v>
      </c>
      <c r="CF206" s="30">
        <v>10617</v>
      </c>
      <c r="CG206" s="30">
        <v>10243</v>
      </c>
      <c r="CH206" s="30">
        <v>9915</v>
      </c>
      <c r="CI206" s="30">
        <v>9901</v>
      </c>
      <c r="CJ206" s="30">
        <v>9804</v>
      </c>
      <c r="CK206" s="30">
        <v>9949</v>
      </c>
      <c r="CL206" s="30">
        <v>9424</v>
      </c>
      <c r="CM206" s="30">
        <v>9282</v>
      </c>
      <c r="CN206" s="30">
        <v>8989</v>
      </c>
      <c r="CO206" s="30">
        <v>8820</v>
      </c>
      <c r="CP206" s="30">
        <v>9090</v>
      </c>
      <c r="CQ206" s="30">
        <v>9302</v>
      </c>
      <c r="CR206" s="30">
        <v>9649</v>
      </c>
      <c r="CS206" s="30">
        <v>9522</v>
      </c>
      <c r="CT206" s="30">
        <v>9557</v>
      </c>
      <c r="CU206" s="30">
        <v>9842</v>
      </c>
      <c r="CV206" s="30">
        <v>10128</v>
      </c>
      <c r="CW206" s="30">
        <v>10468</v>
      </c>
      <c r="CX206" s="30">
        <v>10388</v>
      </c>
      <c r="CY206" s="30">
        <v>10483</v>
      </c>
      <c r="CZ206" s="30">
        <v>10201</v>
      </c>
      <c r="DA206" s="30">
        <v>10419</v>
      </c>
      <c r="DB206" s="30">
        <v>10631</v>
      </c>
      <c r="DC206" s="30">
        <v>11082</v>
      </c>
      <c r="DD206" s="30">
        <v>10801</v>
      </c>
      <c r="DE206" s="30">
        <v>11100</v>
      </c>
      <c r="DF206" s="30">
        <v>10924</v>
      </c>
      <c r="DG206" s="30">
        <v>11163</v>
      </c>
      <c r="DH206" s="30">
        <v>11644</v>
      </c>
      <c r="DI206" s="30">
        <v>11221</v>
      </c>
      <c r="DJ206" s="30">
        <v>10957</v>
      </c>
      <c r="DK206" s="30">
        <v>10988</v>
      </c>
      <c r="DL206" s="30">
        <v>10281</v>
      </c>
      <c r="DM206" s="30">
        <v>10045</v>
      </c>
      <c r="DN206" s="30">
        <v>10040</v>
      </c>
      <c r="DO206" s="30">
        <v>10975</v>
      </c>
      <c r="DP206" s="30">
        <v>11215</v>
      </c>
      <c r="DQ206" s="30">
        <v>11039</v>
      </c>
      <c r="DR206" s="30">
        <v>10731</v>
      </c>
      <c r="DS206" s="30">
        <v>10682</v>
      </c>
    </row>
    <row r="207" spans="1:123">
      <c r="A207" s="24">
        <v>121</v>
      </c>
      <c r="B207" s="24" t="s">
        <v>44</v>
      </c>
      <c r="C207" s="24" t="s">
        <v>220</v>
      </c>
      <c r="D207" s="30">
        <v>3184</v>
      </c>
      <c r="E207" s="30">
        <v>3227</v>
      </c>
      <c r="F207" s="30">
        <v>3275</v>
      </c>
      <c r="G207" s="30">
        <v>3335</v>
      </c>
      <c r="H207" s="30">
        <v>3321</v>
      </c>
      <c r="I207" s="30">
        <v>3287</v>
      </c>
      <c r="J207" s="30">
        <v>3326</v>
      </c>
      <c r="K207" s="30">
        <v>3353</v>
      </c>
      <c r="L207" s="30">
        <v>3615</v>
      </c>
      <c r="M207" s="30">
        <v>3586</v>
      </c>
      <c r="N207" s="30">
        <v>3746</v>
      </c>
      <c r="O207" s="30">
        <v>3791</v>
      </c>
      <c r="P207" s="30">
        <v>3935</v>
      </c>
      <c r="Q207" s="30">
        <v>3949</v>
      </c>
      <c r="R207" s="30">
        <v>3944</v>
      </c>
      <c r="S207" s="30">
        <v>4034</v>
      </c>
      <c r="T207" s="30">
        <v>4076</v>
      </c>
      <c r="U207" s="30">
        <v>4112</v>
      </c>
      <c r="V207" s="30">
        <v>4073</v>
      </c>
      <c r="W207" s="30">
        <v>4210</v>
      </c>
      <c r="X207" s="30">
        <v>4532</v>
      </c>
      <c r="Y207" s="30">
        <v>4484</v>
      </c>
      <c r="Z207" s="30">
        <v>4487</v>
      </c>
      <c r="AA207" s="30">
        <v>4415</v>
      </c>
      <c r="AB207" s="30">
        <v>4429</v>
      </c>
      <c r="AC207" s="30">
        <v>4349</v>
      </c>
      <c r="AD207" s="30">
        <v>4285</v>
      </c>
      <c r="AE207" s="30">
        <v>4357</v>
      </c>
      <c r="AF207" s="30">
        <v>4282</v>
      </c>
      <c r="AG207" s="30">
        <v>4147</v>
      </c>
      <c r="AH207" s="30">
        <v>4153</v>
      </c>
      <c r="AI207" s="30">
        <v>4090</v>
      </c>
      <c r="AJ207" s="30">
        <v>4320</v>
      </c>
      <c r="AK207" s="30">
        <v>4242</v>
      </c>
      <c r="AL207" s="30">
        <v>4261</v>
      </c>
      <c r="AM207" s="30">
        <v>4133</v>
      </c>
      <c r="AN207" s="30">
        <v>4047</v>
      </c>
      <c r="AO207" s="30">
        <v>3935</v>
      </c>
      <c r="AP207" s="30">
        <v>3869</v>
      </c>
      <c r="AQ207" s="30">
        <v>3515</v>
      </c>
      <c r="AR207" s="30">
        <v>3268</v>
      </c>
      <c r="AS207" s="30">
        <v>3124</v>
      </c>
      <c r="AT207" s="30">
        <v>3032</v>
      </c>
      <c r="AU207" s="30">
        <v>3023</v>
      </c>
      <c r="AV207" s="30">
        <v>3117</v>
      </c>
      <c r="AW207" s="30">
        <v>3076</v>
      </c>
      <c r="AX207" s="30">
        <v>3007</v>
      </c>
      <c r="AY207" s="30">
        <v>2880</v>
      </c>
      <c r="AZ207" s="30">
        <v>2893</v>
      </c>
      <c r="BA207" s="30">
        <v>2857</v>
      </c>
      <c r="BB207" s="30">
        <v>2796</v>
      </c>
      <c r="BC207" s="30">
        <v>2792</v>
      </c>
      <c r="BD207" s="30">
        <v>2791</v>
      </c>
      <c r="BE207" s="30">
        <v>2760</v>
      </c>
      <c r="BF207" s="30">
        <v>2777</v>
      </c>
      <c r="BG207" s="30">
        <v>2865</v>
      </c>
      <c r="BH207" s="30">
        <v>3028</v>
      </c>
      <c r="BI207" s="30">
        <v>3208</v>
      </c>
      <c r="BJ207" s="30">
        <v>3390</v>
      </c>
      <c r="BK207" s="30">
        <v>3569</v>
      </c>
      <c r="BL207" s="30">
        <v>3995</v>
      </c>
      <c r="BM207" s="30">
        <v>4309</v>
      </c>
      <c r="BN207" s="30">
        <v>4541</v>
      </c>
      <c r="BO207" s="30">
        <v>4758</v>
      </c>
      <c r="BP207" s="30">
        <v>4793</v>
      </c>
      <c r="BQ207" s="30">
        <v>4915</v>
      </c>
      <c r="BR207" s="30">
        <v>4701</v>
      </c>
      <c r="BS207" s="30">
        <v>4774</v>
      </c>
      <c r="BT207" s="30">
        <v>4820</v>
      </c>
      <c r="BU207" s="30">
        <v>4812</v>
      </c>
      <c r="BV207" s="30">
        <v>4784</v>
      </c>
      <c r="BW207" s="30">
        <v>4872</v>
      </c>
      <c r="BX207" s="30">
        <v>5084</v>
      </c>
      <c r="BY207" s="30">
        <v>5017</v>
      </c>
      <c r="BZ207" s="30">
        <v>5029</v>
      </c>
      <c r="CA207" s="30">
        <v>5108</v>
      </c>
      <c r="CB207" s="30">
        <v>5060</v>
      </c>
      <c r="CC207" s="30">
        <v>4937</v>
      </c>
      <c r="CD207" s="30">
        <v>4899</v>
      </c>
      <c r="CE207" s="30">
        <v>4911</v>
      </c>
      <c r="CF207" s="30">
        <v>4806</v>
      </c>
      <c r="CG207" s="30">
        <v>4618</v>
      </c>
      <c r="CH207" s="30">
        <v>4430</v>
      </c>
      <c r="CI207" s="30">
        <v>4321</v>
      </c>
      <c r="CJ207" s="30">
        <v>4411</v>
      </c>
      <c r="CK207" s="30">
        <v>4437</v>
      </c>
      <c r="CL207" s="30">
        <v>4251</v>
      </c>
      <c r="CM207" s="30">
        <v>4220</v>
      </c>
      <c r="CN207" s="30">
        <v>4091</v>
      </c>
      <c r="CO207" s="30">
        <v>4012</v>
      </c>
      <c r="CP207" s="30">
        <v>4109</v>
      </c>
      <c r="CQ207" s="30">
        <v>4238</v>
      </c>
      <c r="CR207" s="30">
        <v>4335</v>
      </c>
      <c r="CS207" s="30">
        <v>4364</v>
      </c>
      <c r="CT207" s="30">
        <v>4408</v>
      </c>
      <c r="CU207" s="30">
        <v>4555</v>
      </c>
      <c r="CV207" s="30">
        <v>4879</v>
      </c>
      <c r="CW207" s="30">
        <v>5059</v>
      </c>
      <c r="CX207" s="30">
        <v>5166</v>
      </c>
      <c r="CY207" s="30">
        <v>5285</v>
      </c>
      <c r="CZ207" s="30">
        <v>5088</v>
      </c>
      <c r="DA207" s="30">
        <v>5391</v>
      </c>
      <c r="DB207" s="30">
        <v>5370</v>
      </c>
      <c r="DC207" s="30">
        <v>5598</v>
      </c>
      <c r="DD207" s="30">
        <v>5706</v>
      </c>
      <c r="DE207" s="30">
        <v>5634</v>
      </c>
      <c r="DF207" s="30">
        <v>5544</v>
      </c>
      <c r="DG207" s="30">
        <v>5518</v>
      </c>
      <c r="DH207" s="30">
        <v>5950</v>
      </c>
      <c r="DI207" s="30">
        <v>5853</v>
      </c>
      <c r="DJ207" s="30">
        <v>5564</v>
      </c>
      <c r="DK207" s="30">
        <v>5602</v>
      </c>
      <c r="DL207" s="30">
        <v>5327</v>
      </c>
      <c r="DM207" s="30">
        <v>5275</v>
      </c>
      <c r="DN207" s="30">
        <v>5274</v>
      </c>
      <c r="DO207" s="30">
        <v>5685</v>
      </c>
      <c r="DP207" s="30">
        <v>5707</v>
      </c>
      <c r="DQ207" s="30">
        <v>5594</v>
      </c>
      <c r="DR207" s="30">
        <v>5488</v>
      </c>
      <c r="DS207" s="30">
        <v>5177</v>
      </c>
    </row>
    <row r="208" spans="1:123">
      <c r="A208" s="24">
        <v>122</v>
      </c>
      <c r="B208" s="24" t="s">
        <v>61</v>
      </c>
      <c r="C208" s="24" t="s">
        <v>220</v>
      </c>
      <c r="D208" s="30">
        <v>9225</v>
      </c>
      <c r="E208" s="30">
        <v>9344</v>
      </c>
      <c r="F208" s="30">
        <v>9595</v>
      </c>
      <c r="G208" s="30">
        <v>9583</v>
      </c>
      <c r="H208" s="30">
        <v>9494</v>
      </c>
      <c r="I208" s="30">
        <v>9391</v>
      </c>
      <c r="J208" s="30">
        <v>9354</v>
      </c>
      <c r="K208" s="30">
        <v>9437</v>
      </c>
      <c r="L208" s="30">
        <v>9690</v>
      </c>
      <c r="M208" s="30">
        <v>9671</v>
      </c>
      <c r="N208" s="30">
        <v>9675</v>
      </c>
      <c r="O208" s="30">
        <v>9592</v>
      </c>
      <c r="P208" s="30">
        <v>9808</v>
      </c>
      <c r="Q208" s="30">
        <v>9869</v>
      </c>
      <c r="R208" s="30">
        <v>9889</v>
      </c>
      <c r="S208" s="30">
        <v>9760</v>
      </c>
      <c r="T208" s="30">
        <v>9613</v>
      </c>
      <c r="U208" s="30">
        <v>9603</v>
      </c>
      <c r="V208" s="30">
        <v>9655</v>
      </c>
      <c r="W208" s="30">
        <v>9665</v>
      </c>
      <c r="X208" s="30">
        <v>9862</v>
      </c>
      <c r="Y208" s="30">
        <v>9874</v>
      </c>
      <c r="Z208" s="30">
        <v>9752</v>
      </c>
      <c r="AA208" s="30">
        <v>9420</v>
      </c>
      <c r="AB208" s="30">
        <v>9521</v>
      </c>
      <c r="AC208" s="30">
        <v>9681</v>
      </c>
      <c r="AD208" s="30">
        <v>9480</v>
      </c>
      <c r="AE208" s="30">
        <v>9379</v>
      </c>
      <c r="AF208" s="30">
        <v>9216</v>
      </c>
      <c r="AG208" s="30">
        <v>8953</v>
      </c>
      <c r="AH208" s="30">
        <v>8874</v>
      </c>
      <c r="AI208" s="30">
        <v>8769</v>
      </c>
      <c r="AJ208" s="30">
        <v>8871</v>
      </c>
      <c r="AK208" s="30">
        <v>8962</v>
      </c>
      <c r="AL208" s="30">
        <v>8986</v>
      </c>
      <c r="AM208" s="30">
        <v>8949</v>
      </c>
      <c r="AN208" s="30">
        <v>9079</v>
      </c>
      <c r="AO208" s="30">
        <v>8824</v>
      </c>
      <c r="AP208" s="30">
        <v>8577</v>
      </c>
      <c r="AQ208" s="30">
        <v>8259</v>
      </c>
      <c r="AR208" s="30">
        <v>7735</v>
      </c>
      <c r="AS208" s="30">
        <v>7508</v>
      </c>
      <c r="AT208" s="30">
        <v>7419</v>
      </c>
      <c r="AU208" s="30">
        <v>7487</v>
      </c>
      <c r="AV208" s="30">
        <v>7403</v>
      </c>
      <c r="AW208" s="30">
        <v>7294</v>
      </c>
      <c r="AX208" s="30">
        <v>7396</v>
      </c>
      <c r="AY208" s="30">
        <v>7226</v>
      </c>
      <c r="AZ208" s="30">
        <v>7232</v>
      </c>
      <c r="BA208" s="30">
        <v>7275</v>
      </c>
      <c r="BB208" s="30">
        <v>7117</v>
      </c>
      <c r="BC208" s="30">
        <v>7009</v>
      </c>
      <c r="BD208" s="30">
        <v>6976</v>
      </c>
      <c r="BE208" s="30">
        <v>6983</v>
      </c>
      <c r="BF208" s="30">
        <v>6889</v>
      </c>
      <c r="BG208" s="30">
        <v>6897</v>
      </c>
      <c r="BH208" s="30">
        <v>6830</v>
      </c>
      <c r="BI208" s="30">
        <v>6799</v>
      </c>
      <c r="BJ208" s="30">
        <v>6864</v>
      </c>
      <c r="BK208" s="30">
        <v>7090</v>
      </c>
      <c r="BL208" s="30">
        <v>7359</v>
      </c>
      <c r="BM208" s="30">
        <v>7670</v>
      </c>
      <c r="BN208" s="30">
        <v>7942</v>
      </c>
      <c r="BO208" s="30">
        <v>8187</v>
      </c>
      <c r="BP208" s="30">
        <v>8358</v>
      </c>
      <c r="BQ208" s="30">
        <v>8526</v>
      </c>
      <c r="BR208" s="30">
        <v>8712</v>
      </c>
      <c r="BS208" s="30">
        <v>8736</v>
      </c>
      <c r="BT208" s="30">
        <v>8736</v>
      </c>
      <c r="BU208" s="30">
        <v>8834</v>
      </c>
      <c r="BV208" s="30">
        <v>8771</v>
      </c>
      <c r="BW208" s="30">
        <v>8835</v>
      </c>
      <c r="BX208" s="30">
        <v>9385</v>
      </c>
      <c r="BY208" s="30">
        <v>9283</v>
      </c>
      <c r="BZ208" s="30">
        <v>9291</v>
      </c>
      <c r="CA208" s="30">
        <v>9323</v>
      </c>
      <c r="CB208" s="30">
        <v>9227</v>
      </c>
      <c r="CC208" s="30">
        <v>9252</v>
      </c>
      <c r="CD208" s="30">
        <v>9177</v>
      </c>
      <c r="CE208" s="30">
        <v>9124</v>
      </c>
      <c r="CF208" s="30">
        <v>9035</v>
      </c>
      <c r="CG208" s="30">
        <v>8996</v>
      </c>
      <c r="CH208" s="30">
        <v>8941</v>
      </c>
      <c r="CI208" s="30">
        <v>8842</v>
      </c>
      <c r="CJ208" s="30">
        <v>9185</v>
      </c>
      <c r="CK208" s="30">
        <v>9076</v>
      </c>
      <c r="CL208" s="30">
        <v>8743</v>
      </c>
      <c r="CM208" s="30">
        <v>8630</v>
      </c>
      <c r="CN208" s="30">
        <v>8599</v>
      </c>
      <c r="CO208" s="30">
        <v>8670</v>
      </c>
      <c r="CP208" s="30">
        <v>8910</v>
      </c>
      <c r="CQ208" s="30">
        <v>9100</v>
      </c>
      <c r="CR208" s="30">
        <v>9437</v>
      </c>
      <c r="CS208" s="30">
        <v>9453</v>
      </c>
      <c r="CT208" s="30">
        <v>9744</v>
      </c>
      <c r="CU208" s="30">
        <v>10194</v>
      </c>
      <c r="CV208" s="30">
        <v>10788</v>
      </c>
      <c r="CW208" s="30">
        <v>10937</v>
      </c>
      <c r="CX208" s="30">
        <v>11297</v>
      </c>
      <c r="CY208" s="30">
        <v>11477</v>
      </c>
      <c r="CZ208" s="30">
        <v>11524</v>
      </c>
      <c r="DA208" s="30">
        <v>11555</v>
      </c>
      <c r="DB208" s="30">
        <v>11948</v>
      </c>
      <c r="DC208" s="30">
        <v>12434</v>
      </c>
      <c r="DD208" s="30">
        <v>12570</v>
      </c>
      <c r="DE208" s="30">
        <v>12404</v>
      </c>
      <c r="DF208" s="30">
        <v>12421</v>
      </c>
      <c r="DG208" s="30">
        <v>12882</v>
      </c>
      <c r="DH208" s="30">
        <v>13383</v>
      </c>
      <c r="DI208" s="30">
        <v>13668</v>
      </c>
      <c r="DJ208" s="30">
        <v>13577</v>
      </c>
      <c r="DK208" s="30">
        <v>13609</v>
      </c>
      <c r="DL208" s="30">
        <v>13318</v>
      </c>
      <c r="DM208" s="30">
        <v>12785</v>
      </c>
      <c r="DN208" s="30">
        <v>12593</v>
      </c>
      <c r="DO208" s="30">
        <v>12976</v>
      </c>
      <c r="DP208" s="30">
        <v>13069</v>
      </c>
      <c r="DQ208" s="30">
        <v>13117</v>
      </c>
      <c r="DR208" s="30">
        <v>13195</v>
      </c>
      <c r="DS208" s="30">
        <v>13556</v>
      </c>
    </row>
    <row r="209" spans="1:123">
      <c r="A209" s="24">
        <v>123</v>
      </c>
      <c r="B209" s="24" t="s">
        <v>62</v>
      </c>
      <c r="C209" s="24" t="s">
        <v>220</v>
      </c>
      <c r="D209" s="30">
        <v>8611</v>
      </c>
      <c r="E209" s="30">
        <v>8565</v>
      </c>
      <c r="F209" s="30">
        <v>8543</v>
      </c>
      <c r="G209" s="30">
        <v>8475</v>
      </c>
      <c r="H209" s="30">
        <v>8294</v>
      </c>
      <c r="I209" s="30">
        <v>7995</v>
      </c>
      <c r="J209" s="30">
        <v>7984</v>
      </c>
      <c r="K209" s="30">
        <v>7981</v>
      </c>
      <c r="L209" s="30">
        <v>8328</v>
      </c>
      <c r="M209" s="30">
        <v>8357</v>
      </c>
      <c r="N209" s="30">
        <v>8363</v>
      </c>
      <c r="O209" s="30">
        <v>8196</v>
      </c>
      <c r="P209" s="30">
        <v>8416</v>
      </c>
      <c r="Q209" s="30">
        <v>8542</v>
      </c>
      <c r="R209" s="30">
        <v>8526</v>
      </c>
      <c r="S209" s="30">
        <v>8497</v>
      </c>
      <c r="T209" s="30">
        <v>8392</v>
      </c>
      <c r="U209" s="30">
        <v>8393</v>
      </c>
      <c r="V209" s="30">
        <v>8406</v>
      </c>
      <c r="W209" s="30">
        <v>8371</v>
      </c>
      <c r="X209" s="30">
        <v>8463</v>
      </c>
      <c r="Y209" s="30">
        <v>8336</v>
      </c>
      <c r="Z209" s="30">
        <v>8370</v>
      </c>
      <c r="AA209" s="30">
        <v>8414</v>
      </c>
      <c r="AB209" s="30">
        <v>8713</v>
      </c>
      <c r="AC209" s="30">
        <v>8549</v>
      </c>
      <c r="AD209" s="30">
        <v>8493</v>
      </c>
      <c r="AE209" s="30">
        <v>8424</v>
      </c>
      <c r="AF209" s="30">
        <v>8360</v>
      </c>
      <c r="AG209" s="30">
        <v>8039</v>
      </c>
      <c r="AH209" s="30">
        <v>8035</v>
      </c>
      <c r="AI209" s="30">
        <v>8149</v>
      </c>
      <c r="AJ209" s="30">
        <v>8363</v>
      </c>
      <c r="AK209" s="30">
        <v>8421</v>
      </c>
      <c r="AL209" s="30">
        <v>8561</v>
      </c>
      <c r="AM209" s="30">
        <v>8403</v>
      </c>
      <c r="AN209" s="30">
        <v>8687</v>
      </c>
      <c r="AO209" s="30">
        <v>8446</v>
      </c>
      <c r="AP209" s="30">
        <v>8292</v>
      </c>
      <c r="AQ209" s="30">
        <v>7949</v>
      </c>
      <c r="AR209" s="30">
        <v>7431</v>
      </c>
      <c r="AS209" s="30">
        <v>7123</v>
      </c>
      <c r="AT209" s="30">
        <v>7246</v>
      </c>
      <c r="AU209" s="30">
        <v>7298</v>
      </c>
      <c r="AV209" s="30">
        <v>7460</v>
      </c>
      <c r="AW209" s="30">
        <v>7468</v>
      </c>
      <c r="AX209" s="30">
        <v>7249</v>
      </c>
      <c r="AY209" s="30">
        <v>6914</v>
      </c>
      <c r="AZ209" s="30">
        <v>7147</v>
      </c>
      <c r="BA209" s="30">
        <v>7055</v>
      </c>
      <c r="BB209" s="30">
        <v>6884</v>
      </c>
      <c r="BC209" s="30">
        <v>6752</v>
      </c>
      <c r="BD209" s="30">
        <v>6605</v>
      </c>
      <c r="BE209" s="30">
        <v>6764</v>
      </c>
      <c r="BF209" s="30">
        <v>6972</v>
      </c>
      <c r="BG209" s="30">
        <v>7247</v>
      </c>
      <c r="BH209" s="30">
        <v>7394</v>
      </c>
      <c r="BI209" s="30">
        <v>7428</v>
      </c>
      <c r="BJ209" s="30">
        <v>7492</v>
      </c>
      <c r="BK209" s="30">
        <v>7758</v>
      </c>
      <c r="BL209" s="30">
        <v>8580</v>
      </c>
      <c r="BM209" s="30">
        <v>9014</v>
      </c>
      <c r="BN209" s="30">
        <v>9226</v>
      </c>
      <c r="BO209" s="30">
        <v>9350</v>
      </c>
      <c r="BP209" s="30">
        <v>9317</v>
      </c>
      <c r="BQ209" s="30">
        <v>9566</v>
      </c>
      <c r="BR209" s="30">
        <v>9711</v>
      </c>
      <c r="BS209" s="30">
        <v>9724</v>
      </c>
      <c r="BT209" s="30">
        <v>9668</v>
      </c>
      <c r="BU209" s="30">
        <v>9736</v>
      </c>
      <c r="BV209" s="30">
        <v>9907</v>
      </c>
      <c r="BW209" s="30">
        <v>9878</v>
      </c>
      <c r="BX209" s="30">
        <v>10814</v>
      </c>
      <c r="BY209" s="30">
        <v>10782</v>
      </c>
      <c r="BZ209" s="30">
        <v>11085</v>
      </c>
      <c r="CA209" s="30">
        <v>10842</v>
      </c>
      <c r="CB209" s="30">
        <v>10769</v>
      </c>
      <c r="CC209" s="30">
        <v>10767</v>
      </c>
      <c r="CD209" s="30">
        <v>10741</v>
      </c>
      <c r="CE209" s="30">
        <v>11003</v>
      </c>
      <c r="CF209" s="30">
        <v>11032</v>
      </c>
      <c r="CG209" s="30">
        <v>10878</v>
      </c>
      <c r="CH209" s="30">
        <v>10718</v>
      </c>
      <c r="CI209" s="30">
        <v>10828</v>
      </c>
      <c r="CJ209" s="30">
        <v>11238</v>
      </c>
      <c r="CK209" s="30">
        <v>11168</v>
      </c>
      <c r="CL209" s="30">
        <v>11049</v>
      </c>
      <c r="CM209" s="30">
        <v>11060</v>
      </c>
      <c r="CN209" s="30">
        <v>10955</v>
      </c>
      <c r="CO209" s="30">
        <v>10522</v>
      </c>
      <c r="CP209" s="30">
        <v>10511</v>
      </c>
      <c r="CQ209" s="30">
        <v>10576</v>
      </c>
      <c r="CR209" s="30">
        <v>10849</v>
      </c>
      <c r="CS209" s="30">
        <v>10884</v>
      </c>
      <c r="CT209" s="30">
        <v>11107</v>
      </c>
      <c r="CU209" s="30">
        <v>11759</v>
      </c>
      <c r="CV209" s="30">
        <v>12372</v>
      </c>
      <c r="CW209" s="30">
        <v>12571</v>
      </c>
      <c r="CX209" s="30">
        <v>12777</v>
      </c>
      <c r="CY209" s="30">
        <v>12833</v>
      </c>
      <c r="CZ209" s="30">
        <v>12588</v>
      </c>
      <c r="DA209" s="30">
        <v>12893</v>
      </c>
      <c r="DB209" s="30">
        <v>12747</v>
      </c>
      <c r="DC209" s="30">
        <v>13195</v>
      </c>
      <c r="DD209" s="30">
        <v>12981</v>
      </c>
      <c r="DE209" s="30">
        <v>13640</v>
      </c>
      <c r="DF209" s="30">
        <v>13797</v>
      </c>
      <c r="DG209" s="30">
        <v>13851</v>
      </c>
      <c r="DH209" s="30">
        <v>14440</v>
      </c>
      <c r="DI209" s="30">
        <v>14539</v>
      </c>
      <c r="DJ209" s="30">
        <v>14437</v>
      </c>
      <c r="DK209" s="30">
        <v>14389</v>
      </c>
      <c r="DL209" s="30">
        <v>13965</v>
      </c>
      <c r="DM209" s="30">
        <v>13311</v>
      </c>
      <c r="DN209" s="30">
        <v>13497</v>
      </c>
      <c r="DO209" s="30">
        <v>14014</v>
      </c>
      <c r="DP209" s="30">
        <v>13843</v>
      </c>
      <c r="DQ209" s="30">
        <v>13533</v>
      </c>
      <c r="DR209" s="30">
        <v>13328</v>
      </c>
      <c r="DS209" s="30">
        <v>13443</v>
      </c>
    </row>
    <row r="210" spans="1:123">
      <c r="A210" s="24">
        <v>124</v>
      </c>
      <c r="B210" s="24" t="s">
        <v>63</v>
      </c>
      <c r="C210" s="24" t="s">
        <v>220</v>
      </c>
      <c r="D210" s="30">
        <v>6301</v>
      </c>
      <c r="E210" s="30">
        <v>6439</v>
      </c>
      <c r="F210" s="30">
        <v>6700</v>
      </c>
      <c r="G210" s="30">
        <v>6571</v>
      </c>
      <c r="H210" s="30">
        <v>6484</v>
      </c>
      <c r="I210" s="30">
        <v>6258</v>
      </c>
      <c r="J210" s="30">
        <v>6049</v>
      </c>
      <c r="K210" s="30">
        <v>6127</v>
      </c>
      <c r="L210" s="30">
        <v>6402</v>
      </c>
      <c r="M210" s="30">
        <v>6336</v>
      </c>
      <c r="N210" s="30">
        <v>6065</v>
      </c>
      <c r="O210" s="30">
        <v>5877</v>
      </c>
      <c r="P210" s="30">
        <v>6253</v>
      </c>
      <c r="Q210" s="30">
        <v>6468</v>
      </c>
      <c r="R210" s="30">
        <v>6371</v>
      </c>
      <c r="S210" s="30">
        <v>6231</v>
      </c>
      <c r="T210" s="30">
        <v>6103</v>
      </c>
      <c r="U210" s="30">
        <v>5996</v>
      </c>
      <c r="V210" s="30">
        <v>5864</v>
      </c>
      <c r="W210" s="30">
        <v>6012</v>
      </c>
      <c r="X210" s="30">
        <v>6558</v>
      </c>
      <c r="Y210" s="30">
        <v>6666</v>
      </c>
      <c r="Z210" s="30">
        <v>6817</v>
      </c>
      <c r="AA210" s="30">
        <v>6439</v>
      </c>
      <c r="AB210" s="30">
        <v>6555</v>
      </c>
      <c r="AC210" s="30">
        <v>6648</v>
      </c>
      <c r="AD210" s="30">
        <v>6713</v>
      </c>
      <c r="AE210" s="30">
        <v>6365</v>
      </c>
      <c r="AF210" s="30">
        <v>6139</v>
      </c>
      <c r="AG210" s="30">
        <v>5844</v>
      </c>
      <c r="AH210" s="30">
        <v>5715</v>
      </c>
      <c r="AI210" s="30">
        <v>5755</v>
      </c>
      <c r="AJ210" s="30">
        <v>6109</v>
      </c>
      <c r="AK210" s="30">
        <v>6117</v>
      </c>
      <c r="AL210" s="30">
        <v>6198</v>
      </c>
      <c r="AM210" s="30">
        <v>5927</v>
      </c>
      <c r="AN210" s="30">
        <v>6351</v>
      </c>
      <c r="AO210" s="30">
        <v>6452</v>
      </c>
      <c r="AP210" s="30">
        <v>6373</v>
      </c>
      <c r="AQ210" s="30">
        <v>6080</v>
      </c>
      <c r="AR210" s="30">
        <v>5808</v>
      </c>
      <c r="AS210" s="30">
        <v>5592</v>
      </c>
      <c r="AT210" s="30">
        <v>5529</v>
      </c>
      <c r="AU210" s="30">
        <v>5464</v>
      </c>
      <c r="AV210" s="30">
        <v>5718</v>
      </c>
      <c r="AW210" s="30">
        <v>5853</v>
      </c>
      <c r="AX210" s="30">
        <v>5855</v>
      </c>
      <c r="AY210" s="30">
        <v>5641</v>
      </c>
      <c r="AZ210" s="30">
        <v>6029</v>
      </c>
      <c r="BA210" s="30">
        <v>5960</v>
      </c>
      <c r="BB210" s="30">
        <v>5831</v>
      </c>
      <c r="BC210" s="30">
        <v>5859</v>
      </c>
      <c r="BD210" s="30">
        <v>5774</v>
      </c>
      <c r="BE210" s="30">
        <v>5722</v>
      </c>
      <c r="BF210" s="30">
        <v>5638</v>
      </c>
      <c r="BG210" s="30">
        <v>5707</v>
      </c>
      <c r="BH210" s="30">
        <v>5850</v>
      </c>
      <c r="BI210" s="30">
        <v>5872</v>
      </c>
      <c r="BJ210" s="30">
        <v>5692</v>
      </c>
      <c r="BK210" s="30">
        <v>5598</v>
      </c>
      <c r="BL210" s="30">
        <v>6066</v>
      </c>
      <c r="BM210" s="30">
        <v>6186</v>
      </c>
      <c r="BN210" s="30">
        <v>6300</v>
      </c>
      <c r="BO210" s="30">
        <v>6275</v>
      </c>
      <c r="BP210" s="30">
        <v>5988</v>
      </c>
      <c r="BQ210" s="30">
        <v>5852</v>
      </c>
      <c r="BR210" s="30">
        <v>6142</v>
      </c>
      <c r="BS210" s="30">
        <v>6099</v>
      </c>
      <c r="BT210" s="30">
        <v>6151</v>
      </c>
      <c r="BU210" s="30">
        <v>6238</v>
      </c>
      <c r="BV210" s="30">
        <v>6208</v>
      </c>
      <c r="BW210" s="30">
        <v>6182</v>
      </c>
      <c r="BX210" s="30">
        <v>6987</v>
      </c>
      <c r="BY210" s="30">
        <v>7169</v>
      </c>
      <c r="BZ210" s="30">
        <v>7564</v>
      </c>
      <c r="CA210" s="30">
        <v>7646</v>
      </c>
      <c r="CB210" s="30">
        <v>7387</v>
      </c>
      <c r="CC210" s="30">
        <v>7315</v>
      </c>
      <c r="CD210" s="30">
        <v>7177</v>
      </c>
      <c r="CE210" s="30">
        <v>7193</v>
      </c>
      <c r="CF210" s="30">
        <v>7344</v>
      </c>
      <c r="CG210" s="30">
        <v>7089</v>
      </c>
      <c r="CH210" s="30">
        <v>7122</v>
      </c>
      <c r="CI210" s="30">
        <v>7044</v>
      </c>
      <c r="CJ210" s="30">
        <v>7349</v>
      </c>
      <c r="CK210" s="30">
        <v>7332</v>
      </c>
      <c r="CL210" s="30">
        <v>7363</v>
      </c>
      <c r="CM210" s="30">
        <v>7120</v>
      </c>
      <c r="CN210" s="30">
        <v>6943</v>
      </c>
      <c r="CO210" s="30">
        <v>6753</v>
      </c>
      <c r="CP210" s="30">
        <v>6902</v>
      </c>
      <c r="CQ210" s="30">
        <v>6827</v>
      </c>
      <c r="CR210" s="30">
        <v>7155</v>
      </c>
      <c r="CS210" s="30">
        <v>7296</v>
      </c>
      <c r="CT210" s="30">
        <v>7470</v>
      </c>
      <c r="CU210" s="30">
        <v>7524</v>
      </c>
      <c r="CV210" s="30">
        <v>8030</v>
      </c>
      <c r="CW210" s="30">
        <v>8223</v>
      </c>
      <c r="CX210" s="30">
        <v>8258</v>
      </c>
      <c r="CY210" s="30">
        <v>8063</v>
      </c>
      <c r="CZ210" s="30">
        <v>7891</v>
      </c>
      <c r="DA210" s="30">
        <v>7855</v>
      </c>
      <c r="DB210" s="30">
        <v>7997</v>
      </c>
      <c r="DC210" s="30">
        <v>8259</v>
      </c>
      <c r="DD210" s="30">
        <v>8489</v>
      </c>
      <c r="DE210" s="30">
        <v>8667</v>
      </c>
      <c r="DF210" s="30">
        <v>8809</v>
      </c>
      <c r="DG210" s="30">
        <v>8524</v>
      </c>
      <c r="DH210" s="30">
        <v>8925</v>
      </c>
      <c r="DI210" s="30">
        <v>9204</v>
      </c>
      <c r="DJ210" s="30">
        <v>9152</v>
      </c>
      <c r="DK210" s="30">
        <v>9088</v>
      </c>
      <c r="DL210" s="30">
        <v>8693</v>
      </c>
      <c r="DM210" s="30">
        <v>8580</v>
      </c>
      <c r="DN210" s="30">
        <v>8559</v>
      </c>
      <c r="DO210" s="30">
        <v>8754</v>
      </c>
      <c r="DP210" s="30">
        <v>8865</v>
      </c>
      <c r="DQ210" s="30">
        <v>8764</v>
      </c>
      <c r="DR210" s="30">
        <v>8617</v>
      </c>
      <c r="DS210" s="30">
        <v>8201</v>
      </c>
    </row>
    <row r="211" spans="1:123">
      <c r="A211" s="24">
        <v>201</v>
      </c>
      <c r="B211" s="24" t="s">
        <v>64</v>
      </c>
      <c r="C211" s="24" t="s">
        <v>220</v>
      </c>
      <c r="D211" s="30">
        <v>14220</v>
      </c>
      <c r="E211" s="30">
        <v>14158</v>
      </c>
      <c r="F211" s="30">
        <v>14047</v>
      </c>
      <c r="G211" s="30">
        <v>13697</v>
      </c>
      <c r="H211" s="30">
        <v>13359</v>
      </c>
      <c r="I211" s="30">
        <v>13160</v>
      </c>
      <c r="J211" s="30">
        <v>13270</v>
      </c>
      <c r="K211" s="30">
        <v>13632</v>
      </c>
      <c r="L211" s="30">
        <v>14530</v>
      </c>
      <c r="M211" s="30">
        <v>14373</v>
      </c>
      <c r="N211" s="30">
        <v>14542</v>
      </c>
      <c r="O211" s="30">
        <v>14331</v>
      </c>
      <c r="P211" s="30">
        <v>14990</v>
      </c>
      <c r="Q211" s="30">
        <v>15051</v>
      </c>
      <c r="R211" s="30">
        <v>14842</v>
      </c>
      <c r="S211" s="30">
        <v>14587</v>
      </c>
      <c r="T211" s="30">
        <v>14326</v>
      </c>
      <c r="U211" s="30">
        <v>14149</v>
      </c>
      <c r="V211" s="30">
        <v>14125</v>
      </c>
      <c r="W211" s="30">
        <v>14270</v>
      </c>
      <c r="X211" s="30">
        <v>15091</v>
      </c>
      <c r="Y211" s="30">
        <v>14854</v>
      </c>
      <c r="Z211" s="30">
        <v>14864</v>
      </c>
      <c r="AA211" s="30">
        <v>15018</v>
      </c>
      <c r="AB211" s="30">
        <v>15337</v>
      </c>
      <c r="AC211" s="30">
        <v>14940</v>
      </c>
      <c r="AD211" s="30">
        <v>14766</v>
      </c>
      <c r="AE211" s="30">
        <v>14596</v>
      </c>
      <c r="AF211" s="30">
        <v>14408</v>
      </c>
      <c r="AG211" s="30">
        <v>14154</v>
      </c>
      <c r="AH211" s="30">
        <v>14300</v>
      </c>
      <c r="AI211" s="30">
        <v>14286</v>
      </c>
      <c r="AJ211" s="30">
        <v>14688</v>
      </c>
      <c r="AK211" s="30">
        <v>14785</v>
      </c>
      <c r="AL211" s="30">
        <v>14715</v>
      </c>
      <c r="AM211" s="30">
        <v>14546</v>
      </c>
      <c r="AN211" s="30">
        <v>15148</v>
      </c>
      <c r="AO211" s="30">
        <v>14901</v>
      </c>
      <c r="AP211" s="30">
        <v>14556</v>
      </c>
      <c r="AQ211" s="30">
        <v>13668</v>
      </c>
      <c r="AR211" s="30">
        <v>12781</v>
      </c>
      <c r="AS211" s="30">
        <v>12458</v>
      </c>
      <c r="AT211" s="30">
        <v>12665</v>
      </c>
      <c r="AU211" s="30">
        <v>12831</v>
      </c>
      <c r="AV211" s="30">
        <v>13052</v>
      </c>
      <c r="AW211" s="30">
        <v>12800</v>
      </c>
      <c r="AX211" s="30">
        <v>12597</v>
      </c>
      <c r="AY211" s="30">
        <v>12269</v>
      </c>
      <c r="AZ211" s="30">
        <v>12302</v>
      </c>
      <c r="BA211" s="30">
        <v>12190</v>
      </c>
      <c r="BB211" s="30">
        <v>11862</v>
      </c>
      <c r="BC211" s="30">
        <v>11974</v>
      </c>
      <c r="BD211" s="30">
        <v>12077</v>
      </c>
      <c r="BE211" s="30">
        <v>12020</v>
      </c>
      <c r="BF211" s="30">
        <v>12306</v>
      </c>
      <c r="BG211" s="30">
        <v>12846</v>
      </c>
      <c r="BH211" s="30">
        <v>13117</v>
      </c>
      <c r="BI211" s="30">
        <v>13314</v>
      </c>
      <c r="BJ211" s="30">
        <v>13704</v>
      </c>
      <c r="BK211" s="30">
        <v>14211</v>
      </c>
      <c r="BL211" s="30">
        <v>15054</v>
      </c>
      <c r="BM211" s="30">
        <v>15801</v>
      </c>
      <c r="BN211" s="30">
        <v>16587</v>
      </c>
      <c r="BO211" s="30">
        <v>17021</v>
      </c>
      <c r="BP211" s="30">
        <v>17070</v>
      </c>
      <c r="BQ211" s="30">
        <v>17252</v>
      </c>
      <c r="BR211" s="30">
        <v>17592</v>
      </c>
      <c r="BS211" s="30">
        <v>17674</v>
      </c>
      <c r="BT211" s="30">
        <v>17900</v>
      </c>
      <c r="BU211" s="30">
        <v>18158</v>
      </c>
      <c r="BV211" s="30">
        <v>17866</v>
      </c>
      <c r="BW211" s="30">
        <v>17890</v>
      </c>
      <c r="BX211" s="30">
        <v>19228</v>
      </c>
      <c r="BY211" s="30">
        <v>18898</v>
      </c>
      <c r="BZ211" s="30">
        <v>19054</v>
      </c>
      <c r="CA211" s="30">
        <v>18982</v>
      </c>
      <c r="CB211" s="30">
        <v>18752</v>
      </c>
      <c r="CC211" s="30">
        <v>18379</v>
      </c>
      <c r="CD211" s="30">
        <v>18189</v>
      </c>
      <c r="CE211" s="30">
        <v>18002</v>
      </c>
      <c r="CF211" s="30">
        <v>18422</v>
      </c>
      <c r="CG211" s="30">
        <v>17861</v>
      </c>
      <c r="CH211" s="30">
        <v>17503</v>
      </c>
      <c r="CI211" s="30">
        <v>17334</v>
      </c>
      <c r="CJ211" s="30">
        <v>17619</v>
      </c>
      <c r="CK211" s="30">
        <v>17425</v>
      </c>
      <c r="CL211" s="30">
        <v>17236</v>
      </c>
      <c r="CM211" s="30">
        <v>17023</v>
      </c>
      <c r="CN211" s="30">
        <v>16659</v>
      </c>
      <c r="CO211" s="30">
        <v>16146</v>
      </c>
      <c r="CP211" s="30">
        <v>16388</v>
      </c>
      <c r="CQ211" s="30">
        <v>16697</v>
      </c>
      <c r="CR211" s="30">
        <v>17391</v>
      </c>
      <c r="CS211" s="30">
        <v>17742</v>
      </c>
      <c r="CT211" s="30">
        <v>18251</v>
      </c>
      <c r="CU211" s="30">
        <v>18591</v>
      </c>
      <c r="CV211" s="30">
        <v>19537</v>
      </c>
      <c r="CW211" s="30">
        <v>19632</v>
      </c>
      <c r="CX211" s="30">
        <v>20064</v>
      </c>
      <c r="CY211" s="30">
        <v>19800</v>
      </c>
      <c r="CZ211" s="30">
        <v>19552</v>
      </c>
      <c r="DA211" s="30">
        <v>20015</v>
      </c>
      <c r="DB211" s="30">
        <v>20349</v>
      </c>
      <c r="DC211" s="30">
        <v>20603</v>
      </c>
      <c r="DD211" s="30">
        <v>21122</v>
      </c>
      <c r="DE211" s="30">
        <v>21481</v>
      </c>
      <c r="DF211" s="30">
        <v>21162</v>
      </c>
      <c r="DG211" s="30">
        <v>21921</v>
      </c>
      <c r="DH211" s="30">
        <v>22491</v>
      </c>
      <c r="DI211" s="30">
        <v>21802</v>
      </c>
      <c r="DJ211" s="30">
        <v>21973</v>
      </c>
      <c r="DK211" s="30">
        <v>22114</v>
      </c>
      <c r="DL211" s="30">
        <v>21438</v>
      </c>
      <c r="DM211" s="30">
        <v>21468</v>
      </c>
      <c r="DN211" s="30">
        <v>21716</v>
      </c>
      <c r="DO211" s="30">
        <v>22117</v>
      </c>
      <c r="DP211" s="30">
        <v>21860</v>
      </c>
      <c r="DQ211" s="30">
        <v>21394</v>
      </c>
      <c r="DR211" s="30">
        <v>20973</v>
      </c>
      <c r="DS211" s="30">
        <v>21343</v>
      </c>
    </row>
    <row r="212" spans="1:123">
      <c r="A212" s="24">
        <v>202</v>
      </c>
      <c r="B212" s="24" t="s">
        <v>65</v>
      </c>
      <c r="C212" s="24" t="s">
        <v>220</v>
      </c>
      <c r="D212" s="30">
        <v>5543</v>
      </c>
      <c r="E212" s="30">
        <v>5488</v>
      </c>
      <c r="F212" s="30">
        <v>5373</v>
      </c>
      <c r="G212" s="30">
        <v>5231</v>
      </c>
      <c r="H212" s="30">
        <v>5094</v>
      </c>
      <c r="I212" s="30">
        <v>5037</v>
      </c>
      <c r="J212" s="30">
        <v>5005</v>
      </c>
      <c r="K212" s="30">
        <v>5119</v>
      </c>
      <c r="L212" s="30">
        <v>5209</v>
      </c>
      <c r="M212" s="30">
        <v>5276</v>
      </c>
      <c r="N212" s="30">
        <v>5327</v>
      </c>
      <c r="O212" s="30">
        <v>5309</v>
      </c>
      <c r="P212" s="30">
        <v>5615</v>
      </c>
      <c r="Q212" s="30">
        <v>5681</v>
      </c>
      <c r="R212" s="30">
        <v>5563</v>
      </c>
      <c r="S212" s="30">
        <v>5440</v>
      </c>
      <c r="T212" s="30">
        <v>5172</v>
      </c>
      <c r="U212" s="30">
        <v>4993</v>
      </c>
      <c r="V212" s="30">
        <v>4904</v>
      </c>
      <c r="W212" s="30">
        <v>5074</v>
      </c>
      <c r="X212" s="30">
        <v>5331</v>
      </c>
      <c r="Y212" s="30">
        <v>5339</v>
      </c>
      <c r="Z212" s="30">
        <v>5287</v>
      </c>
      <c r="AA212" s="30">
        <v>5100</v>
      </c>
      <c r="AB212" s="30">
        <v>5247</v>
      </c>
      <c r="AC212" s="30">
        <v>4980</v>
      </c>
      <c r="AD212" s="30">
        <v>4795</v>
      </c>
      <c r="AE212" s="30">
        <v>4765</v>
      </c>
      <c r="AF212" s="30">
        <v>4567</v>
      </c>
      <c r="AG212" s="30">
        <v>4359</v>
      </c>
      <c r="AH212" s="30">
        <v>4375</v>
      </c>
      <c r="AI212" s="30">
        <v>4529</v>
      </c>
      <c r="AJ212" s="30">
        <v>4697</v>
      </c>
      <c r="AK212" s="30">
        <v>4690</v>
      </c>
      <c r="AL212" s="30">
        <v>4643</v>
      </c>
      <c r="AM212" s="30">
        <v>4597</v>
      </c>
      <c r="AN212" s="30">
        <v>4839</v>
      </c>
      <c r="AO212" s="30">
        <v>4807</v>
      </c>
      <c r="AP212" s="30">
        <v>4782</v>
      </c>
      <c r="AQ212" s="30">
        <v>4506</v>
      </c>
      <c r="AR212" s="30">
        <v>4276</v>
      </c>
      <c r="AS212" s="30">
        <v>4141</v>
      </c>
      <c r="AT212" s="30">
        <v>4154</v>
      </c>
      <c r="AU212" s="30">
        <v>4323</v>
      </c>
      <c r="AV212" s="30">
        <v>4446</v>
      </c>
      <c r="AW212" s="30">
        <v>4460</v>
      </c>
      <c r="AX212" s="30">
        <v>4351</v>
      </c>
      <c r="AY212" s="30">
        <v>4357</v>
      </c>
      <c r="AZ212" s="30">
        <v>4533</v>
      </c>
      <c r="BA212" s="30">
        <v>4529</v>
      </c>
      <c r="BB212" s="30">
        <v>4424</v>
      </c>
      <c r="BC212" s="30">
        <v>4417</v>
      </c>
      <c r="BD212" s="30">
        <v>4386</v>
      </c>
      <c r="BE212" s="30">
        <v>4266</v>
      </c>
      <c r="BF212" s="30">
        <v>4162</v>
      </c>
      <c r="BG212" s="30">
        <v>4245</v>
      </c>
      <c r="BH212" s="30">
        <v>4401</v>
      </c>
      <c r="BI212" s="30">
        <v>4501</v>
      </c>
      <c r="BJ212" s="30">
        <v>4452</v>
      </c>
      <c r="BK212" s="30">
        <v>4522</v>
      </c>
      <c r="BL212" s="30">
        <v>4961</v>
      </c>
      <c r="BM212" s="30">
        <v>5016</v>
      </c>
      <c r="BN212" s="30">
        <v>5191</v>
      </c>
      <c r="BO212" s="30">
        <v>5255</v>
      </c>
      <c r="BP212" s="30">
        <v>5081</v>
      </c>
      <c r="BQ212" s="30">
        <v>5151</v>
      </c>
      <c r="BR212" s="30">
        <v>5260</v>
      </c>
      <c r="BS212" s="30">
        <v>5325</v>
      </c>
      <c r="BT212" s="30">
        <v>5378</v>
      </c>
      <c r="BU212" s="30">
        <v>5414</v>
      </c>
      <c r="BV212" s="30">
        <v>5270</v>
      </c>
      <c r="BW212" s="30">
        <v>5179</v>
      </c>
      <c r="BX212" s="30">
        <v>5873</v>
      </c>
      <c r="BY212" s="30">
        <v>5697</v>
      </c>
      <c r="BZ212" s="30">
        <v>5774</v>
      </c>
      <c r="CA212" s="30">
        <v>5726</v>
      </c>
      <c r="CB212" s="30">
        <v>5693</v>
      </c>
      <c r="CC212" s="30">
        <v>5451</v>
      </c>
      <c r="CD212" s="30">
        <v>5523</v>
      </c>
      <c r="CE212" s="30">
        <v>5511</v>
      </c>
      <c r="CF212" s="30">
        <v>5629</v>
      </c>
      <c r="CG212" s="30">
        <v>5505</v>
      </c>
      <c r="CH212" s="30">
        <v>5419</v>
      </c>
      <c r="CI212" s="30">
        <v>5338</v>
      </c>
      <c r="CJ212" s="30">
        <v>5579</v>
      </c>
      <c r="CK212" s="30">
        <v>5548</v>
      </c>
      <c r="CL212" s="30">
        <v>5577</v>
      </c>
      <c r="CM212" s="30">
        <v>5447</v>
      </c>
      <c r="CN212" s="30">
        <v>5208</v>
      </c>
      <c r="CO212" s="30">
        <v>4890</v>
      </c>
      <c r="CP212" s="30">
        <v>4753</v>
      </c>
      <c r="CQ212" s="30">
        <v>4865</v>
      </c>
      <c r="CR212" s="30">
        <v>5217</v>
      </c>
      <c r="CS212" s="30">
        <v>5258</v>
      </c>
      <c r="CT212" s="30">
        <v>5392</v>
      </c>
      <c r="CU212" s="30">
        <v>5456</v>
      </c>
      <c r="CV212" s="30">
        <v>5694</v>
      </c>
      <c r="CW212" s="30">
        <v>5765</v>
      </c>
      <c r="CX212" s="30">
        <v>5997</v>
      </c>
      <c r="CY212" s="30">
        <v>6015</v>
      </c>
      <c r="CZ212" s="30">
        <v>5747</v>
      </c>
      <c r="DA212" s="30">
        <v>5660</v>
      </c>
      <c r="DB212" s="30">
        <v>5687</v>
      </c>
      <c r="DC212" s="30">
        <v>5895</v>
      </c>
      <c r="DD212" s="30">
        <v>6051</v>
      </c>
      <c r="DE212" s="30">
        <v>6164</v>
      </c>
      <c r="DF212" s="30">
        <v>6052</v>
      </c>
      <c r="DG212" s="30">
        <v>5967</v>
      </c>
      <c r="DH212" s="30">
        <v>6143</v>
      </c>
      <c r="DI212" s="30">
        <v>6205</v>
      </c>
      <c r="DJ212" s="30">
        <v>6140</v>
      </c>
      <c r="DK212" s="30">
        <v>6139</v>
      </c>
      <c r="DL212" s="30">
        <v>6056</v>
      </c>
      <c r="DM212" s="30">
        <v>5817</v>
      </c>
      <c r="DN212" s="30">
        <v>5744</v>
      </c>
      <c r="DO212" s="30">
        <v>5805</v>
      </c>
      <c r="DP212" s="30">
        <v>6048</v>
      </c>
      <c r="DQ212" s="30">
        <v>6035</v>
      </c>
      <c r="DR212" s="30">
        <v>5914</v>
      </c>
      <c r="DS212" s="30">
        <v>5719</v>
      </c>
    </row>
    <row r="213" spans="1:123">
      <c r="A213" s="24">
        <v>203</v>
      </c>
      <c r="B213" s="24" t="s">
        <v>66</v>
      </c>
      <c r="C213" s="24" t="s">
        <v>220</v>
      </c>
      <c r="D213" s="30">
        <v>13384</v>
      </c>
      <c r="E213" s="30">
        <v>13422</v>
      </c>
      <c r="F213" s="30">
        <v>13436</v>
      </c>
      <c r="G213" s="30">
        <v>13232</v>
      </c>
      <c r="H213" s="30">
        <v>12843</v>
      </c>
      <c r="I213" s="30">
        <v>12395</v>
      </c>
      <c r="J213" s="30">
        <v>12470</v>
      </c>
      <c r="K213" s="30">
        <v>12731</v>
      </c>
      <c r="L213" s="30">
        <v>13652</v>
      </c>
      <c r="M213" s="30">
        <v>13749</v>
      </c>
      <c r="N213" s="30">
        <v>13988</v>
      </c>
      <c r="O213" s="30">
        <v>13800</v>
      </c>
      <c r="P213" s="30">
        <v>14590</v>
      </c>
      <c r="Q213" s="30">
        <v>14637</v>
      </c>
      <c r="R213" s="30">
        <v>14086</v>
      </c>
      <c r="S213" s="30">
        <v>13743</v>
      </c>
      <c r="T213" s="30">
        <v>13124</v>
      </c>
      <c r="U213" s="30">
        <v>12472</v>
      </c>
      <c r="V213" s="30">
        <v>12437</v>
      </c>
      <c r="W213" s="30">
        <v>12645</v>
      </c>
      <c r="X213" s="30">
        <v>13276</v>
      </c>
      <c r="Y213" s="30">
        <v>13629</v>
      </c>
      <c r="Z213" s="30">
        <v>13789</v>
      </c>
      <c r="AA213" s="30">
        <v>13516</v>
      </c>
      <c r="AB213" s="30">
        <v>14429</v>
      </c>
      <c r="AC213" s="30">
        <v>14500</v>
      </c>
      <c r="AD213" s="30">
        <v>14167</v>
      </c>
      <c r="AE213" s="30">
        <v>13583</v>
      </c>
      <c r="AF213" s="30">
        <v>13028</v>
      </c>
      <c r="AG213" s="30">
        <v>12324</v>
      </c>
      <c r="AH213" s="30">
        <v>12037</v>
      </c>
      <c r="AI213" s="30">
        <v>12183</v>
      </c>
      <c r="AJ213" s="30">
        <v>12956</v>
      </c>
      <c r="AK213" s="30">
        <v>13313</v>
      </c>
      <c r="AL213" s="30">
        <v>13671</v>
      </c>
      <c r="AM213" s="30">
        <v>13395</v>
      </c>
      <c r="AN213" s="30">
        <v>14000</v>
      </c>
      <c r="AO213" s="30">
        <v>13884</v>
      </c>
      <c r="AP213" s="30">
        <v>13453</v>
      </c>
      <c r="AQ213" s="30">
        <v>12479</v>
      </c>
      <c r="AR213" s="30">
        <v>11733</v>
      </c>
      <c r="AS213" s="30">
        <v>11408</v>
      </c>
      <c r="AT213" s="30">
        <v>11600</v>
      </c>
      <c r="AU213" s="30">
        <v>11802</v>
      </c>
      <c r="AV213" s="30">
        <v>12418</v>
      </c>
      <c r="AW213" s="30">
        <v>12681</v>
      </c>
      <c r="AX213" s="30">
        <v>12751</v>
      </c>
      <c r="AY213" s="30">
        <v>12506</v>
      </c>
      <c r="AZ213" s="30">
        <v>12845</v>
      </c>
      <c r="BA213" s="30">
        <v>12844</v>
      </c>
      <c r="BB213" s="30">
        <v>12307</v>
      </c>
      <c r="BC213" s="30">
        <v>12182</v>
      </c>
      <c r="BD213" s="30">
        <v>12096</v>
      </c>
      <c r="BE213" s="30">
        <v>12004</v>
      </c>
      <c r="BF213" s="30">
        <v>11878</v>
      </c>
      <c r="BG213" s="30">
        <v>12198</v>
      </c>
      <c r="BH213" s="30">
        <v>12403</v>
      </c>
      <c r="BI213" s="30">
        <v>12179</v>
      </c>
      <c r="BJ213" s="30">
        <v>12415</v>
      </c>
      <c r="BK213" s="30">
        <v>12533</v>
      </c>
      <c r="BL213" s="30">
        <v>13516</v>
      </c>
      <c r="BM213" s="30">
        <v>14037</v>
      </c>
      <c r="BN213" s="30">
        <v>14412</v>
      </c>
      <c r="BO213" s="30">
        <v>14438</v>
      </c>
      <c r="BP213" s="30">
        <v>14023</v>
      </c>
      <c r="BQ213" s="30">
        <v>13654</v>
      </c>
      <c r="BR213" s="30">
        <v>13515</v>
      </c>
      <c r="BS213" s="30">
        <v>13722</v>
      </c>
      <c r="BT213" s="30">
        <v>14468</v>
      </c>
      <c r="BU213" s="30">
        <v>14434</v>
      </c>
      <c r="BV213" s="30">
        <v>14638</v>
      </c>
      <c r="BW213" s="30">
        <v>14548</v>
      </c>
      <c r="BX213" s="30">
        <v>15768</v>
      </c>
      <c r="BY213" s="30">
        <v>15773</v>
      </c>
      <c r="BZ213" s="30">
        <v>16168</v>
      </c>
      <c r="CA213" s="30">
        <v>16129</v>
      </c>
      <c r="CB213" s="30">
        <v>15518</v>
      </c>
      <c r="CC213" s="30">
        <v>15214</v>
      </c>
      <c r="CD213" s="30">
        <v>14557</v>
      </c>
      <c r="CE213" s="30">
        <v>14569</v>
      </c>
      <c r="CF213" s="30">
        <v>15053</v>
      </c>
      <c r="CG213" s="30">
        <v>14766</v>
      </c>
      <c r="CH213" s="30">
        <v>14703</v>
      </c>
      <c r="CI213" s="30">
        <v>14302</v>
      </c>
      <c r="CJ213" s="30">
        <v>14949</v>
      </c>
      <c r="CK213" s="30">
        <v>15174</v>
      </c>
      <c r="CL213" s="30">
        <v>15305</v>
      </c>
      <c r="CM213" s="30">
        <v>14734</v>
      </c>
      <c r="CN213" s="30">
        <v>14280</v>
      </c>
      <c r="CO213" s="30">
        <v>13856</v>
      </c>
      <c r="CP213" s="30">
        <v>13899</v>
      </c>
      <c r="CQ213" s="30">
        <v>14068</v>
      </c>
      <c r="CR213" s="30">
        <v>15367</v>
      </c>
      <c r="CS213" s="30">
        <v>15559</v>
      </c>
      <c r="CT213" s="30">
        <v>16326</v>
      </c>
      <c r="CU213" s="30">
        <v>16931</v>
      </c>
      <c r="CV213" s="30">
        <v>17760</v>
      </c>
      <c r="CW213" s="30">
        <v>18315</v>
      </c>
      <c r="CX213" s="30">
        <v>19128</v>
      </c>
      <c r="CY213" s="30">
        <v>19207</v>
      </c>
      <c r="CZ213" s="30">
        <v>18889</v>
      </c>
      <c r="DA213" s="30">
        <v>18948</v>
      </c>
      <c r="DB213" s="30">
        <v>18943</v>
      </c>
      <c r="DC213" s="30">
        <v>19756</v>
      </c>
      <c r="DD213" s="30">
        <v>20152</v>
      </c>
      <c r="DE213" s="30">
        <v>20721</v>
      </c>
      <c r="DF213" s="30">
        <v>20941</v>
      </c>
      <c r="DG213" s="30">
        <v>21164</v>
      </c>
      <c r="DH213" s="30">
        <v>21816</v>
      </c>
      <c r="DI213" s="30">
        <v>21839</v>
      </c>
      <c r="DJ213" s="30">
        <v>21674</v>
      </c>
      <c r="DK213" s="30">
        <v>21889</v>
      </c>
      <c r="DL213" s="30">
        <v>21125</v>
      </c>
      <c r="DM213" s="30">
        <v>20485</v>
      </c>
      <c r="DN213" s="30">
        <v>20692</v>
      </c>
      <c r="DO213" s="30">
        <v>20493</v>
      </c>
      <c r="DP213" s="30">
        <v>20499</v>
      </c>
      <c r="DQ213" s="30">
        <v>20669</v>
      </c>
      <c r="DR213" s="30">
        <v>20469</v>
      </c>
      <c r="DS213" s="30">
        <v>20583</v>
      </c>
    </row>
    <row r="214" spans="1:123">
      <c r="A214" s="24">
        <v>204</v>
      </c>
      <c r="B214" s="24" t="s">
        <v>67</v>
      </c>
      <c r="C214" s="24" t="s">
        <v>220</v>
      </c>
      <c r="D214" s="30">
        <v>4225</v>
      </c>
      <c r="E214" s="30">
        <v>4142</v>
      </c>
      <c r="F214" s="30">
        <v>4188</v>
      </c>
      <c r="G214" s="30">
        <v>3909</v>
      </c>
      <c r="H214" s="30">
        <v>3834</v>
      </c>
      <c r="I214" s="30">
        <v>3926</v>
      </c>
      <c r="J214" s="30">
        <v>3967</v>
      </c>
      <c r="K214" s="30">
        <v>4040</v>
      </c>
      <c r="L214" s="30">
        <v>4333</v>
      </c>
      <c r="M214" s="30">
        <v>4093</v>
      </c>
      <c r="N214" s="30">
        <v>4125</v>
      </c>
      <c r="O214" s="30">
        <v>4091</v>
      </c>
      <c r="P214" s="30">
        <v>4363</v>
      </c>
      <c r="Q214" s="30">
        <v>4350</v>
      </c>
      <c r="R214" s="30">
        <v>4292</v>
      </c>
      <c r="S214" s="30">
        <v>4088</v>
      </c>
      <c r="T214" s="30">
        <v>3873</v>
      </c>
      <c r="U214" s="30">
        <v>3754</v>
      </c>
      <c r="V214" s="30">
        <v>3792</v>
      </c>
      <c r="W214" s="30">
        <v>3977</v>
      </c>
      <c r="X214" s="30">
        <v>4083</v>
      </c>
      <c r="Y214" s="30">
        <v>3957</v>
      </c>
      <c r="Z214" s="30">
        <v>3994</v>
      </c>
      <c r="AA214" s="30">
        <v>3914</v>
      </c>
      <c r="AB214" s="30">
        <v>4214</v>
      </c>
      <c r="AC214" s="30">
        <v>4142</v>
      </c>
      <c r="AD214" s="30">
        <v>4150</v>
      </c>
      <c r="AE214" s="30">
        <v>4025</v>
      </c>
      <c r="AF214" s="30">
        <v>3841</v>
      </c>
      <c r="AG214" s="30">
        <v>3705</v>
      </c>
      <c r="AH214" s="30">
        <v>3703</v>
      </c>
      <c r="AI214" s="30">
        <v>3841</v>
      </c>
      <c r="AJ214" s="30">
        <v>3948</v>
      </c>
      <c r="AK214" s="30">
        <v>3899</v>
      </c>
      <c r="AL214" s="30">
        <v>3938</v>
      </c>
      <c r="AM214" s="30">
        <v>3900</v>
      </c>
      <c r="AN214" s="30">
        <v>4018</v>
      </c>
      <c r="AO214" s="30">
        <v>3969</v>
      </c>
      <c r="AP214" s="30">
        <v>3956</v>
      </c>
      <c r="AQ214" s="30">
        <v>3805</v>
      </c>
      <c r="AR214" s="30">
        <v>3536</v>
      </c>
      <c r="AS214" s="30">
        <v>3503</v>
      </c>
      <c r="AT214" s="30">
        <v>3659</v>
      </c>
      <c r="AU214" s="30">
        <v>3780</v>
      </c>
      <c r="AV214" s="30">
        <v>3778</v>
      </c>
      <c r="AW214" s="30">
        <v>3840</v>
      </c>
      <c r="AX214" s="30">
        <v>3812</v>
      </c>
      <c r="AY214" s="30">
        <v>3716</v>
      </c>
      <c r="AZ214" s="30">
        <v>3851</v>
      </c>
      <c r="BA214" s="30">
        <v>3932</v>
      </c>
      <c r="BB214" s="30">
        <v>3775</v>
      </c>
      <c r="BC214" s="30">
        <v>3935</v>
      </c>
      <c r="BD214" s="30">
        <v>4004</v>
      </c>
      <c r="BE214" s="30">
        <v>4043</v>
      </c>
      <c r="BF214" s="30">
        <v>4026</v>
      </c>
      <c r="BG214" s="30">
        <v>4227</v>
      </c>
      <c r="BH214" s="30">
        <v>4290</v>
      </c>
      <c r="BI214" s="30">
        <v>4156</v>
      </c>
      <c r="BJ214" s="30">
        <v>4107</v>
      </c>
      <c r="BK214" s="30">
        <v>4159</v>
      </c>
      <c r="BL214" s="30">
        <v>4620</v>
      </c>
      <c r="BM214" s="30">
        <v>4757</v>
      </c>
      <c r="BN214" s="30">
        <v>4901</v>
      </c>
      <c r="BO214" s="30">
        <v>4790</v>
      </c>
      <c r="BP214" s="30">
        <v>4773</v>
      </c>
      <c r="BQ214" s="30">
        <v>4819</v>
      </c>
      <c r="BR214" s="30">
        <v>4869</v>
      </c>
      <c r="BS214" s="30">
        <v>4979</v>
      </c>
      <c r="BT214" s="30">
        <v>4936</v>
      </c>
      <c r="BU214" s="30">
        <v>4941</v>
      </c>
      <c r="BV214" s="30">
        <v>4929</v>
      </c>
      <c r="BW214" s="30">
        <v>4894</v>
      </c>
      <c r="BX214" s="30">
        <v>5263</v>
      </c>
      <c r="BY214" s="30">
        <v>5313</v>
      </c>
      <c r="BZ214" s="30">
        <v>5382</v>
      </c>
      <c r="CA214" s="30">
        <v>5545</v>
      </c>
      <c r="CB214" s="30">
        <v>5421</v>
      </c>
      <c r="CC214" s="30">
        <v>5336</v>
      </c>
      <c r="CD214" s="30">
        <v>5258</v>
      </c>
      <c r="CE214" s="30">
        <v>5287</v>
      </c>
      <c r="CF214" s="30">
        <v>5343</v>
      </c>
      <c r="CG214" s="30">
        <v>5317</v>
      </c>
      <c r="CH214" s="30">
        <v>5188</v>
      </c>
      <c r="CI214" s="30">
        <v>5249</v>
      </c>
      <c r="CJ214" s="30">
        <v>5520</v>
      </c>
      <c r="CK214" s="30">
        <v>5449</v>
      </c>
      <c r="CL214" s="30">
        <v>5421</v>
      </c>
      <c r="CM214" s="30">
        <v>5253</v>
      </c>
      <c r="CN214" s="30">
        <v>5045</v>
      </c>
      <c r="CO214" s="30">
        <v>4994</v>
      </c>
      <c r="CP214" s="30">
        <v>4984</v>
      </c>
      <c r="CQ214" s="30">
        <v>5164</v>
      </c>
      <c r="CR214" s="30">
        <v>5500</v>
      </c>
      <c r="CS214" s="30">
        <v>5419</v>
      </c>
      <c r="CT214" s="30">
        <v>5636</v>
      </c>
      <c r="CU214" s="30">
        <v>5774</v>
      </c>
      <c r="CV214" s="30">
        <v>6244</v>
      </c>
      <c r="CW214" s="30">
        <v>6171</v>
      </c>
      <c r="CX214" s="30">
        <v>6194</v>
      </c>
      <c r="CY214" s="30">
        <v>6221</v>
      </c>
      <c r="CZ214" s="30">
        <v>6051</v>
      </c>
      <c r="DA214" s="30">
        <v>6324</v>
      </c>
      <c r="DB214" s="30">
        <v>6566</v>
      </c>
      <c r="DC214" s="30">
        <v>6609</v>
      </c>
      <c r="DD214" s="30">
        <v>6821</v>
      </c>
      <c r="DE214" s="30">
        <v>6760</v>
      </c>
      <c r="DF214" s="30">
        <v>6697</v>
      </c>
      <c r="DG214" s="30">
        <v>6967</v>
      </c>
      <c r="DH214" s="30">
        <v>7466</v>
      </c>
      <c r="DI214" s="30">
        <v>7359</v>
      </c>
      <c r="DJ214" s="30">
        <v>7388</v>
      </c>
      <c r="DK214" s="30">
        <v>7365</v>
      </c>
      <c r="DL214" s="30">
        <v>7336</v>
      </c>
      <c r="DM214" s="30">
        <v>7112</v>
      </c>
      <c r="DN214" s="30">
        <v>7107</v>
      </c>
      <c r="DO214" s="30">
        <v>7289</v>
      </c>
      <c r="DP214" s="30">
        <v>7097</v>
      </c>
      <c r="DQ214" s="30">
        <v>7074</v>
      </c>
      <c r="DR214" s="30">
        <v>6953</v>
      </c>
      <c r="DS214" s="30">
        <v>6953</v>
      </c>
    </row>
    <row r="215" spans="1:123">
      <c r="A215" s="24">
        <v>205</v>
      </c>
      <c r="B215" s="24" t="s">
        <v>68</v>
      </c>
      <c r="C215" s="24" t="s">
        <v>220</v>
      </c>
      <c r="D215" s="30">
        <v>5870</v>
      </c>
      <c r="E215" s="30">
        <v>5868</v>
      </c>
      <c r="F215" s="30">
        <v>5782</v>
      </c>
      <c r="G215" s="30">
        <v>5583</v>
      </c>
      <c r="H215" s="30">
        <v>5259</v>
      </c>
      <c r="I215" s="30">
        <v>5062</v>
      </c>
      <c r="J215" s="30">
        <v>5293</v>
      </c>
      <c r="K215" s="30">
        <v>5560</v>
      </c>
      <c r="L215" s="30">
        <v>6146</v>
      </c>
      <c r="M215" s="30">
        <v>5957</v>
      </c>
      <c r="N215" s="30">
        <v>5996</v>
      </c>
      <c r="O215" s="30">
        <v>5963</v>
      </c>
      <c r="P215" s="30">
        <v>6469</v>
      </c>
      <c r="Q215" s="30">
        <v>6486</v>
      </c>
      <c r="R215" s="30">
        <v>6511</v>
      </c>
      <c r="S215" s="30">
        <v>6414</v>
      </c>
      <c r="T215" s="30">
        <v>6059</v>
      </c>
      <c r="U215" s="30">
        <v>5913</v>
      </c>
      <c r="V215" s="30">
        <v>5944</v>
      </c>
      <c r="W215" s="30">
        <v>6185</v>
      </c>
      <c r="X215" s="30">
        <v>6497</v>
      </c>
      <c r="Y215" s="30">
        <v>6425</v>
      </c>
      <c r="Z215" s="30">
        <v>6492</v>
      </c>
      <c r="AA215" s="30">
        <v>6470</v>
      </c>
      <c r="AB215" s="30">
        <v>6951</v>
      </c>
      <c r="AC215" s="30">
        <v>6912</v>
      </c>
      <c r="AD215" s="30">
        <v>6662</v>
      </c>
      <c r="AE215" s="30">
        <v>6458</v>
      </c>
      <c r="AF215" s="30">
        <v>6127</v>
      </c>
      <c r="AG215" s="30">
        <v>5689</v>
      </c>
      <c r="AH215" s="30">
        <v>5667</v>
      </c>
      <c r="AI215" s="30">
        <v>5962</v>
      </c>
      <c r="AJ215" s="30">
        <v>6324</v>
      </c>
      <c r="AK215" s="30">
        <v>6440</v>
      </c>
      <c r="AL215" s="30">
        <v>6560</v>
      </c>
      <c r="AM215" s="30">
        <v>6587</v>
      </c>
      <c r="AN215" s="30">
        <v>6545</v>
      </c>
      <c r="AO215" s="30">
        <v>6398</v>
      </c>
      <c r="AP215" s="30">
        <v>6144</v>
      </c>
      <c r="AQ215" s="30">
        <v>5794</v>
      </c>
      <c r="AR215" s="30">
        <v>5389</v>
      </c>
      <c r="AS215" s="30">
        <v>5269</v>
      </c>
      <c r="AT215" s="30">
        <v>5336</v>
      </c>
      <c r="AU215" s="30">
        <v>5539</v>
      </c>
      <c r="AV215" s="30">
        <v>5702</v>
      </c>
      <c r="AW215" s="30">
        <v>5792</v>
      </c>
      <c r="AX215" s="30">
        <v>5651</v>
      </c>
      <c r="AY215" s="30">
        <v>5442</v>
      </c>
      <c r="AZ215" s="30">
        <v>5818</v>
      </c>
      <c r="BA215" s="30">
        <v>5861</v>
      </c>
      <c r="BB215" s="30">
        <v>5761</v>
      </c>
      <c r="BC215" s="30">
        <v>5797</v>
      </c>
      <c r="BD215" s="30">
        <v>5867</v>
      </c>
      <c r="BE215" s="30">
        <v>5826</v>
      </c>
      <c r="BF215" s="30">
        <v>6047</v>
      </c>
      <c r="BG215" s="30">
        <v>6420</v>
      </c>
      <c r="BH215" s="30">
        <v>6505</v>
      </c>
      <c r="BI215" s="30">
        <v>6690</v>
      </c>
      <c r="BJ215" s="30">
        <v>7029</v>
      </c>
      <c r="BK215" s="30">
        <v>7312</v>
      </c>
      <c r="BL215" s="30">
        <v>8041</v>
      </c>
      <c r="BM215" s="30">
        <v>8596</v>
      </c>
      <c r="BN215" s="30">
        <v>8869</v>
      </c>
      <c r="BO215" s="30">
        <v>8951</v>
      </c>
      <c r="BP215" s="30">
        <v>8852</v>
      </c>
      <c r="BQ215" s="30">
        <v>8844</v>
      </c>
      <c r="BR215" s="30">
        <v>8855</v>
      </c>
      <c r="BS215" s="30">
        <v>8979</v>
      </c>
      <c r="BT215" s="30">
        <v>9010</v>
      </c>
      <c r="BU215" s="30">
        <v>9074</v>
      </c>
      <c r="BV215" s="30">
        <v>9046</v>
      </c>
      <c r="BW215" s="30">
        <v>9154</v>
      </c>
      <c r="BX215" s="30">
        <v>9832</v>
      </c>
      <c r="BY215" s="30">
        <v>9862</v>
      </c>
      <c r="BZ215" s="30">
        <v>9933</v>
      </c>
      <c r="CA215" s="30">
        <v>9602</v>
      </c>
      <c r="CB215" s="30">
        <v>9204</v>
      </c>
      <c r="CC215" s="30">
        <v>9046</v>
      </c>
      <c r="CD215" s="30">
        <v>9072</v>
      </c>
      <c r="CE215" s="30">
        <v>9223</v>
      </c>
      <c r="CF215" s="30">
        <v>9361</v>
      </c>
      <c r="CG215" s="30">
        <v>9222</v>
      </c>
      <c r="CH215" s="30">
        <v>9018</v>
      </c>
      <c r="CI215" s="30">
        <v>9008</v>
      </c>
      <c r="CJ215" s="30">
        <v>9335</v>
      </c>
      <c r="CK215" s="30">
        <v>9376</v>
      </c>
      <c r="CL215" s="30">
        <v>9424</v>
      </c>
      <c r="CM215" s="30">
        <v>9248</v>
      </c>
      <c r="CN215" s="30">
        <v>8990</v>
      </c>
      <c r="CO215" s="30">
        <v>8699</v>
      </c>
      <c r="CP215" s="30">
        <v>9039</v>
      </c>
      <c r="CQ215" s="30">
        <v>9457</v>
      </c>
      <c r="CR215" s="30">
        <v>9879</v>
      </c>
      <c r="CS215" s="30">
        <v>10096</v>
      </c>
      <c r="CT215" s="30">
        <v>10351</v>
      </c>
      <c r="CU215" s="30">
        <v>11009</v>
      </c>
      <c r="CV215" s="30">
        <v>11483</v>
      </c>
      <c r="CW215" s="30">
        <v>11726</v>
      </c>
      <c r="CX215" s="30">
        <v>12060</v>
      </c>
      <c r="CY215" s="30">
        <v>11972</v>
      </c>
      <c r="CZ215" s="30">
        <v>11585</v>
      </c>
      <c r="DA215" s="30">
        <v>11736</v>
      </c>
      <c r="DB215" s="30">
        <v>11978</v>
      </c>
      <c r="DC215" s="30">
        <v>12427</v>
      </c>
      <c r="DD215" s="30">
        <v>12592</v>
      </c>
      <c r="DE215" s="30">
        <v>12796</v>
      </c>
      <c r="DF215" s="30">
        <v>13157</v>
      </c>
      <c r="DG215" s="30">
        <v>13472</v>
      </c>
      <c r="DH215" s="30">
        <v>13924</v>
      </c>
      <c r="DI215" s="30">
        <v>13774</v>
      </c>
      <c r="DJ215" s="30">
        <v>13529</v>
      </c>
      <c r="DK215" s="30">
        <v>13714</v>
      </c>
      <c r="DL215" s="30">
        <v>12982</v>
      </c>
      <c r="DM215" s="30">
        <v>12691</v>
      </c>
      <c r="DN215" s="30">
        <v>13087</v>
      </c>
      <c r="DO215" s="30">
        <v>13414</v>
      </c>
      <c r="DP215" s="30">
        <v>12673</v>
      </c>
      <c r="DQ215" s="30">
        <v>12359</v>
      </c>
      <c r="DR215" s="30">
        <v>11883</v>
      </c>
      <c r="DS215" s="30">
        <v>12851</v>
      </c>
    </row>
    <row r="216" spans="1:123">
      <c r="A216" s="24">
        <v>206</v>
      </c>
      <c r="B216" s="24" t="s">
        <v>69</v>
      </c>
      <c r="C216" s="24" t="s">
        <v>220</v>
      </c>
      <c r="D216" s="30">
        <v>12195</v>
      </c>
      <c r="E216" s="30">
        <v>12183</v>
      </c>
      <c r="F216" s="30">
        <v>11970</v>
      </c>
      <c r="G216" s="30">
        <v>11565</v>
      </c>
      <c r="H216" s="30">
        <v>11285</v>
      </c>
      <c r="I216" s="30">
        <v>10930</v>
      </c>
      <c r="J216" s="30">
        <v>11025</v>
      </c>
      <c r="K216" s="30">
        <v>11165</v>
      </c>
      <c r="L216" s="30">
        <v>11968</v>
      </c>
      <c r="M216" s="30">
        <v>11849</v>
      </c>
      <c r="N216" s="30">
        <v>11965</v>
      </c>
      <c r="O216" s="30">
        <v>12083</v>
      </c>
      <c r="P216" s="30">
        <v>12184</v>
      </c>
      <c r="Q216" s="30">
        <v>12001</v>
      </c>
      <c r="R216" s="30">
        <v>11571</v>
      </c>
      <c r="S216" s="30">
        <v>11224</v>
      </c>
      <c r="T216" s="30">
        <v>10900</v>
      </c>
      <c r="U216" s="30">
        <v>10681</v>
      </c>
      <c r="V216" s="30">
        <v>10660</v>
      </c>
      <c r="W216" s="30">
        <v>11113</v>
      </c>
      <c r="X216" s="30">
        <v>11996</v>
      </c>
      <c r="Y216" s="30">
        <v>12035</v>
      </c>
      <c r="Z216" s="30">
        <v>12205</v>
      </c>
      <c r="AA216" s="30">
        <v>11937</v>
      </c>
      <c r="AB216" s="30">
        <v>12212</v>
      </c>
      <c r="AC216" s="30">
        <v>11791</v>
      </c>
      <c r="AD216" s="30">
        <v>11129</v>
      </c>
      <c r="AE216" s="30">
        <v>10876</v>
      </c>
      <c r="AF216" s="30">
        <v>10474</v>
      </c>
      <c r="AG216" s="30">
        <v>10024</v>
      </c>
      <c r="AH216" s="30">
        <v>10055</v>
      </c>
      <c r="AI216" s="30">
        <v>10256</v>
      </c>
      <c r="AJ216" s="30">
        <v>10916</v>
      </c>
      <c r="AK216" s="30">
        <v>11246</v>
      </c>
      <c r="AL216" s="30">
        <v>11633</v>
      </c>
      <c r="AM216" s="30">
        <v>11654</v>
      </c>
      <c r="AN216" s="30">
        <v>11865</v>
      </c>
      <c r="AO216" s="30">
        <v>11867</v>
      </c>
      <c r="AP216" s="30">
        <v>11182</v>
      </c>
      <c r="AQ216" s="30">
        <v>10218</v>
      </c>
      <c r="AR216" s="30">
        <v>9598</v>
      </c>
      <c r="AS216" s="30">
        <v>9320</v>
      </c>
      <c r="AT216" s="30">
        <v>9415</v>
      </c>
      <c r="AU216" s="30">
        <v>9561</v>
      </c>
      <c r="AV216" s="30">
        <v>10027</v>
      </c>
      <c r="AW216" s="30">
        <v>10393</v>
      </c>
      <c r="AX216" s="30">
        <v>10592</v>
      </c>
      <c r="AY216" s="30">
        <v>10748</v>
      </c>
      <c r="AZ216" s="30">
        <v>11172</v>
      </c>
      <c r="BA216" s="30">
        <v>11294</v>
      </c>
      <c r="BB216" s="30">
        <v>10509</v>
      </c>
      <c r="BC216" s="30">
        <v>9964</v>
      </c>
      <c r="BD216" s="30">
        <v>9688</v>
      </c>
      <c r="BE216" s="30">
        <v>9732</v>
      </c>
      <c r="BF216" s="30">
        <v>9641</v>
      </c>
      <c r="BG216" s="30">
        <v>10129</v>
      </c>
      <c r="BH216" s="30">
        <v>10308</v>
      </c>
      <c r="BI216" s="30">
        <v>10298</v>
      </c>
      <c r="BJ216" s="30">
        <v>10727</v>
      </c>
      <c r="BK216" s="30">
        <v>10800</v>
      </c>
      <c r="BL216" s="30">
        <v>11697</v>
      </c>
      <c r="BM216" s="30">
        <v>12315</v>
      </c>
      <c r="BN216" s="30">
        <v>12394</v>
      </c>
      <c r="BO216" s="30">
        <v>12254</v>
      </c>
      <c r="BP216" s="30">
        <v>11775</v>
      </c>
      <c r="BQ216" s="30">
        <v>11176</v>
      </c>
      <c r="BR216" s="30">
        <v>11177</v>
      </c>
      <c r="BS216" s="30">
        <v>11463</v>
      </c>
      <c r="BT216" s="30">
        <v>11559</v>
      </c>
      <c r="BU216" s="30">
        <v>11815</v>
      </c>
      <c r="BV216" s="30">
        <v>11920</v>
      </c>
      <c r="BW216" s="30">
        <v>12084</v>
      </c>
      <c r="BX216" s="30">
        <v>13337</v>
      </c>
      <c r="BY216" s="30">
        <v>13278</v>
      </c>
      <c r="BZ216" s="30">
        <v>13390</v>
      </c>
      <c r="CA216" s="30">
        <v>13314</v>
      </c>
      <c r="CB216" s="30">
        <v>12869</v>
      </c>
      <c r="CC216" s="30">
        <v>12593</v>
      </c>
      <c r="CD216" s="30">
        <v>12435</v>
      </c>
      <c r="CE216" s="30">
        <v>12055</v>
      </c>
      <c r="CF216" s="30">
        <v>12089</v>
      </c>
      <c r="CG216" s="30">
        <v>11869</v>
      </c>
      <c r="CH216" s="30">
        <v>11876</v>
      </c>
      <c r="CI216" s="30">
        <v>11645</v>
      </c>
      <c r="CJ216" s="30">
        <v>12347</v>
      </c>
      <c r="CK216" s="30">
        <v>12089</v>
      </c>
      <c r="CL216" s="30">
        <v>11678</v>
      </c>
      <c r="CM216" s="30">
        <v>11213</v>
      </c>
      <c r="CN216" s="30">
        <v>10758</v>
      </c>
      <c r="CO216" s="30">
        <v>10454</v>
      </c>
      <c r="CP216" s="30">
        <v>10782</v>
      </c>
      <c r="CQ216" s="30">
        <v>11082</v>
      </c>
      <c r="CR216" s="30">
        <v>11693</v>
      </c>
      <c r="CS216" s="30">
        <v>12028</v>
      </c>
      <c r="CT216" s="30">
        <v>12376</v>
      </c>
      <c r="CU216" s="30">
        <v>12783</v>
      </c>
      <c r="CV216" s="30">
        <v>13491</v>
      </c>
      <c r="CW216" s="30">
        <v>13645</v>
      </c>
      <c r="CX216" s="30">
        <v>13751</v>
      </c>
      <c r="CY216" s="30">
        <v>13829</v>
      </c>
      <c r="CZ216" s="30">
        <v>13282</v>
      </c>
      <c r="DA216" s="30">
        <v>13205</v>
      </c>
      <c r="DB216" s="30">
        <v>13118</v>
      </c>
      <c r="DC216" s="30">
        <v>13744</v>
      </c>
      <c r="DD216" s="30">
        <v>14272</v>
      </c>
      <c r="DE216" s="30">
        <v>14658</v>
      </c>
      <c r="DF216" s="30">
        <v>14656</v>
      </c>
      <c r="DG216" s="30">
        <v>15115</v>
      </c>
      <c r="DH216" s="30">
        <v>15946</v>
      </c>
      <c r="DI216" s="30">
        <v>16198</v>
      </c>
      <c r="DJ216" s="30">
        <v>15951</v>
      </c>
      <c r="DK216" s="30">
        <v>15774</v>
      </c>
      <c r="DL216" s="30">
        <v>15072</v>
      </c>
      <c r="DM216" s="30">
        <v>14818</v>
      </c>
      <c r="DN216" s="30">
        <v>14892</v>
      </c>
      <c r="DO216" s="30">
        <v>14794</v>
      </c>
      <c r="DP216" s="30">
        <v>15025</v>
      </c>
      <c r="DQ216" s="30">
        <v>14731</v>
      </c>
      <c r="DR216" s="30">
        <v>14300</v>
      </c>
      <c r="DS216" s="30">
        <v>14962</v>
      </c>
    </row>
    <row r="217" spans="1:123">
      <c r="A217" s="24">
        <v>207</v>
      </c>
      <c r="B217" s="24" t="s">
        <v>70</v>
      </c>
      <c r="C217" s="24" t="s">
        <v>220</v>
      </c>
      <c r="D217" s="30">
        <v>2950</v>
      </c>
      <c r="E217" s="30">
        <v>2678</v>
      </c>
      <c r="F217" s="30">
        <v>2560</v>
      </c>
      <c r="G217" s="30">
        <v>2440</v>
      </c>
      <c r="H217" s="30">
        <v>2265</v>
      </c>
      <c r="I217" s="30">
        <v>2280</v>
      </c>
      <c r="J217" s="30">
        <v>2269</v>
      </c>
      <c r="K217" s="30">
        <v>2297</v>
      </c>
      <c r="L217" s="30">
        <v>2449</v>
      </c>
      <c r="M217" s="30">
        <v>2404</v>
      </c>
      <c r="N217" s="30">
        <v>2469</v>
      </c>
      <c r="O217" s="30">
        <v>2660</v>
      </c>
      <c r="P217" s="30">
        <v>2863</v>
      </c>
      <c r="Q217" s="30">
        <v>2911</v>
      </c>
      <c r="R217" s="30">
        <v>2877</v>
      </c>
      <c r="S217" s="30">
        <v>2788</v>
      </c>
      <c r="T217" s="30">
        <v>2387</v>
      </c>
      <c r="U217" s="30">
        <v>2336</v>
      </c>
      <c r="V217" s="30">
        <v>2270</v>
      </c>
      <c r="W217" s="30">
        <v>2443</v>
      </c>
      <c r="X217" s="30">
        <v>2590</v>
      </c>
      <c r="Y217" s="30">
        <v>2552</v>
      </c>
      <c r="Z217" s="30">
        <v>2595</v>
      </c>
      <c r="AA217" s="30">
        <v>2761</v>
      </c>
      <c r="AB217" s="30">
        <v>2952</v>
      </c>
      <c r="AC217" s="30">
        <v>2848</v>
      </c>
      <c r="AD217" s="30">
        <v>2801</v>
      </c>
      <c r="AE217" s="30">
        <v>2775</v>
      </c>
      <c r="AF217" s="30">
        <v>2634</v>
      </c>
      <c r="AG217" s="30">
        <v>2541</v>
      </c>
      <c r="AH217" s="30">
        <v>2519</v>
      </c>
      <c r="AI217" s="30">
        <v>2593</v>
      </c>
      <c r="AJ217" s="30">
        <v>2697</v>
      </c>
      <c r="AK217" s="30">
        <v>2729</v>
      </c>
      <c r="AL217" s="30">
        <v>2838</v>
      </c>
      <c r="AM217" s="30">
        <v>2791</v>
      </c>
      <c r="AN217" s="30">
        <v>3033</v>
      </c>
      <c r="AO217" s="30">
        <v>2988</v>
      </c>
      <c r="AP217" s="30">
        <v>2851</v>
      </c>
      <c r="AQ217" s="30">
        <v>2717</v>
      </c>
      <c r="AR217" s="30">
        <v>2431</v>
      </c>
      <c r="AS217" s="30">
        <v>2425</v>
      </c>
      <c r="AT217" s="30">
        <v>2429</v>
      </c>
      <c r="AU217" s="30">
        <v>2561</v>
      </c>
      <c r="AV217" s="30">
        <v>2571</v>
      </c>
      <c r="AW217" s="30">
        <v>2499</v>
      </c>
      <c r="AX217" s="30">
        <v>2445</v>
      </c>
      <c r="AY217" s="30">
        <v>2432</v>
      </c>
      <c r="AZ217" s="30">
        <v>2512</v>
      </c>
      <c r="BA217" s="30">
        <v>2523</v>
      </c>
      <c r="BB217" s="30">
        <v>2559</v>
      </c>
      <c r="BC217" s="30">
        <v>2552</v>
      </c>
      <c r="BD217" s="30">
        <v>2502</v>
      </c>
      <c r="BE217" s="30">
        <v>2469</v>
      </c>
      <c r="BF217" s="30">
        <v>2481</v>
      </c>
      <c r="BG217" s="30">
        <v>2447</v>
      </c>
      <c r="BH217" s="30">
        <v>2576</v>
      </c>
      <c r="BI217" s="30">
        <v>2594</v>
      </c>
      <c r="BJ217" s="30">
        <v>2557</v>
      </c>
      <c r="BK217" s="30">
        <v>2554</v>
      </c>
      <c r="BL217" s="30">
        <v>3002</v>
      </c>
      <c r="BM217" s="30">
        <v>3039</v>
      </c>
      <c r="BN217" s="30">
        <v>2973</v>
      </c>
      <c r="BO217" s="30">
        <v>3030</v>
      </c>
      <c r="BP217" s="30">
        <v>3048</v>
      </c>
      <c r="BQ217" s="30">
        <v>3188</v>
      </c>
      <c r="BR217" s="30">
        <v>3193</v>
      </c>
      <c r="BS217" s="30">
        <v>3328</v>
      </c>
      <c r="BT217" s="30">
        <v>3350</v>
      </c>
      <c r="BU217" s="30">
        <v>3304</v>
      </c>
      <c r="BV217" s="30">
        <v>3356</v>
      </c>
      <c r="BW217" s="30">
        <v>3424</v>
      </c>
      <c r="BX217" s="30">
        <v>3779</v>
      </c>
      <c r="BY217" s="30">
        <v>3671</v>
      </c>
      <c r="BZ217" s="30">
        <v>3697</v>
      </c>
      <c r="CA217" s="30">
        <v>3757</v>
      </c>
      <c r="CB217" s="30">
        <v>3628</v>
      </c>
      <c r="CC217" s="30">
        <v>3644</v>
      </c>
      <c r="CD217" s="30">
        <v>3650</v>
      </c>
      <c r="CE217" s="30">
        <v>3564</v>
      </c>
      <c r="CF217" s="30">
        <v>3568</v>
      </c>
      <c r="CG217" s="30">
        <v>3443</v>
      </c>
      <c r="CH217" s="30">
        <v>3422</v>
      </c>
      <c r="CI217" s="30">
        <v>3445</v>
      </c>
      <c r="CJ217" s="30">
        <v>3494</v>
      </c>
      <c r="CK217" s="30">
        <v>3527</v>
      </c>
      <c r="CL217" s="30">
        <v>3389</v>
      </c>
      <c r="CM217" s="30">
        <v>3260</v>
      </c>
      <c r="CN217" s="30">
        <v>2919</v>
      </c>
      <c r="CO217" s="30">
        <v>2952</v>
      </c>
      <c r="CP217" s="30">
        <v>3052</v>
      </c>
      <c r="CQ217" s="30">
        <v>3143</v>
      </c>
      <c r="CR217" s="30">
        <v>3302</v>
      </c>
      <c r="CS217" s="30">
        <v>3317</v>
      </c>
      <c r="CT217" s="30">
        <v>3313</v>
      </c>
      <c r="CU217" s="30">
        <v>3428</v>
      </c>
      <c r="CV217" s="30">
        <v>3683</v>
      </c>
      <c r="CW217" s="30">
        <v>3751</v>
      </c>
      <c r="CX217" s="30">
        <v>3827</v>
      </c>
      <c r="CY217" s="30">
        <v>3811</v>
      </c>
      <c r="CZ217" s="30">
        <v>3782</v>
      </c>
      <c r="DA217" s="30">
        <v>3895</v>
      </c>
      <c r="DB217" s="30">
        <v>4323</v>
      </c>
      <c r="DC217" s="30">
        <v>4726</v>
      </c>
      <c r="DD217" s="30">
        <v>4797</v>
      </c>
      <c r="DE217" s="30">
        <v>4747</v>
      </c>
      <c r="DF217" s="30">
        <v>4727</v>
      </c>
      <c r="DG217" s="30">
        <v>4774</v>
      </c>
      <c r="DH217" s="30">
        <v>4991</v>
      </c>
      <c r="DI217" s="30">
        <v>4915</v>
      </c>
      <c r="DJ217" s="30">
        <v>4839</v>
      </c>
      <c r="DK217" s="30">
        <v>4842</v>
      </c>
      <c r="DL217" s="30">
        <v>4600</v>
      </c>
      <c r="DM217" s="30">
        <v>4503</v>
      </c>
      <c r="DN217" s="30">
        <v>4572</v>
      </c>
      <c r="DO217" s="30">
        <v>4574</v>
      </c>
      <c r="DP217" s="30">
        <v>4456</v>
      </c>
      <c r="DQ217" s="30">
        <v>4436</v>
      </c>
      <c r="DR217" s="30">
        <v>4321</v>
      </c>
      <c r="DS217" s="30">
        <v>4478</v>
      </c>
    </row>
    <row r="218" spans="1:123">
      <c r="A218" s="24">
        <v>208</v>
      </c>
      <c r="B218" s="24" t="s">
        <v>71</v>
      </c>
      <c r="C218" s="24" t="s">
        <v>220</v>
      </c>
      <c r="D218" s="30">
        <v>697</v>
      </c>
      <c r="E218" s="30">
        <v>689</v>
      </c>
      <c r="F218" s="30">
        <v>688</v>
      </c>
      <c r="G218" s="30">
        <v>654</v>
      </c>
      <c r="H218" s="30">
        <v>661</v>
      </c>
      <c r="I218" s="30">
        <v>641</v>
      </c>
      <c r="J218" s="30">
        <v>669</v>
      </c>
      <c r="K218" s="30">
        <v>657</v>
      </c>
      <c r="L218" s="30">
        <v>673</v>
      </c>
      <c r="M218" s="30">
        <v>694</v>
      </c>
      <c r="N218" s="30">
        <v>709</v>
      </c>
      <c r="O218" s="30">
        <v>697</v>
      </c>
      <c r="P218" s="30">
        <v>743</v>
      </c>
      <c r="Q218" s="30">
        <v>738</v>
      </c>
      <c r="R218" s="30">
        <v>698</v>
      </c>
      <c r="S218" s="30">
        <v>671</v>
      </c>
      <c r="T218" s="30">
        <v>631</v>
      </c>
      <c r="U218" s="30">
        <v>618</v>
      </c>
      <c r="V218" s="30">
        <v>654</v>
      </c>
      <c r="W218" s="30">
        <v>664</v>
      </c>
      <c r="X218" s="30">
        <v>683</v>
      </c>
      <c r="Y218" s="30">
        <v>683</v>
      </c>
      <c r="Z218" s="30">
        <v>683</v>
      </c>
      <c r="AA218" s="30">
        <v>700</v>
      </c>
      <c r="AB218" s="30">
        <v>739</v>
      </c>
      <c r="AC218" s="30">
        <v>780</v>
      </c>
      <c r="AD218" s="30">
        <v>757</v>
      </c>
      <c r="AE218" s="30">
        <v>743</v>
      </c>
      <c r="AF218" s="30">
        <v>696</v>
      </c>
      <c r="AG218" s="30">
        <v>709</v>
      </c>
      <c r="AH218" s="30">
        <v>787</v>
      </c>
      <c r="AI218" s="30">
        <v>756</v>
      </c>
      <c r="AJ218" s="30">
        <v>745</v>
      </c>
      <c r="AK218" s="30">
        <v>742</v>
      </c>
      <c r="AL218" s="30">
        <v>768</v>
      </c>
      <c r="AM218" s="30">
        <v>770</v>
      </c>
      <c r="AN218" s="30">
        <v>847</v>
      </c>
      <c r="AO218" s="30">
        <v>809</v>
      </c>
      <c r="AP218" s="30">
        <v>786</v>
      </c>
      <c r="AQ218" s="30">
        <v>717</v>
      </c>
      <c r="AR218" s="30">
        <v>626</v>
      </c>
      <c r="AS218" s="30">
        <v>663</v>
      </c>
      <c r="AT218" s="30">
        <v>729</v>
      </c>
      <c r="AU218" s="30">
        <v>723</v>
      </c>
      <c r="AV218" s="30">
        <v>753</v>
      </c>
      <c r="AW218" s="30">
        <v>765</v>
      </c>
      <c r="AX218" s="30">
        <v>756</v>
      </c>
      <c r="AY218" s="30">
        <v>738</v>
      </c>
      <c r="AZ218" s="30">
        <v>789</v>
      </c>
      <c r="BA218" s="30">
        <v>842</v>
      </c>
      <c r="BB218" s="30">
        <v>815</v>
      </c>
      <c r="BC218" s="30">
        <v>834</v>
      </c>
      <c r="BD218" s="30">
        <v>847</v>
      </c>
      <c r="BE218" s="30">
        <v>811</v>
      </c>
      <c r="BF218" s="30">
        <v>803</v>
      </c>
      <c r="BG218" s="30">
        <v>823</v>
      </c>
      <c r="BH218" s="30">
        <v>772</v>
      </c>
      <c r="BI218" s="30">
        <v>786</v>
      </c>
      <c r="BJ218" s="30">
        <v>769</v>
      </c>
      <c r="BK218" s="30">
        <v>776</v>
      </c>
      <c r="BL218" s="30">
        <v>893</v>
      </c>
      <c r="BM218" s="30">
        <v>972</v>
      </c>
      <c r="BN218" s="30">
        <v>992</v>
      </c>
      <c r="BO218" s="30">
        <v>979</v>
      </c>
      <c r="BP218" s="30">
        <v>930</v>
      </c>
      <c r="BQ218" s="30">
        <v>913</v>
      </c>
      <c r="BR218" s="30">
        <v>918</v>
      </c>
      <c r="BS218" s="30">
        <v>942</v>
      </c>
      <c r="BT218" s="30">
        <v>930</v>
      </c>
      <c r="BU218" s="30">
        <v>1028</v>
      </c>
      <c r="BV218" s="30">
        <v>976</v>
      </c>
      <c r="BW218" s="30">
        <v>940</v>
      </c>
      <c r="BX218" s="30">
        <v>1060</v>
      </c>
      <c r="BY218" s="30">
        <v>1066</v>
      </c>
      <c r="BZ218" s="30">
        <v>1049</v>
      </c>
      <c r="CA218" s="30">
        <v>1017</v>
      </c>
      <c r="CB218" s="30">
        <v>993</v>
      </c>
      <c r="CC218" s="30">
        <v>990</v>
      </c>
      <c r="CD218" s="30">
        <v>990</v>
      </c>
      <c r="CE218" s="30">
        <v>1088</v>
      </c>
      <c r="CF218" s="30">
        <v>1094</v>
      </c>
      <c r="CG218" s="30">
        <v>1070</v>
      </c>
      <c r="CH218" s="30">
        <v>996</v>
      </c>
      <c r="CI218" s="30">
        <v>1037</v>
      </c>
      <c r="CJ218" s="30">
        <v>1064</v>
      </c>
      <c r="CK218" s="30">
        <v>1042</v>
      </c>
      <c r="CL218" s="30">
        <v>1022</v>
      </c>
      <c r="CM218" s="30">
        <v>930</v>
      </c>
      <c r="CN218" s="30">
        <v>931</v>
      </c>
      <c r="CO218" s="30">
        <v>969</v>
      </c>
      <c r="CP218" s="30">
        <v>1011</v>
      </c>
      <c r="CQ218" s="30">
        <v>1022</v>
      </c>
      <c r="CR218" s="30">
        <v>1014</v>
      </c>
      <c r="CS218" s="30">
        <v>1076</v>
      </c>
      <c r="CT218" s="30">
        <v>1119</v>
      </c>
      <c r="CU218" s="30">
        <v>1193</v>
      </c>
      <c r="CV218" s="30">
        <v>1236</v>
      </c>
      <c r="CW218" s="30">
        <v>1276</v>
      </c>
      <c r="CX218" s="30">
        <v>1262</v>
      </c>
      <c r="CY218" s="30">
        <v>1311</v>
      </c>
      <c r="CZ218" s="30">
        <v>1290</v>
      </c>
      <c r="DA218" s="30">
        <v>1285</v>
      </c>
      <c r="DB218" s="30">
        <v>1301</v>
      </c>
      <c r="DC218" s="30">
        <v>1335</v>
      </c>
      <c r="DD218" s="30">
        <v>1381</v>
      </c>
      <c r="DE218" s="30">
        <v>1429</v>
      </c>
      <c r="DF218" s="30">
        <v>1436</v>
      </c>
      <c r="DG218" s="30">
        <v>1490</v>
      </c>
      <c r="DH218" s="30">
        <v>1543</v>
      </c>
      <c r="DI218" s="30">
        <v>1590</v>
      </c>
      <c r="DJ218" s="30">
        <v>1740</v>
      </c>
      <c r="DK218" s="30">
        <v>1759</v>
      </c>
      <c r="DL218" s="30">
        <v>1657</v>
      </c>
      <c r="DM218" s="30">
        <v>1626</v>
      </c>
      <c r="DN218" s="30">
        <v>1617</v>
      </c>
      <c r="DO218" s="30">
        <v>1543</v>
      </c>
      <c r="DP218" s="30">
        <v>1641</v>
      </c>
      <c r="DQ218" s="30">
        <v>1533</v>
      </c>
      <c r="DR218" s="30">
        <v>1433</v>
      </c>
      <c r="DS218" s="30">
        <v>1429</v>
      </c>
    </row>
    <row r="219" spans="1:123">
      <c r="A219" s="24">
        <v>209</v>
      </c>
      <c r="B219" s="24" t="s">
        <v>72</v>
      </c>
      <c r="C219" s="24" t="s">
        <v>220</v>
      </c>
      <c r="D219" s="30">
        <v>5647</v>
      </c>
      <c r="E219" s="30">
        <v>5463</v>
      </c>
      <c r="F219" s="30">
        <v>5278</v>
      </c>
      <c r="G219" s="30">
        <v>4956</v>
      </c>
      <c r="H219" s="30">
        <v>4787</v>
      </c>
      <c r="I219" s="30">
        <v>4549</v>
      </c>
      <c r="J219" s="30">
        <v>4531</v>
      </c>
      <c r="K219" s="30">
        <v>4570</v>
      </c>
      <c r="L219" s="30">
        <v>5032</v>
      </c>
      <c r="M219" s="30">
        <v>5084</v>
      </c>
      <c r="N219" s="30">
        <v>5026</v>
      </c>
      <c r="O219" s="30">
        <v>4906</v>
      </c>
      <c r="P219" s="30">
        <v>5290</v>
      </c>
      <c r="Q219" s="30">
        <v>5329</v>
      </c>
      <c r="R219" s="30">
        <v>5415</v>
      </c>
      <c r="S219" s="30">
        <v>5233</v>
      </c>
      <c r="T219" s="30">
        <v>5121</v>
      </c>
      <c r="U219" s="30">
        <v>4741</v>
      </c>
      <c r="V219" s="30">
        <v>4672</v>
      </c>
      <c r="W219" s="30">
        <v>4828</v>
      </c>
      <c r="X219" s="30">
        <v>5094</v>
      </c>
      <c r="Y219" s="30">
        <v>5182</v>
      </c>
      <c r="Z219" s="30">
        <v>5277</v>
      </c>
      <c r="AA219" s="30">
        <v>5081</v>
      </c>
      <c r="AB219" s="30">
        <v>5846</v>
      </c>
      <c r="AC219" s="30">
        <v>5959</v>
      </c>
      <c r="AD219" s="30">
        <v>5833</v>
      </c>
      <c r="AE219" s="30">
        <v>5679</v>
      </c>
      <c r="AF219" s="30">
        <v>5606</v>
      </c>
      <c r="AG219" s="30">
        <v>5355</v>
      </c>
      <c r="AH219" s="30">
        <v>5354</v>
      </c>
      <c r="AI219" s="30">
        <v>5459</v>
      </c>
      <c r="AJ219" s="30">
        <v>5649</v>
      </c>
      <c r="AK219" s="30">
        <v>5836</v>
      </c>
      <c r="AL219" s="30">
        <v>5763</v>
      </c>
      <c r="AM219" s="30">
        <v>5706</v>
      </c>
      <c r="AN219" s="30">
        <v>6168</v>
      </c>
      <c r="AO219" s="30">
        <v>5994</v>
      </c>
      <c r="AP219" s="30">
        <v>5940</v>
      </c>
      <c r="AQ219" s="30">
        <v>5589</v>
      </c>
      <c r="AR219" s="30">
        <v>5151</v>
      </c>
      <c r="AS219" s="30">
        <v>4922</v>
      </c>
      <c r="AT219" s="30">
        <v>5088</v>
      </c>
      <c r="AU219" s="30">
        <v>5131</v>
      </c>
      <c r="AV219" s="30">
        <v>5237</v>
      </c>
      <c r="AW219" s="30">
        <v>5289</v>
      </c>
      <c r="AX219" s="30">
        <v>5457</v>
      </c>
      <c r="AY219" s="30">
        <v>5434</v>
      </c>
      <c r="AZ219" s="30">
        <v>5920</v>
      </c>
      <c r="BA219" s="30">
        <v>5882</v>
      </c>
      <c r="BB219" s="30">
        <v>5792</v>
      </c>
      <c r="BC219" s="30">
        <v>5757</v>
      </c>
      <c r="BD219" s="30">
        <v>5665</v>
      </c>
      <c r="BE219" s="30">
        <v>5674</v>
      </c>
      <c r="BF219" s="30">
        <v>5636</v>
      </c>
      <c r="BG219" s="30">
        <v>5690</v>
      </c>
      <c r="BH219" s="30">
        <v>5759</v>
      </c>
      <c r="BI219" s="30">
        <v>5770</v>
      </c>
      <c r="BJ219" s="30">
        <v>5804</v>
      </c>
      <c r="BK219" s="30">
        <v>5784</v>
      </c>
      <c r="BL219" s="30">
        <v>6241</v>
      </c>
      <c r="BM219" s="30">
        <v>6436</v>
      </c>
      <c r="BN219" s="30">
        <v>6429</v>
      </c>
      <c r="BO219" s="30">
        <v>6292</v>
      </c>
      <c r="BP219" s="30">
        <v>6178</v>
      </c>
      <c r="BQ219" s="30">
        <v>6078</v>
      </c>
      <c r="BR219" s="30">
        <v>6046</v>
      </c>
      <c r="BS219" s="30">
        <v>6175</v>
      </c>
      <c r="BT219" s="30">
        <v>6178</v>
      </c>
      <c r="BU219" s="30">
        <v>6127</v>
      </c>
      <c r="BV219" s="30">
        <v>6185</v>
      </c>
      <c r="BW219" s="30">
        <v>6113</v>
      </c>
      <c r="BX219" s="30">
        <v>7009</v>
      </c>
      <c r="BY219" s="30">
        <v>6913</v>
      </c>
      <c r="BZ219" s="30">
        <v>6925</v>
      </c>
      <c r="CA219" s="30">
        <v>7179</v>
      </c>
      <c r="CB219" s="30">
        <v>7040</v>
      </c>
      <c r="CC219" s="30">
        <v>6871</v>
      </c>
      <c r="CD219" s="30">
        <v>6772</v>
      </c>
      <c r="CE219" s="30">
        <v>6746</v>
      </c>
      <c r="CF219" s="30">
        <v>6884</v>
      </c>
      <c r="CG219" s="30">
        <v>6662</v>
      </c>
      <c r="CH219" s="30">
        <v>6619</v>
      </c>
      <c r="CI219" s="30">
        <v>6462</v>
      </c>
      <c r="CJ219" s="30">
        <v>7118</v>
      </c>
      <c r="CK219" s="30">
        <v>7078</v>
      </c>
      <c r="CL219" s="30">
        <v>6911</v>
      </c>
      <c r="CM219" s="30">
        <v>6710</v>
      </c>
      <c r="CN219" s="30">
        <v>6361</v>
      </c>
      <c r="CO219" s="30">
        <v>6189</v>
      </c>
      <c r="CP219" s="30">
        <v>6243</v>
      </c>
      <c r="CQ219" s="30">
        <v>6387</v>
      </c>
      <c r="CR219" s="30">
        <v>6651</v>
      </c>
      <c r="CS219" s="30">
        <v>6742</v>
      </c>
      <c r="CT219" s="30">
        <v>6849</v>
      </c>
      <c r="CU219" s="30">
        <v>7066</v>
      </c>
      <c r="CV219" s="30">
        <v>7562</v>
      </c>
      <c r="CW219" s="30">
        <v>7724</v>
      </c>
      <c r="CX219" s="30">
        <v>7709</v>
      </c>
      <c r="CY219" s="30">
        <v>7523</v>
      </c>
      <c r="CZ219" s="30">
        <v>7424</v>
      </c>
      <c r="DA219" s="30">
        <v>7601</v>
      </c>
      <c r="DB219" s="30">
        <v>7727</v>
      </c>
      <c r="DC219" s="30">
        <v>7983</v>
      </c>
      <c r="DD219" s="30">
        <v>8133</v>
      </c>
      <c r="DE219" s="30">
        <v>8181</v>
      </c>
      <c r="DF219" s="30">
        <v>8100</v>
      </c>
      <c r="DG219" s="30">
        <v>8301</v>
      </c>
      <c r="DH219" s="30">
        <v>8644</v>
      </c>
      <c r="DI219" s="30">
        <v>8504</v>
      </c>
      <c r="DJ219" s="30">
        <v>8453</v>
      </c>
      <c r="DK219" s="30">
        <v>8653</v>
      </c>
      <c r="DL219" s="30">
        <v>8099</v>
      </c>
      <c r="DM219" s="30">
        <v>7920</v>
      </c>
      <c r="DN219" s="30">
        <v>7597</v>
      </c>
      <c r="DO219" s="30">
        <v>7725</v>
      </c>
      <c r="DP219" s="30">
        <v>7668</v>
      </c>
      <c r="DQ219" s="30">
        <v>7379</v>
      </c>
      <c r="DR219" s="30">
        <v>7456</v>
      </c>
      <c r="DS219" s="30">
        <v>7554</v>
      </c>
    </row>
    <row r="220" spans="1:123">
      <c r="A220" s="24">
        <v>301</v>
      </c>
      <c r="B220" s="24" t="s">
        <v>73</v>
      </c>
      <c r="C220" s="24" t="s">
        <v>220</v>
      </c>
      <c r="D220" s="30">
        <v>24518</v>
      </c>
      <c r="E220" s="30">
        <v>24548</v>
      </c>
      <c r="F220" s="30">
        <v>24872</v>
      </c>
      <c r="G220" s="30">
        <v>24451</v>
      </c>
      <c r="H220" s="30">
        <v>24065</v>
      </c>
      <c r="I220" s="30">
        <v>23624</v>
      </c>
      <c r="J220" s="30">
        <v>23170</v>
      </c>
      <c r="K220" s="30">
        <v>23093</v>
      </c>
      <c r="L220" s="30">
        <v>23547</v>
      </c>
      <c r="M220" s="30">
        <v>23244</v>
      </c>
      <c r="N220" s="30">
        <v>23159</v>
      </c>
      <c r="O220" s="30">
        <v>22793</v>
      </c>
      <c r="P220" s="30">
        <v>23388</v>
      </c>
      <c r="Q220" s="30">
        <v>23535</v>
      </c>
      <c r="R220" s="30">
        <v>22991</v>
      </c>
      <c r="S220" s="30">
        <v>22568</v>
      </c>
      <c r="T220" s="30">
        <v>22244</v>
      </c>
      <c r="U220" s="30">
        <v>22064</v>
      </c>
      <c r="V220" s="30">
        <v>21655</v>
      </c>
      <c r="W220" s="30">
        <v>21660</v>
      </c>
      <c r="X220" s="30">
        <v>21959</v>
      </c>
      <c r="Y220" s="30">
        <v>21643</v>
      </c>
      <c r="Z220" s="30">
        <v>21310</v>
      </c>
      <c r="AA220" s="30">
        <v>20690</v>
      </c>
      <c r="AB220" s="30">
        <v>21285</v>
      </c>
      <c r="AC220" s="30">
        <v>21524</v>
      </c>
      <c r="AD220" s="30">
        <v>21028</v>
      </c>
      <c r="AE220" s="30">
        <v>20616</v>
      </c>
      <c r="AF220" s="30">
        <v>20405</v>
      </c>
      <c r="AG220" s="30">
        <v>19727</v>
      </c>
      <c r="AH220" s="30">
        <v>19146</v>
      </c>
      <c r="AI220" s="30">
        <v>18900</v>
      </c>
      <c r="AJ220" s="30">
        <v>19226</v>
      </c>
      <c r="AK220" s="30">
        <v>19439</v>
      </c>
      <c r="AL220" s="30">
        <v>19483</v>
      </c>
      <c r="AM220" s="30">
        <v>18983</v>
      </c>
      <c r="AN220" s="30">
        <v>18963</v>
      </c>
      <c r="AO220" s="30">
        <v>18669</v>
      </c>
      <c r="AP220" s="30">
        <v>18582</v>
      </c>
      <c r="AQ220" s="30">
        <v>18102</v>
      </c>
      <c r="AR220" s="30">
        <v>17575</v>
      </c>
      <c r="AS220" s="30">
        <v>17581</v>
      </c>
      <c r="AT220" s="30">
        <v>17550</v>
      </c>
      <c r="AU220" s="30">
        <v>17168</v>
      </c>
      <c r="AV220" s="30">
        <v>17448</v>
      </c>
      <c r="AW220" s="30">
        <v>17372</v>
      </c>
      <c r="AX220" s="30">
        <v>17012</v>
      </c>
      <c r="AY220" s="30">
        <v>16614</v>
      </c>
      <c r="AZ220" s="30">
        <v>16649</v>
      </c>
      <c r="BA220" s="30">
        <v>16622</v>
      </c>
      <c r="BB220" s="30">
        <v>16413</v>
      </c>
      <c r="BC220" s="30">
        <v>16346</v>
      </c>
      <c r="BD220" s="30">
        <v>16298</v>
      </c>
      <c r="BE220" s="30">
        <v>16389</v>
      </c>
      <c r="BF220" s="30">
        <v>16228</v>
      </c>
      <c r="BG220" s="30">
        <v>16479</v>
      </c>
      <c r="BH220" s="30">
        <v>16604</v>
      </c>
      <c r="BI220" s="30">
        <v>16703</v>
      </c>
      <c r="BJ220" s="30">
        <v>16741</v>
      </c>
      <c r="BK220" s="30">
        <v>16850</v>
      </c>
      <c r="BL220" s="30">
        <v>18286</v>
      </c>
      <c r="BM220" s="30">
        <v>19512</v>
      </c>
      <c r="BN220" s="30">
        <v>20207</v>
      </c>
      <c r="BO220" s="30">
        <v>20771</v>
      </c>
      <c r="BP220" s="30">
        <v>20833</v>
      </c>
      <c r="BQ220" s="30">
        <v>20685</v>
      </c>
      <c r="BR220" s="30">
        <v>20805</v>
      </c>
      <c r="BS220" s="30">
        <v>21217</v>
      </c>
      <c r="BT220" s="30">
        <v>21737</v>
      </c>
      <c r="BU220" s="30">
        <v>22051</v>
      </c>
      <c r="BV220" s="30">
        <v>22326</v>
      </c>
      <c r="BW220" s="30">
        <v>22236</v>
      </c>
      <c r="BX220" s="30">
        <v>23572</v>
      </c>
      <c r="BY220" s="30">
        <v>23428</v>
      </c>
      <c r="BZ220" s="30">
        <v>24137</v>
      </c>
      <c r="CA220" s="30">
        <v>24247</v>
      </c>
      <c r="CB220" s="30">
        <v>24070</v>
      </c>
      <c r="CC220" s="30">
        <v>23836</v>
      </c>
      <c r="CD220" s="30">
        <v>23635</v>
      </c>
      <c r="CE220" s="30">
        <v>23537</v>
      </c>
      <c r="CF220" s="30">
        <v>23948</v>
      </c>
      <c r="CG220" s="30">
        <v>23900</v>
      </c>
      <c r="CH220" s="30">
        <v>23367</v>
      </c>
      <c r="CI220" s="30">
        <v>22914</v>
      </c>
      <c r="CJ220" s="30">
        <v>23460</v>
      </c>
      <c r="CK220" s="30">
        <v>23396</v>
      </c>
      <c r="CL220" s="30">
        <v>23464</v>
      </c>
      <c r="CM220" s="30">
        <v>23314</v>
      </c>
      <c r="CN220" s="30">
        <v>22941</v>
      </c>
      <c r="CO220" s="30">
        <v>22337</v>
      </c>
      <c r="CP220" s="30">
        <v>22353</v>
      </c>
      <c r="CQ220" s="30">
        <v>22732</v>
      </c>
      <c r="CR220" s="30">
        <v>23538</v>
      </c>
      <c r="CS220" s="30">
        <v>24137</v>
      </c>
      <c r="CT220" s="30">
        <v>24694</v>
      </c>
      <c r="CU220" s="30">
        <v>25471</v>
      </c>
      <c r="CV220" s="30">
        <v>26733</v>
      </c>
      <c r="CW220" s="30">
        <v>27253</v>
      </c>
      <c r="CX220" s="30">
        <v>28140</v>
      </c>
      <c r="CY220" s="30">
        <v>28107</v>
      </c>
      <c r="CZ220" s="30">
        <v>27692</v>
      </c>
      <c r="DA220" s="30">
        <v>27560</v>
      </c>
      <c r="DB220" s="30">
        <v>27553</v>
      </c>
      <c r="DC220" s="30">
        <v>28172</v>
      </c>
      <c r="DD220" s="30">
        <v>28922</v>
      </c>
      <c r="DE220" s="30">
        <v>30144</v>
      </c>
      <c r="DF220" s="30">
        <v>30530</v>
      </c>
      <c r="DG220" s="30">
        <v>29787</v>
      </c>
      <c r="DH220" s="30">
        <v>31359</v>
      </c>
      <c r="DI220" s="30">
        <v>31822</v>
      </c>
      <c r="DJ220" s="30">
        <v>32657</v>
      </c>
      <c r="DK220" s="30">
        <v>32516</v>
      </c>
      <c r="DL220" s="30">
        <v>31801</v>
      </c>
      <c r="DM220" s="30">
        <v>31146</v>
      </c>
      <c r="DN220" s="30">
        <v>31308</v>
      </c>
      <c r="DO220" s="30">
        <v>31534</v>
      </c>
      <c r="DP220" s="30">
        <v>32007</v>
      </c>
      <c r="DQ220" s="30">
        <v>32247</v>
      </c>
      <c r="DR220" s="30">
        <v>32387</v>
      </c>
      <c r="DS220" s="30">
        <v>32427</v>
      </c>
    </row>
    <row r="221" spans="1:123">
      <c r="A221" s="24">
        <v>303</v>
      </c>
      <c r="B221" s="24" t="s">
        <v>74</v>
      </c>
      <c r="C221" s="24" t="s">
        <v>220</v>
      </c>
      <c r="D221" s="30">
        <v>6250</v>
      </c>
      <c r="E221" s="30">
        <v>6234</v>
      </c>
      <c r="F221" s="30">
        <v>6290</v>
      </c>
      <c r="G221" s="30">
        <v>6320</v>
      </c>
      <c r="H221" s="30">
        <v>6237</v>
      </c>
      <c r="I221" s="30">
        <v>6073</v>
      </c>
      <c r="J221" s="30">
        <v>5766</v>
      </c>
      <c r="K221" s="30">
        <v>5767</v>
      </c>
      <c r="L221" s="30">
        <v>5844</v>
      </c>
      <c r="M221" s="30">
        <v>5857</v>
      </c>
      <c r="N221" s="30">
        <v>5877</v>
      </c>
      <c r="O221" s="30">
        <v>5808</v>
      </c>
      <c r="P221" s="30">
        <v>5948</v>
      </c>
      <c r="Q221" s="30">
        <v>5981</v>
      </c>
      <c r="R221" s="30">
        <v>5954</v>
      </c>
      <c r="S221" s="30">
        <v>5842</v>
      </c>
      <c r="T221" s="30">
        <v>5828</v>
      </c>
      <c r="U221" s="30">
        <v>5758</v>
      </c>
      <c r="V221" s="30">
        <v>5729</v>
      </c>
      <c r="W221" s="30">
        <v>5743</v>
      </c>
      <c r="X221" s="30">
        <v>5821</v>
      </c>
      <c r="Y221" s="30">
        <v>5885</v>
      </c>
      <c r="Z221" s="30">
        <v>5870</v>
      </c>
      <c r="AA221" s="30">
        <v>5789</v>
      </c>
      <c r="AB221" s="30">
        <v>6085</v>
      </c>
      <c r="AC221" s="30">
        <v>6031</v>
      </c>
      <c r="AD221" s="30">
        <v>5941</v>
      </c>
      <c r="AE221" s="30">
        <v>5909</v>
      </c>
      <c r="AF221" s="30">
        <v>5822</v>
      </c>
      <c r="AG221" s="30">
        <v>5730</v>
      </c>
      <c r="AH221" s="30">
        <v>5630</v>
      </c>
      <c r="AI221" s="30">
        <v>5599</v>
      </c>
      <c r="AJ221" s="30">
        <v>5617</v>
      </c>
      <c r="AK221" s="30">
        <v>5617</v>
      </c>
      <c r="AL221" s="30">
        <v>5525</v>
      </c>
      <c r="AM221" s="30">
        <v>5345</v>
      </c>
      <c r="AN221" s="30">
        <v>5347</v>
      </c>
      <c r="AO221" s="30">
        <v>5225</v>
      </c>
      <c r="AP221" s="30">
        <v>5123</v>
      </c>
      <c r="AQ221" s="30">
        <v>4997</v>
      </c>
      <c r="AR221" s="30">
        <v>4620</v>
      </c>
      <c r="AS221" s="30">
        <v>4516</v>
      </c>
      <c r="AT221" s="30">
        <v>4487</v>
      </c>
      <c r="AU221" s="30">
        <v>4470</v>
      </c>
      <c r="AV221" s="30">
        <v>4515</v>
      </c>
      <c r="AW221" s="30">
        <v>4329</v>
      </c>
      <c r="AX221" s="30">
        <v>4180</v>
      </c>
      <c r="AY221" s="30">
        <v>4063</v>
      </c>
      <c r="AZ221" s="30">
        <v>4205</v>
      </c>
      <c r="BA221" s="30">
        <v>4229</v>
      </c>
      <c r="BB221" s="30">
        <v>4238</v>
      </c>
      <c r="BC221" s="30">
        <v>4272</v>
      </c>
      <c r="BD221" s="30">
        <v>4223</v>
      </c>
      <c r="BE221" s="30">
        <v>4272</v>
      </c>
      <c r="BF221" s="30">
        <v>4224</v>
      </c>
      <c r="BG221" s="30">
        <v>4186</v>
      </c>
      <c r="BH221" s="30">
        <v>4243</v>
      </c>
      <c r="BI221" s="30">
        <v>4003</v>
      </c>
      <c r="BJ221" s="30">
        <v>4065</v>
      </c>
      <c r="BK221" s="30">
        <v>4013</v>
      </c>
      <c r="BL221" s="30">
        <v>4255</v>
      </c>
      <c r="BM221" s="30">
        <v>4538</v>
      </c>
      <c r="BN221" s="30">
        <v>4804</v>
      </c>
      <c r="BO221" s="30">
        <v>5015</v>
      </c>
      <c r="BP221" s="30">
        <v>5128</v>
      </c>
      <c r="BQ221" s="30">
        <v>5232</v>
      </c>
      <c r="BR221" s="30">
        <v>5327</v>
      </c>
      <c r="BS221" s="30">
        <v>5340</v>
      </c>
      <c r="BT221" s="30">
        <v>5420</v>
      </c>
      <c r="BU221" s="30">
        <v>5399</v>
      </c>
      <c r="BV221" s="30">
        <v>5456</v>
      </c>
      <c r="BW221" s="30">
        <v>5428</v>
      </c>
      <c r="BX221" s="30">
        <v>5828</v>
      </c>
      <c r="BY221" s="30">
        <v>5873</v>
      </c>
      <c r="BZ221" s="30">
        <v>6079</v>
      </c>
      <c r="CA221" s="30">
        <v>6145</v>
      </c>
      <c r="CB221" s="30">
        <v>6110</v>
      </c>
      <c r="CC221" s="30">
        <v>6085</v>
      </c>
      <c r="CD221" s="30">
        <v>5973</v>
      </c>
      <c r="CE221" s="30">
        <v>6053</v>
      </c>
      <c r="CF221" s="30">
        <v>6149</v>
      </c>
      <c r="CG221" s="30">
        <v>6080</v>
      </c>
      <c r="CH221" s="30">
        <v>6029</v>
      </c>
      <c r="CI221" s="30">
        <v>5930</v>
      </c>
      <c r="CJ221" s="30">
        <v>6119</v>
      </c>
      <c r="CK221" s="30">
        <v>6066</v>
      </c>
      <c r="CL221" s="30">
        <v>6055</v>
      </c>
      <c r="CM221" s="30">
        <v>6030</v>
      </c>
      <c r="CN221" s="30">
        <v>5999</v>
      </c>
      <c r="CO221" s="30">
        <v>5891</v>
      </c>
      <c r="CP221" s="30">
        <v>5985</v>
      </c>
      <c r="CQ221" s="30">
        <v>6069</v>
      </c>
      <c r="CR221" s="30">
        <v>6309</v>
      </c>
      <c r="CS221" s="30">
        <v>6483</v>
      </c>
      <c r="CT221" s="30">
        <v>6561</v>
      </c>
      <c r="CU221" s="30">
        <v>6828</v>
      </c>
      <c r="CV221" s="30">
        <v>7189</v>
      </c>
      <c r="CW221" s="30">
        <v>7317</v>
      </c>
      <c r="CX221" s="30">
        <v>7634</v>
      </c>
      <c r="CY221" s="30">
        <v>7727</v>
      </c>
      <c r="CZ221" s="30">
        <v>7580</v>
      </c>
      <c r="DA221" s="30">
        <v>7663</v>
      </c>
      <c r="DB221" s="30">
        <v>7540</v>
      </c>
      <c r="DC221" s="30">
        <v>7652</v>
      </c>
      <c r="DD221" s="30">
        <v>7883</v>
      </c>
      <c r="DE221" s="30">
        <v>7745</v>
      </c>
      <c r="DF221" s="30">
        <v>7823</v>
      </c>
      <c r="DG221" s="30">
        <v>8161</v>
      </c>
      <c r="DH221" s="30">
        <v>8523</v>
      </c>
      <c r="DI221" s="30">
        <v>8771</v>
      </c>
      <c r="DJ221" s="30">
        <v>8641</v>
      </c>
      <c r="DK221" s="30">
        <v>8602</v>
      </c>
      <c r="DL221" s="30">
        <v>8381</v>
      </c>
      <c r="DM221" s="30">
        <v>8309</v>
      </c>
      <c r="DN221" s="30">
        <v>8302</v>
      </c>
      <c r="DO221" s="30">
        <v>8563</v>
      </c>
      <c r="DP221" s="30">
        <v>8672</v>
      </c>
      <c r="DQ221" s="30">
        <v>8458</v>
      </c>
      <c r="DR221" s="30">
        <v>8224</v>
      </c>
      <c r="DS221" s="30">
        <v>8068</v>
      </c>
    </row>
    <row r="222" spans="1:123">
      <c r="A222" s="24">
        <v>304</v>
      </c>
      <c r="B222" s="24" t="s">
        <v>75</v>
      </c>
      <c r="C222" s="24" t="s">
        <v>220</v>
      </c>
      <c r="D222" s="30">
        <v>7651</v>
      </c>
      <c r="E222" s="30">
        <v>7733</v>
      </c>
      <c r="F222" s="30">
        <v>7891</v>
      </c>
      <c r="G222" s="30">
        <v>7824</v>
      </c>
      <c r="H222" s="30">
        <v>7698</v>
      </c>
      <c r="I222" s="30">
        <v>7511</v>
      </c>
      <c r="J222" s="30">
        <v>7256</v>
      </c>
      <c r="K222" s="30">
        <v>7317</v>
      </c>
      <c r="L222" s="30">
        <v>7365</v>
      </c>
      <c r="M222" s="30">
        <v>7439</v>
      </c>
      <c r="N222" s="30">
        <v>7453</v>
      </c>
      <c r="O222" s="30">
        <v>7386</v>
      </c>
      <c r="P222" s="30">
        <v>7640</v>
      </c>
      <c r="Q222" s="30">
        <v>7618</v>
      </c>
      <c r="R222" s="30">
        <v>7660</v>
      </c>
      <c r="S222" s="30">
        <v>7572</v>
      </c>
      <c r="T222" s="30">
        <v>7473</v>
      </c>
      <c r="U222" s="30">
        <v>7450</v>
      </c>
      <c r="V222" s="30">
        <v>7369</v>
      </c>
      <c r="W222" s="30">
        <v>7435</v>
      </c>
      <c r="X222" s="30">
        <v>7543</v>
      </c>
      <c r="Y222" s="30">
        <v>7584</v>
      </c>
      <c r="Z222" s="30">
        <v>7633</v>
      </c>
      <c r="AA222" s="30">
        <v>7532</v>
      </c>
      <c r="AB222" s="30">
        <v>8036</v>
      </c>
      <c r="AC222" s="30">
        <v>7906</v>
      </c>
      <c r="AD222" s="30">
        <v>7755</v>
      </c>
      <c r="AE222" s="30">
        <v>7586</v>
      </c>
      <c r="AF222" s="30">
        <v>7609</v>
      </c>
      <c r="AG222" s="30">
        <v>7570</v>
      </c>
      <c r="AH222" s="30">
        <v>7503</v>
      </c>
      <c r="AI222" s="30">
        <v>7475</v>
      </c>
      <c r="AJ222" s="30">
        <v>7523</v>
      </c>
      <c r="AK222" s="30">
        <v>7544</v>
      </c>
      <c r="AL222" s="30">
        <v>7462</v>
      </c>
      <c r="AM222" s="30">
        <v>7224</v>
      </c>
      <c r="AN222" s="30">
        <v>7221</v>
      </c>
      <c r="AO222" s="30">
        <v>7074</v>
      </c>
      <c r="AP222" s="30">
        <v>6914</v>
      </c>
      <c r="AQ222" s="30">
        <v>6684</v>
      </c>
      <c r="AR222" s="30">
        <v>6148</v>
      </c>
      <c r="AS222" s="30">
        <v>6106</v>
      </c>
      <c r="AT222" s="30">
        <v>6013</v>
      </c>
      <c r="AU222" s="30">
        <v>5945</v>
      </c>
      <c r="AV222" s="30">
        <v>6079</v>
      </c>
      <c r="AW222" s="30">
        <v>5932</v>
      </c>
      <c r="AX222" s="30">
        <v>5770</v>
      </c>
      <c r="AY222" s="30">
        <v>5673</v>
      </c>
      <c r="AZ222" s="30">
        <v>5834</v>
      </c>
      <c r="BA222" s="30">
        <v>5914</v>
      </c>
      <c r="BB222" s="30">
        <v>5972</v>
      </c>
      <c r="BC222" s="30">
        <v>5944</v>
      </c>
      <c r="BD222" s="30">
        <v>5920</v>
      </c>
      <c r="BE222" s="30">
        <v>5900</v>
      </c>
      <c r="BF222" s="30">
        <v>5845</v>
      </c>
      <c r="BG222" s="30">
        <v>5782</v>
      </c>
      <c r="BH222" s="30">
        <v>5870</v>
      </c>
      <c r="BI222" s="30">
        <v>5739</v>
      </c>
      <c r="BJ222" s="30">
        <v>5744</v>
      </c>
      <c r="BK222" s="30">
        <v>5702</v>
      </c>
      <c r="BL222" s="30">
        <v>6196</v>
      </c>
      <c r="BM222" s="30">
        <v>6587</v>
      </c>
      <c r="BN222" s="30">
        <v>6946</v>
      </c>
      <c r="BO222" s="30">
        <v>7262</v>
      </c>
      <c r="BP222" s="30">
        <v>7648</v>
      </c>
      <c r="BQ222" s="30">
        <v>7647</v>
      </c>
      <c r="BR222" s="30">
        <v>7738</v>
      </c>
      <c r="BS222" s="30">
        <v>7794</v>
      </c>
      <c r="BT222" s="30">
        <v>7907</v>
      </c>
      <c r="BU222" s="30">
        <v>7917</v>
      </c>
      <c r="BV222" s="30">
        <v>8011</v>
      </c>
      <c r="BW222" s="30">
        <v>7916</v>
      </c>
      <c r="BX222" s="30">
        <v>8670</v>
      </c>
      <c r="BY222" s="30">
        <v>8830</v>
      </c>
      <c r="BZ222" s="30">
        <v>9188</v>
      </c>
      <c r="CA222" s="30">
        <v>9299</v>
      </c>
      <c r="CB222" s="30">
        <v>8985</v>
      </c>
      <c r="CC222" s="30">
        <v>9023</v>
      </c>
      <c r="CD222" s="30">
        <v>8920</v>
      </c>
      <c r="CE222" s="30">
        <v>9019</v>
      </c>
      <c r="CF222" s="30">
        <v>9269</v>
      </c>
      <c r="CG222" s="30">
        <v>9302</v>
      </c>
      <c r="CH222" s="30">
        <v>9226</v>
      </c>
      <c r="CI222" s="30">
        <v>9024</v>
      </c>
      <c r="CJ222" s="30">
        <v>9159</v>
      </c>
      <c r="CK222" s="30">
        <v>9140</v>
      </c>
      <c r="CL222" s="30">
        <v>8954</v>
      </c>
      <c r="CM222" s="30">
        <v>8858</v>
      </c>
      <c r="CN222" s="30">
        <v>8866</v>
      </c>
      <c r="CO222" s="30">
        <v>8479</v>
      </c>
      <c r="CP222" s="30">
        <v>8486</v>
      </c>
      <c r="CQ222" s="30">
        <v>8682</v>
      </c>
      <c r="CR222" s="30">
        <v>8990</v>
      </c>
      <c r="CS222" s="30">
        <v>9060</v>
      </c>
      <c r="CT222" s="30">
        <v>9265</v>
      </c>
      <c r="CU222" s="30">
        <v>9440</v>
      </c>
      <c r="CV222" s="30">
        <v>10075</v>
      </c>
      <c r="CW222" s="30">
        <v>10378</v>
      </c>
      <c r="CX222" s="30">
        <v>10786</v>
      </c>
      <c r="CY222" s="30">
        <v>10634</v>
      </c>
      <c r="CZ222" s="30">
        <v>10384</v>
      </c>
      <c r="DA222" s="30">
        <v>10321</v>
      </c>
      <c r="DB222" s="30">
        <v>10216</v>
      </c>
      <c r="DC222" s="30">
        <v>10454</v>
      </c>
      <c r="DD222" s="30">
        <v>10840</v>
      </c>
      <c r="DE222" s="30">
        <v>11007</v>
      </c>
      <c r="DF222" s="30">
        <v>11052</v>
      </c>
      <c r="DG222" s="30">
        <v>11312</v>
      </c>
      <c r="DH222" s="30">
        <v>11807</v>
      </c>
      <c r="DI222" s="30">
        <v>12253</v>
      </c>
      <c r="DJ222" s="30">
        <v>12179</v>
      </c>
      <c r="DK222" s="30">
        <v>12224</v>
      </c>
      <c r="DL222" s="30">
        <v>11826</v>
      </c>
      <c r="DM222" s="30">
        <v>11672</v>
      </c>
      <c r="DN222" s="30">
        <v>11724</v>
      </c>
      <c r="DO222" s="30">
        <v>12066</v>
      </c>
      <c r="DP222" s="30">
        <v>12240</v>
      </c>
      <c r="DQ222" s="30">
        <v>12118</v>
      </c>
      <c r="DR222" s="30">
        <v>11717</v>
      </c>
      <c r="DS222" s="30">
        <v>11474</v>
      </c>
    </row>
    <row r="223" spans="1:123">
      <c r="A223" s="24">
        <v>305</v>
      </c>
      <c r="B223" s="24" t="s">
        <v>76</v>
      </c>
      <c r="C223" s="24" t="s">
        <v>220</v>
      </c>
      <c r="D223" s="30">
        <v>9499</v>
      </c>
      <c r="E223" s="30">
        <v>9628</v>
      </c>
      <c r="F223" s="30">
        <v>9773</v>
      </c>
      <c r="G223" s="30">
        <v>9701</v>
      </c>
      <c r="H223" s="30">
        <v>9590</v>
      </c>
      <c r="I223" s="30">
        <v>9451</v>
      </c>
      <c r="J223" s="30">
        <v>9493</v>
      </c>
      <c r="K223" s="30">
        <v>9721</v>
      </c>
      <c r="L223" s="30">
        <v>9926</v>
      </c>
      <c r="M223" s="30">
        <v>9996</v>
      </c>
      <c r="N223" s="30">
        <v>9905</v>
      </c>
      <c r="O223" s="30">
        <v>9582</v>
      </c>
      <c r="P223" s="30">
        <v>9423</v>
      </c>
      <c r="Q223" s="30">
        <v>9290</v>
      </c>
      <c r="R223" s="30">
        <v>9208</v>
      </c>
      <c r="S223" s="30">
        <v>9150</v>
      </c>
      <c r="T223" s="30">
        <v>9075</v>
      </c>
      <c r="U223" s="30">
        <v>9002</v>
      </c>
      <c r="V223" s="30">
        <v>9041</v>
      </c>
      <c r="W223" s="30">
        <v>9123</v>
      </c>
      <c r="X223" s="30">
        <v>9331</v>
      </c>
      <c r="Y223" s="30">
        <v>9307</v>
      </c>
      <c r="Z223" s="30">
        <v>9275</v>
      </c>
      <c r="AA223" s="30">
        <v>9268</v>
      </c>
      <c r="AB223" s="30">
        <v>9273</v>
      </c>
      <c r="AC223" s="30">
        <v>9199</v>
      </c>
      <c r="AD223" s="30">
        <v>9010</v>
      </c>
      <c r="AE223" s="30">
        <v>8832</v>
      </c>
      <c r="AF223" s="30">
        <v>8768</v>
      </c>
      <c r="AG223" s="30">
        <v>8697</v>
      </c>
      <c r="AH223" s="30">
        <v>8629</v>
      </c>
      <c r="AI223" s="30">
        <v>8504</v>
      </c>
      <c r="AJ223" s="30">
        <v>8616</v>
      </c>
      <c r="AK223" s="30">
        <v>8698</v>
      </c>
      <c r="AL223" s="30">
        <v>8717</v>
      </c>
      <c r="AM223" s="30">
        <v>8660</v>
      </c>
      <c r="AN223" s="30">
        <v>8531</v>
      </c>
      <c r="AO223" s="30">
        <v>8525</v>
      </c>
      <c r="AP223" s="30">
        <v>8648</v>
      </c>
      <c r="AQ223" s="30">
        <v>8313</v>
      </c>
      <c r="AR223" s="30">
        <v>7976</v>
      </c>
      <c r="AS223" s="30">
        <v>7829</v>
      </c>
      <c r="AT223" s="30">
        <v>7834</v>
      </c>
      <c r="AU223" s="30">
        <v>7908</v>
      </c>
      <c r="AV223" s="30">
        <v>7931</v>
      </c>
      <c r="AW223" s="30">
        <v>7976</v>
      </c>
      <c r="AX223" s="30">
        <v>7890</v>
      </c>
      <c r="AY223" s="30">
        <v>7758</v>
      </c>
      <c r="AZ223" s="30">
        <v>7600</v>
      </c>
      <c r="BA223" s="30">
        <v>7610</v>
      </c>
      <c r="BB223" s="30">
        <v>7523</v>
      </c>
      <c r="BC223" s="30">
        <v>7502</v>
      </c>
      <c r="BD223" s="30">
        <v>7478</v>
      </c>
      <c r="BE223" s="30">
        <v>7545</v>
      </c>
      <c r="BF223" s="30">
        <v>7550</v>
      </c>
      <c r="BG223" s="30">
        <v>7603</v>
      </c>
      <c r="BH223" s="30">
        <v>7459</v>
      </c>
      <c r="BI223" s="30">
        <v>7362</v>
      </c>
      <c r="BJ223" s="30">
        <v>7258</v>
      </c>
      <c r="BK223" s="30">
        <v>7348</v>
      </c>
      <c r="BL223" s="30">
        <v>7745</v>
      </c>
      <c r="BM223" s="30">
        <v>8069</v>
      </c>
      <c r="BN223" s="30">
        <v>8554</v>
      </c>
      <c r="BO223" s="30">
        <v>8802</v>
      </c>
      <c r="BP223" s="30">
        <v>8630</v>
      </c>
      <c r="BQ223" s="30">
        <v>8587</v>
      </c>
      <c r="BR223" s="30">
        <v>8585</v>
      </c>
      <c r="BS223" s="30">
        <v>8645</v>
      </c>
      <c r="BT223" s="30">
        <v>8605</v>
      </c>
      <c r="BU223" s="30">
        <v>8709</v>
      </c>
      <c r="BV223" s="30">
        <v>8700</v>
      </c>
      <c r="BW223" s="30">
        <v>8729</v>
      </c>
      <c r="BX223" s="30">
        <v>9271</v>
      </c>
      <c r="BY223" s="30">
        <v>9205</v>
      </c>
      <c r="BZ223" s="30">
        <v>9644</v>
      </c>
      <c r="CA223" s="30">
        <v>9835</v>
      </c>
      <c r="CB223" s="30">
        <v>9871</v>
      </c>
      <c r="CC223" s="30">
        <v>9837</v>
      </c>
      <c r="CD223" s="30">
        <v>9740</v>
      </c>
      <c r="CE223" s="30">
        <v>9818</v>
      </c>
      <c r="CF223" s="30">
        <v>9821</v>
      </c>
      <c r="CG223" s="30">
        <v>9684</v>
      </c>
      <c r="CH223" s="30">
        <v>9563</v>
      </c>
      <c r="CI223" s="30">
        <v>9453</v>
      </c>
      <c r="CJ223" s="30">
        <v>9599</v>
      </c>
      <c r="CK223" s="30">
        <v>9681</v>
      </c>
      <c r="CL223" s="30">
        <v>9809</v>
      </c>
      <c r="CM223" s="30">
        <v>9895</v>
      </c>
      <c r="CN223" s="30">
        <v>9985</v>
      </c>
      <c r="CO223" s="30">
        <v>9997</v>
      </c>
      <c r="CP223" s="30">
        <v>10165</v>
      </c>
      <c r="CQ223" s="30">
        <v>10143</v>
      </c>
      <c r="CR223" s="30">
        <v>10363</v>
      </c>
      <c r="CS223" s="30">
        <v>10576</v>
      </c>
      <c r="CT223" s="30">
        <v>10901</v>
      </c>
      <c r="CU223" s="30">
        <v>11056</v>
      </c>
      <c r="CV223" s="30">
        <v>11714</v>
      </c>
      <c r="CW223" s="30">
        <v>11741</v>
      </c>
      <c r="CX223" s="30">
        <v>11894</v>
      </c>
      <c r="CY223" s="30">
        <v>12056</v>
      </c>
      <c r="CZ223" s="30">
        <v>11920</v>
      </c>
      <c r="DA223" s="30">
        <v>12013</v>
      </c>
      <c r="DB223" s="30">
        <v>11671</v>
      </c>
      <c r="DC223" s="30">
        <v>11957</v>
      </c>
      <c r="DD223" s="30">
        <v>11931</v>
      </c>
      <c r="DE223" s="30">
        <v>12051</v>
      </c>
      <c r="DF223" s="30">
        <v>11871</v>
      </c>
      <c r="DG223" s="30">
        <v>12278</v>
      </c>
      <c r="DH223" s="30">
        <v>12847</v>
      </c>
      <c r="DI223" s="30">
        <v>13364</v>
      </c>
      <c r="DJ223" s="30">
        <v>13415</v>
      </c>
      <c r="DK223" s="30">
        <v>12698</v>
      </c>
      <c r="DL223" s="30">
        <v>12213</v>
      </c>
      <c r="DM223" s="30">
        <v>12247</v>
      </c>
      <c r="DN223" s="30">
        <v>12288</v>
      </c>
      <c r="DO223" s="30">
        <v>11947</v>
      </c>
      <c r="DP223" s="30">
        <v>11830</v>
      </c>
      <c r="DQ223" s="30">
        <v>11533</v>
      </c>
      <c r="DR223" s="30">
        <v>11379</v>
      </c>
      <c r="DS223" s="30">
        <v>10943</v>
      </c>
    </row>
    <row r="224" spans="1:123">
      <c r="A224" s="24">
        <v>306</v>
      </c>
      <c r="B224" s="24" t="s">
        <v>77</v>
      </c>
      <c r="C224" s="24" t="s">
        <v>220</v>
      </c>
      <c r="D224" s="30">
        <v>16866</v>
      </c>
      <c r="E224" s="30">
        <v>17056</v>
      </c>
      <c r="F224" s="30">
        <v>17158</v>
      </c>
      <c r="G224" s="30">
        <v>17085</v>
      </c>
      <c r="H224" s="30">
        <v>17093</v>
      </c>
      <c r="I224" s="30">
        <v>16936</v>
      </c>
      <c r="J224" s="30">
        <v>17054</v>
      </c>
      <c r="K224" s="30">
        <v>17213</v>
      </c>
      <c r="L224" s="30">
        <v>17574</v>
      </c>
      <c r="M224" s="30">
        <v>17526</v>
      </c>
      <c r="N224" s="30">
        <v>17388</v>
      </c>
      <c r="O224" s="30">
        <v>17185</v>
      </c>
      <c r="P224" s="30">
        <v>17241</v>
      </c>
      <c r="Q224" s="30">
        <v>17139</v>
      </c>
      <c r="R224" s="30">
        <v>17140</v>
      </c>
      <c r="S224" s="30">
        <v>17031</v>
      </c>
      <c r="T224" s="30">
        <v>16871</v>
      </c>
      <c r="U224" s="30">
        <v>17085</v>
      </c>
      <c r="V224" s="30">
        <v>17146</v>
      </c>
      <c r="W224" s="30">
        <v>17072</v>
      </c>
      <c r="X224" s="30">
        <v>17439</v>
      </c>
      <c r="Y224" s="30">
        <v>17297</v>
      </c>
      <c r="Z224" s="30">
        <v>17076</v>
      </c>
      <c r="AA224" s="30">
        <v>17086</v>
      </c>
      <c r="AB224" s="30">
        <v>17461</v>
      </c>
      <c r="AC224" s="30">
        <v>17418</v>
      </c>
      <c r="AD224" s="30">
        <v>17197</v>
      </c>
      <c r="AE224" s="30">
        <v>16823</v>
      </c>
      <c r="AF224" s="30">
        <v>16431</v>
      </c>
      <c r="AG224" s="30">
        <v>16375</v>
      </c>
      <c r="AH224" s="30">
        <v>15974</v>
      </c>
      <c r="AI224" s="30">
        <v>15918</v>
      </c>
      <c r="AJ224" s="30">
        <v>16130</v>
      </c>
      <c r="AK224" s="30">
        <v>16033</v>
      </c>
      <c r="AL224" s="30">
        <v>15895</v>
      </c>
      <c r="AM224" s="30">
        <v>15748</v>
      </c>
      <c r="AN224" s="30">
        <v>15479</v>
      </c>
      <c r="AO224" s="30">
        <v>15450</v>
      </c>
      <c r="AP224" s="30">
        <v>15304</v>
      </c>
      <c r="AQ224" s="30">
        <v>14532</v>
      </c>
      <c r="AR224" s="30">
        <v>13935</v>
      </c>
      <c r="AS224" s="30">
        <v>13926</v>
      </c>
      <c r="AT224" s="30">
        <v>13890</v>
      </c>
      <c r="AU224" s="30">
        <v>13832</v>
      </c>
      <c r="AV224" s="30">
        <v>13872</v>
      </c>
      <c r="AW224" s="30">
        <v>13810</v>
      </c>
      <c r="AX224" s="30">
        <v>13448</v>
      </c>
      <c r="AY224" s="30">
        <v>13237</v>
      </c>
      <c r="AZ224" s="30">
        <v>13126</v>
      </c>
      <c r="BA224" s="30">
        <v>13175</v>
      </c>
      <c r="BB224" s="30">
        <v>13191</v>
      </c>
      <c r="BC224" s="30">
        <v>13071</v>
      </c>
      <c r="BD224" s="30">
        <v>13159</v>
      </c>
      <c r="BE224" s="30">
        <v>13268</v>
      </c>
      <c r="BF224" s="30">
        <v>13261</v>
      </c>
      <c r="BG224" s="30">
        <v>13617</v>
      </c>
      <c r="BH224" s="30">
        <v>13379</v>
      </c>
      <c r="BI224" s="30">
        <v>13047</v>
      </c>
      <c r="BJ224" s="30">
        <v>13185</v>
      </c>
      <c r="BK224" s="30">
        <v>13436</v>
      </c>
      <c r="BL224" s="30">
        <v>14204</v>
      </c>
      <c r="BM224" s="30">
        <v>15098</v>
      </c>
      <c r="BN224" s="30">
        <v>15703</v>
      </c>
      <c r="BO224" s="30">
        <v>16406</v>
      </c>
      <c r="BP224" s="30">
        <v>16281</v>
      </c>
      <c r="BQ224" s="30">
        <v>16401</v>
      </c>
      <c r="BR224" s="30">
        <v>16506</v>
      </c>
      <c r="BS224" s="30">
        <v>16661</v>
      </c>
      <c r="BT224" s="30">
        <v>16779</v>
      </c>
      <c r="BU224" s="30">
        <v>16933</v>
      </c>
      <c r="BV224" s="30">
        <v>17209</v>
      </c>
      <c r="BW224" s="30">
        <v>17362</v>
      </c>
      <c r="BX224" s="30">
        <v>18384</v>
      </c>
      <c r="BY224" s="30">
        <v>18398</v>
      </c>
      <c r="BZ224" s="30">
        <v>18925</v>
      </c>
      <c r="CA224" s="30">
        <v>19136</v>
      </c>
      <c r="CB224" s="30">
        <v>19045</v>
      </c>
      <c r="CC224" s="30">
        <v>18762</v>
      </c>
      <c r="CD224" s="30">
        <v>18663</v>
      </c>
      <c r="CE224" s="30">
        <v>18699</v>
      </c>
      <c r="CF224" s="30">
        <v>18588</v>
      </c>
      <c r="CG224" s="30">
        <v>18455</v>
      </c>
      <c r="CH224" s="30">
        <v>18084</v>
      </c>
      <c r="CI224" s="30">
        <v>17965</v>
      </c>
      <c r="CJ224" s="30">
        <v>18134</v>
      </c>
      <c r="CK224" s="30">
        <v>18184</v>
      </c>
      <c r="CL224" s="30">
        <v>18123</v>
      </c>
      <c r="CM224" s="30">
        <v>18033</v>
      </c>
      <c r="CN224" s="30">
        <v>17976</v>
      </c>
      <c r="CO224" s="30">
        <v>17868</v>
      </c>
      <c r="CP224" s="30">
        <v>18097</v>
      </c>
      <c r="CQ224" s="30">
        <v>18193</v>
      </c>
      <c r="CR224" s="30">
        <v>18350</v>
      </c>
      <c r="CS224" s="30">
        <v>18809</v>
      </c>
      <c r="CT224" s="30">
        <v>19267</v>
      </c>
      <c r="CU224" s="30">
        <v>19868</v>
      </c>
      <c r="CV224" s="30">
        <v>20824</v>
      </c>
      <c r="CW224" s="30">
        <v>21261</v>
      </c>
      <c r="CX224" s="30">
        <v>21988</v>
      </c>
      <c r="CY224" s="30">
        <v>22003</v>
      </c>
      <c r="CZ224" s="30">
        <v>21635</v>
      </c>
      <c r="DA224" s="30">
        <v>21314</v>
      </c>
      <c r="DB224" s="30">
        <v>21236</v>
      </c>
      <c r="DC224" s="30">
        <v>22098</v>
      </c>
      <c r="DD224" s="30">
        <v>22547</v>
      </c>
      <c r="DE224" s="30">
        <v>22560</v>
      </c>
      <c r="DF224" s="30">
        <v>22146</v>
      </c>
      <c r="DG224" s="30">
        <v>22408</v>
      </c>
      <c r="DH224" s="30">
        <v>24182</v>
      </c>
      <c r="DI224" s="30">
        <v>24173</v>
      </c>
      <c r="DJ224" s="30">
        <v>23739</v>
      </c>
      <c r="DK224" s="30">
        <v>23209</v>
      </c>
      <c r="DL224" s="30">
        <v>22427</v>
      </c>
      <c r="DM224" s="30">
        <v>22389</v>
      </c>
      <c r="DN224" s="30">
        <v>22377</v>
      </c>
      <c r="DO224" s="30">
        <v>22098</v>
      </c>
      <c r="DP224" s="30">
        <v>21376</v>
      </c>
      <c r="DQ224" s="30">
        <v>20775</v>
      </c>
      <c r="DR224" s="30">
        <v>20521</v>
      </c>
      <c r="DS224" s="30">
        <v>21394</v>
      </c>
    </row>
    <row r="225" spans="1:123">
      <c r="A225" s="24">
        <v>307</v>
      </c>
      <c r="B225" s="24" t="s">
        <v>78</v>
      </c>
      <c r="C225" s="24" t="s">
        <v>220</v>
      </c>
      <c r="D225" s="30">
        <v>14437</v>
      </c>
      <c r="E225" s="30">
        <v>14571</v>
      </c>
      <c r="F225" s="30">
        <v>14598</v>
      </c>
      <c r="G225" s="30">
        <v>14240</v>
      </c>
      <c r="H225" s="30">
        <v>13885</v>
      </c>
      <c r="I225" s="30">
        <v>13662</v>
      </c>
      <c r="J225" s="30">
        <v>13395</v>
      </c>
      <c r="K225" s="30">
        <v>13518</v>
      </c>
      <c r="L225" s="30">
        <v>13842</v>
      </c>
      <c r="M225" s="30">
        <v>13757</v>
      </c>
      <c r="N225" s="30">
        <v>13574</v>
      </c>
      <c r="O225" s="30">
        <v>13437</v>
      </c>
      <c r="P225" s="30">
        <v>13817</v>
      </c>
      <c r="Q225" s="30">
        <v>13783</v>
      </c>
      <c r="R225" s="30">
        <v>13648</v>
      </c>
      <c r="S225" s="30">
        <v>13392</v>
      </c>
      <c r="T225" s="30">
        <v>13061</v>
      </c>
      <c r="U225" s="30">
        <v>12857</v>
      </c>
      <c r="V225" s="30">
        <v>12654</v>
      </c>
      <c r="W225" s="30">
        <v>12863</v>
      </c>
      <c r="X225" s="30">
        <v>13224</v>
      </c>
      <c r="Y225" s="30">
        <v>13125</v>
      </c>
      <c r="Z225" s="30">
        <v>12920</v>
      </c>
      <c r="AA225" s="30">
        <v>12919</v>
      </c>
      <c r="AB225" s="30">
        <v>13150</v>
      </c>
      <c r="AC225" s="30">
        <v>13125</v>
      </c>
      <c r="AD225" s="30">
        <v>12767</v>
      </c>
      <c r="AE225" s="30">
        <v>12527</v>
      </c>
      <c r="AF225" s="30">
        <v>12098</v>
      </c>
      <c r="AG225" s="30">
        <v>11638</v>
      </c>
      <c r="AH225" s="30">
        <v>11302</v>
      </c>
      <c r="AI225" s="30">
        <v>11235</v>
      </c>
      <c r="AJ225" s="30">
        <v>11454</v>
      </c>
      <c r="AK225" s="30">
        <v>11486</v>
      </c>
      <c r="AL225" s="30">
        <v>11427</v>
      </c>
      <c r="AM225" s="30">
        <v>11137</v>
      </c>
      <c r="AN225" s="30">
        <v>11321</v>
      </c>
      <c r="AO225" s="30">
        <v>11108</v>
      </c>
      <c r="AP225" s="30">
        <v>10884</v>
      </c>
      <c r="AQ225" s="30">
        <v>10475</v>
      </c>
      <c r="AR225" s="30">
        <v>9703</v>
      </c>
      <c r="AS225" s="30">
        <v>9419</v>
      </c>
      <c r="AT225" s="30">
        <v>9167</v>
      </c>
      <c r="AU225" s="30">
        <v>9225</v>
      </c>
      <c r="AV225" s="30">
        <v>9418</v>
      </c>
      <c r="AW225" s="30">
        <v>9410</v>
      </c>
      <c r="AX225" s="30">
        <v>9209</v>
      </c>
      <c r="AY225" s="30">
        <v>8935</v>
      </c>
      <c r="AZ225" s="30">
        <v>9127</v>
      </c>
      <c r="BA225" s="30">
        <v>9074</v>
      </c>
      <c r="BB225" s="30">
        <v>8914</v>
      </c>
      <c r="BC225" s="30">
        <v>8861</v>
      </c>
      <c r="BD225" s="30">
        <v>8777</v>
      </c>
      <c r="BE225" s="30">
        <v>8755</v>
      </c>
      <c r="BF225" s="30">
        <v>8623</v>
      </c>
      <c r="BG225" s="30">
        <v>8809</v>
      </c>
      <c r="BH225" s="30">
        <v>9010</v>
      </c>
      <c r="BI225" s="30">
        <v>8805</v>
      </c>
      <c r="BJ225" s="30">
        <v>8932</v>
      </c>
      <c r="BK225" s="30">
        <v>9253</v>
      </c>
      <c r="BL225" s="30">
        <v>10319</v>
      </c>
      <c r="BM225" s="30">
        <v>11057</v>
      </c>
      <c r="BN225" s="30">
        <v>11502</v>
      </c>
      <c r="BO225" s="30">
        <v>11804</v>
      </c>
      <c r="BP225" s="30">
        <v>11678</v>
      </c>
      <c r="BQ225" s="30">
        <v>11916</v>
      </c>
      <c r="BR225" s="30">
        <v>11978</v>
      </c>
      <c r="BS225" s="30">
        <v>12336</v>
      </c>
      <c r="BT225" s="30">
        <v>12578</v>
      </c>
      <c r="BU225" s="30">
        <v>12633</v>
      </c>
      <c r="BV225" s="30">
        <v>12907</v>
      </c>
      <c r="BW225" s="30">
        <v>12951</v>
      </c>
      <c r="BX225" s="30">
        <v>13822</v>
      </c>
      <c r="BY225" s="30">
        <v>13946</v>
      </c>
      <c r="BZ225" s="30">
        <v>14419</v>
      </c>
      <c r="CA225" s="30">
        <v>14521</v>
      </c>
      <c r="CB225" s="30">
        <v>14256</v>
      </c>
      <c r="CC225" s="30">
        <v>14320</v>
      </c>
      <c r="CD225" s="30">
        <v>14033</v>
      </c>
      <c r="CE225" s="30">
        <v>14331</v>
      </c>
      <c r="CF225" s="30">
        <v>14570</v>
      </c>
      <c r="CG225" s="30">
        <v>14243</v>
      </c>
      <c r="CH225" s="30">
        <v>14249</v>
      </c>
      <c r="CI225" s="30">
        <v>14142</v>
      </c>
      <c r="CJ225" s="30">
        <v>14652</v>
      </c>
      <c r="CK225" s="30">
        <v>14666</v>
      </c>
      <c r="CL225" s="30">
        <v>14548</v>
      </c>
      <c r="CM225" s="30">
        <v>14448</v>
      </c>
      <c r="CN225" s="30">
        <v>14365</v>
      </c>
      <c r="CO225" s="30">
        <v>14262</v>
      </c>
      <c r="CP225" s="30">
        <v>14474</v>
      </c>
      <c r="CQ225" s="30">
        <v>14898</v>
      </c>
      <c r="CR225" s="30">
        <v>15564</v>
      </c>
      <c r="CS225" s="30">
        <v>15888</v>
      </c>
      <c r="CT225" s="30">
        <v>16221</v>
      </c>
      <c r="CU225" s="30">
        <v>16862</v>
      </c>
      <c r="CV225" s="30">
        <v>17686</v>
      </c>
      <c r="CW225" s="30">
        <v>18106</v>
      </c>
      <c r="CX225" s="30">
        <v>18521</v>
      </c>
      <c r="CY225" s="30">
        <v>18422</v>
      </c>
      <c r="CZ225" s="30">
        <v>17856</v>
      </c>
      <c r="DA225" s="30">
        <v>18144</v>
      </c>
      <c r="DB225" s="30">
        <v>18499</v>
      </c>
      <c r="DC225" s="30">
        <v>18910</v>
      </c>
      <c r="DD225" s="30">
        <v>19437</v>
      </c>
      <c r="DE225" s="30">
        <v>19619</v>
      </c>
      <c r="DF225" s="30">
        <v>19390</v>
      </c>
      <c r="DG225" s="30">
        <v>19823</v>
      </c>
      <c r="DH225" s="30">
        <v>20545</v>
      </c>
      <c r="DI225" s="30">
        <v>20792</v>
      </c>
      <c r="DJ225" s="30">
        <v>20766</v>
      </c>
      <c r="DK225" s="30">
        <v>20423</v>
      </c>
      <c r="DL225" s="30">
        <v>19882</v>
      </c>
      <c r="DM225" s="30">
        <v>19449</v>
      </c>
      <c r="DN225" s="30">
        <v>19140</v>
      </c>
      <c r="DO225" s="30">
        <v>18677</v>
      </c>
      <c r="DP225" s="30">
        <v>18864</v>
      </c>
      <c r="DQ225" s="30">
        <v>18536</v>
      </c>
      <c r="DR225" s="30">
        <v>18510</v>
      </c>
      <c r="DS225" s="30">
        <v>18953</v>
      </c>
    </row>
    <row r="226" spans="1:123">
      <c r="A226" s="24">
        <v>308</v>
      </c>
      <c r="B226" s="24" t="s">
        <v>79</v>
      </c>
      <c r="C226" s="24" t="s">
        <v>220</v>
      </c>
      <c r="D226" s="30">
        <v>9781</v>
      </c>
      <c r="E226" s="30">
        <v>9782</v>
      </c>
      <c r="F226" s="30">
        <v>9863</v>
      </c>
      <c r="G226" s="30">
        <v>9803</v>
      </c>
      <c r="H226" s="30">
        <v>9648</v>
      </c>
      <c r="I226" s="30">
        <v>9668</v>
      </c>
      <c r="J226" s="30">
        <v>9580</v>
      </c>
      <c r="K226" s="30">
        <v>9704</v>
      </c>
      <c r="L226" s="30">
        <v>9975</v>
      </c>
      <c r="M226" s="30">
        <v>10036</v>
      </c>
      <c r="N226" s="30">
        <v>10027</v>
      </c>
      <c r="O226" s="30">
        <v>9884</v>
      </c>
      <c r="P226" s="30">
        <v>10429</v>
      </c>
      <c r="Q226" s="30">
        <v>10473</v>
      </c>
      <c r="R226" s="30">
        <v>10320</v>
      </c>
      <c r="S226" s="30">
        <v>10408</v>
      </c>
      <c r="T226" s="30">
        <v>10204</v>
      </c>
      <c r="U226" s="30">
        <v>9897</v>
      </c>
      <c r="V226" s="30">
        <v>9750</v>
      </c>
      <c r="W226" s="30">
        <v>9758</v>
      </c>
      <c r="X226" s="30">
        <v>9927</v>
      </c>
      <c r="Y226" s="30">
        <v>9988</v>
      </c>
      <c r="Z226" s="30">
        <v>9895</v>
      </c>
      <c r="AA226" s="30">
        <v>9865</v>
      </c>
      <c r="AB226" s="30">
        <v>9983</v>
      </c>
      <c r="AC226" s="30">
        <v>10002</v>
      </c>
      <c r="AD226" s="30">
        <v>9901</v>
      </c>
      <c r="AE226" s="30">
        <v>9743</v>
      </c>
      <c r="AF226" s="30">
        <v>9604</v>
      </c>
      <c r="AG226" s="30">
        <v>9127</v>
      </c>
      <c r="AH226" s="30">
        <v>8979</v>
      </c>
      <c r="AI226" s="30">
        <v>9074</v>
      </c>
      <c r="AJ226" s="30">
        <v>9291</v>
      </c>
      <c r="AK226" s="30">
        <v>9403</v>
      </c>
      <c r="AL226" s="30">
        <v>9317</v>
      </c>
      <c r="AM226" s="30">
        <v>9592</v>
      </c>
      <c r="AN226" s="30">
        <v>9539</v>
      </c>
      <c r="AO226" s="30">
        <v>9463</v>
      </c>
      <c r="AP226" s="30">
        <v>9333</v>
      </c>
      <c r="AQ226" s="30">
        <v>8973</v>
      </c>
      <c r="AR226" s="30">
        <v>8525</v>
      </c>
      <c r="AS226" s="30">
        <v>8184</v>
      </c>
      <c r="AT226" s="30">
        <v>8290</v>
      </c>
      <c r="AU226" s="30">
        <v>8093</v>
      </c>
      <c r="AV226" s="30">
        <v>8073</v>
      </c>
      <c r="AW226" s="30">
        <v>8167</v>
      </c>
      <c r="AX226" s="30">
        <v>7900</v>
      </c>
      <c r="AY226" s="30">
        <v>7678</v>
      </c>
      <c r="AZ226" s="30">
        <v>7852</v>
      </c>
      <c r="BA226" s="30">
        <v>7905</v>
      </c>
      <c r="BB226" s="30">
        <v>7795</v>
      </c>
      <c r="BC226" s="30">
        <v>7784</v>
      </c>
      <c r="BD226" s="30">
        <v>7714</v>
      </c>
      <c r="BE226" s="30">
        <v>7755</v>
      </c>
      <c r="BF226" s="30">
        <v>7949</v>
      </c>
      <c r="BG226" s="30">
        <v>8057</v>
      </c>
      <c r="BH226" s="30">
        <v>8290</v>
      </c>
      <c r="BI226" s="30">
        <v>8429</v>
      </c>
      <c r="BJ226" s="30">
        <v>8635</v>
      </c>
      <c r="BK226" s="30">
        <v>8839</v>
      </c>
      <c r="BL226" s="30">
        <v>9498</v>
      </c>
      <c r="BM226" s="30">
        <v>9989</v>
      </c>
      <c r="BN226" s="30">
        <v>10222</v>
      </c>
      <c r="BO226" s="30">
        <v>10542</v>
      </c>
      <c r="BP226" s="30">
        <v>10584</v>
      </c>
      <c r="BQ226" s="30">
        <v>10316</v>
      </c>
      <c r="BR226" s="30">
        <v>10343</v>
      </c>
      <c r="BS226" s="30">
        <v>10546</v>
      </c>
      <c r="BT226" s="30">
        <v>10588</v>
      </c>
      <c r="BU226" s="30">
        <v>10750</v>
      </c>
      <c r="BV226" s="30">
        <v>10953</v>
      </c>
      <c r="BW226" s="30">
        <v>10911</v>
      </c>
      <c r="BX226" s="30">
        <v>11490</v>
      </c>
      <c r="BY226" s="30">
        <v>11866</v>
      </c>
      <c r="BZ226" s="30">
        <v>12104</v>
      </c>
      <c r="CA226" s="30">
        <v>12202</v>
      </c>
      <c r="CB226" s="30">
        <v>11932</v>
      </c>
      <c r="CC226" s="30">
        <v>11722</v>
      </c>
      <c r="CD226" s="30">
        <v>11213</v>
      </c>
      <c r="CE226" s="30">
        <v>11330</v>
      </c>
      <c r="CF226" s="30">
        <v>11453</v>
      </c>
      <c r="CG226" s="30">
        <v>11314</v>
      </c>
      <c r="CH226" s="30">
        <v>11005</v>
      </c>
      <c r="CI226" s="30">
        <v>11078</v>
      </c>
      <c r="CJ226" s="30">
        <v>11394</v>
      </c>
      <c r="CK226" s="30">
        <v>11330</v>
      </c>
      <c r="CL226" s="30">
        <v>11107</v>
      </c>
      <c r="CM226" s="30">
        <v>11295</v>
      </c>
      <c r="CN226" s="30">
        <v>10982</v>
      </c>
      <c r="CO226" s="30">
        <v>10494</v>
      </c>
      <c r="CP226" s="30">
        <v>10507</v>
      </c>
      <c r="CQ226" s="30">
        <v>10810</v>
      </c>
      <c r="CR226" s="30">
        <v>11329</v>
      </c>
      <c r="CS226" s="30">
        <v>11596</v>
      </c>
      <c r="CT226" s="30">
        <v>11971</v>
      </c>
      <c r="CU226" s="30">
        <v>12630</v>
      </c>
      <c r="CV226" s="30">
        <v>13279</v>
      </c>
      <c r="CW226" s="30">
        <v>13448</v>
      </c>
      <c r="CX226" s="30">
        <v>13773</v>
      </c>
      <c r="CY226" s="30">
        <v>13636</v>
      </c>
      <c r="CZ226" s="30">
        <v>13425</v>
      </c>
      <c r="DA226" s="30">
        <v>13519</v>
      </c>
      <c r="DB226" s="30">
        <v>14002</v>
      </c>
      <c r="DC226" s="30">
        <v>14381</v>
      </c>
      <c r="DD226" s="30">
        <v>14127</v>
      </c>
      <c r="DE226" s="30">
        <v>14603</v>
      </c>
      <c r="DF226" s="30">
        <v>14488</v>
      </c>
      <c r="DG226" s="30">
        <v>14968</v>
      </c>
      <c r="DH226" s="30">
        <v>15777</v>
      </c>
      <c r="DI226" s="30">
        <v>15375</v>
      </c>
      <c r="DJ226" s="30">
        <v>14602</v>
      </c>
      <c r="DK226" s="30">
        <v>14602</v>
      </c>
      <c r="DL226" s="30">
        <v>14066</v>
      </c>
      <c r="DM226" s="30">
        <v>13828</v>
      </c>
      <c r="DN226" s="30">
        <v>13159</v>
      </c>
      <c r="DO226" s="30">
        <v>13510</v>
      </c>
      <c r="DP226" s="30">
        <v>13320</v>
      </c>
      <c r="DQ226" s="30">
        <v>13274</v>
      </c>
      <c r="DR226" s="30">
        <v>13157</v>
      </c>
      <c r="DS226" s="30">
        <v>13227</v>
      </c>
    </row>
    <row r="227" spans="1:123">
      <c r="A227" s="24">
        <v>309</v>
      </c>
      <c r="B227" s="24" t="s">
        <v>80</v>
      </c>
      <c r="C227" s="24" t="s">
        <v>220</v>
      </c>
      <c r="D227" s="30">
        <v>16550</v>
      </c>
      <c r="E227" s="30">
        <v>16424</v>
      </c>
      <c r="F227" s="30">
        <v>16189</v>
      </c>
      <c r="G227" s="30">
        <v>15832</v>
      </c>
      <c r="H227" s="30">
        <v>15497</v>
      </c>
      <c r="I227" s="30">
        <v>15304</v>
      </c>
      <c r="J227" s="30">
        <v>15383</v>
      </c>
      <c r="K227" s="30">
        <v>15280</v>
      </c>
      <c r="L227" s="30">
        <v>15580</v>
      </c>
      <c r="M227" s="30">
        <v>15224</v>
      </c>
      <c r="N227" s="30">
        <v>15189</v>
      </c>
      <c r="O227" s="30">
        <v>14617</v>
      </c>
      <c r="P227" s="30">
        <v>14937</v>
      </c>
      <c r="Q227" s="30">
        <v>14976</v>
      </c>
      <c r="R227" s="30">
        <v>14975</v>
      </c>
      <c r="S227" s="30">
        <v>14723</v>
      </c>
      <c r="T227" s="30">
        <v>14778</v>
      </c>
      <c r="U227" s="30">
        <v>14841</v>
      </c>
      <c r="V227" s="30">
        <v>14772</v>
      </c>
      <c r="W227" s="30">
        <v>14921</v>
      </c>
      <c r="X227" s="30">
        <v>15064</v>
      </c>
      <c r="Y227" s="30">
        <v>14890</v>
      </c>
      <c r="Z227" s="30">
        <v>14928</v>
      </c>
      <c r="AA227" s="30">
        <v>14093</v>
      </c>
      <c r="AB227" s="30">
        <v>14352</v>
      </c>
      <c r="AC227" s="30">
        <v>14368</v>
      </c>
      <c r="AD227" s="30">
        <v>13984</v>
      </c>
      <c r="AE227" s="30">
        <v>13661</v>
      </c>
      <c r="AF227" s="30">
        <v>13679</v>
      </c>
      <c r="AG227" s="30">
        <v>13525</v>
      </c>
      <c r="AH227" s="30">
        <v>13366</v>
      </c>
      <c r="AI227" s="30">
        <v>13087</v>
      </c>
      <c r="AJ227" s="30">
        <v>13450</v>
      </c>
      <c r="AK227" s="30">
        <v>13192</v>
      </c>
      <c r="AL227" s="30">
        <v>13073</v>
      </c>
      <c r="AM227" s="30">
        <v>12367</v>
      </c>
      <c r="AN227" s="30">
        <v>12514</v>
      </c>
      <c r="AO227" s="30">
        <v>12413</v>
      </c>
      <c r="AP227" s="30">
        <v>12357</v>
      </c>
      <c r="AQ227" s="30">
        <v>11981</v>
      </c>
      <c r="AR227" s="30">
        <v>11441</v>
      </c>
      <c r="AS227" s="30">
        <v>11228</v>
      </c>
      <c r="AT227" s="30">
        <v>11001</v>
      </c>
      <c r="AU227" s="30">
        <v>10967</v>
      </c>
      <c r="AV227" s="30">
        <v>11189</v>
      </c>
      <c r="AW227" s="30">
        <v>11107</v>
      </c>
      <c r="AX227" s="30">
        <v>10887</v>
      </c>
      <c r="AY227" s="30">
        <v>10304</v>
      </c>
      <c r="AZ227" s="30">
        <v>10721</v>
      </c>
      <c r="BA227" s="30">
        <v>10768</v>
      </c>
      <c r="BB227" s="30">
        <v>10587</v>
      </c>
      <c r="BC227" s="30">
        <v>10584</v>
      </c>
      <c r="BD227" s="30">
        <v>10678</v>
      </c>
      <c r="BE227" s="30">
        <v>10667</v>
      </c>
      <c r="BF227" s="30">
        <v>10549</v>
      </c>
      <c r="BG227" s="30">
        <v>10550</v>
      </c>
      <c r="BH227" s="30">
        <v>10650</v>
      </c>
      <c r="BI227" s="30">
        <v>10653</v>
      </c>
      <c r="BJ227" s="30">
        <v>10715</v>
      </c>
      <c r="BK227" s="30">
        <v>10705</v>
      </c>
      <c r="BL227" s="30">
        <v>11789</v>
      </c>
      <c r="BM227" s="30">
        <v>12378</v>
      </c>
      <c r="BN227" s="30">
        <v>12928</v>
      </c>
      <c r="BO227" s="30">
        <v>13587</v>
      </c>
      <c r="BP227" s="30">
        <v>13397</v>
      </c>
      <c r="BQ227" s="30">
        <v>13550</v>
      </c>
      <c r="BR227" s="30">
        <v>13701</v>
      </c>
      <c r="BS227" s="30">
        <v>13722</v>
      </c>
      <c r="BT227" s="30">
        <v>13956</v>
      </c>
      <c r="BU227" s="30">
        <v>14268</v>
      </c>
      <c r="BV227" s="30">
        <v>14473</v>
      </c>
      <c r="BW227" s="30">
        <v>14289</v>
      </c>
      <c r="BX227" s="30">
        <v>15310</v>
      </c>
      <c r="BY227" s="30">
        <v>15307</v>
      </c>
      <c r="BZ227" s="30">
        <v>15576</v>
      </c>
      <c r="CA227" s="30">
        <v>15846</v>
      </c>
      <c r="CB227" s="30">
        <v>15633</v>
      </c>
      <c r="CC227" s="30">
        <v>15602</v>
      </c>
      <c r="CD227" s="30">
        <v>15387</v>
      </c>
      <c r="CE227" s="30">
        <v>15426</v>
      </c>
      <c r="CF227" s="30">
        <v>15630</v>
      </c>
      <c r="CG227" s="30">
        <v>15443</v>
      </c>
      <c r="CH227" s="30">
        <v>15188</v>
      </c>
      <c r="CI227" s="30">
        <v>14991</v>
      </c>
      <c r="CJ227" s="30">
        <v>15423</v>
      </c>
      <c r="CK227" s="30">
        <v>15284</v>
      </c>
      <c r="CL227" s="30">
        <v>15257</v>
      </c>
      <c r="CM227" s="30">
        <v>15038</v>
      </c>
      <c r="CN227" s="30">
        <v>14888</v>
      </c>
      <c r="CO227" s="30">
        <v>14693</v>
      </c>
      <c r="CP227" s="30">
        <v>14713</v>
      </c>
      <c r="CQ227" s="30">
        <v>14939</v>
      </c>
      <c r="CR227" s="30">
        <v>15641</v>
      </c>
      <c r="CS227" s="30">
        <v>16059</v>
      </c>
      <c r="CT227" s="30">
        <v>16352</v>
      </c>
      <c r="CU227" s="30">
        <v>16946</v>
      </c>
      <c r="CV227" s="30">
        <v>17852</v>
      </c>
      <c r="CW227" s="30">
        <v>17924</v>
      </c>
      <c r="CX227" s="30">
        <v>18423</v>
      </c>
      <c r="CY227" s="30">
        <v>18365</v>
      </c>
      <c r="CZ227" s="30">
        <v>18101</v>
      </c>
      <c r="DA227" s="30">
        <v>18560</v>
      </c>
      <c r="DB227" s="30">
        <v>19660</v>
      </c>
      <c r="DC227" s="30">
        <v>20020</v>
      </c>
      <c r="DD227" s="30">
        <v>20024</v>
      </c>
      <c r="DE227" s="30">
        <v>20151</v>
      </c>
      <c r="DF227" s="30">
        <v>20278</v>
      </c>
      <c r="DG227" s="30">
        <v>20982</v>
      </c>
      <c r="DH227" s="30">
        <v>22072</v>
      </c>
      <c r="DI227" s="30">
        <v>21848</v>
      </c>
      <c r="DJ227" s="30">
        <v>21698</v>
      </c>
      <c r="DK227" s="30">
        <v>21216</v>
      </c>
      <c r="DL227" s="30">
        <v>20741</v>
      </c>
      <c r="DM227" s="30">
        <v>20448</v>
      </c>
      <c r="DN227" s="30">
        <v>20032</v>
      </c>
      <c r="DO227" s="30">
        <v>19784</v>
      </c>
      <c r="DP227" s="30">
        <v>19238</v>
      </c>
      <c r="DQ227" s="30">
        <v>19170</v>
      </c>
      <c r="DR227" s="30">
        <v>19795</v>
      </c>
      <c r="DS227" s="30">
        <v>19158</v>
      </c>
    </row>
    <row r="228" spans="1:123">
      <c r="A228" s="24">
        <v>310</v>
      </c>
      <c r="B228" s="24" t="s">
        <v>81</v>
      </c>
      <c r="C228" s="24" t="s">
        <v>220</v>
      </c>
      <c r="D228" s="30">
        <v>10367</v>
      </c>
      <c r="E228" s="30">
        <v>10411</v>
      </c>
      <c r="F228" s="30">
        <v>10580</v>
      </c>
      <c r="G228" s="30">
        <v>10310</v>
      </c>
      <c r="H228" s="30">
        <v>9874</v>
      </c>
      <c r="I228" s="30">
        <v>9755</v>
      </c>
      <c r="J228" s="30">
        <v>9797</v>
      </c>
      <c r="K228" s="30">
        <v>9701</v>
      </c>
      <c r="L228" s="30">
        <v>9872</v>
      </c>
      <c r="M228" s="30">
        <v>9728</v>
      </c>
      <c r="N228" s="30">
        <v>9705</v>
      </c>
      <c r="O228" s="30">
        <v>9507</v>
      </c>
      <c r="P228" s="30">
        <v>9643</v>
      </c>
      <c r="Q228" s="30">
        <v>9699</v>
      </c>
      <c r="R228" s="30">
        <v>9583</v>
      </c>
      <c r="S228" s="30">
        <v>9499</v>
      </c>
      <c r="T228" s="30">
        <v>9521</v>
      </c>
      <c r="U228" s="30">
        <v>9529</v>
      </c>
      <c r="V228" s="30">
        <v>9550</v>
      </c>
      <c r="W228" s="30">
        <v>9664</v>
      </c>
      <c r="X228" s="30">
        <v>9840</v>
      </c>
      <c r="Y228" s="30">
        <v>9574</v>
      </c>
      <c r="Z228" s="30">
        <v>9541</v>
      </c>
      <c r="AA228" s="30">
        <v>9503</v>
      </c>
      <c r="AB228" s="30">
        <v>9719</v>
      </c>
      <c r="AC228" s="30">
        <v>9771</v>
      </c>
      <c r="AD228" s="30">
        <v>9759</v>
      </c>
      <c r="AE228" s="30">
        <v>9466</v>
      </c>
      <c r="AF228" s="30">
        <v>9236</v>
      </c>
      <c r="AG228" s="30">
        <v>8999</v>
      </c>
      <c r="AH228" s="30">
        <v>8930</v>
      </c>
      <c r="AI228" s="30">
        <v>8942</v>
      </c>
      <c r="AJ228" s="30">
        <v>9014</v>
      </c>
      <c r="AK228" s="30">
        <v>8859</v>
      </c>
      <c r="AL228" s="30">
        <v>8666</v>
      </c>
      <c r="AM228" s="30">
        <v>8413</v>
      </c>
      <c r="AN228" s="30">
        <v>8550</v>
      </c>
      <c r="AO228" s="30">
        <v>8493</v>
      </c>
      <c r="AP228" s="30">
        <v>8563</v>
      </c>
      <c r="AQ228" s="30">
        <v>8254</v>
      </c>
      <c r="AR228" s="30">
        <v>7848</v>
      </c>
      <c r="AS228" s="30">
        <v>7724</v>
      </c>
      <c r="AT228" s="30">
        <v>7685</v>
      </c>
      <c r="AU228" s="30">
        <v>7791</v>
      </c>
      <c r="AV228" s="30">
        <v>7913</v>
      </c>
      <c r="AW228" s="30">
        <v>7927</v>
      </c>
      <c r="AX228" s="30">
        <v>7845</v>
      </c>
      <c r="AY228" s="30">
        <v>7742</v>
      </c>
      <c r="AZ228" s="30">
        <v>7815</v>
      </c>
      <c r="BA228" s="30">
        <v>7846</v>
      </c>
      <c r="BB228" s="30">
        <v>7935</v>
      </c>
      <c r="BC228" s="30">
        <v>7886</v>
      </c>
      <c r="BD228" s="30">
        <v>7914</v>
      </c>
      <c r="BE228" s="30">
        <v>8026</v>
      </c>
      <c r="BF228" s="30">
        <v>8055</v>
      </c>
      <c r="BG228" s="30">
        <v>8208</v>
      </c>
      <c r="BH228" s="30">
        <v>8309</v>
      </c>
      <c r="BI228" s="30">
        <v>8214</v>
      </c>
      <c r="BJ228" s="30">
        <v>8354</v>
      </c>
      <c r="BK228" s="30">
        <v>8661</v>
      </c>
      <c r="BL228" s="30">
        <v>9181</v>
      </c>
      <c r="BM228" s="30">
        <v>9683</v>
      </c>
      <c r="BN228" s="30">
        <v>9966</v>
      </c>
      <c r="BO228" s="30">
        <v>10286</v>
      </c>
      <c r="BP228" s="30">
        <v>10495</v>
      </c>
      <c r="BQ228" s="30">
        <v>10391</v>
      </c>
      <c r="BR228" s="30">
        <v>10790</v>
      </c>
      <c r="BS228" s="30">
        <v>10902</v>
      </c>
      <c r="BT228" s="30">
        <v>10940</v>
      </c>
      <c r="BU228" s="30">
        <v>11050</v>
      </c>
      <c r="BV228" s="30">
        <v>11432</v>
      </c>
      <c r="BW228" s="30">
        <v>11299</v>
      </c>
      <c r="BX228" s="30">
        <v>11281</v>
      </c>
      <c r="BY228" s="30">
        <v>11447</v>
      </c>
      <c r="BZ228" s="30">
        <v>11824</v>
      </c>
      <c r="CA228" s="30">
        <v>11764</v>
      </c>
      <c r="CB228" s="30">
        <v>11771</v>
      </c>
      <c r="CC228" s="30">
        <v>11783</v>
      </c>
      <c r="CD228" s="30">
        <v>11776</v>
      </c>
      <c r="CE228" s="30">
        <v>11714</v>
      </c>
      <c r="CF228" s="30">
        <v>11847</v>
      </c>
      <c r="CG228" s="30">
        <v>11800</v>
      </c>
      <c r="CH228" s="30">
        <v>11705</v>
      </c>
      <c r="CI228" s="30">
        <v>11788</v>
      </c>
      <c r="CJ228" s="30">
        <v>11998</v>
      </c>
      <c r="CK228" s="30">
        <v>11912</v>
      </c>
      <c r="CL228" s="30">
        <v>11802</v>
      </c>
      <c r="CM228" s="30">
        <v>11672</v>
      </c>
      <c r="CN228" s="30">
        <v>11417</v>
      </c>
      <c r="CO228" s="30">
        <v>11221</v>
      </c>
      <c r="CP228" s="30">
        <v>11324</v>
      </c>
      <c r="CQ228" s="30">
        <v>11410</v>
      </c>
      <c r="CR228" s="30">
        <v>11898</v>
      </c>
      <c r="CS228" s="30">
        <v>12122</v>
      </c>
      <c r="CT228" s="30">
        <v>12464</v>
      </c>
      <c r="CU228" s="30">
        <v>12918</v>
      </c>
      <c r="CV228" s="30">
        <v>13586</v>
      </c>
      <c r="CW228" s="30">
        <v>13792</v>
      </c>
      <c r="CX228" s="30">
        <v>14186</v>
      </c>
      <c r="CY228" s="30">
        <v>14008</v>
      </c>
      <c r="CZ228" s="30">
        <v>13746</v>
      </c>
      <c r="DA228" s="30">
        <v>13889</v>
      </c>
      <c r="DB228" s="30">
        <v>13821</v>
      </c>
      <c r="DC228" s="30">
        <v>13732</v>
      </c>
      <c r="DD228" s="30">
        <v>14185</v>
      </c>
      <c r="DE228" s="30">
        <v>14147</v>
      </c>
      <c r="DF228" s="30">
        <v>13793</v>
      </c>
      <c r="DG228" s="30">
        <v>14124</v>
      </c>
      <c r="DH228" s="30">
        <v>15090</v>
      </c>
      <c r="DI228" s="30">
        <v>15398</v>
      </c>
      <c r="DJ228" s="30">
        <v>15759</v>
      </c>
      <c r="DK228" s="30">
        <v>15675</v>
      </c>
      <c r="DL228" s="30">
        <v>15185</v>
      </c>
      <c r="DM228" s="30">
        <v>14850</v>
      </c>
      <c r="DN228" s="30">
        <v>14617</v>
      </c>
      <c r="DO228" s="30">
        <v>14603</v>
      </c>
      <c r="DP228" s="30">
        <v>15100</v>
      </c>
      <c r="DQ228" s="30">
        <v>14802</v>
      </c>
      <c r="DR228" s="30">
        <v>14219</v>
      </c>
      <c r="DS228" s="30">
        <v>14498</v>
      </c>
    </row>
    <row r="229" spans="1:123">
      <c r="A229" s="24">
        <v>311</v>
      </c>
      <c r="B229" s="24" t="s">
        <v>82</v>
      </c>
      <c r="C229" s="24" t="s">
        <v>220</v>
      </c>
      <c r="D229" s="30">
        <v>11030</v>
      </c>
      <c r="E229" s="30">
        <v>11075</v>
      </c>
      <c r="F229" s="30">
        <v>11142</v>
      </c>
      <c r="G229" s="30">
        <v>10964</v>
      </c>
      <c r="H229" s="30">
        <v>10709</v>
      </c>
      <c r="I229" s="30">
        <v>10669</v>
      </c>
      <c r="J229" s="30">
        <v>10707</v>
      </c>
      <c r="K229" s="30">
        <v>10700</v>
      </c>
      <c r="L229" s="30">
        <v>11139</v>
      </c>
      <c r="M229" s="30">
        <v>10858</v>
      </c>
      <c r="N229" s="30">
        <v>10750</v>
      </c>
      <c r="O229" s="30">
        <v>10468</v>
      </c>
      <c r="P229" s="30">
        <v>11004</v>
      </c>
      <c r="Q229" s="30">
        <v>11042</v>
      </c>
      <c r="R229" s="30">
        <v>11122</v>
      </c>
      <c r="S229" s="30">
        <v>11185</v>
      </c>
      <c r="T229" s="30">
        <v>11066</v>
      </c>
      <c r="U229" s="30">
        <v>10785</v>
      </c>
      <c r="V229" s="30">
        <v>10946</v>
      </c>
      <c r="W229" s="30">
        <v>11080</v>
      </c>
      <c r="X229" s="30">
        <v>11320</v>
      </c>
      <c r="Y229" s="30">
        <v>11476</v>
      </c>
      <c r="Z229" s="30">
        <v>11659</v>
      </c>
      <c r="AA229" s="30">
        <v>11402</v>
      </c>
      <c r="AB229" s="30">
        <v>11654</v>
      </c>
      <c r="AC229" s="30">
        <v>11719</v>
      </c>
      <c r="AD229" s="30">
        <v>11084</v>
      </c>
      <c r="AE229" s="30">
        <v>10919</v>
      </c>
      <c r="AF229" s="30">
        <v>10621</v>
      </c>
      <c r="AG229" s="30">
        <v>10165</v>
      </c>
      <c r="AH229" s="30">
        <v>10056</v>
      </c>
      <c r="AI229" s="30">
        <v>9761</v>
      </c>
      <c r="AJ229" s="30">
        <v>9965</v>
      </c>
      <c r="AK229" s="30">
        <v>9922</v>
      </c>
      <c r="AL229" s="30">
        <v>9839</v>
      </c>
      <c r="AM229" s="30">
        <v>9722</v>
      </c>
      <c r="AN229" s="30">
        <v>10030</v>
      </c>
      <c r="AO229" s="30">
        <v>9732</v>
      </c>
      <c r="AP229" s="30">
        <v>9531</v>
      </c>
      <c r="AQ229" s="30">
        <v>9200</v>
      </c>
      <c r="AR229" s="30">
        <v>8783</v>
      </c>
      <c r="AS229" s="30">
        <v>8529</v>
      </c>
      <c r="AT229" s="30">
        <v>8661</v>
      </c>
      <c r="AU229" s="30">
        <v>8676</v>
      </c>
      <c r="AV229" s="30">
        <v>8807</v>
      </c>
      <c r="AW229" s="30">
        <v>8683</v>
      </c>
      <c r="AX229" s="30">
        <v>8769</v>
      </c>
      <c r="AY229" s="30">
        <v>8595</v>
      </c>
      <c r="AZ229" s="30">
        <v>8866</v>
      </c>
      <c r="BA229" s="30">
        <v>8735</v>
      </c>
      <c r="BB229" s="30">
        <v>8497</v>
      </c>
      <c r="BC229" s="30">
        <v>8181</v>
      </c>
      <c r="BD229" s="30">
        <v>8274</v>
      </c>
      <c r="BE229" s="30">
        <v>8086</v>
      </c>
      <c r="BF229" s="30">
        <v>8032</v>
      </c>
      <c r="BG229" s="30">
        <v>8410</v>
      </c>
      <c r="BH229" s="30">
        <v>8152</v>
      </c>
      <c r="BI229" s="30">
        <v>8331</v>
      </c>
      <c r="BJ229" s="30">
        <v>8726</v>
      </c>
      <c r="BK229" s="30">
        <v>8954</v>
      </c>
      <c r="BL229" s="30">
        <v>9631</v>
      </c>
      <c r="BM229" s="30">
        <v>10199</v>
      </c>
      <c r="BN229" s="30">
        <v>10475</v>
      </c>
      <c r="BO229" s="30">
        <v>10648</v>
      </c>
      <c r="BP229" s="30">
        <v>10565</v>
      </c>
      <c r="BQ229" s="30">
        <v>10735</v>
      </c>
      <c r="BR229" s="30">
        <v>10605</v>
      </c>
      <c r="BS229" s="30">
        <v>10713</v>
      </c>
      <c r="BT229" s="30">
        <v>10875</v>
      </c>
      <c r="BU229" s="30">
        <v>11096</v>
      </c>
      <c r="BV229" s="30">
        <v>11097</v>
      </c>
      <c r="BW229" s="30">
        <v>11279</v>
      </c>
      <c r="BX229" s="30">
        <v>11977</v>
      </c>
      <c r="BY229" s="30">
        <v>11707</v>
      </c>
      <c r="BZ229" s="30">
        <v>12174</v>
      </c>
      <c r="CA229" s="30">
        <v>12248</v>
      </c>
      <c r="CB229" s="30">
        <v>11967</v>
      </c>
      <c r="CC229" s="30">
        <v>11766</v>
      </c>
      <c r="CD229" s="30">
        <v>11543</v>
      </c>
      <c r="CE229" s="30">
        <v>11594</v>
      </c>
      <c r="CF229" s="30">
        <v>11328</v>
      </c>
      <c r="CG229" s="30">
        <v>11144</v>
      </c>
      <c r="CH229" s="30">
        <v>10960</v>
      </c>
      <c r="CI229" s="30">
        <v>10935</v>
      </c>
      <c r="CJ229" s="30">
        <v>11228</v>
      </c>
      <c r="CK229" s="30">
        <v>10976</v>
      </c>
      <c r="CL229" s="30">
        <v>10929</v>
      </c>
      <c r="CM229" s="30">
        <v>10854</v>
      </c>
      <c r="CN229" s="30">
        <v>10696</v>
      </c>
      <c r="CO229" s="30">
        <v>10501</v>
      </c>
      <c r="CP229" s="30">
        <v>10314</v>
      </c>
      <c r="CQ229" s="30">
        <v>10430</v>
      </c>
      <c r="CR229" s="30">
        <v>10783</v>
      </c>
      <c r="CS229" s="30">
        <v>11059</v>
      </c>
      <c r="CT229" s="30">
        <v>11516</v>
      </c>
      <c r="CU229" s="30">
        <v>12073</v>
      </c>
      <c r="CV229" s="30">
        <v>12675</v>
      </c>
      <c r="CW229" s="30">
        <v>12967</v>
      </c>
      <c r="CX229" s="30">
        <v>13251</v>
      </c>
      <c r="CY229" s="30">
        <v>12964</v>
      </c>
      <c r="CZ229" s="30">
        <v>12172</v>
      </c>
      <c r="DA229" s="30">
        <v>12363</v>
      </c>
      <c r="DB229" s="30">
        <v>13105</v>
      </c>
      <c r="DC229" s="30">
        <v>13273</v>
      </c>
      <c r="DD229" s="30">
        <v>13632</v>
      </c>
      <c r="DE229" s="30">
        <v>13572</v>
      </c>
      <c r="DF229" s="30">
        <v>13332</v>
      </c>
      <c r="DG229" s="30">
        <v>14024</v>
      </c>
      <c r="DH229" s="30">
        <v>14989</v>
      </c>
      <c r="DI229" s="30">
        <v>14751</v>
      </c>
      <c r="DJ229" s="30">
        <v>14756</v>
      </c>
      <c r="DK229" s="30">
        <v>14448</v>
      </c>
      <c r="DL229" s="30">
        <v>14110</v>
      </c>
      <c r="DM229" s="30">
        <v>14110</v>
      </c>
      <c r="DN229" s="30">
        <v>13881</v>
      </c>
      <c r="DO229" s="30">
        <v>14154</v>
      </c>
      <c r="DP229" s="30">
        <v>14098</v>
      </c>
      <c r="DQ229" s="30">
        <v>14101</v>
      </c>
      <c r="DR229" s="30">
        <v>13915</v>
      </c>
      <c r="DS229" s="30">
        <v>13590</v>
      </c>
    </row>
    <row r="230" spans="1:123">
      <c r="A230" s="24">
        <v>312</v>
      </c>
      <c r="B230" s="24" t="s">
        <v>83</v>
      </c>
      <c r="C230" s="24" t="s">
        <v>220</v>
      </c>
      <c r="D230" s="30">
        <v>6303</v>
      </c>
      <c r="E230" s="30">
        <v>6446</v>
      </c>
      <c r="F230" s="30">
        <v>6585</v>
      </c>
      <c r="G230" s="30">
        <v>6416</v>
      </c>
      <c r="H230" s="30">
        <v>6220</v>
      </c>
      <c r="I230" s="30">
        <v>6004</v>
      </c>
      <c r="J230" s="30">
        <v>6076</v>
      </c>
      <c r="K230" s="30">
        <v>6091</v>
      </c>
      <c r="L230" s="30">
        <v>6406</v>
      </c>
      <c r="M230" s="30">
        <v>6426</v>
      </c>
      <c r="N230" s="30">
        <v>6528</v>
      </c>
      <c r="O230" s="30">
        <v>6717</v>
      </c>
      <c r="P230" s="30">
        <v>6941</v>
      </c>
      <c r="Q230" s="30">
        <v>7275</v>
      </c>
      <c r="R230" s="30">
        <v>7430</v>
      </c>
      <c r="S230" s="30">
        <v>7176</v>
      </c>
      <c r="T230" s="30">
        <v>7003</v>
      </c>
      <c r="U230" s="30">
        <v>6683</v>
      </c>
      <c r="V230" s="30">
        <v>6521</v>
      </c>
      <c r="W230" s="30">
        <v>6632</v>
      </c>
      <c r="X230" s="30">
        <v>6975</v>
      </c>
      <c r="Y230" s="30">
        <v>7039</v>
      </c>
      <c r="Z230" s="30">
        <v>7214</v>
      </c>
      <c r="AA230" s="30">
        <v>7263</v>
      </c>
      <c r="AB230" s="30">
        <v>7609</v>
      </c>
      <c r="AC230" s="30">
        <v>7808</v>
      </c>
      <c r="AD230" s="30">
        <v>7849</v>
      </c>
      <c r="AE230" s="30">
        <v>7723</v>
      </c>
      <c r="AF230" s="30">
        <v>7521</v>
      </c>
      <c r="AG230" s="30">
        <v>7160</v>
      </c>
      <c r="AH230" s="30">
        <v>7002</v>
      </c>
      <c r="AI230" s="30">
        <v>6995</v>
      </c>
      <c r="AJ230" s="30">
        <v>7100</v>
      </c>
      <c r="AK230" s="30">
        <v>7208</v>
      </c>
      <c r="AL230" s="30">
        <v>7187</v>
      </c>
      <c r="AM230" s="30">
        <v>7233</v>
      </c>
      <c r="AN230" s="30">
        <v>7462</v>
      </c>
      <c r="AO230" s="30">
        <v>7300</v>
      </c>
      <c r="AP230" s="30">
        <v>7358</v>
      </c>
      <c r="AQ230" s="30">
        <v>7022</v>
      </c>
      <c r="AR230" s="30">
        <v>6421</v>
      </c>
      <c r="AS230" s="30">
        <v>6245</v>
      </c>
      <c r="AT230" s="30">
        <v>6447</v>
      </c>
      <c r="AU230" s="30">
        <v>5993</v>
      </c>
      <c r="AV230" s="30">
        <v>5917</v>
      </c>
      <c r="AW230" s="30">
        <v>5996</v>
      </c>
      <c r="AX230" s="30">
        <v>5964</v>
      </c>
      <c r="AY230" s="30">
        <v>5882</v>
      </c>
      <c r="AZ230" s="30">
        <v>6276</v>
      </c>
      <c r="BA230" s="30">
        <v>6569</v>
      </c>
      <c r="BB230" s="30">
        <v>6564</v>
      </c>
      <c r="BC230" s="30">
        <v>6590</v>
      </c>
      <c r="BD230" s="30">
        <v>6571</v>
      </c>
      <c r="BE230" s="30">
        <v>6453</v>
      </c>
      <c r="BF230" s="30">
        <v>6480</v>
      </c>
      <c r="BG230" s="30">
        <v>6459</v>
      </c>
      <c r="BH230" s="30">
        <v>6745</v>
      </c>
      <c r="BI230" s="30">
        <v>6887</v>
      </c>
      <c r="BJ230" s="30">
        <v>7014</v>
      </c>
      <c r="BK230" s="30">
        <v>7127</v>
      </c>
      <c r="BL230" s="30">
        <v>7528</v>
      </c>
      <c r="BM230" s="30">
        <v>7981</v>
      </c>
      <c r="BN230" s="30">
        <v>8308</v>
      </c>
      <c r="BO230" s="30">
        <v>8468</v>
      </c>
      <c r="BP230" s="30">
        <v>8164</v>
      </c>
      <c r="BQ230" s="30">
        <v>7908</v>
      </c>
      <c r="BR230" s="30">
        <v>7986</v>
      </c>
      <c r="BS230" s="30">
        <v>8097</v>
      </c>
      <c r="BT230" s="30">
        <v>8216</v>
      </c>
      <c r="BU230" s="30">
        <v>8231</v>
      </c>
      <c r="BV230" s="30">
        <v>8285</v>
      </c>
      <c r="BW230" s="30">
        <v>8117</v>
      </c>
      <c r="BX230" s="30">
        <v>8731</v>
      </c>
      <c r="BY230" s="30">
        <v>9071</v>
      </c>
      <c r="BZ230" s="30">
        <v>9240</v>
      </c>
      <c r="CA230" s="30">
        <v>9060</v>
      </c>
      <c r="CB230" s="30">
        <v>8835</v>
      </c>
      <c r="CC230" s="30">
        <v>8653</v>
      </c>
      <c r="CD230" s="30">
        <v>8429</v>
      </c>
      <c r="CE230" s="30">
        <v>8453</v>
      </c>
      <c r="CF230" s="30">
        <v>8669</v>
      </c>
      <c r="CG230" s="30">
        <v>8570</v>
      </c>
      <c r="CH230" s="30">
        <v>8579</v>
      </c>
      <c r="CI230" s="30">
        <v>8589</v>
      </c>
      <c r="CJ230" s="30">
        <v>8923</v>
      </c>
      <c r="CK230" s="30">
        <v>9002</v>
      </c>
      <c r="CL230" s="30">
        <v>9001</v>
      </c>
      <c r="CM230" s="30">
        <v>8662</v>
      </c>
      <c r="CN230" s="30">
        <v>8491</v>
      </c>
      <c r="CO230" s="30">
        <v>8243</v>
      </c>
      <c r="CP230" s="30">
        <v>8043</v>
      </c>
      <c r="CQ230" s="30">
        <v>8072</v>
      </c>
      <c r="CR230" s="30">
        <v>8577</v>
      </c>
      <c r="CS230" s="30">
        <v>8790</v>
      </c>
      <c r="CT230" s="30">
        <v>8884</v>
      </c>
      <c r="CU230" s="30">
        <v>9262</v>
      </c>
      <c r="CV230" s="30">
        <v>9729</v>
      </c>
      <c r="CW230" s="30">
        <v>9763</v>
      </c>
      <c r="CX230" s="30">
        <v>10048</v>
      </c>
      <c r="CY230" s="30">
        <v>10101</v>
      </c>
      <c r="CZ230" s="30">
        <v>9664</v>
      </c>
      <c r="DA230" s="30">
        <v>9916</v>
      </c>
      <c r="DB230" s="30">
        <v>9776</v>
      </c>
      <c r="DC230" s="30">
        <v>9879</v>
      </c>
      <c r="DD230" s="30">
        <v>9985</v>
      </c>
      <c r="DE230" s="30">
        <v>9963</v>
      </c>
      <c r="DF230" s="30">
        <v>9814</v>
      </c>
      <c r="DG230" s="30">
        <v>10993</v>
      </c>
      <c r="DH230" s="30">
        <v>11236</v>
      </c>
      <c r="DI230" s="30">
        <v>10859</v>
      </c>
      <c r="DJ230" s="30">
        <v>11162</v>
      </c>
      <c r="DK230" s="30">
        <v>10730</v>
      </c>
      <c r="DL230" s="30">
        <v>10066</v>
      </c>
      <c r="DM230" s="30">
        <v>9891</v>
      </c>
      <c r="DN230" s="30">
        <v>9471</v>
      </c>
      <c r="DO230" s="30">
        <v>9629</v>
      </c>
      <c r="DP230" s="30">
        <v>9269</v>
      </c>
      <c r="DQ230" s="30">
        <v>9152</v>
      </c>
      <c r="DR230" s="30">
        <v>9174</v>
      </c>
      <c r="DS230" s="30">
        <v>9111</v>
      </c>
    </row>
    <row r="231" spans="1:123">
      <c r="A231" s="24">
        <v>313</v>
      </c>
      <c r="B231" s="24" t="s">
        <v>84</v>
      </c>
      <c r="C231" s="24" t="s">
        <v>220</v>
      </c>
      <c r="D231" s="30">
        <v>5395</v>
      </c>
      <c r="E231" s="30">
        <v>5479</v>
      </c>
      <c r="F231" s="30">
        <v>5625</v>
      </c>
      <c r="G231" s="30">
        <v>5599</v>
      </c>
      <c r="H231" s="30">
        <v>5429</v>
      </c>
      <c r="I231" s="30">
        <v>5350</v>
      </c>
      <c r="J231" s="30">
        <v>5437</v>
      </c>
      <c r="K231" s="30">
        <v>5468</v>
      </c>
      <c r="L231" s="30">
        <v>5765</v>
      </c>
      <c r="M231" s="30">
        <v>5775</v>
      </c>
      <c r="N231" s="30">
        <v>5844</v>
      </c>
      <c r="O231" s="30">
        <v>5891</v>
      </c>
      <c r="P231" s="30">
        <v>6075</v>
      </c>
      <c r="Q231" s="30">
        <v>6186</v>
      </c>
      <c r="R231" s="30">
        <v>6153</v>
      </c>
      <c r="S231" s="30">
        <v>6245</v>
      </c>
      <c r="T231" s="30">
        <v>6073</v>
      </c>
      <c r="U231" s="30">
        <v>5923</v>
      </c>
      <c r="V231" s="30">
        <v>5945</v>
      </c>
      <c r="W231" s="30">
        <v>5954</v>
      </c>
      <c r="X231" s="30">
        <v>6149</v>
      </c>
      <c r="Y231" s="30">
        <v>6228</v>
      </c>
      <c r="Z231" s="30">
        <v>6161</v>
      </c>
      <c r="AA231" s="30">
        <v>5961</v>
      </c>
      <c r="AB231" s="30">
        <v>6110</v>
      </c>
      <c r="AC231" s="30">
        <v>6189</v>
      </c>
      <c r="AD231" s="30">
        <v>6400</v>
      </c>
      <c r="AE231" s="30">
        <v>6171</v>
      </c>
      <c r="AF231" s="30">
        <v>5891</v>
      </c>
      <c r="AG231" s="30">
        <v>5694</v>
      </c>
      <c r="AH231" s="30">
        <v>5667</v>
      </c>
      <c r="AI231" s="30">
        <v>5683</v>
      </c>
      <c r="AJ231" s="30">
        <v>5846</v>
      </c>
      <c r="AK231" s="30">
        <v>5790</v>
      </c>
      <c r="AL231" s="30">
        <v>5912</v>
      </c>
      <c r="AM231" s="30">
        <v>5738</v>
      </c>
      <c r="AN231" s="30">
        <v>5772</v>
      </c>
      <c r="AO231" s="30">
        <v>5709</v>
      </c>
      <c r="AP231" s="30">
        <v>5633</v>
      </c>
      <c r="AQ231" s="30">
        <v>5473</v>
      </c>
      <c r="AR231" s="30">
        <v>5197</v>
      </c>
      <c r="AS231" s="30">
        <v>5385</v>
      </c>
      <c r="AT231" s="30">
        <v>5422</v>
      </c>
      <c r="AU231" s="30">
        <v>5290</v>
      </c>
      <c r="AV231" s="30">
        <v>5454</v>
      </c>
      <c r="AW231" s="30">
        <v>5423</v>
      </c>
      <c r="AX231" s="30">
        <v>5337</v>
      </c>
      <c r="AY231" s="30">
        <v>5098</v>
      </c>
      <c r="AZ231" s="30">
        <v>5308</v>
      </c>
      <c r="BA231" s="30">
        <v>5364</v>
      </c>
      <c r="BB231" s="30">
        <v>5227</v>
      </c>
      <c r="BC231" s="30">
        <v>5319</v>
      </c>
      <c r="BD231" s="30">
        <v>5334</v>
      </c>
      <c r="BE231" s="30">
        <v>5340</v>
      </c>
      <c r="BF231" s="30">
        <v>5177</v>
      </c>
      <c r="BG231" s="30">
        <v>5307</v>
      </c>
      <c r="BH231" s="30">
        <v>5340</v>
      </c>
      <c r="BI231" s="30">
        <v>5391</v>
      </c>
      <c r="BJ231" s="30">
        <v>5325</v>
      </c>
      <c r="BK231" s="30">
        <v>5489</v>
      </c>
      <c r="BL231" s="30">
        <v>5895</v>
      </c>
      <c r="BM231" s="30">
        <v>6309</v>
      </c>
      <c r="BN231" s="30">
        <v>6638</v>
      </c>
      <c r="BO231" s="30">
        <v>6817</v>
      </c>
      <c r="BP231" s="30">
        <v>6853</v>
      </c>
      <c r="BQ231" s="30">
        <v>6855</v>
      </c>
      <c r="BR231" s="30">
        <v>7129</v>
      </c>
      <c r="BS231" s="30">
        <v>6999</v>
      </c>
      <c r="BT231" s="30">
        <v>7049</v>
      </c>
      <c r="BU231" s="30">
        <v>7207</v>
      </c>
      <c r="BV231" s="30">
        <v>7287</v>
      </c>
      <c r="BW231" s="30">
        <v>7265</v>
      </c>
      <c r="BX231" s="30">
        <v>7453</v>
      </c>
      <c r="BY231" s="30">
        <v>7719</v>
      </c>
      <c r="BZ231" s="30">
        <v>7942</v>
      </c>
      <c r="CA231" s="30">
        <v>7898</v>
      </c>
      <c r="CB231" s="30">
        <v>7917</v>
      </c>
      <c r="CC231" s="30">
        <v>7540</v>
      </c>
      <c r="CD231" s="30">
        <v>7741</v>
      </c>
      <c r="CE231" s="30">
        <v>7798</v>
      </c>
      <c r="CF231" s="30">
        <v>7645</v>
      </c>
      <c r="CG231" s="30">
        <v>7351</v>
      </c>
      <c r="CH231" s="30">
        <v>7166</v>
      </c>
      <c r="CI231" s="30">
        <v>6988</v>
      </c>
      <c r="CJ231" s="30">
        <v>7234</v>
      </c>
      <c r="CK231" s="30">
        <v>7253</v>
      </c>
      <c r="CL231" s="30">
        <v>7131</v>
      </c>
      <c r="CM231" s="30">
        <v>7299</v>
      </c>
      <c r="CN231" s="30">
        <v>7201</v>
      </c>
      <c r="CO231" s="30">
        <v>7009</v>
      </c>
      <c r="CP231" s="30">
        <v>7043</v>
      </c>
      <c r="CQ231" s="30">
        <v>7021</v>
      </c>
      <c r="CR231" s="30">
        <v>7353</v>
      </c>
      <c r="CS231" s="30">
        <v>7629</v>
      </c>
      <c r="CT231" s="30">
        <v>7888</v>
      </c>
      <c r="CU231" s="30">
        <v>8281</v>
      </c>
      <c r="CV231" s="30">
        <v>8997</v>
      </c>
      <c r="CW231" s="30">
        <v>9231</v>
      </c>
      <c r="CX231" s="30">
        <v>9463</v>
      </c>
      <c r="CY231" s="30">
        <v>9687</v>
      </c>
      <c r="CZ231" s="30">
        <v>9275</v>
      </c>
      <c r="DA231" s="30">
        <v>9408</v>
      </c>
      <c r="DB231" s="30">
        <v>9796</v>
      </c>
      <c r="DC231" s="30">
        <v>9877</v>
      </c>
      <c r="DD231" s="30">
        <v>9839</v>
      </c>
      <c r="DE231" s="30">
        <v>10350</v>
      </c>
      <c r="DF231" s="30">
        <v>10467</v>
      </c>
      <c r="DG231" s="30">
        <v>10837</v>
      </c>
      <c r="DH231" s="30">
        <v>11420</v>
      </c>
      <c r="DI231" s="30">
        <v>11548</v>
      </c>
      <c r="DJ231" s="30">
        <v>11479</v>
      </c>
      <c r="DK231" s="30">
        <v>11511</v>
      </c>
      <c r="DL231" s="30">
        <v>11253</v>
      </c>
      <c r="DM231" s="30">
        <v>10988</v>
      </c>
      <c r="DN231" s="30">
        <v>10981</v>
      </c>
      <c r="DO231" s="30">
        <v>10795</v>
      </c>
      <c r="DP231" s="30">
        <v>10558</v>
      </c>
      <c r="DQ231" s="30">
        <v>10519</v>
      </c>
      <c r="DR231" s="30">
        <v>10574</v>
      </c>
      <c r="DS231" s="30">
        <v>10497</v>
      </c>
    </row>
    <row r="232" spans="1:123">
      <c r="A232" s="24">
        <v>314</v>
      </c>
      <c r="B232" s="24" t="s">
        <v>85</v>
      </c>
      <c r="C232" s="24" t="s">
        <v>220</v>
      </c>
      <c r="D232" s="30">
        <v>7591</v>
      </c>
      <c r="E232" s="30">
        <v>7696</v>
      </c>
      <c r="F232" s="30">
        <v>7684</v>
      </c>
      <c r="G232" s="30">
        <v>7340</v>
      </c>
      <c r="H232" s="30">
        <v>7247</v>
      </c>
      <c r="I232" s="30">
        <v>7075</v>
      </c>
      <c r="J232" s="30">
        <v>7217</v>
      </c>
      <c r="K232" s="30">
        <v>7441</v>
      </c>
      <c r="L232" s="30">
        <v>7737</v>
      </c>
      <c r="M232" s="30">
        <v>7583</v>
      </c>
      <c r="N232" s="30">
        <v>7620</v>
      </c>
      <c r="O232" s="30">
        <v>7648</v>
      </c>
      <c r="P232" s="30">
        <v>8166</v>
      </c>
      <c r="Q232" s="30">
        <v>8186</v>
      </c>
      <c r="R232" s="30">
        <v>7932</v>
      </c>
      <c r="S232" s="30">
        <v>7153</v>
      </c>
      <c r="T232" s="30">
        <v>6991</v>
      </c>
      <c r="U232" s="30">
        <v>6964</v>
      </c>
      <c r="V232" s="30">
        <v>7065</v>
      </c>
      <c r="W232" s="30">
        <v>7425</v>
      </c>
      <c r="X232" s="30">
        <v>7933</v>
      </c>
      <c r="Y232" s="30">
        <v>8041</v>
      </c>
      <c r="Z232" s="30">
        <v>7676</v>
      </c>
      <c r="AA232" s="30">
        <v>7684</v>
      </c>
      <c r="AB232" s="30">
        <v>8131</v>
      </c>
      <c r="AC232" s="30">
        <v>7882</v>
      </c>
      <c r="AD232" s="30">
        <v>7812</v>
      </c>
      <c r="AE232" s="30">
        <v>7628</v>
      </c>
      <c r="AF232" s="30">
        <v>7199</v>
      </c>
      <c r="AG232" s="30">
        <v>7100</v>
      </c>
      <c r="AH232" s="30">
        <v>7004</v>
      </c>
      <c r="AI232" s="30">
        <v>7352</v>
      </c>
      <c r="AJ232" s="30">
        <v>7628</v>
      </c>
      <c r="AK232" s="30">
        <v>7580</v>
      </c>
      <c r="AL232" s="30">
        <v>7422</v>
      </c>
      <c r="AM232" s="30">
        <v>7387</v>
      </c>
      <c r="AN232" s="30">
        <v>7522</v>
      </c>
      <c r="AO232" s="30">
        <v>7433</v>
      </c>
      <c r="AP232" s="30">
        <v>7151</v>
      </c>
      <c r="AQ232" s="30">
        <v>6682</v>
      </c>
      <c r="AR232" s="30">
        <v>6211</v>
      </c>
      <c r="AS232" s="30">
        <v>6137</v>
      </c>
      <c r="AT232" s="30">
        <v>6150</v>
      </c>
      <c r="AU232" s="30">
        <v>6378</v>
      </c>
      <c r="AV232" s="30">
        <v>6338</v>
      </c>
      <c r="AW232" s="30">
        <v>6189</v>
      </c>
      <c r="AX232" s="30">
        <v>5925</v>
      </c>
      <c r="AY232" s="30">
        <v>5915</v>
      </c>
      <c r="AZ232" s="30">
        <v>6211</v>
      </c>
      <c r="BA232" s="30">
        <v>6276</v>
      </c>
      <c r="BB232" s="30">
        <v>6302</v>
      </c>
      <c r="BC232" s="30">
        <v>6179</v>
      </c>
      <c r="BD232" s="30">
        <v>6145</v>
      </c>
      <c r="BE232" s="30">
        <v>6167</v>
      </c>
      <c r="BF232" s="30">
        <v>6258</v>
      </c>
      <c r="BG232" s="30">
        <v>6600</v>
      </c>
      <c r="BH232" s="30">
        <v>6753</v>
      </c>
      <c r="BI232" s="30">
        <v>6777</v>
      </c>
      <c r="BJ232" s="30">
        <v>7083</v>
      </c>
      <c r="BK232" s="30">
        <v>6944</v>
      </c>
      <c r="BL232" s="30">
        <v>7529</v>
      </c>
      <c r="BM232" s="30">
        <v>7920</v>
      </c>
      <c r="BN232" s="30">
        <v>8297</v>
      </c>
      <c r="BO232" s="30">
        <v>8349</v>
      </c>
      <c r="BP232" s="30">
        <v>8246</v>
      </c>
      <c r="BQ232" s="30">
        <v>8145</v>
      </c>
      <c r="BR232" s="30">
        <v>8304</v>
      </c>
      <c r="BS232" s="30">
        <v>8343</v>
      </c>
      <c r="BT232" s="30">
        <v>8566</v>
      </c>
      <c r="BU232" s="30">
        <v>8480</v>
      </c>
      <c r="BV232" s="30">
        <v>8416</v>
      </c>
      <c r="BW232" s="30">
        <v>8325</v>
      </c>
      <c r="BX232" s="30">
        <v>9159</v>
      </c>
      <c r="BY232" s="30">
        <v>9116</v>
      </c>
      <c r="BZ232" s="30">
        <v>9309</v>
      </c>
      <c r="CA232" s="30">
        <v>9137</v>
      </c>
      <c r="CB232" s="30">
        <v>8914</v>
      </c>
      <c r="CC232" s="30">
        <v>8653</v>
      </c>
      <c r="CD232" s="30">
        <v>8607</v>
      </c>
      <c r="CE232" s="30">
        <v>8754</v>
      </c>
      <c r="CF232" s="30">
        <v>8863</v>
      </c>
      <c r="CG232" s="30">
        <v>8758</v>
      </c>
      <c r="CH232" s="30">
        <v>8608</v>
      </c>
      <c r="CI232" s="30">
        <v>8492</v>
      </c>
      <c r="CJ232" s="30">
        <v>8848</v>
      </c>
      <c r="CK232" s="30">
        <v>8910</v>
      </c>
      <c r="CL232" s="30">
        <v>9003</v>
      </c>
      <c r="CM232" s="30">
        <v>8864</v>
      </c>
      <c r="CN232" s="30">
        <v>8660</v>
      </c>
      <c r="CO232" s="30">
        <v>8561</v>
      </c>
      <c r="CP232" s="30">
        <v>8692</v>
      </c>
      <c r="CQ232" s="30">
        <v>8964</v>
      </c>
      <c r="CR232" s="30">
        <v>9427</v>
      </c>
      <c r="CS232" s="30">
        <v>9551</v>
      </c>
      <c r="CT232" s="30">
        <v>9786</v>
      </c>
      <c r="CU232" s="30">
        <v>10111</v>
      </c>
      <c r="CV232" s="30">
        <v>10958</v>
      </c>
      <c r="CW232" s="30">
        <v>11130</v>
      </c>
      <c r="CX232" s="30">
        <v>11428</v>
      </c>
      <c r="CY232" s="30">
        <v>11065</v>
      </c>
      <c r="CZ232" s="30">
        <v>10594</v>
      </c>
      <c r="DA232" s="30">
        <v>10358</v>
      </c>
      <c r="DB232" s="30">
        <v>10462</v>
      </c>
      <c r="DC232" s="30">
        <v>10961</v>
      </c>
      <c r="DD232" s="30">
        <v>11313</v>
      </c>
      <c r="DE232" s="30">
        <v>11264</v>
      </c>
      <c r="DF232" s="30">
        <v>11247</v>
      </c>
      <c r="DG232" s="30">
        <v>11417</v>
      </c>
      <c r="DH232" s="30">
        <v>11753</v>
      </c>
      <c r="DI232" s="30">
        <v>11543</v>
      </c>
      <c r="DJ232" s="30">
        <v>11350</v>
      </c>
      <c r="DK232" s="30">
        <v>11707</v>
      </c>
      <c r="DL232" s="30">
        <v>11056</v>
      </c>
      <c r="DM232" s="30">
        <v>10890</v>
      </c>
      <c r="DN232" s="30">
        <v>10968</v>
      </c>
      <c r="DO232" s="30">
        <v>11190</v>
      </c>
      <c r="DP232" s="30">
        <v>10940</v>
      </c>
      <c r="DQ232" s="30">
        <v>10560</v>
      </c>
      <c r="DR232" s="30">
        <v>10440</v>
      </c>
      <c r="DS232" s="30">
        <v>10835</v>
      </c>
    </row>
    <row r="233" spans="1:123">
      <c r="A233" s="24">
        <v>315</v>
      </c>
      <c r="B233" s="24" t="s">
        <v>86</v>
      </c>
      <c r="C233" s="24" t="s">
        <v>220</v>
      </c>
      <c r="D233" s="30">
        <v>9161</v>
      </c>
      <c r="E233" s="30">
        <v>9272</v>
      </c>
      <c r="F233" s="30">
        <v>9228</v>
      </c>
      <c r="G233" s="30">
        <v>8771</v>
      </c>
      <c r="H233" s="30">
        <v>8177</v>
      </c>
      <c r="I233" s="30">
        <v>7920</v>
      </c>
      <c r="J233" s="30">
        <v>7984</v>
      </c>
      <c r="K233" s="30">
        <v>8054</v>
      </c>
      <c r="L233" s="30">
        <v>8417</v>
      </c>
      <c r="M233" s="30">
        <v>8998</v>
      </c>
      <c r="N233" s="30">
        <v>9060</v>
      </c>
      <c r="O233" s="30">
        <v>9202</v>
      </c>
      <c r="P233" s="30">
        <v>9459</v>
      </c>
      <c r="Q233" s="30">
        <v>9727</v>
      </c>
      <c r="R233" s="30">
        <v>9806</v>
      </c>
      <c r="S233" s="30">
        <v>9119</v>
      </c>
      <c r="T233" s="30">
        <v>8431</v>
      </c>
      <c r="U233" s="30">
        <v>8470</v>
      </c>
      <c r="V233" s="30">
        <v>8506</v>
      </c>
      <c r="W233" s="30">
        <v>8320</v>
      </c>
      <c r="X233" s="30">
        <v>8870</v>
      </c>
      <c r="Y233" s="30">
        <v>9295</v>
      </c>
      <c r="Z233" s="30">
        <v>9281</v>
      </c>
      <c r="AA233" s="30">
        <v>9170</v>
      </c>
      <c r="AB233" s="30">
        <v>9404</v>
      </c>
      <c r="AC233" s="30">
        <v>9537</v>
      </c>
      <c r="AD233" s="30">
        <v>9381</v>
      </c>
      <c r="AE233" s="30">
        <v>8682</v>
      </c>
      <c r="AF233" s="30">
        <v>7856</v>
      </c>
      <c r="AG233" s="30">
        <v>7548</v>
      </c>
      <c r="AH233" s="30">
        <v>7561</v>
      </c>
      <c r="AI233" s="30">
        <v>7566</v>
      </c>
      <c r="AJ233" s="30">
        <v>7784</v>
      </c>
      <c r="AK233" s="30">
        <v>8052</v>
      </c>
      <c r="AL233" s="30">
        <v>8086</v>
      </c>
      <c r="AM233" s="30">
        <v>8567</v>
      </c>
      <c r="AN233" s="30">
        <v>8841</v>
      </c>
      <c r="AO233" s="30">
        <v>8733</v>
      </c>
      <c r="AP233" s="30">
        <v>8421</v>
      </c>
      <c r="AQ233" s="30">
        <v>7671</v>
      </c>
      <c r="AR233" s="30">
        <v>7120</v>
      </c>
      <c r="AS233" s="30">
        <v>6900</v>
      </c>
      <c r="AT233" s="30">
        <v>6982</v>
      </c>
      <c r="AU233" s="30">
        <v>6804</v>
      </c>
      <c r="AV233" s="30">
        <v>7013</v>
      </c>
      <c r="AW233" s="30">
        <v>7456</v>
      </c>
      <c r="AX233" s="30">
        <v>7462</v>
      </c>
      <c r="AY233" s="30">
        <v>7274</v>
      </c>
      <c r="AZ233" s="30">
        <v>7660</v>
      </c>
      <c r="BA233" s="30">
        <v>7687</v>
      </c>
      <c r="BB233" s="30">
        <v>7412</v>
      </c>
      <c r="BC233" s="30">
        <v>6967</v>
      </c>
      <c r="BD233" s="30">
        <v>6695</v>
      </c>
      <c r="BE233" s="30">
        <v>6618</v>
      </c>
      <c r="BF233" s="30">
        <v>6412</v>
      </c>
      <c r="BG233" s="30">
        <v>6616</v>
      </c>
      <c r="BH233" s="30">
        <v>6681</v>
      </c>
      <c r="BI233" s="30">
        <v>7131</v>
      </c>
      <c r="BJ233" s="30">
        <v>7336</v>
      </c>
      <c r="BK233" s="30">
        <v>7431</v>
      </c>
      <c r="BL233" s="30">
        <v>8071</v>
      </c>
      <c r="BM233" s="30">
        <v>8513</v>
      </c>
      <c r="BN233" s="30">
        <v>8596</v>
      </c>
      <c r="BO233" s="30">
        <v>8187</v>
      </c>
      <c r="BP233" s="30">
        <v>7901</v>
      </c>
      <c r="BQ233" s="30">
        <v>7670</v>
      </c>
      <c r="BR233" s="30">
        <v>7748</v>
      </c>
      <c r="BS233" s="30">
        <v>7622</v>
      </c>
      <c r="BT233" s="30">
        <v>7773</v>
      </c>
      <c r="BU233" s="30">
        <v>8388</v>
      </c>
      <c r="BV233" s="30">
        <v>8512</v>
      </c>
      <c r="BW233" s="30">
        <v>8640</v>
      </c>
      <c r="BX233" s="30">
        <v>9292</v>
      </c>
      <c r="BY233" s="30">
        <v>9344</v>
      </c>
      <c r="BZ233" s="30">
        <v>9467</v>
      </c>
      <c r="CA233" s="30">
        <v>8931</v>
      </c>
      <c r="CB233" s="30">
        <v>8488</v>
      </c>
      <c r="CC233" s="30">
        <v>8288</v>
      </c>
      <c r="CD233" s="30">
        <v>8289</v>
      </c>
      <c r="CE233" s="30">
        <v>8012</v>
      </c>
      <c r="CF233" s="30">
        <v>8044</v>
      </c>
      <c r="CG233" s="30">
        <v>8480</v>
      </c>
      <c r="CH233" s="30">
        <v>8495</v>
      </c>
      <c r="CI233" s="30">
        <v>8458</v>
      </c>
      <c r="CJ233" s="30">
        <v>9020</v>
      </c>
      <c r="CK233" s="30">
        <v>8809</v>
      </c>
      <c r="CL233" s="30">
        <v>8620</v>
      </c>
      <c r="CM233" s="30">
        <v>8371</v>
      </c>
      <c r="CN233" s="30">
        <v>8078</v>
      </c>
      <c r="CO233" s="30">
        <v>7953</v>
      </c>
      <c r="CP233" s="30">
        <v>8021</v>
      </c>
      <c r="CQ233" s="30">
        <v>8336</v>
      </c>
      <c r="CR233" s="30">
        <v>8786</v>
      </c>
      <c r="CS233" s="30">
        <v>9521</v>
      </c>
      <c r="CT233" s="30">
        <v>9894</v>
      </c>
      <c r="CU233" s="30">
        <v>10405</v>
      </c>
      <c r="CV233" s="30">
        <v>11015</v>
      </c>
      <c r="CW233" s="30">
        <v>11275</v>
      </c>
      <c r="CX233" s="30">
        <v>11535</v>
      </c>
      <c r="CY233" s="30">
        <v>11263</v>
      </c>
      <c r="CZ233" s="30">
        <v>10744</v>
      </c>
      <c r="DA233" s="30">
        <v>10787</v>
      </c>
      <c r="DB233" s="30">
        <v>11021</v>
      </c>
      <c r="DC233" s="30">
        <v>11051</v>
      </c>
      <c r="DD233" s="30">
        <v>10913</v>
      </c>
      <c r="DE233" s="30">
        <v>11316</v>
      </c>
      <c r="DF233" s="30">
        <v>11613</v>
      </c>
      <c r="DG233" s="30">
        <v>12382</v>
      </c>
      <c r="DH233" s="30">
        <v>12992</v>
      </c>
      <c r="DI233" s="30">
        <v>12618</v>
      </c>
      <c r="DJ233" s="30">
        <v>12633</v>
      </c>
      <c r="DK233" s="30">
        <v>12234</v>
      </c>
      <c r="DL233" s="30">
        <v>11793</v>
      </c>
      <c r="DM233" s="30">
        <v>10997</v>
      </c>
      <c r="DN233" s="30">
        <v>10827</v>
      </c>
      <c r="DO233" s="30">
        <v>10337</v>
      </c>
      <c r="DP233" s="30">
        <v>10090</v>
      </c>
      <c r="DQ233" s="30">
        <v>10221</v>
      </c>
      <c r="DR233" s="30">
        <v>10669</v>
      </c>
      <c r="DS233" s="30">
        <v>10485</v>
      </c>
    </row>
    <row r="234" spans="1:123">
      <c r="A234" s="24">
        <v>401</v>
      </c>
      <c r="B234" s="24" t="s">
        <v>87</v>
      </c>
      <c r="C234" s="24" t="s">
        <v>220</v>
      </c>
      <c r="D234" s="30">
        <v>6436</v>
      </c>
      <c r="E234" s="30">
        <v>6439</v>
      </c>
      <c r="F234" s="30">
        <v>6574</v>
      </c>
      <c r="G234" s="30">
        <v>6137</v>
      </c>
      <c r="H234" s="30">
        <v>5598</v>
      </c>
      <c r="I234" s="30">
        <v>5694</v>
      </c>
      <c r="J234" s="30">
        <v>6089</v>
      </c>
      <c r="K234" s="30">
        <v>6120</v>
      </c>
      <c r="L234" s="30">
        <v>6173</v>
      </c>
      <c r="M234" s="30">
        <v>6319</v>
      </c>
      <c r="N234" s="30">
        <v>6013</v>
      </c>
      <c r="O234" s="30">
        <v>5931</v>
      </c>
      <c r="P234" s="30">
        <v>6195</v>
      </c>
      <c r="Q234" s="30">
        <v>6352</v>
      </c>
      <c r="R234" s="30">
        <v>6701</v>
      </c>
      <c r="S234" s="30">
        <v>6530</v>
      </c>
      <c r="T234" s="30">
        <v>6034</v>
      </c>
      <c r="U234" s="30">
        <v>5908</v>
      </c>
      <c r="V234" s="30">
        <v>6200</v>
      </c>
      <c r="W234" s="30">
        <v>6408</v>
      </c>
      <c r="X234" s="30">
        <v>6602</v>
      </c>
      <c r="Y234" s="30">
        <v>7127</v>
      </c>
      <c r="Z234" s="30">
        <v>6906</v>
      </c>
      <c r="AA234" s="30">
        <v>6624</v>
      </c>
      <c r="AB234" s="30">
        <v>6693</v>
      </c>
      <c r="AC234" s="30">
        <v>6619</v>
      </c>
      <c r="AD234" s="30">
        <v>6631</v>
      </c>
      <c r="AE234" s="30">
        <v>6397</v>
      </c>
      <c r="AF234" s="30">
        <v>5706</v>
      </c>
      <c r="AG234" s="30">
        <v>5462</v>
      </c>
      <c r="AH234" s="30">
        <v>5562</v>
      </c>
      <c r="AI234" s="30">
        <v>6052</v>
      </c>
      <c r="AJ234" s="30">
        <v>5714</v>
      </c>
      <c r="AK234" s="30">
        <v>6301</v>
      </c>
      <c r="AL234" s="30">
        <v>6421</v>
      </c>
      <c r="AM234" s="30">
        <v>6301</v>
      </c>
      <c r="AN234" s="30">
        <v>6282</v>
      </c>
      <c r="AO234" s="30">
        <v>6269</v>
      </c>
      <c r="AP234" s="30">
        <v>6349</v>
      </c>
      <c r="AQ234" s="30">
        <v>5977</v>
      </c>
      <c r="AR234" s="30">
        <v>5126</v>
      </c>
      <c r="AS234" s="30">
        <v>5041</v>
      </c>
      <c r="AT234" s="30">
        <v>5426</v>
      </c>
      <c r="AU234" s="30">
        <v>5920</v>
      </c>
      <c r="AV234" s="30">
        <v>5455</v>
      </c>
      <c r="AW234" s="30">
        <v>5846</v>
      </c>
      <c r="AX234" s="30">
        <v>5411</v>
      </c>
      <c r="AY234" s="30">
        <v>5162</v>
      </c>
      <c r="AZ234" s="30">
        <v>5388</v>
      </c>
      <c r="BA234" s="30">
        <v>5425</v>
      </c>
      <c r="BB234" s="30">
        <v>5403</v>
      </c>
      <c r="BC234" s="30">
        <v>5288</v>
      </c>
      <c r="BD234" s="30">
        <v>5072</v>
      </c>
      <c r="BE234" s="30">
        <v>5166</v>
      </c>
      <c r="BF234" s="30">
        <v>5365</v>
      </c>
      <c r="BG234" s="30">
        <v>5676</v>
      </c>
      <c r="BH234" s="30">
        <v>5616</v>
      </c>
      <c r="BI234" s="30">
        <v>6164</v>
      </c>
      <c r="BJ234" s="30">
        <v>5701</v>
      </c>
      <c r="BK234" s="30">
        <v>5602</v>
      </c>
      <c r="BL234" s="30">
        <v>6088</v>
      </c>
      <c r="BM234" s="30">
        <v>6389</v>
      </c>
      <c r="BN234" s="30">
        <v>6775</v>
      </c>
      <c r="BO234" s="30">
        <v>6750</v>
      </c>
      <c r="BP234" s="30">
        <v>6503</v>
      </c>
      <c r="BQ234" s="30">
        <v>6565</v>
      </c>
      <c r="BR234" s="30">
        <v>6961</v>
      </c>
      <c r="BS234" s="30">
        <v>7028</v>
      </c>
      <c r="BT234" s="30">
        <v>7485</v>
      </c>
      <c r="BU234" s="30">
        <v>7516</v>
      </c>
      <c r="BV234" s="30">
        <v>6999</v>
      </c>
      <c r="BW234" s="30">
        <v>6756</v>
      </c>
      <c r="BX234" s="30">
        <v>7475</v>
      </c>
      <c r="BY234" s="30">
        <v>7310</v>
      </c>
      <c r="BZ234" s="30">
        <v>7831</v>
      </c>
      <c r="CA234" s="30">
        <v>7958</v>
      </c>
      <c r="CB234" s="30">
        <v>7487</v>
      </c>
      <c r="CC234" s="30">
        <v>7397</v>
      </c>
      <c r="CD234" s="30">
        <v>7384</v>
      </c>
      <c r="CE234" s="30">
        <v>7373</v>
      </c>
      <c r="CF234" s="30">
        <v>7070</v>
      </c>
      <c r="CG234" s="30">
        <v>7385</v>
      </c>
      <c r="CH234" s="30">
        <v>7186</v>
      </c>
      <c r="CI234" s="30">
        <v>6958</v>
      </c>
      <c r="CJ234" s="30">
        <v>7054</v>
      </c>
      <c r="CK234" s="30">
        <v>7021</v>
      </c>
      <c r="CL234" s="30">
        <v>7111</v>
      </c>
      <c r="CM234" s="30">
        <v>6821</v>
      </c>
      <c r="CN234" s="30">
        <v>6533</v>
      </c>
      <c r="CO234" s="30">
        <v>6226</v>
      </c>
      <c r="CP234" s="30">
        <v>6457</v>
      </c>
      <c r="CQ234" s="30">
        <v>6751</v>
      </c>
      <c r="CR234" s="30">
        <v>7237</v>
      </c>
      <c r="CS234" s="30">
        <v>7534</v>
      </c>
      <c r="CT234" s="30">
        <v>7733</v>
      </c>
      <c r="CU234" s="30">
        <v>7864</v>
      </c>
      <c r="CV234" s="30">
        <v>8492</v>
      </c>
      <c r="CW234" s="30">
        <v>8794</v>
      </c>
      <c r="CX234" s="30">
        <v>9265</v>
      </c>
      <c r="CY234" s="30">
        <v>9110</v>
      </c>
      <c r="CZ234" s="30">
        <v>8869</v>
      </c>
      <c r="DA234" s="30">
        <v>8824</v>
      </c>
      <c r="DB234" s="30">
        <v>9214</v>
      </c>
      <c r="DC234" s="30">
        <v>9752</v>
      </c>
      <c r="DD234" s="30">
        <v>9974</v>
      </c>
      <c r="DE234" s="30">
        <v>10222</v>
      </c>
      <c r="DF234" s="30">
        <v>10073</v>
      </c>
      <c r="DG234" s="30">
        <v>10214</v>
      </c>
      <c r="DH234" s="30">
        <v>10562</v>
      </c>
      <c r="DI234" s="30">
        <v>10757</v>
      </c>
      <c r="DJ234" s="30">
        <v>10985</v>
      </c>
      <c r="DK234" s="30">
        <v>10782</v>
      </c>
      <c r="DL234" s="30">
        <v>9992</v>
      </c>
      <c r="DM234" s="30">
        <v>9711</v>
      </c>
      <c r="DN234" s="30">
        <v>10041</v>
      </c>
      <c r="DO234" s="30">
        <v>10199</v>
      </c>
      <c r="DP234" s="30">
        <v>10091</v>
      </c>
      <c r="DQ234" s="30">
        <v>10195</v>
      </c>
      <c r="DR234" s="30">
        <v>9883</v>
      </c>
      <c r="DS234" s="30">
        <v>9564</v>
      </c>
    </row>
    <row r="235" spans="1:123">
      <c r="A235" s="24">
        <v>402</v>
      </c>
      <c r="B235" s="24" t="s">
        <v>88</v>
      </c>
      <c r="C235" s="24" t="s">
        <v>220</v>
      </c>
      <c r="D235" s="30">
        <v>5905</v>
      </c>
      <c r="E235" s="30">
        <v>5941</v>
      </c>
      <c r="F235" s="30">
        <v>5888</v>
      </c>
      <c r="G235" s="30">
        <v>5564</v>
      </c>
      <c r="H235" s="30">
        <v>5232</v>
      </c>
      <c r="I235" s="30">
        <v>4914</v>
      </c>
      <c r="J235" s="30">
        <v>5119</v>
      </c>
      <c r="K235" s="30">
        <v>5139</v>
      </c>
      <c r="L235" s="30">
        <v>5242</v>
      </c>
      <c r="M235" s="30">
        <v>5320</v>
      </c>
      <c r="N235" s="30">
        <v>5032</v>
      </c>
      <c r="O235" s="30">
        <v>5066</v>
      </c>
      <c r="P235" s="30">
        <v>5461</v>
      </c>
      <c r="Q235" s="30">
        <v>5590</v>
      </c>
      <c r="R235" s="30">
        <v>5724</v>
      </c>
      <c r="S235" s="30">
        <v>5703</v>
      </c>
      <c r="T235" s="30">
        <v>5226</v>
      </c>
      <c r="U235" s="30">
        <v>5031</v>
      </c>
      <c r="V235" s="30">
        <v>5220</v>
      </c>
      <c r="W235" s="30">
        <v>5202</v>
      </c>
      <c r="X235" s="30">
        <v>5321</v>
      </c>
      <c r="Y235" s="30">
        <v>5496</v>
      </c>
      <c r="Z235" s="30">
        <v>5471</v>
      </c>
      <c r="AA235" s="30">
        <v>5357</v>
      </c>
      <c r="AB235" s="30">
        <v>5864</v>
      </c>
      <c r="AC235" s="30">
        <v>5856</v>
      </c>
      <c r="AD235" s="30">
        <v>5796</v>
      </c>
      <c r="AE235" s="30">
        <v>5681</v>
      </c>
      <c r="AF235" s="30">
        <v>5144</v>
      </c>
      <c r="AG235" s="30">
        <v>4957</v>
      </c>
      <c r="AH235" s="30">
        <v>4930</v>
      </c>
      <c r="AI235" s="30">
        <v>5089</v>
      </c>
      <c r="AJ235" s="30">
        <v>5022</v>
      </c>
      <c r="AK235" s="30">
        <v>5051</v>
      </c>
      <c r="AL235" s="30">
        <v>5016</v>
      </c>
      <c r="AM235" s="30">
        <v>5105</v>
      </c>
      <c r="AN235" s="30">
        <v>5417</v>
      </c>
      <c r="AO235" s="30">
        <v>5474</v>
      </c>
      <c r="AP235" s="30">
        <v>5113</v>
      </c>
      <c r="AQ235" s="30">
        <v>4793</v>
      </c>
      <c r="AR235" s="30">
        <v>4369</v>
      </c>
      <c r="AS235" s="30">
        <v>4212</v>
      </c>
      <c r="AT235" s="30">
        <v>4192</v>
      </c>
      <c r="AU235" s="30">
        <v>4362</v>
      </c>
      <c r="AV235" s="30">
        <v>4305</v>
      </c>
      <c r="AW235" s="30">
        <v>4379</v>
      </c>
      <c r="AX235" s="30">
        <v>4281</v>
      </c>
      <c r="AY235" s="30">
        <v>4169</v>
      </c>
      <c r="AZ235" s="30">
        <v>4670</v>
      </c>
      <c r="BA235" s="30">
        <v>4651</v>
      </c>
      <c r="BB235" s="30">
        <v>4570</v>
      </c>
      <c r="BC235" s="30">
        <v>4697</v>
      </c>
      <c r="BD235" s="30">
        <v>4417</v>
      </c>
      <c r="BE235" s="30">
        <v>4408</v>
      </c>
      <c r="BF235" s="30">
        <v>4367</v>
      </c>
      <c r="BG235" s="30">
        <v>4486</v>
      </c>
      <c r="BH235" s="30">
        <v>4529</v>
      </c>
      <c r="BI235" s="30">
        <v>4730</v>
      </c>
      <c r="BJ235" s="30">
        <v>4784</v>
      </c>
      <c r="BK235" s="30">
        <v>4955</v>
      </c>
      <c r="BL235" s="30">
        <v>5424</v>
      </c>
      <c r="BM235" s="30">
        <v>5761</v>
      </c>
      <c r="BN235" s="30">
        <v>5986</v>
      </c>
      <c r="BO235" s="30">
        <v>5846</v>
      </c>
      <c r="BP235" s="30">
        <v>5364</v>
      </c>
      <c r="BQ235" s="30">
        <v>5060</v>
      </c>
      <c r="BR235" s="30">
        <v>5189</v>
      </c>
      <c r="BS235" s="30">
        <v>5161</v>
      </c>
      <c r="BT235" s="30">
        <v>5315</v>
      </c>
      <c r="BU235" s="30">
        <v>5384</v>
      </c>
      <c r="BV235" s="30">
        <v>5368</v>
      </c>
      <c r="BW235" s="30">
        <v>5380</v>
      </c>
      <c r="BX235" s="30">
        <v>6367</v>
      </c>
      <c r="BY235" s="30">
        <v>6404</v>
      </c>
      <c r="BZ235" s="30">
        <v>6793</v>
      </c>
      <c r="CA235" s="30">
        <v>6734</v>
      </c>
      <c r="CB235" s="30">
        <v>6510</v>
      </c>
      <c r="CC235" s="30">
        <v>6426</v>
      </c>
      <c r="CD235" s="30">
        <v>6221</v>
      </c>
      <c r="CE235" s="30">
        <v>6513</v>
      </c>
      <c r="CF235" s="30">
        <v>6498</v>
      </c>
      <c r="CG235" s="30">
        <v>6399</v>
      </c>
      <c r="CH235" s="30">
        <v>6239</v>
      </c>
      <c r="CI235" s="30">
        <v>6245</v>
      </c>
      <c r="CJ235" s="30">
        <v>6347</v>
      </c>
      <c r="CK235" s="30">
        <v>6483</v>
      </c>
      <c r="CL235" s="30">
        <v>6485</v>
      </c>
      <c r="CM235" s="30">
        <v>6178</v>
      </c>
      <c r="CN235" s="30">
        <v>5818</v>
      </c>
      <c r="CO235" s="30">
        <v>5668</v>
      </c>
      <c r="CP235" s="30">
        <v>5834</v>
      </c>
      <c r="CQ235" s="30">
        <v>6124</v>
      </c>
      <c r="CR235" s="30">
        <v>6391</v>
      </c>
      <c r="CS235" s="30">
        <v>6437</v>
      </c>
      <c r="CT235" s="30">
        <v>6441</v>
      </c>
      <c r="CU235" s="30">
        <v>6530</v>
      </c>
      <c r="CV235" s="30">
        <v>6860</v>
      </c>
      <c r="CW235" s="30">
        <v>6994</v>
      </c>
      <c r="CX235" s="30">
        <v>7135</v>
      </c>
      <c r="CY235" s="30">
        <v>6860</v>
      </c>
      <c r="CZ235" s="30">
        <v>6622</v>
      </c>
      <c r="DA235" s="30">
        <v>6652</v>
      </c>
      <c r="DB235" s="30">
        <v>7081</v>
      </c>
      <c r="DC235" s="30">
        <v>7509</v>
      </c>
      <c r="DD235" s="30">
        <v>7428</v>
      </c>
      <c r="DE235" s="30">
        <v>7376</v>
      </c>
      <c r="DF235" s="30">
        <v>7297</v>
      </c>
      <c r="DG235" s="30">
        <v>7460</v>
      </c>
      <c r="DH235" s="30">
        <v>8057</v>
      </c>
      <c r="DI235" s="30">
        <v>8007</v>
      </c>
      <c r="DJ235" s="30">
        <v>7995</v>
      </c>
      <c r="DK235" s="30">
        <v>8128</v>
      </c>
      <c r="DL235" s="30">
        <v>7672</v>
      </c>
      <c r="DM235" s="30">
        <v>7594</v>
      </c>
      <c r="DN235" s="30">
        <v>7741</v>
      </c>
      <c r="DO235" s="30">
        <v>7872</v>
      </c>
      <c r="DP235" s="30">
        <v>7567</v>
      </c>
      <c r="DQ235" s="30">
        <v>7383</v>
      </c>
      <c r="DR235" s="30">
        <v>7055</v>
      </c>
      <c r="DS235" s="30">
        <v>6748</v>
      </c>
    </row>
    <row r="236" spans="1:123">
      <c r="A236" s="24">
        <v>403</v>
      </c>
      <c r="B236" s="24" t="s">
        <v>89</v>
      </c>
      <c r="C236" s="24" t="s">
        <v>220</v>
      </c>
      <c r="D236" s="30">
        <v>8329</v>
      </c>
      <c r="E236" s="30">
        <v>8361</v>
      </c>
      <c r="F236" s="30">
        <v>8438</v>
      </c>
      <c r="G236" s="30">
        <v>8094</v>
      </c>
      <c r="H236" s="30">
        <v>7887</v>
      </c>
      <c r="I236" s="30">
        <v>7429</v>
      </c>
      <c r="J236" s="30">
        <v>7156</v>
      </c>
      <c r="K236" s="30">
        <v>6744</v>
      </c>
      <c r="L236" s="30">
        <v>7160</v>
      </c>
      <c r="M236" s="30">
        <v>7420</v>
      </c>
      <c r="N236" s="30">
        <v>7328</v>
      </c>
      <c r="O236" s="30">
        <v>7227</v>
      </c>
      <c r="P236" s="30">
        <v>7989</v>
      </c>
      <c r="Q236" s="30">
        <v>7791</v>
      </c>
      <c r="R236" s="30">
        <v>7626</v>
      </c>
      <c r="S236" s="30">
        <v>7445</v>
      </c>
      <c r="T236" s="30">
        <v>7103</v>
      </c>
      <c r="U236" s="30">
        <v>7022</v>
      </c>
      <c r="V236" s="30">
        <v>6966</v>
      </c>
      <c r="W236" s="30">
        <v>7069</v>
      </c>
      <c r="X236" s="30">
        <v>7402</v>
      </c>
      <c r="Y236" s="30">
        <v>7694</v>
      </c>
      <c r="Z236" s="30">
        <v>7519</v>
      </c>
      <c r="AA236" s="30">
        <v>6985</v>
      </c>
      <c r="AB236" s="30">
        <v>7380</v>
      </c>
      <c r="AC236" s="30">
        <v>7341</v>
      </c>
      <c r="AD236" s="30">
        <v>7179</v>
      </c>
      <c r="AE236" s="30">
        <v>6635</v>
      </c>
      <c r="AF236" s="30">
        <v>6213</v>
      </c>
      <c r="AG236" s="30">
        <v>5965</v>
      </c>
      <c r="AH236" s="30">
        <v>5765</v>
      </c>
      <c r="AI236" s="30">
        <v>5684</v>
      </c>
      <c r="AJ236" s="30">
        <v>5618</v>
      </c>
      <c r="AK236" s="30">
        <v>5943</v>
      </c>
      <c r="AL236" s="30">
        <v>5887</v>
      </c>
      <c r="AM236" s="30">
        <v>5721</v>
      </c>
      <c r="AN236" s="30">
        <v>6394</v>
      </c>
      <c r="AO236" s="30">
        <v>6364</v>
      </c>
      <c r="AP236" s="30">
        <v>6178</v>
      </c>
      <c r="AQ236" s="30">
        <v>5778</v>
      </c>
      <c r="AR236" s="30">
        <v>5381</v>
      </c>
      <c r="AS236" s="30">
        <v>5104</v>
      </c>
      <c r="AT236" s="30">
        <v>5048</v>
      </c>
      <c r="AU236" s="30">
        <v>4975</v>
      </c>
      <c r="AV236" s="30">
        <v>4922</v>
      </c>
      <c r="AW236" s="30">
        <v>5344</v>
      </c>
      <c r="AX236" s="30">
        <v>5275</v>
      </c>
      <c r="AY236" s="30">
        <v>4886</v>
      </c>
      <c r="AZ236" s="30">
        <v>5309</v>
      </c>
      <c r="BA236" s="30">
        <v>5196</v>
      </c>
      <c r="BB236" s="30">
        <v>5248</v>
      </c>
      <c r="BC236" s="30">
        <v>5267</v>
      </c>
      <c r="BD236" s="30">
        <v>5155</v>
      </c>
      <c r="BE236" s="30">
        <v>5022</v>
      </c>
      <c r="BF236" s="30">
        <v>4969</v>
      </c>
      <c r="BG236" s="30">
        <v>4743</v>
      </c>
      <c r="BH236" s="30">
        <v>4988</v>
      </c>
      <c r="BI236" s="30">
        <v>5224</v>
      </c>
      <c r="BJ236" s="30">
        <v>4853</v>
      </c>
      <c r="BK236" s="30">
        <v>4925</v>
      </c>
      <c r="BL236" s="30">
        <v>5642</v>
      </c>
      <c r="BM236" s="30">
        <v>5792</v>
      </c>
      <c r="BN236" s="30">
        <v>5836</v>
      </c>
      <c r="BO236" s="30">
        <v>5862</v>
      </c>
      <c r="BP236" s="30">
        <v>5505</v>
      </c>
      <c r="BQ236" s="30">
        <v>5423</v>
      </c>
      <c r="BR236" s="30">
        <v>5434</v>
      </c>
      <c r="BS236" s="30">
        <v>5376</v>
      </c>
      <c r="BT236" s="30">
        <v>5593</v>
      </c>
      <c r="BU236" s="30">
        <v>5568</v>
      </c>
      <c r="BV236" s="30">
        <v>5311</v>
      </c>
      <c r="BW236" s="30">
        <v>5331</v>
      </c>
      <c r="BX236" s="30">
        <v>5975</v>
      </c>
      <c r="BY236" s="30">
        <v>6120</v>
      </c>
      <c r="BZ236" s="30">
        <v>6617</v>
      </c>
      <c r="CA236" s="30">
        <v>6885</v>
      </c>
      <c r="CB236" s="30">
        <v>6751</v>
      </c>
      <c r="CC236" s="30">
        <v>6616</v>
      </c>
      <c r="CD236" s="30">
        <v>6423</v>
      </c>
      <c r="CE236" s="30">
        <v>6490</v>
      </c>
      <c r="CF236" s="30">
        <v>6560</v>
      </c>
      <c r="CG236" s="30">
        <v>6498</v>
      </c>
      <c r="CH236" s="30">
        <v>6278</v>
      </c>
      <c r="CI236" s="30">
        <v>6053</v>
      </c>
      <c r="CJ236" s="30">
        <v>6510</v>
      </c>
      <c r="CK236" s="30">
        <v>6695</v>
      </c>
      <c r="CL236" s="30">
        <v>6794</v>
      </c>
      <c r="CM236" s="30">
        <v>6498</v>
      </c>
      <c r="CN236" s="30">
        <v>6117</v>
      </c>
      <c r="CO236" s="30">
        <v>5921</v>
      </c>
      <c r="CP236" s="30">
        <v>5903</v>
      </c>
      <c r="CQ236" s="30">
        <v>5889</v>
      </c>
      <c r="CR236" s="30">
        <v>6226</v>
      </c>
      <c r="CS236" s="30">
        <v>6562</v>
      </c>
      <c r="CT236" s="30">
        <v>6495</v>
      </c>
      <c r="CU236" s="30">
        <v>6768</v>
      </c>
      <c r="CV236" s="30">
        <v>7491</v>
      </c>
      <c r="CW236" s="30">
        <v>7770</v>
      </c>
      <c r="CX236" s="30">
        <v>8003</v>
      </c>
      <c r="CY236" s="30">
        <v>7863</v>
      </c>
      <c r="CZ236" s="30">
        <v>7590</v>
      </c>
      <c r="DA236" s="30">
        <v>7644</v>
      </c>
      <c r="DB236" s="30">
        <v>7841</v>
      </c>
      <c r="DC236" s="30">
        <v>8077</v>
      </c>
      <c r="DD236" s="30">
        <v>8368</v>
      </c>
      <c r="DE236" s="30">
        <v>8654</v>
      </c>
      <c r="DF236" s="30">
        <v>8275</v>
      </c>
      <c r="DG236" s="30">
        <v>8049</v>
      </c>
      <c r="DH236" s="30">
        <v>8840</v>
      </c>
      <c r="DI236" s="30">
        <v>8970</v>
      </c>
      <c r="DJ236" s="30">
        <v>8876</v>
      </c>
      <c r="DK236" s="30">
        <v>8807</v>
      </c>
      <c r="DL236" s="30">
        <v>8342</v>
      </c>
      <c r="DM236" s="30">
        <v>8605</v>
      </c>
      <c r="DN236" s="30">
        <v>8724</v>
      </c>
      <c r="DO236" s="30">
        <v>8564</v>
      </c>
      <c r="DP236" s="30">
        <v>8497</v>
      </c>
      <c r="DQ236" s="30">
        <v>8661</v>
      </c>
      <c r="DR236" s="30">
        <v>8260</v>
      </c>
      <c r="DS236" s="30">
        <v>7918</v>
      </c>
    </row>
    <row r="237" spans="1:123">
      <c r="A237" s="24">
        <v>404</v>
      </c>
      <c r="B237" s="24" t="s">
        <v>90</v>
      </c>
      <c r="C237" s="24" t="s">
        <v>220</v>
      </c>
      <c r="D237" s="30">
        <v>5014</v>
      </c>
      <c r="E237" s="30">
        <v>5033</v>
      </c>
      <c r="F237" s="30">
        <v>5061</v>
      </c>
      <c r="G237" s="30">
        <v>4776</v>
      </c>
      <c r="H237" s="30">
        <v>4487</v>
      </c>
      <c r="I237" s="30">
        <v>4321</v>
      </c>
      <c r="J237" s="30">
        <v>4404</v>
      </c>
      <c r="K237" s="30">
        <v>4336</v>
      </c>
      <c r="L237" s="30">
        <v>4462</v>
      </c>
      <c r="M237" s="30">
        <v>4710</v>
      </c>
      <c r="N237" s="30">
        <v>4527</v>
      </c>
      <c r="O237" s="30">
        <v>4387</v>
      </c>
      <c r="P237" s="30">
        <v>4762</v>
      </c>
      <c r="Q237" s="30">
        <v>5016</v>
      </c>
      <c r="R237" s="30">
        <v>4968</v>
      </c>
      <c r="S237" s="30">
        <v>4666</v>
      </c>
      <c r="T237" s="30">
        <v>4567</v>
      </c>
      <c r="U237" s="30">
        <v>4356</v>
      </c>
      <c r="V237" s="30">
        <v>4245</v>
      </c>
      <c r="W237" s="30">
        <v>4250</v>
      </c>
      <c r="X237" s="30">
        <v>4451</v>
      </c>
      <c r="Y237" s="30">
        <v>4777</v>
      </c>
      <c r="Z237" s="30">
        <v>4873</v>
      </c>
      <c r="AA237" s="30">
        <v>4577</v>
      </c>
      <c r="AB237" s="30">
        <v>4702</v>
      </c>
      <c r="AC237" s="30">
        <v>4755</v>
      </c>
      <c r="AD237" s="30">
        <v>4430</v>
      </c>
      <c r="AE237" s="30">
        <v>4140</v>
      </c>
      <c r="AF237" s="30">
        <v>3772</v>
      </c>
      <c r="AG237" s="30">
        <v>3512</v>
      </c>
      <c r="AH237" s="30">
        <v>3309</v>
      </c>
      <c r="AI237" s="30">
        <v>3256</v>
      </c>
      <c r="AJ237" s="30">
        <v>3473</v>
      </c>
      <c r="AK237" s="30">
        <v>3611</v>
      </c>
      <c r="AL237" s="30">
        <v>3675</v>
      </c>
      <c r="AM237" s="30">
        <v>3716</v>
      </c>
      <c r="AN237" s="30">
        <v>4018</v>
      </c>
      <c r="AO237" s="30">
        <v>3957</v>
      </c>
      <c r="AP237" s="30">
        <v>3795</v>
      </c>
      <c r="AQ237" s="30">
        <v>3344</v>
      </c>
      <c r="AR237" s="30">
        <v>2920</v>
      </c>
      <c r="AS237" s="30">
        <v>2795</v>
      </c>
      <c r="AT237" s="30">
        <v>2659</v>
      </c>
      <c r="AU237" s="30">
        <v>2768</v>
      </c>
      <c r="AV237" s="30">
        <v>2916</v>
      </c>
      <c r="AW237" s="30">
        <v>3108</v>
      </c>
      <c r="AX237" s="30">
        <v>3212</v>
      </c>
      <c r="AY237" s="30">
        <v>3203</v>
      </c>
      <c r="AZ237" s="30">
        <v>3494</v>
      </c>
      <c r="BA237" s="30">
        <v>3337</v>
      </c>
      <c r="BB237" s="30">
        <v>3135</v>
      </c>
      <c r="BC237" s="30">
        <v>3026</v>
      </c>
      <c r="BD237" s="30">
        <v>2917</v>
      </c>
      <c r="BE237" s="30">
        <v>2669</v>
      </c>
      <c r="BF237" s="30">
        <v>2561</v>
      </c>
      <c r="BG237" s="30">
        <v>2516</v>
      </c>
      <c r="BH237" s="30">
        <v>2604</v>
      </c>
      <c r="BI237" s="30">
        <v>3058</v>
      </c>
      <c r="BJ237" s="30">
        <v>3213</v>
      </c>
      <c r="BK237" s="30">
        <v>3269</v>
      </c>
      <c r="BL237" s="30">
        <v>3739</v>
      </c>
      <c r="BM237" s="30">
        <v>4013</v>
      </c>
      <c r="BN237" s="30">
        <v>4058</v>
      </c>
      <c r="BO237" s="30">
        <v>4023</v>
      </c>
      <c r="BP237" s="30">
        <v>3870</v>
      </c>
      <c r="BQ237" s="30">
        <v>3633</v>
      </c>
      <c r="BR237" s="30">
        <v>3385</v>
      </c>
      <c r="BS237" s="30">
        <v>3447</v>
      </c>
      <c r="BT237" s="30">
        <v>3857</v>
      </c>
      <c r="BU237" s="30">
        <v>4178</v>
      </c>
      <c r="BV237" s="30">
        <v>4178</v>
      </c>
      <c r="BW237" s="30">
        <v>4239</v>
      </c>
      <c r="BX237" s="30">
        <v>4801</v>
      </c>
      <c r="BY237" s="30">
        <v>4657</v>
      </c>
      <c r="BZ237" s="30">
        <v>4605</v>
      </c>
      <c r="CA237" s="30">
        <v>4436</v>
      </c>
      <c r="CB237" s="30">
        <v>4032</v>
      </c>
      <c r="CC237" s="30">
        <v>3598</v>
      </c>
      <c r="CD237" s="30">
        <v>3320</v>
      </c>
      <c r="CE237" s="30">
        <v>3319</v>
      </c>
      <c r="CF237" s="30">
        <v>3353</v>
      </c>
      <c r="CG237" s="30">
        <v>3502</v>
      </c>
      <c r="CH237" s="30">
        <v>3540</v>
      </c>
      <c r="CI237" s="30">
        <v>3598</v>
      </c>
      <c r="CJ237" s="30">
        <v>3781</v>
      </c>
      <c r="CK237" s="30">
        <v>3770</v>
      </c>
      <c r="CL237" s="30">
        <v>3736</v>
      </c>
      <c r="CM237" s="30">
        <v>3415</v>
      </c>
      <c r="CN237" s="30">
        <v>3162</v>
      </c>
      <c r="CO237" s="30">
        <v>2869</v>
      </c>
      <c r="CP237" s="30">
        <v>2853</v>
      </c>
      <c r="CQ237" s="30">
        <v>2962</v>
      </c>
      <c r="CR237" s="30">
        <v>3491</v>
      </c>
      <c r="CS237" s="30">
        <v>3940</v>
      </c>
      <c r="CT237" s="30">
        <v>4299</v>
      </c>
      <c r="CU237" s="30">
        <v>4667</v>
      </c>
      <c r="CV237" s="30">
        <v>5275</v>
      </c>
      <c r="CW237" s="30">
        <v>5549</v>
      </c>
      <c r="CX237" s="30">
        <v>5576</v>
      </c>
      <c r="CY237" s="30">
        <v>5267</v>
      </c>
      <c r="CZ237" s="30">
        <v>4836</v>
      </c>
      <c r="DA237" s="30">
        <v>4982</v>
      </c>
      <c r="DB237" s="30">
        <v>5211</v>
      </c>
      <c r="DC237" s="30">
        <v>5476</v>
      </c>
      <c r="DD237" s="30">
        <v>5760</v>
      </c>
      <c r="DE237" s="30">
        <v>6106</v>
      </c>
      <c r="DF237" s="30">
        <v>6114</v>
      </c>
      <c r="DG237" s="30">
        <v>5838</v>
      </c>
      <c r="DH237" s="30">
        <v>6147</v>
      </c>
      <c r="DI237" s="30">
        <v>6273</v>
      </c>
      <c r="DJ237" s="30">
        <v>6228</v>
      </c>
      <c r="DK237" s="30">
        <v>6043</v>
      </c>
      <c r="DL237" s="30">
        <v>5525</v>
      </c>
      <c r="DM237" s="30">
        <v>5202</v>
      </c>
      <c r="DN237" s="30">
        <v>5163</v>
      </c>
      <c r="DO237" s="30">
        <v>5244</v>
      </c>
      <c r="DP237" s="30">
        <v>5238</v>
      </c>
      <c r="DQ237" s="30">
        <v>5418</v>
      </c>
      <c r="DR237" s="30">
        <v>5572</v>
      </c>
      <c r="DS237" s="30">
        <v>5743</v>
      </c>
    </row>
    <row r="238" spans="1:123">
      <c r="A238" s="24">
        <v>501</v>
      </c>
      <c r="B238" s="24" t="s">
        <v>91</v>
      </c>
      <c r="C238" s="24" t="s">
        <v>220</v>
      </c>
      <c r="D238" s="30">
        <v>7281</v>
      </c>
      <c r="E238" s="30">
        <v>7203</v>
      </c>
      <c r="F238" s="30">
        <v>6783</v>
      </c>
      <c r="G238" s="30">
        <v>5697</v>
      </c>
      <c r="H238" s="30">
        <v>5024</v>
      </c>
      <c r="I238" s="30">
        <v>4729</v>
      </c>
      <c r="J238" s="30">
        <v>4491</v>
      </c>
      <c r="K238" s="30">
        <v>4524</v>
      </c>
      <c r="L238" s="30">
        <v>4964</v>
      </c>
      <c r="M238" s="30">
        <v>5337</v>
      </c>
      <c r="N238" s="30">
        <v>6802</v>
      </c>
      <c r="O238" s="30">
        <v>7135</v>
      </c>
      <c r="P238" s="30">
        <v>7747</v>
      </c>
      <c r="Q238" s="30">
        <v>7544</v>
      </c>
      <c r="R238" s="30">
        <v>7015</v>
      </c>
      <c r="S238" s="30">
        <v>6443</v>
      </c>
      <c r="T238" s="30">
        <v>5664</v>
      </c>
      <c r="U238" s="30">
        <v>5011</v>
      </c>
      <c r="V238" s="30">
        <v>4493</v>
      </c>
      <c r="W238" s="30">
        <v>4370</v>
      </c>
      <c r="X238" s="30">
        <v>4976</v>
      </c>
      <c r="Y238" s="30">
        <v>5408</v>
      </c>
      <c r="Z238" s="30">
        <v>6715</v>
      </c>
      <c r="AA238" s="30">
        <v>7157</v>
      </c>
      <c r="AB238" s="30">
        <v>7682</v>
      </c>
      <c r="AC238" s="30">
        <v>7541</v>
      </c>
      <c r="AD238" s="30">
        <v>7015</v>
      </c>
      <c r="AE238" s="30">
        <v>6404</v>
      </c>
      <c r="AF238" s="30">
        <v>5582</v>
      </c>
      <c r="AG238" s="30">
        <v>4900</v>
      </c>
      <c r="AH238" s="30">
        <v>4450</v>
      </c>
      <c r="AI238" s="30">
        <v>4346</v>
      </c>
      <c r="AJ238" s="30">
        <v>4855</v>
      </c>
      <c r="AK238" s="30">
        <v>5421</v>
      </c>
      <c r="AL238" s="30">
        <v>6699</v>
      </c>
      <c r="AM238" s="30">
        <v>7090</v>
      </c>
      <c r="AN238" s="30">
        <v>7590</v>
      </c>
      <c r="AO238" s="30">
        <v>7376</v>
      </c>
      <c r="AP238" s="30">
        <v>6772</v>
      </c>
      <c r="AQ238" s="30">
        <v>5956</v>
      </c>
      <c r="AR238" s="30">
        <v>5067</v>
      </c>
      <c r="AS238" s="30">
        <v>4557</v>
      </c>
      <c r="AT238" s="30">
        <v>4275</v>
      </c>
      <c r="AU238" s="30">
        <v>4154</v>
      </c>
      <c r="AV238" s="30">
        <v>4549</v>
      </c>
      <c r="AW238" s="30">
        <v>5048</v>
      </c>
      <c r="AX238" s="30">
        <v>6211</v>
      </c>
      <c r="AY238" s="30">
        <v>6648</v>
      </c>
      <c r="AZ238" s="30">
        <v>7192</v>
      </c>
      <c r="BA238" s="30">
        <v>7059</v>
      </c>
      <c r="BB238" s="30">
        <v>6526</v>
      </c>
      <c r="BC238" s="30">
        <v>5749</v>
      </c>
      <c r="BD238" s="30">
        <v>5076</v>
      </c>
      <c r="BE238" s="30">
        <v>4623</v>
      </c>
      <c r="BF238" s="30">
        <v>4284</v>
      </c>
      <c r="BG238" s="30">
        <v>4200</v>
      </c>
      <c r="BH238" s="30">
        <v>4724</v>
      </c>
      <c r="BI238" s="30">
        <v>5329</v>
      </c>
      <c r="BJ238" s="30">
        <v>7266</v>
      </c>
      <c r="BK238" s="30">
        <v>7620</v>
      </c>
      <c r="BL238" s="30">
        <v>9600</v>
      </c>
      <c r="BM238" s="30">
        <v>10185</v>
      </c>
      <c r="BN238" s="30">
        <v>10278</v>
      </c>
      <c r="BO238" s="30">
        <v>9686</v>
      </c>
      <c r="BP238" s="30">
        <v>9152</v>
      </c>
      <c r="BQ238" s="30">
        <v>8858</v>
      </c>
      <c r="BR238" s="30">
        <v>8744</v>
      </c>
      <c r="BS238" s="30">
        <v>8535</v>
      </c>
      <c r="BT238" s="30">
        <v>8975</v>
      </c>
      <c r="BU238" s="30">
        <v>10079</v>
      </c>
      <c r="BV238" s="30">
        <v>12229</v>
      </c>
      <c r="BW238" s="30">
        <v>12869</v>
      </c>
      <c r="BX238" s="30">
        <v>14221</v>
      </c>
      <c r="BY238" s="30">
        <v>14296</v>
      </c>
      <c r="BZ238" s="30">
        <v>14083</v>
      </c>
      <c r="CA238" s="30">
        <v>13198</v>
      </c>
      <c r="CB238" s="30">
        <v>12155</v>
      </c>
      <c r="CC238" s="30">
        <v>11273</v>
      </c>
      <c r="CD238" s="30">
        <v>10767</v>
      </c>
      <c r="CE238" s="30">
        <v>10303</v>
      </c>
      <c r="CF238" s="30">
        <v>11172</v>
      </c>
      <c r="CG238" s="30">
        <v>11923</v>
      </c>
      <c r="CH238" s="30">
        <v>13904</v>
      </c>
      <c r="CI238" s="30">
        <v>14309</v>
      </c>
      <c r="CJ238" s="30">
        <v>15050</v>
      </c>
      <c r="CK238" s="30">
        <v>14794</v>
      </c>
      <c r="CL238" s="30">
        <v>14066</v>
      </c>
      <c r="CM238" s="30">
        <v>12684</v>
      </c>
      <c r="CN238" s="30">
        <v>11722</v>
      </c>
      <c r="CO238" s="30">
        <v>10741</v>
      </c>
      <c r="CP238" s="30">
        <v>10260</v>
      </c>
      <c r="CQ238" s="30">
        <v>10091</v>
      </c>
      <c r="CR238" s="30">
        <v>11156</v>
      </c>
      <c r="CS238" s="30">
        <v>12414</v>
      </c>
      <c r="CT238" s="30">
        <v>14931</v>
      </c>
      <c r="CU238" s="30">
        <v>16077</v>
      </c>
      <c r="CV238" s="30">
        <v>17478</v>
      </c>
      <c r="CW238" s="30">
        <v>17611</v>
      </c>
      <c r="CX238" s="30">
        <v>16882</v>
      </c>
      <c r="CY238" s="30">
        <v>15605</v>
      </c>
      <c r="CZ238" s="30">
        <v>14115</v>
      </c>
      <c r="DA238" s="30">
        <v>13831</v>
      </c>
      <c r="DB238" s="30">
        <v>13191</v>
      </c>
      <c r="DC238" s="30">
        <v>13514</v>
      </c>
      <c r="DD238" s="30">
        <v>14125</v>
      </c>
      <c r="DE238" s="30">
        <v>15225</v>
      </c>
      <c r="DF238" s="30">
        <v>17399</v>
      </c>
      <c r="DG238" s="30">
        <v>17903</v>
      </c>
      <c r="DH238" s="30">
        <v>19102</v>
      </c>
      <c r="DI238" s="30">
        <v>19282</v>
      </c>
      <c r="DJ238" s="30">
        <v>18124</v>
      </c>
      <c r="DK238" s="30">
        <v>16734</v>
      </c>
      <c r="DL238" s="30">
        <v>14828</v>
      </c>
      <c r="DM238" s="30">
        <v>13941</v>
      </c>
      <c r="DN238" s="30">
        <v>13287</v>
      </c>
      <c r="DO238" s="30">
        <v>12766</v>
      </c>
      <c r="DP238" s="30">
        <v>13383</v>
      </c>
      <c r="DQ238" s="30">
        <v>14399</v>
      </c>
      <c r="DR238" s="30">
        <v>16888</v>
      </c>
      <c r="DS238" s="30">
        <v>16793</v>
      </c>
    </row>
    <row r="239" spans="1:123">
      <c r="A239" s="24">
        <v>502</v>
      </c>
      <c r="B239" s="24" t="s">
        <v>92</v>
      </c>
      <c r="C239" s="24" t="s">
        <v>220</v>
      </c>
      <c r="D239" s="30">
        <v>6867</v>
      </c>
      <c r="E239" s="30">
        <v>6841</v>
      </c>
      <c r="F239" s="30">
        <v>6368</v>
      </c>
      <c r="G239" s="30">
        <v>5321</v>
      </c>
      <c r="H239" s="30">
        <v>4500</v>
      </c>
      <c r="I239" s="30">
        <v>4079</v>
      </c>
      <c r="J239" s="30">
        <v>3893</v>
      </c>
      <c r="K239" s="30">
        <v>3740</v>
      </c>
      <c r="L239" s="30">
        <v>4029</v>
      </c>
      <c r="M239" s="30">
        <v>4685</v>
      </c>
      <c r="N239" s="30">
        <v>6267</v>
      </c>
      <c r="O239" s="30">
        <v>6946</v>
      </c>
      <c r="P239" s="30">
        <v>7402</v>
      </c>
      <c r="Q239" s="30">
        <v>7155</v>
      </c>
      <c r="R239" s="30">
        <v>6655</v>
      </c>
      <c r="S239" s="30">
        <v>6003</v>
      </c>
      <c r="T239" s="30">
        <v>5064</v>
      </c>
      <c r="U239" s="30">
        <v>4373</v>
      </c>
      <c r="V239" s="30">
        <v>4020</v>
      </c>
      <c r="W239" s="30">
        <v>3748</v>
      </c>
      <c r="X239" s="30">
        <v>4074</v>
      </c>
      <c r="Y239" s="30">
        <v>4690</v>
      </c>
      <c r="Z239" s="30">
        <v>6043</v>
      </c>
      <c r="AA239" s="30">
        <v>6717</v>
      </c>
      <c r="AB239" s="30">
        <v>7122</v>
      </c>
      <c r="AC239" s="30">
        <v>6810</v>
      </c>
      <c r="AD239" s="30">
        <v>6551</v>
      </c>
      <c r="AE239" s="30">
        <v>5736</v>
      </c>
      <c r="AF239" s="30">
        <v>4947</v>
      </c>
      <c r="AG239" s="30">
        <v>4218</v>
      </c>
      <c r="AH239" s="30">
        <v>3807</v>
      </c>
      <c r="AI239" s="30">
        <v>3626</v>
      </c>
      <c r="AJ239" s="30">
        <v>3947</v>
      </c>
      <c r="AK239" s="30">
        <v>4501</v>
      </c>
      <c r="AL239" s="30">
        <v>5973</v>
      </c>
      <c r="AM239" s="30">
        <v>6443</v>
      </c>
      <c r="AN239" s="30">
        <v>6945</v>
      </c>
      <c r="AO239" s="30">
        <v>6797</v>
      </c>
      <c r="AP239" s="30">
        <v>6200</v>
      </c>
      <c r="AQ239" s="30">
        <v>5128</v>
      </c>
      <c r="AR239" s="30">
        <v>4260</v>
      </c>
      <c r="AS239" s="30">
        <v>3732</v>
      </c>
      <c r="AT239" s="30">
        <v>3537</v>
      </c>
      <c r="AU239" s="30">
        <v>3376</v>
      </c>
      <c r="AV239" s="30">
        <v>3785</v>
      </c>
      <c r="AW239" s="30">
        <v>4355</v>
      </c>
      <c r="AX239" s="30">
        <v>5512</v>
      </c>
      <c r="AY239" s="30">
        <v>5948</v>
      </c>
      <c r="AZ239" s="30">
        <v>6294</v>
      </c>
      <c r="BA239" s="30">
        <v>6176</v>
      </c>
      <c r="BB239" s="30">
        <v>5729</v>
      </c>
      <c r="BC239" s="30">
        <v>4982</v>
      </c>
      <c r="BD239" s="30">
        <v>4174</v>
      </c>
      <c r="BE239" s="30">
        <v>3766</v>
      </c>
      <c r="BF239" s="30">
        <v>3410</v>
      </c>
      <c r="BG239" s="30">
        <v>3410</v>
      </c>
      <c r="BH239" s="30">
        <v>3803</v>
      </c>
      <c r="BI239" s="30">
        <v>4595</v>
      </c>
      <c r="BJ239" s="30">
        <v>6283</v>
      </c>
      <c r="BK239" s="30">
        <v>7044</v>
      </c>
      <c r="BL239" s="30">
        <v>8004</v>
      </c>
      <c r="BM239" s="30">
        <v>8263</v>
      </c>
      <c r="BN239" s="30">
        <v>8429</v>
      </c>
      <c r="BO239" s="30">
        <v>7976</v>
      </c>
      <c r="BP239" s="30">
        <v>7471</v>
      </c>
      <c r="BQ239" s="30">
        <v>7049</v>
      </c>
      <c r="BR239" s="30">
        <v>6808</v>
      </c>
      <c r="BS239" s="30">
        <v>6545</v>
      </c>
      <c r="BT239" s="30">
        <v>7015</v>
      </c>
      <c r="BU239" s="30">
        <v>7932</v>
      </c>
      <c r="BV239" s="30">
        <v>9421</v>
      </c>
      <c r="BW239" s="30">
        <v>9966</v>
      </c>
      <c r="BX239" s="30">
        <v>11084</v>
      </c>
      <c r="BY239" s="30">
        <v>11491</v>
      </c>
      <c r="BZ239" s="30">
        <v>11475</v>
      </c>
      <c r="CA239" s="30">
        <v>10646</v>
      </c>
      <c r="CB239" s="30">
        <v>9727</v>
      </c>
      <c r="CC239" s="30">
        <v>8945</v>
      </c>
      <c r="CD239" s="30">
        <v>8316</v>
      </c>
      <c r="CE239" s="30">
        <v>7720</v>
      </c>
      <c r="CF239" s="30">
        <v>8105</v>
      </c>
      <c r="CG239" s="30">
        <v>8982</v>
      </c>
      <c r="CH239" s="30">
        <v>10487</v>
      </c>
      <c r="CI239" s="30">
        <v>10879</v>
      </c>
      <c r="CJ239" s="30">
        <v>11596</v>
      </c>
      <c r="CK239" s="30">
        <v>11599</v>
      </c>
      <c r="CL239" s="30">
        <v>11003</v>
      </c>
      <c r="CM239" s="30">
        <v>9814</v>
      </c>
      <c r="CN239" s="30">
        <v>8679</v>
      </c>
      <c r="CO239" s="30">
        <v>7933</v>
      </c>
      <c r="CP239" s="30">
        <v>7278</v>
      </c>
      <c r="CQ239" s="30">
        <v>6997</v>
      </c>
      <c r="CR239" s="30">
        <v>7798</v>
      </c>
      <c r="CS239" s="30">
        <v>8975</v>
      </c>
      <c r="CT239" s="30">
        <v>11063</v>
      </c>
      <c r="CU239" s="30">
        <v>12006</v>
      </c>
      <c r="CV239" s="30">
        <v>12877</v>
      </c>
      <c r="CW239" s="30">
        <v>13042</v>
      </c>
      <c r="CX239" s="30">
        <v>13115</v>
      </c>
      <c r="CY239" s="30">
        <v>12283</v>
      </c>
      <c r="CZ239" s="30">
        <v>11379</v>
      </c>
      <c r="DA239" s="30">
        <v>10677</v>
      </c>
      <c r="DB239" s="30">
        <v>9985</v>
      </c>
      <c r="DC239" s="30">
        <v>9776</v>
      </c>
      <c r="DD239" s="30">
        <v>10188</v>
      </c>
      <c r="DE239" s="30">
        <v>11220</v>
      </c>
      <c r="DF239" s="30">
        <v>13030</v>
      </c>
      <c r="DG239" s="30">
        <v>13578</v>
      </c>
      <c r="DH239" s="30">
        <v>14251</v>
      </c>
      <c r="DI239" s="30">
        <v>14382</v>
      </c>
      <c r="DJ239" s="30">
        <v>13796</v>
      </c>
      <c r="DK239" s="30">
        <v>13051</v>
      </c>
      <c r="DL239" s="30">
        <v>11406</v>
      </c>
      <c r="DM239" s="30">
        <v>10288</v>
      </c>
      <c r="DN239" s="30">
        <v>9367</v>
      </c>
      <c r="DO239" s="30">
        <v>8867</v>
      </c>
      <c r="DP239" s="30">
        <v>9574</v>
      </c>
      <c r="DQ239" s="30">
        <v>10791</v>
      </c>
      <c r="DR239" s="30">
        <v>13015</v>
      </c>
      <c r="DS239" s="30">
        <v>12282</v>
      </c>
    </row>
    <row r="240" spans="1:123">
      <c r="A240" s="24">
        <v>503</v>
      </c>
      <c r="B240" s="24" t="s">
        <v>93</v>
      </c>
      <c r="C240" s="24" t="s">
        <v>220</v>
      </c>
      <c r="D240" s="30">
        <v>2161</v>
      </c>
      <c r="E240" s="30">
        <v>2098</v>
      </c>
      <c r="F240" s="30">
        <v>2022</v>
      </c>
      <c r="G240" s="30">
        <v>1752</v>
      </c>
      <c r="H240" s="30">
        <v>1569</v>
      </c>
      <c r="I240" s="30">
        <v>1338</v>
      </c>
      <c r="J240" s="30">
        <v>1246</v>
      </c>
      <c r="K240" s="30">
        <v>1257</v>
      </c>
      <c r="L240" s="30">
        <v>1346</v>
      </c>
      <c r="M240" s="30">
        <v>1598</v>
      </c>
      <c r="N240" s="30">
        <v>1918</v>
      </c>
      <c r="O240" s="30">
        <v>2092</v>
      </c>
      <c r="P240" s="30">
        <v>2319</v>
      </c>
      <c r="Q240" s="30">
        <v>2341</v>
      </c>
      <c r="R240" s="30">
        <v>2174</v>
      </c>
      <c r="S240" s="30">
        <v>1994</v>
      </c>
      <c r="T240" s="30">
        <v>1778</v>
      </c>
      <c r="U240" s="30">
        <v>1362</v>
      </c>
      <c r="V240" s="30">
        <v>1151</v>
      </c>
      <c r="W240" s="30">
        <v>1160</v>
      </c>
      <c r="X240" s="30">
        <v>1420</v>
      </c>
      <c r="Y240" s="30">
        <v>1631</v>
      </c>
      <c r="Z240" s="30">
        <v>1836</v>
      </c>
      <c r="AA240" s="30">
        <v>1949</v>
      </c>
      <c r="AB240" s="30">
        <v>2097</v>
      </c>
      <c r="AC240" s="30">
        <v>2026</v>
      </c>
      <c r="AD240" s="30">
        <v>1759</v>
      </c>
      <c r="AE240" s="30">
        <v>1522</v>
      </c>
      <c r="AF240" s="30">
        <v>1227</v>
      </c>
      <c r="AG240" s="30">
        <v>1077</v>
      </c>
      <c r="AH240" s="30">
        <v>906</v>
      </c>
      <c r="AI240" s="30">
        <v>915</v>
      </c>
      <c r="AJ240" s="30">
        <v>1096</v>
      </c>
      <c r="AK240" s="30">
        <v>1520</v>
      </c>
      <c r="AL240" s="30">
        <v>1732</v>
      </c>
      <c r="AM240" s="30">
        <v>1827</v>
      </c>
      <c r="AN240" s="30">
        <v>1945</v>
      </c>
      <c r="AO240" s="30">
        <v>1865</v>
      </c>
      <c r="AP240" s="30">
        <v>1522</v>
      </c>
      <c r="AQ240" s="30">
        <v>1263</v>
      </c>
      <c r="AR240" s="30">
        <v>999</v>
      </c>
      <c r="AS240" s="30">
        <v>792</v>
      </c>
      <c r="AT240" s="30">
        <v>664</v>
      </c>
      <c r="AU240" s="30">
        <v>683</v>
      </c>
      <c r="AV240" s="30">
        <v>889</v>
      </c>
      <c r="AW240" s="30">
        <v>1149</v>
      </c>
      <c r="AX240" s="30">
        <v>1360</v>
      </c>
      <c r="AY240" s="30">
        <v>1439</v>
      </c>
      <c r="AZ240" s="30">
        <v>1590</v>
      </c>
      <c r="BA240" s="30">
        <v>1547</v>
      </c>
      <c r="BB240" s="30">
        <v>1264</v>
      </c>
      <c r="BC240" s="30">
        <v>1118</v>
      </c>
      <c r="BD240" s="30">
        <v>926</v>
      </c>
      <c r="BE240" s="30">
        <v>764</v>
      </c>
      <c r="BF240" s="30">
        <v>661</v>
      </c>
      <c r="BG240" s="30">
        <v>681</v>
      </c>
      <c r="BH240" s="30">
        <v>888</v>
      </c>
      <c r="BI240" s="30">
        <v>1228</v>
      </c>
      <c r="BJ240" s="30">
        <v>1597</v>
      </c>
      <c r="BK240" s="30">
        <v>1834</v>
      </c>
      <c r="BL240" s="30">
        <v>2112</v>
      </c>
      <c r="BM240" s="30">
        <v>2324</v>
      </c>
      <c r="BN240" s="30">
        <v>2280</v>
      </c>
      <c r="BO240" s="30">
        <v>2096</v>
      </c>
      <c r="BP240" s="30">
        <v>1901</v>
      </c>
      <c r="BQ240" s="30">
        <v>1618</v>
      </c>
      <c r="BR240" s="30">
        <v>1511</v>
      </c>
      <c r="BS240" s="30">
        <v>1537</v>
      </c>
      <c r="BT240" s="30">
        <v>1731</v>
      </c>
      <c r="BU240" s="30">
        <v>2227</v>
      </c>
      <c r="BV240" s="30">
        <v>2552</v>
      </c>
      <c r="BW240" s="30">
        <v>2767</v>
      </c>
      <c r="BX240" s="30">
        <v>3026</v>
      </c>
      <c r="BY240" s="30">
        <v>3080</v>
      </c>
      <c r="BZ240" s="30">
        <v>2937</v>
      </c>
      <c r="CA240" s="30">
        <v>2722</v>
      </c>
      <c r="CB240" s="30">
        <v>2528</v>
      </c>
      <c r="CC240" s="30">
        <v>2266</v>
      </c>
      <c r="CD240" s="30">
        <v>2155</v>
      </c>
      <c r="CE240" s="30">
        <v>2140</v>
      </c>
      <c r="CF240" s="30">
        <v>2391</v>
      </c>
      <c r="CG240" s="30">
        <v>2719</v>
      </c>
      <c r="CH240" s="30">
        <v>2957</v>
      </c>
      <c r="CI240" s="30">
        <v>3110</v>
      </c>
      <c r="CJ240" s="30">
        <v>3225</v>
      </c>
      <c r="CK240" s="30">
        <v>3197</v>
      </c>
      <c r="CL240" s="30">
        <v>3185</v>
      </c>
      <c r="CM240" s="30">
        <v>2889</v>
      </c>
      <c r="CN240" s="30">
        <v>2676</v>
      </c>
      <c r="CO240" s="30">
        <v>2382</v>
      </c>
      <c r="CP240" s="30">
        <v>2164</v>
      </c>
      <c r="CQ240" s="30">
        <v>2156</v>
      </c>
      <c r="CR240" s="30">
        <v>2438</v>
      </c>
      <c r="CS240" s="30">
        <v>2837</v>
      </c>
      <c r="CT240" s="30">
        <v>3277</v>
      </c>
      <c r="CU240" s="30">
        <v>3575</v>
      </c>
      <c r="CV240" s="30">
        <v>3892</v>
      </c>
      <c r="CW240" s="30">
        <v>3743</v>
      </c>
      <c r="CX240" s="30">
        <v>3733</v>
      </c>
      <c r="CY240" s="30">
        <v>3633</v>
      </c>
      <c r="CZ240" s="30">
        <v>3555</v>
      </c>
      <c r="DA240" s="30">
        <v>3325</v>
      </c>
      <c r="DB240" s="30">
        <v>3112</v>
      </c>
      <c r="DC240" s="30">
        <v>3184</v>
      </c>
      <c r="DD240" s="30">
        <v>3348</v>
      </c>
      <c r="DE240" s="30">
        <v>3744</v>
      </c>
      <c r="DF240" s="30">
        <v>3926</v>
      </c>
      <c r="DG240" s="30">
        <v>4159</v>
      </c>
      <c r="DH240" s="30">
        <v>4415</v>
      </c>
      <c r="DI240" s="30">
        <v>4395</v>
      </c>
      <c r="DJ240" s="30">
        <v>4228</v>
      </c>
      <c r="DK240" s="30">
        <v>4241</v>
      </c>
      <c r="DL240" s="30">
        <v>3901</v>
      </c>
      <c r="DM240" s="30">
        <v>3613</v>
      </c>
      <c r="DN240" s="30">
        <v>3274</v>
      </c>
      <c r="DO240" s="30">
        <v>3024</v>
      </c>
      <c r="DP240" s="30">
        <v>3298</v>
      </c>
      <c r="DQ240" s="30">
        <v>3356</v>
      </c>
      <c r="DR240" s="30">
        <v>3663</v>
      </c>
      <c r="DS240" s="30">
        <v>3368</v>
      </c>
    </row>
    <row r="241" spans="1:123">
      <c r="A241" s="24">
        <v>1</v>
      </c>
      <c r="B241" s="24" t="s">
        <v>36</v>
      </c>
      <c r="C241" s="24" t="s">
        <v>221</v>
      </c>
      <c r="D241" s="30">
        <v>196911</v>
      </c>
      <c r="E241" s="30">
        <v>198968</v>
      </c>
      <c r="F241" s="30">
        <v>200248</v>
      </c>
      <c r="G241" s="30">
        <v>197350</v>
      </c>
      <c r="H241" s="30">
        <v>194211</v>
      </c>
      <c r="I241" s="30">
        <v>190871</v>
      </c>
      <c r="J241" s="30">
        <v>190100</v>
      </c>
      <c r="K241" s="30">
        <v>190182</v>
      </c>
      <c r="L241" s="30">
        <v>194191</v>
      </c>
      <c r="M241" s="30">
        <v>196491</v>
      </c>
      <c r="N241" s="30">
        <v>199443</v>
      </c>
      <c r="O241" s="30">
        <v>200162</v>
      </c>
      <c r="P241" s="30">
        <v>206188</v>
      </c>
      <c r="Q241" s="30">
        <v>208457</v>
      </c>
      <c r="R241" s="30">
        <v>206460</v>
      </c>
      <c r="S241" s="30">
        <v>204219</v>
      </c>
      <c r="T241" s="30">
        <v>200733</v>
      </c>
      <c r="U241" s="30">
        <v>197635</v>
      </c>
      <c r="V241" s="30">
        <v>194799</v>
      </c>
      <c r="W241" s="30">
        <v>194657</v>
      </c>
      <c r="X241" s="30">
        <v>198492</v>
      </c>
      <c r="Y241" s="30">
        <v>200479</v>
      </c>
      <c r="Z241" s="30">
        <v>201987</v>
      </c>
      <c r="AA241" s="30">
        <v>201194</v>
      </c>
      <c r="AB241" s="30">
        <v>205691</v>
      </c>
      <c r="AC241" s="30">
        <v>204399</v>
      </c>
      <c r="AD241" s="30">
        <v>200595</v>
      </c>
      <c r="AE241" s="30">
        <v>196633</v>
      </c>
      <c r="AF241" s="30">
        <v>191356</v>
      </c>
      <c r="AG241" s="30">
        <v>183427</v>
      </c>
      <c r="AH241" s="30">
        <v>179411</v>
      </c>
      <c r="AI241" s="30">
        <v>177203</v>
      </c>
      <c r="AJ241" s="30">
        <v>179281</v>
      </c>
      <c r="AK241" s="30">
        <v>181700</v>
      </c>
      <c r="AL241" s="30">
        <v>185256</v>
      </c>
      <c r="AM241" s="30">
        <v>186344</v>
      </c>
      <c r="AN241" s="30">
        <v>186941</v>
      </c>
      <c r="AO241" s="30">
        <v>183582</v>
      </c>
      <c r="AP241" s="30">
        <v>178423</v>
      </c>
      <c r="AQ241" s="30">
        <v>168806</v>
      </c>
      <c r="AR241" s="30">
        <v>158025</v>
      </c>
      <c r="AS241" s="30">
        <v>153069</v>
      </c>
      <c r="AT241" s="30">
        <v>150948</v>
      </c>
      <c r="AU241" s="30">
        <v>149653</v>
      </c>
      <c r="AV241" s="30">
        <v>151177</v>
      </c>
      <c r="AW241" s="30">
        <v>151833</v>
      </c>
      <c r="AX241" s="30">
        <v>152336</v>
      </c>
      <c r="AY241" s="30">
        <v>151164</v>
      </c>
      <c r="AZ241" s="30">
        <v>155449</v>
      </c>
      <c r="BA241" s="30">
        <v>155061</v>
      </c>
      <c r="BB241" s="30">
        <v>151564</v>
      </c>
      <c r="BC241" s="30">
        <v>149795</v>
      </c>
      <c r="BD241" s="30">
        <v>149145</v>
      </c>
      <c r="BE241" s="30">
        <v>148384</v>
      </c>
      <c r="BF241" s="30">
        <v>147171</v>
      </c>
      <c r="BG241" s="30">
        <v>149787</v>
      </c>
      <c r="BH241" s="30">
        <v>153019</v>
      </c>
      <c r="BI241" s="30">
        <v>158557</v>
      </c>
      <c r="BJ241" s="30">
        <v>166427</v>
      </c>
      <c r="BK241" s="30">
        <v>173565</v>
      </c>
      <c r="BL241" s="30">
        <v>190306</v>
      </c>
      <c r="BM241" s="30">
        <v>202553</v>
      </c>
      <c r="BN241" s="30">
        <v>210174</v>
      </c>
      <c r="BO241" s="30">
        <v>214936</v>
      </c>
      <c r="BP241" s="30">
        <v>215404</v>
      </c>
      <c r="BQ241" s="30">
        <v>215617</v>
      </c>
      <c r="BR241" s="30">
        <v>216855</v>
      </c>
      <c r="BS241" s="30">
        <v>216790</v>
      </c>
      <c r="BT241" s="30">
        <v>222059</v>
      </c>
      <c r="BU241" s="30">
        <v>227832</v>
      </c>
      <c r="BV241" s="30">
        <v>233839</v>
      </c>
      <c r="BW241" s="30">
        <v>236791</v>
      </c>
      <c r="BX241" s="30">
        <v>252662</v>
      </c>
      <c r="BY241" s="30">
        <v>252903</v>
      </c>
      <c r="BZ241" s="30">
        <v>257168</v>
      </c>
      <c r="CA241" s="30">
        <v>256282</v>
      </c>
      <c r="CB241" s="30">
        <v>250636</v>
      </c>
      <c r="CC241" s="30">
        <v>243757</v>
      </c>
      <c r="CD241" s="30">
        <v>239013</v>
      </c>
      <c r="CE241" s="30">
        <v>236867</v>
      </c>
      <c r="CF241" s="30">
        <v>238069</v>
      </c>
      <c r="CG241" s="30">
        <v>237320</v>
      </c>
      <c r="CH241" s="30">
        <v>238200</v>
      </c>
      <c r="CI241" s="30">
        <v>238611</v>
      </c>
      <c r="CJ241" s="30">
        <v>245957</v>
      </c>
      <c r="CK241" s="30">
        <v>245351</v>
      </c>
      <c r="CL241" s="30">
        <v>243783</v>
      </c>
      <c r="CM241" s="30">
        <v>239553</v>
      </c>
      <c r="CN241" s="30">
        <v>235206</v>
      </c>
      <c r="CO241" s="30">
        <v>229283</v>
      </c>
      <c r="CP241" s="30">
        <v>229288</v>
      </c>
      <c r="CQ241" s="30">
        <v>231854</v>
      </c>
      <c r="CR241" s="30">
        <v>240229</v>
      </c>
      <c r="CS241" s="30">
        <v>249144</v>
      </c>
      <c r="CT241" s="30">
        <v>260018</v>
      </c>
      <c r="CU241" s="30">
        <v>273877</v>
      </c>
      <c r="CV241" s="30">
        <v>290256</v>
      </c>
      <c r="CW241" s="30">
        <v>297129</v>
      </c>
      <c r="CX241" s="30">
        <v>304732</v>
      </c>
      <c r="CY241" s="30">
        <v>302372</v>
      </c>
      <c r="CZ241" s="30">
        <v>296688</v>
      </c>
      <c r="DA241" s="30">
        <v>297897</v>
      </c>
      <c r="DB241" s="30">
        <v>300797</v>
      </c>
      <c r="DC241" s="30">
        <v>307489</v>
      </c>
      <c r="DD241" s="30">
        <v>311105</v>
      </c>
      <c r="DE241" s="30">
        <v>318924</v>
      </c>
      <c r="DF241" s="30">
        <v>323173</v>
      </c>
      <c r="DG241" s="30">
        <v>332071</v>
      </c>
      <c r="DH241" s="30">
        <v>346771</v>
      </c>
      <c r="DI241" s="30">
        <v>347209</v>
      </c>
      <c r="DJ241" s="30">
        <v>344704</v>
      </c>
      <c r="DK241" s="30">
        <v>341683</v>
      </c>
      <c r="DL241" s="30">
        <v>329137</v>
      </c>
      <c r="DM241" s="30">
        <v>319266</v>
      </c>
      <c r="DN241" s="30">
        <v>316011</v>
      </c>
      <c r="DO241" s="30">
        <v>315424</v>
      </c>
      <c r="DP241" s="30">
        <v>315254</v>
      </c>
      <c r="DQ241" s="30">
        <v>315499</v>
      </c>
      <c r="DR241" s="30">
        <v>316179</v>
      </c>
      <c r="DS241" s="30">
        <v>317115</v>
      </c>
    </row>
    <row r="242" spans="1:123">
      <c r="A242" s="24">
        <v>11</v>
      </c>
      <c r="B242" s="24" t="s">
        <v>49</v>
      </c>
      <c r="C242" s="24" t="s">
        <v>221</v>
      </c>
      <c r="D242" s="30">
        <v>83546</v>
      </c>
      <c r="E242" s="30">
        <v>85098</v>
      </c>
      <c r="F242" s="30">
        <v>86475</v>
      </c>
      <c r="G242" s="30">
        <v>86331</v>
      </c>
      <c r="H242" s="30">
        <v>85806</v>
      </c>
      <c r="I242" s="30">
        <v>85043</v>
      </c>
      <c r="J242" s="30">
        <v>85307</v>
      </c>
      <c r="K242" s="30">
        <v>85476</v>
      </c>
      <c r="L242" s="30">
        <v>87173</v>
      </c>
      <c r="M242" s="30">
        <v>87973</v>
      </c>
      <c r="N242" s="30">
        <v>88710</v>
      </c>
      <c r="O242" s="30">
        <v>89222</v>
      </c>
      <c r="P242" s="30">
        <v>90912</v>
      </c>
      <c r="Q242" s="30">
        <v>92466</v>
      </c>
      <c r="R242" s="30">
        <v>92157</v>
      </c>
      <c r="S242" s="30">
        <v>92102</v>
      </c>
      <c r="T242" s="30">
        <v>91853</v>
      </c>
      <c r="U242" s="30">
        <v>91525</v>
      </c>
      <c r="V242" s="30">
        <v>90055</v>
      </c>
      <c r="W242" s="30">
        <v>89895</v>
      </c>
      <c r="X242" s="30">
        <v>91846</v>
      </c>
      <c r="Y242" s="30">
        <v>92111</v>
      </c>
      <c r="Z242" s="30">
        <v>91910</v>
      </c>
      <c r="AA242" s="30">
        <v>91205</v>
      </c>
      <c r="AB242" s="30">
        <v>91921</v>
      </c>
      <c r="AC242" s="30">
        <v>90956</v>
      </c>
      <c r="AD242" s="30">
        <v>89817</v>
      </c>
      <c r="AE242" s="30">
        <v>88509</v>
      </c>
      <c r="AF242" s="30">
        <v>86895</v>
      </c>
      <c r="AG242" s="30">
        <v>83762</v>
      </c>
      <c r="AH242" s="30">
        <v>82416</v>
      </c>
      <c r="AI242" s="30">
        <v>81155</v>
      </c>
      <c r="AJ242" s="30">
        <v>82128</v>
      </c>
      <c r="AK242" s="30">
        <v>82459</v>
      </c>
      <c r="AL242" s="30">
        <v>83608</v>
      </c>
      <c r="AM242" s="30">
        <v>83610</v>
      </c>
      <c r="AN242" s="30">
        <v>82437</v>
      </c>
      <c r="AO242" s="30">
        <v>80652</v>
      </c>
      <c r="AP242" s="30">
        <v>78585</v>
      </c>
      <c r="AQ242" s="30">
        <v>74740</v>
      </c>
      <c r="AR242" s="30">
        <v>70976</v>
      </c>
      <c r="AS242" s="30">
        <v>68949</v>
      </c>
      <c r="AT242" s="30">
        <v>68100</v>
      </c>
      <c r="AU242" s="30">
        <v>67700</v>
      </c>
      <c r="AV242" s="30">
        <v>68096</v>
      </c>
      <c r="AW242" s="30">
        <v>67845</v>
      </c>
      <c r="AX242" s="30">
        <v>67676</v>
      </c>
      <c r="AY242" s="30">
        <v>67128</v>
      </c>
      <c r="AZ242" s="30">
        <v>68365</v>
      </c>
      <c r="BA242" s="30">
        <v>67999</v>
      </c>
      <c r="BB242" s="30">
        <v>66712</v>
      </c>
      <c r="BC242" s="30">
        <v>66070</v>
      </c>
      <c r="BD242" s="30">
        <v>66151</v>
      </c>
      <c r="BE242" s="30">
        <v>66312</v>
      </c>
      <c r="BF242" s="30">
        <v>66252</v>
      </c>
      <c r="BG242" s="30">
        <v>67340</v>
      </c>
      <c r="BH242" s="30">
        <v>68508</v>
      </c>
      <c r="BI242" s="30">
        <v>70647</v>
      </c>
      <c r="BJ242" s="30">
        <v>73328</v>
      </c>
      <c r="BK242" s="30">
        <v>76393</v>
      </c>
      <c r="BL242" s="30">
        <v>82220</v>
      </c>
      <c r="BM242" s="30">
        <v>86692</v>
      </c>
      <c r="BN242" s="30">
        <v>89646</v>
      </c>
      <c r="BO242" s="30">
        <v>91936</v>
      </c>
      <c r="BP242" s="30">
        <v>93038</v>
      </c>
      <c r="BQ242" s="30">
        <v>94401</v>
      </c>
      <c r="BR242" s="30">
        <v>95789</v>
      </c>
      <c r="BS242" s="30">
        <v>95552</v>
      </c>
      <c r="BT242" s="30">
        <v>97179</v>
      </c>
      <c r="BU242" s="30">
        <v>98568</v>
      </c>
      <c r="BV242" s="30">
        <v>100302</v>
      </c>
      <c r="BW242" s="30">
        <v>101535</v>
      </c>
      <c r="BX242" s="30">
        <v>106960</v>
      </c>
      <c r="BY242" s="30">
        <v>106853</v>
      </c>
      <c r="BZ242" s="30">
        <v>108067</v>
      </c>
      <c r="CA242" s="30">
        <v>108004</v>
      </c>
      <c r="CB242" s="30">
        <v>106339</v>
      </c>
      <c r="CC242" s="30">
        <v>104119</v>
      </c>
      <c r="CD242" s="30">
        <v>103176</v>
      </c>
      <c r="CE242" s="30">
        <v>102794</v>
      </c>
      <c r="CF242" s="30">
        <v>102983</v>
      </c>
      <c r="CG242" s="30">
        <v>102046</v>
      </c>
      <c r="CH242" s="30">
        <v>101782</v>
      </c>
      <c r="CI242" s="30">
        <v>101802</v>
      </c>
      <c r="CJ242" s="30">
        <v>104060</v>
      </c>
      <c r="CK242" s="30">
        <v>103735</v>
      </c>
      <c r="CL242" s="30">
        <v>103158</v>
      </c>
      <c r="CM242" s="30">
        <v>101951</v>
      </c>
      <c r="CN242" s="30">
        <v>100797</v>
      </c>
      <c r="CO242" s="30">
        <v>99090</v>
      </c>
      <c r="CP242" s="30">
        <v>99978</v>
      </c>
      <c r="CQ242" s="30">
        <v>101327</v>
      </c>
      <c r="CR242" s="30">
        <v>104097</v>
      </c>
      <c r="CS242" s="30">
        <v>107213</v>
      </c>
      <c r="CT242" s="30">
        <v>110131</v>
      </c>
      <c r="CU242" s="30">
        <v>116131</v>
      </c>
      <c r="CV242" s="30">
        <v>122118</v>
      </c>
      <c r="CW242" s="30">
        <v>124937</v>
      </c>
      <c r="CX242" s="30">
        <v>127863</v>
      </c>
      <c r="CY242" s="30">
        <v>127410</v>
      </c>
      <c r="CZ242" s="30">
        <v>126308</v>
      </c>
      <c r="DA242" s="30">
        <v>127580</v>
      </c>
      <c r="DB242" s="30">
        <v>129649</v>
      </c>
      <c r="DC242" s="30">
        <v>132909</v>
      </c>
      <c r="DD242" s="30">
        <v>133815</v>
      </c>
      <c r="DE242" s="30">
        <v>136509</v>
      </c>
      <c r="DF242" s="30">
        <v>138137</v>
      </c>
      <c r="DG242" s="30">
        <v>141480</v>
      </c>
      <c r="DH242" s="30">
        <v>146184</v>
      </c>
      <c r="DI242" s="30">
        <v>146005</v>
      </c>
      <c r="DJ242" s="30">
        <v>145154</v>
      </c>
      <c r="DK242" s="30">
        <v>144329</v>
      </c>
      <c r="DL242" s="30">
        <v>140161</v>
      </c>
      <c r="DM242" s="30">
        <v>136734</v>
      </c>
      <c r="DN242" s="30">
        <v>136904</v>
      </c>
      <c r="DO242" s="30">
        <v>138623</v>
      </c>
      <c r="DP242" s="30">
        <v>139316</v>
      </c>
      <c r="DQ242" s="30">
        <v>139060</v>
      </c>
      <c r="DR242" s="30">
        <v>138395</v>
      </c>
      <c r="DS242" s="30">
        <v>138693</v>
      </c>
    </row>
    <row r="243" spans="1:123">
      <c r="A243" s="24">
        <v>12</v>
      </c>
      <c r="B243" s="24" t="s">
        <v>50</v>
      </c>
      <c r="C243" s="24" t="s">
        <v>221</v>
      </c>
      <c r="D243" s="30">
        <v>25617</v>
      </c>
      <c r="E243" s="30">
        <v>25537</v>
      </c>
      <c r="F243" s="30">
        <v>25246</v>
      </c>
      <c r="G243" s="30">
        <v>24497</v>
      </c>
      <c r="H243" s="30">
        <v>23844</v>
      </c>
      <c r="I243" s="30">
        <v>23216</v>
      </c>
      <c r="J243" s="30">
        <v>23133</v>
      </c>
      <c r="K243" s="30">
        <v>23456</v>
      </c>
      <c r="L243" s="30">
        <v>24693</v>
      </c>
      <c r="M243" s="30">
        <v>25044</v>
      </c>
      <c r="N243" s="30">
        <v>25802</v>
      </c>
      <c r="O243" s="30">
        <v>25852</v>
      </c>
      <c r="P243" s="30">
        <v>27070</v>
      </c>
      <c r="Q243" s="30">
        <v>27150</v>
      </c>
      <c r="R243" s="30">
        <v>26521</v>
      </c>
      <c r="S243" s="30">
        <v>25878</v>
      </c>
      <c r="T243" s="30">
        <v>24949</v>
      </c>
      <c r="U243" s="30">
        <v>24027</v>
      </c>
      <c r="V243" s="30">
        <v>23598</v>
      </c>
      <c r="W243" s="30">
        <v>23993</v>
      </c>
      <c r="X243" s="30">
        <v>24721</v>
      </c>
      <c r="Y243" s="30">
        <v>25269</v>
      </c>
      <c r="Z243" s="30">
        <v>25916</v>
      </c>
      <c r="AA243" s="30">
        <v>25984</v>
      </c>
      <c r="AB243" s="30">
        <v>27300</v>
      </c>
      <c r="AC243" s="30">
        <v>26987</v>
      </c>
      <c r="AD243" s="30">
        <v>26162</v>
      </c>
      <c r="AE243" s="30">
        <v>25581</v>
      </c>
      <c r="AF243" s="30">
        <v>24770</v>
      </c>
      <c r="AG243" s="30">
        <v>23407</v>
      </c>
      <c r="AH243" s="30">
        <v>23050</v>
      </c>
      <c r="AI243" s="30">
        <v>23103</v>
      </c>
      <c r="AJ243" s="30">
        <v>23763</v>
      </c>
      <c r="AK243" s="30">
        <v>24449</v>
      </c>
      <c r="AL243" s="30">
        <v>25172</v>
      </c>
      <c r="AM243" s="30">
        <v>25298</v>
      </c>
      <c r="AN243" s="30">
        <v>26022</v>
      </c>
      <c r="AO243" s="30">
        <v>25655</v>
      </c>
      <c r="AP243" s="30">
        <v>24709</v>
      </c>
      <c r="AQ243" s="30">
        <v>22917</v>
      </c>
      <c r="AR243" s="30">
        <v>21313</v>
      </c>
      <c r="AS243" s="30">
        <v>20611</v>
      </c>
      <c r="AT243" s="30">
        <v>20569</v>
      </c>
      <c r="AU243" s="30">
        <v>20591</v>
      </c>
      <c r="AV243" s="30">
        <v>21206</v>
      </c>
      <c r="AW243" s="30">
        <v>21597</v>
      </c>
      <c r="AX243" s="30">
        <v>21876</v>
      </c>
      <c r="AY243" s="30">
        <v>21765</v>
      </c>
      <c r="AZ243" s="30">
        <v>22688</v>
      </c>
      <c r="BA243" s="30">
        <v>22743</v>
      </c>
      <c r="BB243" s="30">
        <v>21828</v>
      </c>
      <c r="BC243" s="30">
        <v>21644</v>
      </c>
      <c r="BD243" s="30">
        <v>21675</v>
      </c>
      <c r="BE243" s="30">
        <v>21577</v>
      </c>
      <c r="BF243" s="30">
        <v>21305</v>
      </c>
      <c r="BG243" s="30">
        <v>21880</v>
      </c>
      <c r="BH243" s="30">
        <v>22524</v>
      </c>
      <c r="BI243" s="30">
        <v>23548</v>
      </c>
      <c r="BJ243" s="30">
        <v>24930</v>
      </c>
      <c r="BK243" s="30">
        <v>26001</v>
      </c>
      <c r="BL243" s="30">
        <v>28920</v>
      </c>
      <c r="BM243" s="30">
        <v>30770</v>
      </c>
      <c r="BN243" s="30">
        <v>31798</v>
      </c>
      <c r="BO243" s="30">
        <v>32122</v>
      </c>
      <c r="BP243" s="30">
        <v>31788</v>
      </c>
      <c r="BQ243" s="30">
        <v>31473</v>
      </c>
      <c r="BR243" s="30">
        <v>30970</v>
      </c>
      <c r="BS243" s="30">
        <v>31096</v>
      </c>
      <c r="BT243" s="30">
        <v>32001</v>
      </c>
      <c r="BU243" s="30">
        <v>32857</v>
      </c>
      <c r="BV243" s="30">
        <v>33548</v>
      </c>
      <c r="BW243" s="30">
        <v>33910</v>
      </c>
      <c r="BX243" s="30">
        <v>36637</v>
      </c>
      <c r="BY243" s="30">
        <v>36451</v>
      </c>
      <c r="BZ243" s="30">
        <v>36550</v>
      </c>
      <c r="CA243" s="30">
        <v>36319</v>
      </c>
      <c r="CB243" s="30">
        <v>35239</v>
      </c>
      <c r="CC243" s="30">
        <v>34039</v>
      </c>
      <c r="CD243" s="30">
        <v>33150</v>
      </c>
      <c r="CE243" s="30">
        <v>32380</v>
      </c>
      <c r="CF243" s="30">
        <v>32688</v>
      </c>
      <c r="CG243" s="30">
        <v>32319</v>
      </c>
      <c r="CH243" s="30">
        <v>32406</v>
      </c>
      <c r="CI243" s="30">
        <v>32478</v>
      </c>
      <c r="CJ243" s="30">
        <v>33883</v>
      </c>
      <c r="CK243" s="30">
        <v>33704</v>
      </c>
      <c r="CL243" s="30">
        <v>33317</v>
      </c>
      <c r="CM243" s="30">
        <v>32317</v>
      </c>
      <c r="CN243" s="30">
        <v>31173</v>
      </c>
      <c r="CO243" s="30">
        <v>30202</v>
      </c>
      <c r="CP243" s="30">
        <v>30156</v>
      </c>
      <c r="CQ243" s="30">
        <v>30633</v>
      </c>
      <c r="CR243" s="30">
        <v>32137</v>
      </c>
      <c r="CS243" s="30">
        <v>33317</v>
      </c>
      <c r="CT243" s="30">
        <v>35191</v>
      </c>
      <c r="CU243" s="30">
        <v>36885</v>
      </c>
      <c r="CV243" s="30">
        <v>39181</v>
      </c>
      <c r="CW243" s="30">
        <v>40107</v>
      </c>
      <c r="CX243" s="30">
        <v>41199</v>
      </c>
      <c r="CY243" s="30">
        <v>41112</v>
      </c>
      <c r="CZ243" s="30">
        <v>40460</v>
      </c>
      <c r="DA243" s="30">
        <v>40724</v>
      </c>
      <c r="DB243" s="30">
        <v>41172</v>
      </c>
      <c r="DC243" s="30">
        <v>42331</v>
      </c>
      <c r="DD243" s="30">
        <v>43521</v>
      </c>
      <c r="DE243" s="30">
        <v>44777</v>
      </c>
      <c r="DF243" s="30">
        <v>45317</v>
      </c>
      <c r="DG243" s="30">
        <v>46873</v>
      </c>
      <c r="DH243" s="30">
        <v>48944</v>
      </c>
      <c r="DI243" s="30">
        <v>48718</v>
      </c>
      <c r="DJ243" s="30">
        <v>48475</v>
      </c>
      <c r="DK243" s="30">
        <v>48723</v>
      </c>
      <c r="DL243" s="30">
        <v>46810</v>
      </c>
      <c r="DM243" s="30">
        <v>45402</v>
      </c>
      <c r="DN243" s="30">
        <v>45040</v>
      </c>
      <c r="DO243" s="30">
        <v>44711</v>
      </c>
      <c r="DP243" s="30">
        <v>44504</v>
      </c>
      <c r="DQ243" s="30">
        <v>44358</v>
      </c>
      <c r="DR243" s="30">
        <v>44016</v>
      </c>
      <c r="DS243" s="30">
        <v>45099</v>
      </c>
    </row>
    <row r="244" spans="1:123">
      <c r="A244" s="24">
        <v>13</v>
      </c>
      <c r="B244" s="24" t="s">
        <v>51</v>
      </c>
      <c r="C244" s="24" t="s">
        <v>221</v>
      </c>
      <c r="D244" s="30">
        <v>71901</v>
      </c>
      <c r="E244" s="30">
        <v>72445</v>
      </c>
      <c r="F244" s="30">
        <v>72741</v>
      </c>
      <c r="G244" s="30">
        <v>71711</v>
      </c>
      <c r="H244" s="30">
        <v>70707</v>
      </c>
      <c r="I244" s="30">
        <v>69444</v>
      </c>
      <c r="J244" s="30">
        <v>68583</v>
      </c>
      <c r="K244" s="30">
        <v>68639</v>
      </c>
      <c r="L244" s="30">
        <v>69313</v>
      </c>
      <c r="M244" s="30">
        <v>69702</v>
      </c>
      <c r="N244" s="30">
        <v>70086</v>
      </c>
      <c r="O244" s="30">
        <v>69737</v>
      </c>
      <c r="P244" s="30">
        <v>71568</v>
      </c>
      <c r="Q244" s="30">
        <v>72056</v>
      </c>
      <c r="R244" s="30">
        <v>71329</v>
      </c>
      <c r="S244" s="30">
        <v>70383</v>
      </c>
      <c r="T244" s="30">
        <v>69256</v>
      </c>
      <c r="U244" s="30">
        <v>68312</v>
      </c>
      <c r="V244" s="30">
        <v>67606</v>
      </c>
      <c r="W244" s="30">
        <v>67578</v>
      </c>
      <c r="X244" s="30">
        <v>68295</v>
      </c>
      <c r="Y244" s="30">
        <v>68616</v>
      </c>
      <c r="Z244" s="30">
        <v>68601</v>
      </c>
      <c r="AA244" s="30">
        <v>68252</v>
      </c>
      <c r="AB244" s="30">
        <v>69729</v>
      </c>
      <c r="AC244" s="30">
        <v>69852</v>
      </c>
      <c r="AD244" s="30">
        <v>68591</v>
      </c>
      <c r="AE244" s="30">
        <v>67439</v>
      </c>
      <c r="AF244" s="30">
        <v>66097</v>
      </c>
      <c r="AG244" s="30">
        <v>63767</v>
      </c>
      <c r="AH244" s="30">
        <v>62081</v>
      </c>
      <c r="AI244" s="30">
        <v>61109</v>
      </c>
      <c r="AJ244" s="30">
        <v>61433</v>
      </c>
      <c r="AK244" s="30">
        <v>61960</v>
      </c>
      <c r="AL244" s="30">
        <v>62371</v>
      </c>
      <c r="AM244" s="30">
        <v>62696</v>
      </c>
      <c r="AN244" s="30">
        <v>62968</v>
      </c>
      <c r="AO244" s="30">
        <v>61945</v>
      </c>
      <c r="AP244" s="30">
        <v>60734</v>
      </c>
      <c r="AQ244" s="30">
        <v>58048</v>
      </c>
      <c r="AR244" s="30">
        <v>54292</v>
      </c>
      <c r="AS244" s="30">
        <v>52987</v>
      </c>
      <c r="AT244" s="30">
        <v>52027</v>
      </c>
      <c r="AU244" s="30">
        <v>51022</v>
      </c>
      <c r="AV244" s="30">
        <v>51325</v>
      </c>
      <c r="AW244" s="30">
        <v>51365</v>
      </c>
      <c r="AX244" s="30">
        <v>50911</v>
      </c>
      <c r="AY244" s="30">
        <v>50278</v>
      </c>
      <c r="AZ244" s="30">
        <v>51568</v>
      </c>
      <c r="BA244" s="30">
        <v>51658</v>
      </c>
      <c r="BB244" s="30">
        <v>50851</v>
      </c>
      <c r="BC244" s="30">
        <v>50473</v>
      </c>
      <c r="BD244" s="30">
        <v>50411</v>
      </c>
      <c r="BE244" s="30">
        <v>50143</v>
      </c>
      <c r="BF244" s="30">
        <v>49442</v>
      </c>
      <c r="BG244" s="30">
        <v>50224</v>
      </c>
      <c r="BH244" s="30">
        <v>51071</v>
      </c>
      <c r="BI244" s="30">
        <v>51998</v>
      </c>
      <c r="BJ244" s="30">
        <v>54077</v>
      </c>
      <c r="BK244" s="30">
        <v>56066</v>
      </c>
      <c r="BL244" s="30">
        <v>61325</v>
      </c>
      <c r="BM244" s="30">
        <v>65907</v>
      </c>
      <c r="BN244" s="30">
        <v>68898</v>
      </c>
      <c r="BO244" s="30">
        <v>71204</v>
      </c>
      <c r="BP244" s="30">
        <v>71446</v>
      </c>
      <c r="BQ244" s="30">
        <v>71121</v>
      </c>
      <c r="BR244" s="30">
        <v>71400</v>
      </c>
      <c r="BS244" s="30">
        <v>71641</v>
      </c>
      <c r="BT244" s="30">
        <v>73352</v>
      </c>
      <c r="BU244" s="30">
        <v>75402</v>
      </c>
      <c r="BV244" s="30">
        <v>77382</v>
      </c>
      <c r="BW244" s="30">
        <v>78110</v>
      </c>
      <c r="BX244" s="30">
        <v>83037</v>
      </c>
      <c r="BY244" s="30">
        <v>83296</v>
      </c>
      <c r="BZ244" s="30">
        <v>85814</v>
      </c>
      <c r="CA244" s="30">
        <v>85858</v>
      </c>
      <c r="CB244" s="30">
        <v>84417</v>
      </c>
      <c r="CC244" s="30">
        <v>82298</v>
      </c>
      <c r="CD244" s="30">
        <v>80427</v>
      </c>
      <c r="CE244" s="30">
        <v>79833</v>
      </c>
      <c r="CF244" s="30">
        <v>80367</v>
      </c>
      <c r="CG244" s="30">
        <v>80300</v>
      </c>
      <c r="CH244" s="30">
        <v>80001</v>
      </c>
      <c r="CI244" s="30">
        <v>80040</v>
      </c>
      <c r="CJ244" s="30">
        <v>82567</v>
      </c>
      <c r="CK244" s="30">
        <v>82321</v>
      </c>
      <c r="CL244" s="30">
        <v>81985</v>
      </c>
      <c r="CM244" s="30">
        <v>81471</v>
      </c>
      <c r="CN244" s="30">
        <v>80775</v>
      </c>
      <c r="CO244" s="30">
        <v>78933</v>
      </c>
      <c r="CP244" s="30">
        <v>78514</v>
      </c>
      <c r="CQ244" s="30">
        <v>78997</v>
      </c>
      <c r="CR244" s="30">
        <v>81769</v>
      </c>
      <c r="CS244" s="30">
        <v>84517</v>
      </c>
      <c r="CT244" s="30">
        <v>87955</v>
      </c>
      <c r="CU244" s="30">
        <v>92427</v>
      </c>
      <c r="CV244" s="30">
        <v>97912</v>
      </c>
      <c r="CW244" s="30">
        <v>100323</v>
      </c>
      <c r="CX244" s="30">
        <v>103562</v>
      </c>
      <c r="CY244" s="30">
        <v>102955</v>
      </c>
      <c r="CZ244" s="30">
        <v>100530</v>
      </c>
      <c r="DA244" s="30">
        <v>100286</v>
      </c>
      <c r="DB244" s="30">
        <v>100665</v>
      </c>
      <c r="DC244" s="30">
        <v>102121</v>
      </c>
      <c r="DD244" s="30">
        <v>103063</v>
      </c>
      <c r="DE244" s="30">
        <v>105554</v>
      </c>
      <c r="DF244" s="30">
        <v>106061</v>
      </c>
      <c r="DG244" s="30">
        <v>109336</v>
      </c>
      <c r="DH244" s="30">
        <v>115243</v>
      </c>
      <c r="DI244" s="30">
        <v>115780</v>
      </c>
      <c r="DJ244" s="30">
        <v>115132</v>
      </c>
      <c r="DK244" s="30">
        <v>113826</v>
      </c>
      <c r="DL244" s="30">
        <v>110159</v>
      </c>
      <c r="DM244" s="30">
        <v>106816</v>
      </c>
      <c r="DN244" s="30">
        <v>104733</v>
      </c>
      <c r="DO244" s="30">
        <v>103432</v>
      </c>
      <c r="DP244" s="30">
        <v>102530</v>
      </c>
      <c r="DQ244" s="30">
        <v>102181</v>
      </c>
      <c r="DR244" s="30">
        <v>102446</v>
      </c>
      <c r="DS244" s="30">
        <v>102644</v>
      </c>
    </row>
    <row r="245" spans="1:123">
      <c r="A245" s="24">
        <v>14</v>
      </c>
      <c r="B245" s="24" t="s">
        <v>52</v>
      </c>
      <c r="C245" s="24" t="s">
        <v>221</v>
      </c>
      <c r="D245" s="30">
        <v>9732</v>
      </c>
      <c r="E245" s="30">
        <v>9783</v>
      </c>
      <c r="F245" s="30">
        <v>9888</v>
      </c>
      <c r="G245" s="30">
        <v>9663</v>
      </c>
      <c r="H245" s="30">
        <v>9269</v>
      </c>
      <c r="I245" s="30">
        <v>8854</v>
      </c>
      <c r="J245" s="30">
        <v>8977</v>
      </c>
      <c r="K245" s="30">
        <v>8638</v>
      </c>
      <c r="L245" s="30">
        <v>8800</v>
      </c>
      <c r="M245" s="30">
        <v>9052</v>
      </c>
      <c r="N245" s="30">
        <v>8897</v>
      </c>
      <c r="O245" s="30">
        <v>9007</v>
      </c>
      <c r="P245" s="30">
        <v>9779</v>
      </c>
      <c r="Q245" s="30">
        <v>10037</v>
      </c>
      <c r="R245" s="30">
        <v>10049</v>
      </c>
      <c r="S245" s="30">
        <v>9880</v>
      </c>
      <c r="T245" s="30">
        <v>9445</v>
      </c>
      <c r="U245" s="30">
        <v>9111</v>
      </c>
      <c r="V245" s="30">
        <v>9243</v>
      </c>
      <c r="W245" s="30">
        <v>9152</v>
      </c>
      <c r="X245" s="30">
        <v>9207</v>
      </c>
      <c r="Y245" s="30">
        <v>9660</v>
      </c>
      <c r="Z245" s="30">
        <v>9735</v>
      </c>
      <c r="AA245" s="30">
        <v>9491</v>
      </c>
      <c r="AB245" s="30">
        <v>9980</v>
      </c>
      <c r="AC245" s="30">
        <v>9984</v>
      </c>
      <c r="AD245" s="30">
        <v>9724</v>
      </c>
      <c r="AE245" s="30">
        <v>9330</v>
      </c>
      <c r="AF245" s="30">
        <v>8579</v>
      </c>
      <c r="AG245" s="30">
        <v>7991</v>
      </c>
      <c r="AH245" s="30">
        <v>7763</v>
      </c>
      <c r="AI245" s="30">
        <v>7878</v>
      </c>
      <c r="AJ245" s="30">
        <v>7746</v>
      </c>
      <c r="AK245" s="30">
        <v>8101</v>
      </c>
      <c r="AL245" s="30">
        <v>8333</v>
      </c>
      <c r="AM245" s="30">
        <v>8563</v>
      </c>
      <c r="AN245" s="30">
        <v>8948</v>
      </c>
      <c r="AO245" s="30">
        <v>8915</v>
      </c>
      <c r="AP245" s="30">
        <v>8521</v>
      </c>
      <c r="AQ245" s="30">
        <v>7966</v>
      </c>
      <c r="AR245" s="30">
        <v>7132</v>
      </c>
      <c r="AS245" s="30">
        <v>6645</v>
      </c>
      <c r="AT245" s="30">
        <v>6575</v>
      </c>
      <c r="AU245" s="30">
        <v>6821</v>
      </c>
      <c r="AV245" s="30">
        <v>6740</v>
      </c>
      <c r="AW245" s="30">
        <v>6908</v>
      </c>
      <c r="AX245" s="30">
        <v>6862</v>
      </c>
      <c r="AY245" s="30">
        <v>6650</v>
      </c>
      <c r="AZ245" s="30">
        <v>7112</v>
      </c>
      <c r="BA245" s="30">
        <v>7052</v>
      </c>
      <c r="BB245" s="30">
        <v>6957</v>
      </c>
      <c r="BC245" s="30">
        <v>6978</v>
      </c>
      <c r="BD245" s="30">
        <v>6918</v>
      </c>
      <c r="BE245" s="30">
        <v>6683</v>
      </c>
      <c r="BF245" s="30">
        <v>6734</v>
      </c>
      <c r="BG245" s="30">
        <v>6915</v>
      </c>
      <c r="BH245" s="30">
        <v>7048</v>
      </c>
      <c r="BI245" s="30">
        <v>7740</v>
      </c>
      <c r="BJ245" s="30">
        <v>7829</v>
      </c>
      <c r="BK245" s="30">
        <v>8251</v>
      </c>
      <c r="BL245" s="30">
        <v>9478</v>
      </c>
      <c r="BM245" s="30">
        <v>10151</v>
      </c>
      <c r="BN245" s="30">
        <v>10453</v>
      </c>
      <c r="BO245" s="30">
        <v>10491</v>
      </c>
      <c r="BP245" s="30">
        <v>10180</v>
      </c>
      <c r="BQ245" s="30">
        <v>9844</v>
      </c>
      <c r="BR245" s="30">
        <v>9913</v>
      </c>
      <c r="BS245" s="30">
        <v>9880</v>
      </c>
      <c r="BT245" s="30">
        <v>10262</v>
      </c>
      <c r="BU245" s="30">
        <v>10588</v>
      </c>
      <c r="BV245" s="30">
        <v>10413</v>
      </c>
      <c r="BW245" s="30">
        <v>10539</v>
      </c>
      <c r="BX245" s="30">
        <v>11979</v>
      </c>
      <c r="BY245" s="30">
        <v>11909</v>
      </c>
      <c r="BZ245" s="30">
        <v>12340</v>
      </c>
      <c r="CA245" s="30">
        <v>12383</v>
      </c>
      <c r="CB245" s="30">
        <v>11845</v>
      </c>
      <c r="CC245" s="30">
        <v>11230</v>
      </c>
      <c r="CD245" s="30">
        <v>10725</v>
      </c>
      <c r="CE245" s="30">
        <v>10862</v>
      </c>
      <c r="CF245" s="30">
        <v>10613</v>
      </c>
      <c r="CG245" s="30">
        <v>10627</v>
      </c>
      <c r="CH245" s="30">
        <v>10420</v>
      </c>
      <c r="CI245" s="30">
        <v>10356</v>
      </c>
      <c r="CJ245" s="30">
        <v>10812</v>
      </c>
      <c r="CK245" s="30">
        <v>11053</v>
      </c>
      <c r="CL245" s="30">
        <v>11130</v>
      </c>
      <c r="CM245" s="30">
        <v>10699</v>
      </c>
      <c r="CN245" s="30">
        <v>10079</v>
      </c>
      <c r="CO245" s="30">
        <v>9551</v>
      </c>
      <c r="CP245" s="30">
        <v>9630</v>
      </c>
      <c r="CQ245" s="30">
        <v>10120</v>
      </c>
      <c r="CR245" s="30">
        <v>10610</v>
      </c>
      <c r="CS245" s="30">
        <v>11353</v>
      </c>
      <c r="CT245" s="30">
        <v>11701</v>
      </c>
      <c r="CU245" s="30">
        <v>12306</v>
      </c>
      <c r="CV245" s="30">
        <v>13600</v>
      </c>
      <c r="CW245" s="30">
        <v>14215</v>
      </c>
      <c r="CX245" s="30">
        <v>14741</v>
      </c>
      <c r="CY245" s="30">
        <v>14278</v>
      </c>
      <c r="CZ245" s="30">
        <v>13718</v>
      </c>
      <c r="DA245" s="30">
        <v>13969</v>
      </c>
      <c r="DB245" s="30">
        <v>14652</v>
      </c>
      <c r="DC245" s="30">
        <v>15410</v>
      </c>
      <c r="DD245" s="30">
        <v>15595</v>
      </c>
      <c r="DE245" s="30">
        <v>15865</v>
      </c>
      <c r="DF245" s="30">
        <v>15709</v>
      </c>
      <c r="DG245" s="30">
        <v>15896</v>
      </c>
      <c r="DH245" s="30">
        <v>16926</v>
      </c>
      <c r="DI245" s="30">
        <v>17079</v>
      </c>
      <c r="DJ245" s="30">
        <v>17182</v>
      </c>
      <c r="DK245" s="30">
        <v>16968</v>
      </c>
      <c r="DL245" s="30">
        <v>15929</v>
      </c>
      <c r="DM245" s="30">
        <v>15320</v>
      </c>
      <c r="DN245" s="30">
        <v>15229</v>
      </c>
      <c r="DO245" s="30">
        <v>15332</v>
      </c>
      <c r="DP245" s="30">
        <v>14990</v>
      </c>
      <c r="DQ245" s="30">
        <v>15145</v>
      </c>
      <c r="DR245" s="30">
        <v>14499</v>
      </c>
      <c r="DS245" s="30">
        <v>14249</v>
      </c>
    </row>
    <row r="246" spans="1:123">
      <c r="A246" s="24">
        <v>15</v>
      </c>
      <c r="B246" s="24" t="s">
        <v>53</v>
      </c>
      <c r="C246" s="24" t="s">
        <v>221</v>
      </c>
      <c r="D246" s="30">
        <v>6115</v>
      </c>
      <c r="E246" s="30">
        <v>6105</v>
      </c>
      <c r="F246" s="30">
        <v>5898</v>
      </c>
      <c r="G246" s="30">
        <v>5148</v>
      </c>
      <c r="H246" s="30">
        <v>4585</v>
      </c>
      <c r="I246" s="30">
        <v>4314</v>
      </c>
      <c r="J246" s="30">
        <v>4100</v>
      </c>
      <c r="K246" s="30">
        <v>3973</v>
      </c>
      <c r="L246" s="30">
        <v>4212</v>
      </c>
      <c r="M246" s="30">
        <v>4720</v>
      </c>
      <c r="N246" s="30">
        <v>5948</v>
      </c>
      <c r="O246" s="30">
        <v>6344</v>
      </c>
      <c r="P246" s="30">
        <v>6859</v>
      </c>
      <c r="Q246" s="30">
        <v>6748</v>
      </c>
      <c r="R246" s="30">
        <v>6404</v>
      </c>
      <c r="S246" s="30">
        <v>5976</v>
      </c>
      <c r="T246" s="30">
        <v>5230</v>
      </c>
      <c r="U246" s="30">
        <v>4660</v>
      </c>
      <c r="V246" s="30">
        <v>4297</v>
      </c>
      <c r="W246" s="30">
        <v>4039</v>
      </c>
      <c r="X246" s="30">
        <v>4423</v>
      </c>
      <c r="Y246" s="30">
        <v>4823</v>
      </c>
      <c r="Z246" s="30">
        <v>5825</v>
      </c>
      <c r="AA246" s="30">
        <v>6262</v>
      </c>
      <c r="AB246" s="30">
        <v>6761</v>
      </c>
      <c r="AC246" s="30">
        <v>6620</v>
      </c>
      <c r="AD246" s="30">
        <v>6301</v>
      </c>
      <c r="AE246" s="30">
        <v>5774</v>
      </c>
      <c r="AF246" s="30">
        <v>5015</v>
      </c>
      <c r="AG246" s="30">
        <v>4500</v>
      </c>
      <c r="AH246" s="30">
        <v>4101</v>
      </c>
      <c r="AI246" s="30">
        <v>3958</v>
      </c>
      <c r="AJ246" s="30">
        <v>4211</v>
      </c>
      <c r="AK246" s="30">
        <v>4731</v>
      </c>
      <c r="AL246" s="30">
        <v>5772</v>
      </c>
      <c r="AM246" s="30">
        <v>6177</v>
      </c>
      <c r="AN246" s="30">
        <v>6566</v>
      </c>
      <c r="AO246" s="30">
        <v>6415</v>
      </c>
      <c r="AP246" s="30">
        <v>5874</v>
      </c>
      <c r="AQ246" s="30">
        <v>5135</v>
      </c>
      <c r="AR246" s="30">
        <v>4312</v>
      </c>
      <c r="AS246" s="30">
        <v>3877</v>
      </c>
      <c r="AT246" s="30">
        <v>3677</v>
      </c>
      <c r="AU246" s="30">
        <v>3519</v>
      </c>
      <c r="AV246" s="30">
        <v>3810</v>
      </c>
      <c r="AW246" s="30">
        <v>4118</v>
      </c>
      <c r="AX246" s="30">
        <v>5011</v>
      </c>
      <c r="AY246" s="30">
        <v>5343</v>
      </c>
      <c r="AZ246" s="30">
        <v>5716</v>
      </c>
      <c r="BA246" s="30">
        <v>5609</v>
      </c>
      <c r="BB246" s="30">
        <v>5216</v>
      </c>
      <c r="BC246" s="30">
        <v>4630</v>
      </c>
      <c r="BD246" s="30">
        <v>3990</v>
      </c>
      <c r="BE246" s="30">
        <v>3669</v>
      </c>
      <c r="BF246" s="30">
        <v>3438</v>
      </c>
      <c r="BG246" s="30">
        <v>3428</v>
      </c>
      <c r="BH246" s="30">
        <v>3868</v>
      </c>
      <c r="BI246" s="30">
        <v>4624</v>
      </c>
      <c r="BJ246" s="30">
        <v>6263</v>
      </c>
      <c r="BK246" s="30">
        <v>6854</v>
      </c>
      <c r="BL246" s="30">
        <v>8363</v>
      </c>
      <c r="BM246" s="30">
        <v>9033</v>
      </c>
      <c r="BN246" s="30">
        <v>9379</v>
      </c>
      <c r="BO246" s="30">
        <v>9183</v>
      </c>
      <c r="BP246" s="30">
        <v>8952</v>
      </c>
      <c r="BQ246" s="30">
        <v>8778</v>
      </c>
      <c r="BR246" s="30">
        <v>8783</v>
      </c>
      <c r="BS246" s="30">
        <v>8621</v>
      </c>
      <c r="BT246" s="30">
        <v>9265</v>
      </c>
      <c r="BU246" s="30">
        <v>10417</v>
      </c>
      <c r="BV246" s="30">
        <v>12194</v>
      </c>
      <c r="BW246" s="30">
        <v>12697</v>
      </c>
      <c r="BX246" s="30">
        <v>14049</v>
      </c>
      <c r="BY246" s="30">
        <v>14394</v>
      </c>
      <c r="BZ246" s="30">
        <v>14397</v>
      </c>
      <c r="CA246" s="30">
        <v>13718</v>
      </c>
      <c r="CB246" s="30">
        <v>12796</v>
      </c>
      <c r="CC246" s="30">
        <v>12071</v>
      </c>
      <c r="CD246" s="30">
        <v>11535</v>
      </c>
      <c r="CE246" s="30">
        <v>10998</v>
      </c>
      <c r="CF246" s="30">
        <v>11418</v>
      </c>
      <c r="CG246" s="30">
        <v>12028</v>
      </c>
      <c r="CH246" s="30">
        <v>13591</v>
      </c>
      <c r="CI246" s="30">
        <v>13935</v>
      </c>
      <c r="CJ246" s="30">
        <v>14635</v>
      </c>
      <c r="CK246" s="30">
        <v>14538</v>
      </c>
      <c r="CL246" s="30">
        <v>14193</v>
      </c>
      <c r="CM246" s="30">
        <v>13115</v>
      </c>
      <c r="CN246" s="30">
        <v>12382</v>
      </c>
      <c r="CO246" s="30">
        <v>11507</v>
      </c>
      <c r="CP246" s="30">
        <v>11010</v>
      </c>
      <c r="CQ246" s="30">
        <v>10777</v>
      </c>
      <c r="CR246" s="30">
        <v>11616</v>
      </c>
      <c r="CS246" s="30">
        <v>12744</v>
      </c>
      <c r="CT246" s="30">
        <v>15040</v>
      </c>
      <c r="CU246" s="30">
        <v>16128</v>
      </c>
      <c r="CV246" s="30">
        <v>17445</v>
      </c>
      <c r="CW246" s="30">
        <v>17547</v>
      </c>
      <c r="CX246" s="30">
        <v>17367</v>
      </c>
      <c r="CY246" s="30">
        <v>16617</v>
      </c>
      <c r="CZ246" s="30">
        <v>15672</v>
      </c>
      <c r="DA246" s="30">
        <v>15338</v>
      </c>
      <c r="DB246" s="30">
        <v>14659</v>
      </c>
      <c r="DC246" s="30">
        <v>14718</v>
      </c>
      <c r="DD246" s="30">
        <v>15111</v>
      </c>
      <c r="DE246" s="30">
        <v>16219</v>
      </c>
      <c r="DF246" s="30">
        <v>17949</v>
      </c>
      <c r="DG246" s="30">
        <v>18486</v>
      </c>
      <c r="DH246" s="30">
        <v>19474</v>
      </c>
      <c r="DI246" s="30">
        <v>19627</v>
      </c>
      <c r="DJ246" s="30">
        <v>18761</v>
      </c>
      <c r="DK246" s="30">
        <v>17837</v>
      </c>
      <c r="DL246" s="30">
        <v>16078</v>
      </c>
      <c r="DM246" s="30">
        <v>14994</v>
      </c>
      <c r="DN246" s="30">
        <v>14105</v>
      </c>
      <c r="DO246" s="30">
        <v>13326</v>
      </c>
      <c r="DP246" s="30">
        <v>13914</v>
      </c>
      <c r="DQ246" s="30">
        <v>14755</v>
      </c>
      <c r="DR246" s="30">
        <v>16823</v>
      </c>
      <c r="DS246" s="30">
        <v>16430</v>
      </c>
    </row>
    <row r="247" spans="1:123">
      <c r="A247" s="24">
        <v>101</v>
      </c>
      <c r="B247" s="24" t="s">
        <v>48</v>
      </c>
      <c r="C247" s="24" t="s">
        <v>221</v>
      </c>
      <c r="D247" s="30">
        <v>1466</v>
      </c>
      <c r="E247" s="30">
        <v>1462</v>
      </c>
      <c r="F247" s="30">
        <v>1443</v>
      </c>
      <c r="G247" s="30">
        <v>1427</v>
      </c>
      <c r="H247" s="30">
        <v>1398</v>
      </c>
      <c r="I247" s="30">
        <v>1327</v>
      </c>
      <c r="J247" s="30">
        <v>1309</v>
      </c>
      <c r="K247" s="30">
        <v>1306</v>
      </c>
      <c r="L247" s="30">
        <v>1407</v>
      </c>
      <c r="M247" s="30">
        <v>1427</v>
      </c>
      <c r="N247" s="30">
        <v>1442</v>
      </c>
      <c r="O247" s="30">
        <v>1474</v>
      </c>
      <c r="P247" s="30">
        <v>1558</v>
      </c>
      <c r="Q247" s="30">
        <v>1580</v>
      </c>
      <c r="R247" s="30">
        <v>1542</v>
      </c>
      <c r="S247" s="30">
        <v>1511</v>
      </c>
      <c r="T247" s="30">
        <v>1516</v>
      </c>
      <c r="U247" s="30">
        <v>1504</v>
      </c>
      <c r="V247" s="30">
        <v>1461</v>
      </c>
      <c r="W247" s="30">
        <v>1445</v>
      </c>
      <c r="X247" s="30">
        <v>1532</v>
      </c>
      <c r="Y247" s="30">
        <v>1499</v>
      </c>
      <c r="Z247" s="30">
        <v>1583</v>
      </c>
      <c r="AA247" s="30">
        <v>1553</v>
      </c>
      <c r="AB247" s="30">
        <v>1551</v>
      </c>
      <c r="AC247" s="30">
        <v>1542</v>
      </c>
      <c r="AD247" s="30">
        <v>1492</v>
      </c>
      <c r="AE247" s="30">
        <v>1439</v>
      </c>
      <c r="AF247" s="30">
        <v>1482</v>
      </c>
      <c r="AG247" s="30">
        <v>1453</v>
      </c>
      <c r="AH247" s="30">
        <v>1451</v>
      </c>
      <c r="AI247" s="30">
        <v>1448</v>
      </c>
      <c r="AJ247" s="30">
        <v>1461</v>
      </c>
      <c r="AK247" s="30">
        <v>1504</v>
      </c>
      <c r="AL247" s="30">
        <v>1610</v>
      </c>
      <c r="AM247" s="30">
        <v>1560</v>
      </c>
      <c r="AN247" s="30">
        <v>1650</v>
      </c>
      <c r="AO247" s="30">
        <v>1611</v>
      </c>
      <c r="AP247" s="30">
        <v>1546</v>
      </c>
      <c r="AQ247" s="30">
        <v>1474</v>
      </c>
      <c r="AR247" s="30">
        <v>1432</v>
      </c>
      <c r="AS247" s="30">
        <v>1431</v>
      </c>
      <c r="AT247" s="30">
        <v>1465</v>
      </c>
      <c r="AU247" s="30">
        <v>1430</v>
      </c>
      <c r="AV247" s="30">
        <v>1483</v>
      </c>
      <c r="AW247" s="30">
        <v>1502</v>
      </c>
      <c r="AX247" s="30">
        <v>1491</v>
      </c>
      <c r="AY247" s="30">
        <v>1489</v>
      </c>
      <c r="AZ247" s="30">
        <v>1568</v>
      </c>
      <c r="BA247" s="30">
        <v>1558</v>
      </c>
      <c r="BB247" s="30">
        <v>1485</v>
      </c>
      <c r="BC247" s="30">
        <v>1381</v>
      </c>
      <c r="BD247" s="30">
        <v>1399</v>
      </c>
      <c r="BE247" s="30">
        <v>1409</v>
      </c>
      <c r="BF247" s="30">
        <v>1448</v>
      </c>
      <c r="BG247" s="30">
        <v>1415</v>
      </c>
      <c r="BH247" s="30">
        <v>1507</v>
      </c>
      <c r="BI247" s="30">
        <v>1523</v>
      </c>
      <c r="BJ247" s="30">
        <v>1594</v>
      </c>
      <c r="BK247" s="30">
        <v>1598</v>
      </c>
      <c r="BL247" s="30">
        <v>1753</v>
      </c>
      <c r="BM247" s="30">
        <v>1936</v>
      </c>
      <c r="BN247" s="30">
        <v>1881</v>
      </c>
      <c r="BO247" s="30">
        <v>1874</v>
      </c>
      <c r="BP247" s="30">
        <v>1918</v>
      </c>
      <c r="BQ247" s="30">
        <v>1957</v>
      </c>
      <c r="BR247" s="30">
        <v>1911</v>
      </c>
      <c r="BS247" s="30">
        <v>1959</v>
      </c>
      <c r="BT247" s="30">
        <v>2005</v>
      </c>
      <c r="BU247" s="30">
        <v>2081</v>
      </c>
      <c r="BV247" s="30">
        <v>2111</v>
      </c>
      <c r="BW247" s="30">
        <v>2122</v>
      </c>
      <c r="BX247" s="30">
        <v>2376</v>
      </c>
      <c r="BY247" s="30">
        <v>2349</v>
      </c>
      <c r="BZ247" s="30">
        <v>2399</v>
      </c>
      <c r="CA247" s="30">
        <v>2380</v>
      </c>
      <c r="CB247" s="30">
        <v>2381</v>
      </c>
      <c r="CC247" s="30">
        <v>2396</v>
      </c>
      <c r="CD247" s="30">
        <v>2418</v>
      </c>
      <c r="CE247" s="30">
        <v>2366</v>
      </c>
      <c r="CF247" s="30">
        <v>2428</v>
      </c>
      <c r="CG247" s="30">
        <v>2382</v>
      </c>
      <c r="CH247" s="30">
        <v>2394</v>
      </c>
      <c r="CI247" s="30">
        <v>2380</v>
      </c>
      <c r="CJ247" s="30">
        <v>2502</v>
      </c>
      <c r="CK247" s="30">
        <v>2492</v>
      </c>
      <c r="CL247" s="30">
        <v>2507</v>
      </c>
      <c r="CM247" s="30">
        <v>2467</v>
      </c>
      <c r="CN247" s="30">
        <v>2334</v>
      </c>
      <c r="CO247" s="30">
        <v>2283</v>
      </c>
      <c r="CP247" s="30">
        <v>2276</v>
      </c>
      <c r="CQ247" s="30">
        <v>2265</v>
      </c>
      <c r="CR247" s="30">
        <v>2394</v>
      </c>
      <c r="CS247" s="30">
        <v>2421</v>
      </c>
      <c r="CT247" s="30">
        <v>2465</v>
      </c>
      <c r="CU247" s="30">
        <v>2430</v>
      </c>
      <c r="CV247" s="30">
        <v>2524</v>
      </c>
      <c r="CW247" s="30">
        <v>2580</v>
      </c>
      <c r="CX247" s="30">
        <v>2637</v>
      </c>
      <c r="CY247" s="30">
        <v>2622</v>
      </c>
      <c r="CZ247" s="30">
        <v>2455</v>
      </c>
      <c r="DA247" s="30">
        <v>2557</v>
      </c>
      <c r="DB247" s="30">
        <v>2624</v>
      </c>
      <c r="DC247" s="30">
        <v>2674</v>
      </c>
      <c r="DD247" s="30">
        <v>2644</v>
      </c>
      <c r="DE247" s="30">
        <v>2648</v>
      </c>
      <c r="DF247" s="30">
        <v>2645</v>
      </c>
      <c r="DG247" s="30">
        <v>2548</v>
      </c>
      <c r="DH247" s="30">
        <v>2665</v>
      </c>
      <c r="DI247" s="30">
        <v>2737</v>
      </c>
      <c r="DJ247" s="30">
        <v>2748</v>
      </c>
      <c r="DK247" s="30">
        <v>2677</v>
      </c>
      <c r="DL247" s="30">
        <v>2645</v>
      </c>
      <c r="DM247" s="30">
        <v>2631</v>
      </c>
      <c r="DN247" s="30">
        <v>2596</v>
      </c>
      <c r="DO247" s="30">
        <v>2615</v>
      </c>
      <c r="DP247" s="30">
        <v>2664</v>
      </c>
      <c r="DQ247" s="30">
        <v>2651</v>
      </c>
      <c r="DR247" s="30">
        <v>2671</v>
      </c>
      <c r="DS247" s="30">
        <v>2650</v>
      </c>
    </row>
    <row r="248" spans="1:123">
      <c r="A248" s="24">
        <v>102</v>
      </c>
      <c r="B248" s="24" t="s">
        <v>47</v>
      </c>
      <c r="C248" s="24" t="s">
        <v>221</v>
      </c>
      <c r="D248" s="30">
        <v>2109</v>
      </c>
      <c r="E248" s="30">
        <v>2161</v>
      </c>
      <c r="F248" s="30">
        <v>2228</v>
      </c>
      <c r="G248" s="30">
        <v>2195</v>
      </c>
      <c r="H248" s="30">
        <v>2189</v>
      </c>
      <c r="I248" s="30">
        <v>2113</v>
      </c>
      <c r="J248" s="30">
        <v>2130</v>
      </c>
      <c r="K248" s="30">
        <v>2138</v>
      </c>
      <c r="L248" s="30">
        <v>2226</v>
      </c>
      <c r="M248" s="30">
        <v>2218</v>
      </c>
      <c r="N248" s="30">
        <v>2304</v>
      </c>
      <c r="O248" s="30">
        <v>2330</v>
      </c>
      <c r="P248" s="30">
        <v>2344</v>
      </c>
      <c r="Q248" s="30">
        <v>2408</v>
      </c>
      <c r="R248" s="30">
        <v>2379</v>
      </c>
      <c r="S248" s="30">
        <v>2287</v>
      </c>
      <c r="T248" s="30">
        <v>2313</v>
      </c>
      <c r="U248" s="30">
        <v>2315</v>
      </c>
      <c r="V248" s="30">
        <v>2271</v>
      </c>
      <c r="W248" s="30">
        <v>2317</v>
      </c>
      <c r="X248" s="30">
        <v>2370</v>
      </c>
      <c r="Y248" s="30">
        <v>2409</v>
      </c>
      <c r="Z248" s="30">
        <v>2456</v>
      </c>
      <c r="AA248" s="30">
        <v>2495</v>
      </c>
      <c r="AB248" s="30">
        <v>2542</v>
      </c>
      <c r="AC248" s="30">
        <v>2516</v>
      </c>
      <c r="AD248" s="30">
        <v>2548</v>
      </c>
      <c r="AE248" s="30">
        <v>2529</v>
      </c>
      <c r="AF248" s="30">
        <v>2440</v>
      </c>
      <c r="AG248" s="30">
        <v>2374</v>
      </c>
      <c r="AH248" s="30">
        <v>2370</v>
      </c>
      <c r="AI248" s="30">
        <v>2304</v>
      </c>
      <c r="AJ248" s="30">
        <v>2335</v>
      </c>
      <c r="AK248" s="30">
        <v>2385</v>
      </c>
      <c r="AL248" s="30">
        <v>2462</v>
      </c>
      <c r="AM248" s="30">
        <v>2487</v>
      </c>
      <c r="AN248" s="30">
        <v>2486</v>
      </c>
      <c r="AO248" s="30">
        <v>2504</v>
      </c>
      <c r="AP248" s="30">
        <v>2475</v>
      </c>
      <c r="AQ248" s="30">
        <v>2331</v>
      </c>
      <c r="AR248" s="30">
        <v>2210</v>
      </c>
      <c r="AS248" s="30">
        <v>2206</v>
      </c>
      <c r="AT248" s="30">
        <v>2235</v>
      </c>
      <c r="AU248" s="30">
        <v>2205</v>
      </c>
      <c r="AV248" s="30">
        <v>2167</v>
      </c>
      <c r="AW248" s="30">
        <v>2229</v>
      </c>
      <c r="AX248" s="30">
        <v>2273</v>
      </c>
      <c r="AY248" s="30">
        <v>2317</v>
      </c>
      <c r="AZ248" s="30">
        <v>2298</v>
      </c>
      <c r="BA248" s="30">
        <v>2300</v>
      </c>
      <c r="BB248" s="30">
        <v>2264</v>
      </c>
      <c r="BC248" s="30">
        <v>2280</v>
      </c>
      <c r="BD248" s="30">
        <v>2193</v>
      </c>
      <c r="BE248" s="30">
        <v>2207</v>
      </c>
      <c r="BF248" s="30">
        <v>2193</v>
      </c>
      <c r="BG248" s="30">
        <v>2211</v>
      </c>
      <c r="BH248" s="30">
        <v>2180</v>
      </c>
      <c r="BI248" s="30">
        <v>2302</v>
      </c>
      <c r="BJ248" s="30">
        <v>2430</v>
      </c>
      <c r="BK248" s="30">
        <v>2499</v>
      </c>
      <c r="BL248" s="30">
        <v>2558</v>
      </c>
      <c r="BM248" s="30">
        <v>2618</v>
      </c>
      <c r="BN248" s="30">
        <v>2650</v>
      </c>
      <c r="BO248" s="30">
        <v>2643</v>
      </c>
      <c r="BP248" s="30">
        <v>2619</v>
      </c>
      <c r="BQ248" s="30">
        <v>2637</v>
      </c>
      <c r="BR248" s="30">
        <v>2647</v>
      </c>
      <c r="BS248" s="30">
        <v>2536</v>
      </c>
      <c r="BT248" s="30">
        <v>2488</v>
      </c>
      <c r="BU248" s="30">
        <v>2584</v>
      </c>
      <c r="BV248" s="30">
        <v>2629</v>
      </c>
      <c r="BW248" s="30">
        <v>2684</v>
      </c>
      <c r="BX248" s="30">
        <v>2892</v>
      </c>
      <c r="BY248" s="30">
        <v>2886</v>
      </c>
      <c r="BZ248" s="30">
        <v>2981</v>
      </c>
      <c r="CA248" s="30">
        <v>2979</v>
      </c>
      <c r="CB248" s="30">
        <v>2881</v>
      </c>
      <c r="CC248" s="30">
        <v>2814</v>
      </c>
      <c r="CD248" s="30">
        <v>2806</v>
      </c>
      <c r="CE248" s="30">
        <v>2727</v>
      </c>
      <c r="CF248" s="30">
        <v>2634</v>
      </c>
      <c r="CG248" s="30">
        <v>2630</v>
      </c>
      <c r="CH248" s="30">
        <v>2691</v>
      </c>
      <c r="CI248" s="30">
        <v>2677</v>
      </c>
      <c r="CJ248" s="30">
        <v>2688</v>
      </c>
      <c r="CK248" s="30">
        <v>2654</v>
      </c>
      <c r="CL248" s="30">
        <v>2732</v>
      </c>
      <c r="CM248" s="30">
        <v>2627</v>
      </c>
      <c r="CN248" s="30">
        <v>2577</v>
      </c>
      <c r="CO248" s="30">
        <v>2499</v>
      </c>
      <c r="CP248" s="30">
        <v>2546</v>
      </c>
      <c r="CQ248" s="30">
        <v>2542</v>
      </c>
      <c r="CR248" s="30">
        <v>2624</v>
      </c>
      <c r="CS248" s="30">
        <v>2723</v>
      </c>
      <c r="CT248" s="30">
        <v>2855</v>
      </c>
      <c r="CU248" s="30">
        <v>2948</v>
      </c>
      <c r="CV248" s="30">
        <v>3040</v>
      </c>
      <c r="CW248" s="30">
        <v>3083</v>
      </c>
      <c r="CX248" s="30">
        <v>3107</v>
      </c>
      <c r="CY248" s="30">
        <v>3125</v>
      </c>
      <c r="CZ248" s="30">
        <v>3080</v>
      </c>
      <c r="DA248" s="30">
        <v>3015</v>
      </c>
      <c r="DB248" s="30">
        <v>3240</v>
      </c>
      <c r="DC248" s="30">
        <v>3271</v>
      </c>
      <c r="DD248" s="30">
        <v>3232</v>
      </c>
      <c r="DE248" s="30">
        <v>3453</v>
      </c>
      <c r="DF248" s="30">
        <v>3543</v>
      </c>
      <c r="DG248" s="30">
        <v>3552</v>
      </c>
      <c r="DH248" s="30">
        <v>3712</v>
      </c>
      <c r="DI248" s="30">
        <v>3796</v>
      </c>
      <c r="DJ248" s="30">
        <v>3812</v>
      </c>
      <c r="DK248" s="30">
        <v>3819</v>
      </c>
      <c r="DL248" s="30">
        <v>3635</v>
      </c>
      <c r="DM248" s="30">
        <v>3631</v>
      </c>
      <c r="DN248" s="30">
        <v>3646</v>
      </c>
      <c r="DO248" s="30">
        <v>3683</v>
      </c>
      <c r="DP248" s="30">
        <v>3726</v>
      </c>
      <c r="DQ248" s="30">
        <v>3707</v>
      </c>
      <c r="DR248" s="30">
        <v>3792</v>
      </c>
      <c r="DS248" s="30">
        <v>3870</v>
      </c>
    </row>
    <row r="249" spans="1:123">
      <c r="A249" s="24">
        <v>103</v>
      </c>
      <c r="B249" s="24" t="s">
        <v>46</v>
      </c>
      <c r="C249" s="24" t="s">
        <v>221</v>
      </c>
      <c r="D249" s="30">
        <v>1396</v>
      </c>
      <c r="E249" s="30">
        <v>1410</v>
      </c>
      <c r="F249" s="30">
        <v>1402</v>
      </c>
      <c r="G249" s="30">
        <v>1352</v>
      </c>
      <c r="H249" s="30">
        <v>1271</v>
      </c>
      <c r="I249" s="30">
        <v>1251</v>
      </c>
      <c r="J249" s="30">
        <v>1214</v>
      </c>
      <c r="K249" s="30">
        <v>1217</v>
      </c>
      <c r="L249" s="30">
        <v>1252</v>
      </c>
      <c r="M249" s="30">
        <v>1310</v>
      </c>
      <c r="N249" s="30">
        <v>1411</v>
      </c>
      <c r="O249" s="30">
        <v>1452</v>
      </c>
      <c r="P249" s="30">
        <v>1493</v>
      </c>
      <c r="Q249" s="30">
        <v>1517</v>
      </c>
      <c r="R249" s="30">
        <v>1464</v>
      </c>
      <c r="S249" s="30">
        <v>1450</v>
      </c>
      <c r="T249" s="30">
        <v>1479</v>
      </c>
      <c r="U249" s="30">
        <v>1490</v>
      </c>
      <c r="V249" s="30">
        <v>1477</v>
      </c>
      <c r="W249" s="30">
        <v>1507</v>
      </c>
      <c r="X249" s="30">
        <v>1501</v>
      </c>
      <c r="Y249" s="30">
        <v>1583</v>
      </c>
      <c r="Z249" s="30">
        <v>1633</v>
      </c>
      <c r="AA249" s="30">
        <v>1743</v>
      </c>
      <c r="AB249" s="30">
        <v>1746</v>
      </c>
      <c r="AC249" s="30">
        <v>1702</v>
      </c>
      <c r="AD249" s="30">
        <v>1614</v>
      </c>
      <c r="AE249" s="30">
        <v>1595</v>
      </c>
      <c r="AF249" s="30">
        <v>1503</v>
      </c>
      <c r="AG249" s="30">
        <v>1412</v>
      </c>
      <c r="AH249" s="30">
        <v>1438</v>
      </c>
      <c r="AI249" s="30">
        <v>1344</v>
      </c>
      <c r="AJ249" s="30">
        <v>1351</v>
      </c>
      <c r="AK249" s="30">
        <v>1417</v>
      </c>
      <c r="AL249" s="30">
        <v>1519</v>
      </c>
      <c r="AM249" s="30">
        <v>1580</v>
      </c>
      <c r="AN249" s="30">
        <v>1544</v>
      </c>
      <c r="AO249" s="30">
        <v>1456</v>
      </c>
      <c r="AP249" s="30">
        <v>1365</v>
      </c>
      <c r="AQ249" s="30">
        <v>1296</v>
      </c>
      <c r="AR249" s="30">
        <v>1271</v>
      </c>
      <c r="AS249" s="30">
        <v>1226</v>
      </c>
      <c r="AT249" s="30">
        <v>1166</v>
      </c>
      <c r="AU249" s="30">
        <v>1204</v>
      </c>
      <c r="AV249" s="30">
        <v>1114</v>
      </c>
      <c r="AW249" s="30">
        <v>1193</v>
      </c>
      <c r="AX249" s="30">
        <v>1230</v>
      </c>
      <c r="AY249" s="30">
        <v>1279</v>
      </c>
      <c r="AZ249" s="30">
        <v>1283</v>
      </c>
      <c r="BA249" s="30">
        <v>1241</v>
      </c>
      <c r="BB249" s="30">
        <v>1165</v>
      </c>
      <c r="BC249" s="30">
        <v>1218</v>
      </c>
      <c r="BD249" s="30">
        <v>1213</v>
      </c>
      <c r="BE249" s="30">
        <v>1151</v>
      </c>
      <c r="BF249" s="30">
        <v>1098</v>
      </c>
      <c r="BG249" s="30">
        <v>1122</v>
      </c>
      <c r="BH249" s="30">
        <v>1056</v>
      </c>
      <c r="BI249" s="30">
        <v>1148</v>
      </c>
      <c r="BJ249" s="30">
        <v>1227</v>
      </c>
      <c r="BK249" s="30">
        <v>1318</v>
      </c>
      <c r="BL249" s="30">
        <v>1400</v>
      </c>
      <c r="BM249" s="30">
        <v>1418</v>
      </c>
      <c r="BN249" s="30">
        <v>1429</v>
      </c>
      <c r="BO249" s="30">
        <v>1468</v>
      </c>
      <c r="BP249" s="30">
        <v>1460</v>
      </c>
      <c r="BQ249" s="30">
        <v>1415</v>
      </c>
      <c r="BR249" s="30">
        <v>1383</v>
      </c>
      <c r="BS249" s="30">
        <v>1418</v>
      </c>
      <c r="BT249" s="30">
        <v>1429</v>
      </c>
      <c r="BU249" s="30">
        <v>1442</v>
      </c>
      <c r="BV249" s="30">
        <v>1570</v>
      </c>
      <c r="BW249" s="30">
        <v>1579</v>
      </c>
      <c r="BX249" s="30">
        <v>1724</v>
      </c>
      <c r="BY249" s="30">
        <v>1659</v>
      </c>
      <c r="BZ249" s="30">
        <v>1708</v>
      </c>
      <c r="CA249" s="30">
        <v>1679</v>
      </c>
      <c r="CB249" s="30">
        <v>1649</v>
      </c>
      <c r="CC249" s="30">
        <v>1566</v>
      </c>
      <c r="CD249" s="30">
        <v>1552</v>
      </c>
      <c r="CE249" s="30">
        <v>1553</v>
      </c>
      <c r="CF249" s="30">
        <v>1519</v>
      </c>
      <c r="CG249" s="30">
        <v>1575</v>
      </c>
      <c r="CH249" s="30">
        <v>1662</v>
      </c>
      <c r="CI249" s="30">
        <v>1680</v>
      </c>
      <c r="CJ249" s="30">
        <v>1736</v>
      </c>
      <c r="CK249" s="30">
        <v>1685</v>
      </c>
      <c r="CL249" s="30">
        <v>1706</v>
      </c>
      <c r="CM249" s="30">
        <v>1686</v>
      </c>
      <c r="CN249" s="30">
        <v>1647</v>
      </c>
      <c r="CO249" s="30">
        <v>1573</v>
      </c>
      <c r="CP249" s="30">
        <v>1593</v>
      </c>
      <c r="CQ249" s="30">
        <v>1661</v>
      </c>
      <c r="CR249" s="30">
        <v>1725</v>
      </c>
      <c r="CS249" s="30">
        <v>1868</v>
      </c>
      <c r="CT249" s="30">
        <v>1967</v>
      </c>
      <c r="CU249" s="30">
        <v>2066</v>
      </c>
      <c r="CV249" s="30">
        <v>2144</v>
      </c>
      <c r="CW249" s="30">
        <v>2227</v>
      </c>
      <c r="CX249" s="30">
        <v>2252</v>
      </c>
      <c r="CY249" s="30">
        <v>2301</v>
      </c>
      <c r="CZ249" s="30">
        <v>2275</v>
      </c>
      <c r="DA249" s="30">
        <v>2284</v>
      </c>
      <c r="DB249" s="30">
        <v>2314</v>
      </c>
      <c r="DC249" s="30">
        <v>2373</v>
      </c>
      <c r="DD249" s="30">
        <v>2442</v>
      </c>
      <c r="DE249" s="30">
        <v>2549</v>
      </c>
      <c r="DF249" s="30">
        <v>2674</v>
      </c>
      <c r="DG249" s="30">
        <v>2759</v>
      </c>
      <c r="DH249" s="30">
        <v>2860</v>
      </c>
      <c r="DI249" s="30">
        <v>2833</v>
      </c>
      <c r="DJ249" s="30">
        <v>2829</v>
      </c>
      <c r="DK249" s="30">
        <v>2806</v>
      </c>
      <c r="DL249" s="30">
        <v>2788</v>
      </c>
      <c r="DM249" s="30">
        <v>2642</v>
      </c>
      <c r="DN249" s="30">
        <v>2738</v>
      </c>
      <c r="DO249" s="30">
        <v>2779</v>
      </c>
      <c r="DP249" s="30">
        <v>2784</v>
      </c>
      <c r="DQ249" s="30">
        <v>2855</v>
      </c>
      <c r="DR249" s="30">
        <v>2904</v>
      </c>
      <c r="DS249" s="30">
        <v>2926</v>
      </c>
    </row>
    <row r="250" spans="1:123">
      <c r="A250" s="24">
        <v>104</v>
      </c>
      <c r="B250" s="24" t="s">
        <v>54</v>
      </c>
      <c r="C250" s="24" t="s">
        <v>221</v>
      </c>
      <c r="D250" s="30">
        <v>7156</v>
      </c>
      <c r="E250" s="30">
        <v>7239</v>
      </c>
      <c r="F250" s="30">
        <v>7390</v>
      </c>
      <c r="G250" s="30">
        <v>7477</v>
      </c>
      <c r="H250" s="30">
        <v>7583</v>
      </c>
      <c r="I250" s="30">
        <v>7631</v>
      </c>
      <c r="J250" s="30">
        <v>7731</v>
      </c>
      <c r="K250" s="30">
        <v>7814</v>
      </c>
      <c r="L250" s="30">
        <v>8152</v>
      </c>
      <c r="M250" s="30">
        <v>8326</v>
      </c>
      <c r="N250" s="30">
        <v>8301</v>
      </c>
      <c r="O250" s="30">
        <v>8319</v>
      </c>
      <c r="P250" s="30">
        <v>8464</v>
      </c>
      <c r="Q250" s="30">
        <v>8604</v>
      </c>
      <c r="R250" s="30">
        <v>8598</v>
      </c>
      <c r="S250" s="30">
        <v>8637</v>
      </c>
      <c r="T250" s="30">
        <v>8776</v>
      </c>
      <c r="U250" s="30">
        <v>8848</v>
      </c>
      <c r="V250" s="30">
        <v>8789</v>
      </c>
      <c r="W250" s="30">
        <v>8797</v>
      </c>
      <c r="X250" s="30">
        <v>9023</v>
      </c>
      <c r="Y250" s="30">
        <v>8913</v>
      </c>
      <c r="Z250" s="30">
        <v>8855</v>
      </c>
      <c r="AA250" s="30">
        <v>8824</v>
      </c>
      <c r="AB250" s="30">
        <v>8967</v>
      </c>
      <c r="AC250" s="30">
        <v>8864</v>
      </c>
      <c r="AD250" s="30">
        <v>8779</v>
      </c>
      <c r="AE250" s="30">
        <v>8720</v>
      </c>
      <c r="AF250" s="30">
        <v>8601</v>
      </c>
      <c r="AG250" s="30">
        <v>8479</v>
      </c>
      <c r="AH250" s="30">
        <v>8329</v>
      </c>
      <c r="AI250" s="30">
        <v>8227</v>
      </c>
      <c r="AJ250" s="30">
        <v>8309</v>
      </c>
      <c r="AK250" s="30">
        <v>8160</v>
      </c>
      <c r="AL250" s="30">
        <v>8178</v>
      </c>
      <c r="AM250" s="30">
        <v>8324</v>
      </c>
      <c r="AN250" s="30">
        <v>8073</v>
      </c>
      <c r="AO250" s="30">
        <v>7802</v>
      </c>
      <c r="AP250" s="30">
        <v>7700</v>
      </c>
      <c r="AQ250" s="30">
        <v>7441</v>
      </c>
      <c r="AR250" s="30">
        <v>7116</v>
      </c>
      <c r="AS250" s="30">
        <v>6967</v>
      </c>
      <c r="AT250" s="30">
        <v>6912</v>
      </c>
      <c r="AU250" s="30">
        <v>6898</v>
      </c>
      <c r="AV250" s="30">
        <v>7014</v>
      </c>
      <c r="AW250" s="30">
        <v>6945</v>
      </c>
      <c r="AX250" s="30">
        <v>6874</v>
      </c>
      <c r="AY250" s="30">
        <v>6852</v>
      </c>
      <c r="AZ250" s="30">
        <v>6900</v>
      </c>
      <c r="BA250" s="30">
        <v>6768</v>
      </c>
      <c r="BB250" s="30">
        <v>6673</v>
      </c>
      <c r="BC250" s="30">
        <v>6606</v>
      </c>
      <c r="BD250" s="30">
        <v>6636</v>
      </c>
      <c r="BE250" s="30">
        <v>6637</v>
      </c>
      <c r="BF250" s="30">
        <v>6666</v>
      </c>
      <c r="BG250" s="30">
        <v>6812</v>
      </c>
      <c r="BH250" s="30">
        <v>6908</v>
      </c>
      <c r="BI250" s="30">
        <v>7076</v>
      </c>
      <c r="BJ250" s="30">
        <v>7305</v>
      </c>
      <c r="BK250" s="30">
        <v>7423</v>
      </c>
      <c r="BL250" s="30">
        <v>7817</v>
      </c>
      <c r="BM250" s="30">
        <v>8011</v>
      </c>
      <c r="BN250" s="30">
        <v>8282</v>
      </c>
      <c r="BO250" s="30">
        <v>8445</v>
      </c>
      <c r="BP250" s="30">
        <v>8598</v>
      </c>
      <c r="BQ250" s="30">
        <v>8697</v>
      </c>
      <c r="BR250" s="30">
        <v>8805</v>
      </c>
      <c r="BS250" s="30">
        <v>8726</v>
      </c>
      <c r="BT250" s="30">
        <v>8837</v>
      </c>
      <c r="BU250" s="30">
        <v>9014</v>
      </c>
      <c r="BV250" s="30">
        <v>9006</v>
      </c>
      <c r="BW250" s="30">
        <v>9106</v>
      </c>
      <c r="BX250" s="30">
        <v>9563</v>
      </c>
      <c r="BY250" s="30">
        <v>9421</v>
      </c>
      <c r="BZ250" s="30">
        <v>9414</v>
      </c>
      <c r="CA250" s="30">
        <v>9251</v>
      </c>
      <c r="CB250" s="30">
        <v>9042</v>
      </c>
      <c r="CC250" s="30">
        <v>8845</v>
      </c>
      <c r="CD250" s="30">
        <v>8713</v>
      </c>
      <c r="CE250" s="30">
        <v>8769</v>
      </c>
      <c r="CF250" s="30">
        <v>8822</v>
      </c>
      <c r="CG250" s="30">
        <v>8583</v>
      </c>
      <c r="CH250" s="30">
        <v>8375</v>
      </c>
      <c r="CI250" s="30">
        <v>8481</v>
      </c>
      <c r="CJ250" s="30">
        <v>8576</v>
      </c>
      <c r="CK250" s="30">
        <v>8511</v>
      </c>
      <c r="CL250" s="30">
        <v>8447</v>
      </c>
      <c r="CM250" s="30">
        <v>8290</v>
      </c>
      <c r="CN250" s="30">
        <v>8240</v>
      </c>
      <c r="CO250" s="30">
        <v>8015</v>
      </c>
      <c r="CP250" s="30">
        <v>8078</v>
      </c>
      <c r="CQ250" s="30">
        <v>8184</v>
      </c>
      <c r="CR250" s="30">
        <v>8422</v>
      </c>
      <c r="CS250" s="30">
        <v>8560</v>
      </c>
      <c r="CT250" s="30">
        <v>8927</v>
      </c>
      <c r="CU250" s="30">
        <v>9312</v>
      </c>
      <c r="CV250" s="30">
        <v>9613</v>
      </c>
      <c r="CW250" s="30">
        <v>9703</v>
      </c>
      <c r="CX250" s="30">
        <v>9969</v>
      </c>
      <c r="CY250" s="30">
        <v>9962</v>
      </c>
      <c r="CZ250" s="30">
        <v>9783</v>
      </c>
      <c r="DA250" s="30">
        <v>9480</v>
      </c>
      <c r="DB250" s="30">
        <v>9672</v>
      </c>
      <c r="DC250" s="30">
        <v>9872</v>
      </c>
      <c r="DD250" s="30">
        <v>10069</v>
      </c>
      <c r="DE250" s="30">
        <v>10251</v>
      </c>
      <c r="DF250" s="30">
        <v>10317</v>
      </c>
      <c r="DG250" s="30">
        <v>10489</v>
      </c>
      <c r="DH250" s="30">
        <v>10672</v>
      </c>
      <c r="DI250" s="30">
        <v>10634</v>
      </c>
      <c r="DJ250" s="30">
        <v>10462</v>
      </c>
      <c r="DK250" s="30">
        <v>10276</v>
      </c>
      <c r="DL250" s="30">
        <v>10000</v>
      </c>
      <c r="DM250" s="30">
        <v>9518</v>
      </c>
      <c r="DN250" s="30">
        <v>9311</v>
      </c>
      <c r="DO250" s="30">
        <v>9343</v>
      </c>
      <c r="DP250" s="30">
        <v>9587</v>
      </c>
      <c r="DQ250" s="30">
        <v>9462</v>
      </c>
      <c r="DR250" s="30">
        <v>9169</v>
      </c>
      <c r="DS250" s="30">
        <v>9246</v>
      </c>
    </row>
    <row r="251" spans="1:123">
      <c r="A251" s="24">
        <v>105</v>
      </c>
      <c r="B251" s="24" t="s">
        <v>41</v>
      </c>
      <c r="C251" s="24" t="s">
        <v>221</v>
      </c>
      <c r="D251" s="30">
        <v>3437</v>
      </c>
      <c r="E251" s="30">
        <v>3454</v>
      </c>
      <c r="F251" s="30">
        <v>3482</v>
      </c>
      <c r="G251" s="30">
        <v>3465</v>
      </c>
      <c r="H251" s="30">
        <v>3488</v>
      </c>
      <c r="I251" s="30">
        <v>3540</v>
      </c>
      <c r="J251" s="30">
        <v>3585</v>
      </c>
      <c r="K251" s="30">
        <v>3655</v>
      </c>
      <c r="L251" s="30">
        <v>3726</v>
      </c>
      <c r="M251" s="30">
        <v>3810</v>
      </c>
      <c r="N251" s="30">
        <v>3827</v>
      </c>
      <c r="O251" s="30">
        <v>3827</v>
      </c>
      <c r="P251" s="30">
        <v>3846</v>
      </c>
      <c r="Q251" s="30">
        <v>3836</v>
      </c>
      <c r="R251" s="30">
        <v>3879</v>
      </c>
      <c r="S251" s="30">
        <v>3942</v>
      </c>
      <c r="T251" s="30">
        <v>3999</v>
      </c>
      <c r="U251" s="30">
        <v>4101</v>
      </c>
      <c r="V251" s="30">
        <v>4057</v>
      </c>
      <c r="W251" s="30">
        <v>4032</v>
      </c>
      <c r="X251" s="30">
        <v>4043</v>
      </c>
      <c r="Y251" s="30">
        <v>4078</v>
      </c>
      <c r="Z251" s="30">
        <v>4037</v>
      </c>
      <c r="AA251" s="30">
        <v>4070</v>
      </c>
      <c r="AB251" s="30">
        <v>4056</v>
      </c>
      <c r="AC251" s="30">
        <v>4035</v>
      </c>
      <c r="AD251" s="30">
        <v>3964</v>
      </c>
      <c r="AE251" s="30">
        <v>3903</v>
      </c>
      <c r="AF251" s="30">
        <v>3814</v>
      </c>
      <c r="AG251" s="30">
        <v>3740</v>
      </c>
      <c r="AH251" s="30">
        <v>3641</v>
      </c>
      <c r="AI251" s="30">
        <v>3534</v>
      </c>
      <c r="AJ251" s="30">
        <v>3530</v>
      </c>
      <c r="AK251" s="30">
        <v>3541</v>
      </c>
      <c r="AL251" s="30">
        <v>3523</v>
      </c>
      <c r="AM251" s="30">
        <v>3509</v>
      </c>
      <c r="AN251" s="30">
        <v>3461</v>
      </c>
      <c r="AO251" s="30">
        <v>3358</v>
      </c>
      <c r="AP251" s="30">
        <v>3230</v>
      </c>
      <c r="AQ251" s="30">
        <v>3052</v>
      </c>
      <c r="AR251" s="30">
        <v>2939</v>
      </c>
      <c r="AS251" s="30">
        <v>2718</v>
      </c>
      <c r="AT251" s="30">
        <v>2643</v>
      </c>
      <c r="AU251" s="30">
        <v>2645</v>
      </c>
      <c r="AV251" s="30">
        <v>2658</v>
      </c>
      <c r="AW251" s="30">
        <v>2649</v>
      </c>
      <c r="AX251" s="30">
        <v>2591</v>
      </c>
      <c r="AY251" s="30">
        <v>2544</v>
      </c>
      <c r="AZ251" s="30">
        <v>2576</v>
      </c>
      <c r="BA251" s="30">
        <v>2550</v>
      </c>
      <c r="BB251" s="30">
        <v>2531</v>
      </c>
      <c r="BC251" s="30">
        <v>2468</v>
      </c>
      <c r="BD251" s="30">
        <v>2465</v>
      </c>
      <c r="BE251" s="30">
        <v>2465</v>
      </c>
      <c r="BF251" s="30">
        <v>2452</v>
      </c>
      <c r="BG251" s="30">
        <v>2552</v>
      </c>
      <c r="BH251" s="30">
        <v>2640</v>
      </c>
      <c r="BI251" s="30">
        <v>2743</v>
      </c>
      <c r="BJ251" s="30">
        <v>2792</v>
      </c>
      <c r="BK251" s="30">
        <v>2936</v>
      </c>
      <c r="BL251" s="30">
        <v>3094</v>
      </c>
      <c r="BM251" s="30">
        <v>3273</v>
      </c>
      <c r="BN251" s="30">
        <v>3342</v>
      </c>
      <c r="BO251" s="30">
        <v>3428</v>
      </c>
      <c r="BP251" s="30">
        <v>3427</v>
      </c>
      <c r="BQ251" s="30">
        <v>3553</v>
      </c>
      <c r="BR251" s="30">
        <v>3631</v>
      </c>
      <c r="BS251" s="30">
        <v>3653</v>
      </c>
      <c r="BT251" s="30">
        <v>3656</v>
      </c>
      <c r="BU251" s="30">
        <v>3717</v>
      </c>
      <c r="BV251" s="30">
        <v>3731</v>
      </c>
      <c r="BW251" s="30">
        <v>3810</v>
      </c>
      <c r="BX251" s="30">
        <v>3986</v>
      </c>
      <c r="BY251" s="30">
        <v>3941</v>
      </c>
      <c r="BZ251" s="30">
        <v>3922</v>
      </c>
      <c r="CA251" s="30">
        <v>3919</v>
      </c>
      <c r="CB251" s="30">
        <v>3878</v>
      </c>
      <c r="CC251" s="30">
        <v>3784</v>
      </c>
      <c r="CD251" s="30">
        <v>3772</v>
      </c>
      <c r="CE251" s="30">
        <v>3829</v>
      </c>
      <c r="CF251" s="30">
        <v>3794</v>
      </c>
      <c r="CG251" s="30">
        <v>3691</v>
      </c>
      <c r="CH251" s="30">
        <v>3671</v>
      </c>
      <c r="CI251" s="30">
        <v>3724</v>
      </c>
      <c r="CJ251" s="30">
        <v>3712</v>
      </c>
      <c r="CK251" s="30">
        <v>3734</v>
      </c>
      <c r="CL251" s="30">
        <v>3702</v>
      </c>
      <c r="CM251" s="30">
        <v>3624</v>
      </c>
      <c r="CN251" s="30">
        <v>3523</v>
      </c>
      <c r="CO251" s="30">
        <v>3508</v>
      </c>
      <c r="CP251" s="30">
        <v>3560</v>
      </c>
      <c r="CQ251" s="30">
        <v>3681</v>
      </c>
      <c r="CR251" s="30">
        <v>3780</v>
      </c>
      <c r="CS251" s="30">
        <v>3929</v>
      </c>
      <c r="CT251" s="30">
        <v>4091</v>
      </c>
      <c r="CU251" s="30">
        <v>4504</v>
      </c>
      <c r="CV251" s="30">
        <v>4625</v>
      </c>
      <c r="CW251" s="30">
        <v>4664</v>
      </c>
      <c r="CX251" s="30">
        <v>4777</v>
      </c>
      <c r="CY251" s="30">
        <v>4643</v>
      </c>
      <c r="CZ251" s="30">
        <v>4635</v>
      </c>
      <c r="DA251" s="30">
        <v>4790</v>
      </c>
      <c r="DB251" s="30">
        <v>4742</v>
      </c>
      <c r="DC251" s="30">
        <v>4763</v>
      </c>
      <c r="DD251" s="30">
        <v>4876</v>
      </c>
      <c r="DE251" s="30">
        <v>4806</v>
      </c>
      <c r="DF251" s="30">
        <v>4954</v>
      </c>
      <c r="DG251" s="30">
        <v>5221</v>
      </c>
      <c r="DH251" s="30">
        <v>5296</v>
      </c>
      <c r="DI251" s="30">
        <v>5261</v>
      </c>
      <c r="DJ251" s="30">
        <v>5031</v>
      </c>
      <c r="DK251" s="30">
        <v>5005</v>
      </c>
      <c r="DL251" s="30">
        <v>4779</v>
      </c>
      <c r="DM251" s="30">
        <v>4703</v>
      </c>
      <c r="DN251" s="30">
        <v>4750</v>
      </c>
      <c r="DO251" s="30">
        <v>4771</v>
      </c>
      <c r="DP251" s="30">
        <v>4750</v>
      </c>
      <c r="DQ251" s="30">
        <v>4756</v>
      </c>
      <c r="DR251" s="30">
        <v>4774</v>
      </c>
      <c r="DS251" s="30">
        <v>4901</v>
      </c>
    </row>
    <row r="252" spans="1:123">
      <c r="A252" s="24">
        <v>106</v>
      </c>
      <c r="B252" s="24" t="s">
        <v>39</v>
      </c>
      <c r="C252" s="24" t="s">
        <v>221</v>
      </c>
      <c r="D252" s="30">
        <v>3981</v>
      </c>
      <c r="E252" s="30">
        <v>4051</v>
      </c>
      <c r="F252" s="30">
        <v>4117</v>
      </c>
      <c r="G252" s="30">
        <v>4123</v>
      </c>
      <c r="H252" s="30">
        <v>4081</v>
      </c>
      <c r="I252" s="30">
        <v>4051</v>
      </c>
      <c r="J252" s="30">
        <v>3966</v>
      </c>
      <c r="K252" s="30">
        <v>3869</v>
      </c>
      <c r="L252" s="30">
        <v>3816</v>
      </c>
      <c r="M252" s="30">
        <v>3857</v>
      </c>
      <c r="N252" s="30">
        <v>3765</v>
      </c>
      <c r="O252" s="30">
        <v>3783</v>
      </c>
      <c r="P252" s="30">
        <v>3888</v>
      </c>
      <c r="Q252" s="30">
        <v>3907</v>
      </c>
      <c r="R252" s="30">
        <v>3812</v>
      </c>
      <c r="S252" s="30">
        <v>3832</v>
      </c>
      <c r="T252" s="30">
        <v>3826</v>
      </c>
      <c r="U252" s="30">
        <v>3824</v>
      </c>
      <c r="V252" s="30">
        <v>3632</v>
      </c>
      <c r="W252" s="30">
        <v>3388</v>
      </c>
      <c r="X252" s="30">
        <v>3699</v>
      </c>
      <c r="Y252" s="30">
        <v>3665</v>
      </c>
      <c r="Z252" s="30">
        <v>3722</v>
      </c>
      <c r="AA252" s="30">
        <v>3591</v>
      </c>
      <c r="AB252" s="30">
        <v>3701</v>
      </c>
      <c r="AC252" s="30">
        <v>3624</v>
      </c>
      <c r="AD252" s="30">
        <v>3541</v>
      </c>
      <c r="AE252" s="30">
        <v>3439</v>
      </c>
      <c r="AF252" s="30">
        <v>3474</v>
      </c>
      <c r="AG252" s="30">
        <v>3240</v>
      </c>
      <c r="AH252" s="30">
        <v>3026</v>
      </c>
      <c r="AI252" s="30">
        <v>3091</v>
      </c>
      <c r="AJ252" s="30">
        <v>3178</v>
      </c>
      <c r="AK252" s="30">
        <v>3221</v>
      </c>
      <c r="AL252" s="30">
        <v>3377</v>
      </c>
      <c r="AM252" s="30">
        <v>3219</v>
      </c>
      <c r="AN252" s="30">
        <v>3188</v>
      </c>
      <c r="AO252" s="30">
        <v>3119</v>
      </c>
      <c r="AP252" s="30">
        <v>2988</v>
      </c>
      <c r="AQ252" s="30">
        <v>2802</v>
      </c>
      <c r="AR252" s="30">
        <v>2802</v>
      </c>
      <c r="AS252" s="30">
        <v>2657</v>
      </c>
      <c r="AT252" s="30">
        <v>2622</v>
      </c>
      <c r="AU252" s="30">
        <v>2692</v>
      </c>
      <c r="AV252" s="30">
        <v>2788</v>
      </c>
      <c r="AW252" s="30">
        <v>2778</v>
      </c>
      <c r="AX252" s="30">
        <v>2762</v>
      </c>
      <c r="AY252" s="30">
        <v>2768</v>
      </c>
      <c r="AZ252" s="30">
        <v>2800</v>
      </c>
      <c r="BA252" s="30">
        <v>2750</v>
      </c>
      <c r="BB252" s="30">
        <v>2707</v>
      </c>
      <c r="BC252" s="30">
        <v>2672</v>
      </c>
      <c r="BD252" s="30">
        <v>2741</v>
      </c>
      <c r="BE252" s="30">
        <v>2637</v>
      </c>
      <c r="BF252" s="30">
        <v>2685</v>
      </c>
      <c r="BG252" s="30">
        <v>2748</v>
      </c>
      <c r="BH252" s="30">
        <v>2916</v>
      </c>
      <c r="BI252" s="30">
        <v>2930</v>
      </c>
      <c r="BJ252" s="30">
        <v>3127</v>
      </c>
      <c r="BK252" s="30">
        <v>3291</v>
      </c>
      <c r="BL252" s="30">
        <v>3604</v>
      </c>
      <c r="BM252" s="30">
        <v>3763</v>
      </c>
      <c r="BN252" s="30">
        <v>3758</v>
      </c>
      <c r="BO252" s="30">
        <v>3886</v>
      </c>
      <c r="BP252" s="30">
        <v>3862</v>
      </c>
      <c r="BQ252" s="30">
        <v>3861</v>
      </c>
      <c r="BR252" s="30">
        <v>4018</v>
      </c>
      <c r="BS252" s="30">
        <v>4069</v>
      </c>
      <c r="BT252" s="30">
        <v>4159</v>
      </c>
      <c r="BU252" s="30">
        <v>4175</v>
      </c>
      <c r="BV252" s="30">
        <v>4242</v>
      </c>
      <c r="BW252" s="30">
        <v>4183</v>
      </c>
      <c r="BX252" s="30">
        <v>4505</v>
      </c>
      <c r="BY252" s="30">
        <v>4446</v>
      </c>
      <c r="BZ252" s="30">
        <v>4607</v>
      </c>
      <c r="CA252" s="30">
        <v>4743</v>
      </c>
      <c r="CB252" s="30">
        <v>4691</v>
      </c>
      <c r="CC252" s="30">
        <v>4426</v>
      </c>
      <c r="CD252" s="30">
        <v>4489</v>
      </c>
      <c r="CE252" s="30">
        <v>4442</v>
      </c>
      <c r="CF252" s="30">
        <v>4549</v>
      </c>
      <c r="CG252" s="30">
        <v>4526</v>
      </c>
      <c r="CH252" s="30">
        <v>4608</v>
      </c>
      <c r="CI252" s="30">
        <v>4541</v>
      </c>
      <c r="CJ252" s="30">
        <v>4677</v>
      </c>
      <c r="CK252" s="30">
        <v>4718</v>
      </c>
      <c r="CL252" s="30">
        <v>4709</v>
      </c>
      <c r="CM252" s="30">
        <v>4673</v>
      </c>
      <c r="CN252" s="30">
        <v>4631</v>
      </c>
      <c r="CO252" s="30">
        <v>4564</v>
      </c>
      <c r="CP252" s="30">
        <v>4612</v>
      </c>
      <c r="CQ252" s="30">
        <v>4615</v>
      </c>
      <c r="CR252" s="30">
        <v>4819</v>
      </c>
      <c r="CS252" s="30">
        <v>4963</v>
      </c>
      <c r="CT252" s="30">
        <v>5135</v>
      </c>
      <c r="CU252" s="30">
        <v>5616</v>
      </c>
      <c r="CV252" s="30">
        <v>6002</v>
      </c>
      <c r="CW252" s="30">
        <v>6239</v>
      </c>
      <c r="CX252" s="30">
        <v>6497</v>
      </c>
      <c r="CY252" s="30">
        <v>6490</v>
      </c>
      <c r="CZ252" s="30">
        <v>6255</v>
      </c>
      <c r="DA252" s="30">
        <v>6290</v>
      </c>
      <c r="DB252" s="30">
        <v>6420</v>
      </c>
      <c r="DC252" s="30">
        <v>6324</v>
      </c>
      <c r="DD252" s="30">
        <v>6561</v>
      </c>
      <c r="DE252" s="30">
        <v>6743</v>
      </c>
      <c r="DF252" s="30">
        <v>6803</v>
      </c>
      <c r="DG252" s="30">
        <v>7000</v>
      </c>
      <c r="DH252" s="30">
        <v>7252</v>
      </c>
      <c r="DI252" s="30">
        <v>7169</v>
      </c>
      <c r="DJ252" s="30">
        <v>7059</v>
      </c>
      <c r="DK252" s="30">
        <v>6994</v>
      </c>
      <c r="DL252" s="30">
        <v>6745</v>
      </c>
      <c r="DM252" s="30">
        <v>6764</v>
      </c>
      <c r="DN252" s="30">
        <v>6843</v>
      </c>
      <c r="DO252" s="30">
        <v>6764</v>
      </c>
      <c r="DP252" s="30">
        <v>6657</v>
      </c>
      <c r="DQ252" s="30">
        <v>6527</v>
      </c>
      <c r="DR252" s="30">
        <v>6632</v>
      </c>
      <c r="DS252" s="30">
        <v>6642</v>
      </c>
    </row>
    <row r="253" spans="1:123">
      <c r="A253" s="24">
        <v>107</v>
      </c>
      <c r="B253" s="24" t="s">
        <v>37</v>
      </c>
      <c r="C253" s="24" t="s">
        <v>221</v>
      </c>
      <c r="D253" s="30">
        <v>1972</v>
      </c>
      <c r="E253" s="30">
        <v>1970</v>
      </c>
      <c r="F253" s="30">
        <v>1985</v>
      </c>
      <c r="G253" s="30">
        <v>1929</v>
      </c>
      <c r="H253" s="30">
        <v>1860</v>
      </c>
      <c r="I253" s="30">
        <v>1771</v>
      </c>
      <c r="J253" s="30">
        <v>1755</v>
      </c>
      <c r="K253" s="30">
        <v>1736</v>
      </c>
      <c r="L253" s="30">
        <v>1725</v>
      </c>
      <c r="M253" s="30">
        <v>1777</v>
      </c>
      <c r="N253" s="30">
        <v>1883</v>
      </c>
      <c r="O253" s="30">
        <v>1991</v>
      </c>
      <c r="P253" s="30">
        <v>2039</v>
      </c>
      <c r="Q253" s="30">
        <v>2039</v>
      </c>
      <c r="R253" s="30">
        <v>2013</v>
      </c>
      <c r="S253" s="30">
        <v>1967</v>
      </c>
      <c r="T253" s="30">
        <v>1877</v>
      </c>
      <c r="U253" s="30">
        <v>1727</v>
      </c>
      <c r="V253" s="30">
        <v>1680</v>
      </c>
      <c r="W253" s="30">
        <v>1755</v>
      </c>
      <c r="X253" s="30">
        <v>1804</v>
      </c>
      <c r="Y253" s="30">
        <v>1869</v>
      </c>
      <c r="Z253" s="30">
        <v>1921</v>
      </c>
      <c r="AA253" s="30">
        <v>2009</v>
      </c>
      <c r="AB253" s="30">
        <v>2087</v>
      </c>
      <c r="AC253" s="30">
        <v>2053</v>
      </c>
      <c r="AD253" s="30">
        <v>2016</v>
      </c>
      <c r="AE253" s="30">
        <v>1901</v>
      </c>
      <c r="AF253" s="30">
        <v>1777</v>
      </c>
      <c r="AG253" s="30">
        <v>1620</v>
      </c>
      <c r="AH253" s="30">
        <v>1521</v>
      </c>
      <c r="AI253" s="30">
        <v>1521</v>
      </c>
      <c r="AJ253" s="30">
        <v>1525</v>
      </c>
      <c r="AK253" s="30">
        <v>1558</v>
      </c>
      <c r="AL253" s="30">
        <v>1733</v>
      </c>
      <c r="AM253" s="30">
        <v>1853</v>
      </c>
      <c r="AN253" s="30">
        <v>1884</v>
      </c>
      <c r="AO253" s="30">
        <v>1846</v>
      </c>
      <c r="AP253" s="30">
        <v>1763</v>
      </c>
      <c r="AQ253" s="30">
        <v>1629</v>
      </c>
      <c r="AR253" s="30">
        <v>1465</v>
      </c>
      <c r="AS253" s="30">
        <v>1371</v>
      </c>
      <c r="AT253" s="30">
        <v>1318</v>
      </c>
      <c r="AU253" s="30">
        <v>1363</v>
      </c>
      <c r="AV253" s="30">
        <v>1353</v>
      </c>
      <c r="AW253" s="30">
        <v>1380</v>
      </c>
      <c r="AX253" s="30">
        <v>1427</v>
      </c>
      <c r="AY253" s="30">
        <v>1542</v>
      </c>
      <c r="AZ253" s="30">
        <v>1615</v>
      </c>
      <c r="BA253" s="30">
        <v>1613</v>
      </c>
      <c r="BB253" s="30">
        <v>1535</v>
      </c>
      <c r="BC253" s="30">
        <v>1420</v>
      </c>
      <c r="BD253" s="30">
        <v>1381</v>
      </c>
      <c r="BE253" s="30">
        <v>1321</v>
      </c>
      <c r="BF253" s="30">
        <v>1320</v>
      </c>
      <c r="BG253" s="30">
        <v>1337</v>
      </c>
      <c r="BH253" s="30">
        <v>1392</v>
      </c>
      <c r="BI253" s="30">
        <v>1402</v>
      </c>
      <c r="BJ253" s="30">
        <v>1556</v>
      </c>
      <c r="BK253" s="30">
        <v>1718</v>
      </c>
      <c r="BL253" s="30">
        <v>1849</v>
      </c>
      <c r="BM253" s="30">
        <v>1876</v>
      </c>
      <c r="BN253" s="30">
        <v>1900</v>
      </c>
      <c r="BO253" s="30">
        <v>1894</v>
      </c>
      <c r="BP253" s="30">
        <v>1863</v>
      </c>
      <c r="BQ253" s="30">
        <v>1886</v>
      </c>
      <c r="BR253" s="30">
        <v>1932</v>
      </c>
      <c r="BS253" s="30">
        <v>1983</v>
      </c>
      <c r="BT253" s="30">
        <v>2043</v>
      </c>
      <c r="BU253" s="30">
        <v>2104</v>
      </c>
      <c r="BV253" s="30">
        <v>2232</v>
      </c>
      <c r="BW253" s="30">
        <v>2349</v>
      </c>
      <c r="BX253" s="30">
        <v>2510</v>
      </c>
      <c r="BY253" s="30">
        <v>2485</v>
      </c>
      <c r="BZ253" s="30">
        <v>2522</v>
      </c>
      <c r="CA253" s="30">
        <v>2524</v>
      </c>
      <c r="CB253" s="30">
        <v>2500</v>
      </c>
      <c r="CC253" s="30">
        <v>2234</v>
      </c>
      <c r="CD253" s="30">
        <v>2179</v>
      </c>
      <c r="CE253" s="30">
        <v>2220</v>
      </c>
      <c r="CF253" s="30">
        <v>2255</v>
      </c>
      <c r="CG253" s="30">
        <v>2280</v>
      </c>
      <c r="CH253" s="30">
        <v>2380</v>
      </c>
      <c r="CI253" s="30">
        <v>2413</v>
      </c>
      <c r="CJ253" s="30">
        <v>2515</v>
      </c>
      <c r="CK253" s="30">
        <v>2512</v>
      </c>
      <c r="CL253" s="30">
        <v>2458</v>
      </c>
      <c r="CM253" s="30">
        <v>2425</v>
      </c>
      <c r="CN253" s="30">
        <v>2317</v>
      </c>
      <c r="CO253" s="30">
        <v>2195</v>
      </c>
      <c r="CP253" s="30">
        <v>2170</v>
      </c>
      <c r="CQ253" s="30">
        <v>2159</v>
      </c>
      <c r="CR253" s="30">
        <v>2218</v>
      </c>
      <c r="CS253" s="30">
        <v>2245</v>
      </c>
      <c r="CT253" s="30">
        <v>2380</v>
      </c>
      <c r="CU253" s="30">
        <v>2617</v>
      </c>
      <c r="CV253" s="30">
        <v>2787</v>
      </c>
      <c r="CW253" s="30">
        <v>2876</v>
      </c>
      <c r="CX253" s="30">
        <v>2982</v>
      </c>
      <c r="CY253" s="30">
        <v>2984</v>
      </c>
      <c r="CZ253" s="30">
        <v>3037</v>
      </c>
      <c r="DA253" s="30">
        <v>3066</v>
      </c>
      <c r="DB253" s="30">
        <v>3068</v>
      </c>
      <c r="DC253" s="30">
        <v>3135</v>
      </c>
      <c r="DD253" s="30">
        <v>3236</v>
      </c>
      <c r="DE253" s="30">
        <v>3374</v>
      </c>
      <c r="DF253" s="30">
        <v>3556</v>
      </c>
      <c r="DG253" s="30">
        <v>3588</v>
      </c>
      <c r="DH253" s="30">
        <v>3689</v>
      </c>
      <c r="DI253" s="30">
        <v>3652</v>
      </c>
      <c r="DJ253" s="30">
        <v>3633</v>
      </c>
      <c r="DK253" s="30">
        <v>3477</v>
      </c>
      <c r="DL253" s="30">
        <v>3331</v>
      </c>
      <c r="DM253" s="30">
        <v>3301</v>
      </c>
      <c r="DN253" s="30">
        <v>3314</v>
      </c>
      <c r="DO253" s="30">
        <v>3242</v>
      </c>
      <c r="DP253" s="30">
        <v>3205</v>
      </c>
      <c r="DQ253" s="30">
        <v>3231</v>
      </c>
      <c r="DR253" s="30">
        <v>3371</v>
      </c>
      <c r="DS253" s="30">
        <v>3545</v>
      </c>
    </row>
    <row r="254" spans="1:123">
      <c r="A254" s="24">
        <v>108</v>
      </c>
      <c r="B254" s="24" t="s">
        <v>38</v>
      </c>
      <c r="C254" s="24" t="s">
        <v>221</v>
      </c>
      <c r="D254" s="30">
        <v>1937</v>
      </c>
      <c r="E254" s="30">
        <v>1971</v>
      </c>
      <c r="F254" s="30">
        <v>1968</v>
      </c>
      <c r="G254" s="30">
        <v>1846</v>
      </c>
      <c r="H254" s="30">
        <v>1817</v>
      </c>
      <c r="I254" s="30">
        <v>1814</v>
      </c>
      <c r="J254" s="30">
        <v>1839</v>
      </c>
      <c r="K254" s="30">
        <v>1825</v>
      </c>
      <c r="L254" s="30">
        <v>1915</v>
      </c>
      <c r="M254" s="30">
        <v>1960</v>
      </c>
      <c r="N254" s="30">
        <v>2117</v>
      </c>
      <c r="O254" s="30">
        <v>2244</v>
      </c>
      <c r="P254" s="30">
        <v>2252</v>
      </c>
      <c r="Q254" s="30">
        <v>2372</v>
      </c>
      <c r="R254" s="30">
        <v>2388</v>
      </c>
      <c r="S254" s="30">
        <v>2437</v>
      </c>
      <c r="T254" s="30">
        <v>2455</v>
      </c>
      <c r="U254" s="30">
        <v>2379</v>
      </c>
      <c r="V254" s="30">
        <v>2277</v>
      </c>
      <c r="W254" s="30">
        <v>2312</v>
      </c>
      <c r="X254" s="30">
        <v>2387</v>
      </c>
      <c r="Y254" s="30">
        <v>2377</v>
      </c>
      <c r="Z254" s="30">
        <v>2418</v>
      </c>
      <c r="AA254" s="30">
        <v>2469</v>
      </c>
      <c r="AB254" s="30">
        <v>2528</v>
      </c>
      <c r="AC254" s="30">
        <v>2442</v>
      </c>
      <c r="AD254" s="30">
        <v>2408</v>
      </c>
      <c r="AE254" s="30">
        <v>2350</v>
      </c>
      <c r="AF254" s="30">
        <v>2289</v>
      </c>
      <c r="AG254" s="30">
        <v>2184</v>
      </c>
      <c r="AH254" s="30">
        <v>2143</v>
      </c>
      <c r="AI254" s="30">
        <v>2092</v>
      </c>
      <c r="AJ254" s="30">
        <v>2162</v>
      </c>
      <c r="AK254" s="30">
        <v>2168</v>
      </c>
      <c r="AL254" s="30">
        <v>2243</v>
      </c>
      <c r="AM254" s="30">
        <v>2270</v>
      </c>
      <c r="AN254" s="30">
        <v>2209</v>
      </c>
      <c r="AO254" s="30">
        <v>2121</v>
      </c>
      <c r="AP254" s="30">
        <v>2069</v>
      </c>
      <c r="AQ254" s="30">
        <v>1977</v>
      </c>
      <c r="AR254" s="30">
        <v>1888</v>
      </c>
      <c r="AS254" s="30">
        <v>1798</v>
      </c>
      <c r="AT254" s="30">
        <v>1780</v>
      </c>
      <c r="AU254" s="30">
        <v>1815</v>
      </c>
      <c r="AV254" s="30">
        <v>1865</v>
      </c>
      <c r="AW254" s="30">
        <v>1846</v>
      </c>
      <c r="AX254" s="30">
        <v>1867</v>
      </c>
      <c r="AY254" s="30">
        <v>1899</v>
      </c>
      <c r="AZ254" s="30">
        <v>1928</v>
      </c>
      <c r="BA254" s="30">
        <v>1825</v>
      </c>
      <c r="BB254" s="30">
        <v>1740</v>
      </c>
      <c r="BC254" s="30">
        <v>1683</v>
      </c>
      <c r="BD254" s="30">
        <v>1718</v>
      </c>
      <c r="BE254" s="30">
        <v>1712</v>
      </c>
      <c r="BF254" s="30">
        <v>1710</v>
      </c>
      <c r="BG254" s="30">
        <v>1744</v>
      </c>
      <c r="BH254" s="30">
        <v>1826</v>
      </c>
      <c r="BI254" s="30">
        <v>1914</v>
      </c>
      <c r="BJ254" s="30">
        <v>2010</v>
      </c>
      <c r="BK254" s="30">
        <v>2138</v>
      </c>
      <c r="BL254" s="30">
        <v>2357</v>
      </c>
      <c r="BM254" s="30">
        <v>2500</v>
      </c>
      <c r="BN254" s="30">
        <v>2525</v>
      </c>
      <c r="BO254" s="30">
        <v>2493</v>
      </c>
      <c r="BP254" s="30">
        <v>2504</v>
      </c>
      <c r="BQ254" s="30">
        <v>2542</v>
      </c>
      <c r="BR254" s="30">
        <v>2621</v>
      </c>
      <c r="BS254" s="30">
        <v>2663</v>
      </c>
      <c r="BT254" s="30">
        <v>2741</v>
      </c>
      <c r="BU254" s="30">
        <v>2737</v>
      </c>
      <c r="BV254" s="30">
        <v>2911</v>
      </c>
      <c r="BW254" s="30">
        <v>3021</v>
      </c>
      <c r="BX254" s="30">
        <v>3185</v>
      </c>
      <c r="BY254" s="30">
        <v>3154</v>
      </c>
      <c r="BZ254" s="30">
        <v>3140</v>
      </c>
      <c r="CA254" s="30">
        <v>3045</v>
      </c>
      <c r="CB254" s="30">
        <v>3007</v>
      </c>
      <c r="CC254" s="30">
        <v>2928</v>
      </c>
      <c r="CD254" s="30">
        <v>2930</v>
      </c>
      <c r="CE254" s="30">
        <v>3010</v>
      </c>
      <c r="CF254" s="30">
        <v>3025</v>
      </c>
      <c r="CG254" s="30">
        <v>2996</v>
      </c>
      <c r="CH254" s="30">
        <v>3030</v>
      </c>
      <c r="CI254" s="30">
        <v>3070</v>
      </c>
      <c r="CJ254" s="30">
        <v>3168</v>
      </c>
      <c r="CK254" s="30">
        <v>3161</v>
      </c>
      <c r="CL254" s="30">
        <v>3122</v>
      </c>
      <c r="CM254" s="30">
        <v>2944</v>
      </c>
      <c r="CN254" s="30">
        <v>2930</v>
      </c>
      <c r="CO254" s="30">
        <v>2746</v>
      </c>
      <c r="CP254" s="30">
        <v>2816</v>
      </c>
      <c r="CQ254" s="30">
        <v>2903</v>
      </c>
      <c r="CR254" s="30">
        <v>2995</v>
      </c>
      <c r="CS254" s="30">
        <v>3133</v>
      </c>
      <c r="CT254" s="30">
        <v>3409</v>
      </c>
      <c r="CU254" s="30">
        <v>3839</v>
      </c>
      <c r="CV254" s="30">
        <v>4062</v>
      </c>
      <c r="CW254" s="30">
        <v>4115</v>
      </c>
      <c r="CX254" s="30">
        <v>4196</v>
      </c>
      <c r="CY254" s="30">
        <v>4129</v>
      </c>
      <c r="CZ254" s="30">
        <v>4003</v>
      </c>
      <c r="DA254" s="30">
        <v>3959</v>
      </c>
      <c r="DB254" s="30">
        <v>4046</v>
      </c>
      <c r="DC254" s="30">
        <v>4140</v>
      </c>
      <c r="DD254" s="30">
        <v>4297</v>
      </c>
      <c r="DE254" s="30">
        <v>4437</v>
      </c>
      <c r="DF254" s="30">
        <v>4401</v>
      </c>
      <c r="DG254" s="30">
        <v>4545</v>
      </c>
      <c r="DH254" s="30">
        <v>4777</v>
      </c>
      <c r="DI254" s="30">
        <v>4633</v>
      </c>
      <c r="DJ254" s="30">
        <v>4368</v>
      </c>
      <c r="DK254" s="30">
        <v>4307</v>
      </c>
      <c r="DL254" s="30">
        <v>3940</v>
      </c>
      <c r="DM254" s="30">
        <v>3704</v>
      </c>
      <c r="DN254" s="30">
        <v>3904</v>
      </c>
      <c r="DO254" s="30">
        <v>4032</v>
      </c>
      <c r="DP254" s="30">
        <v>4038</v>
      </c>
      <c r="DQ254" s="30">
        <v>4085</v>
      </c>
      <c r="DR254" s="30">
        <v>4139</v>
      </c>
      <c r="DS254" s="30">
        <v>4028</v>
      </c>
    </row>
    <row r="255" spans="1:123">
      <c r="A255" s="24">
        <v>109</v>
      </c>
      <c r="B255" s="24" t="s">
        <v>45</v>
      </c>
      <c r="C255" s="24" t="s">
        <v>221</v>
      </c>
      <c r="D255" s="30">
        <v>3315</v>
      </c>
      <c r="E255" s="30">
        <v>3387</v>
      </c>
      <c r="F255" s="30">
        <v>3438</v>
      </c>
      <c r="G255" s="30">
        <v>3422</v>
      </c>
      <c r="H255" s="30">
        <v>3404</v>
      </c>
      <c r="I255" s="30">
        <v>3357</v>
      </c>
      <c r="J255" s="30">
        <v>3367</v>
      </c>
      <c r="K255" s="30">
        <v>3360</v>
      </c>
      <c r="L255" s="30">
        <v>3483</v>
      </c>
      <c r="M255" s="30">
        <v>3515</v>
      </c>
      <c r="N255" s="30">
        <v>3626</v>
      </c>
      <c r="O255" s="30">
        <v>3640</v>
      </c>
      <c r="P255" s="30">
        <v>3676</v>
      </c>
      <c r="Q255" s="30">
        <v>3713</v>
      </c>
      <c r="R255" s="30">
        <v>3729</v>
      </c>
      <c r="S255" s="30">
        <v>3679</v>
      </c>
      <c r="T255" s="30">
        <v>3649</v>
      </c>
      <c r="U255" s="30">
        <v>3562</v>
      </c>
      <c r="V255" s="30">
        <v>3465</v>
      </c>
      <c r="W255" s="30">
        <v>3482</v>
      </c>
      <c r="X255" s="30">
        <v>3638</v>
      </c>
      <c r="Y255" s="30">
        <v>3722</v>
      </c>
      <c r="Z255" s="30">
        <v>3688</v>
      </c>
      <c r="AA255" s="30">
        <v>3703</v>
      </c>
      <c r="AB255" s="30">
        <v>3774</v>
      </c>
      <c r="AC255" s="30">
        <v>3715</v>
      </c>
      <c r="AD255" s="30">
        <v>3777</v>
      </c>
      <c r="AE255" s="30">
        <v>3786</v>
      </c>
      <c r="AF255" s="30">
        <v>3705</v>
      </c>
      <c r="AG255" s="30">
        <v>3555</v>
      </c>
      <c r="AH255" s="30">
        <v>3559</v>
      </c>
      <c r="AI255" s="30">
        <v>3496</v>
      </c>
      <c r="AJ255" s="30">
        <v>3498</v>
      </c>
      <c r="AK255" s="30">
        <v>3534</v>
      </c>
      <c r="AL255" s="30">
        <v>3629</v>
      </c>
      <c r="AM255" s="30">
        <v>3577</v>
      </c>
      <c r="AN255" s="30">
        <v>3591</v>
      </c>
      <c r="AO255" s="30">
        <v>3462</v>
      </c>
      <c r="AP255" s="30">
        <v>3372</v>
      </c>
      <c r="AQ255" s="30">
        <v>3188</v>
      </c>
      <c r="AR255" s="30">
        <v>3006</v>
      </c>
      <c r="AS255" s="30">
        <v>2852</v>
      </c>
      <c r="AT255" s="30">
        <v>2821</v>
      </c>
      <c r="AU255" s="30">
        <v>2875</v>
      </c>
      <c r="AV255" s="30">
        <v>2911</v>
      </c>
      <c r="AW255" s="30">
        <v>2914</v>
      </c>
      <c r="AX255" s="30">
        <v>2897</v>
      </c>
      <c r="AY255" s="30">
        <v>2810</v>
      </c>
      <c r="AZ255" s="30">
        <v>2816</v>
      </c>
      <c r="BA255" s="30">
        <v>2795</v>
      </c>
      <c r="BB255" s="30">
        <v>2755</v>
      </c>
      <c r="BC255" s="30">
        <v>2756</v>
      </c>
      <c r="BD255" s="30">
        <v>2831</v>
      </c>
      <c r="BE255" s="30">
        <v>2841</v>
      </c>
      <c r="BF255" s="30">
        <v>2865</v>
      </c>
      <c r="BG255" s="30">
        <v>2881</v>
      </c>
      <c r="BH255" s="30">
        <v>2926</v>
      </c>
      <c r="BI255" s="30">
        <v>3058</v>
      </c>
      <c r="BJ255" s="30">
        <v>3280</v>
      </c>
      <c r="BK255" s="30">
        <v>3434</v>
      </c>
      <c r="BL255" s="30">
        <v>3635</v>
      </c>
      <c r="BM255" s="30">
        <v>3864</v>
      </c>
      <c r="BN255" s="30">
        <v>4004</v>
      </c>
      <c r="BO255" s="30">
        <v>4064</v>
      </c>
      <c r="BP255" s="30">
        <v>4087</v>
      </c>
      <c r="BQ255" s="30">
        <v>4147</v>
      </c>
      <c r="BR255" s="30">
        <v>4229</v>
      </c>
      <c r="BS255" s="30">
        <v>4211</v>
      </c>
      <c r="BT255" s="30">
        <v>4231</v>
      </c>
      <c r="BU255" s="30">
        <v>4309</v>
      </c>
      <c r="BV255" s="30">
        <v>4362</v>
      </c>
      <c r="BW255" s="30">
        <v>4325</v>
      </c>
      <c r="BX255" s="30">
        <v>4564</v>
      </c>
      <c r="BY255" s="30">
        <v>4634</v>
      </c>
      <c r="BZ255" s="30">
        <v>4764</v>
      </c>
      <c r="CA255" s="30">
        <v>4852</v>
      </c>
      <c r="CB255" s="30">
        <v>4746</v>
      </c>
      <c r="CC255" s="30">
        <v>4633</v>
      </c>
      <c r="CD255" s="30">
        <v>4623</v>
      </c>
      <c r="CE255" s="30">
        <v>4562</v>
      </c>
      <c r="CF255" s="30">
        <v>4590</v>
      </c>
      <c r="CG255" s="30">
        <v>4668</v>
      </c>
      <c r="CH255" s="30">
        <v>4721</v>
      </c>
      <c r="CI255" s="30">
        <v>4784</v>
      </c>
      <c r="CJ255" s="30">
        <v>4927</v>
      </c>
      <c r="CK255" s="30">
        <v>4910</v>
      </c>
      <c r="CL255" s="30">
        <v>4893</v>
      </c>
      <c r="CM255" s="30">
        <v>4933</v>
      </c>
      <c r="CN255" s="30">
        <v>4897</v>
      </c>
      <c r="CO255" s="30">
        <v>4636</v>
      </c>
      <c r="CP255" s="30">
        <v>4669</v>
      </c>
      <c r="CQ255" s="30">
        <v>4770</v>
      </c>
      <c r="CR255" s="30">
        <v>4896</v>
      </c>
      <c r="CS255" s="30">
        <v>5196</v>
      </c>
      <c r="CT255" s="30">
        <v>5543</v>
      </c>
      <c r="CU255" s="30">
        <v>5940</v>
      </c>
      <c r="CV255" s="30">
        <v>6356</v>
      </c>
      <c r="CW255" s="30">
        <v>6538</v>
      </c>
      <c r="CX255" s="30">
        <v>6657</v>
      </c>
      <c r="CY255" s="30">
        <v>6590</v>
      </c>
      <c r="CZ255" s="30">
        <v>6577</v>
      </c>
      <c r="DA255" s="30">
        <v>6578</v>
      </c>
      <c r="DB255" s="30">
        <v>6764</v>
      </c>
      <c r="DC255" s="30">
        <v>6972</v>
      </c>
      <c r="DD255" s="30">
        <v>6978</v>
      </c>
      <c r="DE255" s="30">
        <v>7158</v>
      </c>
      <c r="DF255" s="30">
        <v>7161</v>
      </c>
      <c r="DG255" s="30">
        <v>7610</v>
      </c>
      <c r="DH255" s="30">
        <v>7991</v>
      </c>
      <c r="DI255" s="30">
        <v>7983</v>
      </c>
      <c r="DJ255" s="30">
        <v>8102</v>
      </c>
      <c r="DK255" s="30">
        <v>8037</v>
      </c>
      <c r="DL255" s="30">
        <v>7654</v>
      </c>
      <c r="DM255" s="30">
        <v>7202</v>
      </c>
      <c r="DN255" s="30">
        <v>7353</v>
      </c>
      <c r="DO255" s="30">
        <v>7432</v>
      </c>
      <c r="DP255" s="30">
        <v>7456</v>
      </c>
      <c r="DQ255" s="30">
        <v>7336</v>
      </c>
      <c r="DR255" s="30">
        <v>7472</v>
      </c>
      <c r="DS255" s="30">
        <v>7585</v>
      </c>
    </row>
    <row r="256" spans="1:123">
      <c r="A256" s="24">
        <v>110</v>
      </c>
      <c r="B256" s="24" t="s">
        <v>55</v>
      </c>
      <c r="C256" s="24" t="s">
        <v>221</v>
      </c>
      <c r="D256" s="30">
        <v>3157</v>
      </c>
      <c r="E256" s="30">
        <v>3221</v>
      </c>
      <c r="F256" s="30">
        <v>3244</v>
      </c>
      <c r="G256" s="30">
        <v>3238</v>
      </c>
      <c r="H256" s="30">
        <v>3176</v>
      </c>
      <c r="I256" s="30">
        <v>3096</v>
      </c>
      <c r="J256" s="30">
        <v>3119</v>
      </c>
      <c r="K256" s="30">
        <v>3158</v>
      </c>
      <c r="L256" s="30">
        <v>3174</v>
      </c>
      <c r="M256" s="30">
        <v>3125</v>
      </c>
      <c r="N256" s="30">
        <v>3164</v>
      </c>
      <c r="O256" s="30">
        <v>3185</v>
      </c>
      <c r="P256" s="30">
        <v>3315</v>
      </c>
      <c r="Q256" s="30">
        <v>3306</v>
      </c>
      <c r="R256" s="30">
        <v>3275</v>
      </c>
      <c r="S256" s="30">
        <v>3267</v>
      </c>
      <c r="T256" s="30">
        <v>3287</v>
      </c>
      <c r="U256" s="30">
        <v>3274</v>
      </c>
      <c r="V256" s="30">
        <v>3255</v>
      </c>
      <c r="W256" s="30">
        <v>3284</v>
      </c>
      <c r="X256" s="30">
        <v>3376</v>
      </c>
      <c r="Y256" s="30">
        <v>3370</v>
      </c>
      <c r="Z256" s="30">
        <v>3352</v>
      </c>
      <c r="AA256" s="30">
        <v>3198</v>
      </c>
      <c r="AB256" s="30">
        <v>3263</v>
      </c>
      <c r="AC256" s="30">
        <v>3236</v>
      </c>
      <c r="AD256" s="30">
        <v>3155</v>
      </c>
      <c r="AE256" s="30">
        <v>3032</v>
      </c>
      <c r="AF256" s="30">
        <v>2909</v>
      </c>
      <c r="AG256" s="30">
        <v>2711</v>
      </c>
      <c r="AH256" s="30">
        <v>2691</v>
      </c>
      <c r="AI256" s="30">
        <v>2622</v>
      </c>
      <c r="AJ256" s="30">
        <v>2642</v>
      </c>
      <c r="AK256" s="30">
        <v>2598</v>
      </c>
      <c r="AL256" s="30">
        <v>2636</v>
      </c>
      <c r="AM256" s="30">
        <v>2690</v>
      </c>
      <c r="AN256" s="30">
        <v>2629</v>
      </c>
      <c r="AO256" s="30">
        <v>2489</v>
      </c>
      <c r="AP256" s="30">
        <v>2431</v>
      </c>
      <c r="AQ256" s="30">
        <v>2311</v>
      </c>
      <c r="AR256" s="30">
        <v>2149</v>
      </c>
      <c r="AS256" s="30">
        <v>2091</v>
      </c>
      <c r="AT256" s="30">
        <v>2075</v>
      </c>
      <c r="AU256" s="30">
        <v>2058</v>
      </c>
      <c r="AV256" s="30">
        <v>2060</v>
      </c>
      <c r="AW256" s="30">
        <v>2059</v>
      </c>
      <c r="AX256" s="30">
        <v>2073</v>
      </c>
      <c r="AY256" s="30">
        <v>2054</v>
      </c>
      <c r="AZ256" s="30">
        <v>2109</v>
      </c>
      <c r="BA256" s="30">
        <v>2079</v>
      </c>
      <c r="BB256" s="30">
        <v>2048</v>
      </c>
      <c r="BC256" s="30">
        <v>2069</v>
      </c>
      <c r="BD256" s="30">
        <v>2119</v>
      </c>
      <c r="BE256" s="30">
        <v>2236</v>
      </c>
      <c r="BF256" s="30">
        <v>2296</v>
      </c>
      <c r="BG256" s="30">
        <v>2370</v>
      </c>
      <c r="BH256" s="30">
        <v>2423</v>
      </c>
      <c r="BI256" s="30">
        <v>2484</v>
      </c>
      <c r="BJ256" s="30">
        <v>2669</v>
      </c>
      <c r="BK256" s="30">
        <v>2849</v>
      </c>
      <c r="BL256" s="30">
        <v>3114</v>
      </c>
      <c r="BM256" s="30">
        <v>3388</v>
      </c>
      <c r="BN256" s="30">
        <v>3555</v>
      </c>
      <c r="BO256" s="30">
        <v>3704</v>
      </c>
      <c r="BP256" s="30">
        <v>3841</v>
      </c>
      <c r="BQ256" s="30">
        <v>3854</v>
      </c>
      <c r="BR256" s="30">
        <v>4033</v>
      </c>
      <c r="BS256" s="30">
        <v>4010</v>
      </c>
      <c r="BT256" s="30">
        <v>4115</v>
      </c>
      <c r="BU256" s="30">
        <v>4149</v>
      </c>
      <c r="BV256" s="30">
        <v>4265</v>
      </c>
      <c r="BW256" s="30">
        <v>4422</v>
      </c>
      <c r="BX256" s="30">
        <v>4428</v>
      </c>
      <c r="BY256" s="30">
        <v>4491</v>
      </c>
      <c r="BZ256" s="30">
        <v>4577</v>
      </c>
      <c r="CA256" s="30">
        <v>4574</v>
      </c>
      <c r="CB256" s="30">
        <v>4478</v>
      </c>
      <c r="CC256" s="30">
        <v>4442</v>
      </c>
      <c r="CD256" s="30">
        <v>4421</v>
      </c>
      <c r="CE256" s="30">
        <v>4408</v>
      </c>
      <c r="CF256" s="30">
        <v>4416</v>
      </c>
      <c r="CG256" s="30">
        <v>4419</v>
      </c>
      <c r="CH256" s="30">
        <v>4409</v>
      </c>
      <c r="CI256" s="30">
        <v>4453</v>
      </c>
      <c r="CJ256" s="30">
        <v>4613</v>
      </c>
      <c r="CK256" s="30">
        <v>4624</v>
      </c>
      <c r="CL256" s="30">
        <v>4605</v>
      </c>
      <c r="CM256" s="30">
        <v>4629</v>
      </c>
      <c r="CN256" s="30">
        <v>4684</v>
      </c>
      <c r="CO256" s="30">
        <v>4697</v>
      </c>
      <c r="CP256" s="30">
        <v>4691</v>
      </c>
      <c r="CQ256" s="30">
        <v>4791</v>
      </c>
      <c r="CR256" s="30">
        <v>4876</v>
      </c>
      <c r="CS256" s="30">
        <v>5123</v>
      </c>
      <c r="CT256" s="30">
        <v>5317</v>
      </c>
      <c r="CU256" s="30">
        <v>5680</v>
      </c>
      <c r="CV256" s="30">
        <v>6000</v>
      </c>
      <c r="CW256" s="30">
        <v>6232</v>
      </c>
      <c r="CX256" s="30">
        <v>6468</v>
      </c>
      <c r="CY256" s="30">
        <v>6681</v>
      </c>
      <c r="CZ256" s="30">
        <v>6626</v>
      </c>
      <c r="DA256" s="30">
        <v>6736</v>
      </c>
      <c r="DB256" s="30">
        <v>6984</v>
      </c>
      <c r="DC256" s="30">
        <v>7251</v>
      </c>
      <c r="DD256" s="30">
        <v>7257</v>
      </c>
      <c r="DE256" s="30">
        <v>7303</v>
      </c>
      <c r="DF256" s="30">
        <v>7448</v>
      </c>
      <c r="DG256" s="30">
        <v>7776</v>
      </c>
      <c r="DH256" s="30">
        <v>8008</v>
      </c>
      <c r="DI256" s="30">
        <v>8276</v>
      </c>
      <c r="DJ256" s="30">
        <v>8184</v>
      </c>
      <c r="DK256" s="30">
        <v>8244</v>
      </c>
      <c r="DL256" s="30">
        <v>7950</v>
      </c>
      <c r="DM256" s="30">
        <v>7888</v>
      </c>
      <c r="DN256" s="30">
        <v>7738</v>
      </c>
      <c r="DO256" s="30">
        <v>7708</v>
      </c>
      <c r="DP256" s="30">
        <v>7749</v>
      </c>
      <c r="DQ256" s="30">
        <v>7655</v>
      </c>
      <c r="DR256" s="30">
        <v>7576</v>
      </c>
      <c r="DS256" s="30">
        <v>7798</v>
      </c>
    </row>
    <row r="257" spans="1:123">
      <c r="A257" s="24">
        <v>111</v>
      </c>
      <c r="B257" s="24" t="s">
        <v>56</v>
      </c>
      <c r="C257" s="24" t="s">
        <v>221</v>
      </c>
      <c r="D257" s="30">
        <v>3277</v>
      </c>
      <c r="E257" s="30">
        <v>3348</v>
      </c>
      <c r="F257" s="30">
        <v>3517</v>
      </c>
      <c r="G257" s="30">
        <v>3661</v>
      </c>
      <c r="H257" s="30">
        <v>3720</v>
      </c>
      <c r="I257" s="30">
        <v>3717</v>
      </c>
      <c r="J257" s="30">
        <v>3760</v>
      </c>
      <c r="K257" s="30">
        <v>3821</v>
      </c>
      <c r="L257" s="30">
        <v>3913</v>
      </c>
      <c r="M257" s="30">
        <v>3920</v>
      </c>
      <c r="N257" s="30">
        <v>3883</v>
      </c>
      <c r="O257" s="30">
        <v>3795</v>
      </c>
      <c r="P257" s="30">
        <v>3910</v>
      </c>
      <c r="Q257" s="30">
        <v>3988</v>
      </c>
      <c r="R257" s="30">
        <v>3941</v>
      </c>
      <c r="S257" s="30">
        <v>4042</v>
      </c>
      <c r="T257" s="30">
        <v>4032</v>
      </c>
      <c r="U257" s="30">
        <v>4083</v>
      </c>
      <c r="V257" s="30">
        <v>4064</v>
      </c>
      <c r="W257" s="30">
        <v>4068</v>
      </c>
      <c r="X257" s="30">
        <v>4174</v>
      </c>
      <c r="Y257" s="30">
        <v>4260</v>
      </c>
      <c r="Z257" s="30">
        <v>4329</v>
      </c>
      <c r="AA257" s="30">
        <v>4271</v>
      </c>
      <c r="AB257" s="30">
        <v>4226</v>
      </c>
      <c r="AC257" s="30">
        <v>4084</v>
      </c>
      <c r="AD257" s="30">
        <v>4002</v>
      </c>
      <c r="AE257" s="30">
        <v>3977</v>
      </c>
      <c r="AF257" s="30">
        <v>3839</v>
      </c>
      <c r="AG257" s="30">
        <v>3688</v>
      </c>
      <c r="AH257" s="30">
        <v>3654</v>
      </c>
      <c r="AI257" s="30">
        <v>3587</v>
      </c>
      <c r="AJ257" s="30">
        <v>3698</v>
      </c>
      <c r="AK257" s="30">
        <v>3633</v>
      </c>
      <c r="AL257" s="30">
        <v>3635</v>
      </c>
      <c r="AM257" s="30">
        <v>3671</v>
      </c>
      <c r="AN257" s="30">
        <v>3527</v>
      </c>
      <c r="AO257" s="30">
        <v>3370</v>
      </c>
      <c r="AP257" s="30">
        <v>3215</v>
      </c>
      <c r="AQ257" s="30">
        <v>3160</v>
      </c>
      <c r="AR257" s="30">
        <v>3000</v>
      </c>
      <c r="AS257" s="30">
        <v>2985</v>
      </c>
      <c r="AT257" s="30">
        <v>3045</v>
      </c>
      <c r="AU257" s="30">
        <v>3028</v>
      </c>
      <c r="AV257" s="30">
        <v>3122</v>
      </c>
      <c r="AW257" s="30">
        <v>3067</v>
      </c>
      <c r="AX257" s="30">
        <v>3013</v>
      </c>
      <c r="AY257" s="30">
        <v>3005</v>
      </c>
      <c r="AZ257" s="30">
        <v>3026</v>
      </c>
      <c r="BA257" s="30">
        <v>2955</v>
      </c>
      <c r="BB257" s="30">
        <v>2863</v>
      </c>
      <c r="BC257" s="30">
        <v>2821</v>
      </c>
      <c r="BD257" s="30">
        <v>2816</v>
      </c>
      <c r="BE257" s="30">
        <v>2876</v>
      </c>
      <c r="BF257" s="30">
        <v>2875</v>
      </c>
      <c r="BG257" s="30">
        <v>2969</v>
      </c>
      <c r="BH257" s="30">
        <v>3020</v>
      </c>
      <c r="BI257" s="30">
        <v>3084</v>
      </c>
      <c r="BJ257" s="30">
        <v>3097</v>
      </c>
      <c r="BK257" s="30">
        <v>3173</v>
      </c>
      <c r="BL257" s="30">
        <v>3368</v>
      </c>
      <c r="BM257" s="30">
        <v>3582</v>
      </c>
      <c r="BN257" s="30">
        <v>3762</v>
      </c>
      <c r="BO257" s="30">
        <v>3856</v>
      </c>
      <c r="BP257" s="30">
        <v>3975</v>
      </c>
      <c r="BQ257" s="30">
        <v>3977</v>
      </c>
      <c r="BR257" s="30">
        <v>4149</v>
      </c>
      <c r="BS257" s="30">
        <v>4158</v>
      </c>
      <c r="BT257" s="30">
        <v>4247</v>
      </c>
      <c r="BU257" s="30">
        <v>4319</v>
      </c>
      <c r="BV257" s="30">
        <v>4391</v>
      </c>
      <c r="BW257" s="30">
        <v>4357</v>
      </c>
      <c r="BX257" s="30">
        <v>4453</v>
      </c>
      <c r="BY257" s="30">
        <v>4474</v>
      </c>
      <c r="BZ257" s="30">
        <v>4459</v>
      </c>
      <c r="CA257" s="30">
        <v>4527</v>
      </c>
      <c r="CB257" s="30">
        <v>4402</v>
      </c>
      <c r="CC257" s="30">
        <v>4306</v>
      </c>
      <c r="CD257" s="30">
        <v>4322</v>
      </c>
      <c r="CE257" s="30">
        <v>4283</v>
      </c>
      <c r="CF257" s="30">
        <v>4298</v>
      </c>
      <c r="CG257" s="30">
        <v>4211</v>
      </c>
      <c r="CH257" s="30">
        <v>4131</v>
      </c>
      <c r="CI257" s="30">
        <v>4128</v>
      </c>
      <c r="CJ257" s="30">
        <v>4164</v>
      </c>
      <c r="CK257" s="30">
        <v>4169</v>
      </c>
      <c r="CL257" s="30">
        <v>4097</v>
      </c>
      <c r="CM257" s="30">
        <v>4146</v>
      </c>
      <c r="CN257" s="30">
        <v>4187</v>
      </c>
      <c r="CO257" s="30">
        <v>4175</v>
      </c>
      <c r="CP257" s="30">
        <v>4272</v>
      </c>
      <c r="CQ257" s="30">
        <v>4328</v>
      </c>
      <c r="CR257" s="30">
        <v>4452</v>
      </c>
      <c r="CS257" s="30">
        <v>4559</v>
      </c>
      <c r="CT257" s="30">
        <v>4662</v>
      </c>
      <c r="CU257" s="30">
        <v>4919</v>
      </c>
      <c r="CV257" s="30">
        <v>5148</v>
      </c>
      <c r="CW257" s="30">
        <v>5282</v>
      </c>
      <c r="CX257" s="30">
        <v>5472</v>
      </c>
      <c r="CY257" s="30">
        <v>5566</v>
      </c>
      <c r="CZ257" s="30">
        <v>5476</v>
      </c>
      <c r="DA257" s="30">
        <v>5551</v>
      </c>
      <c r="DB257" s="30">
        <v>5732</v>
      </c>
      <c r="DC257" s="30">
        <v>5974</v>
      </c>
      <c r="DD257" s="30">
        <v>6026</v>
      </c>
      <c r="DE257" s="30">
        <v>6228</v>
      </c>
      <c r="DF257" s="30">
        <v>6301</v>
      </c>
      <c r="DG257" s="30">
        <v>6376</v>
      </c>
      <c r="DH257" s="30">
        <v>6574</v>
      </c>
      <c r="DI257" s="30">
        <v>6612</v>
      </c>
      <c r="DJ257" s="30">
        <v>6542</v>
      </c>
      <c r="DK257" s="30">
        <v>6490</v>
      </c>
      <c r="DL257" s="30">
        <v>6247</v>
      </c>
      <c r="DM257" s="30">
        <v>6157</v>
      </c>
      <c r="DN257" s="30">
        <v>6177</v>
      </c>
      <c r="DO257" s="30">
        <v>6286</v>
      </c>
      <c r="DP257" s="30">
        <v>6396</v>
      </c>
      <c r="DQ257" s="30">
        <v>6461</v>
      </c>
      <c r="DR257" s="30">
        <v>6445</v>
      </c>
      <c r="DS257" s="30">
        <v>6231</v>
      </c>
    </row>
    <row r="258" spans="1:123">
      <c r="A258" s="24">
        <v>112</v>
      </c>
      <c r="B258" s="24" t="s">
        <v>40</v>
      </c>
      <c r="C258" s="24" t="s">
        <v>221</v>
      </c>
      <c r="D258" s="30">
        <v>3318</v>
      </c>
      <c r="E258" s="30">
        <v>3341</v>
      </c>
      <c r="F258" s="30">
        <v>3379</v>
      </c>
      <c r="G258" s="30">
        <v>3390</v>
      </c>
      <c r="H258" s="30">
        <v>3381</v>
      </c>
      <c r="I258" s="30">
        <v>3422</v>
      </c>
      <c r="J258" s="30">
        <v>3511</v>
      </c>
      <c r="K258" s="30">
        <v>3534</v>
      </c>
      <c r="L258" s="30">
        <v>3678</v>
      </c>
      <c r="M258" s="30">
        <v>3697</v>
      </c>
      <c r="N258" s="30">
        <v>3716</v>
      </c>
      <c r="O258" s="30">
        <v>3743</v>
      </c>
      <c r="P258" s="30">
        <v>3753</v>
      </c>
      <c r="Q258" s="30">
        <v>3789</v>
      </c>
      <c r="R258" s="30">
        <v>3841</v>
      </c>
      <c r="S258" s="30">
        <v>3915</v>
      </c>
      <c r="T258" s="30">
        <v>3907</v>
      </c>
      <c r="U258" s="30">
        <v>3974</v>
      </c>
      <c r="V258" s="30">
        <v>3891</v>
      </c>
      <c r="W258" s="30">
        <v>3885</v>
      </c>
      <c r="X258" s="30">
        <v>3962</v>
      </c>
      <c r="Y258" s="30">
        <v>3983</v>
      </c>
      <c r="Z258" s="30">
        <v>3985</v>
      </c>
      <c r="AA258" s="30">
        <v>3977</v>
      </c>
      <c r="AB258" s="30">
        <v>3936</v>
      </c>
      <c r="AC258" s="30">
        <v>3911</v>
      </c>
      <c r="AD258" s="30">
        <v>3860</v>
      </c>
      <c r="AE258" s="30">
        <v>3865</v>
      </c>
      <c r="AF258" s="30">
        <v>3839</v>
      </c>
      <c r="AG258" s="30">
        <v>3770</v>
      </c>
      <c r="AH258" s="30">
        <v>3796</v>
      </c>
      <c r="AI258" s="30">
        <v>3804</v>
      </c>
      <c r="AJ258" s="30">
        <v>3940</v>
      </c>
      <c r="AK258" s="30">
        <v>3978</v>
      </c>
      <c r="AL258" s="30">
        <v>3961</v>
      </c>
      <c r="AM258" s="30">
        <v>3992</v>
      </c>
      <c r="AN258" s="30">
        <v>3810</v>
      </c>
      <c r="AO258" s="30">
        <v>3687</v>
      </c>
      <c r="AP258" s="30">
        <v>3628</v>
      </c>
      <c r="AQ258" s="30">
        <v>3492</v>
      </c>
      <c r="AR258" s="30">
        <v>3273</v>
      </c>
      <c r="AS258" s="30">
        <v>3248</v>
      </c>
      <c r="AT258" s="30">
        <v>3224</v>
      </c>
      <c r="AU258" s="30">
        <v>3232</v>
      </c>
      <c r="AV258" s="30">
        <v>3229</v>
      </c>
      <c r="AW258" s="30">
        <v>3205</v>
      </c>
      <c r="AX258" s="30">
        <v>3119</v>
      </c>
      <c r="AY258" s="30">
        <v>2917</v>
      </c>
      <c r="AZ258" s="30">
        <v>2959</v>
      </c>
      <c r="BA258" s="30">
        <v>3065</v>
      </c>
      <c r="BB258" s="30">
        <v>3043</v>
      </c>
      <c r="BC258" s="30">
        <v>3008</v>
      </c>
      <c r="BD258" s="30">
        <v>3009</v>
      </c>
      <c r="BE258" s="30">
        <v>2988</v>
      </c>
      <c r="BF258" s="30">
        <v>2959</v>
      </c>
      <c r="BG258" s="30">
        <v>3012</v>
      </c>
      <c r="BH258" s="30">
        <v>3110</v>
      </c>
      <c r="BI258" s="30">
        <v>3192</v>
      </c>
      <c r="BJ258" s="30">
        <v>3246</v>
      </c>
      <c r="BK258" s="30">
        <v>3401</v>
      </c>
      <c r="BL258" s="30">
        <v>3638</v>
      </c>
      <c r="BM258" s="30">
        <v>3822</v>
      </c>
      <c r="BN258" s="30">
        <v>3950</v>
      </c>
      <c r="BO258" s="30">
        <v>4043</v>
      </c>
      <c r="BP258" s="30">
        <v>4111</v>
      </c>
      <c r="BQ258" s="30">
        <v>4164</v>
      </c>
      <c r="BR258" s="30">
        <v>4239</v>
      </c>
      <c r="BS258" s="30">
        <v>4181</v>
      </c>
      <c r="BT258" s="30">
        <v>4283</v>
      </c>
      <c r="BU258" s="30">
        <v>4328</v>
      </c>
      <c r="BV258" s="30">
        <v>4299</v>
      </c>
      <c r="BW258" s="30">
        <v>4251</v>
      </c>
      <c r="BX258" s="30">
        <v>4430</v>
      </c>
      <c r="BY258" s="30">
        <v>4404</v>
      </c>
      <c r="BZ258" s="30">
        <v>4487</v>
      </c>
      <c r="CA258" s="30">
        <v>4501</v>
      </c>
      <c r="CB258" s="30">
        <v>4452</v>
      </c>
      <c r="CC258" s="30">
        <v>4344</v>
      </c>
      <c r="CD258" s="30">
        <v>4306</v>
      </c>
      <c r="CE258" s="30">
        <v>4347</v>
      </c>
      <c r="CF258" s="30">
        <v>4409</v>
      </c>
      <c r="CG258" s="30">
        <v>4367</v>
      </c>
      <c r="CH258" s="30">
        <v>4301</v>
      </c>
      <c r="CI258" s="30">
        <v>4282</v>
      </c>
      <c r="CJ258" s="30">
        <v>4378</v>
      </c>
      <c r="CK258" s="30">
        <v>4286</v>
      </c>
      <c r="CL258" s="30">
        <v>4287</v>
      </c>
      <c r="CM258" s="30">
        <v>4168</v>
      </c>
      <c r="CN258" s="30">
        <v>4084</v>
      </c>
      <c r="CO258" s="30">
        <v>4088</v>
      </c>
      <c r="CP258" s="30">
        <v>4135</v>
      </c>
      <c r="CQ258" s="30">
        <v>4182</v>
      </c>
      <c r="CR258" s="30">
        <v>4300</v>
      </c>
      <c r="CS258" s="30">
        <v>4296</v>
      </c>
      <c r="CT258" s="30">
        <v>4081</v>
      </c>
      <c r="CU258" s="30">
        <v>4254</v>
      </c>
      <c r="CV258" s="30">
        <v>4377</v>
      </c>
      <c r="CW258" s="30">
        <v>4390</v>
      </c>
      <c r="CX258" s="30">
        <v>4565</v>
      </c>
      <c r="CY258" s="30">
        <v>4599</v>
      </c>
      <c r="CZ258" s="30">
        <v>4616</v>
      </c>
      <c r="DA258" s="30">
        <v>4766</v>
      </c>
      <c r="DB258" s="30">
        <v>4751</v>
      </c>
      <c r="DC258" s="30">
        <v>4913</v>
      </c>
      <c r="DD258" s="30">
        <v>5039</v>
      </c>
      <c r="DE258" s="30">
        <v>5178</v>
      </c>
      <c r="DF258" s="30">
        <v>5173</v>
      </c>
      <c r="DG258" s="30">
        <v>5368</v>
      </c>
      <c r="DH258" s="30">
        <v>5412</v>
      </c>
      <c r="DI258" s="30">
        <v>5414</v>
      </c>
      <c r="DJ258" s="30">
        <v>5265</v>
      </c>
      <c r="DK258" s="30">
        <v>5248</v>
      </c>
      <c r="DL258" s="30">
        <v>5147</v>
      </c>
      <c r="DM258" s="30">
        <v>4963</v>
      </c>
      <c r="DN258" s="30">
        <v>4978</v>
      </c>
      <c r="DO258" s="30">
        <v>4867</v>
      </c>
      <c r="DP258" s="30">
        <v>4837</v>
      </c>
      <c r="DQ258" s="30">
        <v>4680</v>
      </c>
      <c r="DR258" s="30">
        <v>4613</v>
      </c>
      <c r="DS258" s="30">
        <v>4650</v>
      </c>
    </row>
    <row r="259" spans="1:123">
      <c r="A259" s="24">
        <v>113</v>
      </c>
      <c r="B259" s="24" t="s">
        <v>42</v>
      </c>
      <c r="C259" s="24" t="s">
        <v>221</v>
      </c>
      <c r="D259" s="30">
        <v>4849</v>
      </c>
      <c r="E259" s="30">
        <v>4918</v>
      </c>
      <c r="F259" s="30">
        <v>5054</v>
      </c>
      <c r="G259" s="30">
        <v>5124</v>
      </c>
      <c r="H259" s="30">
        <v>5229</v>
      </c>
      <c r="I259" s="30">
        <v>5222</v>
      </c>
      <c r="J259" s="30">
        <v>5276</v>
      </c>
      <c r="K259" s="30">
        <v>5259</v>
      </c>
      <c r="L259" s="30">
        <v>5292</v>
      </c>
      <c r="M259" s="30">
        <v>5262</v>
      </c>
      <c r="N259" s="30">
        <v>5206</v>
      </c>
      <c r="O259" s="30">
        <v>5208</v>
      </c>
      <c r="P259" s="30">
        <v>5214</v>
      </c>
      <c r="Q259" s="30">
        <v>5337</v>
      </c>
      <c r="R259" s="30">
        <v>5390</v>
      </c>
      <c r="S259" s="30">
        <v>5477</v>
      </c>
      <c r="T259" s="30">
        <v>5484</v>
      </c>
      <c r="U259" s="30">
        <v>5488</v>
      </c>
      <c r="V259" s="30">
        <v>5442</v>
      </c>
      <c r="W259" s="30">
        <v>5434</v>
      </c>
      <c r="X259" s="30">
        <v>5385</v>
      </c>
      <c r="Y259" s="30">
        <v>5397</v>
      </c>
      <c r="Z259" s="30">
        <v>5431</v>
      </c>
      <c r="AA259" s="30">
        <v>5318</v>
      </c>
      <c r="AB259" s="30">
        <v>5289</v>
      </c>
      <c r="AC259" s="30">
        <v>5289</v>
      </c>
      <c r="AD259" s="30">
        <v>5180</v>
      </c>
      <c r="AE259" s="30">
        <v>5253</v>
      </c>
      <c r="AF259" s="30">
        <v>5210</v>
      </c>
      <c r="AG259" s="30">
        <v>5049</v>
      </c>
      <c r="AH259" s="30">
        <v>4971</v>
      </c>
      <c r="AI259" s="30">
        <v>4864</v>
      </c>
      <c r="AJ259" s="30">
        <v>4863</v>
      </c>
      <c r="AK259" s="30">
        <v>4798</v>
      </c>
      <c r="AL259" s="30">
        <v>4859</v>
      </c>
      <c r="AM259" s="30">
        <v>4746</v>
      </c>
      <c r="AN259" s="30">
        <v>4677</v>
      </c>
      <c r="AO259" s="30">
        <v>4613</v>
      </c>
      <c r="AP259" s="30">
        <v>4474</v>
      </c>
      <c r="AQ259" s="30">
        <v>4296</v>
      </c>
      <c r="AR259" s="30">
        <v>4189</v>
      </c>
      <c r="AS259" s="30">
        <v>4037</v>
      </c>
      <c r="AT259" s="30">
        <v>3997</v>
      </c>
      <c r="AU259" s="30">
        <v>3901</v>
      </c>
      <c r="AV259" s="30">
        <v>3873</v>
      </c>
      <c r="AW259" s="30">
        <v>3826</v>
      </c>
      <c r="AX259" s="30">
        <v>3846</v>
      </c>
      <c r="AY259" s="30">
        <v>3696</v>
      </c>
      <c r="AZ259" s="30">
        <v>3753</v>
      </c>
      <c r="BA259" s="30">
        <v>3749</v>
      </c>
      <c r="BB259" s="30">
        <v>3748</v>
      </c>
      <c r="BC259" s="30">
        <v>3737</v>
      </c>
      <c r="BD259" s="30">
        <v>3867</v>
      </c>
      <c r="BE259" s="30">
        <v>3945</v>
      </c>
      <c r="BF259" s="30">
        <v>3920</v>
      </c>
      <c r="BG259" s="30">
        <v>3964</v>
      </c>
      <c r="BH259" s="30">
        <v>3954</v>
      </c>
      <c r="BI259" s="30">
        <v>4047</v>
      </c>
      <c r="BJ259" s="30">
        <v>4168</v>
      </c>
      <c r="BK259" s="30">
        <v>4189</v>
      </c>
      <c r="BL259" s="30">
        <v>4495</v>
      </c>
      <c r="BM259" s="30">
        <v>4744</v>
      </c>
      <c r="BN259" s="30">
        <v>4920</v>
      </c>
      <c r="BO259" s="30">
        <v>5081</v>
      </c>
      <c r="BP259" s="30">
        <v>5190</v>
      </c>
      <c r="BQ259" s="30">
        <v>5302</v>
      </c>
      <c r="BR259" s="30">
        <v>5326</v>
      </c>
      <c r="BS259" s="30">
        <v>5236</v>
      </c>
      <c r="BT259" s="30">
        <v>5284</v>
      </c>
      <c r="BU259" s="30">
        <v>5320</v>
      </c>
      <c r="BV259" s="30">
        <v>5376</v>
      </c>
      <c r="BW259" s="30">
        <v>5346</v>
      </c>
      <c r="BX259" s="30">
        <v>5558</v>
      </c>
      <c r="BY259" s="30">
        <v>5594</v>
      </c>
      <c r="BZ259" s="30">
        <v>5647</v>
      </c>
      <c r="CA259" s="30">
        <v>5676</v>
      </c>
      <c r="CB259" s="30">
        <v>5820</v>
      </c>
      <c r="CC259" s="30">
        <v>5763</v>
      </c>
      <c r="CD259" s="30">
        <v>5674</v>
      </c>
      <c r="CE259" s="30">
        <v>5638</v>
      </c>
      <c r="CF259" s="30">
        <v>5545</v>
      </c>
      <c r="CG259" s="30">
        <v>5554</v>
      </c>
      <c r="CH259" s="30">
        <v>5515</v>
      </c>
      <c r="CI259" s="30">
        <v>5452</v>
      </c>
      <c r="CJ259" s="30">
        <v>5663</v>
      </c>
      <c r="CK259" s="30">
        <v>5674</v>
      </c>
      <c r="CL259" s="30">
        <v>5534</v>
      </c>
      <c r="CM259" s="30">
        <v>5560</v>
      </c>
      <c r="CN259" s="30">
        <v>5593</v>
      </c>
      <c r="CO259" s="30">
        <v>5529</v>
      </c>
      <c r="CP259" s="30">
        <v>5590</v>
      </c>
      <c r="CQ259" s="30">
        <v>5731</v>
      </c>
      <c r="CR259" s="30">
        <v>5843</v>
      </c>
      <c r="CS259" s="30">
        <v>6044</v>
      </c>
      <c r="CT259" s="30">
        <v>6143</v>
      </c>
      <c r="CU259" s="30">
        <v>6327</v>
      </c>
      <c r="CV259" s="30">
        <v>6683</v>
      </c>
      <c r="CW259" s="30">
        <v>6958</v>
      </c>
      <c r="CX259" s="30">
        <v>7140</v>
      </c>
      <c r="CY259" s="30">
        <v>7240</v>
      </c>
      <c r="CZ259" s="30">
        <v>7301</v>
      </c>
      <c r="DA259" s="30">
        <v>7444</v>
      </c>
      <c r="DB259" s="30">
        <v>7395</v>
      </c>
      <c r="DC259" s="30">
        <v>7701</v>
      </c>
      <c r="DD259" s="30">
        <v>7676</v>
      </c>
      <c r="DE259" s="30">
        <v>7958</v>
      </c>
      <c r="DF259" s="30">
        <v>8042</v>
      </c>
      <c r="DG259" s="30">
        <v>8229</v>
      </c>
      <c r="DH259" s="30">
        <v>8355</v>
      </c>
      <c r="DI259" s="30">
        <v>8374</v>
      </c>
      <c r="DJ259" s="30">
        <v>8316</v>
      </c>
      <c r="DK259" s="30">
        <v>8201</v>
      </c>
      <c r="DL259" s="30">
        <v>8219</v>
      </c>
      <c r="DM259" s="30">
        <v>8162</v>
      </c>
      <c r="DN259" s="30">
        <v>8077</v>
      </c>
      <c r="DO259" s="30">
        <v>8186</v>
      </c>
      <c r="DP259" s="30">
        <v>8277</v>
      </c>
      <c r="DQ259" s="30">
        <v>8290</v>
      </c>
      <c r="DR259" s="30">
        <v>8264</v>
      </c>
      <c r="DS259" s="30">
        <v>8090</v>
      </c>
    </row>
    <row r="260" spans="1:123">
      <c r="A260" s="24">
        <v>114</v>
      </c>
      <c r="B260" s="24" t="s">
        <v>57</v>
      </c>
      <c r="C260" s="24" t="s">
        <v>221</v>
      </c>
      <c r="D260" s="30">
        <v>5661</v>
      </c>
      <c r="E260" s="30">
        <v>5712</v>
      </c>
      <c r="F260" s="30">
        <v>5829</v>
      </c>
      <c r="G260" s="30">
        <v>5882</v>
      </c>
      <c r="H260" s="30">
        <v>5903</v>
      </c>
      <c r="I260" s="30">
        <v>5777</v>
      </c>
      <c r="J260" s="30">
        <v>5794</v>
      </c>
      <c r="K260" s="30">
        <v>5796</v>
      </c>
      <c r="L260" s="30">
        <v>5847</v>
      </c>
      <c r="M260" s="30">
        <v>5835</v>
      </c>
      <c r="N260" s="30">
        <v>5928</v>
      </c>
      <c r="O260" s="30">
        <v>5919</v>
      </c>
      <c r="P260" s="30">
        <v>5998</v>
      </c>
      <c r="Q260" s="30">
        <v>6076</v>
      </c>
      <c r="R260" s="30">
        <v>6057</v>
      </c>
      <c r="S260" s="30">
        <v>6109</v>
      </c>
      <c r="T260" s="30">
        <v>6101</v>
      </c>
      <c r="U260" s="30">
        <v>6057</v>
      </c>
      <c r="V260" s="30">
        <v>5954</v>
      </c>
      <c r="W260" s="30">
        <v>5963</v>
      </c>
      <c r="X260" s="30">
        <v>6045</v>
      </c>
      <c r="Y260" s="30">
        <v>6000</v>
      </c>
      <c r="Z260" s="30">
        <v>5923</v>
      </c>
      <c r="AA260" s="30">
        <v>5899</v>
      </c>
      <c r="AB260" s="30">
        <v>5931</v>
      </c>
      <c r="AC260" s="30">
        <v>5905</v>
      </c>
      <c r="AD260" s="30">
        <v>5889</v>
      </c>
      <c r="AE260" s="30">
        <v>5769</v>
      </c>
      <c r="AF260" s="30">
        <v>5757</v>
      </c>
      <c r="AG260" s="30">
        <v>5494</v>
      </c>
      <c r="AH260" s="30">
        <v>5459</v>
      </c>
      <c r="AI260" s="30">
        <v>5352</v>
      </c>
      <c r="AJ260" s="30">
        <v>5410</v>
      </c>
      <c r="AK260" s="30">
        <v>5409</v>
      </c>
      <c r="AL260" s="30">
        <v>5408</v>
      </c>
      <c r="AM260" s="30">
        <v>5389</v>
      </c>
      <c r="AN260" s="30">
        <v>5370</v>
      </c>
      <c r="AO260" s="30">
        <v>5324</v>
      </c>
      <c r="AP260" s="30">
        <v>5194</v>
      </c>
      <c r="AQ260" s="30">
        <v>4953</v>
      </c>
      <c r="AR260" s="30">
        <v>4728</v>
      </c>
      <c r="AS260" s="30">
        <v>4588</v>
      </c>
      <c r="AT260" s="30">
        <v>4530</v>
      </c>
      <c r="AU260" s="30">
        <v>4488</v>
      </c>
      <c r="AV260" s="30">
        <v>4452</v>
      </c>
      <c r="AW260" s="30">
        <v>4329</v>
      </c>
      <c r="AX260" s="30">
        <v>4272</v>
      </c>
      <c r="AY260" s="30">
        <v>4224</v>
      </c>
      <c r="AZ260" s="30">
        <v>4342</v>
      </c>
      <c r="BA260" s="30">
        <v>4397</v>
      </c>
      <c r="BB260" s="30">
        <v>4349</v>
      </c>
      <c r="BC260" s="30">
        <v>4448</v>
      </c>
      <c r="BD260" s="30">
        <v>4435</v>
      </c>
      <c r="BE260" s="30">
        <v>4467</v>
      </c>
      <c r="BF260" s="30">
        <v>4403</v>
      </c>
      <c r="BG260" s="30">
        <v>4522</v>
      </c>
      <c r="BH260" s="30">
        <v>4500</v>
      </c>
      <c r="BI260" s="30">
        <v>4706</v>
      </c>
      <c r="BJ260" s="30">
        <v>4846</v>
      </c>
      <c r="BK260" s="30">
        <v>5019</v>
      </c>
      <c r="BL260" s="30">
        <v>5445</v>
      </c>
      <c r="BM260" s="30">
        <v>5719</v>
      </c>
      <c r="BN260" s="30">
        <v>6009</v>
      </c>
      <c r="BO260" s="30">
        <v>6188</v>
      </c>
      <c r="BP260" s="30">
        <v>6287</v>
      </c>
      <c r="BQ260" s="30">
        <v>6356</v>
      </c>
      <c r="BR260" s="30">
        <v>6505</v>
      </c>
      <c r="BS260" s="30">
        <v>6466</v>
      </c>
      <c r="BT260" s="30">
        <v>6546</v>
      </c>
      <c r="BU260" s="30">
        <v>6624</v>
      </c>
      <c r="BV260" s="30">
        <v>6661</v>
      </c>
      <c r="BW260" s="30">
        <v>6779</v>
      </c>
      <c r="BX260" s="30">
        <v>7177</v>
      </c>
      <c r="BY260" s="30">
        <v>7081</v>
      </c>
      <c r="BZ260" s="30">
        <v>7184</v>
      </c>
      <c r="CA260" s="30">
        <v>7221</v>
      </c>
      <c r="CB260" s="30">
        <v>7065</v>
      </c>
      <c r="CC260" s="30">
        <v>6975</v>
      </c>
      <c r="CD260" s="30">
        <v>6969</v>
      </c>
      <c r="CE260" s="30">
        <v>6875</v>
      </c>
      <c r="CF260" s="30">
        <v>6921</v>
      </c>
      <c r="CG260" s="30">
        <v>6829</v>
      </c>
      <c r="CH260" s="30">
        <v>6801</v>
      </c>
      <c r="CI260" s="30">
        <v>6744</v>
      </c>
      <c r="CJ260" s="30">
        <v>6875</v>
      </c>
      <c r="CK260" s="30">
        <v>6950</v>
      </c>
      <c r="CL260" s="30">
        <v>6963</v>
      </c>
      <c r="CM260" s="30">
        <v>6923</v>
      </c>
      <c r="CN260" s="30">
        <v>6862</v>
      </c>
      <c r="CO260" s="30">
        <v>6746</v>
      </c>
      <c r="CP260" s="30">
        <v>6782</v>
      </c>
      <c r="CQ260" s="30">
        <v>6921</v>
      </c>
      <c r="CR260" s="30">
        <v>7195</v>
      </c>
      <c r="CS260" s="30">
        <v>7393</v>
      </c>
      <c r="CT260" s="30">
        <v>7530</v>
      </c>
      <c r="CU260" s="30">
        <v>7888</v>
      </c>
      <c r="CV260" s="30">
        <v>8382</v>
      </c>
      <c r="CW260" s="30">
        <v>8363</v>
      </c>
      <c r="CX260" s="30">
        <v>8608</v>
      </c>
      <c r="CY260" s="30">
        <v>8520</v>
      </c>
      <c r="CZ260" s="30">
        <v>8704</v>
      </c>
      <c r="DA260" s="30">
        <v>8874</v>
      </c>
      <c r="DB260" s="30">
        <v>9154</v>
      </c>
      <c r="DC260" s="30">
        <v>9316</v>
      </c>
      <c r="DD260" s="30">
        <v>9333</v>
      </c>
      <c r="DE260" s="30">
        <v>9443</v>
      </c>
      <c r="DF260" s="30">
        <v>9615</v>
      </c>
      <c r="DG260" s="30">
        <v>9832</v>
      </c>
      <c r="DH260" s="30">
        <v>10002</v>
      </c>
      <c r="DI260" s="30">
        <v>10006</v>
      </c>
      <c r="DJ260" s="30">
        <v>10002</v>
      </c>
      <c r="DK260" s="30">
        <v>9987</v>
      </c>
      <c r="DL260" s="30">
        <v>9826</v>
      </c>
      <c r="DM260" s="30">
        <v>9725</v>
      </c>
      <c r="DN260" s="30">
        <v>9693</v>
      </c>
      <c r="DO260" s="30">
        <v>9764</v>
      </c>
      <c r="DP260" s="30">
        <v>9745</v>
      </c>
      <c r="DQ260" s="30">
        <v>9821</v>
      </c>
      <c r="DR260" s="30">
        <v>9840</v>
      </c>
      <c r="DS260" s="30">
        <v>9807</v>
      </c>
    </row>
    <row r="261" spans="1:123">
      <c r="A261" s="24">
        <v>115</v>
      </c>
      <c r="B261" s="24" t="s">
        <v>58</v>
      </c>
      <c r="C261" s="24" t="s">
        <v>221</v>
      </c>
      <c r="D261" s="30">
        <v>3196</v>
      </c>
      <c r="E261" s="30">
        <v>3523</v>
      </c>
      <c r="F261" s="30">
        <v>3532</v>
      </c>
      <c r="G261" s="30">
        <v>3314</v>
      </c>
      <c r="H261" s="30">
        <v>3120</v>
      </c>
      <c r="I261" s="30">
        <v>3109</v>
      </c>
      <c r="J261" s="30">
        <v>3089</v>
      </c>
      <c r="K261" s="30">
        <v>3044</v>
      </c>
      <c r="L261" s="30">
        <v>3117</v>
      </c>
      <c r="M261" s="30">
        <v>3157</v>
      </c>
      <c r="N261" s="30">
        <v>3241</v>
      </c>
      <c r="O261" s="30">
        <v>3434</v>
      </c>
      <c r="P261" s="30">
        <v>3586</v>
      </c>
      <c r="Q261" s="30">
        <v>3872</v>
      </c>
      <c r="R261" s="30">
        <v>3658</v>
      </c>
      <c r="S261" s="30">
        <v>3381</v>
      </c>
      <c r="T261" s="30">
        <v>3387</v>
      </c>
      <c r="U261" s="30">
        <v>3344</v>
      </c>
      <c r="V261" s="30">
        <v>3320</v>
      </c>
      <c r="W261" s="30">
        <v>3312</v>
      </c>
      <c r="X261" s="30">
        <v>3433</v>
      </c>
      <c r="Y261" s="30">
        <v>3420</v>
      </c>
      <c r="Z261" s="30">
        <v>3420</v>
      </c>
      <c r="AA261" s="30">
        <v>3477</v>
      </c>
      <c r="AB261" s="30">
        <v>3605</v>
      </c>
      <c r="AC261" s="30">
        <v>3624</v>
      </c>
      <c r="AD261" s="30">
        <v>3681</v>
      </c>
      <c r="AE261" s="30">
        <v>3521</v>
      </c>
      <c r="AF261" s="30">
        <v>3353</v>
      </c>
      <c r="AG261" s="30">
        <v>3183</v>
      </c>
      <c r="AH261" s="30">
        <v>3064</v>
      </c>
      <c r="AI261" s="30">
        <v>2930</v>
      </c>
      <c r="AJ261" s="30">
        <v>2937</v>
      </c>
      <c r="AK261" s="30">
        <v>2993</v>
      </c>
      <c r="AL261" s="30">
        <v>3079</v>
      </c>
      <c r="AM261" s="30">
        <v>3154</v>
      </c>
      <c r="AN261" s="30">
        <v>3138</v>
      </c>
      <c r="AO261" s="30">
        <v>3178</v>
      </c>
      <c r="AP261" s="30">
        <v>3198</v>
      </c>
      <c r="AQ261" s="30">
        <v>2984</v>
      </c>
      <c r="AR261" s="30">
        <v>2655</v>
      </c>
      <c r="AS261" s="30">
        <v>2574</v>
      </c>
      <c r="AT261" s="30">
        <v>2515</v>
      </c>
      <c r="AU261" s="30">
        <v>2461</v>
      </c>
      <c r="AV261" s="30">
        <v>2439</v>
      </c>
      <c r="AW261" s="30">
        <v>2451</v>
      </c>
      <c r="AX261" s="30">
        <v>2523</v>
      </c>
      <c r="AY261" s="30">
        <v>2606</v>
      </c>
      <c r="AZ261" s="30">
        <v>2682</v>
      </c>
      <c r="BA261" s="30">
        <v>2706</v>
      </c>
      <c r="BB261" s="30">
        <v>2764</v>
      </c>
      <c r="BC261" s="30">
        <v>2589</v>
      </c>
      <c r="BD261" s="30">
        <v>2439</v>
      </c>
      <c r="BE261" s="30">
        <v>2458</v>
      </c>
      <c r="BF261" s="30">
        <v>2386</v>
      </c>
      <c r="BG261" s="30">
        <v>2380</v>
      </c>
      <c r="BH261" s="30">
        <v>2403</v>
      </c>
      <c r="BI261" s="30">
        <v>2502</v>
      </c>
      <c r="BJ261" s="30">
        <v>2662</v>
      </c>
      <c r="BK261" s="30">
        <v>2957</v>
      </c>
      <c r="BL261" s="30">
        <v>3186</v>
      </c>
      <c r="BM261" s="30">
        <v>3438</v>
      </c>
      <c r="BN261" s="30">
        <v>3575</v>
      </c>
      <c r="BO261" s="30">
        <v>3577</v>
      </c>
      <c r="BP261" s="30">
        <v>3539</v>
      </c>
      <c r="BQ261" s="30">
        <v>3602</v>
      </c>
      <c r="BR261" s="30">
        <v>3618</v>
      </c>
      <c r="BS261" s="30">
        <v>3641</v>
      </c>
      <c r="BT261" s="30">
        <v>3715</v>
      </c>
      <c r="BU261" s="30">
        <v>3827</v>
      </c>
      <c r="BV261" s="30">
        <v>4027</v>
      </c>
      <c r="BW261" s="30">
        <v>4205</v>
      </c>
      <c r="BX261" s="30">
        <v>4433</v>
      </c>
      <c r="BY261" s="30">
        <v>4604</v>
      </c>
      <c r="BZ261" s="30">
        <v>4722</v>
      </c>
      <c r="CA261" s="30">
        <v>4538</v>
      </c>
      <c r="CB261" s="30">
        <v>4180</v>
      </c>
      <c r="CC261" s="30">
        <v>4030</v>
      </c>
      <c r="CD261" s="30">
        <v>3941</v>
      </c>
      <c r="CE261" s="30">
        <v>3900</v>
      </c>
      <c r="CF261" s="30">
        <v>3880</v>
      </c>
      <c r="CG261" s="30">
        <v>3808</v>
      </c>
      <c r="CH261" s="30">
        <v>3838</v>
      </c>
      <c r="CI261" s="30">
        <v>3840</v>
      </c>
      <c r="CJ261" s="30">
        <v>3980</v>
      </c>
      <c r="CK261" s="30">
        <v>3892</v>
      </c>
      <c r="CL261" s="30">
        <v>3971</v>
      </c>
      <c r="CM261" s="30">
        <v>3707</v>
      </c>
      <c r="CN261" s="30">
        <v>3578</v>
      </c>
      <c r="CO261" s="30">
        <v>3441</v>
      </c>
      <c r="CP261" s="30">
        <v>3438</v>
      </c>
      <c r="CQ261" s="30">
        <v>3465</v>
      </c>
      <c r="CR261" s="30">
        <v>3590</v>
      </c>
      <c r="CS261" s="30">
        <v>3753</v>
      </c>
      <c r="CT261" s="30">
        <v>3914</v>
      </c>
      <c r="CU261" s="30">
        <v>4179</v>
      </c>
      <c r="CV261" s="30">
        <v>4575</v>
      </c>
      <c r="CW261" s="30">
        <v>4953</v>
      </c>
      <c r="CX261" s="30">
        <v>5094</v>
      </c>
      <c r="CY261" s="30">
        <v>4637</v>
      </c>
      <c r="CZ261" s="30">
        <v>4597</v>
      </c>
      <c r="DA261" s="30">
        <v>4535</v>
      </c>
      <c r="DB261" s="30">
        <v>4453</v>
      </c>
      <c r="DC261" s="30">
        <v>4682</v>
      </c>
      <c r="DD261" s="30">
        <v>4457</v>
      </c>
      <c r="DE261" s="30">
        <v>4449</v>
      </c>
      <c r="DF261" s="30">
        <v>4432</v>
      </c>
      <c r="DG261" s="30">
        <v>4786</v>
      </c>
      <c r="DH261" s="30">
        <v>5115</v>
      </c>
      <c r="DI261" s="30">
        <v>4998</v>
      </c>
      <c r="DJ261" s="30">
        <v>4958</v>
      </c>
      <c r="DK261" s="30">
        <v>4537</v>
      </c>
      <c r="DL261" s="30">
        <v>4523</v>
      </c>
      <c r="DM261" s="30">
        <v>4366</v>
      </c>
      <c r="DN261" s="30">
        <v>4606</v>
      </c>
      <c r="DO261" s="30">
        <v>4657</v>
      </c>
      <c r="DP261" s="30">
        <v>4748</v>
      </c>
      <c r="DQ261" s="30">
        <v>4790</v>
      </c>
      <c r="DR261" s="30">
        <v>4407</v>
      </c>
      <c r="DS261" s="30">
        <v>4479</v>
      </c>
    </row>
    <row r="262" spans="1:123">
      <c r="A262" s="24">
        <v>116</v>
      </c>
      <c r="B262" s="24" t="s">
        <v>59</v>
      </c>
      <c r="C262" s="24" t="s">
        <v>221</v>
      </c>
      <c r="D262" s="30">
        <v>8267</v>
      </c>
      <c r="E262" s="30">
        <v>8467</v>
      </c>
      <c r="F262" s="30">
        <v>8599</v>
      </c>
      <c r="G262" s="30">
        <v>8546</v>
      </c>
      <c r="H262" s="30">
        <v>8453</v>
      </c>
      <c r="I262" s="30">
        <v>8370</v>
      </c>
      <c r="J262" s="30">
        <v>8404</v>
      </c>
      <c r="K262" s="30">
        <v>8453</v>
      </c>
      <c r="L262" s="30">
        <v>8524</v>
      </c>
      <c r="M262" s="30">
        <v>8513</v>
      </c>
      <c r="N262" s="30">
        <v>8515</v>
      </c>
      <c r="O262" s="30">
        <v>8428</v>
      </c>
      <c r="P262" s="30">
        <v>8521</v>
      </c>
      <c r="Q262" s="30">
        <v>8586</v>
      </c>
      <c r="R262" s="30">
        <v>8556</v>
      </c>
      <c r="S262" s="30">
        <v>8635</v>
      </c>
      <c r="T262" s="30">
        <v>8569</v>
      </c>
      <c r="U262" s="30">
        <v>8482</v>
      </c>
      <c r="V262" s="30">
        <v>8475</v>
      </c>
      <c r="W262" s="30">
        <v>8425</v>
      </c>
      <c r="X262" s="30">
        <v>8609</v>
      </c>
      <c r="Y262" s="30">
        <v>8646</v>
      </c>
      <c r="Z262" s="30">
        <v>8422</v>
      </c>
      <c r="AA262" s="30">
        <v>8130</v>
      </c>
      <c r="AB262" s="30">
        <v>8004</v>
      </c>
      <c r="AC262" s="30">
        <v>7832</v>
      </c>
      <c r="AD262" s="30">
        <v>7694</v>
      </c>
      <c r="AE262" s="30">
        <v>7582</v>
      </c>
      <c r="AF262" s="30">
        <v>7424</v>
      </c>
      <c r="AG262" s="30">
        <v>7150</v>
      </c>
      <c r="AH262" s="30">
        <v>7029</v>
      </c>
      <c r="AI262" s="30">
        <v>6982</v>
      </c>
      <c r="AJ262" s="30">
        <v>7015</v>
      </c>
      <c r="AK262" s="30">
        <v>7132</v>
      </c>
      <c r="AL262" s="30">
        <v>7197</v>
      </c>
      <c r="AM262" s="30">
        <v>7093</v>
      </c>
      <c r="AN262" s="30">
        <v>7129</v>
      </c>
      <c r="AO262" s="30">
        <v>7072</v>
      </c>
      <c r="AP262" s="30">
        <v>6865</v>
      </c>
      <c r="AQ262" s="30">
        <v>6542</v>
      </c>
      <c r="AR262" s="30">
        <v>6331</v>
      </c>
      <c r="AS262" s="30">
        <v>6229</v>
      </c>
      <c r="AT262" s="30">
        <v>6082</v>
      </c>
      <c r="AU262" s="30">
        <v>6039</v>
      </c>
      <c r="AV262" s="30">
        <v>5986</v>
      </c>
      <c r="AW262" s="30">
        <v>5970</v>
      </c>
      <c r="AX262" s="30">
        <v>5948</v>
      </c>
      <c r="AY262" s="30">
        <v>5917</v>
      </c>
      <c r="AZ262" s="30">
        <v>6066</v>
      </c>
      <c r="BA262" s="30">
        <v>6074</v>
      </c>
      <c r="BB262" s="30">
        <v>5958</v>
      </c>
      <c r="BC262" s="30">
        <v>5957</v>
      </c>
      <c r="BD262" s="30">
        <v>5990</v>
      </c>
      <c r="BE262" s="30">
        <v>5935</v>
      </c>
      <c r="BF262" s="30">
        <v>5928</v>
      </c>
      <c r="BG262" s="30">
        <v>5929</v>
      </c>
      <c r="BH262" s="30">
        <v>5976</v>
      </c>
      <c r="BI262" s="30">
        <v>6153</v>
      </c>
      <c r="BJ262" s="30">
        <v>6273</v>
      </c>
      <c r="BK262" s="30">
        <v>6340</v>
      </c>
      <c r="BL262" s="30">
        <v>6703</v>
      </c>
      <c r="BM262" s="30">
        <v>6960</v>
      </c>
      <c r="BN262" s="30">
        <v>7219</v>
      </c>
      <c r="BO262" s="30">
        <v>7323</v>
      </c>
      <c r="BP262" s="30">
        <v>7381</v>
      </c>
      <c r="BQ262" s="30">
        <v>7523</v>
      </c>
      <c r="BR262" s="30">
        <v>7612</v>
      </c>
      <c r="BS262" s="30">
        <v>7544</v>
      </c>
      <c r="BT262" s="30">
        <v>7691</v>
      </c>
      <c r="BU262" s="30">
        <v>7671</v>
      </c>
      <c r="BV262" s="30">
        <v>7799</v>
      </c>
      <c r="BW262" s="30">
        <v>7681</v>
      </c>
      <c r="BX262" s="30">
        <v>8103</v>
      </c>
      <c r="BY262" s="30">
        <v>8002</v>
      </c>
      <c r="BZ262" s="30">
        <v>8186</v>
      </c>
      <c r="CA262" s="30">
        <v>8268</v>
      </c>
      <c r="CB262" s="30">
        <v>8138</v>
      </c>
      <c r="CC262" s="30">
        <v>8049</v>
      </c>
      <c r="CD262" s="30">
        <v>8065</v>
      </c>
      <c r="CE262" s="30">
        <v>7976</v>
      </c>
      <c r="CF262" s="30">
        <v>8108</v>
      </c>
      <c r="CG262" s="30">
        <v>7999</v>
      </c>
      <c r="CH262" s="30">
        <v>7849</v>
      </c>
      <c r="CI262" s="30">
        <v>7656</v>
      </c>
      <c r="CJ262" s="30">
        <v>7800</v>
      </c>
      <c r="CK262" s="30">
        <v>7850</v>
      </c>
      <c r="CL262" s="30">
        <v>7900</v>
      </c>
      <c r="CM262" s="30">
        <v>7799</v>
      </c>
      <c r="CN262" s="30">
        <v>7682</v>
      </c>
      <c r="CO262" s="30">
        <v>7650</v>
      </c>
      <c r="CP262" s="30">
        <v>7744</v>
      </c>
      <c r="CQ262" s="30">
        <v>7832</v>
      </c>
      <c r="CR262" s="30">
        <v>8106</v>
      </c>
      <c r="CS262" s="30">
        <v>8329</v>
      </c>
      <c r="CT262" s="30">
        <v>8318</v>
      </c>
      <c r="CU262" s="30">
        <v>8496</v>
      </c>
      <c r="CV262" s="30">
        <v>8850</v>
      </c>
      <c r="CW262" s="30">
        <v>8901</v>
      </c>
      <c r="CX262" s="30">
        <v>9073</v>
      </c>
      <c r="CY262" s="30">
        <v>9112</v>
      </c>
      <c r="CZ262" s="30">
        <v>9114</v>
      </c>
      <c r="DA262" s="30">
        <v>9356</v>
      </c>
      <c r="DB262" s="30">
        <v>9510</v>
      </c>
      <c r="DC262" s="30">
        <v>9723</v>
      </c>
      <c r="DD262" s="30">
        <v>9670</v>
      </c>
      <c r="DE262" s="30">
        <v>9702</v>
      </c>
      <c r="DF262" s="30">
        <v>9928</v>
      </c>
      <c r="DG262" s="30">
        <v>10009</v>
      </c>
      <c r="DH262" s="30">
        <v>10252</v>
      </c>
      <c r="DI262" s="30">
        <v>10477</v>
      </c>
      <c r="DJ262" s="30">
        <v>10762</v>
      </c>
      <c r="DK262" s="30">
        <v>11078</v>
      </c>
      <c r="DL262" s="30">
        <v>10799</v>
      </c>
      <c r="DM262" s="30">
        <v>10474</v>
      </c>
      <c r="DN262" s="30">
        <v>10605</v>
      </c>
      <c r="DO262" s="30">
        <v>10810</v>
      </c>
      <c r="DP262" s="30">
        <v>10963</v>
      </c>
      <c r="DQ262" s="30">
        <v>11072</v>
      </c>
      <c r="DR262" s="30">
        <v>10913</v>
      </c>
      <c r="DS262" s="30">
        <v>10935</v>
      </c>
    </row>
    <row r="263" spans="1:123">
      <c r="A263" s="24">
        <v>118</v>
      </c>
      <c r="B263" s="24" t="s">
        <v>60</v>
      </c>
      <c r="C263" s="24" t="s">
        <v>221</v>
      </c>
      <c r="D263" s="30">
        <v>10977</v>
      </c>
      <c r="E263" s="30">
        <v>11216</v>
      </c>
      <c r="F263" s="30">
        <v>11451</v>
      </c>
      <c r="G263" s="30">
        <v>11539</v>
      </c>
      <c r="H263" s="30">
        <v>11494</v>
      </c>
      <c r="I263" s="30">
        <v>11475</v>
      </c>
      <c r="J263" s="30">
        <v>11469</v>
      </c>
      <c r="K263" s="30">
        <v>11520</v>
      </c>
      <c r="L263" s="30">
        <v>11578</v>
      </c>
      <c r="M263" s="30">
        <v>11732</v>
      </c>
      <c r="N263" s="30">
        <v>11618</v>
      </c>
      <c r="O263" s="30">
        <v>11625</v>
      </c>
      <c r="P263" s="30">
        <v>11787</v>
      </c>
      <c r="Q263" s="30">
        <v>12023</v>
      </c>
      <c r="R263" s="30">
        <v>12158</v>
      </c>
      <c r="S263" s="30">
        <v>12152</v>
      </c>
      <c r="T263" s="30">
        <v>11970</v>
      </c>
      <c r="U263" s="30">
        <v>11891</v>
      </c>
      <c r="V263" s="30">
        <v>11541</v>
      </c>
      <c r="W263" s="30">
        <v>11438</v>
      </c>
      <c r="X263" s="30">
        <v>11503</v>
      </c>
      <c r="Y263" s="30">
        <v>11524</v>
      </c>
      <c r="Z263" s="30">
        <v>11277</v>
      </c>
      <c r="AA263" s="30">
        <v>11157</v>
      </c>
      <c r="AB263" s="30">
        <v>11249</v>
      </c>
      <c r="AC263" s="30">
        <v>11283</v>
      </c>
      <c r="AD263" s="30">
        <v>11124</v>
      </c>
      <c r="AE263" s="30">
        <v>10898</v>
      </c>
      <c r="AF263" s="30">
        <v>10867</v>
      </c>
      <c r="AG263" s="30">
        <v>10671</v>
      </c>
      <c r="AH263" s="30">
        <v>10433</v>
      </c>
      <c r="AI263" s="30">
        <v>10266</v>
      </c>
      <c r="AJ263" s="30">
        <v>10335</v>
      </c>
      <c r="AK263" s="30">
        <v>10332</v>
      </c>
      <c r="AL263" s="30">
        <v>10357</v>
      </c>
      <c r="AM263" s="30">
        <v>10351</v>
      </c>
      <c r="AN263" s="30">
        <v>9883</v>
      </c>
      <c r="AO263" s="30">
        <v>9903</v>
      </c>
      <c r="AP263" s="30">
        <v>9718</v>
      </c>
      <c r="AQ263" s="30">
        <v>9268</v>
      </c>
      <c r="AR263" s="30">
        <v>8772</v>
      </c>
      <c r="AS263" s="30">
        <v>8729</v>
      </c>
      <c r="AT263" s="30">
        <v>8568</v>
      </c>
      <c r="AU263" s="30">
        <v>8489</v>
      </c>
      <c r="AV263" s="30">
        <v>8513</v>
      </c>
      <c r="AW263" s="30">
        <v>8443</v>
      </c>
      <c r="AX263" s="30">
        <v>8392</v>
      </c>
      <c r="AY263" s="30">
        <v>8333</v>
      </c>
      <c r="AZ263" s="30">
        <v>8482</v>
      </c>
      <c r="BA263" s="30">
        <v>8462</v>
      </c>
      <c r="BB263" s="30">
        <v>8271</v>
      </c>
      <c r="BC263" s="30">
        <v>8272</v>
      </c>
      <c r="BD263" s="30">
        <v>8299</v>
      </c>
      <c r="BE263" s="30">
        <v>8374</v>
      </c>
      <c r="BF263" s="30">
        <v>8326</v>
      </c>
      <c r="BG263" s="30">
        <v>8383</v>
      </c>
      <c r="BH263" s="30">
        <v>8433</v>
      </c>
      <c r="BI263" s="30">
        <v>8668</v>
      </c>
      <c r="BJ263" s="30">
        <v>8898</v>
      </c>
      <c r="BK263" s="30">
        <v>9191</v>
      </c>
      <c r="BL263" s="30">
        <v>9873</v>
      </c>
      <c r="BM263" s="30">
        <v>10427</v>
      </c>
      <c r="BN263" s="30">
        <v>10778</v>
      </c>
      <c r="BO263" s="30">
        <v>11170</v>
      </c>
      <c r="BP263" s="30">
        <v>11460</v>
      </c>
      <c r="BQ263" s="30">
        <v>11800</v>
      </c>
      <c r="BR263" s="30">
        <v>12086</v>
      </c>
      <c r="BS263" s="30">
        <v>12189</v>
      </c>
      <c r="BT263" s="30">
        <v>12560</v>
      </c>
      <c r="BU263" s="30">
        <v>12759</v>
      </c>
      <c r="BV263" s="30">
        <v>12901</v>
      </c>
      <c r="BW263" s="30">
        <v>13156</v>
      </c>
      <c r="BX263" s="30">
        <v>13763</v>
      </c>
      <c r="BY263" s="30">
        <v>14011</v>
      </c>
      <c r="BZ263" s="30">
        <v>14028</v>
      </c>
      <c r="CA263" s="30">
        <v>14032</v>
      </c>
      <c r="CB263" s="30">
        <v>13993</v>
      </c>
      <c r="CC263" s="30">
        <v>13830</v>
      </c>
      <c r="CD263" s="30">
        <v>13673</v>
      </c>
      <c r="CE263" s="30">
        <v>13733</v>
      </c>
      <c r="CF263" s="30">
        <v>13782</v>
      </c>
      <c r="CG263" s="30">
        <v>13806</v>
      </c>
      <c r="CH263" s="30">
        <v>13829</v>
      </c>
      <c r="CI263" s="30">
        <v>13832</v>
      </c>
      <c r="CJ263" s="30">
        <v>13928</v>
      </c>
      <c r="CK263" s="30">
        <v>13736</v>
      </c>
      <c r="CL263" s="30">
        <v>13823</v>
      </c>
      <c r="CM263" s="30">
        <v>13871</v>
      </c>
      <c r="CN263" s="30">
        <v>13803</v>
      </c>
      <c r="CO263" s="30">
        <v>13813</v>
      </c>
      <c r="CP263" s="30">
        <v>13936</v>
      </c>
      <c r="CQ263" s="30">
        <v>14086</v>
      </c>
      <c r="CR263" s="30">
        <v>14140</v>
      </c>
      <c r="CS263" s="30">
        <v>14500</v>
      </c>
      <c r="CT263" s="30">
        <v>14697</v>
      </c>
      <c r="CU263" s="30">
        <v>15354</v>
      </c>
      <c r="CV263" s="30">
        <v>16016</v>
      </c>
      <c r="CW263" s="30">
        <v>16191</v>
      </c>
      <c r="CX263" s="30">
        <v>16368</v>
      </c>
      <c r="CY263" s="30">
        <v>16099</v>
      </c>
      <c r="CZ263" s="30">
        <v>16036</v>
      </c>
      <c r="DA263" s="30">
        <v>16366</v>
      </c>
      <c r="DB263" s="30">
        <v>16535</v>
      </c>
      <c r="DC263" s="30">
        <v>16934</v>
      </c>
      <c r="DD263" s="30">
        <v>17287</v>
      </c>
      <c r="DE263" s="30">
        <v>17439</v>
      </c>
      <c r="DF263" s="30">
        <v>17322</v>
      </c>
      <c r="DG263" s="30">
        <v>17540</v>
      </c>
      <c r="DH263" s="30">
        <v>18055</v>
      </c>
      <c r="DI263" s="30">
        <v>17477</v>
      </c>
      <c r="DJ263" s="30">
        <v>17497</v>
      </c>
      <c r="DK263" s="30">
        <v>17620</v>
      </c>
      <c r="DL263" s="30">
        <v>17512</v>
      </c>
      <c r="DM263" s="30">
        <v>17428</v>
      </c>
      <c r="DN263" s="30">
        <v>17474</v>
      </c>
      <c r="DO263" s="30">
        <v>17643</v>
      </c>
      <c r="DP263" s="30">
        <v>17705</v>
      </c>
      <c r="DQ263" s="30">
        <v>17750</v>
      </c>
      <c r="DR263" s="30">
        <v>17539</v>
      </c>
      <c r="DS263" s="30">
        <v>17489</v>
      </c>
    </row>
    <row r="264" spans="1:123">
      <c r="A264" s="24">
        <v>120</v>
      </c>
      <c r="B264" s="24" t="s">
        <v>43</v>
      </c>
      <c r="C264" s="24" t="s">
        <v>221</v>
      </c>
      <c r="D264" s="30">
        <v>2612</v>
      </c>
      <c r="E264" s="30">
        <v>2640</v>
      </c>
      <c r="F264" s="30">
        <v>2619</v>
      </c>
      <c r="G264" s="30">
        <v>2629</v>
      </c>
      <c r="H264" s="30">
        <v>2634</v>
      </c>
      <c r="I264" s="30">
        <v>2638</v>
      </c>
      <c r="J264" s="30">
        <v>2681</v>
      </c>
      <c r="K264" s="30">
        <v>2720</v>
      </c>
      <c r="L264" s="30">
        <v>2790</v>
      </c>
      <c r="M264" s="30">
        <v>2857</v>
      </c>
      <c r="N264" s="30">
        <v>2942</v>
      </c>
      <c r="O264" s="30">
        <v>2966</v>
      </c>
      <c r="P264" s="30">
        <v>3090</v>
      </c>
      <c r="Q264" s="30">
        <v>3167</v>
      </c>
      <c r="R264" s="30">
        <v>3145</v>
      </c>
      <c r="S264" s="30">
        <v>3220</v>
      </c>
      <c r="T264" s="30">
        <v>3237</v>
      </c>
      <c r="U264" s="30">
        <v>3252</v>
      </c>
      <c r="V264" s="30">
        <v>3277</v>
      </c>
      <c r="W264" s="30">
        <v>3325</v>
      </c>
      <c r="X264" s="30">
        <v>3403</v>
      </c>
      <c r="Y264" s="30">
        <v>3370</v>
      </c>
      <c r="Z264" s="30">
        <v>3344</v>
      </c>
      <c r="AA264" s="30">
        <v>3335</v>
      </c>
      <c r="AB264" s="30">
        <v>3393</v>
      </c>
      <c r="AC264" s="30">
        <v>3282</v>
      </c>
      <c r="AD264" s="30">
        <v>3228</v>
      </c>
      <c r="AE264" s="30">
        <v>3263</v>
      </c>
      <c r="AF264" s="30">
        <v>3235</v>
      </c>
      <c r="AG264" s="30">
        <v>3130</v>
      </c>
      <c r="AH264" s="30">
        <v>3090</v>
      </c>
      <c r="AI264" s="30">
        <v>3048</v>
      </c>
      <c r="AJ264" s="30">
        <v>3104</v>
      </c>
      <c r="AK264" s="30">
        <v>3096</v>
      </c>
      <c r="AL264" s="30">
        <v>3062</v>
      </c>
      <c r="AM264" s="30">
        <v>3069</v>
      </c>
      <c r="AN264" s="30">
        <v>2922</v>
      </c>
      <c r="AO264" s="30">
        <v>2739</v>
      </c>
      <c r="AP264" s="30">
        <v>2643</v>
      </c>
      <c r="AQ264" s="30">
        <v>2448</v>
      </c>
      <c r="AR264" s="30">
        <v>2315</v>
      </c>
      <c r="AS264" s="30">
        <v>2241</v>
      </c>
      <c r="AT264" s="30">
        <v>2202</v>
      </c>
      <c r="AU264" s="30">
        <v>2133</v>
      </c>
      <c r="AV264" s="30">
        <v>2186</v>
      </c>
      <c r="AW264" s="30">
        <v>2111</v>
      </c>
      <c r="AX264" s="30">
        <v>2036</v>
      </c>
      <c r="AY264" s="30">
        <v>1992</v>
      </c>
      <c r="AZ264" s="30">
        <v>2069</v>
      </c>
      <c r="BA264" s="30">
        <v>2033</v>
      </c>
      <c r="BB264" s="30">
        <v>1985</v>
      </c>
      <c r="BC264" s="30">
        <v>1966</v>
      </c>
      <c r="BD264" s="30">
        <v>2000</v>
      </c>
      <c r="BE264" s="30">
        <v>1983</v>
      </c>
      <c r="BF264" s="30">
        <v>1972</v>
      </c>
      <c r="BG264" s="30">
        <v>2049</v>
      </c>
      <c r="BH264" s="30">
        <v>2212</v>
      </c>
      <c r="BI264" s="30">
        <v>2285</v>
      </c>
      <c r="BJ264" s="30">
        <v>2417</v>
      </c>
      <c r="BK264" s="30">
        <v>2602</v>
      </c>
      <c r="BL264" s="30">
        <v>2938</v>
      </c>
      <c r="BM264" s="30">
        <v>3218</v>
      </c>
      <c r="BN264" s="30">
        <v>3478</v>
      </c>
      <c r="BO264" s="30">
        <v>3716</v>
      </c>
      <c r="BP264" s="30">
        <v>3802</v>
      </c>
      <c r="BQ264" s="30">
        <v>3972</v>
      </c>
      <c r="BR264" s="30">
        <v>3918</v>
      </c>
      <c r="BS264" s="30">
        <v>4023</v>
      </c>
      <c r="BT264" s="30">
        <v>4099</v>
      </c>
      <c r="BU264" s="30">
        <v>4099</v>
      </c>
      <c r="BV264" s="30">
        <v>4180</v>
      </c>
      <c r="BW264" s="30">
        <v>4286</v>
      </c>
      <c r="BX264" s="30">
        <v>4433</v>
      </c>
      <c r="BY264" s="30">
        <v>4372</v>
      </c>
      <c r="BZ264" s="30">
        <v>4377</v>
      </c>
      <c r="CA264" s="30">
        <v>4407</v>
      </c>
      <c r="CB264" s="30">
        <v>4381</v>
      </c>
      <c r="CC264" s="30">
        <v>4342</v>
      </c>
      <c r="CD264" s="30">
        <v>4309</v>
      </c>
      <c r="CE264" s="30">
        <v>4304</v>
      </c>
      <c r="CF264" s="30">
        <v>4218</v>
      </c>
      <c r="CG264" s="30">
        <v>4081</v>
      </c>
      <c r="CH264" s="30">
        <v>3965</v>
      </c>
      <c r="CI264" s="30">
        <v>3952</v>
      </c>
      <c r="CJ264" s="30">
        <v>3918</v>
      </c>
      <c r="CK264" s="30">
        <v>3992</v>
      </c>
      <c r="CL264" s="30">
        <v>3854</v>
      </c>
      <c r="CM264" s="30">
        <v>3796</v>
      </c>
      <c r="CN264" s="30">
        <v>3732</v>
      </c>
      <c r="CO264" s="30">
        <v>3669</v>
      </c>
      <c r="CP264" s="30">
        <v>3707</v>
      </c>
      <c r="CQ264" s="30">
        <v>3764</v>
      </c>
      <c r="CR264" s="30">
        <v>3893</v>
      </c>
      <c r="CS264" s="30">
        <v>3963</v>
      </c>
      <c r="CT264" s="30">
        <v>3949</v>
      </c>
      <c r="CU264" s="30">
        <v>4145</v>
      </c>
      <c r="CV264" s="30">
        <v>4349</v>
      </c>
      <c r="CW264" s="30">
        <v>4538</v>
      </c>
      <c r="CX264" s="30">
        <v>4571</v>
      </c>
      <c r="CY264" s="30">
        <v>4647</v>
      </c>
      <c r="CZ264" s="30">
        <v>4554</v>
      </c>
      <c r="DA264" s="30">
        <v>4556</v>
      </c>
      <c r="DB264" s="30">
        <v>4672</v>
      </c>
      <c r="DC264" s="30">
        <v>4795</v>
      </c>
      <c r="DD264" s="30">
        <v>4631</v>
      </c>
      <c r="DE264" s="30">
        <v>4861</v>
      </c>
      <c r="DF264" s="30">
        <v>4835</v>
      </c>
      <c r="DG264" s="30">
        <v>5016</v>
      </c>
      <c r="DH264" s="30">
        <v>5286</v>
      </c>
      <c r="DI264" s="30">
        <v>5101</v>
      </c>
      <c r="DJ264" s="30">
        <v>5039</v>
      </c>
      <c r="DK264" s="30">
        <v>5093</v>
      </c>
      <c r="DL264" s="30">
        <v>4813</v>
      </c>
      <c r="DM264" s="30">
        <v>4609</v>
      </c>
      <c r="DN264" s="30">
        <v>4476</v>
      </c>
      <c r="DO264" s="30">
        <v>4898</v>
      </c>
      <c r="DP264" s="30">
        <v>4985</v>
      </c>
      <c r="DQ264" s="30">
        <v>4923</v>
      </c>
      <c r="DR264" s="30">
        <v>4809</v>
      </c>
      <c r="DS264" s="30">
        <v>4794</v>
      </c>
    </row>
    <row r="265" spans="1:123">
      <c r="A265" s="24">
        <v>121</v>
      </c>
      <c r="B265" s="24" t="s">
        <v>44</v>
      </c>
      <c r="C265" s="24" t="s">
        <v>221</v>
      </c>
      <c r="D265" s="30">
        <v>1389</v>
      </c>
      <c r="E265" s="30">
        <v>1393</v>
      </c>
      <c r="F265" s="30">
        <v>1404</v>
      </c>
      <c r="G265" s="30">
        <v>1435</v>
      </c>
      <c r="H265" s="30">
        <v>1430</v>
      </c>
      <c r="I265" s="30">
        <v>1420</v>
      </c>
      <c r="J265" s="30">
        <v>1436</v>
      </c>
      <c r="K265" s="30">
        <v>1424</v>
      </c>
      <c r="L265" s="30">
        <v>1477</v>
      </c>
      <c r="M265" s="30">
        <v>1506</v>
      </c>
      <c r="N265" s="30">
        <v>1575</v>
      </c>
      <c r="O265" s="30">
        <v>1639</v>
      </c>
      <c r="P265" s="30">
        <v>1688</v>
      </c>
      <c r="Q265" s="30">
        <v>1658</v>
      </c>
      <c r="R265" s="30">
        <v>1653</v>
      </c>
      <c r="S265" s="30">
        <v>1690</v>
      </c>
      <c r="T265" s="30">
        <v>1708</v>
      </c>
      <c r="U265" s="30">
        <v>1703</v>
      </c>
      <c r="V265" s="30">
        <v>1667</v>
      </c>
      <c r="W265" s="30">
        <v>1706</v>
      </c>
      <c r="X265" s="30">
        <v>1770</v>
      </c>
      <c r="Y265" s="30">
        <v>1748</v>
      </c>
      <c r="Z265" s="30">
        <v>1753</v>
      </c>
      <c r="AA265" s="30">
        <v>1739</v>
      </c>
      <c r="AB265" s="30">
        <v>1722</v>
      </c>
      <c r="AC265" s="30">
        <v>1714</v>
      </c>
      <c r="AD265" s="30">
        <v>1670</v>
      </c>
      <c r="AE265" s="30">
        <v>1671</v>
      </c>
      <c r="AF265" s="30">
        <v>1651</v>
      </c>
      <c r="AG265" s="30">
        <v>1616</v>
      </c>
      <c r="AH265" s="30">
        <v>1609</v>
      </c>
      <c r="AI265" s="30">
        <v>1582</v>
      </c>
      <c r="AJ265" s="30">
        <v>1637</v>
      </c>
      <c r="AK265" s="30">
        <v>1613</v>
      </c>
      <c r="AL265" s="30">
        <v>1596</v>
      </c>
      <c r="AM265" s="30">
        <v>1578</v>
      </c>
      <c r="AN265" s="30">
        <v>1553</v>
      </c>
      <c r="AO265" s="30">
        <v>1497</v>
      </c>
      <c r="AP265" s="30">
        <v>1450</v>
      </c>
      <c r="AQ265" s="30">
        <v>1305</v>
      </c>
      <c r="AR265" s="30">
        <v>1208</v>
      </c>
      <c r="AS265" s="30">
        <v>1151</v>
      </c>
      <c r="AT265" s="30">
        <v>1109</v>
      </c>
      <c r="AU265" s="30">
        <v>1106</v>
      </c>
      <c r="AV265" s="30">
        <v>1149</v>
      </c>
      <c r="AW265" s="30">
        <v>1166</v>
      </c>
      <c r="AX265" s="30">
        <v>1135</v>
      </c>
      <c r="AY265" s="30">
        <v>1120</v>
      </c>
      <c r="AZ265" s="30">
        <v>1123</v>
      </c>
      <c r="BA265" s="30">
        <v>1089</v>
      </c>
      <c r="BB265" s="30">
        <v>1073</v>
      </c>
      <c r="BC265" s="30">
        <v>1062</v>
      </c>
      <c r="BD265" s="30">
        <v>1056</v>
      </c>
      <c r="BE265" s="30">
        <v>1056</v>
      </c>
      <c r="BF265" s="30">
        <v>1064</v>
      </c>
      <c r="BG265" s="30">
        <v>1087</v>
      </c>
      <c r="BH265" s="30">
        <v>1167</v>
      </c>
      <c r="BI265" s="30">
        <v>1269</v>
      </c>
      <c r="BJ265" s="30">
        <v>1401</v>
      </c>
      <c r="BK265" s="30">
        <v>1515</v>
      </c>
      <c r="BL265" s="30">
        <v>1728</v>
      </c>
      <c r="BM265" s="30">
        <v>1897</v>
      </c>
      <c r="BN265" s="30">
        <v>2018</v>
      </c>
      <c r="BO265" s="30">
        <v>2105</v>
      </c>
      <c r="BP265" s="30">
        <v>2115</v>
      </c>
      <c r="BQ265" s="30">
        <v>2137</v>
      </c>
      <c r="BR265" s="30">
        <v>2008</v>
      </c>
      <c r="BS265" s="30">
        <v>1995</v>
      </c>
      <c r="BT265" s="30">
        <v>2027</v>
      </c>
      <c r="BU265" s="30">
        <v>2032</v>
      </c>
      <c r="BV265" s="30">
        <v>2057</v>
      </c>
      <c r="BW265" s="30">
        <v>2133</v>
      </c>
      <c r="BX265" s="30">
        <v>2213</v>
      </c>
      <c r="BY265" s="30">
        <v>2178</v>
      </c>
      <c r="BZ265" s="30">
        <v>2152</v>
      </c>
      <c r="CA265" s="30">
        <v>2244</v>
      </c>
      <c r="CB265" s="30">
        <v>2177</v>
      </c>
      <c r="CC265" s="30">
        <v>2086</v>
      </c>
      <c r="CD265" s="30">
        <v>2024</v>
      </c>
      <c r="CE265" s="30">
        <v>1984</v>
      </c>
      <c r="CF265" s="30">
        <v>1945</v>
      </c>
      <c r="CG265" s="30">
        <v>1896</v>
      </c>
      <c r="CH265" s="30">
        <v>1830</v>
      </c>
      <c r="CI265" s="30">
        <v>1831</v>
      </c>
      <c r="CJ265" s="30">
        <v>1884</v>
      </c>
      <c r="CK265" s="30">
        <v>1884</v>
      </c>
      <c r="CL265" s="30">
        <v>1810</v>
      </c>
      <c r="CM265" s="30">
        <v>1797</v>
      </c>
      <c r="CN265" s="30">
        <v>1746</v>
      </c>
      <c r="CO265" s="30">
        <v>1706</v>
      </c>
      <c r="CP265" s="30">
        <v>1719</v>
      </c>
      <c r="CQ265" s="30">
        <v>1705</v>
      </c>
      <c r="CR265" s="30">
        <v>1753</v>
      </c>
      <c r="CS265" s="30">
        <v>1814</v>
      </c>
      <c r="CT265" s="30">
        <v>1861</v>
      </c>
      <c r="CU265" s="30">
        <v>1944</v>
      </c>
      <c r="CV265" s="30">
        <v>2093</v>
      </c>
      <c r="CW265" s="30">
        <v>2206</v>
      </c>
      <c r="CX265" s="30">
        <v>2250</v>
      </c>
      <c r="CY265" s="30">
        <v>2283</v>
      </c>
      <c r="CZ265" s="30">
        <v>2198</v>
      </c>
      <c r="DA265" s="30">
        <v>2331</v>
      </c>
      <c r="DB265" s="30">
        <v>2344</v>
      </c>
      <c r="DC265" s="30">
        <v>2393</v>
      </c>
      <c r="DD265" s="30">
        <v>2406</v>
      </c>
      <c r="DE265" s="30">
        <v>2454</v>
      </c>
      <c r="DF265" s="30">
        <v>2462</v>
      </c>
      <c r="DG265" s="30">
        <v>2431</v>
      </c>
      <c r="DH265" s="30">
        <v>2588</v>
      </c>
      <c r="DI265" s="30">
        <v>2527</v>
      </c>
      <c r="DJ265" s="30">
        <v>2415</v>
      </c>
      <c r="DK265" s="30">
        <v>2445</v>
      </c>
      <c r="DL265" s="30">
        <v>2333</v>
      </c>
      <c r="DM265" s="30">
        <v>2275</v>
      </c>
      <c r="DN265" s="30">
        <v>2199</v>
      </c>
      <c r="DO265" s="30">
        <v>2339</v>
      </c>
      <c r="DP265" s="30">
        <v>2350</v>
      </c>
      <c r="DQ265" s="30">
        <v>2339</v>
      </c>
      <c r="DR265" s="30">
        <v>2352</v>
      </c>
      <c r="DS265" s="30">
        <v>2165</v>
      </c>
    </row>
    <row r="266" spans="1:123">
      <c r="A266" s="24">
        <v>122</v>
      </c>
      <c r="B266" s="24" t="s">
        <v>61</v>
      </c>
      <c r="C266" s="24" t="s">
        <v>221</v>
      </c>
      <c r="D266" s="30">
        <v>4632</v>
      </c>
      <c r="E266" s="30">
        <v>4719</v>
      </c>
      <c r="F266" s="30">
        <v>4838</v>
      </c>
      <c r="G266" s="30">
        <v>4847</v>
      </c>
      <c r="H266" s="30">
        <v>4835</v>
      </c>
      <c r="I266" s="30">
        <v>4756</v>
      </c>
      <c r="J266" s="30">
        <v>4722</v>
      </c>
      <c r="K266" s="30">
        <v>4711</v>
      </c>
      <c r="L266" s="30">
        <v>4789</v>
      </c>
      <c r="M266" s="30">
        <v>4818</v>
      </c>
      <c r="N266" s="30">
        <v>4869</v>
      </c>
      <c r="O266" s="30">
        <v>4861</v>
      </c>
      <c r="P266" s="30">
        <v>4942</v>
      </c>
      <c r="Q266" s="30">
        <v>5031</v>
      </c>
      <c r="R266" s="30">
        <v>5049</v>
      </c>
      <c r="S266" s="30">
        <v>4966</v>
      </c>
      <c r="T266" s="30">
        <v>4895</v>
      </c>
      <c r="U266" s="30">
        <v>4863</v>
      </c>
      <c r="V266" s="30">
        <v>4840</v>
      </c>
      <c r="W266" s="30">
        <v>4801</v>
      </c>
      <c r="X266" s="30">
        <v>4865</v>
      </c>
      <c r="Y266" s="30">
        <v>4870</v>
      </c>
      <c r="Z266" s="30">
        <v>4823</v>
      </c>
      <c r="AA266" s="30">
        <v>4744</v>
      </c>
      <c r="AB266" s="30">
        <v>4788</v>
      </c>
      <c r="AC266" s="30">
        <v>4829</v>
      </c>
      <c r="AD266" s="30">
        <v>4746</v>
      </c>
      <c r="AE266" s="30">
        <v>4704</v>
      </c>
      <c r="AF266" s="30">
        <v>4612</v>
      </c>
      <c r="AG266" s="30">
        <v>4402</v>
      </c>
      <c r="AH266" s="30">
        <v>4361</v>
      </c>
      <c r="AI266" s="30">
        <v>4245</v>
      </c>
      <c r="AJ266" s="30">
        <v>4250</v>
      </c>
      <c r="AK266" s="30">
        <v>4341</v>
      </c>
      <c r="AL266" s="30">
        <v>4376</v>
      </c>
      <c r="AM266" s="30">
        <v>4390</v>
      </c>
      <c r="AN266" s="30">
        <v>4404</v>
      </c>
      <c r="AO266" s="30">
        <v>4261</v>
      </c>
      <c r="AP266" s="30">
        <v>4082</v>
      </c>
      <c r="AQ266" s="30">
        <v>3885</v>
      </c>
      <c r="AR266" s="30">
        <v>3617</v>
      </c>
      <c r="AS266" s="30">
        <v>3452</v>
      </c>
      <c r="AT266" s="30">
        <v>3401</v>
      </c>
      <c r="AU266" s="30">
        <v>3372</v>
      </c>
      <c r="AV266" s="30">
        <v>3307</v>
      </c>
      <c r="AW266" s="30">
        <v>3250</v>
      </c>
      <c r="AX266" s="30">
        <v>3344</v>
      </c>
      <c r="AY266" s="30">
        <v>3296</v>
      </c>
      <c r="AZ266" s="30">
        <v>3307</v>
      </c>
      <c r="BA266" s="30">
        <v>3350</v>
      </c>
      <c r="BB266" s="30">
        <v>3266</v>
      </c>
      <c r="BC266" s="30">
        <v>3197</v>
      </c>
      <c r="BD266" s="30">
        <v>3201</v>
      </c>
      <c r="BE266" s="30">
        <v>3196</v>
      </c>
      <c r="BF266" s="30">
        <v>3142</v>
      </c>
      <c r="BG266" s="30">
        <v>3175</v>
      </c>
      <c r="BH266" s="30">
        <v>3192</v>
      </c>
      <c r="BI266" s="30">
        <v>3259</v>
      </c>
      <c r="BJ266" s="30">
        <v>3382</v>
      </c>
      <c r="BK266" s="30">
        <v>3549</v>
      </c>
      <c r="BL266" s="30">
        <v>3720</v>
      </c>
      <c r="BM266" s="30">
        <v>3955</v>
      </c>
      <c r="BN266" s="30">
        <v>4160</v>
      </c>
      <c r="BO266" s="30">
        <v>4390</v>
      </c>
      <c r="BP266" s="30">
        <v>4489</v>
      </c>
      <c r="BQ266" s="30">
        <v>4545</v>
      </c>
      <c r="BR266" s="30">
        <v>4564</v>
      </c>
      <c r="BS266" s="30">
        <v>4482</v>
      </c>
      <c r="BT266" s="30">
        <v>4555</v>
      </c>
      <c r="BU266" s="30">
        <v>4626</v>
      </c>
      <c r="BV266" s="30">
        <v>4670</v>
      </c>
      <c r="BW266" s="30">
        <v>4705</v>
      </c>
      <c r="BX266" s="30">
        <v>4940</v>
      </c>
      <c r="BY266" s="30">
        <v>4840</v>
      </c>
      <c r="BZ266" s="30">
        <v>4810</v>
      </c>
      <c r="CA266" s="30">
        <v>4788</v>
      </c>
      <c r="CB266" s="30">
        <v>4735</v>
      </c>
      <c r="CC266" s="30">
        <v>4668</v>
      </c>
      <c r="CD266" s="30">
        <v>4561</v>
      </c>
      <c r="CE266" s="30">
        <v>4470</v>
      </c>
      <c r="CF266" s="30">
        <v>4395</v>
      </c>
      <c r="CG266" s="30">
        <v>4415</v>
      </c>
      <c r="CH266" s="30">
        <v>4495</v>
      </c>
      <c r="CI266" s="30">
        <v>4499</v>
      </c>
      <c r="CJ266" s="30">
        <v>4645</v>
      </c>
      <c r="CK266" s="30">
        <v>4626</v>
      </c>
      <c r="CL266" s="30">
        <v>4469</v>
      </c>
      <c r="CM266" s="30">
        <v>4441</v>
      </c>
      <c r="CN266" s="30">
        <v>4381</v>
      </c>
      <c r="CO266" s="30">
        <v>4424</v>
      </c>
      <c r="CP266" s="30">
        <v>4456</v>
      </c>
      <c r="CQ266" s="30">
        <v>4561</v>
      </c>
      <c r="CR266" s="30">
        <v>4708</v>
      </c>
      <c r="CS266" s="30">
        <v>4831</v>
      </c>
      <c r="CT266" s="30">
        <v>5010</v>
      </c>
      <c r="CU266" s="30">
        <v>5319</v>
      </c>
      <c r="CV266" s="30">
        <v>5642</v>
      </c>
      <c r="CW266" s="30">
        <v>5744</v>
      </c>
      <c r="CX266" s="30">
        <v>5899</v>
      </c>
      <c r="CY266" s="30">
        <v>5943</v>
      </c>
      <c r="CZ266" s="30">
        <v>5977</v>
      </c>
      <c r="DA266" s="30">
        <v>5951</v>
      </c>
      <c r="DB266" s="30">
        <v>6104</v>
      </c>
      <c r="DC266" s="30">
        <v>6237</v>
      </c>
      <c r="DD266" s="30">
        <v>6291</v>
      </c>
      <c r="DE266" s="30">
        <v>6179</v>
      </c>
      <c r="DF266" s="30">
        <v>6366</v>
      </c>
      <c r="DG266" s="30">
        <v>6595</v>
      </c>
      <c r="DH266" s="30">
        <v>6838</v>
      </c>
      <c r="DI266" s="30">
        <v>6938</v>
      </c>
      <c r="DJ266" s="30">
        <v>6931</v>
      </c>
      <c r="DK266" s="30">
        <v>6924</v>
      </c>
      <c r="DL266" s="30">
        <v>6681</v>
      </c>
      <c r="DM266" s="30">
        <v>6355</v>
      </c>
      <c r="DN266" s="30">
        <v>6218</v>
      </c>
      <c r="DO266" s="30">
        <v>6344</v>
      </c>
      <c r="DP266" s="30">
        <v>6391</v>
      </c>
      <c r="DQ266" s="30">
        <v>6467</v>
      </c>
      <c r="DR266" s="30">
        <v>6560</v>
      </c>
      <c r="DS266" s="30">
        <v>6766</v>
      </c>
    </row>
    <row r="267" spans="1:123">
      <c r="A267" s="24">
        <v>123</v>
      </c>
      <c r="B267" s="24" t="s">
        <v>62</v>
      </c>
      <c r="C267" s="24" t="s">
        <v>221</v>
      </c>
      <c r="D267" s="30">
        <v>3241</v>
      </c>
      <c r="E267" s="30">
        <v>3271</v>
      </c>
      <c r="F267" s="30">
        <v>3277</v>
      </c>
      <c r="G267" s="30">
        <v>3258</v>
      </c>
      <c r="H267" s="30">
        <v>3178</v>
      </c>
      <c r="I267" s="30">
        <v>3099</v>
      </c>
      <c r="J267" s="30">
        <v>3088</v>
      </c>
      <c r="K267" s="30">
        <v>3055</v>
      </c>
      <c r="L267" s="30">
        <v>3114</v>
      </c>
      <c r="M267" s="30">
        <v>3180</v>
      </c>
      <c r="N267" s="30">
        <v>3222</v>
      </c>
      <c r="O267" s="30">
        <v>3212</v>
      </c>
      <c r="P267" s="30">
        <v>3242</v>
      </c>
      <c r="Q267" s="30">
        <v>3261</v>
      </c>
      <c r="R267" s="30">
        <v>3283</v>
      </c>
      <c r="S267" s="30">
        <v>3271</v>
      </c>
      <c r="T267" s="30">
        <v>3188</v>
      </c>
      <c r="U267" s="30">
        <v>3203</v>
      </c>
      <c r="V267" s="30">
        <v>3117</v>
      </c>
      <c r="W267" s="30">
        <v>3043</v>
      </c>
      <c r="X267" s="30">
        <v>3004</v>
      </c>
      <c r="Y267" s="30">
        <v>3008</v>
      </c>
      <c r="Z267" s="30">
        <v>3064</v>
      </c>
      <c r="AA267" s="30">
        <v>3115</v>
      </c>
      <c r="AB267" s="30">
        <v>3184</v>
      </c>
      <c r="AC267" s="30">
        <v>3065</v>
      </c>
      <c r="AD267" s="30">
        <v>3026</v>
      </c>
      <c r="AE267" s="30">
        <v>3031</v>
      </c>
      <c r="AF267" s="30">
        <v>2968</v>
      </c>
      <c r="AG267" s="30">
        <v>2842</v>
      </c>
      <c r="AH267" s="30">
        <v>2807</v>
      </c>
      <c r="AI267" s="30">
        <v>2835</v>
      </c>
      <c r="AJ267" s="30">
        <v>2870</v>
      </c>
      <c r="AK267" s="30">
        <v>2931</v>
      </c>
      <c r="AL267" s="30">
        <v>2989</v>
      </c>
      <c r="AM267" s="30">
        <v>2970</v>
      </c>
      <c r="AN267" s="30">
        <v>3045</v>
      </c>
      <c r="AO267" s="30">
        <v>2937</v>
      </c>
      <c r="AP267" s="30">
        <v>2903</v>
      </c>
      <c r="AQ267" s="30">
        <v>2785</v>
      </c>
      <c r="AR267" s="30">
        <v>2599</v>
      </c>
      <c r="AS267" s="30">
        <v>2472</v>
      </c>
      <c r="AT267" s="30">
        <v>2465</v>
      </c>
      <c r="AU267" s="30">
        <v>2422</v>
      </c>
      <c r="AV267" s="30">
        <v>2522</v>
      </c>
      <c r="AW267" s="30">
        <v>2576</v>
      </c>
      <c r="AX267" s="30">
        <v>2560</v>
      </c>
      <c r="AY267" s="30">
        <v>2490</v>
      </c>
      <c r="AZ267" s="30">
        <v>2543</v>
      </c>
      <c r="BA267" s="30">
        <v>2524</v>
      </c>
      <c r="BB267" s="30">
        <v>2476</v>
      </c>
      <c r="BC267" s="30">
        <v>2476</v>
      </c>
      <c r="BD267" s="30">
        <v>2382</v>
      </c>
      <c r="BE267" s="30">
        <v>2482</v>
      </c>
      <c r="BF267" s="30">
        <v>2599</v>
      </c>
      <c r="BG267" s="30">
        <v>2682</v>
      </c>
      <c r="BH267" s="30">
        <v>2743</v>
      </c>
      <c r="BI267" s="30">
        <v>2833</v>
      </c>
      <c r="BJ267" s="30">
        <v>2877</v>
      </c>
      <c r="BK267" s="30">
        <v>3118</v>
      </c>
      <c r="BL267" s="30">
        <v>3527</v>
      </c>
      <c r="BM267" s="30">
        <v>3765</v>
      </c>
      <c r="BN267" s="30">
        <v>3911</v>
      </c>
      <c r="BO267" s="30">
        <v>4034</v>
      </c>
      <c r="BP267" s="30">
        <v>4078</v>
      </c>
      <c r="BQ267" s="30">
        <v>4078</v>
      </c>
      <c r="BR267" s="30">
        <v>4065</v>
      </c>
      <c r="BS267" s="30">
        <v>3977</v>
      </c>
      <c r="BT267" s="30">
        <v>4001</v>
      </c>
      <c r="BU267" s="30">
        <v>4105</v>
      </c>
      <c r="BV267" s="30">
        <v>4257</v>
      </c>
      <c r="BW267" s="30">
        <v>4355</v>
      </c>
      <c r="BX267" s="30">
        <v>4738</v>
      </c>
      <c r="BY267" s="30">
        <v>4736</v>
      </c>
      <c r="BZ267" s="30">
        <v>4790</v>
      </c>
      <c r="CA267" s="30">
        <v>4660</v>
      </c>
      <c r="CB267" s="30">
        <v>4654</v>
      </c>
      <c r="CC267" s="30">
        <v>4638</v>
      </c>
      <c r="CD267" s="30">
        <v>4497</v>
      </c>
      <c r="CE267" s="30">
        <v>4509</v>
      </c>
      <c r="CF267" s="30">
        <v>4556</v>
      </c>
      <c r="CG267" s="30">
        <v>4546</v>
      </c>
      <c r="CH267" s="30">
        <v>4463</v>
      </c>
      <c r="CI267" s="30">
        <v>4538</v>
      </c>
      <c r="CJ267" s="30">
        <v>4736</v>
      </c>
      <c r="CK267" s="30">
        <v>4727</v>
      </c>
      <c r="CL267" s="30">
        <v>4666</v>
      </c>
      <c r="CM267" s="30">
        <v>4655</v>
      </c>
      <c r="CN267" s="30">
        <v>4629</v>
      </c>
      <c r="CO267" s="30">
        <v>4462</v>
      </c>
      <c r="CP267" s="30">
        <v>4441</v>
      </c>
      <c r="CQ267" s="30">
        <v>4493</v>
      </c>
      <c r="CR267" s="30">
        <v>4608</v>
      </c>
      <c r="CS267" s="30">
        <v>4706</v>
      </c>
      <c r="CT267" s="30">
        <v>4909</v>
      </c>
      <c r="CU267" s="30">
        <v>5303</v>
      </c>
      <c r="CV267" s="30">
        <v>5551</v>
      </c>
      <c r="CW267" s="30">
        <v>5702</v>
      </c>
      <c r="CX267" s="30">
        <v>5811</v>
      </c>
      <c r="CY267" s="30">
        <v>5791</v>
      </c>
      <c r="CZ267" s="30">
        <v>5620</v>
      </c>
      <c r="DA267" s="30">
        <v>5728</v>
      </c>
      <c r="DB267" s="30">
        <v>5676</v>
      </c>
      <c r="DC267" s="30">
        <v>5883</v>
      </c>
      <c r="DD267" s="30">
        <v>5746</v>
      </c>
      <c r="DE267" s="30">
        <v>6129</v>
      </c>
      <c r="DF267" s="30">
        <v>6283</v>
      </c>
      <c r="DG267" s="30">
        <v>6402</v>
      </c>
      <c r="DH267" s="30">
        <v>6760</v>
      </c>
      <c r="DI267" s="30">
        <v>6910</v>
      </c>
      <c r="DJ267" s="30">
        <v>6952</v>
      </c>
      <c r="DK267" s="30">
        <v>6856</v>
      </c>
      <c r="DL267" s="30">
        <v>6673</v>
      </c>
      <c r="DM267" s="30">
        <v>6340</v>
      </c>
      <c r="DN267" s="30">
        <v>6377</v>
      </c>
      <c r="DO267" s="30">
        <v>6534</v>
      </c>
      <c r="DP267" s="30">
        <v>6414</v>
      </c>
      <c r="DQ267" s="30">
        <v>6333</v>
      </c>
      <c r="DR267" s="30">
        <v>6295</v>
      </c>
      <c r="DS267" s="30">
        <v>6327</v>
      </c>
    </row>
    <row r="268" spans="1:123">
      <c r="A268" s="24">
        <v>124</v>
      </c>
      <c r="B268" s="24" t="s">
        <v>63</v>
      </c>
      <c r="C268" s="24" t="s">
        <v>221</v>
      </c>
      <c r="D268" s="30">
        <v>2201</v>
      </c>
      <c r="E268" s="30">
        <v>2224</v>
      </c>
      <c r="F268" s="30">
        <v>2279</v>
      </c>
      <c r="G268" s="30">
        <v>2232</v>
      </c>
      <c r="H268" s="30">
        <v>2162</v>
      </c>
      <c r="I268" s="30">
        <v>2087</v>
      </c>
      <c r="J268" s="30">
        <v>2062</v>
      </c>
      <c r="K268" s="30">
        <v>2061</v>
      </c>
      <c r="L268" s="30">
        <v>2178</v>
      </c>
      <c r="M268" s="30">
        <v>2171</v>
      </c>
      <c r="N268" s="30">
        <v>2155</v>
      </c>
      <c r="O268" s="30">
        <v>2147</v>
      </c>
      <c r="P268" s="30">
        <v>2306</v>
      </c>
      <c r="Q268" s="30">
        <v>2396</v>
      </c>
      <c r="R268" s="30">
        <v>2347</v>
      </c>
      <c r="S268" s="30">
        <v>2235</v>
      </c>
      <c r="T268" s="30">
        <v>2198</v>
      </c>
      <c r="U268" s="30">
        <v>2161</v>
      </c>
      <c r="V268" s="30">
        <v>2103</v>
      </c>
      <c r="W268" s="30">
        <v>2176</v>
      </c>
      <c r="X268" s="30">
        <v>2320</v>
      </c>
      <c r="Y268" s="30">
        <v>2400</v>
      </c>
      <c r="Z268" s="30">
        <v>2474</v>
      </c>
      <c r="AA268" s="30">
        <v>2388</v>
      </c>
      <c r="AB268" s="30">
        <v>2379</v>
      </c>
      <c r="AC268" s="30">
        <v>2409</v>
      </c>
      <c r="AD268" s="30">
        <v>2423</v>
      </c>
      <c r="AE268" s="30">
        <v>2281</v>
      </c>
      <c r="AF268" s="30">
        <v>2146</v>
      </c>
      <c r="AG268" s="30">
        <v>1999</v>
      </c>
      <c r="AH268" s="30">
        <v>1974</v>
      </c>
      <c r="AI268" s="30">
        <v>1981</v>
      </c>
      <c r="AJ268" s="30">
        <v>2078</v>
      </c>
      <c r="AK268" s="30">
        <v>2117</v>
      </c>
      <c r="AL268" s="30">
        <v>2179</v>
      </c>
      <c r="AM268" s="30">
        <v>2138</v>
      </c>
      <c r="AN268" s="30">
        <v>2264</v>
      </c>
      <c r="AO268" s="30">
        <v>2303</v>
      </c>
      <c r="AP268" s="30">
        <v>2276</v>
      </c>
      <c r="AQ268" s="30">
        <v>2121</v>
      </c>
      <c r="AR268" s="30">
        <v>2011</v>
      </c>
      <c r="AS268" s="30">
        <v>1926</v>
      </c>
      <c r="AT268" s="30">
        <v>1925</v>
      </c>
      <c r="AU268" s="30">
        <v>1844</v>
      </c>
      <c r="AV268" s="30">
        <v>1905</v>
      </c>
      <c r="AW268" s="30">
        <v>1956</v>
      </c>
      <c r="AX268" s="30">
        <v>2003</v>
      </c>
      <c r="AY268" s="30">
        <v>1978</v>
      </c>
      <c r="AZ268" s="30">
        <v>2120</v>
      </c>
      <c r="BA268" s="30">
        <v>2116</v>
      </c>
      <c r="BB268" s="30">
        <v>2013</v>
      </c>
      <c r="BC268" s="30">
        <v>1984</v>
      </c>
      <c r="BD268" s="30">
        <v>1961</v>
      </c>
      <c r="BE268" s="30">
        <v>1936</v>
      </c>
      <c r="BF268" s="30">
        <v>1945</v>
      </c>
      <c r="BG268" s="30">
        <v>1996</v>
      </c>
      <c r="BH268" s="30">
        <v>2024</v>
      </c>
      <c r="BI268" s="30">
        <v>2069</v>
      </c>
      <c r="BJ268" s="30">
        <v>2071</v>
      </c>
      <c r="BK268" s="30">
        <v>2135</v>
      </c>
      <c r="BL268" s="30">
        <v>2418</v>
      </c>
      <c r="BM268" s="30">
        <v>2518</v>
      </c>
      <c r="BN268" s="30">
        <v>2540</v>
      </c>
      <c r="BO268" s="30">
        <v>2554</v>
      </c>
      <c r="BP268" s="30">
        <v>2432</v>
      </c>
      <c r="BQ268" s="30">
        <v>2396</v>
      </c>
      <c r="BR268" s="30">
        <v>2489</v>
      </c>
      <c r="BS268" s="30">
        <v>2432</v>
      </c>
      <c r="BT268" s="30">
        <v>2467</v>
      </c>
      <c r="BU268" s="30">
        <v>2546</v>
      </c>
      <c r="BV268" s="30">
        <v>2625</v>
      </c>
      <c r="BW268" s="30">
        <v>2680</v>
      </c>
      <c r="BX268" s="30">
        <v>2986</v>
      </c>
      <c r="BY268" s="30">
        <v>3091</v>
      </c>
      <c r="BZ268" s="30">
        <v>3191</v>
      </c>
      <c r="CA268" s="30">
        <v>3196</v>
      </c>
      <c r="CB268" s="30">
        <v>3089</v>
      </c>
      <c r="CC268" s="30">
        <v>3020</v>
      </c>
      <c r="CD268" s="30">
        <v>2932</v>
      </c>
      <c r="CE268" s="30">
        <v>2889</v>
      </c>
      <c r="CF268" s="30">
        <v>2894</v>
      </c>
      <c r="CG268" s="30">
        <v>2784</v>
      </c>
      <c r="CH268" s="30">
        <v>2824</v>
      </c>
      <c r="CI268" s="30">
        <v>2845</v>
      </c>
      <c r="CJ268" s="30">
        <v>2975</v>
      </c>
      <c r="CK268" s="30">
        <v>2948</v>
      </c>
      <c r="CL268" s="30">
        <v>2903</v>
      </c>
      <c r="CM268" s="30">
        <v>2790</v>
      </c>
      <c r="CN268" s="30">
        <v>2740</v>
      </c>
      <c r="CO268" s="30">
        <v>2671</v>
      </c>
      <c r="CP268" s="30">
        <v>2747</v>
      </c>
      <c r="CQ268" s="30">
        <v>2688</v>
      </c>
      <c r="CR268" s="30">
        <v>2760</v>
      </c>
      <c r="CS268" s="30">
        <v>2864</v>
      </c>
      <c r="CT268" s="30">
        <v>2968</v>
      </c>
      <c r="CU268" s="30">
        <v>3051</v>
      </c>
      <c r="CV268" s="30">
        <v>3299</v>
      </c>
      <c r="CW268" s="30">
        <v>3452</v>
      </c>
      <c r="CX268" s="30">
        <v>3470</v>
      </c>
      <c r="CY268" s="30">
        <v>3446</v>
      </c>
      <c r="CZ268" s="30">
        <v>3389</v>
      </c>
      <c r="DA268" s="30">
        <v>3367</v>
      </c>
      <c r="DB268" s="30">
        <v>3449</v>
      </c>
      <c r="DC268" s="30">
        <v>3583</v>
      </c>
      <c r="DD268" s="30">
        <v>3661</v>
      </c>
      <c r="DE268" s="30">
        <v>3767</v>
      </c>
      <c r="DF268" s="30">
        <v>3876</v>
      </c>
      <c r="DG268" s="30">
        <v>3808</v>
      </c>
      <c r="DH268" s="30">
        <v>4025</v>
      </c>
      <c r="DI268" s="30">
        <v>4197</v>
      </c>
      <c r="DJ268" s="30">
        <v>4247</v>
      </c>
      <c r="DK268" s="30">
        <v>4208</v>
      </c>
      <c r="DL268" s="30">
        <v>3921</v>
      </c>
      <c r="DM268" s="30">
        <v>3896</v>
      </c>
      <c r="DN268" s="30">
        <v>3831</v>
      </c>
      <c r="DO268" s="30">
        <v>3926</v>
      </c>
      <c r="DP268" s="30">
        <v>3889</v>
      </c>
      <c r="DQ268" s="30">
        <v>3869</v>
      </c>
      <c r="DR268" s="30">
        <v>3858</v>
      </c>
      <c r="DS268" s="30">
        <v>3769</v>
      </c>
    </row>
    <row r="269" spans="1:123">
      <c r="A269" s="24">
        <v>201</v>
      </c>
      <c r="B269" s="24" t="s">
        <v>64</v>
      </c>
      <c r="C269" s="24" t="s">
        <v>221</v>
      </c>
      <c r="D269" s="30">
        <v>5548</v>
      </c>
      <c r="E269" s="30">
        <v>5550</v>
      </c>
      <c r="F269" s="30">
        <v>5569</v>
      </c>
      <c r="G269" s="30">
        <v>5474</v>
      </c>
      <c r="H269" s="30">
        <v>5355</v>
      </c>
      <c r="I269" s="30">
        <v>5268</v>
      </c>
      <c r="J269" s="30">
        <v>5263</v>
      </c>
      <c r="K269" s="30">
        <v>5350</v>
      </c>
      <c r="L269" s="30">
        <v>5558</v>
      </c>
      <c r="M269" s="30">
        <v>5569</v>
      </c>
      <c r="N269" s="30">
        <v>5761</v>
      </c>
      <c r="O269" s="30">
        <v>5702</v>
      </c>
      <c r="P269" s="30">
        <v>5974</v>
      </c>
      <c r="Q269" s="30">
        <v>5984</v>
      </c>
      <c r="R269" s="30">
        <v>5900</v>
      </c>
      <c r="S269" s="30">
        <v>5772</v>
      </c>
      <c r="T269" s="30">
        <v>5665</v>
      </c>
      <c r="U269" s="30">
        <v>5645</v>
      </c>
      <c r="V269" s="30">
        <v>5578</v>
      </c>
      <c r="W269" s="30">
        <v>5550</v>
      </c>
      <c r="X269" s="30">
        <v>5772</v>
      </c>
      <c r="Y269" s="30">
        <v>5825</v>
      </c>
      <c r="Z269" s="30">
        <v>5917</v>
      </c>
      <c r="AA269" s="30">
        <v>6066</v>
      </c>
      <c r="AB269" s="30">
        <v>6212</v>
      </c>
      <c r="AC269" s="30">
        <v>6087</v>
      </c>
      <c r="AD269" s="30">
        <v>5973</v>
      </c>
      <c r="AE269" s="30">
        <v>5891</v>
      </c>
      <c r="AF269" s="30">
        <v>5791</v>
      </c>
      <c r="AG269" s="30">
        <v>5571</v>
      </c>
      <c r="AH269" s="30">
        <v>5525</v>
      </c>
      <c r="AI269" s="30">
        <v>5414</v>
      </c>
      <c r="AJ269" s="30">
        <v>5474</v>
      </c>
      <c r="AK269" s="30">
        <v>5503</v>
      </c>
      <c r="AL269" s="30">
        <v>5524</v>
      </c>
      <c r="AM269" s="30">
        <v>5511</v>
      </c>
      <c r="AN269" s="30">
        <v>5628</v>
      </c>
      <c r="AO269" s="30">
        <v>5535</v>
      </c>
      <c r="AP269" s="30">
        <v>5369</v>
      </c>
      <c r="AQ269" s="30">
        <v>5023</v>
      </c>
      <c r="AR269" s="30">
        <v>4710</v>
      </c>
      <c r="AS269" s="30">
        <v>4532</v>
      </c>
      <c r="AT269" s="30">
        <v>4570</v>
      </c>
      <c r="AU269" s="30">
        <v>4564</v>
      </c>
      <c r="AV269" s="30">
        <v>4592</v>
      </c>
      <c r="AW269" s="30">
        <v>4525</v>
      </c>
      <c r="AX269" s="30">
        <v>4461</v>
      </c>
      <c r="AY269" s="30">
        <v>4417</v>
      </c>
      <c r="AZ269" s="30">
        <v>4383</v>
      </c>
      <c r="BA269" s="30">
        <v>4313</v>
      </c>
      <c r="BB269" s="30">
        <v>4228</v>
      </c>
      <c r="BC269" s="30">
        <v>4208</v>
      </c>
      <c r="BD269" s="30">
        <v>4309</v>
      </c>
      <c r="BE269" s="30">
        <v>4325</v>
      </c>
      <c r="BF269" s="30">
        <v>4368</v>
      </c>
      <c r="BG269" s="30">
        <v>4521</v>
      </c>
      <c r="BH269" s="30">
        <v>4711</v>
      </c>
      <c r="BI269" s="30">
        <v>4961</v>
      </c>
      <c r="BJ269" s="30">
        <v>5295</v>
      </c>
      <c r="BK269" s="30">
        <v>5635</v>
      </c>
      <c r="BL269" s="30">
        <v>6110</v>
      </c>
      <c r="BM269" s="30">
        <v>6540</v>
      </c>
      <c r="BN269" s="30">
        <v>6906</v>
      </c>
      <c r="BO269" s="30">
        <v>7124</v>
      </c>
      <c r="BP269" s="30">
        <v>7167</v>
      </c>
      <c r="BQ269" s="30">
        <v>7330</v>
      </c>
      <c r="BR269" s="30">
        <v>7392</v>
      </c>
      <c r="BS269" s="30">
        <v>7337</v>
      </c>
      <c r="BT269" s="30">
        <v>7527</v>
      </c>
      <c r="BU269" s="30">
        <v>7705</v>
      </c>
      <c r="BV269" s="30">
        <v>7707</v>
      </c>
      <c r="BW269" s="30">
        <v>7795</v>
      </c>
      <c r="BX269" s="30">
        <v>8268</v>
      </c>
      <c r="BY269" s="30">
        <v>8178</v>
      </c>
      <c r="BZ269" s="30">
        <v>8219</v>
      </c>
      <c r="CA269" s="30">
        <v>8140</v>
      </c>
      <c r="CB269" s="30">
        <v>7984</v>
      </c>
      <c r="CC269" s="30">
        <v>7722</v>
      </c>
      <c r="CD269" s="30">
        <v>7526</v>
      </c>
      <c r="CE269" s="30">
        <v>7367</v>
      </c>
      <c r="CF269" s="30">
        <v>7373</v>
      </c>
      <c r="CG269" s="30">
        <v>7219</v>
      </c>
      <c r="CH269" s="30">
        <v>7199</v>
      </c>
      <c r="CI269" s="30">
        <v>7196</v>
      </c>
      <c r="CJ269" s="30">
        <v>7323</v>
      </c>
      <c r="CK269" s="30">
        <v>7291</v>
      </c>
      <c r="CL269" s="30">
        <v>7210</v>
      </c>
      <c r="CM269" s="30">
        <v>7185</v>
      </c>
      <c r="CN269" s="30">
        <v>7040</v>
      </c>
      <c r="CO269" s="30">
        <v>6775</v>
      </c>
      <c r="CP269" s="30">
        <v>6803</v>
      </c>
      <c r="CQ269" s="30">
        <v>6904</v>
      </c>
      <c r="CR269" s="30">
        <v>7112</v>
      </c>
      <c r="CS269" s="30">
        <v>7397</v>
      </c>
      <c r="CT269" s="30">
        <v>7782</v>
      </c>
      <c r="CU269" s="30">
        <v>8078</v>
      </c>
      <c r="CV269" s="30">
        <v>8572</v>
      </c>
      <c r="CW269" s="30">
        <v>8667</v>
      </c>
      <c r="CX269" s="30">
        <v>8871</v>
      </c>
      <c r="CY269" s="30">
        <v>8754</v>
      </c>
      <c r="CZ269" s="30">
        <v>8650</v>
      </c>
      <c r="DA269" s="30">
        <v>8801</v>
      </c>
      <c r="DB269" s="30">
        <v>8903</v>
      </c>
      <c r="DC269" s="30">
        <v>8988</v>
      </c>
      <c r="DD269" s="30">
        <v>9187</v>
      </c>
      <c r="DE269" s="30">
        <v>9411</v>
      </c>
      <c r="DF269" s="30">
        <v>9442</v>
      </c>
      <c r="DG269" s="30">
        <v>9930</v>
      </c>
      <c r="DH269" s="30">
        <v>10316</v>
      </c>
      <c r="DI269" s="30">
        <v>9913</v>
      </c>
      <c r="DJ269" s="30">
        <v>10085</v>
      </c>
      <c r="DK269" s="30">
        <v>10142</v>
      </c>
      <c r="DL269" s="30">
        <v>9866</v>
      </c>
      <c r="DM269" s="30">
        <v>9698</v>
      </c>
      <c r="DN269" s="30">
        <v>9685</v>
      </c>
      <c r="DO269" s="30">
        <v>9829</v>
      </c>
      <c r="DP269" s="30">
        <v>9757</v>
      </c>
      <c r="DQ269" s="30">
        <v>9522</v>
      </c>
      <c r="DR269" s="30">
        <v>9450</v>
      </c>
      <c r="DS269" s="30">
        <v>9737</v>
      </c>
    </row>
    <row r="270" spans="1:123">
      <c r="A270" s="24">
        <v>202</v>
      </c>
      <c r="B270" s="24" t="s">
        <v>65</v>
      </c>
      <c r="C270" s="24" t="s">
        <v>221</v>
      </c>
      <c r="D270" s="30">
        <v>2345</v>
      </c>
      <c r="E270" s="30">
        <v>2357</v>
      </c>
      <c r="F270" s="30">
        <v>2305</v>
      </c>
      <c r="G270" s="30">
        <v>2229</v>
      </c>
      <c r="H270" s="30">
        <v>2134</v>
      </c>
      <c r="I270" s="30">
        <v>2096</v>
      </c>
      <c r="J270" s="30">
        <v>2092</v>
      </c>
      <c r="K270" s="30">
        <v>2107</v>
      </c>
      <c r="L270" s="30">
        <v>2141</v>
      </c>
      <c r="M270" s="30">
        <v>2153</v>
      </c>
      <c r="N270" s="30">
        <v>2181</v>
      </c>
      <c r="O270" s="30">
        <v>2200</v>
      </c>
      <c r="P270" s="30">
        <v>2333</v>
      </c>
      <c r="Q270" s="30">
        <v>2393</v>
      </c>
      <c r="R270" s="30">
        <v>2337</v>
      </c>
      <c r="S270" s="30">
        <v>2212</v>
      </c>
      <c r="T270" s="30">
        <v>2074</v>
      </c>
      <c r="U270" s="30">
        <v>1994</v>
      </c>
      <c r="V270" s="30">
        <v>1936</v>
      </c>
      <c r="W270" s="30">
        <v>1981</v>
      </c>
      <c r="X270" s="30">
        <v>2053</v>
      </c>
      <c r="Y270" s="30">
        <v>2066</v>
      </c>
      <c r="Z270" s="30">
        <v>2114</v>
      </c>
      <c r="AA270" s="30">
        <v>2096</v>
      </c>
      <c r="AB270" s="30">
        <v>2173</v>
      </c>
      <c r="AC270" s="30">
        <v>2072</v>
      </c>
      <c r="AD270" s="30">
        <v>1933</v>
      </c>
      <c r="AE270" s="30">
        <v>1906</v>
      </c>
      <c r="AF270" s="30">
        <v>1811</v>
      </c>
      <c r="AG270" s="30">
        <v>1742</v>
      </c>
      <c r="AH270" s="30">
        <v>1736</v>
      </c>
      <c r="AI270" s="30">
        <v>1792</v>
      </c>
      <c r="AJ270" s="30">
        <v>1828</v>
      </c>
      <c r="AK270" s="30">
        <v>1832</v>
      </c>
      <c r="AL270" s="30">
        <v>1861</v>
      </c>
      <c r="AM270" s="30">
        <v>1891</v>
      </c>
      <c r="AN270" s="30">
        <v>1946</v>
      </c>
      <c r="AO270" s="30">
        <v>1917</v>
      </c>
      <c r="AP270" s="30">
        <v>1902</v>
      </c>
      <c r="AQ270" s="30">
        <v>1769</v>
      </c>
      <c r="AR270" s="30">
        <v>1667</v>
      </c>
      <c r="AS270" s="30">
        <v>1602</v>
      </c>
      <c r="AT270" s="30">
        <v>1622</v>
      </c>
      <c r="AU270" s="30">
        <v>1706</v>
      </c>
      <c r="AV270" s="30">
        <v>1769</v>
      </c>
      <c r="AW270" s="30">
        <v>1808</v>
      </c>
      <c r="AX270" s="30">
        <v>1770</v>
      </c>
      <c r="AY270" s="30">
        <v>1767</v>
      </c>
      <c r="AZ270" s="30">
        <v>1874</v>
      </c>
      <c r="BA270" s="30">
        <v>1889</v>
      </c>
      <c r="BB270" s="30">
        <v>1823</v>
      </c>
      <c r="BC270" s="30">
        <v>1811</v>
      </c>
      <c r="BD270" s="30">
        <v>1813</v>
      </c>
      <c r="BE270" s="30">
        <v>1761</v>
      </c>
      <c r="BF270" s="30">
        <v>1692</v>
      </c>
      <c r="BG270" s="30">
        <v>1720</v>
      </c>
      <c r="BH270" s="30">
        <v>1771</v>
      </c>
      <c r="BI270" s="30">
        <v>1883</v>
      </c>
      <c r="BJ270" s="30">
        <v>1927</v>
      </c>
      <c r="BK270" s="30">
        <v>2006</v>
      </c>
      <c r="BL270" s="30">
        <v>2223</v>
      </c>
      <c r="BM270" s="30">
        <v>2249</v>
      </c>
      <c r="BN270" s="30">
        <v>2320</v>
      </c>
      <c r="BO270" s="30">
        <v>2357</v>
      </c>
      <c r="BP270" s="30">
        <v>2267</v>
      </c>
      <c r="BQ270" s="30">
        <v>2280</v>
      </c>
      <c r="BR270" s="30">
        <v>2311</v>
      </c>
      <c r="BS270" s="30">
        <v>2338</v>
      </c>
      <c r="BT270" s="30">
        <v>2378</v>
      </c>
      <c r="BU270" s="30">
        <v>2457</v>
      </c>
      <c r="BV270" s="30">
        <v>2445</v>
      </c>
      <c r="BW270" s="30">
        <v>2445</v>
      </c>
      <c r="BX270" s="30">
        <v>2701</v>
      </c>
      <c r="BY270" s="30">
        <v>2588</v>
      </c>
      <c r="BZ270" s="30">
        <v>2579</v>
      </c>
      <c r="CA270" s="30">
        <v>2540</v>
      </c>
      <c r="CB270" s="30">
        <v>2512</v>
      </c>
      <c r="CC270" s="30">
        <v>2377</v>
      </c>
      <c r="CD270" s="30">
        <v>2399</v>
      </c>
      <c r="CE270" s="30">
        <v>2400</v>
      </c>
      <c r="CF270" s="30">
        <v>2418</v>
      </c>
      <c r="CG270" s="30">
        <v>2372</v>
      </c>
      <c r="CH270" s="30">
        <v>2383</v>
      </c>
      <c r="CI270" s="30">
        <v>2389</v>
      </c>
      <c r="CJ270" s="30">
        <v>2495</v>
      </c>
      <c r="CK270" s="30">
        <v>2483</v>
      </c>
      <c r="CL270" s="30">
        <v>2468</v>
      </c>
      <c r="CM270" s="30">
        <v>2398</v>
      </c>
      <c r="CN270" s="30">
        <v>2290</v>
      </c>
      <c r="CO270" s="30">
        <v>2149</v>
      </c>
      <c r="CP270" s="30">
        <v>2070</v>
      </c>
      <c r="CQ270" s="30">
        <v>2116</v>
      </c>
      <c r="CR270" s="30">
        <v>2250</v>
      </c>
      <c r="CS270" s="30">
        <v>2299</v>
      </c>
      <c r="CT270" s="30">
        <v>2425</v>
      </c>
      <c r="CU270" s="30">
        <v>2475</v>
      </c>
      <c r="CV270" s="30">
        <v>2571</v>
      </c>
      <c r="CW270" s="30">
        <v>2598</v>
      </c>
      <c r="CX270" s="30">
        <v>2718</v>
      </c>
      <c r="CY270" s="30">
        <v>2709</v>
      </c>
      <c r="CZ270" s="30">
        <v>2619</v>
      </c>
      <c r="DA270" s="30">
        <v>2611</v>
      </c>
      <c r="DB270" s="30">
        <v>2656</v>
      </c>
      <c r="DC270" s="30">
        <v>2733</v>
      </c>
      <c r="DD270" s="30">
        <v>2823</v>
      </c>
      <c r="DE270" s="30">
        <v>2888</v>
      </c>
      <c r="DF270" s="30">
        <v>2869</v>
      </c>
      <c r="DG270" s="30">
        <v>2860</v>
      </c>
      <c r="DH270" s="30">
        <v>2962</v>
      </c>
      <c r="DI270" s="30">
        <v>2991</v>
      </c>
      <c r="DJ270" s="30">
        <v>2964</v>
      </c>
      <c r="DK270" s="30">
        <v>2953</v>
      </c>
      <c r="DL270" s="30">
        <v>2900</v>
      </c>
      <c r="DM270" s="30">
        <v>2850</v>
      </c>
      <c r="DN270" s="30">
        <v>2814</v>
      </c>
      <c r="DO270" s="30">
        <v>2794</v>
      </c>
      <c r="DP270" s="30">
        <v>2891</v>
      </c>
      <c r="DQ270" s="30">
        <v>2836</v>
      </c>
      <c r="DR270" s="30">
        <v>2806</v>
      </c>
      <c r="DS270" s="30">
        <v>2722</v>
      </c>
    </row>
    <row r="271" spans="1:123">
      <c r="A271" s="24">
        <v>203</v>
      </c>
      <c r="B271" s="24" t="s">
        <v>66</v>
      </c>
      <c r="C271" s="24" t="s">
        <v>221</v>
      </c>
      <c r="D271" s="30">
        <v>5436</v>
      </c>
      <c r="E271" s="30">
        <v>5518</v>
      </c>
      <c r="F271" s="30">
        <v>5567</v>
      </c>
      <c r="G271" s="30">
        <v>5487</v>
      </c>
      <c r="H271" s="30">
        <v>5349</v>
      </c>
      <c r="I271" s="30">
        <v>5177</v>
      </c>
      <c r="J271" s="30">
        <v>5182</v>
      </c>
      <c r="K271" s="30">
        <v>5260</v>
      </c>
      <c r="L271" s="30">
        <v>5475</v>
      </c>
      <c r="M271" s="30">
        <v>5606</v>
      </c>
      <c r="N271" s="30">
        <v>5781</v>
      </c>
      <c r="O271" s="30">
        <v>5810</v>
      </c>
      <c r="P271" s="30">
        <v>6149</v>
      </c>
      <c r="Q271" s="30">
        <v>6245</v>
      </c>
      <c r="R271" s="30">
        <v>6081</v>
      </c>
      <c r="S271" s="30">
        <v>5975</v>
      </c>
      <c r="T271" s="30">
        <v>5756</v>
      </c>
      <c r="U271" s="30">
        <v>5499</v>
      </c>
      <c r="V271" s="30">
        <v>5435</v>
      </c>
      <c r="W271" s="30">
        <v>5491</v>
      </c>
      <c r="X271" s="30">
        <v>5577</v>
      </c>
      <c r="Y271" s="30">
        <v>5774</v>
      </c>
      <c r="Z271" s="30">
        <v>5866</v>
      </c>
      <c r="AA271" s="30">
        <v>5818</v>
      </c>
      <c r="AB271" s="30">
        <v>6184</v>
      </c>
      <c r="AC271" s="30">
        <v>6274</v>
      </c>
      <c r="AD271" s="30">
        <v>6098</v>
      </c>
      <c r="AE271" s="30">
        <v>5890</v>
      </c>
      <c r="AF271" s="30">
        <v>5699</v>
      </c>
      <c r="AG271" s="30">
        <v>5352</v>
      </c>
      <c r="AH271" s="30">
        <v>5195</v>
      </c>
      <c r="AI271" s="30">
        <v>5138</v>
      </c>
      <c r="AJ271" s="30">
        <v>5333</v>
      </c>
      <c r="AK271" s="30">
        <v>5514</v>
      </c>
      <c r="AL271" s="30">
        <v>5733</v>
      </c>
      <c r="AM271" s="30">
        <v>5730</v>
      </c>
      <c r="AN271" s="30">
        <v>5986</v>
      </c>
      <c r="AO271" s="30">
        <v>5935</v>
      </c>
      <c r="AP271" s="30">
        <v>5777</v>
      </c>
      <c r="AQ271" s="30">
        <v>5293</v>
      </c>
      <c r="AR271" s="30">
        <v>4922</v>
      </c>
      <c r="AS271" s="30">
        <v>4772</v>
      </c>
      <c r="AT271" s="30">
        <v>4754</v>
      </c>
      <c r="AU271" s="30">
        <v>4743</v>
      </c>
      <c r="AV271" s="30">
        <v>4905</v>
      </c>
      <c r="AW271" s="30">
        <v>5023</v>
      </c>
      <c r="AX271" s="30">
        <v>5082</v>
      </c>
      <c r="AY271" s="30">
        <v>5042</v>
      </c>
      <c r="AZ271" s="30">
        <v>5247</v>
      </c>
      <c r="BA271" s="30">
        <v>5354</v>
      </c>
      <c r="BB271" s="30">
        <v>5083</v>
      </c>
      <c r="BC271" s="30">
        <v>5040</v>
      </c>
      <c r="BD271" s="30">
        <v>4954</v>
      </c>
      <c r="BE271" s="30">
        <v>4918</v>
      </c>
      <c r="BF271" s="30">
        <v>4781</v>
      </c>
      <c r="BG271" s="30">
        <v>4864</v>
      </c>
      <c r="BH271" s="30">
        <v>4945</v>
      </c>
      <c r="BI271" s="30">
        <v>5057</v>
      </c>
      <c r="BJ271" s="30">
        <v>5277</v>
      </c>
      <c r="BK271" s="30">
        <v>5470</v>
      </c>
      <c r="BL271" s="30">
        <v>6069</v>
      </c>
      <c r="BM271" s="30">
        <v>6418</v>
      </c>
      <c r="BN271" s="30">
        <v>6550</v>
      </c>
      <c r="BO271" s="30">
        <v>6628</v>
      </c>
      <c r="BP271" s="30">
        <v>6545</v>
      </c>
      <c r="BQ271" s="30">
        <v>6428</v>
      </c>
      <c r="BR271" s="30">
        <v>6275</v>
      </c>
      <c r="BS271" s="30">
        <v>6351</v>
      </c>
      <c r="BT271" s="30">
        <v>6659</v>
      </c>
      <c r="BU271" s="30">
        <v>6816</v>
      </c>
      <c r="BV271" s="30">
        <v>7066</v>
      </c>
      <c r="BW271" s="30">
        <v>7162</v>
      </c>
      <c r="BX271" s="30">
        <v>7629</v>
      </c>
      <c r="BY271" s="30">
        <v>7668</v>
      </c>
      <c r="BZ271" s="30">
        <v>7786</v>
      </c>
      <c r="CA271" s="30">
        <v>7733</v>
      </c>
      <c r="CB271" s="30">
        <v>7392</v>
      </c>
      <c r="CC271" s="30">
        <v>7197</v>
      </c>
      <c r="CD271" s="30">
        <v>6864</v>
      </c>
      <c r="CE271" s="30">
        <v>6747</v>
      </c>
      <c r="CF271" s="30">
        <v>6841</v>
      </c>
      <c r="CG271" s="30">
        <v>6747</v>
      </c>
      <c r="CH271" s="30">
        <v>6872</v>
      </c>
      <c r="CI271" s="30">
        <v>6833</v>
      </c>
      <c r="CJ271" s="30">
        <v>7151</v>
      </c>
      <c r="CK271" s="30">
        <v>7236</v>
      </c>
      <c r="CL271" s="30">
        <v>7324</v>
      </c>
      <c r="CM271" s="30">
        <v>7050</v>
      </c>
      <c r="CN271" s="30">
        <v>6822</v>
      </c>
      <c r="CO271" s="30">
        <v>6654</v>
      </c>
      <c r="CP271" s="30">
        <v>6546</v>
      </c>
      <c r="CQ271" s="30">
        <v>6528</v>
      </c>
      <c r="CR271" s="30">
        <v>6969</v>
      </c>
      <c r="CS271" s="30">
        <v>7117</v>
      </c>
      <c r="CT271" s="30">
        <v>7662</v>
      </c>
      <c r="CU271" s="30">
        <v>8144</v>
      </c>
      <c r="CV271" s="30">
        <v>8579</v>
      </c>
      <c r="CW271" s="30">
        <v>8897</v>
      </c>
      <c r="CX271" s="30">
        <v>9311</v>
      </c>
      <c r="CY271" s="30">
        <v>9361</v>
      </c>
      <c r="CZ271" s="30">
        <v>9290</v>
      </c>
      <c r="DA271" s="30">
        <v>9259</v>
      </c>
      <c r="DB271" s="30">
        <v>9289</v>
      </c>
      <c r="DC271" s="30">
        <v>9613</v>
      </c>
      <c r="DD271" s="30">
        <v>9756</v>
      </c>
      <c r="DE271" s="30">
        <v>10115</v>
      </c>
      <c r="DF271" s="30">
        <v>10292</v>
      </c>
      <c r="DG271" s="30">
        <v>10533</v>
      </c>
      <c r="DH271" s="30">
        <v>10885</v>
      </c>
      <c r="DI271" s="30">
        <v>10984</v>
      </c>
      <c r="DJ271" s="30">
        <v>10926</v>
      </c>
      <c r="DK271" s="30">
        <v>11098</v>
      </c>
      <c r="DL271" s="30">
        <v>10613</v>
      </c>
      <c r="DM271" s="30">
        <v>10157</v>
      </c>
      <c r="DN271" s="30">
        <v>10145</v>
      </c>
      <c r="DO271" s="30">
        <v>9939</v>
      </c>
      <c r="DP271" s="30">
        <v>9959</v>
      </c>
      <c r="DQ271" s="30">
        <v>10209</v>
      </c>
      <c r="DR271" s="30">
        <v>10158</v>
      </c>
      <c r="DS271" s="30">
        <v>10260</v>
      </c>
    </row>
    <row r="272" spans="1:123">
      <c r="A272" s="24">
        <v>204</v>
      </c>
      <c r="B272" s="24" t="s">
        <v>67</v>
      </c>
      <c r="C272" s="24" t="s">
        <v>221</v>
      </c>
      <c r="D272" s="30">
        <v>1468</v>
      </c>
      <c r="E272" s="30">
        <v>1437</v>
      </c>
      <c r="F272" s="30">
        <v>1440</v>
      </c>
      <c r="G272" s="30">
        <v>1344</v>
      </c>
      <c r="H272" s="30">
        <v>1326</v>
      </c>
      <c r="I272" s="30">
        <v>1332</v>
      </c>
      <c r="J272" s="30">
        <v>1331</v>
      </c>
      <c r="K272" s="30">
        <v>1344</v>
      </c>
      <c r="L272" s="30">
        <v>1424</v>
      </c>
      <c r="M272" s="30">
        <v>1400</v>
      </c>
      <c r="N272" s="30">
        <v>1441</v>
      </c>
      <c r="O272" s="30">
        <v>1456</v>
      </c>
      <c r="P272" s="30">
        <v>1517</v>
      </c>
      <c r="Q272" s="30">
        <v>1514</v>
      </c>
      <c r="R272" s="30">
        <v>1517</v>
      </c>
      <c r="S272" s="30">
        <v>1455</v>
      </c>
      <c r="T272" s="30">
        <v>1384</v>
      </c>
      <c r="U272" s="30">
        <v>1308</v>
      </c>
      <c r="V272" s="30">
        <v>1330</v>
      </c>
      <c r="W272" s="30">
        <v>1393</v>
      </c>
      <c r="X272" s="30">
        <v>1402</v>
      </c>
      <c r="Y272" s="30">
        <v>1396</v>
      </c>
      <c r="Z272" s="30">
        <v>1437</v>
      </c>
      <c r="AA272" s="30">
        <v>1419</v>
      </c>
      <c r="AB272" s="30">
        <v>1475</v>
      </c>
      <c r="AC272" s="30">
        <v>1452</v>
      </c>
      <c r="AD272" s="30">
        <v>1419</v>
      </c>
      <c r="AE272" s="30">
        <v>1394</v>
      </c>
      <c r="AF272" s="30">
        <v>1330</v>
      </c>
      <c r="AG272" s="30">
        <v>1276</v>
      </c>
      <c r="AH272" s="30">
        <v>1246</v>
      </c>
      <c r="AI272" s="30">
        <v>1318</v>
      </c>
      <c r="AJ272" s="30">
        <v>1331</v>
      </c>
      <c r="AK272" s="30">
        <v>1406</v>
      </c>
      <c r="AL272" s="30">
        <v>1469</v>
      </c>
      <c r="AM272" s="30">
        <v>1481</v>
      </c>
      <c r="AN272" s="30">
        <v>1511</v>
      </c>
      <c r="AO272" s="30">
        <v>1487</v>
      </c>
      <c r="AP272" s="30">
        <v>1433</v>
      </c>
      <c r="AQ272" s="30">
        <v>1358</v>
      </c>
      <c r="AR272" s="30">
        <v>1261</v>
      </c>
      <c r="AS272" s="30">
        <v>1217</v>
      </c>
      <c r="AT272" s="30">
        <v>1227</v>
      </c>
      <c r="AU272" s="30">
        <v>1203</v>
      </c>
      <c r="AV272" s="30">
        <v>1241</v>
      </c>
      <c r="AW272" s="30">
        <v>1276</v>
      </c>
      <c r="AX272" s="30">
        <v>1310</v>
      </c>
      <c r="AY272" s="30">
        <v>1298</v>
      </c>
      <c r="AZ272" s="30">
        <v>1362</v>
      </c>
      <c r="BA272" s="30">
        <v>1401</v>
      </c>
      <c r="BB272" s="30">
        <v>1343</v>
      </c>
      <c r="BC272" s="30">
        <v>1383</v>
      </c>
      <c r="BD272" s="30">
        <v>1441</v>
      </c>
      <c r="BE272" s="30">
        <v>1467</v>
      </c>
      <c r="BF272" s="30">
        <v>1380</v>
      </c>
      <c r="BG272" s="30">
        <v>1453</v>
      </c>
      <c r="BH272" s="30">
        <v>1508</v>
      </c>
      <c r="BI272" s="30">
        <v>1545</v>
      </c>
      <c r="BJ272" s="30">
        <v>1591</v>
      </c>
      <c r="BK272" s="30">
        <v>1653</v>
      </c>
      <c r="BL272" s="30">
        <v>1888</v>
      </c>
      <c r="BM272" s="30">
        <v>2019</v>
      </c>
      <c r="BN272" s="30">
        <v>2101</v>
      </c>
      <c r="BO272" s="30">
        <v>2076</v>
      </c>
      <c r="BP272" s="30">
        <v>2100</v>
      </c>
      <c r="BQ272" s="30">
        <v>2081</v>
      </c>
      <c r="BR272" s="30">
        <v>2017</v>
      </c>
      <c r="BS272" s="30">
        <v>1984</v>
      </c>
      <c r="BT272" s="30">
        <v>1966</v>
      </c>
      <c r="BU272" s="30">
        <v>2024</v>
      </c>
      <c r="BV272" s="30">
        <v>2078</v>
      </c>
      <c r="BW272" s="30">
        <v>2065</v>
      </c>
      <c r="BX272" s="30">
        <v>2271</v>
      </c>
      <c r="BY272" s="30">
        <v>2287</v>
      </c>
      <c r="BZ272" s="30">
        <v>2272</v>
      </c>
      <c r="CA272" s="30">
        <v>2323</v>
      </c>
      <c r="CB272" s="30">
        <v>2256</v>
      </c>
      <c r="CC272" s="30">
        <v>2164</v>
      </c>
      <c r="CD272" s="30">
        <v>2109</v>
      </c>
      <c r="CE272" s="30">
        <v>2073</v>
      </c>
      <c r="CF272" s="30">
        <v>2113</v>
      </c>
      <c r="CG272" s="30">
        <v>2111</v>
      </c>
      <c r="CH272" s="30">
        <v>2098</v>
      </c>
      <c r="CI272" s="30">
        <v>2174</v>
      </c>
      <c r="CJ272" s="30">
        <v>2283</v>
      </c>
      <c r="CK272" s="30">
        <v>2249</v>
      </c>
      <c r="CL272" s="30">
        <v>2249</v>
      </c>
      <c r="CM272" s="30">
        <v>2146</v>
      </c>
      <c r="CN272" s="30">
        <v>2056</v>
      </c>
      <c r="CO272" s="30">
        <v>2008</v>
      </c>
      <c r="CP272" s="30">
        <v>1960</v>
      </c>
      <c r="CQ272" s="30">
        <v>1996</v>
      </c>
      <c r="CR272" s="30">
        <v>2172</v>
      </c>
      <c r="CS272" s="30">
        <v>2262</v>
      </c>
      <c r="CT272" s="30">
        <v>2437</v>
      </c>
      <c r="CU272" s="30">
        <v>2554</v>
      </c>
      <c r="CV272" s="30">
        <v>2811</v>
      </c>
      <c r="CW272" s="30">
        <v>2801</v>
      </c>
      <c r="CX272" s="30">
        <v>2799</v>
      </c>
      <c r="CY272" s="30">
        <v>2834</v>
      </c>
      <c r="CZ272" s="30">
        <v>2819</v>
      </c>
      <c r="DA272" s="30">
        <v>2923</v>
      </c>
      <c r="DB272" s="30">
        <v>2988</v>
      </c>
      <c r="DC272" s="30">
        <v>3000</v>
      </c>
      <c r="DD272" s="30">
        <v>3188</v>
      </c>
      <c r="DE272" s="30">
        <v>3239</v>
      </c>
      <c r="DF272" s="30">
        <v>3295</v>
      </c>
      <c r="DG272" s="30">
        <v>3463</v>
      </c>
      <c r="DH272" s="30">
        <v>3697</v>
      </c>
      <c r="DI272" s="30">
        <v>3663</v>
      </c>
      <c r="DJ272" s="30">
        <v>3695</v>
      </c>
      <c r="DK272" s="30">
        <v>3654</v>
      </c>
      <c r="DL272" s="30">
        <v>3632</v>
      </c>
      <c r="DM272" s="30">
        <v>3472</v>
      </c>
      <c r="DN272" s="30">
        <v>3359</v>
      </c>
      <c r="DO272" s="30">
        <v>3352</v>
      </c>
      <c r="DP272" s="30">
        <v>3314</v>
      </c>
      <c r="DQ272" s="30">
        <v>3425</v>
      </c>
      <c r="DR272" s="30">
        <v>3389</v>
      </c>
      <c r="DS272" s="30">
        <v>3375</v>
      </c>
    </row>
    <row r="273" spans="1:123">
      <c r="A273" s="24">
        <v>205</v>
      </c>
      <c r="B273" s="24" t="s">
        <v>68</v>
      </c>
      <c r="C273" s="24" t="s">
        <v>221</v>
      </c>
      <c r="D273" s="30">
        <v>2262</v>
      </c>
      <c r="E273" s="30">
        <v>2296</v>
      </c>
      <c r="F273" s="30">
        <v>2308</v>
      </c>
      <c r="G273" s="30">
        <v>2254</v>
      </c>
      <c r="H273" s="30">
        <v>2140</v>
      </c>
      <c r="I273" s="30">
        <v>2090</v>
      </c>
      <c r="J273" s="30">
        <v>2106</v>
      </c>
      <c r="K273" s="30">
        <v>2186</v>
      </c>
      <c r="L273" s="30">
        <v>2392</v>
      </c>
      <c r="M273" s="30">
        <v>2372</v>
      </c>
      <c r="N273" s="30">
        <v>2418</v>
      </c>
      <c r="O273" s="30">
        <v>2407</v>
      </c>
      <c r="P273" s="30">
        <v>2614</v>
      </c>
      <c r="Q273" s="30">
        <v>2623</v>
      </c>
      <c r="R273" s="30">
        <v>2601</v>
      </c>
      <c r="S273" s="30">
        <v>2582</v>
      </c>
      <c r="T273" s="30">
        <v>2482</v>
      </c>
      <c r="U273" s="30">
        <v>2426</v>
      </c>
      <c r="V273" s="30">
        <v>2376</v>
      </c>
      <c r="W273" s="30">
        <v>2423</v>
      </c>
      <c r="X273" s="30">
        <v>2484</v>
      </c>
      <c r="Y273" s="30">
        <v>2486</v>
      </c>
      <c r="Z273" s="30">
        <v>2529</v>
      </c>
      <c r="AA273" s="30">
        <v>2546</v>
      </c>
      <c r="AB273" s="30">
        <v>2657</v>
      </c>
      <c r="AC273" s="30">
        <v>2625</v>
      </c>
      <c r="AD273" s="30">
        <v>2586</v>
      </c>
      <c r="AE273" s="30">
        <v>2482</v>
      </c>
      <c r="AF273" s="30">
        <v>2386</v>
      </c>
      <c r="AG273" s="30">
        <v>2168</v>
      </c>
      <c r="AH273" s="30">
        <v>2165</v>
      </c>
      <c r="AI273" s="30">
        <v>2237</v>
      </c>
      <c r="AJ273" s="30">
        <v>2369</v>
      </c>
      <c r="AK273" s="30">
        <v>2418</v>
      </c>
      <c r="AL273" s="30">
        <v>2457</v>
      </c>
      <c r="AM273" s="30">
        <v>2470</v>
      </c>
      <c r="AN273" s="30">
        <v>2472</v>
      </c>
      <c r="AO273" s="30">
        <v>2458</v>
      </c>
      <c r="AP273" s="30">
        <v>2345</v>
      </c>
      <c r="AQ273" s="30">
        <v>2175</v>
      </c>
      <c r="AR273" s="30">
        <v>2079</v>
      </c>
      <c r="AS273" s="30">
        <v>2023</v>
      </c>
      <c r="AT273" s="30">
        <v>1976</v>
      </c>
      <c r="AU273" s="30">
        <v>1986</v>
      </c>
      <c r="AV273" s="30">
        <v>2071</v>
      </c>
      <c r="AW273" s="30">
        <v>2054</v>
      </c>
      <c r="AX273" s="30">
        <v>2002</v>
      </c>
      <c r="AY273" s="30">
        <v>1940</v>
      </c>
      <c r="AZ273" s="30">
        <v>2098</v>
      </c>
      <c r="BA273" s="30">
        <v>2069</v>
      </c>
      <c r="BB273" s="30">
        <v>2043</v>
      </c>
      <c r="BC273" s="30">
        <v>2112</v>
      </c>
      <c r="BD273" s="30">
        <v>2151</v>
      </c>
      <c r="BE273" s="30">
        <v>2153</v>
      </c>
      <c r="BF273" s="30">
        <v>2202</v>
      </c>
      <c r="BG273" s="30">
        <v>2263</v>
      </c>
      <c r="BH273" s="30">
        <v>2371</v>
      </c>
      <c r="BI273" s="30">
        <v>2511</v>
      </c>
      <c r="BJ273" s="30">
        <v>2720</v>
      </c>
      <c r="BK273" s="30">
        <v>2895</v>
      </c>
      <c r="BL273" s="30">
        <v>3249</v>
      </c>
      <c r="BM273" s="30">
        <v>3569</v>
      </c>
      <c r="BN273" s="30">
        <v>3781</v>
      </c>
      <c r="BO273" s="30">
        <v>3857</v>
      </c>
      <c r="BP273" s="30">
        <v>3841</v>
      </c>
      <c r="BQ273" s="30">
        <v>3843</v>
      </c>
      <c r="BR273" s="30">
        <v>3738</v>
      </c>
      <c r="BS273" s="30">
        <v>3678</v>
      </c>
      <c r="BT273" s="30">
        <v>3866</v>
      </c>
      <c r="BU273" s="30">
        <v>3916</v>
      </c>
      <c r="BV273" s="30">
        <v>3981</v>
      </c>
      <c r="BW273" s="30">
        <v>4035</v>
      </c>
      <c r="BX273" s="30">
        <v>4302</v>
      </c>
      <c r="BY273" s="30">
        <v>4328</v>
      </c>
      <c r="BZ273" s="30">
        <v>4393</v>
      </c>
      <c r="CA273" s="30">
        <v>4278</v>
      </c>
      <c r="CB273" s="30">
        <v>4125</v>
      </c>
      <c r="CC273" s="30">
        <v>3958</v>
      </c>
      <c r="CD273" s="30">
        <v>3925</v>
      </c>
      <c r="CE273" s="30">
        <v>3865</v>
      </c>
      <c r="CF273" s="30">
        <v>3972</v>
      </c>
      <c r="CG273" s="30">
        <v>3929</v>
      </c>
      <c r="CH273" s="30">
        <v>3856</v>
      </c>
      <c r="CI273" s="30">
        <v>3918</v>
      </c>
      <c r="CJ273" s="30">
        <v>4070</v>
      </c>
      <c r="CK273" s="30">
        <v>4104</v>
      </c>
      <c r="CL273" s="30">
        <v>4102</v>
      </c>
      <c r="CM273" s="30">
        <v>4021</v>
      </c>
      <c r="CN273" s="30">
        <v>3935</v>
      </c>
      <c r="CO273" s="30">
        <v>3775</v>
      </c>
      <c r="CP273" s="30">
        <v>3863</v>
      </c>
      <c r="CQ273" s="30">
        <v>4016</v>
      </c>
      <c r="CR273" s="30">
        <v>4174</v>
      </c>
      <c r="CS273" s="30">
        <v>4276</v>
      </c>
      <c r="CT273" s="30">
        <v>4493</v>
      </c>
      <c r="CU273" s="30">
        <v>4775</v>
      </c>
      <c r="CV273" s="30">
        <v>5042</v>
      </c>
      <c r="CW273" s="30">
        <v>5187</v>
      </c>
      <c r="CX273" s="30">
        <v>5382</v>
      </c>
      <c r="CY273" s="30">
        <v>5317</v>
      </c>
      <c r="CZ273" s="30">
        <v>5162</v>
      </c>
      <c r="DA273" s="30">
        <v>5245</v>
      </c>
      <c r="DB273" s="30">
        <v>5321</v>
      </c>
      <c r="DC273" s="30">
        <v>5468</v>
      </c>
      <c r="DD273" s="30">
        <v>5598</v>
      </c>
      <c r="DE273" s="30">
        <v>5816</v>
      </c>
      <c r="DF273" s="30">
        <v>5989</v>
      </c>
      <c r="DG273" s="30">
        <v>6186</v>
      </c>
      <c r="DH273" s="30">
        <v>6430</v>
      </c>
      <c r="DI273" s="30">
        <v>6400</v>
      </c>
      <c r="DJ273" s="30">
        <v>6296</v>
      </c>
      <c r="DK273" s="30">
        <v>6360</v>
      </c>
      <c r="DL273" s="30">
        <v>6049</v>
      </c>
      <c r="DM273" s="30">
        <v>5751</v>
      </c>
      <c r="DN273" s="30">
        <v>5874</v>
      </c>
      <c r="DO273" s="30">
        <v>5893</v>
      </c>
      <c r="DP273" s="30">
        <v>5622</v>
      </c>
      <c r="DQ273" s="30">
        <v>5542</v>
      </c>
      <c r="DR273" s="30">
        <v>5369</v>
      </c>
      <c r="DS273" s="30">
        <v>5725</v>
      </c>
    </row>
    <row r="274" spans="1:123">
      <c r="A274" s="24">
        <v>206</v>
      </c>
      <c r="B274" s="24" t="s">
        <v>69</v>
      </c>
      <c r="C274" s="24" t="s">
        <v>221</v>
      </c>
      <c r="D274" s="30">
        <v>4915</v>
      </c>
      <c r="E274" s="30">
        <v>4917</v>
      </c>
      <c r="F274" s="30">
        <v>4799</v>
      </c>
      <c r="G274" s="30">
        <v>4657</v>
      </c>
      <c r="H274" s="30">
        <v>4545</v>
      </c>
      <c r="I274" s="30">
        <v>4395</v>
      </c>
      <c r="J274" s="30">
        <v>4328</v>
      </c>
      <c r="K274" s="30">
        <v>4411</v>
      </c>
      <c r="L274" s="30">
        <v>4695</v>
      </c>
      <c r="M274" s="30">
        <v>4854</v>
      </c>
      <c r="N274" s="30">
        <v>5006</v>
      </c>
      <c r="O274" s="30">
        <v>5037</v>
      </c>
      <c r="P274" s="30">
        <v>5012</v>
      </c>
      <c r="Q274" s="30">
        <v>4912</v>
      </c>
      <c r="R274" s="30">
        <v>4640</v>
      </c>
      <c r="S274" s="30">
        <v>4545</v>
      </c>
      <c r="T274" s="30">
        <v>4453</v>
      </c>
      <c r="U274" s="30">
        <v>4289</v>
      </c>
      <c r="V274" s="30">
        <v>4197</v>
      </c>
      <c r="W274" s="30">
        <v>4301</v>
      </c>
      <c r="X274" s="30">
        <v>4490</v>
      </c>
      <c r="Y274" s="30">
        <v>4665</v>
      </c>
      <c r="Z274" s="30">
        <v>4821</v>
      </c>
      <c r="AA274" s="30">
        <v>4805</v>
      </c>
      <c r="AB274" s="30">
        <v>4975</v>
      </c>
      <c r="AC274" s="30">
        <v>4843</v>
      </c>
      <c r="AD274" s="30">
        <v>4589</v>
      </c>
      <c r="AE274" s="30">
        <v>4533</v>
      </c>
      <c r="AF274" s="30">
        <v>4375</v>
      </c>
      <c r="AG274" s="30">
        <v>4122</v>
      </c>
      <c r="AH274" s="30">
        <v>4031</v>
      </c>
      <c r="AI274" s="30">
        <v>4042</v>
      </c>
      <c r="AJ274" s="30">
        <v>4185</v>
      </c>
      <c r="AK274" s="30">
        <v>4434</v>
      </c>
      <c r="AL274" s="30">
        <v>4691</v>
      </c>
      <c r="AM274" s="30">
        <v>4729</v>
      </c>
      <c r="AN274" s="30">
        <v>4742</v>
      </c>
      <c r="AO274" s="30">
        <v>4675</v>
      </c>
      <c r="AP274" s="30">
        <v>4355</v>
      </c>
      <c r="AQ274" s="30">
        <v>3982</v>
      </c>
      <c r="AR274" s="30">
        <v>3667</v>
      </c>
      <c r="AS274" s="30">
        <v>3565</v>
      </c>
      <c r="AT274" s="30">
        <v>3445</v>
      </c>
      <c r="AU274" s="30">
        <v>3467</v>
      </c>
      <c r="AV274" s="30">
        <v>3670</v>
      </c>
      <c r="AW274" s="30">
        <v>3895</v>
      </c>
      <c r="AX274" s="30">
        <v>4054</v>
      </c>
      <c r="AY274" s="30">
        <v>4098</v>
      </c>
      <c r="AZ274" s="30">
        <v>4279</v>
      </c>
      <c r="BA274" s="30">
        <v>4272</v>
      </c>
      <c r="BB274" s="30">
        <v>3902</v>
      </c>
      <c r="BC274" s="30">
        <v>3734</v>
      </c>
      <c r="BD274" s="30">
        <v>3665</v>
      </c>
      <c r="BE274" s="30">
        <v>3683</v>
      </c>
      <c r="BF274" s="30">
        <v>3678</v>
      </c>
      <c r="BG274" s="30">
        <v>3887</v>
      </c>
      <c r="BH274" s="30">
        <v>3949</v>
      </c>
      <c r="BI274" s="30">
        <v>4133</v>
      </c>
      <c r="BJ274" s="30">
        <v>4456</v>
      </c>
      <c r="BK274" s="30">
        <v>4558</v>
      </c>
      <c r="BL274" s="30">
        <v>5079</v>
      </c>
      <c r="BM274" s="30">
        <v>5467</v>
      </c>
      <c r="BN274" s="30">
        <v>5583</v>
      </c>
      <c r="BO274" s="30">
        <v>5562</v>
      </c>
      <c r="BP274" s="30">
        <v>5416</v>
      </c>
      <c r="BQ274" s="30">
        <v>5127</v>
      </c>
      <c r="BR274" s="30">
        <v>5005</v>
      </c>
      <c r="BS274" s="30">
        <v>5097</v>
      </c>
      <c r="BT274" s="30">
        <v>5186</v>
      </c>
      <c r="BU274" s="30">
        <v>5347</v>
      </c>
      <c r="BV274" s="30">
        <v>5583</v>
      </c>
      <c r="BW274" s="30">
        <v>5660</v>
      </c>
      <c r="BX274" s="30">
        <v>6172</v>
      </c>
      <c r="BY274" s="30">
        <v>6204</v>
      </c>
      <c r="BZ274" s="30">
        <v>6172</v>
      </c>
      <c r="CA274" s="30">
        <v>6094</v>
      </c>
      <c r="CB274" s="30">
        <v>5878</v>
      </c>
      <c r="CC274" s="30">
        <v>5704</v>
      </c>
      <c r="CD274" s="30">
        <v>5522</v>
      </c>
      <c r="CE274" s="30">
        <v>5223</v>
      </c>
      <c r="CF274" s="30">
        <v>5221</v>
      </c>
      <c r="CG274" s="30">
        <v>5230</v>
      </c>
      <c r="CH274" s="30">
        <v>5262</v>
      </c>
      <c r="CI274" s="30">
        <v>5170</v>
      </c>
      <c r="CJ274" s="30">
        <v>5445</v>
      </c>
      <c r="CK274" s="30">
        <v>5238</v>
      </c>
      <c r="CL274" s="30">
        <v>5031</v>
      </c>
      <c r="CM274" s="30">
        <v>4748</v>
      </c>
      <c r="CN274" s="30">
        <v>4573</v>
      </c>
      <c r="CO274" s="30">
        <v>4442</v>
      </c>
      <c r="CP274" s="30">
        <v>4509</v>
      </c>
      <c r="CQ274" s="30">
        <v>4600</v>
      </c>
      <c r="CR274" s="30">
        <v>4812</v>
      </c>
      <c r="CS274" s="30">
        <v>5156</v>
      </c>
      <c r="CT274" s="30">
        <v>5412</v>
      </c>
      <c r="CU274" s="30">
        <v>5613</v>
      </c>
      <c r="CV274" s="30">
        <v>5943</v>
      </c>
      <c r="CW274" s="30">
        <v>6128</v>
      </c>
      <c r="CX274" s="30">
        <v>6248</v>
      </c>
      <c r="CY274" s="30">
        <v>6358</v>
      </c>
      <c r="CZ274" s="30">
        <v>6190</v>
      </c>
      <c r="DA274" s="30">
        <v>6076</v>
      </c>
      <c r="DB274" s="30">
        <v>5978</v>
      </c>
      <c r="DC274" s="30">
        <v>6229</v>
      </c>
      <c r="DD274" s="30">
        <v>6444</v>
      </c>
      <c r="DE274" s="30">
        <v>6687</v>
      </c>
      <c r="DF274" s="30">
        <v>6733</v>
      </c>
      <c r="DG274" s="30">
        <v>7058</v>
      </c>
      <c r="DH274" s="30">
        <v>7469</v>
      </c>
      <c r="DI274" s="30">
        <v>7632</v>
      </c>
      <c r="DJ274" s="30">
        <v>7419</v>
      </c>
      <c r="DK274" s="30">
        <v>7283</v>
      </c>
      <c r="DL274" s="30">
        <v>6909</v>
      </c>
      <c r="DM274" s="30">
        <v>6872</v>
      </c>
      <c r="DN274" s="30">
        <v>6776</v>
      </c>
      <c r="DO274" s="30">
        <v>6577</v>
      </c>
      <c r="DP274" s="30">
        <v>6666</v>
      </c>
      <c r="DQ274" s="30">
        <v>6630</v>
      </c>
      <c r="DR274" s="30">
        <v>6601</v>
      </c>
      <c r="DS274" s="30">
        <v>6878</v>
      </c>
    </row>
    <row r="275" spans="1:123">
      <c r="A275" s="24">
        <v>207</v>
      </c>
      <c r="B275" s="24" t="s">
        <v>70</v>
      </c>
      <c r="C275" s="24" t="s">
        <v>221</v>
      </c>
      <c r="D275" s="30">
        <v>1084</v>
      </c>
      <c r="E275" s="30">
        <v>997</v>
      </c>
      <c r="F275" s="30">
        <v>903</v>
      </c>
      <c r="G275" s="30">
        <v>894</v>
      </c>
      <c r="H275" s="30">
        <v>870</v>
      </c>
      <c r="I275" s="30">
        <v>858</v>
      </c>
      <c r="J275" s="30">
        <v>841</v>
      </c>
      <c r="K275" s="30">
        <v>836</v>
      </c>
      <c r="L275" s="30">
        <v>889</v>
      </c>
      <c r="M275" s="30">
        <v>906</v>
      </c>
      <c r="N275" s="30">
        <v>960</v>
      </c>
      <c r="O275" s="30">
        <v>1000</v>
      </c>
      <c r="P275" s="30">
        <v>1068</v>
      </c>
      <c r="Q275" s="30">
        <v>1095</v>
      </c>
      <c r="R275" s="30">
        <v>1061</v>
      </c>
      <c r="S275" s="30">
        <v>1032</v>
      </c>
      <c r="T275" s="30">
        <v>910</v>
      </c>
      <c r="U275" s="30">
        <v>844</v>
      </c>
      <c r="V275" s="30">
        <v>815</v>
      </c>
      <c r="W275" s="30">
        <v>882</v>
      </c>
      <c r="X275" s="30">
        <v>912</v>
      </c>
      <c r="Y275" s="30">
        <v>929</v>
      </c>
      <c r="Z275" s="30">
        <v>950</v>
      </c>
      <c r="AA275" s="30">
        <v>994</v>
      </c>
      <c r="AB275" s="30">
        <v>1103</v>
      </c>
      <c r="AC275" s="30">
        <v>1082</v>
      </c>
      <c r="AD275" s="30">
        <v>1055</v>
      </c>
      <c r="AE275" s="30">
        <v>1061</v>
      </c>
      <c r="AF275" s="30">
        <v>1034</v>
      </c>
      <c r="AG275" s="30">
        <v>979</v>
      </c>
      <c r="AH275" s="30">
        <v>964</v>
      </c>
      <c r="AI275" s="30">
        <v>988</v>
      </c>
      <c r="AJ275" s="30">
        <v>1051</v>
      </c>
      <c r="AK275" s="30">
        <v>1053</v>
      </c>
      <c r="AL275" s="30">
        <v>1114</v>
      </c>
      <c r="AM275" s="30">
        <v>1149</v>
      </c>
      <c r="AN275" s="30">
        <v>1229</v>
      </c>
      <c r="AO275" s="30">
        <v>1239</v>
      </c>
      <c r="AP275" s="30">
        <v>1150</v>
      </c>
      <c r="AQ275" s="30">
        <v>1102</v>
      </c>
      <c r="AR275" s="30">
        <v>980</v>
      </c>
      <c r="AS275" s="30">
        <v>967</v>
      </c>
      <c r="AT275" s="30">
        <v>947</v>
      </c>
      <c r="AU275" s="30">
        <v>994</v>
      </c>
      <c r="AV275" s="30">
        <v>992</v>
      </c>
      <c r="AW275" s="30">
        <v>989</v>
      </c>
      <c r="AX275" s="30">
        <v>1036</v>
      </c>
      <c r="AY275" s="30">
        <v>1027</v>
      </c>
      <c r="AZ275" s="30">
        <v>1059</v>
      </c>
      <c r="BA275" s="30">
        <v>1065</v>
      </c>
      <c r="BB275" s="30">
        <v>1078</v>
      </c>
      <c r="BC275" s="30">
        <v>1069</v>
      </c>
      <c r="BD275" s="30">
        <v>1056</v>
      </c>
      <c r="BE275" s="30">
        <v>1033</v>
      </c>
      <c r="BF275" s="30">
        <v>1034</v>
      </c>
      <c r="BG275" s="30">
        <v>1006</v>
      </c>
      <c r="BH275" s="30">
        <v>1057</v>
      </c>
      <c r="BI275" s="30">
        <v>1111</v>
      </c>
      <c r="BJ275" s="30">
        <v>1156</v>
      </c>
      <c r="BK275" s="30">
        <v>1196</v>
      </c>
      <c r="BL275" s="30">
        <v>1414</v>
      </c>
      <c r="BM275" s="30">
        <v>1439</v>
      </c>
      <c r="BN275" s="30">
        <v>1425</v>
      </c>
      <c r="BO275" s="30">
        <v>1438</v>
      </c>
      <c r="BP275" s="30">
        <v>1460</v>
      </c>
      <c r="BQ275" s="30">
        <v>1465</v>
      </c>
      <c r="BR275" s="30">
        <v>1440</v>
      </c>
      <c r="BS275" s="30">
        <v>1500</v>
      </c>
      <c r="BT275" s="30">
        <v>1532</v>
      </c>
      <c r="BU275" s="30">
        <v>1547</v>
      </c>
      <c r="BV275" s="30">
        <v>1605</v>
      </c>
      <c r="BW275" s="30">
        <v>1640</v>
      </c>
      <c r="BX275" s="30">
        <v>1791</v>
      </c>
      <c r="BY275" s="30">
        <v>1766</v>
      </c>
      <c r="BZ275" s="30">
        <v>1740</v>
      </c>
      <c r="CA275" s="30">
        <v>1737</v>
      </c>
      <c r="CB275" s="30">
        <v>1681</v>
      </c>
      <c r="CC275" s="30">
        <v>1653</v>
      </c>
      <c r="CD275" s="30">
        <v>1620</v>
      </c>
      <c r="CE275" s="30">
        <v>1570</v>
      </c>
      <c r="CF275" s="30">
        <v>1577</v>
      </c>
      <c r="CG275" s="30">
        <v>1542</v>
      </c>
      <c r="CH275" s="30">
        <v>1545</v>
      </c>
      <c r="CI275" s="30">
        <v>1583</v>
      </c>
      <c r="CJ275" s="30">
        <v>1590</v>
      </c>
      <c r="CK275" s="30">
        <v>1604</v>
      </c>
      <c r="CL275" s="30">
        <v>1536</v>
      </c>
      <c r="CM275" s="30">
        <v>1490</v>
      </c>
      <c r="CN275" s="30">
        <v>1349</v>
      </c>
      <c r="CO275" s="30">
        <v>1364</v>
      </c>
      <c r="CP275" s="30">
        <v>1358</v>
      </c>
      <c r="CQ275" s="30">
        <v>1386</v>
      </c>
      <c r="CR275" s="30">
        <v>1462</v>
      </c>
      <c r="CS275" s="30">
        <v>1466</v>
      </c>
      <c r="CT275" s="30">
        <v>1500</v>
      </c>
      <c r="CU275" s="30">
        <v>1576</v>
      </c>
      <c r="CV275" s="30">
        <v>1703</v>
      </c>
      <c r="CW275" s="30">
        <v>1750</v>
      </c>
      <c r="CX275" s="30">
        <v>1806</v>
      </c>
      <c r="CY275" s="30">
        <v>1795</v>
      </c>
      <c r="CZ275" s="30">
        <v>1793</v>
      </c>
      <c r="DA275" s="30">
        <v>1816</v>
      </c>
      <c r="DB275" s="30">
        <v>1979</v>
      </c>
      <c r="DC275" s="30">
        <v>2116</v>
      </c>
      <c r="DD275" s="30">
        <v>2179</v>
      </c>
      <c r="DE275" s="30">
        <v>2170</v>
      </c>
      <c r="DF275" s="30">
        <v>2196</v>
      </c>
      <c r="DG275" s="30">
        <v>2213</v>
      </c>
      <c r="DH275" s="30">
        <v>2317</v>
      </c>
      <c r="DI275" s="30">
        <v>2300</v>
      </c>
      <c r="DJ275" s="30">
        <v>2259</v>
      </c>
      <c r="DK275" s="30">
        <v>2272</v>
      </c>
      <c r="DL275" s="30">
        <v>2176</v>
      </c>
      <c r="DM275" s="30">
        <v>2078</v>
      </c>
      <c r="DN275" s="30">
        <v>2076</v>
      </c>
      <c r="DO275" s="30">
        <v>2114</v>
      </c>
      <c r="DP275" s="30">
        <v>2078</v>
      </c>
      <c r="DQ275" s="30">
        <v>2051</v>
      </c>
      <c r="DR275" s="30">
        <v>2040</v>
      </c>
      <c r="DS275" s="30">
        <v>2152</v>
      </c>
    </row>
    <row r="276" spans="1:123">
      <c r="A276" s="24">
        <v>208</v>
      </c>
      <c r="B276" s="24" t="s">
        <v>71</v>
      </c>
      <c r="C276" s="24" t="s">
        <v>221</v>
      </c>
      <c r="D276" s="30">
        <v>227</v>
      </c>
      <c r="E276" s="30">
        <v>222</v>
      </c>
      <c r="F276" s="30">
        <v>215</v>
      </c>
      <c r="G276" s="30">
        <v>205</v>
      </c>
      <c r="H276" s="30">
        <v>218</v>
      </c>
      <c r="I276" s="30">
        <v>213</v>
      </c>
      <c r="J276" s="30">
        <v>221</v>
      </c>
      <c r="K276" s="30">
        <v>208</v>
      </c>
      <c r="L276" s="30">
        <v>220</v>
      </c>
      <c r="M276" s="30">
        <v>245</v>
      </c>
      <c r="N276" s="30">
        <v>252</v>
      </c>
      <c r="O276" s="30">
        <v>246</v>
      </c>
      <c r="P276" s="30">
        <v>275</v>
      </c>
      <c r="Q276" s="30">
        <v>269</v>
      </c>
      <c r="R276" s="30">
        <v>250</v>
      </c>
      <c r="S276" s="30">
        <v>233</v>
      </c>
      <c r="T276" s="30">
        <v>232</v>
      </c>
      <c r="U276" s="30">
        <v>211</v>
      </c>
      <c r="V276" s="30">
        <v>206</v>
      </c>
      <c r="W276" s="30">
        <v>234</v>
      </c>
      <c r="X276" s="30">
        <v>237</v>
      </c>
      <c r="Y276" s="30">
        <v>227</v>
      </c>
      <c r="Z276" s="30">
        <v>240</v>
      </c>
      <c r="AA276" s="30">
        <v>251</v>
      </c>
      <c r="AB276" s="30">
        <v>250</v>
      </c>
      <c r="AC276" s="30">
        <v>273</v>
      </c>
      <c r="AD276" s="30">
        <v>280</v>
      </c>
      <c r="AE276" s="30">
        <v>286</v>
      </c>
      <c r="AF276" s="30">
        <v>260</v>
      </c>
      <c r="AG276" s="30">
        <v>259</v>
      </c>
      <c r="AH276" s="30">
        <v>294</v>
      </c>
      <c r="AI276" s="30">
        <v>283</v>
      </c>
      <c r="AJ276" s="30">
        <v>259</v>
      </c>
      <c r="AK276" s="30">
        <v>272</v>
      </c>
      <c r="AL276" s="30">
        <v>285</v>
      </c>
      <c r="AM276" s="30">
        <v>298</v>
      </c>
      <c r="AN276" s="30">
        <v>320</v>
      </c>
      <c r="AO276" s="30">
        <v>283</v>
      </c>
      <c r="AP276" s="30">
        <v>280</v>
      </c>
      <c r="AQ276" s="30">
        <v>254</v>
      </c>
      <c r="AR276" s="30">
        <v>209</v>
      </c>
      <c r="AS276" s="30">
        <v>215</v>
      </c>
      <c r="AT276" s="30">
        <v>235</v>
      </c>
      <c r="AU276" s="30">
        <v>216</v>
      </c>
      <c r="AV276" s="30">
        <v>217</v>
      </c>
      <c r="AW276" s="30">
        <v>216</v>
      </c>
      <c r="AX276" s="30">
        <v>238</v>
      </c>
      <c r="AY276" s="30">
        <v>229</v>
      </c>
      <c r="AZ276" s="30">
        <v>254</v>
      </c>
      <c r="BA276" s="30">
        <v>282</v>
      </c>
      <c r="BB276" s="30">
        <v>267</v>
      </c>
      <c r="BC276" s="30">
        <v>261</v>
      </c>
      <c r="BD276" s="30">
        <v>271</v>
      </c>
      <c r="BE276" s="30">
        <v>260</v>
      </c>
      <c r="BF276" s="30">
        <v>255</v>
      </c>
      <c r="BG276" s="30">
        <v>250</v>
      </c>
      <c r="BH276" s="30">
        <v>236</v>
      </c>
      <c r="BI276" s="30">
        <v>258</v>
      </c>
      <c r="BJ276" s="30">
        <v>275</v>
      </c>
      <c r="BK276" s="30">
        <v>287</v>
      </c>
      <c r="BL276" s="30">
        <v>339</v>
      </c>
      <c r="BM276" s="30">
        <v>389</v>
      </c>
      <c r="BN276" s="30">
        <v>407</v>
      </c>
      <c r="BO276" s="30">
        <v>403</v>
      </c>
      <c r="BP276" s="30">
        <v>354</v>
      </c>
      <c r="BQ276" s="30">
        <v>322</v>
      </c>
      <c r="BR276" s="30">
        <v>311</v>
      </c>
      <c r="BS276" s="30">
        <v>317</v>
      </c>
      <c r="BT276" s="30">
        <v>335</v>
      </c>
      <c r="BU276" s="30">
        <v>402</v>
      </c>
      <c r="BV276" s="30">
        <v>373</v>
      </c>
      <c r="BW276" s="30">
        <v>381</v>
      </c>
      <c r="BX276" s="30">
        <v>438</v>
      </c>
      <c r="BY276" s="30">
        <v>432</v>
      </c>
      <c r="BZ276" s="30">
        <v>431</v>
      </c>
      <c r="CA276" s="30">
        <v>406</v>
      </c>
      <c r="CB276" s="30">
        <v>408</v>
      </c>
      <c r="CC276" s="30">
        <v>391</v>
      </c>
      <c r="CD276" s="30">
        <v>392</v>
      </c>
      <c r="CE276" s="30">
        <v>403</v>
      </c>
      <c r="CF276" s="30">
        <v>410</v>
      </c>
      <c r="CG276" s="30">
        <v>420</v>
      </c>
      <c r="CH276" s="30">
        <v>412</v>
      </c>
      <c r="CI276" s="30">
        <v>454</v>
      </c>
      <c r="CJ276" s="30">
        <v>467</v>
      </c>
      <c r="CK276" s="30">
        <v>452</v>
      </c>
      <c r="CL276" s="30">
        <v>427</v>
      </c>
      <c r="CM276" s="30">
        <v>386</v>
      </c>
      <c r="CN276" s="30">
        <v>382</v>
      </c>
      <c r="CO276" s="30">
        <v>393</v>
      </c>
      <c r="CP276" s="30">
        <v>409</v>
      </c>
      <c r="CQ276" s="30">
        <v>397</v>
      </c>
      <c r="CR276" s="30">
        <v>399</v>
      </c>
      <c r="CS276" s="30">
        <v>413</v>
      </c>
      <c r="CT276" s="30">
        <v>439</v>
      </c>
      <c r="CU276" s="30">
        <v>489</v>
      </c>
      <c r="CV276" s="30">
        <v>503</v>
      </c>
      <c r="CW276" s="30">
        <v>541</v>
      </c>
      <c r="CX276" s="30">
        <v>540</v>
      </c>
      <c r="CY276" s="30">
        <v>558</v>
      </c>
      <c r="CZ276" s="30">
        <v>543</v>
      </c>
      <c r="DA276" s="30">
        <v>523</v>
      </c>
      <c r="DB276" s="30">
        <v>549</v>
      </c>
      <c r="DC276" s="30">
        <v>558</v>
      </c>
      <c r="DD276" s="30">
        <v>582</v>
      </c>
      <c r="DE276" s="30">
        <v>606</v>
      </c>
      <c r="DF276" s="30">
        <v>654</v>
      </c>
      <c r="DG276" s="30">
        <v>699</v>
      </c>
      <c r="DH276" s="30">
        <v>752</v>
      </c>
      <c r="DI276" s="30">
        <v>778</v>
      </c>
      <c r="DJ276" s="30">
        <v>801</v>
      </c>
      <c r="DK276" s="30">
        <v>802</v>
      </c>
      <c r="DL276" s="30">
        <v>735</v>
      </c>
      <c r="DM276" s="30">
        <v>714</v>
      </c>
      <c r="DN276" s="30">
        <v>699</v>
      </c>
      <c r="DO276" s="30">
        <v>655</v>
      </c>
      <c r="DP276" s="30">
        <v>685</v>
      </c>
      <c r="DQ276" s="30">
        <v>669</v>
      </c>
      <c r="DR276" s="30">
        <v>639</v>
      </c>
      <c r="DS276" s="30">
        <v>651</v>
      </c>
    </row>
    <row r="277" spans="1:123">
      <c r="A277" s="24">
        <v>209</v>
      </c>
      <c r="B277" s="24" t="s">
        <v>72</v>
      </c>
      <c r="C277" s="24" t="s">
        <v>221</v>
      </c>
      <c r="D277" s="30">
        <v>2332</v>
      </c>
      <c r="E277" s="30">
        <v>2243</v>
      </c>
      <c r="F277" s="30">
        <v>2140</v>
      </c>
      <c r="G277" s="30">
        <v>1953</v>
      </c>
      <c r="H277" s="30">
        <v>1907</v>
      </c>
      <c r="I277" s="30">
        <v>1787</v>
      </c>
      <c r="J277" s="30">
        <v>1769</v>
      </c>
      <c r="K277" s="30">
        <v>1754</v>
      </c>
      <c r="L277" s="30">
        <v>1899</v>
      </c>
      <c r="M277" s="30">
        <v>1939</v>
      </c>
      <c r="N277" s="30">
        <v>2002</v>
      </c>
      <c r="O277" s="30">
        <v>1994</v>
      </c>
      <c r="P277" s="30">
        <v>2128</v>
      </c>
      <c r="Q277" s="30">
        <v>2115</v>
      </c>
      <c r="R277" s="30">
        <v>2134</v>
      </c>
      <c r="S277" s="30">
        <v>2072</v>
      </c>
      <c r="T277" s="30">
        <v>1993</v>
      </c>
      <c r="U277" s="30">
        <v>1811</v>
      </c>
      <c r="V277" s="30">
        <v>1725</v>
      </c>
      <c r="W277" s="30">
        <v>1738</v>
      </c>
      <c r="X277" s="30">
        <v>1794</v>
      </c>
      <c r="Y277" s="30">
        <v>1901</v>
      </c>
      <c r="Z277" s="30">
        <v>2042</v>
      </c>
      <c r="AA277" s="30">
        <v>1989</v>
      </c>
      <c r="AB277" s="30">
        <v>2271</v>
      </c>
      <c r="AC277" s="30">
        <v>2279</v>
      </c>
      <c r="AD277" s="30">
        <v>2229</v>
      </c>
      <c r="AE277" s="30">
        <v>2138</v>
      </c>
      <c r="AF277" s="30">
        <v>2084</v>
      </c>
      <c r="AG277" s="30">
        <v>1938</v>
      </c>
      <c r="AH277" s="30">
        <v>1894</v>
      </c>
      <c r="AI277" s="30">
        <v>1891</v>
      </c>
      <c r="AJ277" s="30">
        <v>1933</v>
      </c>
      <c r="AK277" s="30">
        <v>2017</v>
      </c>
      <c r="AL277" s="30">
        <v>2038</v>
      </c>
      <c r="AM277" s="30">
        <v>2039</v>
      </c>
      <c r="AN277" s="30">
        <v>2188</v>
      </c>
      <c r="AO277" s="30">
        <v>2126</v>
      </c>
      <c r="AP277" s="30">
        <v>2098</v>
      </c>
      <c r="AQ277" s="30">
        <v>1961</v>
      </c>
      <c r="AR277" s="30">
        <v>1818</v>
      </c>
      <c r="AS277" s="30">
        <v>1718</v>
      </c>
      <c r="AT277" s="30">
        <v>1793</v>
      </c>
      <c r="AU277" s="30">
        <v>1712</v>
      </c>
      <c r="AV277" s="30">
        <v>1749</v>
      </c>
      <c r="AW277" s="30">
        <v>1811</v>
      </c>
      <c r="AX277" s="30">
        <v>1923</v>
      </c>
      <c r="AY277" s="30">
        <v>1947</v>
      </c>
      <c r="AZ277" s="30">
        <v>2132</v>
      </c>
      <c r="BA277" s="30">
        <v>2098</v>
      </c>
      <c r="BB277" s="30">
        <v>2061</v>
      </c>
      <c r="BC277" s="30">
        <v>2026</v>
      </c>
      <c r="BD277" s="30">
        <v>2015</v>
      </c>
      <c r="BE277" s="30">
        <v>1977</v>
      </c>
      <c r="BF277" s="30">
        <v>1915</v>
      </c>
      <c r="BG277" s="30">
        <v>1916</v>
      </c>
      <c r="BH277" s="30">
        <v>1976</v>
      </c>
      <c r="BI277" s="30">
        <v>2089</v>
      </c>
      <c r="BJ277" s="30">
        <v>2233</v>
      </c>
      <c r="BK277" s="30">
        <v>2301</v>
      </c>
      <c r="BL277" s="30">
        <v>2549</v>
      </c>
      <c r="BM277" s="30">
        <v>2680</v>
      </c>
      <c r="BN277" s="30">
        <v>2725</v>
      </c>
      <c r="BO277" s="30">
        <v>2677</v>
      </c>
      <c r="BP277" s="30">
        <v>2638</v>
      </c>
      <c r="BQ277" s="30">
        <v>2597</v>
      </c>
      <c r="BR277" s="30">
        <v>2481</v>
      </c>
      <c r="BS277" s="30">
        <v>2494</v>
      </c>
      <c r="BT277" s="30">
        <v>2552</v>
      </c>
      <c r="BU277" s="30">
        <v>2643</v>
      </c>
      <c r="BV277" s="30">
        <v>2710</v>
      </c>
      <c r="BW277" s="30">
        <v>2727</v>
      </c>
      <c r="BX277" s="30">
        <v>3065</v>
      </c>
      <c r="BY277" s="30">
        <v>3000</v>
      </c>
      <c r="BZ277" s="30">
        <v>2958</v>
      </c>
      <c r="CA277" s="30">
        <v>3068</v>
      </c>
      <c r="CB277" s="30">
        <v>3003</v>
      </c>
      <c r="CC277" s="30">
        <v>2873</v>
      </c>
      <c r="CD277" s="30">
        <v>2793</v>
      </c>
      <c r="CE277" s="30">
        <v>2732</v>
      </c>
      <c r="CF277" s="30">
        <v>2763</v>
      </c>
      <c r="CG277" s="30">
        <v>2749</v>
      </c>
      <c r="CH277" s="30">
        <v>2779</v>
      </c>
      <c r="CI277" s="30">
        <v>2761</v>
      </c>
      <c r="CJ277" s="30">
        <v>3059</v>
      </c>
      <c r="CK277" s="30">
        <v>3047</v>
      </c>
      <c r="CL277" s="30">
        <v>2970</v>
      </c>
      <c r="CM277" s="30">
        <v>2893</v>
      </c>
      <c r="CN277" s="30">
        <v>2726</v>
      </c>
      <c r="CO277" s="30">
        <v>2642</v>
      </c>
      <c r="CP277" s="30">
        <v>2638</v>
      </c>
      <c r="CQ277" s="30">
        <v>2690</v>
      </c>
      <c r="CR277" s="30">
        <v>2787</v>
      </c>
      <c r="CS277" s="30">
        <v>2931</v>
      </c>
      <c r="CT277" s="30">
        <v>3041</v>
      </c>
      <c r="CU277" s="30">
        <v>3181</v>
      </c>
      <c r="CV277" s="30">
        <v>3457</v>
      </c>
      <c r="CW277" s="30">
        <v>3538</v>
      </c>
      <c r="CX277" s="30">
        <v>3524</v>
      </c>
      <c r="CY277" s="30">
        <v>3426</v>
      </c>
      <c r="CZ277" s="30">
        <v>3394</v>
      </c>
      <c r="DA277" s="30">
        <v>3470</v>
      </c>
      <c r="DB277" s="30">
        <v>3509</v>
      </c>
      <c r="DC277" s="30">
        <v>3626</v>
      </c>
      <c r="DD277" s="30">
        <v>3764</v>
      </c>
      <c r="DE277" s="30">
        <v>3845</v>
      </c>
      <c r="DF277" s="30">
        <v>3847</v>
      </c>
      <c r="DG277" s="30">
        <v>3931</v>
      </c>
      <c r="DH277" s="30">
        <v>4116</v>
      </c>
      <c r="DI277" s="30">
        <v>4057</v>
      </c>
      <c r="DJ277" s="30">
        <v>4030</v>
      </c>
      <c r="DK277" s="30">
        <v>4159</v>
      </c>
      <c r="DL277" s="30">
        <v>3930</v>
      </c>
      <c r="DM277" s="30">
        <v>3810</v>
      </c>
      <c r="DN277" s="30">
        <v>3612</v>
      </c>
      <c r="DO277" s="30">
        <v>3558</v>
      </c>
      <c r="DP277" s="30">
        <v>3532</v>
      </c>
      <c r="DQ277" s="30">
        <v>3474</v>
      </c>
      <c r="DR277" s="30">
        <v>3564</v>
      </c>
      <c r="DS277" s="30">
        <v>3599</v>
      </c>
    </row>
    <row r="278" spans="1:123">
      <c r="A278" s="24">
        <v>301</v>
      </c>
      <c r="B278" s="24" t="s">
        <v>73</v>
      </c>
      <c r="C278" s="24" t="s">
        <v>221</v>
      </c>
      <c r="D278" s="30">
        <v>12641</v>
      </c>
      <c r="E278" s="30">
        <v>12636</v>
      </c>
      <c r="F278" s="30">
        <v>12814</v>
      </c>
      <c r="G278" s="30">
        <v>12646</v>
      </c>
      <c r="H278" s="30">
        <v>12495</v>
      </c>
      <c r="I278" s="30">
        <v>12269</v>
      </c>
      <c r="J278" s="30">
        <v>12010</v>
      </c>
      <c r="K278" s="30">
        <v>11906</v>
      </c>
      <c r="L278" s="30">
        <v>11994</v>
      </c>
      <c r="M278" s="30">
        <v>11915</v>
      </c>
      <c r="N278" s="30">
        <v>11989</v>
      </c>
      <c r="O278" s="30">
        <v>11849</v>
      </c>
      <c r="P278" s="30">
        <v>12156</v>
      </c>
      <c r="Q278" s="30">
        <v>12221</v>
      </c>
      <c r="R278" s="30">
        <v>11922</v>
      </c>
      <c r="S278" s="30">
        <v>11770</v>
      </c>
      <c r="T278" s="30">
        <v>11683</v>
      </c>
      <c r="U278" s="30">
        <v>11503</v>
      </c>
      <c r="V278" s="30">
        <v>11213</v>
      </c>
      <c r="W278" s="30">
        <v>11171</v>
      </c>
      <c r="X278" s="30">
        <v>11214</v>
      </c>
      <c r="Y278" s="30">
        <v>11125</v>
      </c>
      <c r="Z278" s="30">
        <v>10990</v>
      </c>
      <c r="AA278" s="30">
        <v>10758</v>
      </c>
      <c r="AB278" s="30">
        <v>10954</v>
      </c>
      <c r="AC278" s="30">
        <v>11049</v>
      </c>
      <c r="AD278" s="30">
        <v>10810</v>
      </c>
      <c r="AE278" s="30">
        <v>10648</v>
      </c>
      <c r="AF278" s="30">
        <v>10598</v>
      </c>
      <c r="AG278" s="30">
        <v>10196</v>
      </c>
      <c r="AH278" s="30">
        <v>9896</v>
      </c>
      <c r="AI278" s="30">
        <v>9724</v>
      </c>
      <c r="AJ278" s="30">
        <v>9754</v>
      </c>
      <c r="AK278" s="30">
        <v>9914</v>
      </c>
      <c r="AL278" s="30">
        <v>10011</v>
      </c>
      <c r="AM278" s="30">
        <v>9791</v>
      </c>
      <c r="AN278" s="30">
        <v>9804</v>
      </c>
      <c r="AO278" s="30">
        <v>9675</v>
      </c>
      <c r="AP278" s="30">
        <v>9609</v>
      </c>
      <c r="AQ278" s="30">
        <v>9341</v>
      </c>
      <c r="AR278" s="30">
        <v>8981</v>
      </c>
      <c r="AS278" s="30">
        <v>8909</v>
      </c>
      <c r="AT278" s="30">
        <v>8798</v>
      </c>
      <c r="AU278" s="30">
        <v>8487</v>
      </c>
      <c r="AV278" s="30">
        <v>8545</v>
      </c>
      <c r="AW278" s="30">
        <v>8564</v>
      </c>
      <c r="AX278" s="30">
        <v>8459</v>
      </c>
      <c r="AY278" s="30">
        <v>8325</v>
      </c>
      <c r="AZ278" s="30">
        <v>8354</v>
      </c>
      <c r="BA278" s="30">
        <v>8338</v>
      </c>
      <c r="BB278" s="30">
        <v>8241</v>
      </c>
      <c r="BC278" s="30">
        <v>8228</v>
      </c>
      <c r="BD278" s="30">
        <v>8208</v>
      </c>
      <c r="BE278" s="30">
        <v>8184</v>
      </c>
      <c r="BF278" s="30">
        <v>8040</v>
      </c>
      <c r="BG278" s="30">
        <v>8160</v>
      </c>
      <c r="BH278" s="30">
        <v>8198</v>
      </c>
      <c r="BI278" s="30">
        <v>8407</v>
      </c>
      <c r="BJ278" s="30">
        <v>8562</v>
      </c>
      <c r="BK278" s="30">
        <v>8708</v>
      </c>
      <c r="BL278" s="30">
        <v>9476</v>
      </c>
      <c r="BM278" s="30">
        <v>10257</v>
      </c>
      <c r="BN278" s="30">
        <v>10723</v>
      </c>
      <c r="BO278" s="30">
        <v>11059</v>
      </c>
      <c r="BP278" s="30">
        <v>11179</v>
      </c>
      <c r="BQ278" s="30">
        <v>11045</v>
      </c>
      <c r="BR278" s="30">
        <v>11077</v>
      </c>
      <c r="BS278" s="30">
        <v>11256</v>
      </c>
      <c r="BT278" s="30">
        <v>11517</v>
      </c>
      <c r="BU278" s="30">
        <v>11764</v>
      </c>
      <c r="BV278" s="30">
        <v>12084</v>
      </c>
      <c r="BW278" s="30">
        <v>12093</v>
      </c>
      <c r="BX278" s="30">
        <v>12815</v>
      </c>
      <c r="BY278" s="30">
        <v>12786</v>
      </c>
      <c r="BZ278" s="30">
        <v>13183</v>
      </c>
      <c r="CA278" s="30">
        <v>13272</v>
      </c>
      <c r="CB278" s="30">
        <v>13163</v>
      </c>
      <c r="CC278" s="30">
        <v>12955</v>
      </c>
      <c r="CD278" s="30">
        <v>12832</v>
      </c>
      <c r="CE278" s="30">
        <v>12731</v>
      </c>
      <c r="CF278" s="30">
        <v>12969</v>
      </c>
      <c r="CG278" s="30">
        <v>12997</v>
      </c>
      <c r="CH278" s="30">
        <v>12802</v>
      </c>
      <c r="CI278" s="30">
        <v>12629</v>
      </c>
      <c r="CJ278" s="30">
        <v>12897</v>
      </c>
      <c r="CK278" s="30">
        <v>12767</v>
      </c>
      <c r="CL278" s="30">
        <v>12863</v>
      </c>
      <c r="CM278" s="30">
        <v>12698</v>
      </c>
      <c r="CN278" s="30">
        <v>12506</v>
      </c>
      <c r="CO278" s="30">
        <v>12143</v>
      </c>
      <c r="CP278" s="30">
        <v>12088</v>
      </c>
      <c r="CQ278" s="30">
        <v>12253</v>
      </c>
      <c r="CR278" s="30">
        <v>12556</v>
      </c>
      <c r="CS278" s="30">
        <v>12885</v>
      </c>
      <c r="CT278" s="30">
        <v>13264</v>
      </c>
      <c r="CU278" s="30">
        <v>13794</v>
      </c>
      <c r="CV278" s="30">
        <v>14486</v>
      </c>
      <c r="CW278" s="30">
        <v>14734</v>
      </c>
      <c r="CX278" s="30">
        <v>15318</v>
      </c>
      <c r="CY278" s="30">
        <v>15290</v>
      </c>
      <c r="CZ278" s="30">
        <v>15131</v>
      </c>
      <c r="DA278" s="30">
        <v>14914</v>
      </c>
      <c r="DB278" s="30">
        <v>14913</v>
      </c>
      <c r="DC278" s="30">
        <v>15142</v>
      </c>
      <c r="DD278" s="30">
        <v>15402</v>
      </c>
      <c r="DE278" s="30">
        <v>16142</v>
      </c>
      <c r="DF278" s="30">
        <v>16431</v>
      </c>
      <c r="DG278" s="30">
        <v>16033</v>
      </c>
      <c r="DH278" s="30">
        <v>16852</v>
      </c>
      <c r="DI278" s="30">
        <v>17077</v>
      </c>
      <c r="DJ278" s="30">
        <v>17459</v>
      </c>
      <c r="DK278" s="30">
        <v>17452</v>
      </c>
      <c r="DL278" s="30">
        <v>17006</v>
      </c>
      <c r="DM278" s="30">
        <v>16431</v>
      </c>
      <c r="DN278" s="30">
        <v>16446</v>
      </c>
      <c r="DO278" s="30">
        <v>16456</v>
      </c>
      <c r="DP278" s="30">
        <v>16584</v>
      </c>
      <c r="DQ278" s="30">
        <v>16799</v>
      </c>
      <c r="DR278" s="30">
        <v>16995</v>
      </c>
      <c r="DS278" s="30">
        <v>17009</v>
      </c>
    </row>
    <row r="279" spans="1:123">
      <c r="A279" s="24">
        <v>303</v>
      </c>
      <c r="B279" s="24" t="s">
        <v>74</v>
      </c>
      <c r="C279" s="24" t="s">
        <v>221</v>
      </c>
      <c r="D279" s="30">
        <v>3095</v>
      </c>
      <c r="E279" s="30">
        <v>3089</v>
      </c>
      <c r="F279" s="30">
        <v>3124</v>
      </c>
      <c r="G279" s="30">
        <v>3145</v>
      </c>
      <c r="H279" s="30">
        <v>3119</v>
      </c>
      <c r="I279" s="30">
        <v>3041</v>
      </c>
      <c r="J279" s="30">
        <v>2881</v>
      </c>
      <c r="K279" s="30">
        <v>2877</v>
      </c>
      <c r="L279" s="30">
        <v>2866</v>
      </c>
      <c r="M279" s="30">
        <v>2923</v>
      </c>
      <c r="N279" s="30">
        <v>2927</v>
      </c>
      <c r="O279" s="30">
        <v>2883</v>
      </c>
      <c r="P279" s="30">
        <v>2969</v>
      </c>
      <c r="Q279" s="30">
        <v>2984</v>
      </c>
      <c r="R279" s="30">
        <v>2985</v>
      </c>
      <c r="S279" s="30">
        <v>2929</v>
      </c>
      <c r="T279" s="30">
        <v>2897</v>
      </c>
      <c r="U279" s="30">
        <v>2850</v>
      </c>
      <c r="V279" s="30">
        <v>2830</v>
      </c>
      <c r="W279" s="30">
        <v>2816</v>
      </c>
      <c r="X279" s="30">
        <v>2858</v>
      </c>
      <c r="Y279" s="30">
        <v>2883</v>
      </c>
      <c r="Z279" s="30">
        <v>2917</v>
      </c>
      <c r="AA279" s="30">
        <v>2911</v>
      </c>
      <c r="AB279" s="30">
        <v>3003</v>
      </c>
      <c r="AC279" s="30">
        <v>2957</v>
      </c>
      <c r="AD279" s="30">
        <v>2919</v>
      </c>
      <c r="AE279" s="30">
        <v>2950</v>
      </c>
      <c r="AF279" s="30">
        <v>2911</v>
      </c>
      <c r="AG279" s="30">
        <v>2843</v>
      </c>
      <c r="AH279" s="30">
        <v>2751</v>
      </c>
      <c r="AI279" s="30">
        <v>2732</v>
      </c>
      <c r="AJ279" s="30">
        <v>2708</v>
      </c>
      <c r="AK279" s="30">
        <v>2702</v>
      </c>
      <c r="AL279" s="30">
        <v>2696</v>
      </c>
      <c r="AM279" s="30">
        <v>2636</v>
      </c>
      <c r="AN279" s="30">
        <v>2633</v>
      </c>
      <c r="AO279" s="30">
        <v>2564</v>
      </c>
      <c r="AP279" s="30">
        <v>2470</v>
      </c>
      <c r="AQ279" s="30">
        <v>2425</v>
      </c>
      <c r="AR279" s="30">
        <v>2223</v>
      </c>
      <c r="AS279" s="30">
        <v>2180</v>
      </c>
      <c r="AT279" s="30">
        <v>2162</v>
      </c>
      <c r="AU279" s="30">
        <v>2136</v>
      </c>
      <c r="AV279" s="30">
        <v>2136</v>
      </c>
      <c r="AW279" s="30">
        <v>2063</v>
      </c>
      <c r="AX279" s="30">
        <v>2031</v>
      </c>
      <c r="AY279" s="30">
        <v>1980</v>
      </c>
      <c r="AZ279" s="30">
        <v>2022</v>
      </c>
      <c r="BA279" s="30">
        <v>2037</v>
      </c>
      <c r="BB279" s="30">
        <v>2036</v>
      </c>
      <c r="BC279" s="30">
        <v>2028</v>
      </c>
      <c r="BD279" s="30">
        <v>1984</v>
      </c>
      <c r="BE279" s="30">
        <v>2015</v>
      </c>
      <c r="BF279" s="30">
        <v>1974</v>
      </c>
      <c r="BG279" s="30">
        <v>1939</v>
      </c>
      <c r="BH279" s="30">
        <v>1976</v>
      </c>
      <c r="BI279" s="30">
        <v>1847</v>
      </c>
      <c r="BJ279" s="30">
        <v>1906</v>
      </c>
      <c r="BK279" s="30">
        <v>1918</v>
      </c>
      <c r="BL279" s="30">
        <v>2046</v>
      </c>
      <c r="BM279" s="30">
        <v>2207</v>
      </c>
      <c r="BN279" s="30">
        <v>2323</v>
      </c>
      <c r="BO279" s="30">
        <v>2413</v>
      </c>
      <c r="BP279" s="30">
        <v>2458</v>
      </c>
      <c r="BQ279" s="30">
        <v>2531</v>
      </c>
      <c r="BR279" s="30">
        <v>2572</v>
      </c>
      <c r="BS279" s="30">
        <v>2567</v>
      </c>
      <c r="BT279" s="30">
        <v>2609</v>
      </c>
      <c r="BU279" s="30">
        <v>2640</v>
      </c>
      <c r="BV279" s="30">
        <v>2663</v>
      </c>
      <c r="BW279" s="30">
        <v>2657</v>
      </c>
      <c r="BX279" s="30">
        <v>2855</v>
      </c>
      <c r="BY279" s="30">
        <v>2876</v>
      </c>
      <c r="BZ279" s="30">
        <v>2988</v>
      </c>
      <c r="CA279" s="30">
        <v>3025</v>
      </c>
      <c r="CB279" s="30">
        <v>3015</v>
      </c>
      <c r="CC279" s="30">
        <v>2992</v>
      </c>
      <c r="CD279" s="30">
        <v>2944</v>
      </c>
      <c r="CE279" s="30">
        <v>2938</v>
      </c>
      <c r="CF279" s="30">
        <v>3013</v>
      </c>
      <c r="CG279" s="30">
        <v>2998</v>
      </c>
      <c r="CH279" s="30">
        <v>2970</v>
      </c>
      <c r="CI279" s="30">
        <v>2932</v>
      </c>
      <c r="CJ279" s="30">
        <v>3017</v>
      </c>
      <c r="CK279" s="30">
        <v>3000</v>
      </c>
      <c r="CL279" s="30">
        <v>2985</v>
      </c>
      <c r="CM279" s="30">
        <v>2971</v>
      </c>
      <c r="CN279" s="30">
        <v>2933</v>
      </c>
      <c r="CO279" s="30">
        <v>2873</v>
      </c>
      <c r="CP279" s="30">
        <v>2902</v>
      </c>
      <c r="CQ279" s="30">
        <v>2910</v>
      </c>
      <c r="CR279" s="30">
        <v>3021</v>
      </c>
      <c r="CS279" s="30">
        <v>3132</v>
      </c>
      <c r="CT279" s="30">
        <v>3215</v>
      </c>
      <c r="CU279" s="30">
        <v>3406</v>
      </c>
      <c r="CV279" s="30">
        <v>3588</v>
      </c>
      <c r="CW279" s="30">
        <v>3648</v>
      </c>
      <c r="CX279" s="30">
        <v>3823</v>
      </c>
      <c r="CY279" s="30">
        <v>3851</v>
      </c>
      <c r="CZ279" s="30">
        <v>3770</v>
      </c>
      <c r="DA279" s="30">
        <v>3798</v>
      </c>
      <c r="DB279" s="30">
        <v>3712</v>
      </c>
      <c r="DC279" s="30">
        <v>3758</v>
      </c>
      <c r="DD279" s="30">
        <v>3822</v>
      </c>
      <c r="DE279" s="30">
        <v>3750</v>
      </c>
      <c r="DF279" s="30">
        <v>3803</v>
      </c>
      <c r="DG279" s="30">
        <v>4022</v>
      </c>
      <c r="DH279" s="30">
        <v>4210</v>
      </c>
      <c r="DI279" s="30">
        <v>4349</v>
      </c>
      <c r="DJ279" s="30">
        <v>4283</v>
      </c>
      <c r="DK279" s="30">
        <v>4297</v>
      </c>
      <c r="DL279" s="30">
        <v>4130</v>
      </c>
      <c r="DM279" s="30">
        <v>4122</v>
      </c>
      <c r="DN279" s="30">
        <v>4086</v>
      </c>
      <c r="DO279" s="30">
        <v>4171</v>
      </c>
      <c r="DP279" s="30">
        <v>4165</v>
      </c>
      <c r="DQ279" s="30">
        <v>4081</v>
      </c>
      <c r="DR279" s="30">
        <v>3978</v>
      </c>
      <c r="DS279" s="30">
        <v>3965</v>
      </c>
    </row>
    <row r="280" spans="1:123">
      <c r="A280" s="24">
        <v>304</v>
      </c>
      <c r="B280" s="24" t="s">
        <v>75</v>
      </c>
      <c r="C280" s="24" t="s">
        <v>221</v>
      </c>
      <c r="D280" s="30">
        <v>3821</v>
      </c>
      <c r="E280" s="30">
        <v>3868</v>
      </c>
      <c r="F280" s="30">
        <v>3947</v>
      </c>
      <c r="G280" s="30">
        <v>3925</v>
      </c>
      <c r="H280" s="30">
        <v>3861</v>
      </c>
      <c r="I280" s="30">
        <v>3768</v>
      </c>
      <c r="J280" s="30">
        <v>3605</v>
      </c>
      <c r="K280" s="30">
        <v>3583</v>
      </c>
      <c r="L280" s="30">
        <v>3556</v>
      </c>
      <c r="M280" s="30">
        <v>3631</v>
      </c>
      <c r="N280" s="30">
        <v>3676</v>
      </c>
      <c r="O280" s="30">
        <v>3679</v>
      </c>
      <c r="P280" s="30">
        <v>3799</v>
      </c>
      <c r="Q280" s="30">
        <v>3822</v>
      </c>
      <c r="R280" s="30">
        <v>3807</v>
      </c>
      <c r="S280" s="30">
        <v>3770</v>
      </c>
      <c r="T280" s="30">
        <v>3715</v>
      </c>
      <c r="U280" s="30">
        <v>3701</v>
      </c>
      <c r="V280" s="30">
        <v>3610</v>
      </c>
      <c r="W280" s="30">
        <v>3598</v>
      </c>
      <c r="X280" s="30">
        <v>3605</v>
      </c>
      <c r="Y280" s="30">
        <v>3624</v>
      </c>
      <c r="Z280" s="30">
        <v>3661</v>
      </c>
      <c r="AA280" s="30">
        <v>3640</v>
      </c>
      <c r="AB280" s="30">
        <v>3835</v>
      </c>
      <c r="AC280" s="30">
        <v>3788</v>
      </c>
      <c r="AD280" s="30">
        <v>3740</v>
      </c>
      <c r="AE280" s="30">
        <v>3652</v>
      </c>
      <c r="AF280" s="30">
        <v>3666</v>
      </c>
      <c r="AG280" s="30">
        <v>3628</v>
      </c>
      <c r="AH280" s="30">
        <v>3599</v>
      </c>
      <c r="AI280" s="30">
        <v>3521</v>
      </c>
      <c r="AJ280" s="30">
        <v>3510</v>
      </c>
      <c r="AK280" s="30">
        <v>3537</v>
      </c>
      <c r="AL280" s="30">
        <v>3508</v>
      </c>
      <c r="AM280" s="30">
        <v>3476</v>
      </c>
      <c r="AN280" s="30">
        <v>3446</v>
      </c>
      <c r="AO280" s="30">
        <v>3379</v>
      </c>
      <c r="AP280" s="30">
        <v>3253</v>
      </c>
      <c r="AQ280" s="30">
        <v>3116</v>
      </c>
      <c r="AR280" s="30">
        <v>2847</v>
      </c>
      <c r="AS280" s="30">
        <v>2802</v>
      </c>
      <c r="AT280" s="30">
        <v>2720</v>
      </c>
      <c r="AU280" s="30">
        <v>2673</v>
      </c>
      <c r="AV280" s="30">
        <v>2737</v>
      </c>
      <c r="AW280" s="30">
        <v>2690</v>
      </c>
      <c r="AX280" s="30">
        <v>2631</v>
      </c>
      <c r="AY280" s="30">
        <v>2618</v>
      </c>
      <c r="AZ280" s="30">
        <v>2687</v>
      </c>
      <c r="BA280" s="30">
        <v>2711</v>
      </c>
      <c r="BB280" s="30">
        <v>2699</v>
      </c>
      <c r="BC280" s="30">
        <v>2651</v>
      </c>
      <c r="BD280" s="30">
        <v>2614</v>
      </c>
      <c r="BE280" s="30">
        <v>2622</v>
      </c>
      <c r="BF280" s="30">
        <v>2605</v>
      </c>
      <c r="BG280" s="30">
        <v>2605</v>
      </c>
      <c r="BH280" s="30">
        <v>2671</v>
      </c>
      <c r="BI280" s="30">
        <v>2643</v>
      </c>
      <c r="BJ280" s="30">
        <v>2696</v>
      </c>
      <c r="BK280" s="30">
        <v>2720</v>
      </c>
      <c r="BL280" s="30">
        <v>2961</v>
      </c>
      <c r="BM280" s="30">
        <v>3158</v>
      </c>
      <c r="BN280" s="30">
        <v>3320</v>
      </c>
      <c r="BO280" s="30">
        <v>3478</v>
      </c>
      <c r="BP280" s="30">
        <v>3729</v>
      </c>
      <c r="BQ280" s="30">
        <v>3701</v>
      </c>
      <c r="BR280" s="30">
        <v>3739</v>
      </c>
      <c r="BS280" s="30">
        <v>3740</v>
      </c>
      <c r="BT280" s="30">
        <v>3809</v>
      </c>
      <c r="BU280" s="30">
        <v>3820</v>
      </c>
      <c r="BV280" s="30">
        <v>3943</v>
      </c>
      <c r="BW280" s="30">
        <v>3937</v>
      </c>
      <c r="BX280" s="30">
        <v>4313</v>
      </c>
      <c r="BY280" s="30">
        <v>4398</v>
      </c>
      <c r="BZ280" s="30">
        <v>4572</v>
      </c>
      <c r="CA280" s="30">
        <v>4637</v>
      </c>
      <c r="CB280" s="30">
        <v>4507</v>
      </c>
      <c r="CC280" s="30">
        <v>4467</v>
      </c>
      <c r="CD280" s="30">
        <v>4365</v>
      </c>
      <c r="CE280" s="30">
        <v>4346</v>
      </c>
      <c r="CF280" s="30">
        <v>4425</v>
      </c>
      <c r="CG280" s="30">
        <v>4501</v>
      </c>
      <c r="CH280" s="30">
        <v>4493</v>
      </c>
      <c r="CI280" s="30">
        <v>4455</v>
      </c>
      <c r="CJ280" s="30">
        <v>4565</v>
      </c>
      <c r="CK280" s="30">
        <v>4573</v>
      </c>
      <c r="CL280" s="30">
        <v>4475</v>
      </c>
      <c r="CM280" s="30">
        <v>4400</v>
      </c>
      <c r="CN280" s="30">
        <v>4414</v>
      </c>
      <c r="CO280" s="30">
        <v>4216</v>
      </c>
      <c r="CP280" s="30">
        <v>4179</v>
      </c>
      <c r="CQ280" s="30">
        <v>4230</v>
      </c>
      <c r="CR280" s="30">
        <v>4397</v>
      </c>
      <c r="CS280" s="30">
        <v>4395</v>
      </c>
      <c r="CT280" s="30">
        <v>4522</v>
      </c>
      <c r="CU280" s="30">
        <v>4624</v>
      </c>
      <c r="CV280" s="30">
        <v>4977</v>
      </c>
      <c r="CW280" s="30">
        <v>5177</v>
      </c>
      <c r="CX280" s="30">
        <v>5398</v>
      </c>
      <c r="CY280" s="30">
        <v>5280</v>
      </c>
      <c r="CZ280" s="30">
        <v>5181</v>
      </c>
      <c r="DA280" s="30">
        <v>5098</v>
      </c>
      <c r="DB280" s="30">
        <v>5011</v>
      </c>
      <c r="DC280" s="30">
        <v>5113</v>
      </c>
      <c r="DD280" s="30">
        <v>5249</v>
      </c>
      <c r="DE280" s="30">
        <v>5365</v>
      </c>
      <c r="DF280" s="30">
        <v>5432</v>
      </c>
      <c r="DG280" s="30">
        <v>5599</v>
      </c>
      <c r="DH280" s="30">
        <v>5882</v>
      </c>
      <c r="DI280" s="30">
        <v>6100</v>
      </c>
      <c r="DJ280" s="30">
        <v>6022</v>
      </c>
      <c r="DK280" s="30">
        <v>6065</v>
      </c>
      <c r="DL280" s="30">
        <v>5870</v>
      </c>
      <c r="DM280" s="30">
        <v>5806</v>
      </c>
      <c r="DN280" s="30">
        <v>5726</v>
      </c>
      <c r="DO280" s="30">
        <v>5890</v>
      </c>
      <c r="DP280" s="30">
        <v>5970</v>
      </c>
      <c r="DQ280" s="30">
        <v>5896</v>
      </c>
      <c r="DR280" s="30">
        <v>5758</v>
      </c>
      <c r="DS280" s="30">
        <v>5598</v>
      </c>
    </row>
    <row r="281" spans="1:123">
      <c r="A281" s="24">
        <v>305</v>
      </c>
      <c r="B281" s="24" t="s">
        <v>76</v>
      </c>
      <c r="C281" s="24" t="s">
        <v>221</v>
      </c>
      <c r="D281" s="30">
        <v>4671</v>
      </c>
      <c r="E281" s="30">
        <v>4742</v>
      </c>
      <c r="F281" s="30">
        <v>4797</v>
      </c>
      <c r="G281" s="30">
        <v>4772</v>
      </c>
      <c r="H281" s="30">
        <v>4763</v>
      </c>
      <c r="I281" s="30">
        <v>4711</v>
      </c>
      <c r="J281" s="30">
        <v>4750</v>
      </c>
      <c r="K281" s="30">
        <v>4874</v>
      </c>
      <c r="L281" s="30">
        <v>4947</v>
      </c>
      <c r="M281" s="30">
        <v>4997</v>
      </c>
      <c r="N281" s="30">
        <v>4973</v>
      </c>
      <c r="O281" s="30">
        <v>4862</v>
      </c>
      <c r="P281" s="30">
        <v>4768</v>
      </c>
      <c r="Q281" s="30">
        <v>4682</v>
      </c>
      <c r="R281" s="30">
        <v>4609</v>
      </c>
      <c r="S281" s="30">
        <v>4573</v>
      </c>
      <c r="T281" s="30">
        <v>4551</v>
      </c>
      <c r="U281" s="30">
        <v>4506</v>
      </c>
      <c r="V281" s="30">
        <v>4485</v>
      </c>
      <c r="W281" s="30">
        <v>4505</v>
      </c>
      <c r="X281" s="30">
        <v>4598</v>
      </c>
      <c r="Y281" s="30">
        <v>4638</v>
      </c>
      <c r="Z281" s="30">
        <v>4616</v>
      </c>
      <c r="AA281" s="30">
        <v>4636</v>
      </c>
      <c r="AB281" s="30">
        <v>4623</v>
      </c>
      <c r="AC281" s="30">
        <v>4565</v>
      </c>
      <c r="AD281" s="30">
        <v>4470</v>
      </c>
      <c r="AE281" s="30">
        <v>4392</v>
      </c>
      <c r="AF281" s="30">
        <v>4339</v>
      </c>
      <c r="AG281" s="30">
        <v>4245</v>
      </c>
      <c r="AH281" s="30">
        <v>4166</v>
      </c>
      <c r="AI281" s="30">
        <v>4091</v>
      </c>
      <c r="AJ281" s="30">
        <v>4121</v>
      </c>
      <c r="AK281" s="30">
        <v>4177</v>
      </c>
      <c r="AL281" s="30">
        <v>4229</v>
      </c>
      <c r="AM281" s="30">
        <v>4233</v>
      </c>
      <c r="AN281" s="30">
        <v>4143</v>
      </c>
      <c r="AO281" s="30">
        <v>4170</v>
      </c>
      <c r="AP281" s="30">
        <v>4211</v>
      </c>
      <c r="AQ281" s="30">
        <v>4018</v>
      </c>
      <c r="AR281" s="30">
        <v>3780</v>
      </c>
      <c r="AS281" s="30">
        <v>3688</v>
      </c>
      <c r="AT281" s="30">
        <v>3634</v>
      </c>
      <c r="AU281" s="30">
        <v>3618</v>
      </c>
      <c r="AV281" s="30">
        <v>3602</v>
      </c>
      <c r="AW281" s="30">
        <v>3606</v>
      </c>
      <c r="AX281" s="30">
        <v>3595</v>
      </c>
      <c r="AY281" s="30">
        <v>3576</v>
      </c>
      <c r="AZ281" s="30">
        <v>3541</v>
      </c>
      <c r="BA281" s="30">
        <v>3500</v>
      </c>
      <c r="BB281" s="30">
        <v>3405</v>
      </c>
      <c r="BC281" s="30">
        <v>3379</v>
      </c>
      <c r="BD281" s="30">
        <v>3366</v>
      </c>
      <c r="BE281" s="30">
        <v>3319</v>
      </c>
      <c r="BF281" s="30">
        <v>3296</v>
      </c>
      <c r="BG281" s="30">
        <v>3296</v>
      </c>
      <c r="BH281" s="30">
        <v>3241</v>
      </c>
      <c r="BI281" s="30">
        <v>3278</v>
      </c>
      <c r="BJ281" s="30">
        <v>3298</v>
      </c>
      <c r="BK281" s="30">
        <v>3391</v>
      </c>
      <c r="BL281" s="30">
        <v>3641</v>
      </c>
      <c r="BM281" s="30">
        <v>3875</v>
      </c>
      <c r="BN281" s="30">
        <v>4157</v>
      </c>
      <c r="BO281" s="30">
        <v>4324</v>
      </c>
      <c r="BP281" s="30">
        <v>4290</v>
      </c>
      <c r="BQ281" s="30">
        <v>4276</v>
      </c>
      <c r="BR281" s="30">
        <v>4269</v>
      </c>
      <c r="BS281" s="30">
        <v>4295</v>
      </c>
      <c r="BT281" s="30">
        <v>4303</v>
      </c>
      <c r="BU281" s="30">
        <v>4366</v>
      </c>
      <c r="BV281" s="30">
        <v>4438</v>
      </c>
      <c r="BW281" s="30">
        <v>4512</v>
      </c>
      <c r="BX281" s="30">
        <v>4840</v>
      </c>
      <c r="BY281" s="30">
        <v>4792</v>
      </c>
      <c r="BZ281" s="30">
        <v>5039</v>
      </c>
      <c r="CA281" s="30">
        <v>5123</v>
      </c>
      <c r="CB281" s="30">
        <v>5116</v>
      </c>
      <c r="CC281" s="30">
        <v>5018</v>
      </c>
      <c r="CD281" s="30">
        <v>4910</v>
      </c>
      <c r="CE281" s="30">
        <v>4919</v>
      </c>
      <c r="CF281" s="30">
        <v>4969</v>
      </c>
      <c r="CG281" s="30">
        <v>4932</v>
      </c>
      <c r="CH281" s="30">
        <v>4972</v>
      </c>
      <c r="CI281" s="30">
        <v>4957</v>
      </c>
      <c r="CJ281" s="30">
        <v>5039</v>
      </c>
      <c r="CK281" s="30">
        <v>5096</v>
      </c>
      <c r="CL281" s="30">
        <v>5147</v>
      </c>
      <c r="CM281" s="30">
        <v>5230</v>
      </c>
      <c r="CN281" s="30">
        <v>5288</v>
      </c>
      <c r="CO281" s="30">
        <v>5249</v>
      </c>
      <c r="CP281" s="30">
        <v>5253</v>
      </c>
      <c r="CQ281" s="30">
        <v>5201</v>
      </c>
      <c r="CR281" s="30">
        <v>5312</v>
      </c>
      <c r="CS281" s="30">
        <v>5455</v>
      </c>
      <c r="CT281" s="30">
        <v>5692</v>
      </c>
      <c r="CU281" s="30">
        <v>5847</v>
      </c>
      <c r="CV281" s="30">
        <v>6216</v>
      </c>
      <c r="CW281" s="30">
        <v>6283</v>
      </c>
      <c r="CX281" s="30">
        <v>6380</v>
      </c>
      <c r="CY281" s="30">
        <v>6507</v>
      </c>
      <c r="CZ281" s="30">
        <v>6449</v>
      </c>
      <c r="DA281" s="30">
        <v>6445</v>
      </c>
      <c r="DB281" s="30">
        <v>6193</v>
      </c>
      <c r="DC281" s="30">
        <v>6326</v>
      </c>
      <c r="DD281" s="30">
        <v>6320</v>
      </c>
      <c r="DE281" s="30">
        <v>6454</v>
      </c>
      <c r="DF281" s="30">
        <v>6326</v>
      </c>
      <c r="DG281" s="30">
        <v>6603</v>
      </c>
      <c r="DH281" s="30">
        <v>6868</v>
      </c>
      <c r="DI281" s="30">
        <v>7150</v>
      </c>
      <c r="DJ281" s="30">
        <v>7203</v>
      </c>
      <c r="DK281" s="30">
        <v>6809</v>
      </c>
      <c r="DL281" s="30">
        <v>6536</v>
      </c>
      <c r="DM281" s="30">
        <v>6509</v>
      </c>
      <c r="DN281" s="30">
        <v>6470</v>
      </c>
      <c r="DO281" s="30">
        <v>6177</v>
      </c>
      <c r="DP281" s="30">
        <v>6141</v>
      </c>
      <c r="DQ281" s="30">
        <v>6005</v>
      </c>
      <c r="DR281" s="30">
        <v>5943</v>
      </c>
      <c r="DS281" s="30">
        <v>5742</v>
      </c>
    </row>
    <row r="282" spans="1:123">
      <c r="A282" s="24">
        <v>306</v>
      </c>
      <c r="B282" s="24" t="s">
        <v>77</v>
      </c>
      <c r="C282" s="24" t="s">
        <v>221</v>
      </c>
      <c r="D282" s="30">
        <v>7487</v>
      </c>
      <c r="E282" s="30">
        <v>7530</v>
      </c>
      <c r="F282" s="30">
        <v>7521</v>
      </c>
      <c r="G282" s="30">
        <v>7449</v>
      </c>
      <c r="H282" s="30">
        <v>7474</v>
      </c>
      <c r="I282" s="30">
        <v>7372</v>
      </c>
      <c r="J282" s="30">
        <v>7422</v>
      </c>
      <c r="K282" s="30">
        <v>7475</v>
      </c>
      <c r="L282" s="30">
        <v>7527</v>
      </c>
      <c r="M282" s="30">
        <v>7634</v>
      </c>
      <c r="N282" s="30">
        <v>7614</v>
      </c>
      <c r="O282" s="30">
        <v>7580</v>
      </c>
      <c r="P282" s="30">
        <v>7600</v>
      </c>
      <c r="Q282" s="30">
        <v>7566</v>
      </c>
      <c r="R282" s="30">
        <v>7516</v>
      </c>
      <c r="S282" s="30">
        <v>7515</v>
      </c>
      <c r="T282" s="30">
        <v>7473</v>
      </c>
      <c r="U282" s="30">
        <v>7513</v>
      </c>
      <c r="V282" s="30">
        <v>7531</v>
      </c>
      <c r="W282" s="30">
        <v>7436</v>
      </c>
      <c r="X282" s="30">
        <v>7536</v>
      </c>
      <c r="Y282" s="30">
        <v>7509</v>
      </c>
      <c r="Z282" s="30">
        <v>7457</v>
      </c>
      <c r="AA282" s="30">
        <v>7462</v>
      </c>
      <c r="AB282" s="30">
        <v>7631</v>
      </c>
      <c r="AC282" s="30">
        <v>7596</v>
      </c>
      <c r="AD282" s="30">
        <v>7449</v>
      </c>
      <c r="AE282" s="30">
        <v>7282</v>
      </c>
      <c r="AF282" s="30">
        <v>7165</v>
      </c>
      <c r="AG282" s="30">
        <v>7072</v>
      </c>
      <c r="AH282" s="30">
        <v>6803</v>
      </c>
      <c r="AI282" s="30">
        <v>6721</v>
      </c>
      <c r="AJ282" s="30">
        <v>6792</v>
      </c>
      <c r="AK282" s="30">
        <v>6797</v>
      </c>
      <c r="AL282" s="30">
        <v>6824</v>
      </c>
      <c r="AM282" s="30">
        <v>6800</v>
      </c>
      <c r="AN282" s="30">
        <v>6697</v>
      </c>
      <c r="AO282" s="30">
        <v>6671</v>
      </c>
      <c r="AP282" s="30">
        <v>6545</v>
      </c>
      <c r="AQ282" s="30">
        <v>6205</v>
      </c>
      <c r="AR282" s="30">
        <v>5937</v>
      </c>
      <c r="AS282" s="30">
        <v>5935</v>
      </c>
      <c r="AT282" s="30">
        <v>5829</v>
      </c>
      <c r="AU282" s="30">
        <v>5748</v>
      </c>
      <c r="AV282" s="30">
        <v>5720</v>
      </c>
      <c r="AW282" s="30">
        <v>5727</v>
      </c>
      <c r="AX282" s="30">
        <v>5554</v>
      </c>
      <c r="AY282" s="30">
        <v>5472</v>
      </c>
      <c r="AZ282" s="30">
        <v>5462</v>
      </c>
      <c r="BA282" s="30">
        <v>5505</v>
      </c>
      <c r="BB282" s="30">
        <v>5470</v>
      </c>
      <c r="BC282" s="30">
        <v>5450</v>
      </c>
      <c r="BD282" s="30">
        <v>5503</v>
      </c>
      <c r="BE282" s="30">
        <v>5461</v>
      </c>
      <c r="BF282" s="30">
        <v>5475</v>
      </c>
      <c r="BG282" s="30">
        <v>5609</v>
      </c>
      <c r="BH282" s="30">
        <v>5595</v>
      </c>
      <c r="BI282" s="30">
        <v>5582</v>
      </c>
      <c r="BJ282" s="30">
        <v>5780</v>
      </c>
      <c r="BK282" s="30">
        <v>5969</v>
      </c>
      <c r="BL282" s="30">
        <v>6456</v>
      </c>
      <c r="BM282" s="30">
        <v>6941</v>
      </c>
      <c r="BN282" s="30">
        <v>7240</v>
      </c>
      <c r="BO282" s="30">
        <v>7653</v>
      </c>
      <c r="BP282" s="30">
        <v>7649</v>
      </c>
      <c r="BQ282" s="30">
        <v>7673</v>
      </c>
      <c r="BR282" s="30">
        <v>7668</v>
      </c>
      <c r="BS282" s="30">
        <v>7689</v>
      </c>
      <c r="BT282" s="30">
        <v>7847</v>
      </c>
      <c r="BU282" s="30">
        <v>8080</v>
      </c>
      <c r="BV282" s="30">
        <v>8245</v>
      </c>
      <c r="BW282" s="30">
        <v>8394</v>
      </c>
      <c r="BX282" s="30">
        <v>8975</v>
      </c>
      <c r="BY282" s="30">
        <v>8965</v>
      </c>
      <c r="BZ282" s="30">
        <v>9211</v>
      </c>
      <c r="CA282" s="30">
        <v>9358</v>
      </c>
      <c r="CB282" s="30">
        <v>9290</v>
      </c>
      <c r="CC282" s="30">
        <v>9013</v>
      </c>
      <c r="CD282" s="30">
        <v>8900</v>
      </c>
      <c r="CE282" s="30">
        <v>8835</v>
      </c>
      <c r="CF282" s="30">
        <v>8873</v>
      </c>
      <c r="CG282" s="30">
        <v>8897</v>
      </c>
      <c r="CH282" s="30">
        <v>8814</v>
      </c>
      <c r="CI282" s="30">
        <v>8772</v>
      </c>
      <c r="CJ282" s="30">
        <v>8964</v>
      </c>
      <c r="CK282" s="30">
        <v>8970</v>
      </c>
      <c r="CL282" s="30">
        <v>8973</v>
      </c>
      <c r="CM282" s="30">
        <v>8974</v>
      </c>
      <c r="CN282" s="30">
        <v>9021</v>
      </c>
      <c r="CO282" s="30">
        <v>8922</v>
      </c>
      <c r="CP282" s="30">
        <v>8909</v>
      </c>
      <c r="CQ282" s="30">
        <v>8841</v>
      </c>
      <c r="CR282" s="30">
        <v>8961</v>
      </c>
      <c r="CS282" s="30">
        <v>9234</v>
      </c>
      <c r="CT282" s="30">
        <v>9592</v>
      </c>
      <c r="CU282" s="30">
        <v>9971</v>
      </c>
      <c r="CV282" s="30">
        <v>10499</v>
      </c>
      <c r="CW282" s="30">
        <v>10837</v>
      </c>
      <c r="CX282" s="30">
        <v>11284</v>
      </c>
      <c r="CY282" s="30">
        <v>11305</v>
      </c>
      <c r="CZ282" s="30">
        <v>11124</v>
      </c>
      <c r="DA282" s="30">
        <v>10833</v>
      </c>
      <c r="DB282" s="30">
        <v>10678</v>
      </c>
      <c r="DC282" s="30">
        <v>11013</v>
      </c>
      <c r="DD282" s="30">
        <v>11303</v>
      </c>
      <c r="DE282" s="30">
        <v>11409</v>
      </c>
      <c r="DF282" s="30">
        <v>11243</v>
      </c>
      <c r="DG282" s="30">
        <v>11331</v>
      </c>
      <c r="DH282" s="30">
        <v>12386</v>
      </c>
      <c r="DI282" s="30">
        <v>12366</v>
      </c>
      <c r="DJ282" s="30">
        <v>11988</v>
      </c>
      <c r="DK282" s="30">
        <v>11802</v>
      </c>
      <c r="DL282" s="30">
        <v>11404</v>
      </c>
      <c r="DM282" s="30">
        <v>11108</v>
      </c>
      <c r="DN282" s="30">
        <v>10989</v>
      </c>
      <c r="DO282" s="30">
        <v>10805</v>
      </c>
      <c r="DP282" s="30">
        <v>10421</v>
      </c>
      <c r="DQ282" s="30">
        <v>10215</v>
      </c>
      <c r="DR282" s="30">
        <v>10096</v>
      </c>
      <c r="DS282" s="30">
        <v>10448</v>
      </c>
    </row>
    <row r="283" spans="1:123">
      <c r="A283" s="24">
        <v>307</v>
      </c>
      <c r="B283" s="24" t="s">
        <v>78</v>
      </c>
      <c r="C283" s="24" t="s">
        <v>221</v>
      </c>
      <c r="D283" s="30">
        <v>7386</v>
      </c>
      <c r="E283" s="30">
        <v>7429</v>
      </c>
      <c r="F283" s="30">
        <v>7378</v>
      </c>
      <c r="G283" s="30">
        <v>7228</v>
      </c>
      <c r="H283" s="30">
        <v>7115</v>
      </c>
      <c r="I283" s="30">
        <v>6955</v>
      </c>
      <c r="J283" s="30">
        <v>6749</v>
      </c>
      <c r="K283" s="30">
        <v>6709</v>
      </c>
      <c r="L283" s="30">
        <v>6760</v>
      </c>
      <c r="M283" s="30">
        <v>6816</v>
      </c>
      <c r="N283" s="30">
        <v>6770</v>
      </c>
      <c r="O283" s="30">
        <v>6725</v>
      </c>
      <c r="P283" s="30">
        <v>6894</v>
      </c>
      <c r="Q283" s="30">
        <v>6897</v>
      </c>
      <c r="R283" s="30">
        <v>6815</v>
      </c>
      <c r="S283" s="30">
        <v>6726</v>
      </c>
      <c r="T283" s="30">
        <v>6648</v>
      </c>
      <c r="U283" s="30">
        <v>6485</v>
      </c>
      <c r="V283" s="30">
        <v>6395</v>
      </c>
      <c r="W283" s="30">
        <v>6424</v>
      </c>
      <c r="X283" s="30">
        <v>6501</v>
      </c>
      <c r="Y283" s="30">
        <v>6527</v>
      </c>
      <c r="Z283" s="30">
        <v>6499</v>
      </c>
      <c r="AA283" s="30">
        <v>6561</v>
      </c>
      <c r="AB283" s="30">
        <v>6617</v>
      </c>
      <c r="AC283" s="30">
        <v>6605</v>
      </c>
      <c r="AD283" s="30">
        <v>6432</v>
      </c>
      <c r="AE283" s="30">
        <v>6383</v>
      </c>
      <c r="AF283" s="30">
        <v>6191</v>
      </c>
      <c r="AG283" s="30">
        <v>5908</v>
      </c>
      <c r="AH283" s="30">
        <v>5662</v>
      </c>
      <c r="AI283" s="30">
        <v>5582</v>
      </c>
      <c r="AJ283" s="30">
        <v>5589</v>
      </c>
      <c r="AK283" s="30">
        <v>5699</v>
      </c>
      <c r="AL283" s="30">
        <v>5782</v>
      </c>
      <c r="AM283" s="30">
        <v>5681</v>
      </c>
      <c r="AN283" s="30">
        <v>5730</v>
      </c>
      <c r="AO283" s="30">
        <v>5618</v>
      </c>
      <c r="AP283" s="30">
        <v>5489</v>
      </c>
      <c r="AQ283" s="30">
        <v>5226</v>
      </c>
      <c r="AR283" s="30">
        <v>4769</v>
      </c>
      <c r="AS283" s="30">
        <v>4608</v>
      </c>
      <c r="AT283" s="30">
        <v>4420</v>
      </c>
      <c r="AU283" s="30">
        <v>4361</v>
      </c>
      <c r="AV283" s="30">
        <v>4358</v>
      </c>
      <c r="AW283" s="30">
        <v>4385</v>
      </c>
      <c r="AX283" s="30">
        <v>4375</v>
      </c>
      <c r="AY283" s="30">
        <v>4291</v>
      </c>
      <c r="AZ283" s="30">
        <v>4413</v>
      </c>
      <c r="BA283" s="30">
        <v>4376</v>
      </c>
      <c r="BB283" s="30">
        <v>4289</v>
      </c>
      <c r="BC283" s="30">
        <v>4299</v>
      </c>
      <c r="BD283" s="30">
        <v>4262</v>
      </c>
      <c r="BE283" s="30">
        <v>4215</v>
      </c>
      <c r="BF283" s="30">
        <v>4157</v>
      </c>
      <c r="BG283" s="30">
        <v>4237</v>
      </c>
      <c r="BH283" s="30">
        <v>4386</v>
      </c>
      <c r="BI283" s="30">
        <v>4432</v>
      </c>
      <c r="BJ283" s="30">
        <v>4627</v>
      </c>
      <c r="BK283" s="30">
        <v>4847</v>
      </c>
      <c r="BL283" s="30">
        <v>5434</v>
      </c>
      <c r="BM283" s="30">
        <v>5904</v>
      </c>
      <c r="BN283" s="30">
        <v>6112</v>
      </c>
      <c r="BO283" s="30">
        <v>6315</v>
      </c>
      <c r="BP283" s="30">
        <v>6324</v>
      </c>
      <c r="BQ283" s="30">
        <v>6373</v>
      </c>
      <c r="BR283" s="30">
        <v>6396</v>
      </c>
      <c r="BS283" s="30">
        <v>6519</v>
      </c>
      <c r="BT283" s="30">
        <v>6687</v>
      </c>
      <c r="BU283" s="30">
        <v>6812</v>
      </c>
      <c r="BV283" s="30">
        <v>7038</v>
      </c>
      <c r="BW283" s="30">
        <v>7152</v>
      </c>
      <c r="BX283" s="30">
        <v>7641</v>
      </c>
      <c r="BY283" s="30">
        <v>7697</v>
      </c>
      <c r="BZ283" s="30">
        <v>7951</v>
      </c>
      <c r="CA283" s="30">
        <v>7971</v>
      </c>
      <c r="CB283" s="30">
        <v>7750</v>
      </c>
      <c r="CC283" s="30">
        <v>7692</v>
      </c>
      <c r="CD283" s="30">
        <v>7467</v>
      </c>
      <c r="CE283" s="30">
        <v>7522</v>
      </c>
      <c r="CF283" s="30">
        <v>7594</v>
      </c>
      <c r="CG283" s="30">
        <v>7482</v>
      </c>
      <c r="CH283" s="30">
        <v>7563</v>
      </c>
      <c r="CI283" s="30">
        <v>7582</v>
      </c>
      <c r="CJ283" s="30">
        <v>7892</v>
      </c>
      <c r="CK283" s="30">
        <v>7884</v>
      </c>
      <c r="CL283" s="30">
        <v>7849</v>
      </c>
      <c r="CM283" s="30">
        <v>7807</v>
      </c>
      <c r="CN283" s="30">
        <v>7754</v>
      </c>
      <c r="CO283" s="30">
        <v>7648</v>
      </c>
      <c r="CP283" s="30">
        <v>7709</v>
      </c>
      <c r="CQ283" s="30">
        <v>7823</v>
      </c>
      <c r="CR283" s="30">
        <v>8156</v>
      </c>
      <c r="CS283" s="30">
        <v>8437</v>
      </c>
      <c r="CT283" s="30">
        <v>8736</v>
      </c>
      <c r="CU283" s="30">
        <v>9124</v>
      </c>
      <c r="CV283" s="30">
        <v>9590</v>
      </c>
      <c r="CW283" s="30">
        <v>9907</v>
      </c>
      <c r="CX283" s="30">
        <v>10126</v>
      </c>
      <c r="CY283" s="30">
        <v>10096</v>
      </c>
      <c r="CZ283" s="30">
        <v>9789</v>
      </c>
      <c r="DA283" s="30">
        <v>9889</v>
      </c>
      <c r="DB283" s="30">
        <v>9975</v>
      </c>
      <c r="DC283" s="30">
        <v>10082</v>
      </c>
      <c r="DD283" s="30">
        <v>10290</v>
      </c>
      <c r="DE283" s="30">
        <v>10525</v>
      </c>
      <c r="DF283" s="30">
        <v>10410</v>
      </c>
      <c r="DG283" s="30">
        <v>10737</v>
      </c>
      <c r="DH283" s="30">
        <v>11116</v>
      </c>
      <c r="DI283" s="30">
        <v>11290</v>
      </c>
      <c r="DJ283" s="30">
        <v>11279</v>
      </c>
      <c r="DK283" s="30">
        <v>11061</v>
      </c>
      <c r="DL283" s="30">
        <v>10711</v>
      </c>
      <c r="DM283" s="30">
        <v>10339</v>
      </c>
      <c r="DN283" s="30">
        <v>10027</v>
      </c>
      <c r="DO283" s="30">
        <v>9654</v>
      </c>
      <c r="DP283" s="30">
        <v>9713</v>
      </c>
      <c r="DQ283" s="30">
        <v>9596</v>
      </c>
      <c r="DR283" s="30">
        <v>9663</v>
      </c>
      <c r="DS283" s="30">
        <v>9887</v>
      </c>
    </row>
    <row r="284" spans="1:123">
      <c r="A284" s="24">
        <v>308</v>
      </c>
      <c r="B284" s="24" t="s">
        <v>79</v>
      </c>
      <c r="C284" s="24" t="s">
        <v>221</v>
      </c>
      <c r="D284" s="30">
        <v>4443</v>
      </c>
      <c r="E284" s="30">
        <v>4448</v>
      </c>
      <c r="F284" s="30">
        <v>4474</v>
      </c>
      <c r="G284" s="30">
        <v>4470</v>
      </c>
      <c r="H284" s="30">
        <v>4419</v>
      </c>
      <c r="I284" s="30">
        <v>4406</v>
      </c>
      <c r="J284" s="30">
        <v>4323</v>
      </c>
      <c r="K284" s="30">
        <v>4363</v>
      </c>
      <c r="L284" s="30">
        <v>4376</v>
      </c>
      <c r="M284" s="30">
        <v>4479</v>
      </c>
      <c r="N284" s="30">
        <v>4492</v>
      </c>
      <c r="O284" s="30">
        <v>4491</v>
      </c>
      <c r="P284" s="30">
        <v>4769</v>
      </c>
      <c r="Q284" s="30">
        <v>4795</v>
      </c>
      <c r="R284" s="30">
        <v>4714</v>
      </c>
      <c r="S284" s="30">
        <v>4727</v>
      </c>
      <c r="T284" s="30">
        <v>4630</v>
      </c>
      <c r="U284" s="30">
        <v>4502</v>
      </c>
      <c r="V284" s="30">
        <v>4375</v>
      </c>
      <c r="W284" s="30">
        <v>4301</v>
      </c>
      <c r="X284" s="30">
        <v>4314</v>
      </c>
      <c r="Y284" s="30">
        <v>4399</v>
      </c>
      <c r="Z284" s="30">
        <v>4369</v>
      </c>
      <c r="AA284" s="30">
        <v>4372</v>
      </c>
      <c r="AB284" s="30">
        <v>4436</v>
      </c>
      <c r="AC284" s="30">
        <v>4445</v>
      </c>
      <c r="AD284" s="30">
        <v>4384</v>
      </c>
      <c r="AE284" s="30">
        <v>4372</v>
      </c>
      <c r="AF284" s="30">
        <v>4279</v>
      </c>
      <c r="AG284" s="30">
        <v>4005</v>
      </c>
      <c r="AH284" s="30">
        <v>3913</v>
      </c>
      <c r="AI284" s="30">
        <v>3913</v>
      </c>
      <c r="AJ284" s="30">
        <v>3942</v>
      </c>
      <c r="AK284" s="30">
        <v>3982</v>
      </c>
      <c r="AL284" s="30">
        <v>3941</v>
      </c>
      <c r="AM284" s="30">
        <v>4343</v>
      </c>
      <c r="AN284" s="30">
        <v>4364</v>
      </c>
      <c r="AO284" s="30">
        <v>4319</v>
      </c>
      <c r="AP284" s="30">
        <v>4253</v>
      </c>
      <c r="AQ284" s="30">
        <v>4054</v>
      </c>
      <c r="AR284" s="30">
        <v>3810</v>
      </c>
      <c r="AS284" s="30">
        <v>3609</v>
      </c>
      <c r="AT284" s="30">
        <v>3542</v>
      </c>
      <c r="AU284" s="30">
        <v>3417</v>
      </c>
      <c r="AV284" s="30">
        <v>3414</v>
      </c>
      <c r="AW284" s="30">
        <v>3425</v>
      </c>
      <c r="AX284" s="30">
        <v>3319</v>
      </c>
      <c r="AY284" s="30">
        <v>3302</v>
      </c>
      <c r="AZ284" s="30">
        <v>3397</v>
      </c>
      <c r="BA284" s="30">
        <v>3404</v>
      </c>
      <c r="BB284" s="30">
        <v>3311</v>
      </c>
      <c r="BC284" s="30">
        <v>3264</v>
      </c>
      <c r="BD284" s="30">
        <v>3274</v>
      </c>
      <c r="BE284" s="30">
        <v>3257</v>
      </c>
      <c r="BF284" s="30">
        <v>3264</v>
      </c>
      <c r="BG284" s="30">
        <v>3309</v>
      </c>
      <c r="BH284" s="30">
        <v>3399</v>
      </c>
      <c r="BI284" s="30">
        <v>3533</v>
      </c>
      <c r="BJ284" s="30">
        <v>3751</v>
      </c>
      <c r="BK284" s="30">
        <v>3920</v>
      </c>
      <c r="BL284" s="30">
        <v>4345</v>
      </c>
      <c r="BM284" s="30">
        <v>4640</v>
      </c>
      <c r="BN284" s="30">
        <v>4879</v>
      </c>
      <c r="BO284" s="30">
        <v>5000</v>
      </c>
      <c r="BP284" s="30">
        <v>4995</v>
      </c>
      <c r="BQ284" s="30">
        <v>4870</v>
      </c>
      <c r="BR284" s="30">
        <v>4836</v>
      </c>
      <c r="BS284" s="30">
        <v>4895</v>
      </c>
      <c r="BT284" s="30">
        <v>5020</v>
      </c>
      <c r="BU284" s="30">
        <v>5169</v>
      </c>
      <c r="BV284" s="30">
        <v>5359</v>
      </c>
      <c r="BW284" s="30">
        <v>5343</v>
      </c>
      <c r="BX284" s="30">
        <v>5636</v>
      </c>
      <c r="BY284" s="30">
        <v>5764</v>
      </c>
      <c r="BZ284" s="30">
        <v>5926</v>
      </c>
      <c r="CA284" s="30">
        <v>5963</v>
      </c>
      <c r="CB284" s="30">
        <v>5864</v>
      </c>
      <c r="CC284" s="30">
        <v>5662</v>
      </c>
      <c r="CD284" s="30">
        <v>5317</v>
      </c>
      <c r="CE284" s="30">
        <v>5224</v>
      </c>
      <c r="CF284" s="30">
        <v>5241</v>
      </c>
      <c r="CG284" s="30">
        <v>5273</v>
      </c>
      <c r="CH284" s="30">
        <v>5156</v>
      </c>
      <c r="CI284" s="30">
        <v>5220</v>
      </c>
      <c r="CJ284" s="30">
        <v>5447</v>
      </c>
      <c r="CK284" s="30">
        <v>5395</v>
      </c>
      <c r="CL284" s="30">
        <v>5332</v>
      </c>
      <c r="CM284" s="30">
        <v>5432</v>
      </c>
      <c r="CN284" s="30">
        <v>5349</v>
      </c>
      <c r="CO284" s="30">
        <v>5131</v>
      </c>
      <c r="CP284" s="30">
        <v>5063</v>
      </c>
      <c r="CQ284" s="30">
        <v>5141</v>
      </c>
      <c r="CR284" s="30">
        <v>5349</v>
      </c>
      <c r="CS284" s="30">
        <v>5553</v>
      </c>
      <c r="CT284" s="30">
        <v>5872</v>
      </c>
      <c r="CU284" s="30">
        <v>6320</v>
      </c>
      <c r="CV284" s="30">
        <v>6706</v>
      </c>
      <c r="CW284" s="30">
        <v>6846</v>
      </c>
      <c r="CX284" s="30">
        <v>7096</v>
      </c>
      <c r="CY284" s="30">
        <v>6982</v>
      </c>
      <c r="CZ284" s="30">
        <v>6830</v>
      </c>
      <c r="DA284" s="30">
        <v>6941</v>
      </c>
      <c r="DB284" s="30">
        <v>7074</v>
      </c>
      <c r="DC284" s="30">
        <v>7181</v>
      </c>
      <c r="DD284" s="30">
        <v>6960</v>
      </c>
      <c r="DE284" s="30">
        <v>7299</v>
      </c>
      <c r="DF284" s="30">
        <v>7369</v>
      </c>
      <c r="DG284" s="30">
        <v>7613</v>
      </c>
      <c r="DH284" s="30">
        <v>8061</v>
      </c>
      <c r="DI284" s="30">
        <v>7889</v>
      </c>
      <c r="DJ284" s="30">
        <v>7476</v>
      </c>
      <c r="DK284" s="30">
        <v>7388</v>
      </c>
      <c r="DL284" s="30">
        <v>7078</v>
      </c>
      <c r="DM284" s="30">
        <v>6884</v>
      </c>
      <c r="DN284" s="30">
        <v>6459</v>
      </c>
      <c r="DO284" s="30">
        <v>6485</v>
      </c>
      <c r="DP284" s="30">
        <v>6400</v>
      </c>
      <c r="DQ284" s="30">
        <v>6474</v>
      </c>
      <c r="DR284" s="30">
        <v>6513</v>
      </c>
      <c r="DS284" s="30">
        <v>6584</v>
      </c>
    </row>
    <row r="285" spans="1:123">
      <c r="A285" s="24">
        <v>309</v>
      </c>
      <c r="B285" s="24" t="s">
        <v>80</v>
      </c>
      <c r="C285" s="24" t="s">
        <v>221</v>
      </c>
      <c r="D285" s="30">
        <v>7379</v>
      </c>
      <c r="E285" s="30">
        <v>7372</v>
      </c>
      <c r="F285" s="30">
        <v>7241</v>
      </c>
      <c r="G285" s="30">
        <v>7106</v>
      </c>
      <c r="H285" s="30">
        <v>6999</v>
      </c>
      <c r="I285" s="30">
        <v>6918</v>
      </c>
      <c r="J285" s="30">
        <v>6914</v>
      </c>
      <c r="K285" s="30">
        <v>6872</v>
      </c>
      <c r="L285" s="30">
        <v>6870</v>
      </c>
      <c r="M285" s="30">
        <v>6747</v>
      </c>
      <c r="N285" s="30">
        <v>6801</v>
      </c>
      <c r="O285" s="30">
        <v>6669</v>
      </c>
      <c r="P285" s="30">
        <v>6808</v>
      </c>
      <c r="Q285" s="30">
        <v>6882</v>
      </c>
      <c r="R285" s="30">
        <v>6859</v>
      </c>
      <c r="S285" s="30">
        <v>6769</v>
      </c>
      <c r="T285" s="30">
        <v>6696</v>
      </c>
      <c r="U285" s="30">
        <v>6713</v>
      </c>
      <c r="V285" s="30">
        <v>6639</v>
      </c>
      <c r="W285" s="30">
        <v>6688</v>
      </c>
      <c r="X285" s="30">
        <v>6634</v>
      </c>
      <c r="Y285" s="30">
        <v>6556</v>
      </c>
      <c r="Z285" s="30">
        <v>6579</v>
      </c>
      <c r="AA285" s="30">
        <v>6353</v>
      </c>
      <c r="AB285" s="30">
        <v>6411</v>
      </c>
      <c r="AC285" s="30">
        <v>6475</v>
      </c>
      <c r="AD285" s="30">
        <v>6273</v>
      </c>
      <c r="AE285" s="30">
        <v>6159</v>
      </c>
      <c r="AF285" s="30">
        <v>6208</v>
      </c>
      <c r="AG285" s="30">
        <v>6078</v>
      </c>
      <c r="AH285" s="30">
        <v>5954</v>
      </c>
      <c r="AI285" s="30">
        <v>5714</v>
      </c>
      <c r="AJ285" s="30">
        <v>5795</v>
      </c>
      <c r="AK285" s="30">
        <v>5743</v>
      </c>
      <c r="AL285" s="30">
        <v>5796</v>
      </c>
      <c r="AM285" s="30">
        <v>5590</v>
      </c>
      <c r="AN285" s="30">
        <v>5664</v>
      </c>
      <c r="AO285" s="30">
        <v>5607</v>
      </c>
      <c r="AP285" s="30">
        <v>5469</v>
      </c>
      <c r="AQ285" s="30">
        <v>5281</v>
      </c>
      <c r="AR285" s="30">
        <v>4926</v>
      </c>
      <c r="AS285" s="30">
        <v>4727</v>
      </c>
      <c r="AT285" s="30">
        <v>4572</v>
      </c>
      <c r="AU285" s="30">
        <v>4467</v>
      </c>
      <c r="AV285" s="30">
        <v>4512</v>
      </c>
      <c r="AW285" s="30">
        <v>4515</v>
      </c>
      <c r="AX285" s="30">
        <v>4515</v>
      </c>
      <c r="AY285" s="30">
        <v>4344</v>
      </c>
      <c r="AZ285" s="30">
        <v>4553</v>
      </c>
      <c r="BA285" s="30">
        <v>4585</v>
      </c>
      <c r="BB285" s="30">
        <v>4497</v>
      </c>
      <c r="BC285" s="30">
        <v>4501</v>
      </c>
      <c r="BD285" s="30">
        <v>4508</v>
      </c>
      <c r="BE285" s="30">
        <v>4509</v>
      </c>
      <c r="BF285" s="30">
        <v>4370</v>
      </c>
      <c r="BG285" s="30">
        <v>4350</v>
      </c>
      <c r="BH285" s="30">
        <v>4422</v>
      </c>
      <c r="BI285" s="30">
        <v>4529</v>
      </c>
      <c r="BJ285" s="30">
        <v>4720</v>
      </c>
      <c r="BK285" s="30">
        <v>4912</v>
      </c>
      <c r="BL285" s="30">
        <v>5486</v>
      </c>
      <c r="BM285" s="30">
        <v>5804</v>
      </c>
      <c r="BN285" s="30">
        <v>6121</v>
      </c>
      <c r="BO285" s="30">
        <v>6511</v>
      </c>
      <c r="BP285" s="30">
        <v>6463</v>
      </c>
      <c r="BQ285" s="30">
        <v>6537</v>
      </c>
      <c r="BR285" s="30">
        <v>6547</v>
      </c>
      <c r="BS285" s="30">
        <v>6495</v>
      </c>
      <c r="BT285" s="30">
        <v>6712</v>
      </c>
      <c r="BU285" s="30">
        <v>6959</v>
      </c>
      <c r="BV285" s="30">
        <v>7149</v>
      </c>
      <c r="BW285" s="30">
        <v>7224</v>
      </c>
      <c r="BX285" s="30">
        <v>7675</v>
      </c>
      <c r="BY285" s="30">
        <v>7658</v>
      </c>
      <c r="BZ285" s="30">
        <v>7880</v>
      </c>
      <c r="CA285" s="30">
        <v>8011</v>
      </c>
      <c r="CB285" s="30">
        <v>7870</v>
      </c>
      <c r="CC285" s="30">
        <v>7711</v>
      </c>
      <c r="CD285" s="30">
        <v>7510</v>
      </c>
      <c r="CE285" s="30">
        <v>7414</v>
      </c>
      <c r="CF285" s="30">
        <v>7475</v>
      </c>
      <c r="CG285" s="30">
        <v>7417</v>
      </c>
      <c r="CH285" s="30">
        <v>7378</v>
      </c>
      <c r="CI285" s="30">
        <v>7421</v>
      </c>
      <c r="CJ285" s="30">
        <v>7659</v>
      </c>
      <c r="CK285" s="30">
        <v>7595</v>
      </c>
      <c r="CL285" s="30">
        <v>7584</v>
      </c>
      <c r="CM285" s="30">
        <v>7445</v>
      </c>
      <c r="CN285" s="30">
        <v>7366</v>
      </c>
      <c r="CO285" s="30">
        <v>7175</v>
      </c>
      <c r="CP285" s="30">
        <v>7082</v>
      </c>
      <c r="CQ285" s="30">
        <v>7180</v>
      </c>
      <c r="CR285" s="30">
        <v>7501</v>
      </c>
      <c r="CS285" s="30">
        <v>7794</v>
      </c>
      <c r="CT285" s="30">
        <v>8082</v>
      </c>
      <c r="CU285" s="30">
        <v>8509</v>
      </c>
      <c r="CV285" s="30">
        <v>8940</v>
      </c>
      <c r="CW285" s="30">
        <v>9056</v>
      </c>
      <c r="CX285" s="30">
        <v>9364</v>
      </c>
      <c r="CY285" s="30">
        <v>9303</v>
      </c>
      <c r="CZ285" s="30">
        <v>9143</v>
      </c>
      <c r="DA285" s="30">
        <v>9297</v>
      </c>
      <c r="DB285" s="30">
        <v>9805</v>
      </c>
      <c r="DC285" s="30">
        <v>9944</v>
      </c>
      <c r="DD285" s="30">
        <v>9799</v>
      </c>
      <c r="DE285" s="30">
        <v>9990</v>
      </c>
      <c r="DF285" s="30">
        <v>10139</v>
      </c>
      <c r="DG285" s="30">
        <v>10626</v>
      </c>
      <c r="DH285" s="30">
        <v>11121</v>
      </c>
      <c r="DI285" s="30">
        <v>11118</v>
      </c>
      <c r="DJ285" s="30">
        <v>10979</v>
      </c>
      <c r="DK285" s="30">
        <v>10743</v>
      </c>
      <c r="DL285" s="30">
        <v>10503</v>
      </c>
      <c r="DM285" s="30">
        <v>10106</v>
      </c>
      <c r="DN285" s="30">
        <v>9872</v>
      </c>
      <c r="DO285" s="30">
        <v>9594</v>
      </c>
      <c r="DP285" s="30">
        <v>9353</v>
      </c>
      <c r="DQ285" s="30">
        <v>9410</v>
      </c>
      <c r="DR285" s="30">
        <v>9741</v>
      </c>
      <c r="DS285" s="30">
        <v>9512</v>
      </c>
    </row>
    <row r="286" spans="1:123">
      <c r="A286" s="24">
        <v>310</v>
      </c>
      <c r="B286" s="24" t="s">
        <v>81</v>
      </c>
      <c r="C286" s="24" t="s">
        <v>221</v>
      </c>
      <c r="D286" s="30">
        <v>4709</v>
      </c>
      <c r="E286" s="30">
        <v>4725</v>
      </c>
      <c r="F286" s="30">
        <v>4788</v>
      </c>
      <c r="G286" s="30">
        <v>4700</v>
      </c>
      <c r="H286" s="30">
        <v>4544</v>
      </c>
      <c r="I286" s="30">
        <v>4551</v>
      </c>
      <c r="J286" s="30">
        <v>4486</v>
      </c>
      <c r="K286" s="30">
        <v>4425</v>
      </c>
      <c r="L286" s="30">
        <v>4460</v>
      </c>
      <c r="M286" s="30">
        <v>4529</v>
      </c>
      <c r="N286" s="30">
        <v>4528</v>
      </c>
      <c r="O286" s="30">
        <v>4528</v>
      </c>
      <c r="P286" s="30">
        <v>4604</v>
      </c>
      <c r="Q286" s="30">
        <v>4636</v>
      </c>
      <c r="R286" s="30">
        <v>4600</v>
      </c>
      <c r="S286" s="30">
        <v>4565</v>
      </c>
      <c r="T286" s="30">
        <v>4552</v>
      </c>
      <c r="U286" s="30">
        <v>4502</v>
      </c>
      <c r="V286" s="30">
        <v>4504</v>
      </c>
      <c r="W286" s="30">
        <v>4495</v>
      </c>
      <c r="X286" s="30">
        <v>4486</v>
      </c>
      <c r="Y286" s="30">
        <v>4393</v>
      </c>
      <c r="Z286" s="30">
        <v>4424</v>
      </c>
      <c r="AA286" s="30">
        <v>4531</v>
      </c>
      <c r="AB286" s="30">
        <v>4617</v>
      </c>
      <c r="AC286" s="30">
        <v>4631</v>
      </c>
      <c r="AD286" s="30">
        <v>4666</v>
      </c>
      <c r="AE286" s="30">
        <v>4543</v>
      </c>
      <c r="AF286" s="30">
        <v>4398</v>
      </c>
      <c r="AG286" s="30">
        <v>4237</v>
      </c>
      <c r="AH286" s="30">
        <v>4089</v>
      </c>
      <c r="AI286" s="30">
        <v>3957</v>
      </c>
      <c r="AJ286" s="30">
        <v>3889</v>
      </c>
      <c r="AK286" s="30">
        <v>3903</v>
      </c>
      <c r="AL286" s="30">
        <v>3889</v>
      </c>
      <c r="AM286" s="30">
        <v>3908</v>
      </c>
      <c r="AN286" s="30">
        <v>3893</v>
      </c>
      <c r="AO286" s="30">
        <v>3856</v>
      </c>
      <c r="AP286" s="30">
        <v>3813</v>
      </c>
      <c r="AQ286" s="30">
        <v>3595</v>
      </c>
      <c r="AR286" s="30">
        <v>3380</v>
      </c>
      <c r="AS286" s="30">
        <v>3340</v>
      </c>
      <c r="AT286" s="30">
        <v>3228</v>
      </c>
      <c r="AU286" s="30">
        <v>3175</v>
      </c>
      <c r="AV286" s="30">
        <v>3218</v>
      </c>
      <c r="AW286" s="30">
        <v>3264</v>
      </c>
      <c r="AX286" s="30">
        <v>3309</v>
      </c>
      <c r="AY286" s="30">
        <v>3356</v>
      </c>
      <c r="AZ286" s="30">
        <v>3422</v>
      </c>
      <c r="BA286" s="30">
        <v>3427</v>
      </c>
      <c r="BB286" s="30">
        <v>3443</v>
      </c>
      <c r="BC286" s="30">
        <v>3429</v>
      </c>
      <c r="BD286" s="30">
        <v>3438</v>
      </c>
      <c r="BE286" s="30">
        <v>3460</v>
      </c>
      <c r="BF286" s="30">
        <v>3390</v>
      </c>
      <c r="BG286" s="30">
        <v>3431</v>
      </c>
      <c r="BH286" s="30">
        <v>3533</v>
      </c>
      <c r="BI286" s="30">
        <v>3563</v>
      </c>
      <c r="BJ286" s="30">
        <v>3734</v>
      </c>
      <c r="BK286" s="30">
        <v>4106</v>
      </c>
      <c r="BL286" s="30">
        <v>4408</v>
      </c>
      <c r="BM286" s="30">
        <v>4732</v>
      </c>
      <c r="BN286" s="30">
        <v>4903</v>
      </c>
      <c r="BO286" s="30">
        <v>5115</v>
      </c>
      <c r="BP286" s="30">
        <v>5242</v>
      </c>
      <c r="BQ286" s="30">
        <v>5231</v>
      </c>
      <c r="BR286" s="30">
        <v>5421</v>
      </c>
      <c r="BS286" s="30">
        <v>5367</v>
      </c>
      <c r="BT286" s="30">
        <v>5435</v>
      </c>
      <c r="BU286" s="30">
        <v>5562</v>
      </c>
      <c r="BV286" s="30">
        <v>5786</v>
      </c>
      <c r="BW286" s="30">
        <v>5871</v>
      </c>
      <c r="BX286" s="30">
        <v>5884</v>
      </c>
      <c r="BY286" s="30">
        <v>6002</v>
      </c>
      <c r="BZ286" s="30">
        <v>6205</v>
      </c>
      <c r="CA286" s="30">
        <v>6157</v>
      </c>
      <c r="CB286" s="30">
        <v>6105</v>
      </c>
      <c r="CC286" s="30">
        <v>5965</v>
      </c>
      <c r="CD286" s="30">
        <v>5866</v>
      </c>
      <c r="CE286" s="30">
        <v>5727</v>
      </c>
      <c r="CF286" s="30">
        <v>5753</v>
      </c>
      <c r="CG286" s="30">
        <v>5780</v>
      </c>
      <c r="CH286" s="30">
        <v>5791</v>
      </c>
      <c r="CI286" s="30">
        <v>5942</v>
      </c>
      <c r="CJ286" s="30">
        <v>6063</v>
      </c>
      <c r="CK286" s="30">
        <v>6027</v>
      </c>
      <c r="CL286" s="30">
        <v>5990</v>
      </c>
      <c r="CM286" s="30">
        <v>5915</v>
      </c>
      <c r="CN286" s="30">
        <v>5809</v>
      </c>
      <c r="CO286" s="30">
        <v>5687</v>
      </c>
      <c r="CP286" s="30">
        <v>5676</v>
      </c>
      <c r="CQ286" s="30">
        <v>5654</v>
      </c>
      <c r="CR286" s="30">
        <v>5926</v>
      </c>
      <c r="CS286" s="30">
        <v>6116</v>
      </c>
      <c r="CT286" s="30">
        <v>6398</v>
      </c>
      <c r="CU286" s="30">
        <v>6738</v>
      </c>
      <c r="CV286" s="30">
        <v>7098</v>
      </c>
      <c r="CW286" s="30">
        <v>7195</v>
      </c>
      <c r="CX286" s="30">
        <v>7405</v>
      </c>
      <c r="CY286" s="30">
        <v>7275</v>
      </c>
      <c r="CZ286" s="30">
        <v>7166</v>
      </c>
      <c r="DA286" s="30">
        <v>7187</v>
      </c>
      <c r="DB286" s="30">
        <v>7115</v>
      </c>
      <c r="DC286" s="30">
        <v>7037</v>
      </c>
      <c r="DD286" s="30">
        <v>7236</v>
      </c>
      <c r="DE286" s="30">
        <v>7206</v>
      </c>
      <c r="DF286" s="30">
        <v>7093</v>
      </c>
      <c r="DG286" s="30">
        <v>7293</v>
      </c>
      <c r="DH286" s="30">
        <v>7757</v>
      </c>
      <c r="DI286" s="30">
        <v>7962</v>
      </c>
      <c r="DJ286" s="30">
        <v>8095</v>
      </c>
      <c r="DK286" s="30">
        <v>8068</v>
      </c>
      <c r="DL286" s="30">
        <v>7891</v>
      </c>
      <c r="DM286" s="30">
        <v>7563</v>
      </c>
      <c r="DN286" s="30">
        <v>7407</v>
      </c>
      <c r="DO286" s="30">
        <v>7317</v>
      </c>
      <c r="DP286" s="30">
        <v>7488</v>
      </c>
      <c r="DQ286" s="30">
        <v>7426</v>
      </c>
      <c r="DR286" s="30">
        <v>7133</v>
      </c>
      <c r="DS286" s="30">
        <v>7340</v>
      </c>
    </row>
    <row r="287" spans="1:123">
      <c r="A287" s="24">
        <v>311</v>
      </c>
      <c r="B287" s="24" t="s">
        <v>82</v>
      </c>
      <c r="C287" s="24" t="s">
        <v>221</v>
      </c>
      <c r="D287" s="30">
        <v>5039</v>
      </c>
      <c r="E287" s="30">
        <v>5128</v>
      </c>
      <c r="F287" s="30">
        <v>5133</v>
      </c>
      <c r="G287" s="30">
        <v>5078</v>
      </c>
      <c r="H287" s="30">
        <v>4955</v>
      </c>
      <c r="I287" s="30">
        <v>4981</v>
      </c>
      <c r="J287" s="30">
        <v>4981</v>
      </c>
      <c r="K287" s="30">
        <v>4925</v>
      </c>
      <c r="L287" s="30">
        <v>4964</v>
      </c>
      <c r="M287" s="30">
        <v>4844</v>
      </c>
      <c r="N287" s="30">
        <v>4857</v>
      </c>
      <c r="O287" s="30">
        <v>4880</v>
      </c>
      <c r="P287" s="30">
        <v>5087</v>
      </c>
      <c r="Q287" s="30">
        <v>5082</v>
      </c>
      <c r="R287" s="30">
        <v>5109</v>
      </c>
      <c r="S287" s="30">
        <v>5145</v>
      </c>
      <c r="T287" s="30">
        <v>5059</v>
      </c>
      <c r="U287" s="30">
        <v>4890</v>
      </c>
      <c r="V287" s="30">
        <v>4906</v>
      </c>
      <c r="W287" s="30">
        <v>4950</v>
      </c>
      <c r="X287" s="30">
        <v>4958</v>
      </c>
      <c r="Y287" s="30">
        <v>5027</v>
      </c>
      <c r="Z287" s="30">
        <v>5145</v>
      </c>
      <c r="AA287" s="30">
        <v>5097</v>
      </c>
      <c r="AB287" s="30">
        <v>5180</v>
      </c>
      <c r="AC287" s="30">
        <v>5225</v>
      </c>
      <c r="AD287" s="30">
        <v>4956</v>
      </c>
      <c r="AE287" s="30">
        <v>4896</v>
      </c>
      <c r="AF287" s="30">
        <v>4833</v>
      </c>
      <c r="AG287" s="30">
        <v>4589</v>
      </c>
      <c r="AH287" s="30">
        <v>4424</v>
      </c>
      <c r="AI287" s="30">
        <v>4232</v>
      </c>
      <c r="AJ287" s="30">
        <v>4190</v>
      </c>
      <c r="AK287" s="30">
        <v>4256</v>
      </c>
      <c r="AL287" s="30">
        <v>4284</v>
      </c>
      <c r="AM287" s="30">
        <v>4309</v>
      </c>
      <c r="AN287" s="30">
        <v>4391</v>
      </c>
      <c r="AO287" s="30">
        <v>4195</v>
      </c>
      <c r="AP287" s="30">
        <v>4035</v>
      </c>
      <c r="AQ287" s="30">
        <v>3863</v>
      </c>
      <c r="AR287" s="30">
        <v>3609</v>
      </c>
      <c r="AS287" s="30">
        <v>3487</v>
      </c>
      <c r="AT287" s="30">
        <v>3506</v>
      </c>
      <c r="AU287" s="30">
        <v>3491</v>
      </c>
      <c r="AV287" s="30">
        <v>3500</v>
      </c>
      <c r="AW287" s="30">
        <v>3406</v>
      </c>
      <c r="AX287" s="30">
        <v>3511</v>
      </c>
      <c r="AY287" s="30">
        <v>3525</v>
      </c>
      <c r="AZ287" s="30">
        <v>3612</v>
      </c>
      <c r="BA287" s="30">
        <v>3548</v>
      </c>
      <c r="BB287" s="30">
        <v>3467</v>
      </c>
      <c r="BC287" s="30">
        <v>3359</v>
      </c>
      <c r="BD287" s="30">
        <v>3391</v>
      </c>
      <c r="BE287" s="30">
        <v>3386</v>
      </c>
      <c r="BF287" s="30">
        <v>3313</v>
      </c>
      <c r="BG287" s="30">
        <v>3466</v>
      </c>
      <c r="BH287" s="30">
        <v>3397</v>
      </c>
      <c r="BI287" s="30">
        <v>3522</v>
      </c>
      <c r="BJ287" s="30">
        <v>3779</v>
      </c>
      <c r="BK287" s="30">
        <v>4072</v>
      </c>
      <c r="BL287" s="30">
        <v>4417</v>
      </c>
      <c r="BM287" s="30">
        <v>4742</v>
      </c>
      <c r="BN287" s="30">
        <v>4966</v>
      </c>
      <c r="BO287" s="30">
        <v>4983</v>
      </c>
      <c r="BP287" s="30">
        <v>4905</v>
      </c>
      <c r="BQ287" s="30">
        <v>5005</v>
      </c>
      <c r="BR287" s="30">
        <v>4946</v>
      </c>
      <c r="BS287" s="30">
        <v>4947</v>
      </c>
      <c r="BT287" s="30">
        <v>5114</v>
      </c>
      <c r="BU287" s="30">
        <v>5401</v>
      </c>
      <c r="BV287" s="30">
        <v>5490</v>
      </c>
      <c r="BW287" s="30">
        <v>5694</v>
      </c>
      <c r="BX287" s="30">
        <v>5999</v>
      </c>
      <c r="BY287" s="30">
        <v>5849</v>
      </c>
      <c r="BZ287" s="30">
        <v>6091</v>
      </c>
      <c r="CA287" s="30">
        <v>5998</v>
      </c>
      <c r="CB287" s="30">
        <v>5802</v>
      </c>
      <c r="CC287" s="30">
        <v>5631</v>
      </c>
      <c r="CD287" s="30">
        <v>5427</v>
      </c>
      <c r="CE287" s="30">
        <v>5410</v>
      </c>
      <c r="CF287" s="30">
        <v>5206</v>
      </c>
      <c r="CG287" s="30">
        <v>5167</v>
      </c>
      <c r="CH287" s="30">
        <v>5124</v>
      </c>
      <c r="CI287" s="30">
        <v>5203</v>
      </c>
      <c r="CJ287" s="30">
        <v>5349</v>
      </c>
      <c r="CK287" s="30">
        <v>5241</v>
      </c>
      <c r="CL287" s="30">
        <v>5191</v>
      </c>
      <c r="CM287" s="30">
        <v>5109</v>
      </c>
      <c r="CN287" s="30">
        <v>5035</v>
      </c>
      <c r="CO287" s="30">
        <v>4928</v>
      </c>
      <c r="CP287" s="30">
        <v>4824</v>
      </c>
      <c r="CQ287" s="30">
        <v>4781</v>
      </c>
      <c r="CR287" s="30">
        <v>4986</v>
      </c>
      <c r="CS287" s="30">
        <v>5192</v>
      </c>
      <c r="CT287" s="30">
        <v>5513</v>
      </c>
      <c r="CU287" s="30">
        <v>5905</v>
      </c>
      <c r="CV287" s="30">
        <v>6223</v>
      </c>
      <c r="CW287" s="30">
        <v>6450</v>
      </c>
      <c r="CX287" s="30">
        <v>6552</v>
      </c>
      <c r="CY287" s="30">
        <v>6396</v>
      </c>
      <c r="CZ287" s="30">
        <v>5998</v>
      </c>
      <c r="DA287" s="30">
        <v>6112</v>
      </c>
      <c r="DB287" s="30">
        <v>6384</v>
      </c>
      <c r="DC287" s="30">
        <v>6412</v>
      </c>
      <c r="DD287" s="30">
        <v>6563</v>
      </c>
      <c r="DE287" s="30">
        <v>6542</v>
      </c>
      <c r="DF287" s="30">
        <v>6605</v>
      </c>
      <c r="DG287" s="30">
        <v>7026</v>
      </c>
      <c r="DH287" s="30">
        <v>7425</v>
      </c>
      <c r="DI287" s="30">
        <v>7338</v>
      </c>
      <c r="DJ287" s="30">
        <v>7180</v>
      </c>
      <c r="DK287" s="30">
        <v>7163</v>
      </c>
      <c r="DL287" s="30">
        <v>7020</v>
      </c>
      <c r="DM287" s="30">
        <v>6922</v>
      </c>
      <c r="DN287" s="30">
        <v>6668</v>
      </c>
      <c r="DO287" s="30">
        <v>6711</v>
      </c>
      <c r="DP287" s="30">
        <v>6648</v>
      </c>
      <c r="DQ287" s="30">
        <v>6725</v>
      </c>
      <c r="DR287" s="30">
        <v>6709</v>
      </c>
      <c r="DS287" s="30">
        <v>6692</v>
      </c>
    </row>
    <row r="288" spans="1:123">
      <c r="A288" s="24">
        <v>312</v>
      </c>
      <c r="B288" s="24" t="s">
        <v>83</v>
      </c>
      <c r="C288" s="24" t="s">
        <v>221</v>
      </c>
      <c r="D288" s="30">
        <v>2460</v>
      </c>
      <c r="E288" s="30">
        <v>2565</v>
      </c>
      <c r="F288" s="30">
        <v>2592</v>
      </c>
      <c r="G288" s="30">
        <v>2510</v>
      </c>
      <c r="H288" s="30">
        <v>2447</v>
      </c>
      <c r="I288" s="30">
        <v>2346</v>
      </c>
      <c r="J288" s="30">
        <v>2347</v>
      </c>
      <c r="K288" s="30">
        <v>2365</v>
      </c>
      <c r="L288" s="30">
        <v>2485</v>
      </c>
      <c r="M288" s="30">
        <v>2498</v>
      </c>
      <c r="N288" s="30">
        <v>2514</v>
      </c>
      <c r="O288" s="30">
        <v>2541</v>
      </c>
      <c r="P288" s="30">
        <v>2676</v>
      </c>
      <c r="Q288" s="30">
        <v>2835</v>
      </c>
      <c r="R288" s="30">
        <v>2857</v>
      </c>
      <c r="S288" s="30">
        <v>2759</v>
      </c>
      <c r="T288" s="30">
        <v>2616</v>
      </c>
      <c r="U288" s="30">
        <v>2580</v>
      </c>
      <c r="V288" s="30">
        <v>2538</v>
      </c>
      <c r="W288" s="30">
        <v>2629</v>
      </c>
      <c r="X288" s="30">
        <v>2709</v>
      </c>
      <c r="Y288" s="30">
        <v>2767</v>
      </c>
      <c r="Z288" s="30">
        <v>2870</v>
      </c>
      <c r="AA288" s="30">
        <v>2891</v>
      </c>
      <c r="AB288" s="30">
        <v>3009</v>
      </c>
      <c r="AC288" s="30">
        <v>3108</v>
      </c>
      <c r="AD288" s="30">
        <v>3102</v>
      </c>
      <c r="AE288" s="30">
        <v>3027</v>
      </c>
      <c r="AF288" s="30">
        <v>2931</v>
      </c>
      <c r="AG288" s="30">
        <v>2795</v>
      </c>
      <c r="AH288" s="30">
        <v>2776</v>
      </c>
      <c r="AI288" s="30">
        <v>2747</v>
      </c>
      <c r="AJ288" s="30">
        <v>2814</v>
      </c>
      <c r="AK288" s="30">
        <v>2812</v>
      </c>
      <c r="AL288" s="30">
        <v>2790</v>
      </c>
      <c r="AM288" s="30">
        <v>2813</v>
      </c>
      <c r="AN288" s="30">
        <v>2882</v>
      </c>
      <c r="AO288" s="30">
        <v>2805</v>
      </c>
      <c r="AP288" s="30">
        <v>2816</v>
      </c>
      <c r="AQ288" s="30">
        <v>2652</v>
      </c>
      <c r="AR288" s="30">
        <v>2356</v>
      </c>
      <c r="AS288" s="30">
        <v>2290</v>
      </c>
      <c r="AT288" s="30">
        <v>2342</v>
      </c>
      <c r="AU288" s="30">
        <v>2229</v>
      </c>
      <c r="AV288" s="30">
        <v>2236</v>
      </c>
      <c r="AW288" s="30">
        <v>2235</v>
      </c>
      <c r="AX288" s="30">
        <v>2226</v>
      </c>
      <c r="AY288" s="30">
        <v>2164</v>
      </c>
      <c r="AZ288" s="30">
        <v>2323</v>
      </c>
      <c r="BA288" s="30">
        <v>2385</v>
      </c>
      <c r="BB288" s="30">
        <v>2369</v>
      </c>
      <c r="BC288" s="30">
        <v>2419</v>
      </c>
      <c r="BD288" s="30">
        <v>2381</v>
      </c>
      <c r="BE288" s="30">
        <v>2345</v>
      </c>
      <c r="BF288" s="30">
        <v>2399</v>
      </c>
      <c r="BG288" s="30">
        <v>2411</v>
      </c>
      <c r="BH288" s="30">
        <v>2583</v>
      </c>
      <c r="BI288" s="30">
        <v>2725</v>
      </c>
      <c r="BJ288" s="30">
        <v>2845</v>
      </c>
      <c r="BK288" s="30">
        <v>2905</v>
      </c>
      <c r="BL288" s="30">
        <v>3149</v>
      </c>
      <c r="BM288" s="30">
        <v>3408</v>
      </c>
      <c r="BN288" s="30">
        <v>3529</v>
      </c>
      <c r="BO288" s="30">
        <v>3611</v>
      </c>
      <c r="BP288" s="30">
        <v>3532</v>
      </c>
      <c r="BQ288" s="30">
        <v>3429</v>
      </c>
      <c r="BR288" s="30">
        <v>3418</v>
      </c>
      <c r="BS288" s="30">
        <v>3534</v>
      </c>
      <c r="BT288" s="30">
        <v>3653</v>
      </c>
      <c r="BU288" s="30">
        <v>3727</v>
      </c>
      <c r="BV288" s="30">
        <v>3866</v>
      </c>
      <c r="BW288" s="30">
        <v>3775</v>
      </c>
      <c r="BX288" s="30">
        <v>4062</v>
      </c>
      <c r="BY288" s="30">
        <v>4164</v>
      </c>
      <c r="BZ288" s="30">
        <v>4243</v>
      </c>
      <c r="CA288" s="30">
        <v>4118</v>
      </c>
      <c r="CB288" s="30">
        <v>4020</v>
      </c>
      <c r="CC288" s="30">
        <v>3881</v>
      </c>
      <c r="CD288" s="30">
        <v>3716</v>
      </c>
      <c r="CE288" s="30">
        <v>3694</v>
      </c>
      <c r="CF288" s="30">
        <v>3757</v>
      </c>
      <c r="CG288" s="30">
        <v>3711</v>
      </c>
      <c r="CH288" s="30">
        <v>3773</v>
      </c>
      <c r="CI288" s="30">
        <v>3795</v>
      </c>
      <c r="CJ288" s="30">
        <v>3910</v>
      </c>
      <c r="CK288" s="30">
        <v>3952</v>
      </c>
      <c r="CL288" s="30">
        <v>3982</v>
      </c>
      <c r="CM288" s="30">
        <v>3905</v>
      </c>
      <c r="CN288" s="30">
        <v>3858</v>
      </c>
      <c r="CO288" s="30">
        <v>3746</v>
      </c>
      <c r="CP288" s="30">
        <v>3650</v>
      </c>
      <c r="CQ288" s="30">
        <v>3612</v>
      </c>
      <c r="CR288" s="30">
        <v>3778</v>
      </c>
      <c r="CS288" s="30">
        <v>3938</v>
      </c>
      <c r="CT288" s="30">
        <v>4094</v>
      </c>
      <c r="CU288" s="30">
        <v>4351</v>
      </c>
      <c r="CV288" s="30">
        <v>4600</v>
      </c>
      <c r="CW288" s="30">
        <v>4687</v>
      </c>
      <c r="CX288" s="30">
        <v>4903</v>
      </c>
      <c r="CY288" s="30">
        <v>4875</v>
      </c>
      <c r="CZ288" s="30">
        <v>4782</v>
      </c>
      <c r="DA288" s="30">
        <v>4889</v>
      </c>
      <c r="DB288" s="30">
        <v>4703</v>
      </c>
      <c r="DC288" s="30">
        <v>4661</v>
      </c>
      <c r="DD288" s="30">
        <v>4689</v>
      </c>
      <c r="DE288" s="30">
        <v>4769</v>
      </c>
      <c r="DF288" s="30">
        <v>4752</v>
      </c>
      <c r="DG288" s="30">
        <v>5279</v>
      </c>
      <c r="DH288" s="30">
        <v>5473</v>
      </c>
      <c r="DI288" s="30">
        <v>5304</v>
      </c>
      <c r="DJ288" s="30">
        <v>5438</v>
      </c>
      <c r="DK288" s="30">
        <v>5231</v>
      </c>
      <c r="DL288" s="30">
        <v>4936</v>
      </c>
      <c r="DM288" s="30">
        <v>4766</v>
      </c>
      <c r="DN288" s="30">
        <v>4485</v>
      </c>
      <c r="DO288" s="30">
        <v>4450</v>
      </c>
      <c r="DP288" s="30">
        <v>4330</v>
      </c>
      <c r="DQ288" s="30">
        <v>4414</v>
      </c>
      <c r="DR288" s="30">
        <v>4457</v>
      </c>
      <c r="DS288" s="30">
        <v>4314</v>
      </c>
    </row>
    <row r="289" spans="1:123">
      <c r="A289" s="24">
        <v>313</v>
      </c>
      <c r="B289" s="24" t="s">
        <v>84</v>
      </c>
      <c r="C289" s="24" t="s">
        <v>221</v>
      </c>
      <c r="D289" s="30">
        <v>2185</v>
      </c>
      <c r="E289" s="30">
        <v>2196</v>
      </c>
      <c r="F289" s="30">
        <v>2205</v>
      </c>
      <c r="G289" s="30">
        <v>2176</v>
      </c>
      <c r="H289" s="30">
        <v>2127</v>
      </c>
      <c r="I289" s="30">
        <v>2056</v>
      </c>
      <c r="J289" s="30">
        <v>2100</v>
      </c>
      <c r="K289" s="30">
        <v>2167</v>
      </c>
      <c r="L289" s="30">
        <v>2260</v>
      </c>
      <c r="M289" s="30">
        <v>2296</v>
      </c>
      <c r="N289" s="30">
        <v>2405</v>
      </c>
      <c r="O289" s="30">
        <v>2421</v>
      </c>
      <c r="P289" s="30">
        <v>2468</v>
      </c>
      <c r="Q289" s="30">
        <v>2526</v>
      </c>
      <c r="R289" s="30">
        <v>2494</v>
      </c>
      <c r="S289" s="30">
        <v>2487</v>
      </c>
      <c r="T289" s="30">
        <v>2381</v>
      </c>
      <c r="U289" s="30">
        <v>2310</v>
      </c>
      <c r="V289" s="30">
        <v>2317</v>
      </c>
      <c r="W289" s="30">
        <v>2352</v>
      </c>
      <c r="X289" s="30">
        <v>2382</v>
      </c>
      <c r="Y289" s="30">
        <v>2445</v>
      </c>
      <c r="Z289" s="30">
        <v>2448</v>
      </c>
      <c r="AA289" s="30">
        <v>2387</v>
      </c>
      <c r="AB289" s="30">
        <v>2472</v>
      </c>
      <c r="AC289" s="30">
        <v>2498</v>
      </c>
      <c r="AD289" s="30">
        <v>2536</v>
      </c>
      <c r="AE289" s="30">
        <v>2482</v>
      </c>
      <c r="AF289" s="30">
        <v>2364</v>
      </c>
      <c r="AG289" s="30">
        <v>2254</v>
      </c>
      <c r="AH289" s="30">
        <v>2232</v>
      </c>
      <c r="AI289" s="30">
        <v>2244</v>
      </c>
      <c r="AJ289" s="30">
        <v>2317</v>
      </c>
      <c r="AK289" s="30">
        <v>2341</v>
      </c>
      <c r="AL289" s="30">
        <v>2434</v>
      </c>
      <c r="AM289" s="30">
        <v>2423</v>
      </c>
      <c r="AN289" s="30">
        <v>2392</v>
      </c>
      <c r="AO289" s="30">
        <v>2310</v>
      </c>
      <c r="AP289" s="30">
        <v>2255</v>
      </c>
      <c r="AQ289" s="30">
        <v>2149</v>
      </c>
      <c r="AR289" s="30">
        <v>1979</v>
      </c>
      <c r="AS289" s="30">
        <v>2021</v>
      </c>
      <c r="AT289" s="30">
        <v>2026</v>
      </c>
      <c r="AU289" s="30">
        <v>1990</v>
      </c>
      <c r="AV289" s="30">
        <v>2125</v>
      </c>
      <c r="AW289" s="30">
        <v>2153</v>
      </c>
      <c r="AX289" s="30">
        <v>2101</v>
      </c>
      <c r="AY289" s="30">
        <v>2017</v>
      </c>
      <c r="AZ289" s="30">
        <v>2143</v>
      </c>
      <c r="BA289" s="30">
        <v>2197</v>
      </c>
      <c r="BB289" s="30">
        <v>2129</v>
      </c>
      <c r="BC289" s="30">
        <v>2096</v>
      </c>
      <c r="BD289" s="30">
        <v>2128</v>
      </c>
      <c r="BE289" s="30">
        <v>2108</v>
      </c>
      <c r="BF289" s="30">
        <v>1976</v>
      </c>
      <c r="BG289" s="30">
        <v>2042</v>
      </c>
      <c r="BH289" s="30">
        <v>2101</v>
      </c>
      <c r="BI289" s="30">
        <v>2222</v>
      </c>
      <c r="BJ289" s="30">
        <v>2288</v>
      </c>
      <c r="BK289" s="30">
        <v>2389</v>
      </c>
      <c r="BL289" s="30">
        <v>2639</v>
      </c>
      <c r="BM289" s="30">
        <v>2867</v>
      </c>
      <c r="BN289" s="30">
        <v>3007</v>
      </c>
      <c r="BO289" s="30">
        <v>3089</v>
      </c>
      <c r="BP289" s="30">
        <v>3112</v>
      </c>
      <c r="BQ289" s="30">
        <v>3121</v>
      </c>
      <c r="BR289" s="30">
        <v>3172</v>
      </c>
      <c r="BS289" s="30">
        <v>3091</v>
      </c>
      <c r="BT289" s="30">
        <v>3202</v>
      </c>
      <c r="BU289" s="30">
        <v>3356</v>
      </c>
      <c r="BV289" s="30">
        <v>3471</v>
      </c>
      <c r="BW289" s="30">
        <v>3479</v>
      </c>
      <c r="BX289" s="30">
        <v>3618</v>
      </c>
      <c r="BY289" s="30">
        <v>3713</v>
      </c>
      <c r="BZ289" s="30">
        <v>3779</v>
      </c>
      <c r="CA289" s="30">
        <v>3742</v>
      </c>
      <c r="CB289" s="30">
        <v>3702</v>
      </c>
      <c r="CC289" s="30">
        <v>3488</v>
      </c>
      <c r="CD289" s="30">
        <v>3496</v>
      </c>
      <c r="CE289" s="30">
        <v>3494</v>
      </c>
      <c r="CF289" s="30">
        <v>3481</v>
      </c>
      <c r="CG289" s="30">
        <v>3370</v>
      </c>
      <c r="CH289" s="30">
        <v>3319</v>
      </c>
      <c r="CI289" s="30">
        <v>3261</v>
      </c>
      <c r="CJ289" s="30">
        <v>3431</v>
      </c>
      <c r="CK289" s="30">
        <v>3483</v>
      </c>
      <c r="CL289" s="30">
        <v>3345</v>
      </c>
      <c r="CM289" s="30">
        <v>3386</v>
      </c>
      <c r="CN289" s="30">
        <v>3375</v>
      </c>
      <c r="CO289" s="30">
        <v>3284</v>
      </c>
      <c r="CP289" s="30">
        <v>3258</v>
      </c>
      <c r="CQ289" s="30">
        <v>3276</v>
      </c>
      <c r="CR289" s="30">
        <v>3411</v>
      </c>
      <c r="CS289" s="30">
        <v>3578</v>
      </c>
      <c r="CT289" s="30">
        <v>3752</v>
      </c>
      <c r="CU289" s="30">
        <v>4025</v>
      </c>
      <c r="CV289" s="30">
        <v>4397</v>
      </c>
      <c r="CW289" s="30">
        <v>4565</v>
      </c>
      <c r="CX289" s="30">
        <v>4694</v>
      </c>
      <c r="CY289" s="30">
        <v>4770</v>
      </c>
      <c r="CZ289" s="30">
        <v>4579</v>
      </c>
      <c r="DA289" s="30">
        <v>4593</v>
      </c>
      <c r="DB289" s="30">
        <v>4709</v>
      </c>
      <c r="DC289" s="30">
        <v>4814</v>
      </c>
      <c r="DD289" s="30">
        <v>4808</v>
      </c>
      <c r="DE289" s="30">
        <v>5180</v>
      </c>
      <c r="DF289" s="30">
        <v>5202</v>
      </c>
      <c r="DG289" s="30">
        <v>5415</v>
      </c>
      <c r="DH289" s="30">
        <v>5829</v>
      </c>
      <c r="DI289" s="30">
        <v>5866</v>
      </c>
      <c r="DJ289" s="30">
        <v>5782</v>
      </c>
      <c r="DK289" s="30">
        <v>5743</v>
      </c>
      <c r="DL289" s="30">
        <v>5590</v>
      </c>
      <c r="DM289" s="30">
        <v>5396</v>
      </c>
      <c r="DN289" s="30">
        <v>5354</v>
      </c>
      <c r="DO289" s="30">
        <v>5281</v>
      </c>
      <c r="DP289" s="30">
        <v>5185</v>
      </c>
      <c r="DQ289" s="30">
        <v>5184</v>
      </c>
      <c r="DR289" s="30">
        <v>5234</v>
      </c>
      <c r="DS289" s="30">
        <v>5287</v>
      </c>
    </row>
    <row r="290" spans="1:123">
      <c r="A290" s="24">
        <v>314</v>
      </c>
      <c r="B290" s="24" t="s">
        <v>85</v>
      </c>
      <c r="C290" s="24" t="s">
        <v>221</v>
      </c>
      <c r="D290" s="30">
        <v>3104</v>
      </c>
      <c r="E290" s="30">
        <v>3186</v>
      </c>
      <c r="F290" s="30">
        <v>3154</v>
      </c>
      <c r="G290" s="30">
        <v>3007</v>
      </c>
      <c r="H290" s="30">
        <v>3005</v>
      </c>
      <c r="I290" s="30">
        <v>2911</v>
      </c>
      <c r="J290" s="30">
        <v>2890</v>
      </c>
      <c r="K290" s="30">
        <v>2962</v>
      </c>
      <c r="L290" s="30">
        <v>3058</v>
      </c>
      <c r="M290" s="30">
        <v>3074</v>
      </c>
      <c r="N290" s="30">
        <v>3106</v>
      </c>
      <c r="O290" s="30">
        <v>3103</v>
      </c>
      <c r="P290" s="30">
        <v>3306</v>
      </c>
      <c r="Q290" s="30">
        <v>3314</v>
      </c>
      <c r="R290" s="30">
        <v>3233</v>
      </c>
      <c r="S290" s="30">
        <v>2994</v>
      </c>
      <c r="T290" s="30">
        <v>2883</v>
      </c>
      <c r="U290" s="30">
        <v>2833</v>
      </c>
      <c r="V290" s="30">
        <v>2826</v>
      </c>
      <c r="W290" s="30">
        <v>2900</v>
      </c>
      <c r="X290" s="30">
        <v>3046</v>
      </c>
      <c r="Y290" s="30">
        <v>3126</v>
      </c>
      <c r="Z290" s="30">
        <v>3042</v>
      </c>
      <c r="AA290" s="30">
        <v>3087</v>
      </c>
      <c r="AB290" s="30">
        <v>3271</v>
      </c>
      <c r="AC290" s="30">
        <v>3158</v>
      </c>
      <c r="AD290" s="30">
        <v>3137</v>
      </c>
      <c r="AE290" s="30">
        <v>3113</v>
      </c>
      <c r="AF290" s="30">
        <v>2978</v>
      </c>
      <c r="AG290" s="30">
        <v>2862</v>
      </c>
      <c r="AH290" s="30">
        <v>2785</v>
      </c>
      <c r="AI290" s="30">
        <v>2871</v>
      </c>
      <c r="AJ290" s="30">
        <v>2940</v>
      </c>
      <c r="AK290" s="30">
        <v>2953</v>
      </c>
      <c r="AL290" s="30">
        <v>2962</v>
      </c>
      <c r="AM290" s="30">
        <v>3064</v>
      </c>
      <c r="AN290" s="30">
        <v>3108</v>
      </c>
      <c r="AO290" s="30">
        <v>3033</v>
      </c>
      <c r="AP290" s="30">
        <v>2912</v>
      </c>
      <c r="AQ290" s="30">
        <v>2736</v>
      </c>
      <c r="AR290" s="30">
        <v>2503</v>
      </c>
      <c r="AS290" s="30">
        <v>2383</v>
      </c>
      <c r="AT290" s="30">
        <v>2288</v>
      </c>
      <c r="AU290" s="30">
        <v>2288</v>
      </c>
      <c r="AV290" s="30">
        <v>2274</v>
      </c>
      <c r="AW290" s="30">
        <v>2247</v>
      </c>
      <c r="AX290" s="30">
        <v>2189</v>
      </c>
      <c r="AY290" s="30">
        <v>2252</v>
      </c>
      <c r="AZ290" s="30">
        <v>2413</v>
      </c>
      <c r="BA290" s="30">
        <v>2429</v>
      </c>
      <c r="BB290" s="30">
        <v>2397</v>
      </c>
      <c r="BC290" s="30">
        <v>2334</v>
      </c>
      <c r="BD290" s="30">
        <v>2356</v>
      </c>
      <c r="BE290" s="30">
        <v>2317</v>
      </c>
      <c r="BF290" s="30">
        <v>2351</v>
      </c>
      <c r="BG290" s="30">
        <v>2430</v>
      </c>
      <c r="BH290" s="30">
        <v>2557</v>
      </c>
      <c r="BI290" s="30">
        <v>2664</v>
      </c>
      <c r="BJ290" s="30">
        <v>2837</v>
      </c>
      <c r="BK290" s="30">
        <v>2892</v>
      </c>
      <c r="BL290" s="30">
        <v>3231</v>
      </c>
      <c r="BM290" s="30">
        <v>3451</v>
      </c>
      <c r="BN290" s="30">
        <v>3611</v>
      </c>
      <c r="BO290" s="30">
        <v>3668</v>
      </c>
      <c r="BP290" s="30">
        <v>3633</v>
      </c>
      <c r="BQ290" s="30">
        <v>3558</v>
      </c>
      <c r="BR290" s="30">
        <v>3558</v>
      </c>
      <c r="BS290" s="30">
        <v>3515</v>
      </c>
      <c r="BT290" s="30">
        <v>3649</v>
      </c>
      <c r="BU290" s="30">
        <v>3732</v>
      </c>
      <c r="BV290" s="30">
        <v>3783</v>
      </c>
      <c r="BW290" s="30">
        <v>3850</v>
      </c>
      <c r="BX290" s="30">
        <v>4248</v>
      </c>
      <c r="BY290" s="30">
        <v>4204</v>
      </c>
      <c r="BZ290" s="30">
        <v>4309</v>
      </c>
      <c r="CA290" s="30">
        <v>4183</v>
      </c>
      <c r="CB290" s="30">
        <v>4094</v>
      </c>
      <c r="CC290" s="30">
        <v>3954</v>
      </c>
      <c r="CD290" s="30">
        <v>3855</v>
      </c>
      <c r="CE290" s="30">
        <v>3854</v>
      </c>
      <c r="CF290" s="30">
        <v>3890</v>
      </c>
      <c r="CG290" s="30">
        <v>3901</v>
      </c>
      <c r="CH290" s="30">
        <v>3905</v>
      </c>
      <c r="CI290" s="30">
        <v>3877</v>
      </c>
      <c r="CJ290" s="30">
        <v>4014</v>
      </c>
      <c r="CK290" s="30">
        <v>4071</v>
      </c>
      <c r="CL290" s="30">
        <v>4139</v>
      </c>
      <c r="CM290" s="30">
        <v>4111</v>
      </c>
      <c r="CN290" s="30">
        <v>4059</v>
      </c>
      <c r="CO290" s="30">
        <v>4014</v>
      </c>
      <c r="CP290" s="30">
        <v>3994</v>
      </c>
      <c r="CQ290" s="30">
        <v>4029</v>
      </c>
      <c r="CR290" s="30">
        <v>4201</v>
      </c>
      <c r="CS290" s="30">
        <v>4304</v>
      </c>
      <c r="CT290" s="30">
        <v>4464</v>
      </c>
      <c r="CU290" s="30">
        <v>4699</v>
      </c>
      <c r="CV290" s="30">
        <v>5142</v>
      </c>
      <c r="CW290" s="30">
        <v>5293</v>
      </c>
      <c r="CX290" s="30">
        <v>5467</v>
      </c>
      <c r="CY290" s="30">
        <v>5310</v>
      </c>
      <c r="CZ290" s="30">
        <v>5033</v>
      </c>
      <c r="DA290" s="30">
        <v>4836</v>
      </c>
      <c r="DB290" s="30">
        <v>4823</v>
      </c>
      <c r="DC290" s="30">
        <v>5052</v>
      </c>
      <c r="DD290" s="30">
        <v>5164</v>
      </c>
      <c r="DE290" s="30">
        <v>5299</v>
      </c>
      <c r="DF290" s="30">
        <v>5476</v>
      </c>
      <c r="DG290" s="30">
        <v>5552</v>
      </c>
      <c r="DH290" s="30">
        <v>5762</v>
      </c>
      <c r="DI290" s="30">
        <v>5666</v>
      </c>
      <c r="DJ290" s="30">
        <v>5636</v>
      </c>
      <c r="DK290" s="30">
        <v>5814</v>
      </c>
      <c r="DL290" s="30">
        <v>5483</v>
      </c>
      <c r="DM290" s="30">
        <v>5325</v>
      </c>
      <c r="DN290" s="30">
        <v>5325</v>
      </c>
      <c r="DO290" s="30">
        <v>5308</v>
      </c>
      <c r="DP290" s="30">
        <v>5133</v>
      </c>
      <c r="DQ290" s="30">
        <v>4958</v>
      </c>
      <c r="DR290" s="30">
        <v>4990</v>
      </c>
      <c r="DS290" s="30">
        <v>5092</v>
      </c>
    </row>
    <row r="291" spans="1:123">
      <c r="A291" s="24">
        <v>315</v>
      </c>
      <c r="B291" s="24" t="s">
        <v>86</v>
      </c>
      <c r="C291" s="24" t="s">
        <v>221</v>
      </c>
      <c r="D291" s="30">
        <v>3481</v>
      </c>
      <c r="E291" s="30">
        <v>3531</v>
      </c>
      <c r="F291" s="30">
        <v>3573</v>
      </c>
      <c r="G291" s="30">
        <v>3499</v>
      </c>
      <c r="H291" s="30">
        <v>3384</v>
      </c>
      <c r="I291" s="30">
        <v>3159</v>
      </c>
      <c r="J291" s="30">
        <v>3125</v>
      </c>
      <c r="K291" s="30">
        <v>3136</v>
      </c>
      <c r="L291" s="30">
        <v>3190</v>
      </c>
      <c r="M291" s="30">
        <v>3319</v>
      </c>
      <c r="N291" s="30">
        <v>3434</v>
      </c>
      <c r="O291" s="30">
        <v>3526</v>
      </c>
      <c r="P291" s="30">
        <v>3664</v>
      </c>
      <c r="Q291" s="30">
        <v>3814</v>
      </c>
      <c r="R291" s="30">
        <v>3809</v>
      </c>
      <c r="S291" s="30">
        <v>3654</v>
      </c>
      <c r="T291" s="30">
        <v>3472</v>
      </c>
      <c r="U291" s="30">
        <v>3424</v>
      </c>
      <c r="V291" s="30">
        <v>3437</v>
      </c>
      <c r="W291" s="30">
        <v>3313</v>
      </c>
      <c r="X291" s="30">
        <v>3454</v>
      </c>
      <c r="Y291" s="30">
        <v>3597</v>
      </c>
      <c r="Z291" s="30">
        <v>3584</v>
      </c>
      <c r="AA291" s="30">
        <v>3566</v>
      </c>
      <c r="AB291" s="30">
        <v>3670</v>
      </c>
      <c r="AC291" s="30">
        <v>3752</v>
      </c>
      <c r="AD291" s="30">
        <v>3717</v>
      </c>
      <c r="AE291" s="30">
        <v>3540</v>
      </c>
      <c r="AF291" s="30">
        <v>3236</v>
      </c>
      <c r="AG291" s="30">
        <v>3055</v>
      </c>
      <c r="AH291" s="30">
        <v>3031</v>
      </c>
      <c r="AI291" s="30">
        <v>3060</v>
      </c>
      <c r="AJ291" s="30">
        <v>3072</v>
      </c>
      <c r="AK291" s="30">
        <v>3144</v>
      </c>
      <c r="AL291" s="30">
        <v>3225</v>
      </c>
      <c r="AM291" s="30">
        <v>3629</v>
      </c>
      <c r="AN291" s="30">
        <v>3821</v>
      </c>
      <c r="AO291" s="30">
        <v>3743</v>
      </c>
      <c r="AP291" s="30">
        <v>3604</v>
      </c>
      <c r="AQ291" s="30">
        <v>3387</v>
      </c>
      <c r="AR291" s="30">
        <v>3192</v>
      </c>
      <c r="AS291" s="30">
        <v>3008</v>
      </c>
      <c r="AT291" s="30">
        <v>2960</v>
      </c>
      <c r="AU291" s="30">
        <v>2942</v>
      </c>
      <c r="AV291" s="30">
        <v>2948</v>
      </c>
      <c r="AW291" s="30">
        <v>3085</v>
      </c>
      <c r="AX291" s="30">
        <v>3096</v>
      </c>
      <c r="AY291" s="30">
        <v>3056</v>
      </c>
      <c r="AZ291" s="30">
        <v>3226</v>
      </c>
      <c r="BA291" s="30">
        <v>3216</v>
      </c>
      <c r="BB291" s="30">
        <v>3098</v>
      </c>
      <c r="BC291" s="30">
        <v>3036</v>
      </c>
      <c r="BD291" s="30">
        <v>2998</v>
      </c>
      <c r="BE291" s="30">
        <v>2945</v>
      </c>
      <c r="BF291" s="30">
        <v>2832</v>
      </c>
      <c r="BG291" s="30">
        <v>2939</v>
      </c>
      <c r="BH291" s="30">
        <v>3012</v>
      </c>
      <c r="BI291" s="30">
        <v>3051</v>
      </c>
      <c r="BJ291" s="30">
        <v>3254</v>
      </c>
      <c r="BK291" s="30">
        <v>3317</v>
      </c>
      <c r="BL291" s="30">
        <v>3636</v>
      </c>
      <c r="BM291" s="30">
        <v>3921</v>
      </c>
      <c r="BN291" s="30">
        <v>4007</v>
      </c>
      <c r="BO291" s="30">
        <v>3985</v>
      </c>
      <c r="BP291" s="30">
        <v>3935</v>
      </c>
      <c r="BQ291" s="30">
        <v>3771</v>
      </c>
      <c r="BR291" s="30">
        <v>3781</v>
      </c>
      <c r="BS291" s="30">
        <v>3731</v>
      </c>
      <c r="BT291" s="30">
        <v>3795</v>
      </c>
      <c r="BU291" s="30">
        <v>4014</v>
      </c>
      <c r="BV291" s="30">
        <v>4067</v>
      </c>
      <c r="BW291" s="30">
        <v>4129</v>
      </c>
      <c r="BX291" s="30">
        <v>4476</v>
      </c>
      <c r="BY291" s="30">
        <v>4428</v>
      </c>
      <c r="BZ291" s="30">
        <v>4437</v>
      </c>
      <c r="CA291" s="30">
        <v>4300</v>
      </c>
      <c r="CB291" s="30">
        <v>4119</v>
      </c>
      <c r="CC291" s="30">
        <v>3869</v>
      </c>
      <c r="CD291" s="30">
        <v>3822</v>
      </c>
      <c r="CE291" s="30">
        <v>3725</v>
      </c>
      <c r="CF291" s="30">
        <v>3721</v>
      </c>
      <c r="CG291" s="30">
        <v>3874</v>
      </c>
      <c r="CH291" s="30">
        <v>3941</v>
      </c>
      <c r="CI291" s="30">
        <v>3994</v>
      </c>
      <c r="CJ291" s="30">
        <v>4320</v>
      </c>
      <c r="CK291" s="30">
        <v>4267</v>
      </c>
      <c r="CL291" s="30">
        <v>4130</v>
      </c>
      <c r="CM291" s="30">
        <v>4088</v>
      </c>
      <c r="CN291" s="30">
        <v>4008</v>
      </c>
      <c r="CO291" s="30">
        <v>3917</v>
      </c>
      <c r="CP291" s="30">
        <v>3927</v>
      </c>
      <c r="CQ291" s="30">
        <v>4066</v>
      </c>
      <c r="CR291" s="30">
        <v>4214</v>
      </c>
      <c r="CS291" s="30">
        <v>4504</v>
      </c>
      <c r="CT291" s="30">
        <v>4759</v>
      </c>
      <c r="CU291" s="30">
        <v>5114</v>
      </c>
      <c r="CV291" s="30">
        <v>5450</v>
      </c>
      <c r="CW291" s="30">
        <v>5645</v>
      </c>
      <c r="CX291" s="30">
        <v>5752</v>
      </c>
      <c r="CY291" s="30">
        <v>5715</v>
      </c>
      <c r="CZ291" s="30">
        <v>5555</v>
      </c>
      <c r="DA291" s="30">
        <v>5454</v>
      </c>
      <c r="DB291" s="30">
        <v>5570</v>
      </c>
      <c r="DC291" s="30">
        <v>5586</v>
      </c>
      <c r="DD291" s="30">
        <v>5458</v>
      </c>
      <c r="DE291" s="30">
        <v>5624</v>
      </c>
      <c r="DF291" s="30">
        <v>5780</v>
      </c>
      <c r="DG291" s="30">
        <v>6207</v>
      </c>
      <c r="DH291" s="30">
        <v>6501</v>
      </c>
      <c r="DI291" s="30">
        <v>6305</v>
      </c>
      <c r="DJ291" s="30">
        <v>6312</v>
      </c>
      <c r="DK291" s="30">
        <v>6190</v>
      </c>
      <c r="DL291" s="30">
        <v>6001</v>
      </c>
      <c r="DM291" s="30">
        <v>5539</v>
      </c>
      <c r="DN291" s="30">
        <v>5419</v>
      </c>
      <c r="DO291" s="30">
        <v>5133</v>
      </c>
      <c r="DP291" s="30">
        <v>4999</v>
      </c>
      <c r="DQ291" s="30">
        <v>4998</v>
      </c>
      <c r="DR291" s="30">
        <v>5236</v>
      </c>
      <c r="DS291" s="30">
        <v>5174</v>
      </c>
    </row>
    <row r="292" spans="1:123">
      <c r="A292" s="24">
        <v>401</v>
      </c>
      <c r="B292" s="24" t="s">
        <v>87</v>
      </c>
      <c r="C292" s="24" t="s">
        <v>221</v>
      </c>
      <c r="D292" s="30">
        <v>2507</v>
      </c>
      <c r="E292" s="30">
        <v>2592</v>
      </c>
      <c r="F292" s="30">
        <v>2583</v>
      </c>
      <c r="G292" s="30">
        <v>2476</v>
      </c>
      <c r="H292" s="30">
        <v>2340</v>
      </c>
      <c r="I292" s="30">
        <v>2295</v>
      </c>
      <c r="J292" s="30">
        <v>2382</v>
      </c>
      <c r="K292" s="30">
        <v>2306</v>
      </c>
      <c r="L292" s="30">
        <v>2384</v>
      </c>
      <c r="M292" s="30">
        <v>2405</v>
      </c>
      <c r="N292" s="30">
        <v>2331</v>
      </c>
      <c r="O292" s="30">
        <v>2373</v>
      </c>
      <c r="P292" s="30">
        <v>2639</v>
      </c>
      <c r="Q292" s="30">
        <v>2698</v>
      </c>
      <c r="R292" s="30">
        <v>2707</v>
      </c>
      <c r="S292" s="30">
        <v>2656</v>
      </c>
      <c r="T292" s="30">
        <v>2537</v>
      </c>
      <c r="U292" s="30">
        <v>2476</v>
      </c>
      <c r="V292" s="30">
        <v>2557</v>
      </c>
      <c r="W292" s="30">
        <v>2536</v>
      </c>
      <c r="X292" s="30">
        <v>2540</v>
      </c>
      <c r="Y292" s="30">
        <v>2632</v>
      </c>
      <c r="Z292" s="30">
        <v>2649</v>
      </c>
      <c r="AA292" s="30">
        <v>2651</v>
      </c>
      <c r="AB292" s="30">
        <v>2710</v>
      </c>
      <c r="AC292" s="30">
        <v>2698</v>
      </c>
      <c r="AD292" s="30">
        <v>2692</v>
      </c>
      <c r="AE292" s="30">
        <v>2597</v>
      </c>
      <c r="AF292" s="30">
        <v>2377</v>
      </c>
      <c r="AG292" s="30">
        <v>2222</v>
      </c>
      <c r="AH292" s="30">
        <v>2197</v>
      </c>
      <c r="AI292" s="30">
        <v>2350</v>
      </c>
      <c r="AJ292" s="30">
        <v>2274</v>
      </c>
      <c r="AK292" s="30">
        <v>2466</v>
      </c>
      <c r="AL292" s="30">
        <v>2593</v>
      </c>
      <c r="AM292" s="30">
        <v>2685</v>
      </c>
      <c r="AN292" s="30">
        <v>2674</v>
      </c>
      <c r="AO292" s="30">
        <v>2667</v>
      </c>
      <c r="AP292" s="30">
        <v>2625</v>
      </c>
      <c r="AQ292" s="30">
        <v>2469</v>
      </c>
      <c r="AR292" s="30">
        <v>2155</v>
      </c>
      <c r="AS292" s="30">
        <v>2026</v>
      </c>
      <c r="AT292" s="30">
        <v>2122</v>
      </c>
      <c r="AU292" s="30">
        <v>2276</v>
      </c>
      <c r="AV292" s="30">
        <v>2218</v>
      </c>
      <c r="AW292" s="30">
        <v>2268</v>
      </c>
      <c r="AX292" s="30">
        <v>2190</v>
      </c>
      <c r="AY292" s="30">
        <v>2120</v>
      </c>
      <c r="AZ292" s="30">
        <v>2207</v>
      </c>
      <c r="BA292" s="30">
        <v>2242</v>
      </c>
      <c r="BB292" s="30">
        <v>2209</v>
      </c>
      <c r="BC292" s="30">
        <v>2201</v>
      </c>
      <c r="BD292" s="30">
        <v>2198</v>
      </c>
      <c r="BE292" s="30">
        <v>2182</v>
      </c>
      <c r="BF292" s="30">
        <v>2193</v>
      </c>
      <c r="BG292" s="30">
        <v>2342</v>
      </c>
      <c r="BH292" s="30">
        <v>2392</v>
      </c>
      <c r="BI292" s="30">
        <v>2597</v>
      </c>
      <c r="BJ292" s="30">
        <v>2548</v>
      </c>
      <c r="BK292" s="30">
        <v>2617</v>
      </c>
      <c r="BL292" s="30">
        <v>2990</v>
      </c>
      <c r="BM292" s="30">
        <v>3159</v>
      </c>
      <c r="BN292" s="30">
        <v>3284</v>
      </c>
      <c r="BO292" s="30">
        <v>3301</v>
      </c>
      <c r="BP292" s="30">
        <v>3276</v>
      </c>
      <c r="BQ292" s="30">
        <v>3229</v>
      </c>
      <c r="BR292" s="30">
        <v>3313</v>
      </c>
      <c r="BS292" s="30">
        <v>3345</v>
      </c>
      <c r="BT292" s="30">
        <v>3524</v>
      </c>
      <c r="BU292" s="30">
        <v>3574</v>
      </c>
      <c r="BV292" s="30">
        <v>3478</v>
      </c>
      <c r="BW292" s="30">
        <v>3438</v>
      </c>
      <c r="BX292" s="30">
        <v>3800</v>
      </c>
      <c r="BY292" s="30">
        <v>3711</v>
      </c>
      <c r="BZ292" s="30">
        <v>3818</v>
      </c>
      <c r="CA292" s="30">
        <v>3881</v>
      </c>
      <c r="CB292" s="30">
        <v>3669</v>
      </c>
      <c r="CC292" s="30">
        <v>3475</v>
      </c>
      <c r="CD292" s="30">
        <v>3296</v>
      </c>
      <c r="CE292" s="30">
        <v>3337</v>
      </c>
      <c r="CF292" s="30">
        <v>3197</v>
      </c>
      <c r="CG292" s="30">
        <v>3311</v>
      </c>
      <c r="CH292" s="30">
        <v>3293</v>
      </c>
      <c r="CI292" s="30">
        <v>3271</v>
      </c>
      <c r="CJ292" s="30">
        <v>3361</v>
      </c>
      <c r="CK292" s="30">
        <v>3392</v>
      </c>
      <c r="CL292" s="30">
        <v>3343</v>
      </c>
      <c r="CM292" s="30">
        <v>3235</v>
      </c>
      <c r="CN292" s="30">
        <v>3114</v>
      </c>
      <c r="CO292" s="30">
        <v>2948</v>
      </c>
      <c r="CP292" s="30">
        <v>2976</v>
      </c>
      <c r="CQ292" s="30">
        <v>3152</v>
      </c>
      <c r="CR292" s="30">
        <v>3297</v>
      </c>
      <c r="CS292" s="30">
        <v>3494</v>
      </c>
      <c r="CT292" s="30">
        <v>3610</v>
      </c>
      <c r="CU292" s="30">
        <v>3770</v>
      </c>
      <c r="CV292" s="30">
        <v>4161</v>
      </c>
      <c r="CW292" s="30">
        <v>4297</v>
      </c>
      <c r="CX292" s="30">
        <v>4586</v>
      </c>
      <c r="CY292" s="30">
        <v>4455</v>
      </c>
      <c r="CZ292" s="30">
        <v>4388</v>
      </c>
      <c r="DA292" s="30">
        <v>4328</v>
      </c>
      <c r="DB292" s="30">
        <v>4493</v>
      </c>
      <c r="DC292" s="30">
        <v>4705</v>
      </c>
      <c r="DD292" s="30">
        <v>4857</v>
      </c>
      <c r="DE292" s="30">
        <v>4933</v>
      </c>
      <c r="DF292" s="30">
        <v>4930</v>
      </c>
      <c r="DG292" s="30">
        <v>5156</v>
      </c>
      <c r="DH292" s="30">
        <v>5362</v>
      </c>
      <c r="DI292" s="30">
        <v>5424</v>
      </c>
      <c r="DJ292" s="30">
        <v>5500</v>
      </c>
      <c r="DK292" s="30">
        <v>5373</v>
      </c>
      <c r="DL292" s="30">
        <v>5013</v>
      </c>
      <c r="DM292" s="30">
        <v>4780</v>
      </c>
      <c r="DN292" s="30">
        <v>4842</v>
      </c>
      <c r="DO292" s="30">
        <v>4912</v>
      </c>
      <c r="DP292" s="30">
        <v>4851</v>
      </c>
      <c r="DQ292" s="30">
        <v>4925</v>
      </c>
      <c r="DR292" s="30">
        <v>4744</v>
      </c>
      <c r="DS292" s="30">
        <v>4704</v>
      </c>
    </row>
    <row r="293" spans="1:123">
      <c r="A293" s="24">
        <v>402</v>
      </c>
      <c r="B293" s="24" t="s">
        <v>88</v>
      </c>
      <c r="C293" s="24" t="s">
        <v>221</v>
      </c>
      <c r="D293" s="30">
        <v>2218</v>
      </c>
      <c r="E293" s="30">
        <v>2242</v>
      </c>
      <c r="F293" s="30">
        <v>2231</v>
      </c>
      <c r="G293" s="30">
        <v>2176</v>
      </c>
      <c r="H293" s="30">
        <v>2059</v>
      </c>
      <c r="I293" s="30">
        <v>1878</v>
      </c>
      <c r="J293" s="30">
        <v>1968</v>
      </c>
      <c r="K293" s="30">
        <v>1987</v>
      </c>
      <c r="L293" s="30">
        <v>2014</v>
      </c>
      <c r="M293" s="30">
        <v>2027</v>
      </c>
      <c r="N293" s="30">
        <v>1984</v>
      </c>
      <c r="O293" s="30">
        <v>1998</v>
      </c>
      <c r="P293" s="30">
        <v>2154</v>
      </c>
      <c r="Q293" s="30">
        <v>2245</v>
      </c>
      <c r="R293" s="30">
        <v>2295</v>
      </c>
      <c r="S293" s="30">
        <v>2310</v>
      </c>
      <c r="T293" s="30">
        <v>2116</v>
      </c>
      <c r="U293" s="30">
        <v>1986</v>
      </c>
      <c r="V293" s="30">
        <v>2077</v>
      </c>
      <c r="W293" s="30">
        <v>2060</v>
      </c>
      <c r="X293" s="30">
        <v>2055</v>
      </c>
      <c r="Y293" s="30">
        <v>2171</v>
      </c>
      <c r="Z293" s="30">
        <v>2188</v>
      </c>
      <c r="AA293" s="30">
        <v>2183</v>
      </c>
      <c r="AB293" s="30">
        <v>2340</v>
      </c>
      <c r="AC293" s="30">
        <v>2366</v>
      </c>
      <c r="AD293" s="30">
        <v>2375</v>
      </c>
      <c r="AE293" s="30">
        <v>2343</v>
      </c>
      <c r="AF293" s="30">
        <v>2099</v>
      </c>
      <c r="AG293" s="30">
        <v>1936</v>
      </c>
      <c r="AH293" s="30">
        <v>1937</v>
      </c>
      <c r="AI293" s="30">
        <v>2024</v>
      </c>
      <c r="AJ293" s="30">
        <v>2001</v>
      </c>
      <c r="AK293" s="30">
        <v>2046</v>
      </c>
      <c r="AL293" s="30">
        <v>2063</v>
      </c>
      <c r="AM293" s="30">
        <v>2140</v>
      </c>
      <c r="AN293" s="30">
        <v>2259</v>
      </c>
      <c r="AO293" s="30">
        <v>2235</v>
      </c>
      <c r="AP293" s="30">
        <v>2058</v>
      </c>
      <c r="AQ293" s="30">
        <v>1954</v>
      </c>
      <c r="AR293" s="30">
        <v>1767</v>
      </c>
      <c r="AS293" s="30">
        <v>1628</v>
      </c>
      <c r="AT293" s="30">
        <v>1594</v>
      </c>
      <c r="AU293" s="30">
        <v>1712</v>
      </c>
      <c r="AV293" s="30">
        <v>1715</v>
      </c>
      <c r="AW293" s="30">
        <v>1689</v>
      </c>
      <c r="AX293" s="30">
        <v>1654</v>
      </c>
      <c r="AY293" s="30">
        <v>1618</v>
      </c>
      <c r="AZ293" s="30">
        <v>1815</v>
      </c>
      <c r="BA293" s="30">
        <v>1808</v>
      </c>
      <c r="BB293" s="30">
        <v>1797</v>
      </c>
      <c r="BC293" s="30">
        <v>1835</v>
      </c>
      <c r="BD293" s="30">
        <v>1778</v>
      </c>
      <c r="BE293" s="30">
        <v>1661</v>
      </c>
      <c r="BF293" s="30">
        <v>1699</v>
      </c>
      <c r="BG293" s="30">
        <v>1797</v>
      </c>
      <c r="BH293" s="30">
        <v>1874</v>
      </c>
      <c r="BI293" s="30">
        <v>1965</v>
      </c>
      <c r="BJ293" s="30">
        <v>2074</v>
      </c>
      <c r="BK293" s="30">
        <v>2209</v>
      </c>
      <c r="BL293" s="30">
        <v>2471</v>
      </c>
      <c r="BM293" s="30">
        <v>2687</v>
      </c>
      <c r="BN293" s="30">
        <v>2766</v>
      </c>
      <c r="BO293" s="30">
        <v>2725</v>
      </c>
      <c r="BP293" s="30">
        <v>2551</v>
      </c>
      <c r="BQ293" s="30">
        <v>2370</v>
      </c>
      <c r="BR293" s="30">
        <v>2482</v>
      </c>
      <c r="BS293" s="30">
        <v>2472</v>
      </c>
      <c r="BT293" s="30">
        <v>2480</v>
      </c>
      <c r="BU293" s="30">
        <v>2576</v>
      </c>
      <c r="BV293" s="30">
        <v>2577</v>
      </c>
      <c r="BW293" s="30">
        <v>2575</v>
      </c>
      <c r="BX293" s="30">
        <v>3145</v>
      </c>
      <c r="BY293" s="30">
        <v>3145</v>
      </c>
      <c r="BZ293" s="30">
        <v>3286</v>
      </c>
      <c r="CA293" s="30">
        <v>3304</v>
      </c>
      <c r="CB293" s="30">
        <v>3197</v>
      </c>
      <c r="CC293" s="30">
        <v>3079</v>
      </c>
      <c r="CD293" s="30">
        <v>2914</v>
      </c>
      <c r="CE293" s="30">
        <v>3051</v>
      </c>
      <c r="CF293" s="30">
        <v>3044</v>
      </c>
      <c r="CG293" s="30">
        <v>2964</v>
      </c>
      <c r="CH293" s="30">
        <v>2951</v>
      </c>
      <c r="CI293" s="30">
        <v>2965</v>
      </c>
      <c r="CJ293" s="30">
        <v>3067</v>
      </c>
      <c r="CK293" s="30">
        <v>3158</v>
      </c>
      <c r="CL293" s="30">
        <v>3220</v>
      </c>
      <c r="CM293" s="30">
        <v>3105</v>
      </c>
      <c r="CN293" s="30">
        <v>2893</v>
      </c>
      <c r="CO293" s="30">
        <v>2786</v>
      </c>
      <c r="CP293" s="30">
        <v>2837</v>
      </c>
      <c r="CQ293" s="30">
        <v>3074</v>
      </c>
      <c r="CR293" s="30">
        <v>3139</v>
      </c>
      <c r="CS293" s="30">
        <v>3141</v>
      </c>
      <c r="CT293" s="30">
        <v>3149</v>
      </c>
      <c r="CU293" s="30">
        <v>3247</v>
      </c>
      <c r="CV293" s="30">
        <v>3394</v>
      </c>
      <c r="CW293" s="30">
        <v>3506</v>
      </c>
      <c r="CX293" s="30">
        <v>3540</v>
      </c>
      <c r="CY293" s="30">
        <v>3418</v>
      </c>
      <c r="CZ293" s="30">
        <v>3262</v>
      </c>
      <c r="DA293" s="30">
        <v>3256</v>
      </c>
      <c r="DB293" s="30">
        <v>3519</v>
      </c>
      <c r="DC293" s="30">
        <v>3763</v>
      </c>
      <c r="DD293" s="30">
        <v>3733</v>
      </c>
      <c r="DE293" s="30">
        <v>3698</v>
      </c>
      <c r="DF293" s="30">
        <v>3684</v>
      </c>
      <c r="DG293" s="30">
        <v>3785</v>
      </c>
      <c r="DH293" s="30">
        <v>4034</v>
      </c>
      <c r="DI293" s="30">
        <v>4016</v>
      </c>
      <c r="DJ293" s="30">
        <v>3987</v>
      </c>
      <c r="DK293" s="30">
        <v>4063</v>
      </c>
      <c r="DL293" s="30">
        <v>3878</v>
      </c>
      <c r="DM293" s="30">
        <v>3738</v>
      </c>
      <c r="DN293" s="30">
        <v>3697</v>
      </c>
      <c r="DO293" s="30">
        <v>3790</v>
      </c>
      <c r="DP293" s="30">
        <v>3750</v>
      </c>
      <c r="DQ293" s="30">
        <v>3652</v>
      </c>
      <c r="DR293" s="30">
        <v>3419</v>
      </c>
      <c r="DS293" s="30">
        <v>3243</v>
      </c>
    </row>
    <row r="294" spans="1:123">
      <c r="A294" s="24">
        <v>403</v>
      </c>
      <c r="B294" s="24" t="s">
        <v>89</v>
      </c>
      <c r="C294" s="24" t="s">
        <v>221</v>
      </c>
      <c r="D294" s="30">
        <v>2966</v>
      </c>
      <c r="E294" s="30">
        <v>2973</v>
      </c>
      <c r="F294" s="30">
        <v>3024</v>
      </c>
      <c r="G294" s="30">
        <v>2944</v>
      </c>
      <c r="H294" s="30">
        <v>2892</v>
      </c>
      <c r="I294" s="30">
        <v>2758</v>
      </c>
      <c r="J294" s="30">
        <v>2687</v>
      </c>
      <c r="K294" s="30">
        <v>2500</v>
      </c>
      <c r="L294" s="30">
        <v>2570</v>
      </c>
      <c r="M294" s="30">
        <v>2721</v>
      </c>
      <c r="N294" s="30">
        <v>2744</v>
      </c>
      <c r="O294" s="30">
        <v>2756</v>
      </c>
      <c r="P294" s="30">
        <v>2986</v>
      </c>
      <c r="Q294" s="30">
        <v>2988</v>
      </c>
      <c r="R294" s="30">
        <v>2947</v>
      </c>
      <c r="S294" s="30">
        <v>2861</v>
      </c>
      <c r="T294" s="30">
        <v>2802</v>
      </c>
      <c r="U294" s="30">
        <v>2730</v>
      </c>
      <c r="V294" s="30">
        <v>2676</v>
      </c>
      <c r="W294" s="30">
        <v>2656</v>
      </c>
      <c r="X294" s="30">
        <v>2726</v>
      </c>
      <c r="Y294" s="30">
        <v>2852</v>
      </c>
      <c r="Z294" s="30">
        <v>2842</v>
      </c>
      <c r="AA294" s="30">
        <v>2699</v>
      </c>
      <c r="AB294" s="30">
        <v>2909</v>
      </c>
      <c r="AC294" s="30">
        <v>2896</v>
      </c>
      <c r="AD294" s="30">
        <v>2746</v>
      </c>
      <c r="AE294" s="30">
        <v>2603</v>
      </c>
      <c r="AF294" s="30">
        <v>2465</v>
      </c>
      <c r="AG294" s="30">
        <v>2299</v>
      </c>
      <c r="AH294" s="30">
        <v>2221</v>
      </c>
      <c r="AI294" s="30">
        <v>2140</v>
      </c>
      <c r="AJ294" s="30">
        <v>2085</v>
      </c>
      <c r="AK294" s="30">
        <v>2248</v>
      </c>
      <c r="AL294" s="30">
        <v>2246</v>
      </c>
      <c r="AM294" s="30">
        <v>2218</v>
      </c>
      <c r="AN294" s="30">
        <v>2418</v>
      </c>
      <c r="AO294" s="30">
        <v>2426</v>
      </c>
      <c r="AP294" s="30">
        <v>2322</v>
      </c>
      <c r="AQ294" s="30">
        <v>2196</v>
      </c>
      <c r="AR294" s="30">
        <v>2043</v>
      </c>
      <c r="AS294" s="30">
        <v>1869</v>
      </c>
      <c r="AT294" s="30">
        <v>1863</v>
      </c>
      <c r="AU294" s="30">
        <v>1815</v>
      </c>
      <c r="AV294" s="30">
        <v>1771</v>
      </c>
      <c r="AW294" s="30">
        <v>1881</v>
      </c>
      <c r="AX294" s="30">
        <v>1891</v>
      </c>
      <c r="AY294" s="30">
        <v>1772</v>
      </c>
      <c r="AZ294" s="30">
        <v>1889</v>
      </c>
      <c r="BA294" s="30">
        <v>1875</v>
      </c>
      <c r="BB294" s="30">
        <v>1908</v>
      </c>
      <c r="BC294" s="30">
        <v>1946</v>
      </c>
      <c r="BD294" s="30">
        <v>1930</v>
      </c>
      <c r="BE294" s="30">
        <v>1870</v>
      </c>
      <c r="BF294" s="30">
        <v>1878</v>
      </c>
      <c r="BG294" s="30">
        <v>1796</v>
      </c>
      <c r="BH294" s="30">
        <v>1866</v>
      </c>
      <c r="BI294" s="30">
        <v>2035</v>
      </c>
      <c r="BJ294" s="30">
        <v>1943</v>
      </c>
      <c r="BK294" s="30">
        <v>2050</v>
      </c>
      <c r="BL294" s="30">
        <v>2403</v>
      </c>
      <c r="BM294" s="30">
        <v>2531</v>
      </c>
      <c r="BN294" s="30">
        <v>2569</v>
      </c>
      <c r="BO294" s="30">
        <v>2630</v>
      </c>
      <c r="BP294" s="30">
        <v>2510</v>
      </c>
      <c r="BQ294" s="30">
        <v>2440</v>
      </c>
      <c r="BR294" s="30">
        <v>2415</v>
      </c>
      <c r="BS294" s="30">
        <v>2344</v>
      </c>
      <c r="BT294" s="30">
        <v>2415</v>
      </c>
      <c r="BU294" s="30">
        <v>2488</v>
      </c>
      <c r="BV294" s="30">
        <v>2400</v>
      </c>
      <c r="BW294" s="30">
        <v>2450</v>
      </c>
      <c r="BX294" s="30">
        <v>2758</v>
      </c>
      <c r="BY294" s="30">
        <v>2832</v>
      </c>
      <c r="BZ294" s="30">
        <v>3012</v>
      </c>
      <c r="CA294" s="30">
        <v>3130</v>
      </c>
      <c r="CB294" s="30">
        <v>3049</v>
      </c>
      <c r="CC294" s="30">
        <v>2984</v>
      </c>
      <c r="CD294" s="30">
        <v>2928</v>
      </c>
      <c r="CE294" s="30">
        <v>2925</v>
      </c>
      <c r="CF294" s="30">
        <v>2849</v>
      </c>
      <c r="CG294" s="30">
        <v>2848</v>
      </c>
      <c r="CH294" s="30">
        <v>2694</v>
      </c>
      <c r="CI294" s="30">
        <v>2611</v>
      </c>
      <c r="CJ294" s="30">
        <v>2853</v>
      </c>
      <c r="CK294" s="30">
        <v>2980</v>
      </c>
      <c r="CL294" s="30">
        <v>3035</v>
      </c>
      <c r="CM294" s="30">
        <v>2934</v>
      </c>
      <c r="CN294" s="30">
        <v>2751</v>
      </c>
      <c r="CO294" s="30">
        <v>2612</v>
      </c>
      <c r="CP294" s="30">
        <v>2606</v>
      </c>
      <c r="CQ294" s="30">
        <v>2595</v>
      </c>
      <c r="CR294" s="30">
        <v>2631</v>
      </c>
      <c r="CS294" s="30">
        <v>2898</v>
      </c>
      <c r="CT294" s="30">
        <v>2838</v>
      </c>
      <c r="CU294" s="30">
        <v>2975</v>
      </c>
      <c r="CV294" s="30">
        <v>3389</v>
      </c>
      <c r="CW294" s="30">
        <v>3577</v>
      </c>
      <c r="CX294" s="30">
        <v>3747</v>
      </c>
      <c r="CY294" s="30">
        <v>3708</v>
      </c>
      <c r="CZ294" s="30">
        <v>3650</v>
      </c>
      <c r="DA294" s="30">
        <v>3727</v>
      </c>
      <c r="DB294" s="30">
        <v>3777</v>
      </c>
      <c r="DC294" s="30">
        <v>3890</v>
      </c>
      <c r="DD294" s="30">
        <v>3931</v>
      </c>
      <c r="DE294" s="30">
        <v>3995</v>
      </c>
      <c r="DF294" s="30">
        <v>3783</v>
      </c>
      <c r="DG294" s="30">
        <v>3735</v>
      </c>
      <c r="DH294" s="30">
        <v>4218</v>
      </c>
      <c r="DI294" s="30">
        <v>4296</v>
      </c>
      <c r="DJ294" s="30">
        <v>4343</v>
      </c>
      <c r="DK294" s="30">
        <v>4324</v>
      </c>
      <c r="DL294" s="30">
        <v>4059</v>
      </c>
      <c r="DM294" s="30">
        <v>4108</v>
      </c>
      <c r="DN294" s="30">
        <v>4100</v>
      </c>
      <c r="DO294" s="30">
        <v>4017</v>
      </c>
      <c r="DP294" s="30">
        <v>3882</v>
      </c>
      <c r="DQ294" s="30">
        <v>3958</v>
      </c>
      <c r="DR294" s="30">
        <v>3700</v>
      </c>
      <c r="DS294" s="30">
        <v>3516</v>
      </c>
    </row>
    <row r="295" spans="1:123">
      <c r="A295" s="24">
        <v>404</v>
      </c>
      <c r="B295" s="24" t="s">
        <v>90</v>
      </c>
      <c r="C295" s="24" t="s">
        <v>221</v>
      </c>
      <c r="D295" s="30">
        <v>2041</v>
      </c>
      <c r="E295" s="30">
        <v>1976</v>
      </c>
      <c r="F295" s="30">
        <v>2050</v>
      </c>
      <c r="G295" s="30">
        <v>2067</v>
      </c>
      <c r="H295" s="30">
        <v>1978</v>
      </c>
      <c r="I295" s="30">
        <v>1923</v>
      </c>
      <c r="J295" s="30">
        <v>1940</v>
      </c>
      <c r="K295" s="30">
        <v>1845</v>
      </c>
      <c r="L295" s="30">
        <v>1832</v>
      </c>
      <c r="M295" s="30">
        <v>1899</v>
      </c>
      <c r="N295" s="30">
        <v>1838</v>
      </c>
      <c r="O295" s="30">
        <v>1880</v>
      </c>
      <c r="P295" s="30">
        <v>2000</v>
      </c>
      <c r="Q295" s="30">
        <v>2106</v>
      </c>
      <c r="R295" s="30">
        <v>2100</v>
      </c>
      <c r="S295" s="30">
        <v>2053</v>
      </c>
      <c r="T295" s="30">
        <v>1990</v>
      </c>
      <c r="U295" s="30">
        <v>1919</v>
      </c>
      <c r="V295" s="30">
        <v>1933</v>
      </c>
      <c r="W295" s="30">
        <v>1900</v>
      </c>
      <c r="X295" s="30">
        <v>1886</v>
      </c>
      <c r="Y295" s="30">
        <v>2005</v>
      </c>
      <c r="Z295" s="30">
        <v>2056</v>
      </c>
      <c r="AA295" s="30">
        <v>1958</v>
      </c>
      <c r="AB295" s="30">
        <v>2021</v>
      </c>
      <c r="AC295" s="30">
        <v>2024</v>
      </c>
      <c r="AD295" s="30">
        <v>1911</v>
      </c>
      <c r="AE295" s="30">
        <v>1787</v>
      </c>
      <c r="AF295" s="30">
        <v>1638</v>
      </c>
      <c r="AG295" s="30">
        <v>1534</v>
      </c>
      <c r="AH295" s="30">
        <v>1408</v>
      </c>
      <c r="AI295" s="30">
        <v>1364</v>
      </c>
      <c r="AJ295" s="30">
        <v>1386</v>
      </c>
      <c r="AK295" s="30">
        <v>1341</v>
      </c>
      <c r="AL295" s="30">
        <v>1431</v>
      </c>
      <c r="AM295" s="30">
        <v>1520</v>
      </c>
      <c r="AN295" s="30">
        <v>1597</v>
      </c>
      <c r="AO295" s="30">
        <v>1587</v>
      </c>
      <c r="AP295" s="30">
        <v>1516</v>
      </c>
      <c r="AQ295" s="30">
        <v>1347</v>
      </c>
      <c r="AR295" s="30">
        <v>1167</v>
      </c>
      <c r="AS295" s="30">
        <v>1122</v>
      </c>
      <c r="AT295" s="30">
        <v>996</v>
      </c>
      <c r="AU295" s="30">
        <v>1018</v>
      </c>
      <c r="AV295" s="30">
        <v>1036</v>
      </c>
      <c r="AW295" s="30">
        <v>1070</v>
      </c>
      <c r="AX295" s="30">
        <v>1127</v>
      </c>
      <c r="AY295" s="30">
        <v>1140</v>
      </c>
      <c r="AZ295" s="30">
        <v>1201</v>
      </c>
      <c r="BA295" s="30">
        <v>1127</v>
      </c>
      <c r="BB295" s="30">
        <v>1043</v>
      </c>
      <c r="BC295" s="30">
        <v>996</v>
      </c>
      <c r="BD295" s="30">
        <v>1012</v>
      </c>
      <c r="BE295" s="30">
        <v>970</v>
      </c>
      <c r="BF295" s="30">
        <v>964</v>
      </c>
      <c r="BG295" s="30">
        <v>980</v>
      </c>
      <c r="BH295" s="30">
        <v>916</v>
      </c>
      <c r="BI295" s="30">
        <v>1143</v>
      </c>
      <c r="BJ295" s="30">
        <v>1264</v>
      </c>
      <c r="BK295" s="30">
        <v>1375</v>
      </c>
      <c r="BL295" s="30">
        <v>1614</v>
      </c>
      <c r="BM295" s="30">
        <v>1774</v>
      </c>
      <c r="BN295" s="30">
        <v>1834</v>
      </c>
      <c r="BO295" s="30">
        <v>1835</v>
      </c>
      <c r="BP295" s="30">
        <v>1843</v>
      </c>
      <c r="BQ295" s="30">
        <v>1805</v>
      </c>
      <c r="BR295" s="30">
        <v>1703</v>
      </c>
      <c r="BS295" s="30">
        <v>1719</v>
      </c>
      <c r="BT295" s="30">
        <v>1843</v>
      </c>
      <c r="BU295" s="30">
        <v>1950</v>
      </c>
      <c r="BV295" s="30">
        <v>1958</v>
      </c>
      <c r="BW295" s="30">
        <v>2076</v>
      </c>
      <c r="BX295" s="30">
        <v>2276</v>
      </c>
      <c r="BY295" s="30">
        <v>2221</v>
      </c>
      <c r="BZ295" s="30">
        <v>2224</v>
      </c>
      <c r="CA295" s="30">
        <v>2068</v>
      </c>
      <c r="CB295" s="30">
        <v>1930</v>
      </c>
      <c r="CC295" s="30">
        <v>1692</v>
      </c>
      <c r="CD295" s="30">
        <v>1587</v>
      </c>
      <c r="CE295" s="30">
        <v>1549</v>
      </c>
      <c r="CF295" s="30">
        <v>1523</v>
      </c>
      <c r="CG295" s="30">
        <v>1504</v>
      </c>
      <c r="CH295" s="30">
        <v>1482</v>
      </c>
      <c r="CI295" s="30">
        <v>1509</v>
      </c>
      <c r="CJ295" s="30">
        <v>1531</v>
      </c>
      <c r="CK295" s="30">
        <v>1523</v>
      </c>
      <c r="CL295" s="30">
        <v>1532</v>
      </c>
      <c r="CM295" s="30">
        <v>1425</v>
      </c>
      <c r="CN295" s="30">
        <v>1321</v>
      </c>
      <c r="CO295" s="30">
        <v>1205</v>
      </c>
      <c r="CP295" s="30">
        <v>1211</v>
      </c>
      <c r="CQ295" s="30">
        <v>1299</v>
      </c>
      <c r="CR295" s="30">
        <v>1543</v>
      </c>
      <c r="CS295" s="30">
        <v>1820</v>
      </c>
      <c r="CT295" s="30">
        <v>2104</v>
      </c>
      <c r="CU295" s="30">
        <v>2314</v>
      </c>
      <c r="CV295" s="30">
        <v>2656</v>
      </c>
      <c r="CW295" s="30">
        <v>2835</v>
      </c>
      <c r="CX295" s="30">
        <v>2868</v>
      </c>
      <c r="CY295" s="30">
        <v>2697</v>
      </c>
      <c r="CZ295" s="30">
        <v>2418</v>
      </c>
      <c r="DA295" s="30">
        <v>2658</v>
      </c>
      <c r="DB295" s="30">
        <v>2863</v>
      </c>
      <c r="DC295" s="30">
        <v>3052</v>
      </c>
      <c r="DD295" s="30">
        <v>3074</v>
      </c>
      <c r="DE295" s="30">
        <v>3239</v>
      </c>
      <c r="DF295" s="30">
        <v>3312</v>
      </c>
      <c r="DG295" s="30">
        <v>3220</v>
      </c>
      <c r="DH295" s="30">
        <v>3312</v>
      </c>
      <c r="DI295" s="30">
        <v>3343</v>
      </c>
      <c r="DJ295" s="30">
        <v>3352</v>
      </c>
      <c r="DK295" s="30">
        <v>3208</v>
      </c>
      <c r="DL295" s="30">
        <v>2979</v>
      </c>
      <c r="DM295" s="30">
        <v>2694</v>
      </c>
      <c r="DN295" s="30">
        <v>2590</v>
      </c>
      <c r="DO295" s="30">
        <v>2613</v>
      </c>
      <c r="DP295" s="30">
        <v>2507</v>
      </c>
      <c r="DQ295" s="30">
        <v>2610</v>
      </c>
      <c r="DR295" s="30">
        <v>2636</v>
      </c>
      <c r="DS295" s="30">
        <v>2786</v>
      </c>
    </row>
    <row r="296" spans="1:123">
      <c r="A296" s="24">
        <v>501</v>
      </c>
      <c r="B296" s="24" t="s">
        <v>91</v>
      </c>
      <c r="C296" s="24" t="s">
        <v>221</v>
      </c>
      <c r="D296" s="30">
        <v>2933</v>
      </c>
      <c r="E296" s="30">
        <v>2891</v>
      </c>
      <c r="F296" s="30">
        <v>2784</v>
      </c>
      <c r="G296" s="30">
        <v>2379</v>
      </c>
      <c r="H296" s="30">
        <v>2122</v>
      </c>
      <c r="I296" s="30">
        <v>2048</v>
      </c>
      <c r="J296" s="30">
        <v>1922</v>
      </c>
      <c r="K296" s="30">
        <v>1896</v>
      </c>
      <c r="L296" s="30">
        <v>2015</v>
      </c>
      <c r="M296" s="30">
        <v>2223</v>
      </c>
      <c r="N296" s="30">
        <v>2794</v>
      </c>
      <c r="O296" s="30">
        <v>2923</v>
      </c>
      <c r="P296" s="30">
        <v>3157</v>
      </c>
      <c r="Q296" s="30">
        <v>3121</v>
      </c>
      <c r="R296" s="30">
        <v>2943</v>
      </c>
      <c r="S296" s="30">
        <v>2737</v>
      </c>
      <c r="T296" s="30">
        <v>2422</v>
      </c>
      <c r="U296" s="30">
        <v>2189</v>
      </c>
      <c r="V296" s="30">
        <v>1994</v>
      </c>
      <c r="W296" s="30">
        <v>1885</v>
      </c>
      <c r="X296" s="30">
        <v>2092</v>
      </c>
      <c r="Y296" s="30">
        <v>2236</v>
      </c>
      <c r="Z296" s="30">
        <v>2796</v>
      </c>
      <c r="AA296" s="30">
        <v>2959</v>
      </c>
      <c r="AB296" s="30">
        <v>3187</v>
      </c>
      <c r="AC296" s="30">
        <v>3217</v>
      </c>
      <c r="AD296" s="30">
        <v>3029</v>
      </c>
      <c r="AE296" s="30">
        <v>2831</v>
      </c>
      <c r="AF296" s="30">
        <v>2473</v>
      </c>
      <c r="AG296" s="30">
        <v>2222</v>
      </c>
      <c r="AH296" s="30">
        <v>2016</v>
      </c>
      <c r="AI296" s="30">
        <v>1939</v>
      </c>
      <c r="AJ296" s="30">
        <v>2110</v>
      </c>
      <c r="AK296" s="30">
        <v>2338</v>
      </c>
      <c r="AL296" s="30">
        <v>2861</v>
      </c>
      <c r="AM296" s="30">
        <v>3073</v>
      </c>
      <c r="AN296" s="30">
        <v>3243</v>
      </c>
      <c r="AO296" s="30">
        <v>3138</v>
      </c>
      <c r="AP296" s="30">
        <v>2923</v>
      </c>
      <c r="AQ296" s="30">
        <v>2591</v>
      </c>
      <c r="AR296" s="30">
        <v>2202</v>
      </c>
      <c r="AS296" s="30">
        <v>1987</v>
      </c>
      <c r="AT296" s="30">
        <v>1854</v>
      </c>
      <c r="AU296" s="30">
        <v>1797</v>
      </c>
      <c r="AV296" s="30">
        <v>1926</v>
      </c>
      <c r="AW296" s="30">
        <v>2056</v>
      </c>
      <c r="AX296" s="30">
        <v>2564</v>
      </c>
      <c r="AY296" s="30">
        <v>2740</v>
      </c>
      <c r="AZ296" s="30">
        <v>2893</v>
      </c>
      <c r="BA296" s="30">
        <v>2858</v>
      </c>
      <c r="BB296" s="30">
        <v>2673</v>
      </c>
      <c r="BC296" s="30">
        <v>2341</v>
      </c>
      <c r="BD296" s="30">
        <v>2023</v>
      </c>
      <c r="BE296" s="30">
        <v>1886</v>
      </c>
      <c r="BF296" s="30">
        <v>1769</v>
      </c>
      <c r="BG296" s="30">
        <v>1722</v>
      </c>
      <c r="BH296" s="30">
        <v>1977</v>
      </c>
      <c r="BI296" s="30">
        <v>2280</v>
      </c>
      <c r="BJ296" s="30">
        <v>3121</v>
      </c>
      <c r="BK296" s="30">
        <v>3318</v>
      </c>
      <c r="BL296" s="30">
        <v>4297</v>
      </c>
      <c r="BM296" s="30">
        <v>4657</v>
      </c>
      <c r="BN296" s="30">
        <v>4782</v>
      </c>
      <c r="BO296" s="30">
        <v>4642</v>
      </c>
      <c r="BP296" s="30">
        <v>4554</v>
      </c>
      <c r="BQ296" s="30">
        <v>4502</v>
      </c>
      <c r="BR296" s="30">
        <v>4497</v>
      </c>
      <c r="BS296" s="30">
        <v>4418</v>
      </c>
      <c r="BT296" s="30">
        <v>4749</v>
      </c>
      <c r="BU296" s="30">
        <v>5264</v>
      </c>
      <c r="BV296" s="30">
        <v>6293</v>
      </c>
      <c r="BW296" s="30">
        <v>6554</v>
      </c>
      <c r="BX296" s="30">
        <v>7187</v>
      </c>
      <c r="BY296" s="30">
        <v>7220</v>
      </c>
      <c r="BZ296" s="30">
        <v>7189</v>
      </c>
      <c r="CA296" s="30">
        <v>6853</v>
      </c>
      <c r="CB296" s="30">
        <v>6347</v>
      </c>
      <c r="CC296" s="30">
        <v>5979</v>
      </c>
      <c r="CD296" s="30">
        <v>5708</v>
      </c>
      <c r="CE296" s="30">
        <v>5498</v>
      </c>
      <c r="CF296" s="30">
        <v>5810</v>
      </c>
      <c r="CG296" s="30">
        <v>6048</v>
      </c>
      <c r="CH296" s="30">
        <v>6925</v>
      </c>
      <c r="CI296" s="30">
        <v>7115</v>
      </c>
      <c r="CJ296" s="30">
        <v>7463</v>
      </c>
      <c r="CK296" s="30">
        <v>7375</v>
      </c>
      <c r="CL296" s="30">
        <v>7150</v>
      </c>
      <c r="CM296" s="30">
        <v>6557</v>
      </c>
      <c r="CN296" s="30">
        <v>6227</v>
      </c>
      <c r="CO296" s="30">
        <v>5756</v>
      </c>
      <c r="CP296" s="30">
        <v>5565</v>
      </c>
      <c r="CQ296" s="30">
        <v>5438</v>
      </c>
      <c r="CR296" s="30">
        <v>5866</v>
      </c>
      <c r="CS296" s="30">
        <v>6427</v>
      </c>
      <c r="CT296" s="30">
        <v>7651</v>
      </c>
      <c r="CU296" s="30">
        <v>8182</v>
      </c>
      <c r="CV296" s="30">
        <v>8886</v>
      </c>
      <c r="CW296" s="30">
        <v>8988</v>
      </c>
      <c r="CX296" s="30">
        <v>8636</v>
      </c>
      <c r="CY296" s="30">
        <v>8185</v>
      </c>
      <c r="CZ296" s="30">
        <v>7562</v>
      </c>
      <c r="DA296" s="30">
        <v>7512</v>
      </c>
      <c r="DB296" s="30">
        <v>7200</v>
      </c>
      <c r="DC296" s="30">
        <v>7339</v>
      </c>
      <c r="DD296" s="30">
        <v>7561</v>
      </c>
      <c r="DE296" s="30">
        <v>8067</v>
      </c>
      <c r="DF296" s="30">
        <v>9049</v>
      </c>
      <c r="DG296" s="30">
        <v>9257</v>
      </c>
      <c r="DH296" s="30">
        <v>9839</v>
      </c>
      <c r="DI296" s="30">
        <v>9925</v>
      </c>
      <c r="DJ296" s="30">
        <v>9388</v>
      </c>
      <c r="DK296" s="30">
        <v>8766</v>
      </c>
      <c r="DL296" s="30">
        <v>7908</v>
      </c>
      <c r="DM296" s="30">
        <v>7432</v>
      </c>
      <c r="DN296" s="30">
        <v>7077</v>
      </c>
      <c r="DO296" s="30">
        <v>6752</v>
      </c>
      <c r="DP296" s="30">
        <v>6977</v>
      </c>
      <c r="DQ296" s="30">
        <v>7438</v>
      </c>
      <c r="DR296" s="30">
        <v>8469</v>
      </c>
      <c r="DS296" s="30">
        <v>8534</v>
      </c>
    </row>
    <row r="297" spans="1:123">
      <c r="A297" s="24">
        <v>502</v>
      </c>
      <c r="B297" s="24" t="s">
        <v>92</v>
      </c>
      <c r="C297" s="24" t="s">
        <v>221</v>
      </c>
      <c r="D297" s="30">
        <v>2481</v>
      </c>
      <c r="E297" s="30">
        <v>2520</v>
      </c>
      <c r="F297" s="30">
        <v>2451</v>
      </c>
      <c r="G297" s="30">
        <v>2170</v>
      </c>
      <c r="H297" s="30">
        <v>1916</v>
      </c>
      <c r="I297" s="30">
        <v>1777</v>
      </c>
      <c r="J297" s="30">
        <v>1717</v>
      </c>
      <c r="K297" s="30">
        <v>1618</v>
      </c>
      <c r="L297" s="30">
        <v>1693</v>
      </c>
      <c r="M297" s="30">
        <v>1918</v>
      </c>
      <c r="N297" s="30">
        <v>2467</v>
      </c>
      <c r="O297" s="30">
        <v>2688</v>
      </c>
      <c r="P297" s="30">
        <v>2873</v>
      </c>
      <c r="Q297" s="30">
        <v>2787</v>
      </c>
      <c r="R297" s="30">
        <v>2672</v>
      </c>
      <c r="S297" s="30">
        <v>2486</v>
      </c>
      <c r="T297" s="30">
        <v>2118</v>
      </c>
      <c r="U297" s="30">
        <v>1906</v>
      </c>
      <c r="V297" s="30">
        <v>1779</v>
      </c>
      <c r="W297" s="30">
        <v>1646</v>
      </c>
      <c r="X297" s="30">
        <v>1727</v>
      </c>
      <c r="Y297" s="30">
        <v>1923</v>
      </c>
      <c r="Z297" s="30">
        <v>2325</v>
      </c>
      <c r="AA297" s="30">
        <v>2578</v>
      </c>
      <c r="AB297" s="30">
        <v>2782</v>
      </c>
      <c r="AC297" s="30">
        <v>2646</v>
      </c>
      <c r="AD297" s="30">
        <v>2604</v>
      </c>
      <c r="AE297" s="30">
        <v>2317</v>
      </c>
      <c r="AF297" s="30">
        <v>2048</v>
      </c>
      <c r="AG297" s="30">
        <v>1800</v>
      </c>
      <c r="AH297" s="30">
        <v>1666</v>
      </c>
      <c r="AI297" s="30">
        <v>1617</v>
      </c>
      <c r="AJ297" s="30">
        <v>1674</v>
      </c>
      <c r="AK297" s="30">
        <v>1867</v>
      </c>
      <c r="AL297" s="30">
        <v>2302</v>
      </c>
      <c r="AM297" s="30">
        <v>2480</v>
      </c>
      <c r="AN297" s="30">
        <v>2674</v>
      </c>
      <c r="AO297" s="30">
        <v>2652</v>
      </c>
      <c r="AP297" s="30">
        <v>2430</v>
      </c>
      <c r="AQ297" s="30">
        <v>2080</v>
      </c>
      <c r="AR297" s="30">
        <v>1736</v>
      </c>
      <c r="AS297" s="30">
        <v>1567</v>
      </c>
      <c r="AT297" s="30">
        <v>1552</v>
      </c>
      <c r="AU297" s="30">
        <v>1454</v>
      </c>
      <c r="AV297" s="30">
        <v>1562</v>
      </c>
      <c r="AW297" s="30">
        <v>1680</v>
      </c>
      <c r="AX297" s="30">
        <v>2008</v>
      </c>
      <c r="AY297" s="30">
        <v>2161</v>
      </c>
      <c r="AZ297" s="30">
        <v>2313</v>
      </c>
      <c r="BA297" s="30">
        <v>2252</v>
      </c>
      <c r="BB297" s="30">
        <v>2128</v>
      </c>
      <c r="BC297" s="30">
        <v>1879</v>
      </c>
      <c r="BD297" s="30">
        <v>1599</v>
      </c>
      <c r="BE297" s="30">
        <v>1446</v>
      </c>
      <c r="BF297" s="30">
        <v>1382</v>
      </c>
      <c r="BG297" s="30">
        <v>1401</v>
      </c>
      <c r="BH297" s="30">
        <v>1531</v>
      </c>
      <c r="BI297" s="30">
        <v>1842</v>
      </c>
      <c r="BJ297" s="30">
        <v>2499</v>
      </c>
      <c r="BK297" s="30">
        <v>2803</v>
      </c>
      <c r="BL297" s="30">
        <v>3227</v>
      </c>
      <c r="BM297" s="30">
        <v>3426</v>
      </c>
      <c r="BN297" s="30">
        <v>3613</v>
      </c>
      <c r="BO297" s="30">
        <v>3581</v>
      </c>
      <c r="BP297" s="30">
        <v>3471</v>
      </c>
      <c r="BQ297" s="30">
        <v>3405</v>
      </c>
      <c r="BR297" s="30">
        <v>3396</v>
      </c>
      <c r="BS297" s="30">
        <v>3294</v>
      </c>
      <c r="BT297" s="30">
        <v>3522</v>
      </c>
      <c r="BU297" s="30">
        <v>3921</v>
      </c>
      <c r="BV297" s="30">
        <v>4532</v>
      </c>
      <c r="BW297" s="30">
        <v>4718</v>
      </c>
      <c r="BX297" s="30">
        <v>5306</v>
      </c>
      <c r="BY297" s="30">
        <v>5561</v>
      </c>
      <c r="BZ297" s="30">
        <v>5615</v>
      </c>
      <c r="CA297" s="30">
        <v>5364</v>
      </c>
      <c r="CB297" s="30">
        <v>5011</v>
      </c>
      <c r="CC297" s="30">
        <v>4731</v>
      </c>
      <c r="CD297" s="30">
        <v>4516</v>
      </c>
      <c r="CE297" s="30">
        <v>4212</v>
      </c>
      <c r="CF297" s="30">
        <v>4269</v>
      </c>
      <c r="CG297" s="30">
        <v>4525</v>
      </c>
      <c r="CH297" s="30">
        <v>5094</v>
      </c>
      <c r="CI297" s="30">
        <v>5226</v>
      </c>
      <c r="CJ297" s="30">
        <v>5534</v>
      </c>
      <c r="CK297" s="30">
        <v>5522</v>
      </c>
      <c r="CL297" s="30">
        <v>5347</v>
      </c>
      <c r="CM297" s="30">
        <v>4983</v>
      </c>
      <c r="CN297" s="30">
        <v>4655</v>
      </c>
      <c r="CO297" s="30">
        <v>4371</v>
      </c>
      <c r="CP297" s="30">
        <v>4173</v>
      </c>
      <c r="CQ297" s="30">
        <v>4062</v>
      </c>
      <c r="CR297" s="30">
        <v>4362</v>
      </c>
      <c r="CS297" s="30">
        <v>4811</v>
      </c>
      <c r="CT297" s="30">
        <v>5636</v>
      </c>
      <c r="CU297" s="30">
        <v>6079</v>
      </c>
      <c r="CV297" s="30">
        <v>6507</v>
      </c>
      <c r="CW297" s="30">
        <v>6583</v>
      </c>
      <c r="CX297" s="30">
        <v>6732</v>
      </c>
      <c r="CY297" s="30">
        <v>6478</v>
      </c>
      <c r="CZ297" s="30">
        <v>6151</v>
      </c>
      <c r="DA297" s="30">
        <v>5932</v>
      </c>
      <c r="DB297" s="30">
        <v>5664</v>
      </c>
      <c r="DC297" s="30">
        <v>5570</v>
      </c>
      <c r="DD297" s="30">
        <v>5668</v>
      </c>
      <c r="DE297" s="30">
        <v>6075</v>
      </c>
      <c r="DF297" s="30">
        <v>6747</v>
      </c>
      <c r="DG297" s="30">
        <v>6971</v>
      </c>
      <c r="DH297" s="30">
        <v>7279</v>
      </c>
      <c r="DI297" s="30">
        <v>7324</v>
      </c>
      <c r="DJ297" s="30">
        <v>7095</v>
      </c>
      <c r="DK297" s="30">
        <v>6819</v>
      </c>
      <c r="DL297" s="30">
        <v>6083</v>
      </c>
      <c r="DM297" s="30">
        <v>5578</v>
      </c>
      <c r="DN297" s="30">
        <v>5169</v>
      </c>
      <c r="DO297" s="30">
        <v>4869</v>
      </c>
      <c r="DP297" s="30">
        <v>5170</v>
      </c>
      <c r="DQ297" s="30">
        <v>5583</v>
      </c>
      <c r="DR297" s="30">
        <v>6498</v>
      </c>
      <c r="DS297" s="30">
        <v>6202</v>
      </c>
    </row>
    <row r="298" spans="1:123">
      <c r="A298" s="24">
        <v>503</v>
      </c>
      <c r="B298" s="24" t="s">
        <v>93</v>
      </c>
      <c r="C298" s="24" t="s">
        <v>221</v>
      </c>
      <c r="D298" s="30">
        <v>701</v>
      </c>
      <c r="E298" s="30">
        <v>694</v>
      </c>
      <c r="F298" s="30">
        <v>663</v>
      </c>
      <c r="G298" s="30">
        <v>599</v>
      </c>
      <c r="H298" s="30">
        <v>547</v>
      </c>
      <c r="I298" s="30">
        <v>489</v>
      </c>
      <c r="J298" s="30">
        <v>461</v>
      </c>
      <c r="K298" s="30">
        <v>459</v>
      </c>
      <c r="L298" s="30">
        <v>504</v>
      </c>
      <c r="M298" s="30">
        <v>579</v>
      </c>
      <c r="N298" s="30">
        <v>687</v>
      </c>
      <c r="O298" s="30">
        <v>733</v>
      </c>
      <c r="P298" s="30">
        <v>829</v>
      </c>
      <c r="Q298" s="30">
        <v>840</v>
      </c>
      <c r="R298" s="30">
        <v>789</v>
      </c>
      <c r="S298" s="30">
        <v>753</v>
      </c>
      <c r="T298" s="30">
        <v>690</v>
      </c>
      <c r="U298" s="30">
        <v>565</v>
      </c>
      <c r="V298" s="30">
        <v>524</v>
      </c>
      <c r="W298" s="30">
        <v>508</v>
      </c>
      <c r="X298" s="30">
        <v>604</v>
      </c>
      <c r="Y298" s="30">
        <v>664</v>
      </c>
      <c r="Z298" s="30">
        <v>704</v>
      </c>
      <c r="AA298" s="30">
        <v>725</v>
      </c>
      <c r="AB298" s="30">
        <v>792</v>
      </c>
      <c r="AC298" s="30">
        <v>757</v>
      </c>
      <c r="AD298" s="30">
        <v>668</v>
      </c>
      <c r="AE298" s="30">
        <v>626</v>
      </c>
      <c r="AF298" s="30">
        <v>494</v>
      </c>
      <c r="AG298" s="30">
        <v>478</v>
      </c>
      <c r="AH298" s="30">
        <v>419</v>
      </c>
      <c r="AI298" s="30">
        <v>402</v>
      </c>
      <c r="AJ298" s="30">
        <v>427</v>
      </c>
      <c r="AK298" s="30">
        <v>526</v>
      </c>
      <c r="AL298" s="30">
        <v>609</v>
      </c>
      <c r="AM298" s="30">
        <v>624</v>
      </c>
      <c r="AN298" s="30">
        <v>649</v>
      </c>
      <c r="AO298" s="30">
        <v>625</v>
      </c>
      <c r="AP298" s="30">
        <v>521</v>
      </c>
      <c r="AQ298" s="30">
        <v>464</v>
      </c>
      <c r="AR298" s="30">
        <v>374</v>
      </c>
      <c r="AS298" s="30">
        <v>323</v>
      </c>
      <c r="AT298" s="30">
        <v>271</v>
      </c>
      <c r="AU298" s="30">
        <v>268</v>
      </c>
      <c r="AV298" s="30">
        <v>322</v>
      </c>
      <c r="AW298" s="30">
        <v>382</v>
      </c>
      <c r="AX298" s="30">
        <v>439</v>
      </c>
      <c r="AY298" s="30">
        <v>442</v>
      </c>
      <c r="AZ298" s="30">
        <v>510</v>
      </c>
      <c r="BA298" s="30">
        <v>499</v>
      </c>
      <c r="BB298" s="30">
        <v>415</v>
      </c>
      <c r="BC298" s="30">
        <v>410</v>
      </c>
      <c r="BD298" s="30">
        <v>368</v>
      </c>
      <c r="BE298" s="30">
        <v>337</v>
      </c>
      <c r="BF298" s="30">
        <v>287</v>
      </c>
      <c r="BG298" s="30">
        <v>305</v>
      </c>
      <c r="BH298" s="30">
        <v>360</v>
      </c>
      <c r="BI298" s="30">
        <v>502</v>
      </c>
      <c r="BJ298" s="30">
        <v>643</v>
      </c>
      <c r="BK298" s="30">
        <v>733</v>
      </c>
      <c r="BL298" s="30">
        <v>839</v>
      </c>
      <c r="BM298" s="30">
        <v>950</v>
      </c>
      <c r="BN298" s="30">
        <v>984</v>
      </c>
      <c r="BO298" s="30">
        <v>960</v>
      </c>
      <c r="BP298" s="30">
        <v>927</v>
      </c>
      <c r="BQ298" s="30">
        <v>871</v>
      </c>
      <c r="BR298" s="30">
        <v>890</v>
      </c>
      <c r="BS298" s="30">
        <v>909</v>
      </c>
      <c r="BT298" s="30">
        <v>994</v>
      </c>
      <c r="BU298" s="30">
        <v>1232</v>
      </c>
      <c r="BV298" s="30">
        <v>1369</v>
      </c>
      <c r="BW298" s="30">
        <v>1425</v>
      </c>
      <c r="BX298" s="30">
        <v>1556</v>
      </c>
      <c r="BY298" s="30">
        <v>1613</v>
      </c>
      <c r="BZ298" s="30">
        <v>1593</v>
      </c>
      <c r="CA298" s="30">
        <v>1501</v>
      </c>
      <c r="CB298" s="30">
        <v>1438</v>
      </c>
      <c r="CC298" s="30">
        <v>1361</v>
      </c>
      <c r="CD298" s="30">
        <v>1311</v>
      </c>
      <c r="CE298" s="30">
        <v>1288</v>
      </c>
      <c r="CF298" s="30">
        <v>1339</v>
      </c>
      <c r="CG298" s="30">
        <v>1455</v>
      </c>
      <c r="CH298" s="30">
        <v>1572</v>
      </c>
      <c r="CI298" s="30">
        <v>1594</v>
      </c>
      <c r="CJ298" s="30">
        <v>1638</v>
      </c>
      <c r="CK298" s="30">
        <v>1641</v>
      </c>
      <c r="CL298" s="30">
        <v>1696</v>
      </c>
      <c r="CM298" s="30">
        <v>1575</v>
      </c>
      <c r="CN298" s="30">
        <v>1500</v>
      </c>
      <c r="CO298" s="30">
        <v>1380</v>
      </c>
      <c r="CP298" s="30">
        <v>1272</v>
      </c>
      <c r="CQ298" s="30">
        <v>1277</v>
      </c>
      <c r="CR298" s="30">
        <v>1388</v>
      </c>
      <c r="CS298" s="30">
        <v>1506</v>
      </c>
      <c r="CT298" s="30">
        <v>1753</v>
      </c>
      <c r="CU298" s="30">
        <v>1867</v>
      </c>
      <c r="CV298" s="30">
        <v>2052</v>
      </c>
      <c r="CW298" s="30">
        <v>1976</v>
      </c>
      <c r="CX298" s="30">
        <v>1999</v>
      </c>
      <c r="CY298" s="30">
        <v>1954</v>
      </c>
      <c r="CZ298" s="30">
        <v>1959</v>
      </c>
      <c r="DA298" s="30">
        <v>1894</v>
      </c>
      <c r="DB298" s="30">
        <v>1795</v>
      </c>
      <c r="DC298" s="30">
        <v>1809</v>
      </c>
      <c r="DD298" s="30">
        <v>1882</v>
      </c>
      <c r="DE298" s="30">
        <v>2077</v>
      </c>
      <c r="DF298" s="30">
        <v>2153</v>
      </c>
      <c r="DG298" s="30">
        <v>2258</v>
      </c>
      <c r="DH298" s="30">
        <v>2356</v>
      </c>
      <c r="DI298" s="30">
        <v>2378</v>
      </c>
      <c r="DJ298" s="30">
        <v>2278</v>
      </c>
      <c r="DK298" s="30">
        <v>2252</v>
      </c>
      <c r="DL298" s="30">
        <v>2087</v>
      </c>
      <c r="DM298" s="30">
        <v>1984</v>
      </c>
      <c r="DN298" s="30">
        <v>1859</v>
      </c>
      <c r="DO298" s="30">
        <v>1705</v>
      </c>
      <c r="DP298" s="30">
        <v>1767</v>
      </c>
      <c r="DQ298" s="30">
        <v>1734</v>
      </c>
      <c r="DR298" s="30">
        <v>1856</v>
      </c>
      <c r="DS298" s="30">
        <v>1694</v>
      </c>
    </row>
    <row r="299" spans="1:123">
      <c r="A299" s="24">
        <v>1</v>
      </c>
      <c r="B299" s="24" t="s">
        <v>36</v>
      </c>
      <c r="C299" s="24" t="s">
        <v>222</v>
      </c>
      <c r="D299" s="30">
        <v>257486</v>
      </c>
      <c r="E299" s="30">
        <v>258896</v>
      </c>
      <c r="F299" s="30">
        <v>260822</v>
      </c>
      <c r="G299" s="30">
        <v>254866</v>
      </c>
      <c r="H299" s="30">
        <v>248600</v>
      </c>
      <c r="I299" s="30">
        <v>244618</v>
      </c>
      <c r="J299" s="30">
        <v>246673</v>
      </c>
      <c r="K299" s="30">
        <v>250182</v>
      </c>
      <c r="L299" s="30">
        <v>262884</v>
      </c>
      <c r="M299" s="30">
        <v>260986</v>
      </c>
      <c r="N299" s="30">
        <v>261011</v>
      </c>
      <c r="O299" s="30">
        <v>257702</v>
      </c>
      <c r="P299" s="30">
        <v>265451</v>
      </c>
      <c r="Q299" s="30">
        <v>267145</v>
      </c>
      <c r="R299" s="30">
        <v>266311</v>
      </c>
      <c r="S299" s="30">
        <v>262947</v>
      </c>
      <c r="T299" s="30">
        <v>258461</v>
      </c>
      <c r="U299" s="30">
        <v>255572</v>
      </c>
      <c r="V299" s="30">
        <v>255416</v>
      </c>
      <c r="W299" s="30">
        <v>260005</v>
      </c>
      <c r="X299" s="30">
        <v>273622</v>
      </c>
      <c r="Y299" s="30">
        <v>273334</v>
      </c>
      <c r="Z299" s="30">
        <v>272875</v>
      </c>
      <c r="AA299" s="30">
        <v>266921</v>
      </c>
      <c r="AB299" s="30">
        <v>273861</v>
      </c>
      <c r="AC299" s="30">
        <v>271830</v>
      </c>
      <c r="AD299" s="30">
        <v>267875</v>
      </c>
      <c r="AE299" s="30">
        <v>261325</v>
      </c>
      <c r="AF299" s="30">
        <v>254593</v>
      </c>
      <c r="AG299" s="30">
        <v>248194</v>
      </c>
      <c r="AH299" s="30">
        <v>246929</v>
      </c>
      <c r="AI299" s="30">
        <v>248924</v>
      </c>
      <c r="AJ299" s="30">
        <v>257965</v>
      </c>
      <c r="AK299" s="30">
        <v>259107</v>
      </c>
      <c r="AL299" s="30">
        <v>260052</v>
      </c>
      <c r="AM299" s="30">
        <v>253781</v>
      </c>
      <c r="AN299" s="30">
        <v>257449</v>
      </c>
      <c r="AO299" s="30">
        <v>254491</v>
      </c>
      <c r="AP299" s="30">
        <v>250574</v>
      </c>
      <c r="AQ299" s="30">
        <v>239595</v>
      </c>
      <c r="AR299" s="30">
        <v>227316</v>
      </c>
      <c r="AS299" s="30">
        <v>223603</v>
      </c>
      <c r="AT299" s="30">
        <v>226858</v>
      </c>
      <c r="AU299" s="30">
        <v>230709</v>
      </c>
      <c r="AV299" s="30">
        <v>234741</v>
      </c>
      <c r="AW299" s="30">
        <v>234672</v>
      </c>
      <c r="AX299" s="30">
        <v>232226</v>
      </c>
      <c r="AY299" s="30">
        <v>226272</v>
      </c>
      <c r="AZ299" s="30">
        <v>230928</v>
      </c>
      <c r="BA299" s="30">
        <v>230467</v>
      </c>
      <c r="BB299" s="30">
        <v>226715</v>
      </c>
      <c r="BC299" s="30">
        <v>224017</v>
      </c>
      <c r="BD299" s="30">
        <v>221984</v>
      </c>
      <c r="BE299" s="30">
        <v>222465</v>
      </c>
      <c r="BF299" s="30">
        <v>223385</v>
      </c>
      <c r="BG299" s="30">
        <v>228963</v>
      </c>
      <c r="BH299" s="30">
        <v>230915</v>
      </c>
      <c r="BI299" s="30">
        <v>230101</v>
      </c>
      <c r="BJ299" s="30">
        <v>229499</v>
      </c>
      <c r="BK299" s="30">
        <v>228980</v>
      </c>
      <c r="BL299" s="30">
        <v>242843</v>
      </c>
      <c r="BM299" s="30">
        <v>251029</v>
      </c>
      <c r="BN299" s="30">
        <v>257385</v>
      </c>
      <c r="BO299" s="30">
        <v>260024</v>
      </c>
      <c r="BP299" s="30">
        <v>256952</v>
      </c>
      <c r="BQ299" s="30">
        <v>257256</v>
      </c>
      <c r="BR299" s="30">
        <v>263067</v>
      </c>
      <c r="BS299" s="30">
        <v>268142</v>
      </c>
      <c r="BT299" s="30">
        <v>270928</v>
      </c>
      <c r="BU299" s="30">
        <v>271451</v>
      </c>
      <c r="BV299" s="30">
        <v>270425</v>
      </c>
      <c r="BW299" s="30">
        <v>267984</v>
      </c>
      <c r="BX299" s="30">
        <v>286468</v>
      </c>
      <c r="BY299" s="30">
        <v>286830</v>
      </c>
      <c r="BZ299" s="30">
        <v>293046</v>
      </c>
      <c r="CA299" s="30">
        <v>293394</v>
      </c>
      <c r="CB299" s="30">
        <v>289321</v>
      </c>
      <c r="CC299" s="30">
        <v>287591</v>
      </c>
      <c r="CD299" s="30">
        <v>288796</v>
      </c>
      <c r="CE299" s="30">
        <v>292701</v>
      </c>
      <c r="CF299" s="30">
        <v>296921</v>
      </c>
      <c r="CG299" s="30">
        <v>292017</v>
      </c>
      <c r="CH299" s="30">
        <v>286954</v>
      </c>
      <c r="CI299" s="30">
        <v>281277</v>
      </c>
      <c r="CJ299" s="30">
        <v>288023</v>
      </c>
      <c r="CK299" s="30">
        <v>285915</v>
      </c>
      <c r="CL299" s="30">
        <v>283288</v>
      </c>
      <c r="CM299" s="30">
        <v>277550</v>
      </c>
      <c r="CN299" s="30">
        <v>270797</v>
      </c>
      <c r="CO299" s="30">
        <v>265043</v>
      </c>
      <c r="CP299" s="30">
        <v>270620</v>
      </c>
      <c r="CQ299" s="30">
        <v>277092</v>
      </c>
      <c r="CR299" s="30">
        <v>288981</v>
      </c>
      <c r="CS299" s="30">
        <v>292009</v>
      </c>
      <c r="CT299" s="30">
        <v>295770</v>
      </c>
      <c r="CU299" s="30">
        <v>302506</v>
      </c>
      <c r="CV299" s="30">
        <v>316788</v>
      </c>
      <c r="CW299" s="30">
        <v>319083</v>
      </c>
      <c r="CX299" s="30">
        <v>324176</v>
      </c>
      <c r="CY299" s="30">
        <v>321023</v>
      </c>
      <c r="CZ299" s="30">
        <v>312585</v>
      </c>
      <c r="DA299" s="30">
        <v>316385</v>
      </c>
      <c r="DB299" s="30">
        <v>322200</v>
      </c>
      <c r="DC299" s="30">
        <v>333729</v>
      </c>
      <c r="DD299" s="30">
        <v>339722</v>
      </c>
      <c r="DE299" s="30">
        <v>341856</v>
      </c>
      <c r="DF299" s="30">
        <v>339764</v>
      </c>
      <c r="DG299" s="30">
        <v>343395</v>
      </c>
      <c r="DH299" s="30">
        <v>356259</v>
      </c>
      <c r="DI299" s="30">
        <v>354750</v>
      </c>
      <c r="DJ299" s="30">
        <v>352193</v>
      </c>
      <c r="DK299" s="30">
        <v>349445</v>
      </c>
      <c r="DL299" s="30">
        <v>337308</v>
      </c>
      <c r="DM299" s="30">
        <v>334701</v>
      </c>
      <c r="DN299" s="30">
        <v>337590</v>
      </c>
      <c r="DO299" s="30">
        <v>345551</v>
      </c>
      <c r="DP299" s="30">
        <v>347558</v>
      </c>
      <c r="DQ299" s="30">
        <v>343622</v>
      </c>
      <c r="DR299" s="30">
        <v>339914</v>
      </c>
      <c r="DS299" s="30">
        <v>337454</v>
      </c>
    </row>
    <row r="300" spans="1:123">
      <c r="A300" s="24">
        <v>11</v>
      </c>
      <c r="B300" s="24" t="s">
        <v>49</v>
      </c>
      <c r="C300" s="24" t="s">
        <v>222</v>
      </c>
      <c r="D300" s="30">
        <v>108728</v>
      </c>
      <c r="E300" s="30">
        <v>110404</v>
      </c>
      <c r="F300" s="30">
        <v>112661</v>
      </c>
      <c r="G300" s="30">
        <v>112621</v>
      </c>
      <c r="H300" s="30">
        <v>111952</v>
      </c>
      <c r="I300" s="30">
        <v>110960</v>
      </c>
      <c r="J300" s="30">
        <v>112254</v>
      </c>
      <c r="K300" s="30">
        <v>114189</v>
      </c>
      <c r="L300" s="30">
        <v>119545</v>
      </c>
      <c r="M300" s="30">
        <v>118189</v>
      </c>
      <c r="N300" s="30">
        <v>117631</v>
      </c>
      <c r="O300" s="30">
        <v>115893</v>
      </c>
      <c r="P300" s="30">
        <v>117634</v>
      </c>
      <c r="Q300" s="30">
        <v>119253</v>
      </c>
      <c r="R300" s="30">
        <v>119974</v>
      </c>
      <c r="S300" s="30">
        <v>121029</v>
      </c>
      <c r="T300" s="30">
        <v>121693</v>
      </c>
      <c r="U300" s="30">
        <v>121654</v>
      </c>
      <c r="V300" s="30">
        <v>121758</v>
      </c>
      <c r="W300" s="30">
        <v>123711</v>
      </c>
      <c r="X300" s="30">
        <v>129986</v>
      </c>
      <c r="Y300" s="30">
        <v>128851</v>
      </c>
      <c r="Z300" s="30">
        <v>127964</v>
      </c>
      <c r="AA300" s="30">
        <v>124822</v>
      </c>
      <c r="AB300" s="30">
        <v>125912</v>
      </c>
      <c r="AC300" s="30">
        <v>124994</v>
      </c>
      <c r="AD300" s="30">
        <v>124364</v>
      </c>
      <c r="AE300" s="30">
        <v>123148</v>
      </c>
      <c r="AF300" s="30">
        <v>122342</v>
      </c>
      <c r="AG300" s="30">
        <v>119853</v>
      </c>
      <c r="AH300" s="30">
        <v>119649</v>
      </c>
      <c r="AI300" s="30">
        <v>120048</v>
      </c>
      <c r="AJ300" s="30">
        <v>124129</v>
      </c>
      <c r="AK300" s="30">
        <v>123497</v>
      </c>
      <c r="AL300" s="30">
        <v>123757</v>
      </c>
      <c r="AM300" s="30">
        <v>120250</v>
      </c>
      <c r="AN300" s="30">
        <v>119807</v>
      </c>
      <c r="AO300" s="30">
        <v>118375</v>
      </c>
      <c r="AP300" s="30">
        <v>117031</v>
      </c>
      <c r="AQ300" s="30">
        <v>113570</v>
      </c>
      <c r="AR300" s="30">
        <v>109219</v>
      </c>
      <c r="AS300" s="30">
        <v>107672</v>
      </c>
      <c r="AT300" s="30">
        <v>109251</v>
      </c>
      <c r="AU300" s="30">
        <v>111633</v>
      </c>
      <c r="AV300" s="30">
        <v>113050</v>
      </c>
      <c r="AW300" s="30">
        <v>111135</v>
      </c>
      <c r="AX300" s="30">
        <v>109614</v>
      </c>
      <c r="AY300" s="30">
        <v>106443</v>
      </c>
      <c r="AZ300" s="30">
        <v>107083</v>
      </c>
      <c r="BA300" s="30">
        <v>106467</v>
      </c>
      <c r="BB300" s="30">
        <v>105318</v>
      </c>
      <c r="BC300" s="30">
        <v>104717</v>
      </c>
      <c r="BD300" s="30">
        <v>104929</v>
      </c>
      <c r="BE300" s="30">
        <v>106033</v>
      </c>
      <c r="BF300" s="30">
        <v>107064</v>
      </c>
      <c r="BG300" s="30">
        <v>109990</v>
      </c>
      <c r="BH300" s="30">
        <v>110658</v>
      </c>
      <c r="BI300" s="30">
        <v>109923</v>
      </c>
      <c r="BJ300" s="30">
        <v>108224</v>
      </c>
      <c r="BK300" s="30">
        <v>107500</v>
      </c>
      <c r="BL300" s="30">
        <v>112168</v>
      </c>
      <c r="BM300" s="30">
        <v>115361</v>
      </c>
      <c r="BN300" s="30">
        <v>118377</v>
      </c>
      <c r="BO300" s="30">
        <v>120831</v>
      </c>
      <c r="BP300" s="30">
        <v>121419</v>
      </c>
      <c r="BQ300" s="30">
        <v>123153</v>
      </c>
      <c r="BR300" s="30">
        <v>127131</v>
      </c>
      <c r="BS300" s="30">
        <v>130227</v>
      </c>
      <c r="BT300" s="30">
        <v>131139</v>
      </c>
      <c r="BU300" s="30">
        <v>130424</v>
      </c>
      <c r="BV300" s="30">
        <v>128654</v>
      </c>
      <c r="BW300" s="30">
        <v>126959</v>
      </c>
      <c r="BX300" s="30">
        <v>133832</v>
      </c>
      <c r="BY300" s="30">
        <v>133794</v>
      </c>
      <c r="BZ300" s="30">
        <v>136406</v>
      </c>
      <c r="CA300" s="30">
        <v>137573</v>
      </c>
      <c r="CB300" s="30">
        <v>137516</v>
      </c>
      <c r="CC300" s="30">
        <v>137314</v>
      </c>
      <c r="CD300" s="30">
        <v>139652</v>
      </c>
      <c r="CE300" s="30">
        <v>142333</v>
      </c>
      <c r="CF300" s="30">
        <v>143591</v>
      </c>
      <c r="CG300" s="30">
        <v>139644</v>
      </c>
      <c r="CH300" s="30">
        <v>135813</v>
      </c>
      <c r="CI300" s="30">
        <v>132367</v>
      </c>
      <c r="CJ300" s="30">
        <v>134141</v>
      </c>
      <c r="CK300" s="30">
        <v>132655</v>
      </c>
      <c r="CL300" s="30">
        <v>131767</v>
      </c>
      <c r="CM300" s="30">
        <v>130402</v>
      </c>
      <c r="CN300" s="30">
        <v>128803</v>
      </c>
      <c r="CO300" s="30">
        <v>126838</v>
      </c>
      <c r="CP300" s="30">
        <v>130813</v>
      </c>
      <c r="CQ300" s="30">
        <v>134065</v>
      </c>
      <c r="CR300" s="30">
        <v>137454</v>
      </c>
      <c r="CS300" s="30">
        <v>136724</v>
      </c>
      <c r="CT300" s="30">
        <v>136141</v>
      </c>
      <c r="CU300" s="30">
        <v>138383</v>
      </c>
      <c r="CV300" s="30">
        <v>143559</v>
      </c>
      <c r="CW300" s="30">
        <v>144181</v>
      </c>
      <c r="CX300" s="30">
        <v>146274</v>
      </c>
      <c r="CY300" s="30">
        <v>145637</v>
      </c>
      <c r="CZ300" s="30">
        <v>143609</v>
      </c>
      <c r="DA300" s="30">
        <v>146283</v>
      </c>
      <c r="DB300" s="30">
        <v>149363</v>
      </c>
      <c r="DC300" s="30">
        <v>155526</v>
      </c>
      <c r="DD300" s="30">
        <v>156922</v>
      </c>
      <c r="DE300" s="30">
        <v>156295</v>
      </c>
      <c r="DF300" s="30">
        <v>153914</v>
      </c>
      <c r="DG300" s="30">
        <v>154118</v>
      </c>
      <c r="DH300" s="30">
        <v>157916</v>
      </c>
      <c r="DI300" s="30">
        <v>156587</v>
      </c>
      <c r="DJ300" s="30">
        <v>154988</v>
      </c>
      <c r="DK300" s="30">
        <v>154969</v>
      </c>
      <c r="DL300" s="30">
        <v>151453</v>
      </c>
      <c r="DM300" s="30">
        <v>150625</v>
      </c>
      <c r="DN300" s="30">
        <v>153001</v>
      </c>
      <c r="DO300" s="30">
        <v>159175</v>
      </c>
      <c r="DP300" s="30">
        <v>161279</v>
      </c>
      <c r="DQ300" s="30">
        <v>158782</v>
      </c>
      <c r="DR300" s="30">
        <v>154979</v>
      </c>
      <c r="DS300" s="30">
        <v>152928</v>
      </c>
    </row>
    <row r="301" spans="1:123">
      <c r="A301" s="24">
        <v>12</v>
      </c>
      <c r="B301" s="24" t="s">
        <v>50</v>
      </c>
      <c r="C301" s="24" t="s">
        <v>222</v>
      </c>
      <c r="D301" s="30">
        <v>39114</v>
      </c>
      <c r="E301" s="30">
        <v>38554</v>
      </c>
      <c r="F301" s="30">
        <v>38076</v>
      </c>
      <c r="G301" s="30">
        <v>36770</v>
      </c>
      <c r="H301" s="30">
        <v>35543</v>
      </c>
      <c r="I301" s="30">
        <v>34764</v>
      </c>
      <c r="J301" s="30">
        <v>35366</v>
      </c>
      <c r="K301" s="30">
        <v>36315</v>
      </c>
      <c r="L301" s="30">
        <v>39299</v>
      </c>
      <c r="M301" s="30">
        <v>38435</v>
      </c>
      <c r="N301" s="30">
        <v>38345</v>
      </c>
      <c r="O301" s="30">
        <v>37988</v>
      </c>
      <c r="P301" s="30">
        <v>40037</v>
      </c>
      <c r="Q301" s="30">
        <v>40034</v>
      </c>
      <c r="R301" s="30">
        <v>39334</v>
      </c>
      <c r="S301" s="30">
        <v>38310</v>
      </c>
      <c r="T301" s="30">
        <v>36644</v>
      </c>
      <c r="U301" s="30">
        <v>35630</v>
      </c>
      <c r="V301" s="30">
        <v>35860</v>
      </c>
      <c r="W301" s="30">
        <v>37206</v>
      </c>
      <c r="X301" s="30">
        <v>39920</v>
      </c>
      <c r="Y301" s="30">
        <v>39387</v>
      </c>
      <c r="Z301" s="30">
        <v>39270</v>
      </c>
      <c r="AA301" s="30">
        <v>38513</v>
      </c>
      <c r="AB301" s="30">
        <v>40627</v>
      </c>
      <c r="AC301" s="30">
        <v>39865</v>
      </c>
      <c r="AD301" s="30">
        <v>38898</v>
      </c>
      <c r="AE301" s="30">
        <v>37919</v>
      </c>
      <c r="AF301" s="30">
        <v>36611</v>
      </c>
      <c r="AG301" s="30">
        <v>35453</v>
      </c>
      <c r="AH301" s="30">
        <v>35747</v>
      </c>
      <c r="AI301" s="30">
        <v>36762</v>
      </c>
      <c r="AJ301" s="30">
        <v>38857</v>
      </c>
      <c r="AK301" s="30">
        <v>39231</v>
      </c>
      <c r="AL301" s="30">
        <v>39357</v>
      </c>
      <c r="AM301" s="30">
        <v>38648</v>
      </c>
      <c r="AN301" s="30">
        <v>40441</v>
      </c>
      <c r="AO301" s="30">
        <v>39962</v>
      </c>
      <c r="AP301" s="30">
        <v>38941</v>
      </c>
      <c r="AQ301" s="30">
        <v>36576</v>
      </c>
      <c r="AR301" s="30">
        <v>34208</v>
      </c>
      <c r="AS301" s="30">
        <v>33498</v>
      </c>
      <c r="AT301" s="30">
        <v>34506</v>
      </c>
      <c r="AU301" s="30">
        <v>35660</v>
      </c>
      <c r="AV301" s="30">
        <v>36778</v>
      </c>
      <c r="AW301" s="30">
        <v>36922</v>
      </c>
      <c r="AX301" s="30">
        <v>36536</v>
      </c>
      <c r="AY301" s="30">
        <v>35877</v>
      </c>
      <c r="AZ301" s="30">
        <v>37054</v>
      </c>
      <c r="BA301" s="30">
        <v>37154</v>
      </c>
      <c r="BB301" s="30">
        <v>35976</v>
      </c>
      <c r="BC301" s="30">
        <v>35768</v>
      </c>
      <c r="BD301" s="30">
        <v>35457</v>
      </c>
      <c r="BE301" s="30">
        <v>35268</v>
      </c>
      <c r="BF301" s="30">
        <v>35675</v>
      </c>
      <c r="BG301" s="30">
        <v>37145</v>
      </c>
      <c r="BH301" s="30">
        <v>37607</v>
      </c>
      <c r="BI301" s="30">
        <v>36740</v>
      </c>
      <c r="BJ301" s="30">
        <v>36634</v>
      </c>
      <c r="BK301" s="30">
        <v>36650</v>
      </c>
      <c r="BL301" s="30">
        <v>39105</v>
      </c>
      <c r="BM301" s="30">
        <v>40199</v>
      </c>
      <c r="BN301" s="30">
        <v>40950</v>
      </c>
      <c r="BO301" s="30">
        <v>40888</v>
      </c>
      <c r="BP301" s="30">
        <v>39942</v>
      </c>
      <c r="BQ301" s="30">
        <v>39602</v>
      </c>
      <c r="BR301" s="30">
        <v>40455</v>
      </c>
      <c r="BS301" s="30">
        <v>41491</v>
      </c>
      <c r="BT301" s="30">
        <v>41708</v>
      </c>
      <c r="BU301" s="30">
        <v>41438</v>
      </c>
      <c r="BV301" s="30">
        <v>40638</v>
      </c>
      <c r="BW301" s="30">
        <v>40316</v>
      </c>
      <c r="BX301" s="30">
        <v>44512</v>
      </c>
      <c r="BY301" s="30">
        <v>44020</v>
      </c>
      <c r="BZ301" s="30">
        <v>44822</v>
      </c>
      <c r="CA301" s="30">
        <v>44932</v>
      </c>
      <c r="CB301" s="30">
        <v>43879</v>
      </c>
      <c r="CC301" s="30">
        <v>43485</v>
      </c>
      <c r="CD301" s="30">
        <v>43296</v>
      </c>
      <c r="CE301" s="30">
        <v>43665</v>
      </c>
      <c r="CF301" s="30">
        <v>44755</v>
      </c>
      <c r="CG301" s="30">
        <v>43396</v>
      </c>
      <c r="CH301" s="30">
        <v>42338</v>
      </c>
      <c r="CI301" s="30">
        <v>41342</v>
      </c>
      <c r="CJ301" s="30">
        <v>43142</v>
      </c>
      <c r="CK301" s="30">
        <v>43004</v>
      </c>
      <c r="CL301" s="30">
        <v>42646</v>
      </c>
      <c r="CM301" s="30">
        <v>41501</v>
      </c>
      <c r="CN301" s="30">
        <v>39978</v>
      </c>
      <c r="CO301" s="30">
        <v>38947</v>
      </c>
      <c r="CP301" s="30">
        <v>39995</v>
      </c>
      <c r="CQ301" s="30">
        <v>41252</v>
      </c>
      <c r="CR301" s="30">
        <v>43877</v>
      </c>
      <c r="CS301" s="30">
        <v>43920</v>
      </c>
      <c r="CT301" s="30">
        <v>44422</v>
      </c>
      <c r="CU301" s="30">
        <v>45346</v>
      </c>
      <c r="CV301" s="30">
        <v>47509</v>
      </c>
      <c r="CW301" s="30">
        <v>47898</v>
      </c>
      <c r="CX301" s="30">
        <v>48793</v>
      </c>
      <c r="CY301" s="30">
        <v>48577</v>
      </c>
      <c r="CZ301" s="30">
        <v>47142</v>
      </c>
      <c r="DA301" s="30">
        <v>47945</v>
      </c>
      <c r="DB301" s="30">
        <v>48820</v>
      </c>
      <c r="DC301" s="30">
        <v>50747</v>
      </c>
      <c r="DD301" s="30">
        <v>51800</v>
      </c>
      <c r="DE301" s="30">
        <v>52160</v>
      </c>
      <c r="DF301" s="30">
        <v>51611</v>
      </c>
      <c r="DG301" s="30">
        <v>52298</v>
      </c>
      <c r="DH301" s="30">
        <v>54020</v>
      </c>
      <c r="DI301" s="30">
        <v>53468</v>
      </c>
      <c r="DJ301" s="30">
        <v>53212</v>
      </c>
      <c r="DK301" s="30">
        <v>53526</v>
      </c>
      <c r="DL301" s="30">
        <v>51555</v>
      </c>
      <c r="DM301" s="30">
        <v>51038</v>
      </c>
      <c r="DN301" s="30">
        <v>51984</v>
      </c>
      <c r="DO301" s="30">
        <v>53043</v>
      </c>
      <c r="DP301" s="30">
        <v>52463</v>
      </c>
      <c r="DQ301" s="30">
        <v>51252</v>
      </c>
      <c r="DR301" s="30">
        <v>49686</v>
      </c>
      <c r="DS301" s="30">
        <v>50773</v>
      </c>
    </row>
    <row r="302" spans="1:123">
      <c r="A302" s="24">
        <v>13</v>
      </c>
      <c r="B302" s="24" t="s">
        <v>51</v>
      </c>
      <c r="C302" s="24" t="s">
        <v>222</v>
      </c>
      <c r="D302" s="30">
        <v>83498</v>
      </c>
      <c r="E302" s="30">
        <v>83910</v>
      </c>
      <c r="F302" s="30">
        <v>84737</v>
      </c>
      <c r="G302" s="30">
        <v>82945</v>
      </c>
      <c r="H302" s="30">
        <v>80662</v>
      </c>
      <c r="I302" s="30">
        <v>79558</v>
      </c>
      <c r="J302" s="30">
        <v>79732</v>
      </c>
      <c r="K302" s="30">
        <v>80429</v>
      </c>
      <c r="L302" s="30">
        <v>83676</v>
      </c>
      <c r="M302" s="30">
        <v>82745</v>
      </c>
      <c r="N302" s="30">
        <v>81993</v>
      </c>
      <c r="O302" s="30">
        <v>80388</v>
      </c>
      <c r="P302" s="30">
        <v>82543</v>
      </c>
      <c r="Q302" s="30">
        <v>82854</v>
      </c>
      <c r="R302" s="30">
        <v>82593</v>
      </c>
      <c r="S302" s="30">
        <v>80680</v>
      </c>
      <c r="T302" s="30">
        <v>79363</v>
      </c>
      <c r="U302" s="30">
        <v>78996</v>
      </c>
      <c r="V302" s="30">
        <v>79043</v>
      </c>
      <c r="W302" s="30">
        <v>80072</v>
      </c>
      <c r="X302" s="30">
        <v>83100</v>
      </c>
      <c r="Y302" s="30">
        <v>82756</v>
      </c>
      <c r="Z302" s="30">
        <v>81838</v>
      </c>
      <c r="AA302" s="30">
        <v>79973</v>
      </c>
      <c r="AB302" s="30">
        <v>82523</v>
      </c>
      <c r="AC302" s="30">
        <v>82627</v>
      </c>
      <c r="AD302" s="30">
        <v>81277</v>
      </c>
      <c r="AE302" s="30">
        <v>78847</v>
      </c>
      <c r="AF302" s="30">
        <v>76643</v>
      </c>
      <c r="AG302" s="30">
        <v>75288</v>
      </c>
      <c r="AH302" s="30">
        <v>74668</v>
      </c>
      <c r="AI302" s="30">
        <v>74982</v>
      </c>
      <c r="AJ302" s="30">
        <v>77211</v>
      </c>
      <c r="AK302" s="30">
        <v>76863</v>
      </c>
      <c r="AL302" s="30">
        <v>75640</v>
      </c>
      <c r="AM302" s="30">
        <v>73420</v>
      </c>
      <c r="AN302" s="30">
        <v>74124</v>
      </c>
      <c r="AO302" s="30">
        <v>73382</v>
      </c>
      <c r="AP302" s="30">
        <v>73068</v>
      </c>
      <c r="AQ302" s="30">
        <v>70311</v>
      </c>
      <c r="AR302" s="30">
        <v>67211</v>
      </c>
      <c r="AS302" s="30">
        <v>66722</v>
      </c>
      <c r="AT302" s="30">
        <v>67552</v>
      </c>
      <c r="AU302" s="30">
        <v>67518</v>
      </c>
      <c r="AV302" s="30">
        <v>68642</v>
      </c>
      <c r="AW302" s="30">
        <v>68412</v>
      </c>
      <c r="AX302" s="30">
        <v>66687</v>
      </c>
      <c r="AY302" s="30">
        <v>64490</v>
      </c>
      <c r="AZ302" s="30">
        <v>65682</v>
      </c>
      <c r="BA302" s="30">
        <v>66116</v>
      </c>
      <c r="BB302" s="30">
        <v>65719</v>
      </c>
      <c r="BC302" s="30">
        <v>65013</v>
      </c>
      <c r="BD302" s="30">
        <v>64769</v>
      </c>
      <c r="BE302" s="30">
        <v>65098</v>
      </c>
      <c r="BF302" s="30">
        <v>65201</v>
      </c>
      <c r="BG302" s="30">
        <v>66459</v>
      </c>
      <c r="BH302" s="30">
        <v>66414</v>
      </c>
      <c r="BI302" s="30">
        <v>65474</v>
      </c>
      <c r="BJ302" s="30">
        <v>65036</v>
      </c>
      <c r="BK302" s="30">
        <v>64686</v>
      </c>
      <c r="BL302" s="30">
        <v>68802</v>
      </c>
      <c r="BM302" s="30">
        <v>71926</v>
      </c>
      <c r="BN302" s="30">
        <v>74248</v>
      </c>
      <c r="BO302" s="30">
        <v>75740</v>
      </c>
      <c r="BP302" s="30">
        <v>74957</v>
      </c>
      <c r="BQ302" s="30">
        <v>74917</v>
      </c>
      <c r="BR302" s="30">
        <v>76145</v>
      </c>
      <c r="BS302" s="30">
        <v>77296</v>
      </c>
      <c r="BT302" s="30">
        <v>77637</v>
      </c>
      <c r="BU302" s="30">
        <v>77710</v>
      </c>
      <c r="BV302" s="30">
        <v>77682</v>
      </c>
      <c r="BW302" s="30">
        <v>76637</v>
      </c>
      <c r="BX302" s="30">
        <v>81203</v>
      </c>
      <c r="BY302" s="30">
        <v>81961</v>
      </c>
      <c r="BZ302" s="30">
        <v>84214</v>
      </c>
      <c r="CA302" s="30">
        <v>84411</v>
      </c>
      <c r="CB302" s="30">
        <v>83377</v>
      </c>
      <c r="CC302" s="30">
        <v>83572</v>
      </c>
      <c r="CD302" s="30">
        <v>83522</v>
      </c>
      <c r="CE302" s="30">
        <v>84705</v>
      </c>
      <c r="CF302" s="30">
        <v>85457</v>
      </c>
      <c r="CG302" s="30">
        <v>84224</v>
      </c>
      <c r="CH302" s="30">
        <v>82223</v>
      </c>
      <c r="CI302" s="30">
        <v>80707</v>
      </c>
      <c r="CJ302" s="30">
        <v>82624</v>
      </c>
      <c r="CK302" s="30">
        <v>82288</v>
      </c>
      <c r="CL302" s="30">
        <v>81818</v>
      </c>
      <c r="CM302" s="30">
        <v>81162</v>
      </c>
      <c r="CN302" s="30">
        <v>79770</v>
      </c>
      <c r="CO302" s="30">
        <v>78576</v>
      </c>
      <c r="CP302" s="30">
        <v>79703</v>
      </c>
      <c r="CQ302" s="30">
        <v>81702</v>
      </c>
      <c r="CR302" s="30">
        <v>85139</v>
      </c>
      <c r="CS302" s="30">
        <v>86763</v>
      </c>
      <c r="CT302" s="30">
        <v>87709</v>
      </c>
      <c r="CU302" s="30">
        <v>89724</v>
      </c>
      <c r="CV302" s="30">
        <v>94400</v>
      </c>
      <c r="CW302" s="30">
        <v>95263</v>
      </c>
      <c r="CX302" s="30">
        <v>97508</v>
      </c>
      <c r="CY302" s="30">
        <v>97083</v>
      </c>
      <c r="CZ302" s="30">
        <v>94258</v>
      </c>
      <c r="DA302" s="30">
        <v>95529</v>
      </c>
      <c r="DB302" s="30">
        <v>97693</v>
      </c>
      <c r="DC302" s="30">
        <v>100296</v>
      </c>
      <c r="DD302" s="30">
        <v>102515</v>
      </c>
      <c r="DE302" s="30">
        <v>102938</v>
      </c>
      <c r="DF302" s="30">
        <v>101783</v>
      </c>
      <c r="DG302" s="30">
        <v>104160</v>
      </c>
      <c r="DH302" s="30">
        <v>109349</v>
      </c>
      <c r="DI302" s="30">
        <v>109335</v>
      </c>
      <c r="DJ302" s="30">
        <v>109704</v>
      </c>
      <c r="DK302" s="30">
        <v>107969</v>
      </c>
      <c r="DL302" s="30">
        <v>104641</v>
      </c>
      <c r="DM302" s="30">
        <v>104398</v>
      </c>
      <c r="DN302" s="30">
        <v>104342</v>
      </c>
      <c r="DO302" s="30">
        <v>105455</v>
      </c>
      <c r="DP302" s="30">
        <v>105072</v>
      </c>
      <c r="DQ302" s="30">
        <v>103285</v>
      </c>
      <c r="DR302" s="30">
        <v>102235</v>
      </c>
      <c r="DS302" s="30">
        <v>102016</v>
      </c>
    </row>
    <row r="303" spans="1:123">
      <c r="A303" s="24">
        <v>14</v>
      </c>
      <c r="B303" s="24" t="s">
        <v>52</v>
      </c>
      <c r="C303" s="24" t="s">
        <v>222</v>
      </c>
      <c r="D303" s="30">
        <v>15952</v>
      </c>
      <c r="E303" s="30">
        <v>15991</v>
      </c>
      <c r="F303" s="30">
        <v>16073</v>
      </c>
      <c r="G303" s="30">
        <v>14908</v>
      </c>
      <c r="H303" s="30">
        <v>13935</v>
      </c>
      <c r="I303" s="30">
        <v>13504</v>
      </c>
      <c r="J303" s="30">
        <v>13791</v>
      </c>
      <c r="K303" s="30">
        <v>13701</v>
      </c>
      <c r="L303" s="30">
        <v>14237</v>
      </c>
      <c r="M303" s="30">
        <v>14717</v>
      </c>
      <c r="N303" s="30">
        <v>14003</v>
      </c>
      <c r="O303" s="30">
        <v>13604</v>
      </c>
      <c r="P303" s="30">
        <v>14628</v>
      </c>
      <c r="Q303" s="30">
        <v>14712</v>
      </c>
      <c r="R303" s="30">
        <v>14970</v>
      </c>
      <c r="S303" s="30">
        <v>14464</v>
      </c>
      <c r="T303" s="30">
        <v>13485</v>
      </c>
      <c r="U303" s="30">
        <v>13206</v>
      </c>
      <c r="V303" s="30">
        <v>13388</v>
      </c>
      <c r="W303" s="30">
        <v>13777</v>
      </c>
      <c r="X303" s="30">
        <v>14569</v>
      </c>
      <c r="Y303" s="30">
        <v>15434</v>
      </c>
      <c r="Z303" s="30">
        <v>15034</v>
      </c>
      <c r="AA303" s="30">
        <v>14052</v>
      </c>
      <c r="AB303" s="30">
        <v>14659</v>
      </c>
      <c r="AC303" s="30">
        <v>14587</v>
      </c>
      <c r="AD303" s="30">
        <v>14312</v>
      </c>
      <c r="AE303" s="30">
        <v>13523</v>
      </c>
      <c r="AF303" s="30">
        <v>12256</v>
      </c>
      <c r="AG303" s="30">
        <v>11905</v>
      </c>
      <c r="AH303" s="30">
        <v>11803</v>
      </c>
      <c r="AI303" s="30">
        <v>12203</v>
      </c>
      <c r="AJ303" s="30">
        <v>12081</v>
      </c>
      <c r="AK303" s="30">
        <v>12805</v>
      </c>
      <c r="AL303" s="30">
        <v>12666</v>
      </c>
      <c r="AM303" s="30">
        <v>12280</v>
      </c>
      <c r="AN303" s="30">
        <v>13163</v>
      </c>
      <c r="AO303" s="30">
        <v>13149</v>
      </c>
      <c r="AP303" s="30">
        <v>12914</v>
      </c>
      <c r="AQ303" s="30">
        <v>11926</v>
      </c>
      <c r="AR303" s="30">
        <v>10664</v>
      </c>
      <c r="AS303" s="30">
        <v>10507</v>
      </c>
      <c r="AT303" s="30">
        <v>10750</v>
      </c>
      <c r="AU303" s="30">
        <v>11204</v>
      </c>
      <c r="AV303" s="30">
        <v>10858</v>
      </c>
      <c r="AW303" s="30">
        <v>11769</v>
      </c>
      <c r="AX303" s="30">
        <v>11317</v>
      </c>
      <c r="AY303" s="30">
        <v>10770</v>
      </c>
      <c r="AZ303" s="30">
        <v>11749</v>
      </c>
      <c r="BA303" s="30">
        <v>11557</v>
      </c>
      <c r="BB303" s="30">
        <v>11399</v>
      </c>
      <c r="BC303" s="30">
        <v>11300</v>
      </c>
      <c r="BD303" s="30">
        <v>10643</v>
      </c>
      <c r="BE303" s="30">
        <v>10582</v>
      </c>
      <c r="BF303" s="30">
        <v>10528</v>
      </c>
      <c r="BG303" s="30">
        <v>10506</v>
      </c>
      <c r="BH303" s="30">
        <v>10689</v>
      </c>
      <c r="BI303" s="30">
        <v>11436</v>
      </c>
      <c r="BJ303" s="30">
        <v>10722</v>
      </c>
      <c r="BK303" s="30">
        <v>10500</v>
      </c>
      <c r="BL303" s="30">
        <v>11415</v>
      </c>
      <c r="BM303" s="30">
        <v>11804</v>
      </c>
      <c r="BN303" s="30">
        <v>12202</v>
      </c>
      <c r="BO303" s="30">
        <v>11990</v>
      </c>
      <c r="BP303" s="30">
        <v>11062</v>
      </c>
      <c r="BQ303" s="30">
        <v>10837</v>
      </c>
      <c r="BR303" s="30">
        <v>11056</v>
      </c>
      <c r="BS303" s="30">
        <v>11132</v>
      </c>
      <c r="BT303" s="30">
        <v>11988</v>
      </c>
      <c r="BU303" s="30">
        <v>12058</v>
      </c>
      <c r="BV303" s="30">
        <v>11443</v>
      </c>
      <c r="BW303" s="30">
        <v>11167</v>
      </c>
      <c r="BX303" s="30">
        <v>12639</v>
      </c>
      <c r="BY303" s="30">
        <v>12582</v>
      </c>
      <c r="BZ303" s="30">
        <v>13506</v>
      </c>
      <c r="CA303" s="30">
        <v>13630</v>
      </c>
      <c r="CB303" s="30">
        <v>12935</v>
      </c>
      <c r="CC303" s="30">
        <v>12807</v>
      </c>
      <c r="CD303" s="30">
        <v>12623</v>
      </c>
      <c r="CE303" s="30">
        <v>12833</v>
      </c>
      <c r="CF303" s="30">
        <v>12868</v>
      </c>
      <c r="CG303" s="30">
        <v>13157</v>
      </c>
      <c r="CH303" s="30">
        <v>12823</v>
      </c>
      <c r="CI303" s="30">
        <v>12498</v>
      </c>
      <c r="CJ303" s="30">
        <v>12880</v>
      </c>
      <c r="CK303" s="30">
        <v>12916</v>
      </c>
      <c r="CL303" s="30">
        <v>12996</v>
      </c>
      <c r="CM303" s="30">
        <v>12213</v>
      </c>
      <c r="CN303" s="30">
        <v>11551</v>
      </c>
      <c r="CO303" s="30">
        <v>11133</v>
      </c>
      <c r="CP303" s="30">
        <v>11417</v>
      </c>
      <c r="CQ303" s="30">
        <v>11606</v>
      </c>
      <c r="CR303" s="30">
        <v>12735</v>
      </c>
      <c r="CS303" s="30">
        <v>13120</v>
      </c>
      <c r="CT303" s="30">
        <v>13267</v>
      </c>
      <c r="CU303" s="30">
        <v>13523</v>
      </c>
      <c r="CV303" s="30">
        <v>14518</v>
      </c>
      <c r="CW303" s="30">
        <v>14892</v>
      </c>
      <c r="CX303" s="30">
        <v>15238</v>
      </c>
      <c r="CY303" s="30">
        <v>14822</v>
      </c>
      <c r="CZ303" s="30">
        <v>14199</v>
      </c>
      <c r="DA303" s="30">
        <v>14133</v>
      </c>
      <c r="DB303" s="30">
        <v>14695</v>
      </c>
      <c r="DC303" s="30">
        <v>15404</v>
      </c>
      <c r="DD303" s="30">
        <v>15935</v>
      </c>
      <c r="DE303" s="30">
        <v>16493</v>
      </c>
      <c r="DF303" s="30">
        <v>16050</v>
      </c>
      <c r="DG303" s="30">
        <v>15665</v>
      </c>
      <c r="DH303" s="30">
        <v>16680</v>
      </c>
      <c r="DI303" s="30">
        <v>16928</v>
      </c>
      <c r="DJ303" s="30">
        <v>16902</v>
      </c>
      <c r="DK303" s="30">
        <v>16792</v>
      </c>
      <c r="DL303" s="30">
        <v>15602</v>
      </c>
      <c r="DM303" s="30">
        <v>15792</v>
      </c>
      <c r="DN303" s="30">
        <v>16440</v>
      </c>
      <c r="DO303" s="30">
        <v>16547</v>
      </c>
      <c r="DP303" s="30">
        <v>16403</v>
      </c>
      <c r="DQ303" s="30">
        <v>16512</v>
      </c>
      <c r="DR303" s="30">
        <v>16271</v>
      </c>
      <c r="DS303" s="30">
        <v>15724</v>
      </c>
    </row>
    <row r="304" spans="1:123">
      <c r="A304" s="24">
        <v>15</v>
      </c>
      <c r="B304" s="24" t="s">
        <v>53</v>
      </c>
      <c r="C304" s="24" t="s">
        <v>222</v>
      </c>
      <c r="D304" s="30">
        <v>10194</v>
      </c>
      <c r="E304" s="30">
        <v>10037</v>
      </c>
      <c r="F304" s="30">
        <v>9275</v>
      </c>
      <c r="G304" s="30">
        <v>7622</v>
      </c>
      <c r="H304" s="30">
        <v>6508</v>
      </c>
      <c r="I304" s="30">
        <v>5832</v>
      </c>
      <c r="J304" s="30">
        <v>5530</v>
      </c>
      <c r="K304" s="30">
        <v>5548</v>
      </c>
      <c r="L304" s="30">
        <v>6127</v>
      </c>
      <c r="M304" s="30">
        <v>6900</v>
      </c>
      <c r="N304" s="30">
        <v>9039</v>
      </c>
      <c r="O304" s="30">
        <v>9829</v>
      </c>
      <c r="P304" s="30">
        <v>10609</v>
      </c>
      <c r="Q304" s="30">
        <v>10292</v>
      </c>
      <c r="R304" s="30">
        <v>9440</v>
      </c>
      <c r="S304" s="30">
        <v>8464</v>
      </c>
      <c r="T304" s="30">
        <v>7276</v>
      </c>
      <c r="U304" s="30">
        <v>6086</v>
      </c>
      <c r="V304" s="30">
        <v>5367</v>
      </c>
      <c r="W304" s="30">
        <v>5239</v>
      </c>
      <c r="X304" s="30">
        <v>6047</v>
      </c>
      <c r="Y304" s="30">
        <v>6906</v>
      </c>
      <c r="Z304" s="30">
        <v>8769</v>
      </c>
      <c r="AA304" s="30">
        <v>9561</v>
      </c>
      <c r="AB304" s="30">
        <v>10140</v>
      </c>
      <c r="AC304" s="30">
        <v>9757</v>
      </c>
      <c r="AD304" s="30">
        <v>9024</v>
      </c>
      <c r="AE304" s="30">
        <v>7888</v>
      </c>
      <c r="AF304" s="30">
        <v>6741</v>
      </c>
      <c r="AG304" s="30">
        <v>5695</v>
      </c>
      <c r="AH304" s="30">
        <v>5062</v>
      </c>
      <c r="AI304" s="30">
        <v>4929</v>
      </c>
      <c r="AJ304" s="30">
        <v>5687</v>
      </c>
      <c r="AK304" s="30">
        <v>6711</v>
      </c>
      <c r="AL304" s="30">
        <v>8632</v>
      </c>
      <c r="AM304" s="30">
        <v>9183</v>
      </c>
      <c r="AN304" s="30">
        <v>9914</v>
      </c>
      <c r="AO304" s="30">
        <v>9623</v>
      </c>
      <c r="AP304" s="30">
        <v>8620</v>
      </c>
      <c r="AQ304" s="30">
        <v>7212</v>
      </c>
      <c r="AR304" s="30">
        <v>6014</v>
      </c>
      <c r="AS304" s="30">
        <v>5204</v>
      </c>
      <c r="AT304" s="30">
        <v>4799</v>
      </c>
      <c r="AU304" s="30">
        <v>4694</v>
      </c>
      <c r="AV304" s="30">
        <v>5413</v>
      </c>
      <c r="AW304" s="30">
        <v>6434</v>
      </c>
      <c r="AX304" s="30">
        <v>8072</v>
      </c>
      <c r="AY304" s="30">
        <v>8692</v>
      </c>
      <c r="AZ304" s="30">
        <v>9360</v>
      </c>
      <c r="BA304" s="30">
        <v>9173</v>
      </c>
      <c r="BB304" s="30">
        <v>8303</v>
      </c>
      <c r="BC304" s="30">
        <v>7219</v>
      </c>
      <c r="BD304" s="30">
        <v>6186</v>
      </c>
      <c r="BE304" s="30">
        <v>5484</v>
      </c>
      <c r="BF304" s="30">
        <v>4917</v>
      </c>
      <c r="BG304" s="30">
        <v>4863</v>
      </c>
      <c r="BH304" s="30">
        <v>5547</v>
      </c>
      <c r="BI304" s="30">
        <v>6528</v>
      </c>
      <c r="BJ304" s="30">
        <v>8883</v>
      </c>
      <c r="BK304" s="30">
        <v>9644</v>
      </c>
      <c r="BL304" s="30">
        <v>11353</v>
      </c>
      <c r="BM304" s="30">
        <v>11739</v>
      </c>
      <c r="BN304" s="30">
        <v>11608</v>
      </c>
      <c r="BO304" s="30">
        <v>10575</v>
      </c>
      <c r="BP304" s="30">
        <v>9572</v>
      </c>
      <c r="BQ304" s="30">
        <v>8747</v>
      </c>
      <c r="BR304" s="30">
        <v>8280</v>
      </c>
      <c r="BS304" s="30">
        <v>7996</v>
      </c>
      <c r="BT304" s="30">
        <v>8456</v>
      </c>
      <c r="BU304" s="30">
        <v>9821</v>
      </c>
      <c r="BV304" s="30">
        <v>12008</v>
      </c>
      <c r="BW304" s="30">
        <v>12905</v>
      </c>
      <c r="BX304" s="30">
        <v>14282</v>
      </c>
      <c r="BY304" s="30">
        <v>14473</v>
      </c>
      <c r="BZ304" s="30">
        <v>14098</v>
      </c>
      <c r="CA304" s="30">
        <v>12848</v>
      </c>
      <c r="CB304" s="30">
        <v>11614</v>
      </c>
      <c r="CC304" s="30">
        <v>10413</v>
      </c>
      <c r="CD304" s="30">
        <v>9703</v>
      </c>
      <c r="CE304" s="30">
        <v>9165</v>
      </c>
      <c r="CF304" s="30">
        <v>10250</v>
      </c>
      <c r="CG304" s="30">
        <v>11596</v>
      </c>
      <c r="CH304" s="30">
        <v>13757</v>
      </c>
      <c r="CI304" s="30">
        <v>14363</v>
      </c>
      <c r="CJ304" s="30">
        <v>15236</v>
      </c>
      <c r="CK304" s="30">
        <v>15052</v>
      </c>
      <c r="CL304" s="30">
        <v>14061</v>
      </c>
      <c r="CM304" s="30">
        <v>12272</v>
      </c>
      <c r="CN304" s="30">
        <v>10695</v>
      </c>
      <c r="CO304" s="30">
        <v>9549</v>
      </c>
      <c r="CP304" s="30">
        <v>8692</v>
      </c>
      <c r="CQ304" s="30">
        <v>8467</v>
      </c>
      <c r="CR304" s="30">
        <v>9776</v>
      </c>
      <c r="CS304" s="30">
        <v>11482</v>
      </c>
      <c r="CT304" s="30">
        <v>14231</v>
      </c>
      <c r="CU304" s="30">
        <v>15530</v>
      </c>
      <c r="CV304" s="30">
        <v>16802</v>
      </c>
      <c r="CW304" s="30">
        <v>16849</v>
      </c>
      <c r="CX304" s="30">
        <v>16363</v>
      </c>
      <c r="CY304" s="30">
        <v>14904</v>
      </c>
      <c r="CZ304" s="30">
        <v>13377</v>
      </c>
      <c r="DA304" s="30">
        <v>12495</v>
      </c>
      <c r="DB304" s="30">
        <v>11629</v>
      </c>
      <c r="DC304" s="30">
        <v>11756</v>
      </c>
      <c r="DD304" s="30">
        <v>12550</v>
      </c>
      <c r="DE304" s="30">
        <v>13970</v>
      </c>
      <c r="DF304" s="30">
        <v>16406</v>
      </c>
      <c r="DG304" s="30">
        <v>17154</v>
      </c>
      <c r="DH304" s="30">
        <v>18294</v>
      </c>
      <c r="DI304" s="30">
        <v>18432</v>
      </c>
      <c r="DJ304" s="30">
        <v>17387</v>
      </c>
      <c r="DK304" s="30">
        <v>16189</v>
      </c>
      <c r="DL304" s="30">
        <v>14057</v>
      </c>
      <c r="DM304" s="30">
        <v>12848</v>
      </c>
      <c r="DN304" s="30">
        <v>11823</v>
      </c>
      <c r="DO304" s="30">
        <v>11331</v>
      </c>
      <c r="DP304" s="30">
        <v>12341</v>
      </c>
      <c r="DQ304" s="30">
        <v>13791</v>
      </c>
      <c r="DR304" s="30">
        <v>16743</v>
      </c>
      <c r="DS304" s="30">
        <v>16013</v>
      </c>
    </row>
    <row r="305" spans="1:123">
      <c r="A305" s="24">
        <v>101</v>
      </c>
      <c r="B305" s="24" t="s">
        <v>48</v>
      </c>
      <c r="C305" s="24" t="s">
        <v>222</v>
      </c>
      <c r="D305" s="30">
        <v>2435</v>
      </c>
      <c r="E305" s="30">
        <v>2462</v>
      </c>
      <c r="F305" s="30">
        <v>2457</v>
      </c>
      <c r="G305" s="30">
        <v>2447</v>
      </c>
      <c r="H305" s="30">
        <v>2439</v>
      </c>
      <c r="I305" s="30">
        <v>2387</v>
      </c>
      <c r="J305" s="30">
        <v>2288</v>
      </c>
      <c r="K305" s="30">
        <v>2332</v>
      </c>
      <c r="L305" s="30">
        <v>2376</v>
      </c>
      <c r="M305" s="30">
        <v>2276</v>
      </c>
      <c r="N305" s="30">
        <v>2216</v>
      </c>
      <c r="O305" s="30">
        <v>2227</v>
      </c>
      <c r="P305" s="30">
        <v>2318</v>
      </c>
      <c r="Q305" s="30">
        <v>2348</v>
      </c>
      <c r="R305" s="30">
        <v>2419</v>
      </c>
      <c r="S305" s="30">
        <v>2412</v>
      </c>
      <c r="T305" s="30">
        <v>2417</v>
      </c>
      <c r="U305" s="30">
        <v>2386</v>
      </c>
      <c r="V305" s="30">
        <v>2373</v>
      </c>
      <c r="W305" s="30">
        <v>2358</v>
      </c>
      <c r="X305" s="30">
        <v>2500</v>
      </c>
      <c r="Y305" s="30">
        <v>2431</v>
      </c>
      <c r="Z305" s="30">
        <v>2423</v>
      </c>
      <c r="AA305" s="30">
        <v>2249</v>
      </c>
      <c r="AB305" s="30">
        <v>2259</v>
      </c>
      <c r="AC305" s="30">
        <v>2336</v>
      </c>
      <c r="AD305" s="30">
        <v>2264</v>
      </c>
      <c r="AE305" s="30">
        <v>2200</v>
      </c>
      <c r="AF305" s="30">
        <v>2158</v>
      </c>
      <c r="AG305" s="30">
        <v>2172</v>
      </c>
      <c r="AH305" s="30">
        <v>2169</v>
      </c>
      <c r="AI305" s="30">
        <v>2193</v>
      </c>
      <c r="AJ305" s="30">
        <v>2280</v>
      </c>
      <c r="AK305" s="30">
        <v>2335</v>
      </c>
      <c r="AL305" s="30">
        <v>2490</v>
      </c>
      <c r="AM305" s="30">
        <v>2171</v>
      </c>
      <c r="AN305" s="30">
        <v>2314</v>
      </c>
      <c r="AO305" s="30">
        <v>2294</v>
      </c>
      <c r="AP305" s="30">
        <v>2270</v>
      </c>
      <c r="AQ305" s="30">
        <v>2102</v>
      </c>
      <c r="AR305" s="30">
        <v>2077</v>
      </c>
      <c r="AS305" s="30">
        <v>2155</v>
      </c>
      <c r="AT305" s="30">
        <v>2174</v>
      </c>
      <c r="AU305" s="30">
        <v>2178</v>
      </c>
      <c r="AV305" s="30">
        <v>2322</v>
      </c>
      <c r="AW305" s="30">
        <v>2279</v>
      </c>
      <c r="AX305" s="30">
        <v>2319</v>
      </c>
      <c r="AY305" s="30">
        <v>2212</v>
      </c>
      <c r="AZ305" s="30">
        <v>2306</v>
      </c>
      <c r="BA305" s="30">
        <v>2322</v>
      </c>
      <c r="BB305" s="30">
        <v>2300</v>
      </c>
      <c r="BC305" s="30">
        <v>2213</v>
      </c>
      <c r="BD305" s="30">
        <v>2123</v>
      </c>
      <c r="BE305" s="30">
        <v>2119</v>
      </c>
      <c r="BF305" s="30">
        <v>2164</v>
      </c>
      <c r="BG305" s="30">
        <v>2199</v>
      </c>
      <c r="BH305" s="30">
        <v>2281</v>
      </c>
      <c r="BI305" s="30">
        <v>2245</v>
      </c>
      <c r="BJ305" s="30">
        <v>2187</v>
      </c>
      <c r="BK305" s="30">
        <v>2134</v>
      </c>
      <c r="BL305" s="30">
        <v>2262</v>
      </c>
      <c r="BM305" s="30">
        <v>2369</v>
      </c>
      <c r="BN305" s="30">
        <v>2331</v>
      </c>
      <c r="BO305" s="30">
        <v>2343</v>
      </c>
      <c r="BP305" s="30">
        <v>2273</v>
      </c>
      <c r="BQ305" s="30">
        <v>2237</v>
      </c>
      <c r="BR305" s="30">
        <v>2317</v>
      </c>
      <c r="BS305" s="30">
        <v>2381</v>
      </c>
      <c r="BT305" s="30">
        <v>2427</v>
      </c>
      <c r="BU305" s="30">
        <v>2429</v>
      </c>
      <c r="BV305" s="30">
        <v>2337</v>
      </c>
      <c r="BW305" s="30">
        <v>2305</v>
      </c>
      <c r="BX305" s="30">
        <v>2562</v>
      </c>
      <c r="BY305" s="30">
        <v>2579</v>
      </c>
      <c r="BZ305" s="30">
        <v>2699</v>
      </c>
      <c r="CA305" s="30">
        <v>2737</v>
      </c>
      <c r="CB305" s="30">
        <v>2738</v>
      </c>
      <c r="CC305" s="30">
        <v>2811</v>
      </c>
      <c r="CD305" s="30">
        <v>2864</v>
      </c>
      <c r="CE305" s="30">
        <v>2823</v>
      </c>
      <c r="CF305" s="30">
        <v>2951</v>
      </c>
      <c r="CG305" s="30">
        <v>2847</v>
      </c>
      <c r="CH305" s="30">
        <v>2807</v>
      </c>
      <c r="CI305" s="30">
        <v>2764</v>
      </c>
      <c r="CJ305" s="30">
        <v>2908</v>
      </c>
      <c r="CK305" s="30">
        <v>2947</v>
      </c>
      <c r="CL305" s="30">
        <v>3030</v>
      </c>
      <c r="CM305" s="30">
        <v>2973</v>
      </c>
      <c r="CN305" s="30">
        <v>2890</v>
      </c>
      <c r="CO305" s="30">
        <v>2787</v>
      </c>
      <c r="CP305" s="30">
        <v>2796</v>
      </c>
      <c r="CQ305" s="30">
        <v>2836</v>
      </c>
      <c r="CR305" s="30">
        <v>3089</v>
      </c>
      <c r="CS305" s="30">
        <v>3087</v>
      </c>
      <c r="CT305" s="30">
        <v>3046</v>
      </c>
      <c r="CU305" s="30">
        <v>3007</v>
      </c>
      <c r="CV305" s="30">
        <v>3118</v>
      </c>
      <c r="CW305" s="30">
        <v>3121</v>
      </c>
      <c r="CX305" s="30">
        <v>3156</v>
      </c>
      <c r="CY305" s="30">
        <v>3133</v>
      </c>
      <c r="CZ305" s="30">
        <v>3050</v>
      </c>
      <c r="DA305" s="30">
        <v>3083</v>
      </c>
      <c r="DB305" s="30">
        <v>3055</v>
      </c>
      <c r="DC305" s="30">
        <v>3184</v>
      </c>
      <c r="DD305" s="30">
        <v>3168</v>
      </c>
      <c r="DE305" s="30">
        <v>3141</v>
      </c>
      <c r="DF305" s="30">
        <v>3014</v>
      </c>
      <c r="DG305" s="30">
        <v>2920</v>
      </c>
      <c r="DH305" s="30">
        <v>3045</v>
      </c>
      <c r="DI305" s="30">
        <v>3068</v>
      </c>
      <c r="DJ305" s="30">
        <v>3173</v>
      </c>
      <c r="DK305" s="30">
        <v>3087</v>
      </c>
      <c r="DL305" s="30">
        <v>2978</v>
      </c>
      <c r="DM305" s="30">
        <v>2971</v>
      </c>
      <c r="DN305" s="30">
        <v>2955</v>
      </c>
      <c r="DO305" s="30">
        <v>2886</v>
      </c>
      <c r="DP305" s="30">
        <v>3056</v>
      </c>
      <c r="DQ305" s="30">
        <v>3029</v>
      </c>
      <c r="DR305" s="30">
        <v>3022</v>
      </c>
      <c r="DS305" s="30">
        <v>2966</v>
      </c>
    </row>
    <row r="306" spans="1:123">
      <c r="A306" s="24">
        <v>102</v>
      </c>
      <c r="B306" s="24" t="s">
        <v>47</v>
      </c>
      <c r="C306" s="24" t="s">
        <v>222</v>
      </c>
      <c r="D306" s="30">
        <v>3073</v>
      </c>
      <c r="E306" s="30">
        <v>3157</v>
      </c>
      <c r="F306" s="30">
        <v>3231</v>
      </c>
      <c r="G306" s="30">
        <v>3194</v>
      </c>
      <c r="H306" s="30">
        <v>3178</v>
      </c>
      <c r="I306" s="30">
        <v>3101</v>
      </c>
      <c r="J306" s="30">
        <v>3101</v>
      </c>
      <c r="K306" s="30">
        <v>3184</v>
      </c>
      <c r="L306" s="30">
        <v>3381</v>
      </c>
      <c r="M306" s="30">
        <v>3264</v>
      </c>
      <c r="N306" s="30">
        <v>3272</v>
      </c>
      <c r="O306" s="30">
        <v>3086</v>
      </c>
      <c r="P306" s="30">
        <v>3088</v>
      </c>
      <c r="Q306" s="30">
        <v>3199</v>
      </c>
      <c r="R306" s="30">
        <v>3170</v>
      </c>
      <c r="S306" s="30">
        <v>3182</v>
      </c>
      <c r="T306" s="30">
        <v>3175</v>
      </c>
      <c r="U306" s="30">
        <v>3139</v>
      </c>
      <c r="V306" s="30">
        <v>3100</v>
      </c>
      <c r="W306" s="30">
        <v>3111</v>
      </c>
      <c r="X306" s="30">
        <v>3361</v>
      </c>
      <c r="Y306" s="30">
        <v>3319</v>
      </c>
      <c r="Z306" s="30">
        <v>3270</v>
      </c>
      <c r="AA306" s="30">
        <v>3192</v>
      </c>
      <c r="AB306" s="30">
        <v>3256</v>
      </c>
      <c r="AC306" s="30">
        <v>3308</v>
      </c>
      <c r="AD306" s="30">
        <v>3324</v>
      </c>
      <c r="AE306" s="30">
        <v>3279</v>
      </c>
      <c r="AF306" s="30">
        <v>3176</v>
      </c>
      <c r="AG306" s="30">
        <v>3086</v>
      </c>
      <c r="AH306" s="30">
        <v>3120</v>
      </c>
      <c r="AI306" s="30">
        <v>3081</v>
      </c>
      <c r="AJ306" s="30">
        <v>3249</v>
      </c>
      <c r="AK306" s="30">
        <v>3351</v>
      </c>
      <c r="AL306" s="30">
        <v>3428</v>
      </c>
      <c r="AM306" s="30">
        <v>3172</v>
      </c>
      <c r="AN306" s="30">
        <v>3169</v>
      </c>
      <c r="AO306" s="30">
        <v>3216</v>
      </c>
      <c r="AP306" s="30">
        <v>3330</v>
      </c>
      <c r="AQ306" s="30">
        <v>3246</v>
      </c>
      <c r="AR306" s="30">
        <v>3175</v>
      </c>
      <c r="AS306" s="30">
        <v>3147</v>
      </c>
      <c r="AT306" s="30">
        <v>3237</v>
      </c>
      <c r="AU306" s="30">
        <v>3160</v>
      </c>
      <c r="AV306" s="30">
        <v>3266</v>
      </c>
      <c r="AW306" s="30">
        <v>3324</v>
      </c>
      <c r="AX306" s="30">
        <v>3372</v>
      </c>
      <c r="AY306" s="30">
        <v>3329</v>
      </c>
      <c r="AZ306" s="30">
        <v>3207</v>
      </c>
      <c r="BA306" s="30">
        <v>3300</v>
      </c>
      <c r="BB306" s="30">
        <v>3347</v>
      </c>
      <c r="BC306" s="30">
        <v>3332</v>
      </c>
      <c r="BD306" s="30">
        <v>3235</v>
      </c>
      <c r="BE306" s="30">
        <v>3180</v>
      </c>
      <c r="BF306" s="30">
        <v>3237</v>
      </c>
      <c r="BG306" s="30">
        <v>3291</v>
      </c>
      <c r="BH306" s="30">
        <v>3276</v>
      </c>
      <c r="BI306" s="30">
        <v>3293</v>
      </c>
      <c r="BJ306" s="30">
        <v>3287</v>
      </c>
      <c r="BK306" s="30">
        <v>3188</v>
      </c>
      <c r="BL306" s="30">
        <v>3223</v>
      </c>
      <c r="BM306" s="30">
        <v>3184</v>
      </c>
      <c r="BN306" s="30">
        <v>3357</v>
      </c>
      <c r="BO306" s="30">
        <v>3418</v>
      </c>
      <c r="BP306" s="30">
        <v>3324</v>
      </c>
      <c r="BQ306" s="30">
        <v>3245</v>
      </c>
      <c r="BR306" s="30">
        <v>3373</v>
      </c>
      <c r="BS306" s="30">
        <v>3303</v>
      </c>
      <c r="BT306" s="30">
        <v>3224</v>
      </c>
      <c r="BU306" s="30">
        <v>3219</v>
      </c>
      <c r="BV306" s="30">
        <v>3151</v>
      </c>
      <c r="BW306" s="30">
        <v>3013</v>
      </c>
      <c r="BX306" s="30">
        <v>3252</v>
      </c>
      <c r="BY306" s="30">
        <v>3301</v>
      </c>
      <c r="BZ306" s="30">
        <v>3556</v>
      </c>
      <c r="CA306" s="30">
        <v>3657</v>
      </c>
      <c r="CB306" s="30">
        <v>3568</v>
      </c>
      <c r="CC306" s="30">
        <v>3538</v>
      </c>
      <c r="CD306" s="30">
        <v>3575</v>
      </c>
      <c r="CE306" s="30">
        <v>3503</v>
      </c>
      <c r="CF306" s="30">
        <v>3576</v>
      </c>
      <c r="CG306" s="30">
        <v>3469</v>
      </c>
      <c r="CH306" s="30">
        <v>3424</v>
      </c>
      <c r="CI306" s="30">
        <v>3318</v>
      </c>
      <c r="CJ306" s="30">
        <v>3341</v>
      </c>
      <c r="CK306" s="30">
        <v>3321</v>
      </c>
      <c r="CL306" s="30">
        <v>3483</v>
      </c>
      <c r="CM306" s="30">
        <v>3363</v>
      </c>
      <c r="CN306" s="30">
        <v>3310</v>
      </c>
      <c r="CO306" s="30">
        <v>3214</v>
      </c>
      <c r="CP306" s="30">
        <v>3402</v>
      </c>
      <c r="CQ306" s="30">
        <v>3371</v>
      </c>
      <c r="CR306" s="30">
        <v>3518</v>
      </c>
      <c r="CS306" s="30">
        <v>3561</v>
      </c>
      <c r="CT306" s="30">
        <v>3445</v>
      </c>
      <c r="CU306" s="30">
        <v>3374</v>
      </c>
      <c r="CV306" s="30">
        <v>3566</v>
      </c>
      <c r="CW306" s="30">
        <v>3562</v>
      </c>
      <c r="CX306" s="30">
        <v>3589</v>
      </c>
      <c r="CY306" s="30">
        <v>3567</v>
      </c>
      <c r="CZ306" s="30">
        <v>3545</v>
      </c>
      <c r="DA306" s="30">
        <v>3581</v>
      </c>
      <c r="DB306" s="30">
        <v>3822</v>
      </c>
      <c r="DC306" s="30">
        <v>3897</v>
      </c>
      <c r="DD306" s="30">
        <v>3831</v>
      </c>
      <c r="DE306" s="30">
        <v>3826</v>
      </c>
      <c r="DF306" s="30">
        <v>3876</v>
      </c>
      <c r="DG306" s="30">
        <v>3778</v>
      </c>
      <c r="DH306" s="30">
        <v>3884</v>
      </c>
      <c r="DI306" s="30">
        <v>3998</v>
      </c>
      <c r="DJ306" s="30">
        <v>3934</v>
      </c>
      <c r="DK306" s="30">
        <v>3901</v>
      </c>
      <c r="DL306" s="30">
        <v>3819</v>
      </c>
      <c r="DM306" s="30">
        <v>3872</v>
      </c>
      <c r="DN306" s="30">
        <v>3967</v>
      </c>
      <c r="DO306" s="30">
        <v>4041</v>
      </c>
      <c r="DP306" s="30">
        <v>4117</v>
      </c>
      <c r="DQ306" s="30">
        <v>4034</v>
      </c>
      <c r="DR306" s="30">
        <v>4026</v>
      </c>
      <c r="DS306" s="30">
        <v>3998</v>
      </c>
    </row>
    <row r="307" spans="1:123">
      <c r="A307" s="24">
        <v>103</v>
      </c>
      <c r="B307" s="24" t="s">
        <v>46</v>
      </c>
      <c r="C307" s="24" t="s">
        <v>222</v>
      </c>
      <c r="D307" s="30">
        <v>2268</v>
      </c>
      <c r="E307" s="30">
        <v>2337</v>
      </c>
      <c r="F307" s="30">
        <v>2422</v>
      </c>
      <c r="G307" s="30">
        <v>2399</v>
      </c>
      <c r="H307" s="30">
        <v>2339</v>
      </c>
      <c r="I307" s="30">
        <v>2292</v>
      </c>
      <c r="J307" s="30">
        <v>2318</v>
      </c>
      <c r="K307" s="30">
        <v>2320</v>
      </c>
      <c r="L307" s="30">
        <v>2371</v>
      </c>
      <c r="M307" s="30">
        <v>2385</v>
      </c>
      <c r="N307" s="30">
        <v>2326</v>
      </c>
      <c r="O307" s="30">
        <v>2307</v>
      </c>
      <c r="P307" s="30">
        <v>2247</v>
      </c>
      <c r="Q307" s="30">
        <v>2352</v>
      </c>
      <c r="R307" s="30">
        <v>2352</v>
      </c>
      <c r="S307" s="30">
        <v>2448</v>
      </c>
      <c r="T307" s="30">
        <v>2484</v>
      </c>
      <c r="U307" s="30">
        <v>2507</v>
      </c>
      <c r="V307" s="30">
        <v>2541</v>
      </c>
      <c r="W307" s="30">
        <v>2576</v>
      </c>
      <c r="X307" s="30">
        <v>2706</v>
      </c>
      <c r="Y307" s="30">
        <v>2770</v>
      </c>
      <c r="Z307" s="30">
        <v>2766</v>
      </c>
      <c r="AA307" s="30">
        <v>2777</v>
      </c>
      <c r="AB307" s="30">
        <v>2724</v>
      </c>
      <c r="AC307" s="30">
        <v>2714</v>
      </c>
      <c r="AD307" s="30">
        <v>2726</v>
      </c>
      <c r="AE307" s="30">
        <v>2724</v>
      </c>
      <c r="AF307" s="30">
        <v>2704</v>
      </c>
      <c r="AG307" s="30">
        <v>2661</v>
      </c>
      <c r="AH307" s="30">
        <v>2738</v>
      </c>
      <c r="AI307" s="30">
        <v>2727</v>
      </c>
      <c r="AJ307" s="30">
        <v>2792</v>
      </c>
      <c r="AK307" s="30">
        <v>2788</v>
      </c>
      <c r="AL307" s="30">
        <v>2780</v>
      </c>
      <c r="AM307" s="30">
        <v>2581</v>
      </c>
      <c r="AN307" s="30">
        <v>2518</v>
      </c>
      <c r="AO307" s="30">
        <v>2497</v>
      </c>
      <c r="AP307" s="30">
        <v>2488</v>
      </c>
      <c r="AQ307" s="30">
        <v>2475</v>
      </c>
      <c r="AR307" s="30">
        <v>2468</v>
      </c>
      <c r="AS307" s="30">
        <v>2458</v>
      </c>
      <c r="AT307" s="30">
        <v>2489</v>
      </c>
      <c r="AU307" s="30">
        <v>2507</v>
      </c>
      <c r="AV307" s="30">
        <v>2440</v>
      </c>
      <c r="AW307" s="30">
        <v>2481</v>
      </c>
      <c r="AX307" s="30">
        <v>2406</v>
      </c>
      <c r="AY307" s="30">
        <v>2252</v>
      </c>
      <c r="AZ307" s="30">
        <v>2234</v>
      </c>
      <c r="BA307" s="30">
        <v>2254</v>
      </c>
      <c r="BB307" s="30">
        <v>2231</v>
      </c>
      <c r="BC307" s="30">
        <v>2353</v>
      </c>
      <c r="BD307" s="30">
        <v>2368</v>
      </c>
      <c r="BE307" s="30">
        <v>2272</v>
      </c>
      <c r="BF307" s="30">
        <v>2248</v>
      </c>
      <c r="BG307" s="30">
        <v>2298</v>
      </c>
      <c r="BH307" s="30">
        <v>2307</v>
      </c>
      <c r="BI307" s="30">
        <v>2267</v>
      </c>
      <c r="BJ307" s="30">
        <v>2178</v>
      </c>
      <c r="BK307" s="30">
        <v>2064</v>
      </c>
      <c r="BL307" s="30">
        <v>2089</v>
      </c>
      <c r="BM307" s="30">
        <v>2064</v>
      </c>
      <c r="BN307" s="30">
        <v>2064</v>
      </c>
      <c r="BO307" s="30">
        <v>2167</v>
      </c>
      <c r="BP307" s="30">
        <v>2113</v>
      </c>
      <c r="BQ307" s="30">
        <v>2162</v>
      </c>
      <c r="BR307" s="30">
        <v>2197</v>
      </c>
      <c r="BS307" s="30">
        <v>2222</v>
      </c>
      <c r="BT307" s="30">
        <v>2217</v>
      </c>
      <c r="BU307" s="30">
        <v>2139</v>
      </c>
      <c r="BV307" s="30">
        <v>2139</v>
      </c>
      <c r="BW307" s="30">
        <v>2015</v>
      </c>
      <c r="BX307" s="30">
        <v>2159</v>
      </c>
      <c r="BY307" s="30">
        <v>2189</v>
      </c>
      <c r="BZ307" s="30">
        <v>2397</v>
      </c>
      <c r="CA307" s="30">
        <v>2524</v>
      </c>
      <c r="CB307" s="30">
        <v>2579</v>
      </c>
      <c r="CC307" s="30">
        <v>2486</v>
      </c>
      <c r="CD307" s="30">
        <v>2570</v>
      </c>
      <c r="CE307" s="30">
        <v>2601</v>
      </c>
      <c r="CF307" s="30">
        <v>2661</v>
      </c>
      <c r="CG307" s="30">
        <v>2584</v>
      </c>
      <c r="CH307" s="30">
        <v>2619</v>
      </c>
      <c r="CI307" s="30">
        <v>2582</v>
      </c>
      <c r="CJ307" s="30">
        <v>2643</v>
      </c>
      <c r="CK307" s="30">
        <v>2611</v>
      </c>
      <c r="CL307" s="30">
        <v>2664</v>
      </c>
      <c r="CM307" s="30">
        <v>2687</v>
      </c>
      <c r="CN307" s="30">
        <v>2623</v>
      </c>
      <c r="CO307" s="30">
        <v>2610</v>
      </c>
      <c r="CP307" s="30">
        <v>2623</v>
      </c>
      <c r="CQ307" s="30">
        <v>2659</v>
      </c>
      <c r="CR307" s="30">
        <v>2799</v>
      </c>
      <c r="CS307" s="30">
        <v>2866</v>
      </c>
      <c r="CT307" s="30">
        <v>2892</v>
      </c>
      <c r="CU307" s="30">
        <v>2839</v>
      </c>
      <c r="CV307" s="30">
        <v>3050</v>
      </c>
      <c r="CW307" s="30">
        <v>3134</v>
      </c>
      <c r="CX307" s="30">
        <v>3163</v>
      </c>
      <c r="CY307" s="30">
        <v>3237</v>
      </c>
      <c r="CZ307" s="30">
        <v>3248</v>
      </c>
      <c r="DA307" s="30">
        <v>3328</v>
      </c>
      <c r="DB307" s="30">
        <v>3304</v>
      </c>
      <c r="DC307" s="30">
        <v>3440</v>
      </c>
      <c r="DD307" s="30">
        <v>3536</v>
      </c>
      <c r="DE307" s="30">
        <v>3556</v>
      </c>
      <c r="DF307" s="30">
        <v>3613</v>
      </c>
      <c r="DG307" s="30">
        <v>3497</v>
      </c>
      <c r="DH307" s="30">
        <v>3636</v>
      </c>
      <c r="DI307" s="30">
        <v>3660</v>
      </c>
      <c r="DJ307" s="30">
        <v>3660</v>
      </c>
      <c r="DK307" s="30">
        <v>3656</v>
      </c>
      <c r="DL307" s="30">
        <v>3665</v>
      </c>
      <c r="DM307" s="30">
        <v>3512</v>
      </c>
      <c r="DN307" s="30">
        <v>3673</v>
      </c>
      <c r="DO307" s="30">
        <v>3758</v>
      </c>
      <c r="DP307" s="30">
        <v>3790</v>
      </c>
      <c r="DQ307" s="30">
        <v>3798</v>
      </c>
      <c r="DR307" s="30">
        <v>3793</v>
      </c>
      <c r="DS307" s="30">
        <v>3572</v>
      </c>
    </row>
    <row r="308" spans="1:123">
      <c r="A308" s="24">
        <v>104</v>
      </c>
      <c r="B308" s="24" t="s">
        <v>54</v>
      </c>
      <c r="C308" s="24" t="s">
        <v>222</v>
      </c>
      <c r="D308" s="30">
        <v>8081</v>
      </c>
      <c r="E308" s="30">
        <v>8280</v>
      </c>
      <c r="F308" s="30">
        <v>8535</v>
      </c>
      <c r="G308" s="30">
        <v>8586</v>
      </c>
      <c r="H308" s="30">
        <v>8648</v>
      </c>
      <c r="I308" s="30">
        <v>8774</v>
      </c>
      <c r="J308" s="30">
        <v>8859</v>
      </c>
      <c r="K308" s="30">
        <v>9087</v>
      </c>
      <c r="L308" s="30">
        <v>9741</v>
      </c>
      <c r="M308" s="30">
        <v>9485</v>
      </c>
      <c r="N308" s="30">
        <v>9388</v>
      </c>
      <c r="O308" s="30">
        <v>9327</v>
      </c>
      <c r="P308" s="30">
        <v>9554</v>
      </c>
      <c r="Q308" s="30">
        <v>9739</v>
      </c>
      <c r="R308" s="30">
        <v>9878</v>
      </c>
      <c r="S308" s="30">
        <v>10140</v>
      </c>
      <c r="T308" s="30">
        <v>10389</v>
      </c>
      <c r="U308" s="30">
        <v>10503</v>
      </c>
      <c r="V308" s="30">
        <v>10555</v>
      </c>
      <c r="W308" s="30">
        <v>10780</v>
      </c>
      <c r="X308" s="30">
        <v>11467</v>
      </c>
      <c r="Y308" s="30">
        <v>11221</v>
      </c>
      <c r="Z308" s="30">
        <v>11088</v>
      </c>
      <c r="AA308" s="30">
        <v>10799</v>
      </c>
      <c r="AB308" s="30">
        <v>10756</v>
      </c>
      <c r="AC308" s="30">
        <v>10669</v>
      </c>
      <c r="AD308" s="30">
        <v>10577</v>
      </c>
      <c r="AE308" s="30">
        <v>10462</v>
      </c>
      <c r="AF308" s="30">
        <v>10229</v>
      </c>
      <c r="AG308" s="30">
        <v>10167</v>
      </c>
      <c r="AH308" s="30">
        <v>10079</v>
      </c>
      <c r="AI308" s="30">
        <v>10139</v>
      </c>
      <c r="AJ308" s="30">
        <v>10702</v>
      </c>
      <c r="AK308" s="30">
        <v>10642</v>
      </c>
      <c r="AL308" s="30">
        <v>10656</v>
      </c>
      <c r="AM308" s="30">
        <v>10687</v>
      </c>
      <c r="AN308" s="30">
        <v>10635</v>
      </c>
      <c r="AO308" s="30">
        <v>10189</v>
      </c>
      <c r="AP308" s="30">
        <v>10081</v>
      </c>
      <c r="AQ308" s="30">
        <v>9955</v>
      </c>
      <c r="AR308" s="30">
        <v>9414</v>
      </c>
      <c r="AS308" s="30">
        <v>9425</v>
      </c>
      <c r="AT308" s="30">
        <v>9546</v>
      </c>
      <c r="AU308" s="30">
        <v>9675</v>
      </c>
      <c r="AV308" s="30">
        <v>9706</v>
      </c>
      <c r="AW308" s="30">
        <v>9452</v>
      </c>
      <c r="AX308" s="30">
        <v>9181</v>
      </c>
      <c r="AY308" s="30">
        <v>8916</v>
      </c>
      <c r="AZ308" s="30">
        <v>8890</v>
      </c>
      <c r="BA308" s="30">
        <v>8788</v>
      </c>
      <c r="BB308" s="30">
        <v>8660</v>
      </c>
      <c r="BC308" s="30">
        <v>8594</v>
      </c>
      <c r="BD308" s="30">
        <v>8651</v>
      </c>
      <c r="BE308" s="30">
        <v>8840</v>
      </c>
      <c r="BF308" s="30">
        <v>8972</v>
      </c>
      <c r="BG308" s="30">
        <v>9350</v>
      </c>
      <c r="BH308" s="30">
        <v>9517</v>
      </c>
      <c r="BI308" s="30">
        <v>9502</v>
      </c>
      <c r="BJ308" s="30">
        <v>9330</v>
      </c>
      <c r="BK308" s="30">
        <v>9222</v>
      </c>
      <c r="BL308" s="30">
        <v>9720</v>
      </c>
      <c r="BM308" s="30">
        <v>9998</v>
      </c>
      <c r="BN308" s="30">
        <v>10365</v>
      </c>
      <c r="BO308" s="30">
        <v>10537</v>
      </c>
      <c r="BP308" s="30">
        <v>10795</v>
      </c>
      <c r="BQ308" s="30">
        <v>10990</v>
      </c>
      <c r="BR308" s="30">
        <v>11215</v>
      </c>
      <c r="BS308" s="30">
        <v>11445</v>
      </c>
      <c r="BT308" s="30">
        <v>11695</v>
      </c>
      <c r="BU308" s="30">
        <v>11687</v>
      </c>
      <c r="BV308" s="30">
        <v>11377</v>
      </c>
      <c r="BW308" s="30">
        <v>11245</v>
      </c>
      <c r="BX308" s="30">
        <v>11774</v>
      </c>
      <c r="BY308" s="30">
        <v>11637</v>
      </c>
      <c r="BZ308" s="30">
        <v>11796</v>
      </c>
      <c r="CA308" s="30">
        <v>11738</v>
      </c>
      <c r="CB308" s="30">
        <v>11651</v>
      </c>
      <c r="CC308" s="30">
        <v>11497</v>
      </c>
      <c r="CD308" s="30">
        <v>11536</v>
      </c>
      <c r="CE308" s="30">
        <v>11791</v>
      </c>
      <c r="CF308" s="30">
        <v>12003</v>
      </c>
      <c r="CG308" s="30">
        <v>11647</v>
      </c>
      <c r="CH308" s="30">
        <v>11243</v>
      </c>
      <c r="CI308" s="30">
        <v>10924</v>
      </c>
      <c r="CJ308" s="30">
        <v>11080</v>
      </c>
      <c r="CK308" s="30">
        <v>10869</v>
      </c>
      <c r="CL308" s="30">
        <v>10732</v>
      </c>
      <c r="CM308" s="30">
        <v>10623</v>
      </c>
      <c r="CN308" s="30">
        <v>10600</v>
      </c>
      <c r="CO308" s="30">
        <v>10479</v>
      </c>
      <c r="CP308" s="30">
        <v>10748</v>
      </c>
      <c r="CQ308" s="30">
        <v>11057</v>
      </c>
      <c r="CR308" s="30">
        <v>11439</v>
      </c>
      <c r="CS308" s="30">
        <v>11480</v>
      </c>
      <c r="CT308" s="30">
        <v>11564</v>
      </c>
      <c r="CU308" s="30">
        <v>11725</v>
      </c>
      <c r="CV308" s="30">
        <v>11944</v>
      </c>
      <c r="CW308" s="30">
        <v>11908</v>
      </c>
      <c r="CX308" s="30">
        <v>12143</v>
      </c>
      <c r="CY308" s="30">
        <v>11910</v>
      </c>
      <c r="CZ308" s="30">
        <v>11617</v>
      </c>
      <c r="DA308" s="30">
        <v>11412</v>
      </c>
      <c r="DB308" s="30">
        <v>11871</v>
      </c>
      <c r="DC308" s="30">
        <v>12279</v>
      </c>
      <c r="DD308" s="30">
        <v>12345</v>
      </c>
      <c r="DE308" s="30">
        <v>12254</v>
      </c>
      <c r="DF308" s="30">
        <v>12017</v>
      </c>
      <c r="DG308" s="30">
        <v>11971</v>
      </c>
      <c r="DH308" s="30">
        <v>12092</v>
      </c>
      <c r="DI308" s="30">
        <v>12102</v>
      </c>
      <c r="DJ308" s="30">
        <v>11965</v>
      </c>
      <c r="DK308" s="30">
        <v>11780</v>
      </c>
      <c r="DL308" s="30">
        <v>11413</v>
      </c>
      <c r="DM308" s="30">
        <v>10942</v>
      </c>
      <c r="DN308" s="30">
        <v>10984</v>
      </c>
      <c r="DO308" s="30">
        <v>11358</v>
      </c>
      <c r="DP308" s="30">
        <v>11563</v>
      </c>
      <c r="DQ308" s="30">
        <v>11140</v>
      </c>
      <c r="DR308" s="30">
        <v>10625</v>
      </c>
      <c r="DS308" s="30">
        <v>10417</v>
      </c>
    </row>
    <row r="309" spans="1:123">
      <c r="A309" s="24">
        <v>105</v>
      </c>
      <c r="B309" s="24" t="s">
        <v>41</v>
      </c>
      <c r="C309" s="24" t="s">
        <v>222</v>
      </c>
      <c r="D309" s="30">
        <v>4428</v>
      </c>
      <c r="E309" s="30">
        <v>4435</v>
      </c>
      <c r="F309" s="30">
        <v>4468</v>
      </c>
      <c r="G309" s="30">
        <v>4525</v>
      </c>
      <c r="H309" s="30">
        <v>4515</v>
      </c>
      <c r="I309" s="30">
        <v>4584</v>
      </c>
      <c r="J309" s="30">
        <v>4767</v>
      </c>
      <c r="K309" s="30">
        <v>4952</v>
      </c>
      <c r="L309" s="30">
        <v>5163</v>
      </c>
      <c r="M309" s="30">
        <v>5257</v>
      </c>
      <c r="N309" s="30">
        <v>5198</v>
      </c>
      <c r="O309" s="30">
        <v>5129</v>
      </c>
      <c r="P309" s="30">
        <v>5169</v>
      </c>
      <c r="Q309" s="30">
        <v>5078</v>
      </c>
      <c r="R309" s="30">
        <v>5138</v>
      </c>
      <c r="S309" s="30">
        <v>5196</v>
      </c>
      <c r="T309" s="30">
        <v>5319</v>
      </c>
      <c r="U309" s="30">
        <v>5493</v>
      </c>
      <c r="V309" s="30">
        <v>5530</v>
      </c>
      <c r="W309" s="30">
        <v>5580</v>
      </c>
      <c r="X309" s="30">
        <v>5794</v>
      </c>
      <c r="Y309" s="30">
        <v>5741</v>
      </c>
      <c r="Z309" s="30">
        <v>5666</v>
      </c>
      <c r="AA309" s="30">
        <v>5657</v>
      </c>
      <c r="AB309" s="30">
        <v>5640</v>
      </c>
      <c r="AC309" s="30">
        <v>5634</v>
      </c>
      <c r="AD309" s="30">
        <v>5572</v>
      </c>
      <c r="AE309" s="30">
        <v>5560</v>
      </c>
      <c r="AF309" s="30">
        <v>5378</v>
      </c>
      <c r="AG309" s="30">
        <v>5300</v>
      </c>
      <c r="AH309" s="30">
        <v>5263</v>
      </c>
      <c r="AI309" s="30">
        <v>5232</v>
      </c>
      <c r="AJ309" s="30">
        <v>5288</v>
      </c>
      <c r="AK309" s="30">
        <v>5204</v>
      </c>
      <c r="AL309" s="30">
        <v>5169</v>
      </c>
      <c r="AM309" s="30">
        <v>5107</v>
      </c>
      <c r="AN309" s="30">
        <v>4989</v>
      </c>
      <c r="AO309" s="30">
        <v>4831</v>
      </c>
      <c r="AP309" s="30">
        <v>4604</v>
      </c>
      <c r="AQ309" s="30">
        <v>4399</v>
      </c>
      <c r="AR309" s="30">
        <v>4255</v>
      </c>
      <c r="AS309" s="30">
        <v>4043</v>
      </c>
      <c r="AT309" s="30">
        <v>4084</v>
      </c>
      <c r="AU309" s="30">
        <v>4183</v>
      </c>
      <c r="AV309" s="30">
        <v>4288</v>
      </c>
      <c r="AW309" s="30">
        <v>4150</v>
      </c>
      <c r="AX309" s="30">
        <v>3993</v>
      </c>
      <c r="AY309" s="30">
        <v>3975</v>
      </c>
      <c r="AZ309" s="30">
        <v>4013</v>
      </c>
      <c r="BA309" s="30">
        <v>3924</v>
      </c>
      <c r="BB309" s="30">
        <v>3869</v>
      </c>
      <c r="BC309" s="30">
        <v>3764</v>
      </c>
      <c r="BD309" s="30">
        <v>3779</v>
      </c>
      <c r="BE309" s="30">
        <v>3826</v>
      </c>
      <c r="BF309" s="30">
        <v>3845</v>
      </c>
      <c r="BG309" s="30">
        <v>4058</v>
      </c>
      <c r="BH309" s="30">
        <v>4044</v>
      </c>
      <c r="BI309" s="30">
        <v>4061</v>
      </c>
      <c r="BJ309" s="30">
        <v>4043</v>
      </c>
      <c r="BK309" s="30">
        <v>4108</v>
      </c>
      <c r="BL309" s="30">
        <v>4230</v>
      </c>
      <c r="BM309" s="30">
        <v>4364</v>
      </c>
      <c r="BN309" s="30">
        <v>4410</v>
      </c>
      <c r="BO309" s="30">
        <v>4566</v>
      </c>
      <c r="BP309" s="30">
        <v>4696</v>
      </c>
      <c r="BQ309" s="30">
        <v>4916</v>
      </c>
      <c r="BR309" s="30">
        <v>5163</v>
      </c>
      <c r="BS309" s="30">
        <v>5358</v>
      </c>
      <c r="BT309" s="30">
        <v>5379</v>
      </c>
      <c r="BU309" s="30">
        <v>5396</v>
      </c>
      <c r="BV309" s="30">
        <v>5224</v>
      </c>
      <c r="BW309" s="30">
        <v>5134</v>
      </c>
      <c r="BX309" s="30">
        <v>5344</v>
      </c>
      <c r="BY309" s="30">
        <v>5328</v>
      </c>
      <c r="BZ309" s="30">
        <v>5281</v>
      </c>
      <c r="CA309" s="30">
        <v>5320</v>
      </c>
      <c r="CB309" s="30">
        <v>5269</v>
      </c>
      <c r="CC309" s="30">
        <v>5268</v>
      </c>
      <c r="CD309" s="30">
        <v>5379</v>
      </c>
      <c r="CE309" s="30">
        <v>5509</v>
      </c>
      <c r="CF309" s="30">
        <v>5414</v>
      </c>
      <c r="CG309" s="30">
        <v>5171</v>
      </c>
      <c r="CH309" s="30">
        <v>5016</v>
      </c>
      <c r="CI309" s="30">
        <v>4987</v>
      </c>
      <c r="CJ309" s="30">
        <v>4887</v>
      </c>
      <c r="CK309" s="30">
        <v>4664</v>
      </c>
      <c r="CL309" s="30">
        <v>4592</v>
      </c>
      <c r="CM309" s="30">
        <v>4546</v>
      </c>
      <c r="CN309" s="30">
        <v>4453</v>
      </c>
      <c r="CO309" s="30">
        <v>4431</v>
      </c>
      <c r="CP309" s="30">
        <v>4704</v>
      </c>
      <c r="CQ309" s="30">
        <v>4913</v>
      </c>
      <c r="CR309" s="30">
        <v>5027</v>
      </c>
      <c r="CS309" s="30">
        <v>5003</v>
      </c>
      <c r="CT309" s="30">
        <v>4963</v>
      </c>
      <c r="CU309" s="30">
        <v>5165</v>
      </c>
      <c r="CV309" s="30">
        <v>5305</v>
      </c>
      <c r="CW309" s="30">
        <v>5298</v>
      </c>
      <c r="CX309" s="30">
        <v>5428</v>
      </c>
      <c r="CY309" s="30">
        <v>5276</v>
      </c>
      <c r="CZ309" s="30">
        <v>5134</v>
      </c>
      <c r="DA309" s="30">
        <v>5323</v>
      </c>
      <c r="DB309" s="30">
        <v>5417</v>
      </c>
      <c r="DC309" s="30">
        <v>5701</v>
      </c>
      <c r="DD309" s="30">
        <v>5881</v>
      </c>
      <c r="DE309" s="30">
        <v>5695</v>
      </c>
      <c r="DF309" s="30">
        <v>5675</v>
      </c>
      <c r="DG309" s="30">
        <v>5773</v>
      </c>
      <c r="DH309" s="30">
        <v>5831</v>
      </c>
      <c r="DI309" s="30">
        <v>5773</v>
      </c>
      <c r="DJ309" s="30">
        <v>5573</v>
      </c>
      <c r="DK309" s="30">
        <v>5552</v>
      </c>
      <c r="DL309" s="30">
        <v>5286</v>
      </c>
      <c r="DM309" s="30">
        <v>5234</v>
      </c>
      <c r="DN309" s="30">
        <v>5450</v>
      </c>
      <c r="DO309" s="30">
        <v>5752</v>
      </c>
      <c r="DP309" s="30">
        <v>5630</v>
      </c>
      <c r="DQ309" s="30">
        <v>5443</v>
      </c>
      <c r="DR309" s="30">
        <v>5298</v>
      </c>
      <c r="DS309" s="30">
        <v>5101</v>
      </c>
    </row>
    <row r="310" spans="1:123">
      <c r="A310" s="24">
        <v>106</v>
      </c>
      <c r="B310" s="24" t="s">
        <v>39</v>
      </c>
      <c r="C310" s="24" t="s">
        <v>222</v>
      </c>
      <c r="D310" s="30">
        <v>6030</v>
      </c>
      <c r="E310" s="30">
        <v>6029</v>
      </c>
      <c r="F310" s="30">
        <v>6137</v>
      </c>
      <c r="G310" s="30">
        <v>5983</v>
      </c>
      <c r="H310" s="30">
        <v>5832</v>
      </c>
      <c r="I310" s="30">
        <v>5700</v>
      </c>
      <c r="J310" s="30">
        <v>5690</v>
      </c>
      <c r="K310" s="30">
        <v>5677</v>
      </c>
      <c r="L310" s="30">
        <v>5898</v>
      </c>
      <c r="M310" s="30">
        <v>5716</v>
      </c>
      <c r="N310" s="30">
        <v>5539</v>
      </c>
      <c r="O310" s="30">
        <v>5445</v>
      </c>
      <c r="P310" s="30">
        <v>5538</v>
      </c>
      <c r="Q310" s="30">
        <v>5711</v>
      </c>
      <c r="R310" s="30">
        <v>5692</v>
      </c>
      <c r="S310" s="30">
        <v>5818</v>
      </c>
      <c r="T310" s="30">
        <v>5849</v>
      </c>
      <c r="U310" s="30">
        <v>5873</v>
      </c>
      <c r="V310" s="30">
        <v>5688</v>
      </c>
      <c r="W310" s="30">
        <v>5403</v>
      </c>
      <c r="X310" s="30">
        <v>6032</v>
      </c>
      <c r="Y310" s="30">
        <v>5916</v>
      </c>
      <c r="Z310" s="30">
        <v>5913</v>
      </c>
      <c r="AA310" s="30">
        <v>5684</v>
      </c>
      <c r="AB310" s="30">
        <v>5707</v>
      </c>
      <c r="AC310" s="30">
        <v>5510</v>
      </c>
      <c r="AD310" s="30">
        <v>5528</v>
      </c>
      <c r="AE310" s="30">
        <v>5437</v>
      </c>
      <c r="AF310" s="30">
        <v>5667</v>
      </c>
      <c r="AG310" s="30">
        <v>5543</v>
      </c>
      <c r="AH310" s="30">
        <v>5378</v>
      </c>
      <c r="AI310" s="30">
        <v>5599</v>
      </c>
      <c r="AJ310" s="30">
        <v>5899</v>
      </c>
      <c r="AK310" s="30">
        <v>5844</v>
      </c>
      <c r="AL310" s="30">
        <v>5869</v>
      </c>
      <c r="AM310" s="30">
        <v>5641</v>
      </c>
      <c r="AN310" s="30">
        <v>5672</v>
      </c>
      <c r="AO310" s="30">
        <v>5612</v>
      </c>
      <c r="AP310" s="30">
        <v>5431</v>
      </c>
      <c r="AQ310" s="30">
        <v>5168</v>
      </c>
      <c r="AR310" s="30">
        <v>5176</v>
      </c>
      <c r="AS310" s="30">
        <v>4866</v>
      </c>
      <c r="AT310" s="30">
        <v>4945</v>
      </c>
      <c r="AU310" s="30">
        <v>5193</v>
      </c>
      <c r="AV310" s="30">
        <v>5376</v>
      </c>
      <c r="AW310" s="30">
        <v>5328</v>
      </c>
      <c r="AX310" s="30">
        <v>5253</v>
      </c>
      <c r="AY310" s="30">
        <v>5096</v>
      </c>
      <c r="AZ310" s="30">
        <v>5209</v>
      </c>
      <c r="BA310" s="30">
        <v>5209</v>
      </c>
      <c r="BB310" s="30">
        <v>5100</v>
      </c>
      <c r="BC310" s="30">
        <v>5136</v>
      </c>
      <c r="BD310" s="30">
        <v>5190</v>
      </c>
      <c r="BE310" s="30">
        <v>4858</v>
      </c>
      <c r="BF310" s="30">
        <v>4912</v>
      </c>
      <c r="BG310" s="30">
        <v>5183</v>
      </c>
      <c r="BH310" s="30">
        <v>5184</v>
      </c>
      <c r="BI310" s="30">
        <v>5164</v>
      </c>
      <c r="BJ310" s="30">
        <v>5038</v>
      </c>
      <c r="BK310" s="30">
        <v>5064</v>
      </c>
      <c r="BL310" s="30">
        <v>5304</v>
      </c>
      <c r="BM310" s="30">
        <v>5387</v>
      </c>
      <c r="BN310" s="30">
        <v>5443</v>
      </c>
      <c r="BO310" s="30">
        <v>5641</v>
      </c>
      <c r="BP310" s="30">
        <v>5559</v>
      </c>
      <c r="BQ310" s="30">
        <v>5506</v>
      </c>
      <c r="BR310" s="30">
        <v>5751</v>
      </c>
      <c r="BS310" s="30">
        <v>5838</v>
      </c>
      <c r="BT310" s="30">
        <v>5991</v>
      </c>
      <c r="BU310" s="30">
        <v>5840</v>
      </c>
      <c r="BV310" s="30">
        <v>5704</v>
      </c>
      <c r="BW310" s="30">
        <v>5297</v>
      </c>
      <c r="BX310" s="30">
        <v>5767</v>
      </c>
      <c r="BY310" s="30">
        <v>5627</v>
      </c>
      <c r="BZ310" s="30">
        <v>5739</v>
      </c>
      <c r="CA310" s="30">
        <v>5893</v>
      </c>
      <c r="CB310" s="30">
        <v>5913</v>
      </c>
      <c r="CC310" s="30">
        <v>5762</v>
      </c>
      <c r="CD310" s="30">
        <v>5925</v>
      </c>
      <c r="CE310" s="30">
        <v>6104</v>
      </c>
      <c r="CF310" s="30">
        <v>6458</v>
      </c>
      <c r="CG310" s="30">
        <v>6391</v>
      </c>
      <c r="CH310" s="30">
        <v>6184</v>
      </c>
      <c r="CI310" s="30">
        <v>5970</v>
      </c>
      <c r="CJ310" s="30">
        <v>6077</v>
      </c>
      <c r="CK310" s="30">
        <v>6112</v>
      </c>
      <c r="CL310" s="30">
        <v>6047</v>
      </c>
      <c r="CM310" s="30">
        <v>5946</v>
      </c>
      <c r="CN310" s="30">
        <v>5867</v>
      </c>
      <c r="CO310" s="30">
        <v>5790</v>
      </c>
      <c r="CP310" s="30">
        <v>5964</v>
      </c>
      <c r="CQ310" s="30">
        <v>6121</v>
      </c>
      <c r="CR310" s="30">
        <v>6360</v>
      </c>
      <c r="CS310" s="30">
        <v>6393</v>
      </c>
      <c r="CT310" s="30">
        <v>6378</v>
      </c>
      <c r="CU310" s="30">
        <v>6720</v>
      </c>
      <c r="CV310" s="30">
        <v>7147</v>
      </c>
      <c r="CW310" s="30">
        <v>7253</v>
      </c>
      <c r="CX310" s="30">
        <v>7458</v>
      </c>
      <c r="CY310" s="30">
        <v>7516</v>
      </c>
      <c r="CZ310" s="30">
        <v>7299</v>
      </c>
      <c r="DA310" s="30">
        <v>7200</v>
      </c>
      <c r="DB310" s="30">
        <v>7596</v>
      </c>
      <c r="DC310" s="30">
        <v>7572</v>
      </c>
      <c r="DD310" s="30">
        <v>7787</v>
      </c>
      <c r="DE310" s="30">
        <v>7812</v>
      </c>
      <c r="DF310" s="30">
        <v>7498</v>
      </c>
      <c r="DG310" s="30">
        <v>7693</v>
      </c>
      <c r="DH310" s="30">
        <v>7883</v>
      </c>
      <c r="DI310" s="30">
        <v>7702</v>
      </c>
      <c r="DJ310" s="30">
        <v>7582</v>
      </c>
      <c r="DK310" s="30">
        <v>7614</v>
      </c>
      <c r="DL310" s="30">
        <v>7315</v>
      </c>
      <c r="DM310" s="30">
        <v>7304</v>
      </c>
      <c r="DN310" s="30">
        <v>7610</v>
      </c>
      <c r="DO310" s="30">
        <v>7753</v>
      </c>
      <c r="DP310" s="30">
        <v>7849</v>
      </c>
      <c r="DQ310" s="30">
        <v>7656</v>
      </c>
      <c r="DR310" s="30">
        <v>7600</v>
      </c>
      <c r="DS310" s="30">
        <v>7542</v>
      </c>
    </row>
    <row r="311" spans="1:123">
      <c r="A311" s="24">
        <v>107</v>
      </c>
      <c r="B311" s="24" t="s">
        <v>37</v>
      </c>
      <c r="C311" s="24" t="s">
        <v>222</v>
      </c>
      <c r="D311" s="30">
        <v>3111</v>
      </c>
      <c r="E311" s="30">
        <v>3078</v>
      </c>
      <c r="F311" s="30">
        <v>3123</v>
      </c>
      <c r="G311" s="30">
        <v>3024</v>
      </c>
      <c r="H311" s="30">
        <v>2903</v>
      </c>
      <c r="I311" s="30">
        <v>2806</v>
      </c>
      <c r="J311" s="30">
        <v>2826</v>
      </c>
      <c r="K311" s="30">
        <v>2860</v>
      </c>
      <c r="L311" s="30">
        <v>2939</v>
      </c>
      <c r="M311" s="30">
        <v>2903</v>
      </c>
      <c r="N311" s="30">
        <v>3145</v>
      </c>
      <c r="O311" s="30">
        <v>3139</v>
      </c>
      <c r="P311" s="30">
        <v>3233</v>
      </c>
      <c r="Q311" s="30">
        <v>3291</v>
      </c>
      <c r="R311" s="30">
        <v>3340</v>
      </c>
      <c r="S311" s="30">
        <v>3362</v>
      </c>
      <c r="T311" s="30">
        <v>3167</v>
      </c>
      <c r="U311" s="30">
        <v>2909</v>
      </c>
      <c r="V311" s="30">
        <v>2938</v>
      </c>
      <c r="W311" s="30">
        <v>3176</v>
      </c>
      <c r="X311" s="30">
        <v>3356</v>
      </c>
      <c r="Y311" s="30">
        <v>3511</v>
      </c>
      <c r="Z311" s="30">
        <v>3689</v>
      </c>
      <c r="AA311" s="30">
        <v>3599</v>
      </c>
      <c r="AB311" s="30">
        <v>3642</v>
      </c>
      <c r="AC311" s="30">
        <v>3585</v>
      </c>
      <c r="AD311" s="30">
        <v>3477</v>
      </c>
      <c r="AE311" s="30">
        <v>3392</v>
      </c>
      <c r="AF311" s="30">
        <v>3160</v>
      </c>
      <c r="AG311" s="30">
        <v>3021</v>
      </c>
      <c r="AH311" s="30">
        <v>2950</v>
      </c>
      <c r="AI311" s="30">
        <v>2964</v>
      </c>
      <c r="AJ311" s="30">
        <v>3043</v>
      </c>
      <c r="AK311" s="30">
        <v>3031</v>
      </c>
      <c r="AL311" s="30">
        <v>3408</v>
      </c>
      <c r="AM311" s="30">
        <v>3348</v>
      </c>
      <c r="AN311" s="30">
        <v>3386</v>
      </c>
      <c r="AO311" s="30">
        <v>3354</v>
      </c>
      <c r="AP311" s="30">
        <v>3280</v>
      </c>
      <c r="AQ311" s="30">
        <v>3084</v>
      </c>
      <c r="AR311" s="30">
        <v>2861</v>
      </c>
      <c r="AS311" s="30">
        <v>2754</v>
      </c>
      <c r="AT311" s="30">
        <v>2729</v>
      </c>
      <c r="AU311" s="30">
        <v>2833</v>
      </c>
      <c r="AV311" s="30">
        <v>2834</v>
      </c>
      <c r="AW311" s="30">
        <v>2860</v>
      </c>
      <c r="AX311" s="30">
        <v>2997</v>
      </c>
      <c r="AY311" s="30">
        <v>2964</v>
      </c>
      <c r="AZ311" s="30">
        <v>2953</v>
      </c>
      <c r="BA311" s="30">
        <v>2895</v>
      </c>
      <c r="BB311" s="30">
        <v>2894</v>
      </c>
      <c r="BC311" s="30">
        <v>2725</v>
      </c>
      <c r="BD311" s="30">
        <v>2601</v>
      </c>
      <c r="BE311" s="30">
        <v>2629</v>
      </c>
      <c r="BF311" s="30">
        <v>2736</v>
      </c>
      <c r="BG311" s="30">
        <v>2785</v>
      </c>
      <c r="BH311" s="30">
        <v>2885</v>
      </c>
      <c r="BI311" s="30">
        <v>2884</v>
      </c>
      <c r="BJ311" s="30">
        <v>3059</v>
      </c>
      <c r="BK311" s="30">
        <v>2970</v>
      </c>
      <c r="BL311" s="30">
        <v>3059</v>
      </c>
      <c r="BM311" s="30">
        <v>3057</v>
      </c>
      <c r="BN311" s="30">
        <v>3119</v>
      </c>
      <c r="BO311" s="30">
        <v>3110</v>
      </c>
      <c r="BP311" s="30">
        <v>3044</v>
      </c>
      <c r="BQ311" s="30">
        <v>2991</v>
      </c>
      <c r="BR311" s="30">
        <v>3094</v>
      </c>
      <c r="BS311" s="30">
        <v>3237</v>
      </c>
      <c r="BT311" s="30">
        <v>3281</v>
      </c>
      <c r="BU311" s="30">
        <v>3300</v>
      </c>
      <c r="BV311" s="30">
        <v>3458</v>
      </c>
      <c r="BW311" s="30">
        <v>3407</v>
      </c>
      <c r="BX311" s="30">
        <v>3563</v>
      </c>
      <c r="BY311" s="30">
        <v>3532</v>
      </c>
      <c r="BZ311" s="30">
        <v>3626</v>
      </c>
      <c r="CA311" s="30">
        <v>3654</v>
      </c>
      <c r="CB311" s="30">
        <v>3678</v>
      </c>
      <c r="CC311" s="30">
        <v>3448</v>
      </c>
      <c r="CD311" s="30">
        <v>3417</v>
      </c>
      <c r="CE311" s="30">
        <v>3517</v>
      </c>
      <c r="CF311" s="30">
        <v>3641</v>
      </c>
      <c r="CG311" s="30">
        <v>3529</v>
      </c>
      <c r="CH311" s="30">
        <v>3658</v>
      </c>
      <c r="CI311" s="30">
        <v>3510</v>
      </c>
      <c r="CJ311" s="30">
        <v>3552</v>
      </c>
      <c r="CK311" s="30">
        <v>3542</v>
      </c>
      <c r="CL311" s="30">
        <v>3560</v>
      </c>
      <c r="CM311" s="30">
        <v>3484</v>
      </c>
      <c r="CN311" s="30">
        <v>3309</v>
      </c>
      <c r="CO311" s="30">
        <v>3130</v>
      </c>
      <c r="CP311" s="30">
        <v>3206</v>
      </c>
      <c r="CQ311" s="30">
        <v>3298</v>
      </c>
      <c r="CR311" s="30">
        <v>3347</v>
      </c>
      <c r="CS311" s="30">
        <v>3348</v>
      </c>
      <c r="CT311" s="30">
        <v>3543</v>
      </c>
      <c r="CU311" s="30">
        <v>3655</v>
      </c>
      <c r="CV311" s="30">
        <v>3829</v>
      </c>
      <c r="CW311" s="30">
        <v>3841</v>
      </c>
      <c r="CX311" s="30">
        <v>3895</v>
      </c>
      <c r="CY311" s="30">
        <v>3820</v>
      </c>
      <c r="CZ311" s="30">
        <v>3779</v>
      </c>
      <c r="DA311" s="30">
        <v>3836</v>
      </c>
      <c r="DB311" s="30">
        <v>3830</v>
      </c>
      <c r="DC311" s="30">
        <v>3977</v>
      </c>
      <c r="DD311" s="30">
        <v>4092</v>
      </c>
      <c r="DE311" s="30">
        <v>4135</v>
      </c>
      <c r="DF311" s="30">
        <v>4227</v>
      </c>
      <c r="DG311" s="30">
        <v>4058</v>
      </c>
      <c r="DH311" s="30">
        <v>4204</v>
      </c>
      <c r="DI311" s="30">
        <v>4092</v>
      </c>
      <c r="DJ311" s="30">
        <v>4043</v>
      </c>
      <c r="DK311" s="30">
        <v>3971</v>
      </c>
      <c r="DL311" s="30">
        <v>3851</v>
      </c>
      <c r="DM311" s="30">
        <v>3884</v>
      </c>
      <c r="DN311" s="30">
        <v>3941</v>
      </c>
      <c r="DO311" s="30">
        <v>4067</v>
      </c>
      <c r="DP311" s="30">
        <v>4092</v>
      </c>
      <c r="DQ311" s="30">
        <v>3950</v>
      </c>
      <c r="DR311" s="30">
        <v>4081</v>
      </c>
      <c r="DS311" s="30">
        <v>4083</v>
      </c>
    </row>
    <row r="312" spans="1:123">
      <c r="A312" s="24">
        <v>108</v>
      </c>
      <c r="B312" s="24" t="s">
        <v>38</v>
      </c>
      <c r="C312" s="24" t="s">
        <v>222</v>
      </c>
      <c r="D312" s="30">
        <v>2300</v>
      </c>
      <c r="E312" s="30">
        <v>2332</v>
      </c>
      <c r="F312" s="30">
        <v>2372</v>
      </c>
      <c r="G312" s="30">
        <v>2264</v>
      </c>
      <c r="H312" s="30">
        <v>2162</v>
      </c>
      <c r="I312" s="30">
        <v>2159</v>
      </c>
      <c r="J312" s="30">
        <v>2283</v>
      </c>
      <c r="K312" s="30">
        <v>2287</v>
      </c>
      <c r="L312" s="30">
        <v>2509</v>
      </c>
      <c r="M312" s="30">
        <v>2454</v>
      </c>
      <c r="N312" s="30">
        <v>2604</v>
      </c>
      <c r="O312" s="30">
        <v>2668</v>
      </c>
      <c r="P312" s="30">
        <v>2684</v>
      </c>
      <c r="Q312" s="30">
        <v>2789</v>
      </c>
      <c r="R312" s="30">
        <v>2803</v>
      </c>
      <c r="S312" s="30">
        <v>2892</v>
      </c>
      <c r="T312" s="30">
        <v>3039</v>
      </c>
      <c r="U312" s="30">
        <v>2976</v>
      </c>
      <c r="V312" s="30">
        <v>2970</v>
      </c>
      <c r="W312" s="30">
        <v>3037</v>
      </c>
      <c r="X312" s="30">
        <v>3240</v>
      </c>
      <c r="Y312" s="30">
        <v>3258</v>
      </c>
      <c r="Z312" s="30">
        <v>3258</v>
      </c>
      <c r="AA312" s="30">
        <v>3304</v>
      </c>
      <c r="AB312" s="30">
        <v>3388</v>
      </c>
      <c r="AC312" s="30">
        <v>3248</v>
      </c>
      <c r="AD312" s="30">
        <v>3196</v>
      </c>
      <c r="AE312" s="30">
        <v>3129</v>
      </c>
      <c r="AF312" s="30">
        <v>3106</v>
      </c>
      <c r="AG312" s="30">
        <v>3078</v>
      </c>
      <c r="AH312" s="30">
        <v>3149</v>
      </c>
      <c r="AI312" s="30">
        <v>3179</v>
      </c>
      <c r="AJ312" s="30">
        <v>3350</v>
      </c>
      <c r="AK312" s="30">
        <v>3324</v>
      </c>
      <c r="AL312" s="30">
        <v>3368</v>
      </c>
      <c r="AM312" s="30">
        <v>3294</v>
      </c>
      <c r="AN312" s="30">
        <v>3284</v>
      </c>
      <c r="AO312" s="30">
        <v>3150</v>
      </c>
      <c r="AP312" s="30">
        <v>3046</v>
      </c>
      <c r="AQ312" s="30">
        <v>2949</v>
      </c>
      <c r="AR312" s="30">
        <v>2781</v>
      </c>
      <c r="AS312" s="30">
        <v>2730</v>
      </c>
      <c r="AT312" s="30">
        <v>2822</v>
      </c>
      <c r="AU312" s="30">
        <v>2885</v>
      </c>
      <c r="AV312" s="30">
        <v>3016</v>
      </c>
      <c r="AW312" s="30">
        <v>3004</v>
      </c>
      <c r="AX312" s="30">
        <v>2973</v>
      </c>
      <c r="AY312" s="30">
        <v>2897</v>
      </c>
      <c r="AZ312" s="30">
        <v>2873</v>
      </c>
      <c r="BA312" s="30">
        <v>2678</v>
      </c>
      <c r="BB312" s="30">
        <v>2603</v>
      </c>
      <c r="BC312" s="30">
        <v>2589</v>
      </c>
      <c r="BD312" s="30">
        <v>2561</v>
      </c>
      <c r="BE312" s="30">
        <v>2636</v>
      </c>
      <c r="BF312" s="30">
        <v>2786</v>
      </c>
      <c r="BG312" s="30">
        <v>2933</v>
      </c>
      <c r="BH312" s="30">
        <v>2936</v>
      </c>
      <c r="BI312" s="30">
        <v>3039</v>
      </c>
      <c r="BJ312" s="30">
        <v>3035</v>
      </c>
      <c r="BK312" s="30">
        <v>3013</v>
      </c>
      <c r="BL312" s="30">
        <v>3223</v>
      </c>
      <c r="BM312" s="30">
        <v>3367</v>
      </c>
      <c r="BN312" s="30">
        <v>3345</v>
      </c>
      <c r="BO312" s="30">
        <v>3396</v>
      </c>
      <c r="BP312" s="30">
        <v>3410</v>
      </c>
      <c r="BQ312" s="30">
        <v>3454</v>
      </c>
      <c r="BR312" s="30">
        <v>3610</v>
      </c>
      <c r="BS312" s="30">
        <v>3833</v>
      </c>
      <c r="BT312" s="30">
        <v>3912</v>
      </c>
      <c r="BU312" s="30">
        <v>3858</v>
      </c>
      <c r="BV312" s="30">
        <v>3847</v>
      </c>
      <c r="BW312" s="30">
        <v>3725</v>
      </c>
      <c r="BX312" s="30">
        <v>4042</v>
      </c>
      <c r="BY312" s="30">
        <v>4041</v>
      </c>
      <c r="BZ312" s="30">
        <v>4050</v>
      </c>
      <c r="CA312" s="30">
        <v>4109</v>
      </c>
      <c r="CB312" s="30">
        <v>4081</v>
      </c>
      <c r="CC312" s="30">
        <v>4018</v>
      </c>
      <c r="CD312" s="30">
        <v>4233</v>
      </c>
      <c r="CE312" s="30">
        <v>4435</v>
      </c>
      <c r="CF312" s="30">
        <v>4536</v>
      </c>
      <c r="CG312" s="30">
        <v>4475</v>
      </c>
      <c r="CH312" s="30">
        <v>4241</v>
      </c>
      <c r="CI312" s="30">
        <v>4020</v>
      </c>
      <c r="CJ312" s="30">
        <v>4134</v>
      </c>
      <c r="CK312" s="30">
        <v>4002</v>
      </c>
      <c r="CL312" s="30">
        <v>3965</v>
      </c>
      <c r="CM312" s="30">
        <v>3785</v>
      </c>
      <c r="CN312" s="30">
        <v>3747</v>
      </c>
      <c r="CO312" s="30">
        <v>3547</v>
      </c>
      <c r="CP312" s="30">
        <v>3598</v>
      </c>
      <c r="CQ312" s="30">
        <v>3820</v>
      </c>
      <c r="CR312" s="30">
        <v>3997</v>
      </c>
      <c r="CS312" s="30">
        <v>4000</v>
      </c>
      <c r="CT312" s="30">
        <v>4000</v>
      </c>
      <c r="CU312" s="30">
        <v>4187</v>
      </c>
      <c r="CV312" s="30">
        <v>4306</v>
      </c>
      <c r="CW312" s="30">
        <v>4288</v>
      </c>
      <c r="CX312" s="30">
        <v>4432</v>
      </c>
      <c r="CY312" s="30">
        <v>4435</v>
      </c>
      <c r="CZ312" s="30">
        <v>4297</v>
      </c>
      <c r="DA312" s="30">
        <v>4247</v>
      </c>
      <c r="DB312" s="30">
        <v>4381</v>
      </c>
      <c r="DC312" s="30">
        <v>4512</v>
      </c>
      <c r="DD312" s="30">
        <v>4667</v>
      </c>
      <c r="DE312" s="30">
        <v>4836</v>
      </c>
      <c r="DF312" s="30">
        <v>4573</v>
      </c>
      <c r="DG312" s="30">
        <v>4515</v>
      </c>
      <c r="DH312" s="30">
        <v>4643</v>
      </c>
      <c r="DI312" s="30">
        <v>4433</v>
      </c>
      <c r="DJ312" s="30">
        <v>4218</v>
      </c>
      <c r="DK312" s="30">
        <v>4128</v>
      </c>
      <c r="DL312" s="30">
        <v>3744</v>
      </c>
      <c r="DM312" s="30">
        <v>3799</v>
      </c>
      <c r="DN312" s="30">
        <v>3924</v>
      </c>
      <c r="DO312" s="30">
        <v>4241</v>
      </c>
      <c r="DP312" s="30">
        <v>4392</v>
      </c>
      <c r="DQ312" s="30">
        <v>4407</v>
      </c>
      <c r="DR312" s="30">
        <v>4161</v>
      </c>
      <c r="DS312" s="30">
        <v>3979</v>
      </c>
    </row>
    <row r="313" spans="1:123">
      <c r="A313" s="24">
        <v>109</v>
      </c>
      <c r="B313" s="24" t="s">
        <v>45</v>
      </c>
      <c r="C313" s="24" t="s">
        <v>222</v>
      </c>
      <c r="D313" s="30">
        <v>5251</v>
      </c>
      <c r="E313" s="30">
        <v>5516</v>
      </c>
      <c r="F313" s="30">
        <v>5866</v>
      </c>
      <c r="G313" s="30">
        <v>5799</v>
      </c>
      <c r="H313" s="30">
        <v>5735</v>
      </c>
      <c r="I313" s="30">
        <v>5689</v>
      </c>
      <c r="J313" s="30">
        <v>5748</v>
      </c>
      <c r="K313" s="30">
        <v>5865</v>
      </c>
      <c r="L313" s="30">
        <v>6217</v>
      </c>
      <c r="M313" s="30">
        <v>6152</v>
      </c>
      <c r="N313" s="30">
        <v>6218</v>
      </c>
      <c r="O313" s="30">
        <v>6060</v>
      </c>
      <c r="P313" s="30">
        <v>6122</v>
      </c>
      <c r="Q313" s="30">
        <v>6287</v>
      </c>
      <c r="R313" s="30">
        <v>6470</v>
      </c>
      <c r="S313" s="30">
        <v>6466</v>
      </c>
      <c r="T313" s="30">
        <v>6634</v>
      </c>
      <c r="U313" s="30">
        <v>6584</v>
      </c>
      <c r="V313" s="30">
        <v>6602</v>
      </c>
      <c r="W313" s="30">
        <v>6781</v>
      </c>
      <c r="X313" s="30">
        <v>7271</v>
      </c>
      <c r="Y313" s="30">
        <v>7352</v>
      </c>
      <c r="Z313" s="30">
        <v>7594</v>
      </c>
      <c r="AA313" s="30">
        <v>7461</v>
      </c>
      <c r="AB313" s="30">
        <v>7634</v>
      </c>
      <c r="AC313" s="30">
        <v>7448</v>
      </c>
      <c r="AD313" s="30">
        <v>7793</v>
      </c>
      <c r="AE313" s="30">
        <v>7841</v>
      </c>
      <c r="AF313" s="30">
        <v>7779</v>
      </c>
      <c r="AG313" s="30">
        <v>7691</v>
      </c>
      <c r="AH313" s="30">
        <v>7728</v>
      </c>
      <c r="AI313" s="30">
        <v>7621</v>
      </c>
      <c r="AJ313" s="30">
        <v>7773</v>
      </c>
      <c r="AK313" s="30">
        <v>7699</v>
      </c>
      <c r="AL313" s="30">
        <v>7684</v>
      </c>
      <c r="AM313" s="30">
        <v>7405</v>
      </c>
      <c r="AN313" s="30">
        <v>7570</v>
      </c>
      <c r="AO313" s="30">
        <v>7392</v>
      </c>
      <c r="AP313" s="30">
        <v>7642</v>
      </c>
      <c r="AQ313" s="30">
        <v>7485</v>
      </c>
      <c r="AR313" s="30">
        <v>7311</v>
      </c>
      <c r="AS313" s="30">
        <v>7364</v>
      </c>
      <c r="AT313" s="30">
        <v>7506</v>
      </c>
      <c r="AU313" s="30">
        <v>7883</v>
      </c>
      <c r="AV313" s="30">
        <v>7920</v>
      </c>
      <c r="AW313" s="30">
        <v>7807</v>
      </c>
      <c r="AX313" s="30">
        <v>7845</v>
      </c>
      <c r="AY313" s="30">
        <v>7415</v>
      </c>
      <c r="AZ313" s="30">
        <v>7434</v>
      </c>
      <c r="BA313" s="30">
        <v>7501</v>
      </c>
      <c r="BB313" s="30">
        <v>7563</v>
      </c>
      <c r="BC313" s="30">
        <v>7609</v>
      </c>
      <c r="BD313" s="30">
        <v>7722</v>
      </c>
      <c r="BE313" s="30">
        <v>7695</v>
      </c>
      <c r="BF313" s="30">
        <v>7762</v>
      </c>
      <c r="BG313" s="30">
        <v>7911</v>
      </c>
      <c r="BH313" s="30">
        <v>7835</v>
      </c>
      <c r="BI313" s="30">
        <v>7763</v>
      </c>
      <c r="BJ313" s="30">
        <v>7544</v>
      </c>
      <c r="BK313" s="30">
        <v>7357</v>
      </c>
      <c r="BL313" s="30">
        <v>7471</v>
      </c>
      <c r="BM313" s="30">
        <v>7652</v>
      </c>
      <c r="BN313" s="30">
        <v>8013</v>
      </c>
      <c r="BO313" s="30">
        <v>8200</v>
      </c>
      <c r="BP313" s="30">
        <v>8184</v>
      </c>
      <c r="BQ313" s="30">
        <v>8073</v>
      </c>
      <c r="BR313" s="30">
        <v>8338</v>
      </c>
      <c r="BS313" s="30">
        <v>8367</v>
      </c>
      <c r="BT313" s="30">
        <v>8352</v>
      </c>
      <c r="BU313" s="30">
        <v>8255</v>
      </c>
      <c r="BV313" s="30">
        <v>8172</v>
      </c>
      <c r="BW313" s="30">
        <v>8008</v>
      </c>
      <c r="BX313" s="30">
        <v>8607</v>
      </c>
      <c r="BY313" s="30">
        <v>8711</v>
      </c>
      <c r="BZ313" s="30">
        <v>9001</v>
      </c>
      <c r="CA313" s="30">
        <v>9199</v>
      </c>
      <c r="CB313" s="30">
        <v>9193</v>
      </c>
      <c r="CC313" s="30">
        <v>9213</v>
      </c>
      <c r="CD313" s="30">
        <v>9530</v>
      </c>
      <c r="CE313" s="30">
        <v>9564</v>
      </c>
      <c r="CF313" s="30">
        <v>9514</v>
      </c>
      <c r="CG313" s="30">
        <v>9355</v>
      </c>
      <c r="CH313" s="30">
        <v>9038</v>
      </c>
      <c r="CI313" s="30">
        <v>8695</v>
      </c>
      <c r="CJ313" s="30">
        <v>8839</v>
      </c>
      <c r="CK313" s="30">
        <v>8802</v>
      </c>
      <c r="CL313" s="30">
        <v>8858</v>
      </c>
      <c r="CM313" s="30">
        <v>8771</v>
      </c>
      <c r="CN313" s="30">
        <v>8639</v>
      </c>
      <c r="CO313" s="30">
        <v>8272</v>
      </c>
      <c r="CP313" s="30">
        <v>8714</v>
      </c>
      <c r="CQ313" s="30">
        <v>8887</v>
      </c>
      <c r="CR313" s="30">
        <v>8899</v>
      </c>
      <c r="CS313" s="30">
        <v>8844</v>
      </c>
      <c r="CT313" s="30">
        <v>8786</v>
      </c>
      <c r="CU313" s="30">
        <v>8610</v>
      </c>
      <c r="CV313" s="30">
        <v>8911</v>
      </c>
      <c r="CW313" s="30">
        <v>8929</v>
      </c>
      <c r="CX313" s="30">
        <v>9003</v>
      </c>
      <c r="CY313" s="30">
        <v>9011</v>
      </c>
      <c r="CZ313" s="30">
        <v>8915</v>
      </c>
      <c r="DA313" s="30">
        <v>8961</v>
      </c>
      <c r="DB313" s="30">
        <v>9136</v>
      </c>
      <c r="DC313" s="30">
        <v>9460</v>
      </c>
      <c r="DD313" s="30">
        <v>9373</v>
      </c>
      <c r="DE313" s="30">
        <v>9467</v>
      </c>
      <c r="DF313" s="30">
        <v>9313</v>
      </c>
      <c r="DG313" s="30">
        <v>9226</v>
      </c>
      <c r="DH313" s="30">
        <v>9445</v>
      </c>
      <c r="DI313" s="30">
        <v>9481</v>
      </c>
      <c r="DJ313" s="30">
        <v>9594</v>
      </c>
      <c r="DK313" s="30">
        <v>9624</v>
      </c>
      <c r="DL313" s="30">
        <v>9491</v>
      </c>
      <c r="DM313" s="30">
        <v>9479</v>
      </c>
      <c r="DN313" s="30">
        <v>9572</v>
      </c>
      <c r="DO313" s="30">
        <v>9761</v>
      </c>
      <c r="DP313" s="30">
        <v>9969</v>
      </c>
      <c r="DQ313" s="30">
        <v>9876</v>
      </c>
      <c r="DR313" s="30">
        <v>9720</v>
      </c>
      <c r="DS313" s="30">
        <v>9582</v>
      </c>
    </row>
    <row r="314" spans="1:123">
      <c r="A314" s="24">
        <v>110</v>
      </c>
      <c r="B314" s="24" t="s">
        <v>55</v>
      </c>
      <c r="C314" s="24" t="s">
        <v>222</v>
      </c>
      <c r="D314" s="30">
        <v>4811</v>
      </c>
      <c r="E314" s="30">
        <v>4804</v>
      </c>
      <c r="F314" s="30">
        <v>4851</v>
      </c>
      <c r="G314" s="30">
        <v>4896</v>
      </c>
      <c r="H314" s="30">
        <v>4931</v>
      </c>
      <c r="I314" s="30">
        <v>4892</v>
      </c>
      <c r="J314" s="30">
        <v>4920</v>
      </c>
      <c r="K314" s="30">
        <v>5004</v>
      </c>
      <c r="L314" s="30">
        <v>5244</v>
      </c>
      <c r="M314" s="30">
        <v>5193</v>
      </c>
      <c r="N314" s="30">
        <v>5211</v>
      </c>
      <c r="O314" s="30">
        <v>5187</v>
      </c>
      <c r="P314" s="30">
        <v>5080</v>
      </c>
      <c r="Q314" s="30">
        <v>5045</v>
      </c>
      <c r="R314" s="30">
        <v>5063</v>
      </c>
      <c r="S314" s="30">
        <v>5100</v>
      </c>
      <c r="T314" s="30">
        <v>5092</v>
      </c>
      <c r="U314" s="30">
        <v>5101</v>
      </c>
      <c r="V314" s="30">
        <v>5197</v>
      </c>
      <c r="W314" s="30">
        <v>5377</v>
      </c>
      <c r="X314" s="30">
        <v>5701</v>
      </c>
      <c r="Y314" s="30">
        <v>5620</v>
      </c>
      <c r="Z314" s="30">
        <v>5421</v>
      </c>
      <c r="AA314" s="30">
        <v>5036</v>
      </c>
      <c r="AB314" s="30">
        <v>5066</v>
      </c>
      <c r="AC314" s="30">
        <v>5009</v>
      </c>
      <c r="AD314" s="30">
        <v>5022</v>
      </c>
      <c r="AE314" s="30">
        <v>4869</v>
      </c>
      <c r="AF314" s="30">
        <v>4876</v>
      </c>
      <c r="AG314" s="30">
        <v>4672</v>
      </c>
      <c r="AH314" s="30">
        <v>4749</v>
      </c>
      <c r="AI314" s="30">
        <v>4731</v>
      </c>
      <c r="AJ314" s="30">
        <v>4923</v>
      </c>
      <c r="AK314" s="30">
        <v>4883</v>
      </c>
      <c r="AL314" s="30">
        <v>4796</v>
      </c>
      <c r="AM314" s="30">
        <v>4550</v>
      </c>
      <c r="AN314" s="30">
        <v>4630</v>
      </c>
      <c r="AO314" s="30">
        <v>4676</v>
      </c>
      <c r="AP314" s="30">
        <v>4608</v>
      </c>
      <c r="AQ314" s="30">
        <v>4478</v>
      </c>
      <c r="AR314" s="30">
        <v>4268</v>
      </c>
      <c r="AS314" s="30">
        <v>4223</v>
      </c>
      <c r="AT314" s="30">
        <v>4298</v>
      </c>
      <c r="AU314" s="30">
        <v>4495</v>
      </c>
      <c r="AV314" s="30">
        <v>4617</v>
      </c>
      <c r="AW314" s="30">
        <v>4522</v>
      </c>
      <c r="AX314" s="30">
        <v>4512</v>
      </c>
      <c r="AY314" s="30">
        <v>4495</v>
      </c>
      <c r="AZ314" s="30">
        <v>4555</v>
      </c>
      <c r="BA314" s="30">
        <v>4492</v>
      </c>
      <c r="BB314" s="30">
        <v>4432</v>
      </c>
      <c r="BC314" s="30">
        <v>4499</v>
      </c>
      <c r="BD314" s="30">
        <v>4470</v>
      </c>
      <c r="BE314" s="30">
        <v>4838</v>
      </c>
      <c r="BF314" s="30">
        <v>4870</v>
      </c>
      <c r="BG314" s="30">
        <v>5057</v>
      </c>
      <c r="BH314" s="30">
        <v>5064</v>
      </c>
      <c r="BI314" s="30">
        <v>4845</v>
      </c>
      <c r="BJ314" s="30">
        <v>4789</v>
      </c>
      <c r="BK314" s="30">
        <v>4690</v>
      </c>
      <c r="BL314" s="30">
        <v>4827</v>
      </c>
      <c r="BM314" s="30">
        <v>5038</v>
      </c>
      <c r="BN314" s="30">
        <v>5205</v>
      </c>
      <c r="BO314" s="30">
        <v>5490</v>
      </c>
      <c r="BP314" s="30">
        <v>5577</v>
      </c>
      <c r="BQ314" s="30">
        <v>5742</v>
      </c>
      <c r="BR314" s="30">
        <v>6134</v>
      </c>
      <c r="BS314" s="30">
        <v>6327</v>
      </c>
      <c r="BT314" s="30">
        <v>6502</v>
      </c>
      <c r="BU314" s="30">
        <v>6378</v>
      </c>
      <c r="BV314" s="30">
        <v>6386</v>
      </c>
      <c r="BW314" s="30">
        <v>6412</v>
      </c>
      <c r="BX314" s="30">
        <v>6403</v>
      </c>
      <c r="BY314" s="30">
        <v>6446</v>
      </c>
      <c r="BZ314" s="30">
        <v>6675</v>
      </c>
      <c r="CA314" s="30">
        <v>6706</v>
      </c>
      <c r="CB314" s="30">
        <v>6603</v>
      </c>
      <c r="CC314" s="30">
        <v>6882</v>
      </c>
      <c r="CD314" s="30">
        <v>6862</v>
      </c>
      <c r="CE314" s="30">
        <v>6971</v>
      </c>
      <c r="CF314" s="30">
        <v>7108</v>
      </c>
      <c r="CG314" s="30">
        <v>6854</v>
      </c>
      <c r="CH314" s="30">
        <v>6668</v>
      </c>
      <c r="CI314" s="30">
        <v>6571</v>
      </c>
      <c r="CJ314" s="30">
        <v>6592</v>
      </c>
      <c r="CK314" s="30">
        <v>6459</v>
      </c>
      <c r="CL314" s="30">
        <v>6396</v>
      </c>
      <c r="CM314" s="30">
        <v>6404</v>
      </c>
      <c r="CN314" s="30">
        <v>6400</v>
      </c>
      <c r="CO314" s="30">
        <v>6377</v>
      </c>
      <c r="CP314" s="30">
        <v>6657</v>
      </c>
      <c r="CQ314" s="30">
        <v>6844</v>
      </c>
      <c r="CR314" s="30">
        <v>6908</v>
      </c>
      <c r="CS314" s="30">
        <v>6857</v>
      </c>
      <c r="CT314" s="30">
        <v>6822</v>
      </c>
      <c r="CU314" s="30">
        <v>6873</v>
      </c>
      <c r="CV314" s="30">
        <v>7004</v>
      </c>
      <c r="CW314" s="30">
        <v>7038</v>
      </c>
      <c r="CX314" s="30">
        <v>7156</v>
      </c>
      <c r="CY314" s="30">
        <v>7241</v>
      </c>
      <c r="CZ314" s="30">
        <v>7171</v>
      </c>
      <c r="DA314" s="30">
        <v>7298</v>
      </c>
      <c r="DB314" s="30">
        <v>7568</v>
      </c>
      <c r="DC314" s="30">
        <v>7922</v>
      </c>
      <c r="DD314" s="30">
        <v>7823</v>
      </c>
      <c r="DE314" s="30">
        <v>7581</v>
      </c>
      <c r="DF314" s="30">
        <v>7560</v>
      </c>
      <c r="DG314" s="30">
        <v>7627</v>
      </c>
      <c r="DH314" s="30">
        <v>7703</v>
      </c>
      <c r="DI314" s="30">
        <v>7828</v>
      </c>
      <c r="DJ314" s="30">
        <v>7899</v>
      </c>
      <c r="DK314" s="30">
        <v>8031</v>
      </c>
      <c r="DL314" s="30">
        <v>7899</v>
      </c>
      <c r="DM314" s="30">
        <v>8025</v>
      </c>
      <c r="DN314" s="30">
        <v>8121</v>
      </c>
      <c r="DO314" s="30">
        <v>8533</v>
      </c>
      <c r="DP314" s="30">
        <v>8728</v>
      </c>
      <c r="DQ314" s="30">
        <v>8537</v>
      </c>
      <c r="DR314" s="30">
        <v>8162</v>
      </c>
      <c r="DS314" s="30">
        <v>8257</v>
      </c>
    </row>
    <row r="315" spans="1:123">
      <c r="A315" s="24">
        <v>111</v>
      </c>
      <c r="B315" s="24" t="s">
        <v>56</v>
      </c>
      <c r="C315" s="24" t="s">
        <v>222</v>
      </c>
      <c r="D315" s="30">
        <v>3705</v>
      </c>
      <c r="E315" s="30">
        <v>3743</v>
      </c>
      <c r="F315" s="30">
        <v>3899</v>
      </c>
      <c r="G315" s="30">
        <v>4024</v>
      </c>
      <c r="H315" s="30">
        <v>4033</v>
      </c>
      <c r="I315" s="30">
        <v>4026</v>
      </c>
      <c r="J315" s="30">
        <v>4195</v>
      </c>
      <c r="K315" s="30">
        <v>4387</v>
      </c>
      <c r="L315" s="30">
        <v>4628</v>
      </c>
      <c r="M315" s="30">
        <v>4602</v>
      </c>
      <c r="N315" s="30">
        <v>4573</v>
      </c>
      <c r="O315" s="30">
        <v>4453</v>
      </c>
      <c r="P315" s="30">
        <v>4565</v>
      </c>
      <c r="Q315" s="30">
        <v>4650</v>
      </c>
      <c r="R315" s="30">
        <v>4673</v>
      </c>
      <c r="S315" s="30">
        <v>4776</v>
      </c>
      <c r="T315" s="30">
        <v>4845</v>
      </c>
      <c r="U315" s="30">
        <v>4879</v>
      </c>
      <c r="V315" s="30">
        <v>4920</v>
      </c>
      <c r="W315" s="30">
        <v>5071</v>
      </c>
      <c r="X315" s="30">
        <v>5315</v>
      </c>
      <c r="Y315" s="30">
        <v>5294</v>
      </c>
      <c r="Z315" s="30">
        <v>5334</v>
      </c>
      <c r="AA315" s="30">
        <v>5211</v>
      </c>
      <c r="AB315" s="30">
        <v>5247</v>
      </c>
      <c r="AC315" s="30">
        <v>5127</v>
      </c>
      <c r="AD315" s="30">
        <v>5095</v>
      </c>
      <c r="AE315" s="30">
        <v>5074</v>
      </c>
      <c r="AF315" s="30">
        <v>4940</v>
      </c>
      <c r="AG315" s="30">
        <v>4760</v>
      </c>
      <c r="AH315" s="30">
        <v>4761</v>
      </c>
      <c r="AI315" s="30">
        <v>4799</v>
      </c>
      <c r="AJ315" s="30">
        <v>4997</v>
      </c>
      <c r="AK315" s="30">
        <v>4965</v>
      </c>
      <c r="AL315" s="30">
        <v>4772</v>
      </c>
      <c r="AM315" s="30">
        <v>4690</v>
      </c>
      <c r="AN315" s="30">
        <v>4593</v>
      </c>
      <c r="AO315" s="30">
        <v>4452</v>
      </c>
      <c r="AP315" s="30">
        <v>4281</v>
      </c>
      <c r="AQ315" s="30">
        <v>4217</v>
      </c>
      <c r="AR315" s="30">
        <v>4118</v>
      </c>
      <c r="AS315" s="30">
        <v>4181</v>
      </c>
      <c r="AT315" s="30">
        <v>4397</v>
      </c>
      <c r="AU315" s="30">
        <v>4487</v>
      </c>
      <c r="AV315" s="30">
        <v>4604</v>
      </c>
      <c r="AW315" s="30">
        <v>4458</v>
      </c>
      <c r="AX315" s="30">
        <v>4381</v>
      </c>
      <c r="AY315" s="30">
        <v>4350</v>
      </c>
      <c r="AZ315" s="30">
        <v>4289</v>
      </c>
      <c r="BA315" s="30">
        <v>4196</v>
      </c>
      <c r="BB315" s="30">
        <v>4086</v>
      </c>
      <c r="BC315" s="30">
        <v>4008</v>
      </c>
      <c r="BD315" s="30">
        <v>3982</v>
      </c>
      <c r="BE315" s="30">
        <v>4149</v>
      </c>
      <c r="BF315" s="30">
        <v>4299</v>
      </c>
      <c r="BG315" s="30">
        <v>4390</v>
      </c>
      <c r="BH315" s="30">
        <v>4483</v>
      </c>
      <c r="BI315" s="30">
        <v>4480</v>
      </c>
      <c r="BJ315" s="30">
        <v>4313</v>
      </c>
      <c r="BK315" s="30">
        <v>4316</v>
      </c>
      <c r="BL315" s="30">
        <v>4503</v>
      </c>
      <c r="BM315" s="30">
        <v>4664</v>
      </c>
      <c r="BN315" s="30">
        <v>4890</v>
      </c>
      <c r="BO315" s="30">
        <v>5081</v>
      </c>
      <c r="BP315" s="30">
        <v>5224</v>
      </c>
      <c r="BQ315" s="30">
        <v>5256</v>
      </c>
      <c r="BR315" s="30">
        <v>5372</v>
      </c>
      <c r="BS315" s="30">
        <v>5534</v>
      </c>
      <c r="BT315" s="30">
        <v>5750</v>
      </c>
      <c r="BU315" s="30">
        <v>5791</v>
      </c>
      <c r="BV315" s="30">
        <v>5673</v>
      </c>
      <c r="BW315" s="30">
        <v>5618</v>
      </c>
      <c r="BX315" s="30">
        <v>5705</v>
      </c>
      <c r="BY315" s="30">
        <v>5614</v>
      </c>
      <c r="BZ315" s="30">
        <v>5638</v>
      </c>
      <c r="CA315" s="30">
        <v>5729</v>
      </c>
      <c r="CB315" s="30">
        <v>5619</v>
      </c>
      <c r="CC315" s="30">
        <v>5702</v>
      </c>
      <c r="CD315" s="30">
        <v>5867</v>
      </c>
      <c r="CE315" s="30">
        <v>5848</v>
      </c>
      <c r="CF315" s="30">
        <v>5787</v>
      </c>
      <c r="CG315" s="30">
        <v>5480</v>
      </c>
      <c r="CH315" s="30">
        <v>5055</v>
      </c>
      <c r="CI315" s="30">
        <v>4924</v>
      </c>
      <c r="CJ315" s="30">
        <v>4956</v>
      </c>
      <c r="CK315" s="30">
        <v>4759</v>
      </c>
      <c r="CL315" s="30">
        <v>4702</v>
      </c>
      <c r="CM315" s="30">
        <v>4747</v>
      </c>
      <c r="CN315" s="30">
        <v>4655</v>
      </c>
      <c r="CO315" s="30">
        <v>4600</v>
      </c>
      <c r="CP315" s="30">
        <v>4806</v>
      </c>
      <c r="CQ315" s="30">
        <v>5016</v>
      </c>
      <c r="CR315" s="30">
        <v>5099</v>
      </c>
      <c r="CS315" s="30">
        <v>4982</v>
      </c>
      <c r="CT315" s="30">
        <v>4924</v>
      </c>
      <c r="CU315" s="30">
        <v>4888</v>
      </c>
      <c r="CV315" s="30">
        <v>5060</v>
      </c>
      <c r="CW315" s="30">
        <v>5082</v>
      </c>
      <c r="CX315" s="30">
        <v>5191</v>
      </c>
      <c r="CY315" s="30">
        <v>5199</v>
      </c>
      <c r="CZ315" s="30">
        <v>5161</v>
      </c>
      <c r="DA315" s="30">
        <v>5255</v>
      </c>
      <c r="DB315" s="30">
        <v>5442</v>
      </c>
      <c r="DC315" s="30">
        <v>5781</v>
      </c>
      <c r="DD315" s="30">
        <v>5830</v>
      </c>
      <c r="DE315" s="30">
        <v>5752</v>
      </c>
      <c r="DF315" s="30">
        <v>5697</v>
      </c>
      <c r="DG315" s="30">
        <v>5639</v>
      </c>
      <c r="DH315" s="30">
        <v>5748</v>
      </c>
      <c r="DI315" s="30">
        <v>5731</v>
      </c>
      <c r="DJ315" s="30">
        <v>5702</v>
      </c>
      <c r="DK315" s="30">
        <v>5597</v>
      </c>
      <c r="DL315" s="30">
        <v>5375</v>
      </c>
      <c r="DM315" s="30">
        <v>5446</v>
      </c>
      <c r="DN315" s="30">
        <v>5584</v>
      </c>
      <c r="DO315" s="30">
        <v>5906</v>
      </c>
      <c r="DP315" s="30">
        <v>6185</v>
      </c>
      <c r="DQ315" s="30">
        <v>6217</v>
      </c>
      <c r="DR315" s="30">
        <v>6079</v>
      </c>
      <c r="DS315" s="30">
        <v>5785</v>
      </c>
    </row>
    <row r="316" spans="1:123">
      <c r="A316" s="24">
        <v>112</v>
      </c>
      <c r="B316" s="24" t="s">
        <v>40</v>
      </c>
      <c r="C316" s="24" t="s">
        <v>222</v>
      </c>
      <c r="D316" s="30">
        <v>5054</v>
      </c>
      <c r="E316" s="30">
        <v>5112</v>
      </c>
      <c r="F316" s="30">
        <v>5200</v>
      </c>
      <c r="G316" s="30">
        <v>5393</v>
      </c>
      <c r="H316" s="30">
        <v>5352</v>
      </c>
      <c r="I316" s="30">
        <v>5396</v>
      </c>
      <c r="J316" s="30">
        <v>5608</v>
      </c>
      <c r="K316" s="30">
        <v>5775</v>
      </c>
      <c r="L316" s="30">
        <v>5926</v>
      </c>
      <c r="M316" s="30">
        <v>5935</v>
      </c>
      <c r="N316" s="30">
        <v>5869</v>
      </c>
      <c r="O316" s="30">
        <v>5877</v>
      </c>
      <c r="P316" s="30">
        <v>5876</v>
      </c>
      <c r="Q316" s="30">
        <v>5900</v>
      </c>
      <c r="R316" s="30">
        <v>6024</v>
      </c>
      <c r="S316" s="30">
        <v>6125</v>
      </c>
      <c r="T316" s="30">
        <v>6152</v>
      </c>
      <c r="U316" s="30">
        <v>6242</v>
      </c>
      <c r="V316" s="30">
        <v>6344</v>
      </c>
      <c r="W316" s="30">
        <v>6484</v>
      </c>
      <c r="X316" s="30">
        <v>6731</v>
      </c>
      <c r="Y316" s="30">
        <v>6667</v>
      </c>
      <c r="Z316" s="30">
        <v>6588</v>
      </c>
      <c r="AA316" s="30">
        <v>6431</v>
      </c>
      <c r="AB316" s="30">
        <v>6470</v>
      </c>
      <c r="AC316" s="30">
        <v>6464</v>
      </c>
      <c r="AD316" s="30">
        <v>6409</v>
      </c>
      <c r="AE316" s="30">
        <v>6423</v>
      </c>
      <c r="AF316" s="30">
        <v>6417</v>
      </c>
      <c r="AG316" s="30">
        <v>6418</v>
      </c>
      <c r="AH316" s="30">
        <v>6476</v>
      </c>
      <c r="AI316" s="30">
        <v>6595</v>
      </c>
      <c r="AJ316" s="30">
        <v>6783</v>
      </c>
      <c r="AK316" s="30">
        <v>6683</v>
      </c>
      <c r="AL316" s="30">
        <v>6613</v>
      </c>
      <c r="AM316" s="30">
        <v>6548</v>
      </c>
      <c r="AN316" s="30">
        <v>6199</v>
      </c>
      <c r="AO316" s="30">
        <v>6053</v>
      </c>
      <c r="AP316" s="30">
        <v>5937</v>
      </c>
      <c r="AQ316" s="30">
        <v>5769</v>
      </c>
      <c r="AR316" s="30">
        <v>5465</v>
      </c>
      <c r="AS316" s="30">
        <v>5400</v>
      </c>
      <c r="AT316" s="30">
        <v>5483</v>
      </c>
      <c r="AU316" s="30">
        <v>5752</v>
      </c>
      <c r="AV316" s="30">
        <v>5533</v>
      </c>
      <c r="AW316" s="30">
        <v>5448</v>
      </c>
      <c r="AX316" s="30">
        <v>5394</v>
      </c>
      <c r="AY316" s="30">
        <v>5098</v>
      </c>
      <c r="AZ316" s="30">
        <v>5059</v>
      </c>
      <c r="BA316" s="30">
        <v>5101</v>
      </c>
      <c r="BB316" s="30">
        <v>5032</v>
      </c>
      <c r="BC316" s="30">
        <v>5051</v>
      </c>
      <c r="BD316" s="30">
        <v>5039</v>
      </c>
      <c r="BE316" s="30">
        <v>5131</v>
      </c>
      <c r="BF316" s="30">
        <v>5293</v>
      </c>
      <c r="BG316" s="30">
        <v>5356</v>
      </c>
      <c r="BH316" s="30">
        <v>5476</v>
      </c>
      <c r="BI316" s="30">
        <v>5461</v>
      </c>
      <c r="BJ316" s="30">
        <v>5394</v>
      </c>
      <c r="BK316" s="30">
        <v>5499</v>
      </c>
      <c r="BL316" s="30">
        <v>5686</v>
      </c>
      <c r="BM316" s="30">
        <v>5802</v>
      </c>
      <c r="BN316" s="30">
        <v>5945</v>
      </c>
      <c r="BO316" s="30">
        <v>6006</v>
      </c>
      <c r="BP316" s="30">
        <v>6067</v>
      </c>
      <c r="BQ316" s="30">
        <v>6137</v>
      </c>
      <c r="BR316" s="30">
        <v>6263</v>
      </c>
      <c r="BS316" s="30">
        <v>6305</v>
      </c>
      <c r="BT316" s="30">
        <v>6352</v>
      </c>
      <c r="BU316" s="30">
        <v>6303</v>
      </c>
      <c r="BV316" s="30">
        <v>6246</v>
      </c>
      <c r="BW316" s="30">
        <v>6248</v>
      </c>
      <c r="BX316" s="30">
        <v>6385</v>
      </c>
      <c r="BY316" s="30">
        <v>6370</v>
      </c>
      <c r="BZ316" s="30">
        <v>6378</v>
      </c>
      <c r="CA316" s="30">
        <v>6417</v>
      </c>
      <c r="CB316" s="30">
        <v>6370</v>
      </c>
      <c r="CC316" s="30">
        <v>6350</v>
      </c>
      <c r="CD316" s="30">
        <v>6531</v>
      </c>
      <c r="CE316" s="30">
        <v>6825</v>
      </c>
      <c r="CF316" s="30">
        <v>6780</v>
      </c>
      <c r="CG316" s="30">
        <v>6562</v>
      </c>
      <c r="CH316" s="30">
        <v>6274</v>
      </c>
      <c r="CI316" s="30">
        <v>6181</v>
      </c>
      <c r="CJ316" s="30">
        <v>6217</v>
      </c>
      <c r="CK316" s="30">
        <v>6053</v>
      </c>
      <c r="CL316" s="30">
        <v>6013</v>
      </c>
      <c r="CM316" s="30">
        <v>5962</v>
      </c>
      <c r="CN316" s="30">
        <v>5828</v>
      </c>
      <c r="CO316" s="30">
        <v>5851</v>
      </c>
      <c r="CP316" s="30">
        <v>6004</v>
      </c>
      <c r="CQ316" s="30">
        <v>6163</v>
      </c>
      <c r="CR316" s="30">
        <v>6251</v>
      </c>
      <c r="CS316" s="30">
        <v>6080</v>
      </c>
      <c r="CT316" s="30">
        <v>5719</v>
      </c>
      <c r="CU316" s="30">
        <v>5934</v>
      </c>
      <c r="CV316" s="30">
        <v>5998</v>
      </c>
      <c r="CW316" s="30">
        <v>6002</v>
      </c>
      <c r="CX316" s="30">
        <v>6100</v>
      </c>
      <c r="CY316" s="30">
        <v>6029</v>
      </c>
      <c r="CZ316" s="30">
        <v>5905</v>
      </c>
      <c r="DA316" s="30">
        <v>6158</v>
      </c>
      <c r="DB316" s="30">
        <v>6185</v>
      </c>
      <c r="DC316" s="30">
        <v>6516</v>
      </c>
      <c r="DD316" s="30">
        <v>6591</v>
      </c>
      <c r="DE316" s="30">
        <v>6572</v>
      </c>
      <c r="DF316" s="30">
        <v>6500</v>
      </c>
      <c r="DG316" s="30">
        <v>6568</v>
      </c>
      <c r="DH316" s="30">
        <v>6518</v>
      </c>
      <c r="DI316" s="30">
        <v>6481</v>
      </c>
      <c r="DJ316" s="30">
        <v>6254</v>
      </c>
      <c r="DK316" s="30">
        <v>6201</v>
      </c>
      <c r="DL316" s="30">
        <v>6051</v>
      </c>
      <c r="DM316" s="30">
        <v>5936</v>
      </c>
      <c r="DN316" s="30">
        <v>6146</v>
      </c>
      <c r="DO316" s="30">
        <v>6131</v>
      </c>
      <c r="DP316" s="30">
        <v>6070</v>
      </c>
      <c r="DQ316" s="30">
        <v>5790</v>
      </c>
      <c r="DR316" s="30">
        <v>5649</v>
      </c>
      <c r="DS316" s="30">
        <v>5510</v>
      </c>
    </row>
    <row r="317" spans="1:123">
      <c r="A317" s="24">
        <v>113</v>
      </c>
      <c r="B317" s="24" t="s">
        <v>42</v>
      </c>
      <c r="C317" s="24" t="s">
        <v>222</v>
      </c>
      <c r="D317" s="30">
        <v>5291</v>
      </c>
      <c r="E317" s="30">
        <v>5307</v>
      </c>
      <c r="F317" s="30">
        <v>5428</v>
      </c>
      <c r="G317" s="30">
        <v>5507</v>
      </c>
      <c r="H317" s="30">
        <v>5613</v>
      </c>
      <c r="I317" s="30">
        <v>5604</v>
      </c>
      <c r="J317" s="30">
        <v>5714</v>
      </c>
      <c r="K317" s="30">
        <v>5723</v>
      </c>
      <c r="L317" s="30">
        <v>5943</v>
      </c>
      <c r="M317" s="30">
        <v>5857</v>
      </c>
      <c r="N317" s="30">
        <v>5866</v>
      </c>
      <c r="O317" s="30">
        <v>5740</v>
      </c>
      <c r="P317" s="30">
        <v>5761</v>
      </c>
      <c r="Q317" s="30">
        <v>5728</v>
      </c>
      <c r="R317" s="30">
        <v>5677</v>
      </c>
      <c r="S317" s="30">
        <v>5787</v>
      </c>
      <c r="T317" s="30">
        <v>5878</v>
      </c>
      <c r="U317" s="30">
        <v>5899</v>
      </c>
      <c r="V317" s="30">
        <v>5887</v>
      </c>
      <c r="W317" s="30">
        <v>6049</v>
      </c>
      <c r="X317" s="30">
        <v>6186</v>
      </c>
      <c r="Y317" s="30">
        <v>6134</v>
      </c>
      <c r="Z317" s="30">
        <v>6098</v>
      </c>
      <c r="AA317" s="30">
        <v>6031</v>
      </c>
      <c r="AB317" s="30">
        <v>5883</v>
      </c>
      <c r="AC317" s="30">
        <v>5860</v>
      </c>
      <c r="AD317" s="30">
        <v>5828</v>
      </c>
      <c r="AE317" s="30">
        <v>5866</v>
      </c>
      <c r="AF317" s="30">
        <v>5892</v>
      </c>
      <c r="AG317" s="30">
        <v>5764</v>
      </c>
      <c r="AH317" s="30">
        <v>5738</v>
      </c>
      <c r="AI317" s="30">
        <v>5712</v>
      </c>
      <c r="AJ317" s="30">
        <v>5870</v>
      </c>
      <c r="AK317" s="30">
        <v>5841</v>
      </c>
      <c r="AL317" s="30">
        <v>5956</v>
      </c>
      <c r="AM317" s="30">
        <v>5800</v>
      </c>
      <c r="AN317" s="30">
        <v>5744</v>
      </c>
      <c r="AO317" s="30">
        <v>5817</v>
      </c>
      <c r="AP317" s="30">
        <v>5778</v>
      </c>
      <c r="AQ317" s="30">
        <v>5726</v>
      </c>
      <c r="AR317" s="30">
        <v>5595</v>
      </c>
      <c r="AS317" s="30">
        <v>5521</v>
      </c>
      <c r="AT317" s="30">
        <v>5549</v>
      </c>
      <c r="AU317" s="30">
        <v>5657</v>
      </c>
      <c r="AV317" s="30">
        <v>5707</v>
      </c>
      <c r="AW317" s="30">
        <v>5628</v>
      </c>
      <c r="AX317" s="30">
        <v>5495</v>
      </c>
      <c r="AY317" s="30">
        <v>5115</v>
      </c>
      <c r="AZ317" s="30">
        <v>5117</v>
      </c>
      <c r="BA317" s="30">
        <v>5154</v>
      </c>
      <c r="BB317" s="30">
        <v>5052</v>
      </c>
      <c r="BC317" s="30">
        <v>5064</v>
      </c>
      <c r="BD317" s="30">
        <v>5163</v>
      </c>
      <c r="BE317" s="30">
        <v>5262</v>
      </c>
      <c r="BF317" s="30">
        <v>5386</v>
      </c>
      <c r="BG317" s="30">
        <v>5524</v>
      </c>
      <c r="BH317" s="30">
        <v>5443</v>
      </c>
      <c r="BI317" s="30">
        <v>5231</v>
      </c>
      <c r="BJ317" s="30">
        <v>5100</v>
      </c>
      <c r="BK317" s="30">
        <v>4884</v>
      </c>
      <c r="BL317" s="30">
        <v>5097</v>
      </c>
      <c r="BM317" s="30">
        <v>5315</v>
      </c>
      <c r="BN317" s="30">
        <v>5547</v>
      </c>
      <c r="BO317" s="30">
        <v>5653</v>
      </c>
      <c r="BP317" s="30">
        <v>5639</v>
      </c>
      <c r="BQ317" s="30">
        <v>5780</v>
      </c>
      <c r="BR317" s="30">
        <v>6095</v>
      </c>
      <c r="BS317" s="30">
        <v>6209</v>
      </c>
      <c r="BT317" s="30">
        <v>6119</v>
      </c>
      <c r="BU317" s="30">
        <v>6071</v>
      </c>
      <c r="BV317" s="30">
        <v>5945</v>
      </c>
      <c r="BW317" s="30">
        <v>5848</v>
      </c>
      <c r="BX317" s="30">
        <v>6140</v>
      </c>
      <c r="BY317" s="30">
        <v>6178</v>
      </c>
      <c r="BZ317" s="30">
        <v>6240</v>
      </c>
      <c r="CA317" s="30">
        <v>6221</v>
      </c>
      <c r="CB317" s="30">
        <v>6436</v>
      </c>
      <c r="CC317" s="30">
        <v>6477</v>
      </c>
      <c r="CD317" s="30">
        <v>6607</v>
      </c>
      <c r="CE317" s="30">
        <v>6779</v>
      </c>
      <c r="CF317" s="30">
        <v>6665</v>
      </c>
      <c r="CG317" s="30">
        <v>6542</v>
      </c>
      <c r="CH317" s="30">
        <v>6441</v>
      </c>
      <c r="CI317" s="30">
        <v>6279</v>
      </c>
      <c r="CJ317" s="30">
        <v>6357</v>
      </c>
      <c r="CK317" s="30">
        <v>6379</v>
      </c>
      <c r="CL317" s="30">
        <v>6194</v>
      </c>
      <c r="CM317" s="30">
        <v>6178</v>
      </c>
      <c r="CN317" s="30">
        <v>6312</v>
      </c>
      <c r="CO317" s="30">
        <v>6289</v>
      </c>
      <c r="CP317" s="30">
        <v>6469</v>
      </c>
      <c r="CQ317" s="30">
        <v>6612</v>
      </c>
      <c r="CR317" s="30">
        <v>6736</v>
      </c>
      <c r="CS317" s="30">
        <v>6750</v>
      </c>
      <c r="CT317" s="30">
        <v>6739</v>
      </c>
      <c r="CU317" s="30">
        <v>6778</v>
      </c>
      <c r="CV317" s="30">
        <v>7094</v>
      </c>
      <c r="CW317" s="30">
        <v>7175</v>
      </c>
      <c r="CX317" s="30">
        <v>7354</v>
      </c>
      <c r="CY317" s="30">
        <v>7286</v>
      </c>
      <c r="CZ317" s="30">
        <v>7344</v>
      </c>
      <c r="DA317" s="30">
        <v>7656</v>
      </c>
      <c r="DB317" s="30">
        <v>7638</v>
      </c>
      <c r="DC317" s="30">
        <v>8020</v>
      </c>
      <c r="DD317" s="30">
        <v>8029</v>
      </c>
      <c r="DE317" s="30">
        <v>8188</v>
      </c>
      <c r="DF317" s="30">
        <v>8120</v>
      </c>
      <c r="DG317" s="30">
        <v>8245</v>
      </c>
      <c r="DH317" s="30">
        <v>8425</v>
      </c>
      <c r="DI317" s="30">
        <v>8503</v>
      </c>
      <c r="DJ317" s="30">
        <v>8363</v>
      </c>
      <c r="DK317" s="30">
        <v>8303</v>
      </c>
      <c r="DL317" s="30">
        <v>8415</v>
      </c>
      <c r="DM317" s="30">
        <v>8426</v>
      </c>
      <c r="DN317" s="30">
        <v>8224</v>
      </c>
      <c r="DO317" s="30">
        <v>8628</v>
      </c>
      <c r="DP317" s="30">
        <v>8790</v>
      </c>
      <c r="DQ317" s="30">
        <v>8676</v>
      </c>
      <c r="DR317" s="30">
        <v>8551</v>
      </c>
      <c r="DS317" s="30">
        <v>8324</v>
      </c>
    </row>
    <row r="318" spans="1:123">
      <c r="A318" s="24">
        <v>114</v>
      </c>
      <c r="B318" s="24" t="s">
        <v>57</v>
      </c>
      <c r="C318" s="24" t="s">
        <v>222</v>
      </c>
      <c r="D318" s="30">
        <v>7255</v>
      </c>
      <c r="E318" s="30">
        <v>7307</v>
      </c>
      <c r="F318" s="30">
        <v>7545</v>
      </c>
      <c r="G318" s="30">
        <v>7567</v>
      </c>
      <c r="H318" s="30">
        <v>7454</v>
      </c>
      <c r="I318" s="30">
        <v>7454</v>
      </c>
      <c r="J318" s="30">
        <v>7596</v>
      </c>
      <c r="K318" s="30">
        <v>7736</v>
      </c>
      <c r="L318" s="30">
        <v>8157</v>
      </c>
      <c r="M318" s="30">
        <v>7948</v>
      </c>
      <c r="N318" s="30">
        <v>7928</v>
      </c>
      <c r="O318" s="30">
        <v>7886</v>
      </c>
      <c r="P318" s="30">
        <v>7970</v>
      </c>
      <c r="Q318" s="30">
        <v>8046</v>
      </c>
      <c r="R318" s="30">
        <v>8005</v>
      </c>
      <c r="S318" s="30">
        <v>8051</v>
      </c>
      <c r="T318" s="30">
        <v>8074</v>
      </c>
      <c r="U318" s="30">
        <v>8060</v>
      </c>
      <c r="V318" s="30">
        <v>8169</v>
      </c>
      <c r="W318" s="30">
        <v>8375</v>
      </c>
      <c r="X318" s="30">
        <v>8517</v>
      </c>
      <c r="Y318" s="30">
        <v>8310</v>
      </c>
      <c r="Z318" s="30">
        <v>8072</v>
      </c>
      <c r="AA318" s="30">
        <v>7929</v>
      </c>
      <c r="AB318" s="30">
        <v>7922</v>
      </c>
      <c r="AC318" s="30">
        <v>7948</v>
      </c>
      <c r="AD318" s="30">
        <v>7964</v>
      </c>
      <c r="AE318" s="30">
        <v>7896</v>
      </c>
      <c r="AF318" s="30">
        <v>7958</v>
      </c>
      <c r="AG318" s="30">
        <v>7845</v>
      </c>
      <c r="AH318" s="30">
        <v>7934</v>
      </c>
      <c r="AI318" s="30">
        <v>7965</v>
      </c>
      <c r="AJ318" s="30">
        <v>8237</v>
      </c>
      <c r="AK318" s="30">
        <v>8059</v>
      </c>
      <c r="AL318" s="30">
        <v>8009</v>
      </c>
      <c r="AM318" s="30">
        <v>7869</v>
      </c>
      <c r="AN318" s="30">
        <v>7822</v>
      </c>
      <c r="AO318" s="30">
        <v>7902</v>
      </c>
      <c r="AP318" s="30">
        <v>7808</v>
      </c>
      <c r="AQ318" s="30">
        <v>7688</v>
      </c>
      <c r="AR318" s="30">
        <v>7375</v>
      </c>
      <c r="AS318" s="30">
        <v>7165</v>
      </c>
      <c r="AT318" s="30">
        <v>7354</v>
      </c>
      <c r="AU318" s="30">
        <v>7574</v>
      </c>
      <c r="AV318" s="30">
        <v>7656</v>
      </c>
      <c r="AW318" s="30">
        <v>7352</v>
      </c>
      <c r="AX318" s="30">
        <v>7215</v>
      </c>
      <c r="AY318" s="30">
        <v>7112</v>
      </c>
      <c r="AZ318" s="30">
        <v>7178</v>
      </c>
      <c r="BA318" s="30">
        <v>7118</v>
      </c>
      <c r="BB318" s="30">
        <v>7155</v>
      </c>
      <c r="BC318" s="30">
        <v>7164</v>
      </c>
      <c r="BD318" s="30">
        <v>7193</v>
      </c>
      <c r="BE318" s="30">
        <v>7356</v>
      </c>
      <c r="BF318" s="30">
        <v>7367</v>
      </c>
      <c r="BG318" s="30">
        <v>7641</v>
      </c>
      <c r="BH318" s="30">
        <v>7512</v>
      </c>
      <c r="BI318" s="30">
        <v>7457</v>
      </c>
      <c r="BJ318" s="30">
        <v>7318</v>
      </c>
      <c r="BK318" s="30">
        <v>7423</v>
      </c>
      <c r="BL318" s="30">
        <v>7695</v>
      </c>
      <c r="BM318" s="30">
        <v>7861</v>
      </c>
      <c r="BN318" s="30">
        <v>8075</v>
      </c>
      <c r="BO318" s="30">
        <v>8243</v>
      </c>
      <c r="BP318" s="30">
        <v>8351</v>
      </c>
      <c r="BQ318" s="30">
        <v>8477</v>
      </c>
      <c r="BR318" s="30">
        <v>8840</v>
      </c>
      <c r="BS318" s="30">
        <v>9031</v>
      </c>
      <c r="BT318" s="30">
        <v>9009</v>
      </c>
      <c r="BU318" s="30">
        <v>8808</v>
      </c>
      <c r="BV318" s="30">
        <v>8553</v>
      </c>
      <c r="BW318" s="30">
        <v>8686</v>
      </c>
      <c r="BX318" s="30">
        <v>9186</v>
      </c>
      <c r="BY318" s="30">
        <v>9015</v>
      </c>
      <c r="BZ318" s="30">
        <v>9225</v>
      </c>
      <c r="CA318" s="30">
        <v>9267</v>
      </c>
      <c r="CB318" s="30">
        <v>9166</v>
      </c>
      <c r="CC318" s="30">
        <v>9113</v>
      </c>
      <c r="CD318" s="30">
        <v>9409</v>
      </c>
      <c r="CE318" s="30">
        <v>9719</v>
      </c>
      <c r="CF318" s="30">
        <v>9768</v>
      </c>
      <c r="CG318" s="30">
        <v>9369</v>
      </c>
      <c r="CH318" s="30">
        <v>8963</v>
      </c>
      <c r="CI318" s="30">
        <v>8597</v>
      </c>
      <c r="CJ318" s="30">
        <v>8767</v>
      </c>
      <c r="CK318" s="30">
        <v>8829</v>
      </c>
      <c r="CL318" s="30">
        <v>8756</v>
      </c>
      <c r="CM318" s="30">
        <v>8779</v>
      </c>
      <c r="CN318" s="30">
        <v>8769</v>
      </c>
      <c r="CO318" s="30">
        <v>8698</v>
      </c>
      <c r="CP318" s="30">
        <v>8937</v>
      </c>
      <c r="CQ318" s="30">
        <v>9218</v>
      </c>
      <c r="CR318" s="30">
        <v>9255</v>
      </c>
      <c r="CS318" s="30">
        <v>9149</v>
      </c>
      <c r="CT318" s="30">
        <v>9102</v>
      </c>
      <c r="CU318" s="30">
        <v>9237</v>
      </c>
      <c r="CV318" s="30">
        <v>9642</v>
      </c>
      <c r="CW318" s="30">
        <v>9623</v>
      </c>
      <c r="CX318" s="30">
        <v>9867</v>
      </c>
      <c r="CY318" s="30">
        <v>9800</v>
      </c>
      <c r="CZ318" s="30">
        <v>9776</v>
      </c>
      <c r="DA318" s="30">
        <v>10014</v>
      </c>
      <c r="DB318" s="30">
        <v>10462</v>
      </c>
      <c r="DC318" s="30">
        <v>10971</v>
      </c>
      <c r="DD318" s="30">
        <v>10983</v>
      </c>
      <c r="DE318" s="30">
        <v>10644</v>
      </c>
      <c r="DF318" s="30">
        <v>10596</v>
      </c>
      <c r="DG318" s="30">
        <v>10594</v>
      </c>
      <c r="DH318" s="30">
        <v>10715</v>
      </c>
      <c r="DI318" s="30">
        <v>10778</v>
      </c>
      <c r="DJ318" s="30">
        <v>10718</v>
      </c>
      <c r="DK318" s="30">
        <v>10794</v>
      </c>
      <c r="DL318" s="30">
        <v>10709</v>
      </c>
      <c r="DM318" s="30">
        <v>10942</v>
      </c>
      <c r="DN318" s="30">
        <v>11023</v>
      </c>
      <c r="DO318" s="30">
        <v>11615</v>
      </c>
      <c r="DP318" s="30">
        <v>11478</v>
      </c>
      <c r="DQ318" s="30">
        <v>11398</v>
      </c>
      <c r="DR318" s="30">
        <v>11376</v>
      </c>
      <c r="DS318" s="30">
        <v>11174</v>
      </c>
    </row>
    <row r="319" spans="1:123">
      <c r="A319" s="24">
        <v>115</v>
      </c>
      <c r="B319" s="24" t="s">
        <v>58</v>
      </c>
      <c r="C319" s="24" t="s">
        <v>222</v>
      </c>
      <c r="D319" s="30">
        <v>4100</v>
      </c>
      <c r="E319" s="30">
        <v>4205</v>
      </c>
      <c r="F319" s="30">
        <v>4321</v>
      </c>
      <c r="G319" s="30">
        <v>4367</v>
      </c>
      <c r="H319" s="30">
        <v>4212</v>
      </c>
      <c r="I319" s="30">
        <v>4152</v>
      </c>
      <c r="J319" s="30">
        <v>4295</v>
      </c>
      <c r="K319" s="30">
        <v>4337</v>
      </c>
      <c r="L319" s="30">
        <v>4550</v>
      </c>
      <c r="M319" s="30">
        <v>4580</v>
      </c>
      <c r="N319" s="30">
        <v>4484</v>
      </c>
      <c r="O319" s="30">
        <v>4323</v>
      </c>
      <c r="P319" s="30">
        <v>4352</v>
      </c>
      <c r="Q319" s="30">
        <v>4419</v>
      </c>
      <c r="R319" s="30">
        <v>4300</v>
      </c>
      <c r="S319" s="30">
        <v>4346</v>
      </c>
      <c r="T319" s="30">
        <v>4376</v>
      </c>
      <c r="U319" s="30">
        <v>4442</v>
      </c>
      <c r="V319" s="30">
        <v>4477</v>
      </c>
      <c r="W319" s="30">
        <v>4593</v>
      </c>
      <c r="X319" s="30">
        <v>4855</v>
      </c>
      <c r="Y319" s="30">
        <v>4817</v>
      </c>
      <c r="Z319" s="30">
        <v>4839</v>
      </c>
      <c r="AA319" s="30">
        <v>4811</v>
      </c>
      <c r="AB319" s="30">
        <v>4884</v>
      </c>
      <c r="AC319" s="30">
        <v>4907</v>
      </c>
      <c r="AD319" s="30">
        <v>4856</v>
      </c>
      <c r="AE319" s="30">
        <v>4914</v>
      </c>
      <c r="AF319" s="30">
        <v>5040</v>
      </c>
      <c r="AG319" s="30">
        <v>4957</v>
      </c>
      <c r="AH319" s="30">
        <v>4982</v>
      </c>
      <c r="AI319" s="30">
        <v>5033</v>
      </c>
      <c r="AJ319" s="30">
        <v>5068</v>
      </c>
      <c r="AK319" s="30">
        <v>5087</v>
      </c>
      <c r="AL319" s="30">
        <v>4981</v>
      </c>
      <c r="AM319" s="30">
        <v>4644</v>
      </c>
      <c r="AN319" s="30">
        <v>4571</v>
      </c>
      <c r="AO319" s="30">
        <v>4564</v>
      </c>
      <c r="AP319" s="30">
        <v>4515</v>
      </c>
      <c r="AQ319" s="30">
        <v>4456</v>
      </c>
      <c r="AR319" s="30">
        <v>4081</v>
      </c>
      <c r="AS319" s="30">
        <v>4077</v>
      </c>
      <c r="AT319" s="30">
        <v>4102</v>
      </c>
      <c r="AU319" s="30">
        <v>4245</v>
      </c>
      <c r="AV319" s="30">
        <v>4222</v>
      </c>
      <c r="AW319" s="30">
        <v>4093</v>
      </c>
      <c r="AX319" s="30">
        <v>4050</v>
      </c>
      <c r="AY319" s="30">
        <v>3924</v>
      </c>
      <c r="AZ319" s="30">
        <v>3957</v>
      </c>
      <c r="BA319" s="30">
        <v>3927</v>
      </c>
      <c r="BB319" s="30">
        <v>3963</v>
      </c>
      <c r="BC319" s="30">
        <v>3955</v>
      </c>
      <c r="BD319" s="30">
        <v>4027</v>
      </c>
      <c r="BE319" s="30">
        <v>4114</v>
      </c>
      <c r="BF319" s="30">
        <v>4093</v>
      </c>
      <c r="BG319" s="30">
        <v>4308</v>
      </c>
      <c r="BH319" s="30">
        <v>4309</v>
      </c>
      <c r="BI319" s="30">
        <v>4454</v>
      </c>
      <c r="BJ319" s="30">
        <v>4426</v>
      </c>
      <c r="BK319" s="30">
        <v>4371</v>
      </c>
      <c r="BL319" s="30">
        <v>4624</v>
      </c>
      <c r="BM319" s="30">
        <v>4773</v>
      </c>
      <c r="BN319" s="30">
        <v>4842</v>
      </c>
      <c r="BO319" s="30">
        <v>5017</v>
      </c>
      <c r="BP319" s="30">
        <v>5134</v>
      </c>
      <c r="BQ319" s="30">
        <v>5260</v>
      </c>
      <c r="BR319" s="30">
        <v>5426</v>
      </c>
      <c r="BS319" s="30">
        <v>5771</v>
      </c>
      <c r="BT319" s="30">
        <v>5704</v>
      </c>
      <c r="BU319" s="30">
        <v>5614</v>
      </c>
      <c r="BV319" s="30">
        <v>5591</v>
      </c>
      <c r="BW319" s="30">
        <v>5492</v>
      </c>
      <c r="BX319" s="30">
        <v>5757</v>
      </c>
      <c r="BY319" s="30">
        <v>6048</v>
      </c>
      <c r="BZ319" s="30">
        <v>6104</v>
      </c>
      <c r="CA319" s="30">
        <v>6146</v>
      </c>
      <c r="CB319" s="30">
        <v>5977</v>
      </c>
      <c r="CC319" s="30">
        <v>5932</v>
      </c>
      <c r="CD319" s="30">
        <v>6075</v>
      </c>
      <c r="CE319" s="30">
        <v>6127</v>
      </c>
      <c r="CF319" s="30">
        <v>5994</v>
      </c>
      <c r="CG319" s="30">
        <v>5731</v>
      </c>
      <c r="CH319" s="30">
        <v>5488</v>
      </c>
      <c r="CI319" s="30">
        <v>5129</v>
      </c>
      <c r="CJ319" s="30">
        <v>5212</v>
      </c>
      <c r="CK319" s="30">
        <v>5100</v>
      </c>
      <c r="CL319" s="30">
        <v>5043</v>
      </c>
      <c r="CM319" s="30">
        <v>4930</v>
      </c>
      <c r="CN319" s="30">
        <v>4930</v>
      </c>
      <c r="CO319" s="30">
        <v>4876</v>
      </c>
      <c r="CP319" s="30">
        <v>5100</v>
      </c>
      <c r="CQ319" s="30">
        <v>5212</v>
      </c>
      <c r="CR319" s="30">
        <v>5252</v>
      </c>
      <c r="CS319" s="30">
        <v>5356</v>
      </c>
      <c r="CT319" s="30">
        <v>5338</v>
      </c>
      <c r="CU319" s="30">
        <v>5349</v>
      </c>
      <c r="CV319" s="30">
        <v>5567</v>
      </c>
      <c r="CW319" s="30">
        <v>5604</v>
      </c>
      <c r="CX319" s="30">
        <v>5726</v>
      </c>
      <c r="CY319" s="30">
        <v>5754</v>
      </c>
      <c r="CZ319" s="30">
        <v>5672</v>
      </c>
      <c r="DA319" s="30">
        <v>5761</v>
      </c>
      <c r="DB319" s="30">
        <v>5888</v>
      </c>
      <c r="DC319" s="30">
        <v>6221</v>
      </c>
      <c r="DD319" s="30">
        <v>6016</v>
      </c>
      <c r="DE319" s="30">
        <v>5884</v>
      </c>
      <c r="DF319" s="30">
        <v>5647</v>
      </c>
      <c r="DG319" s="30">
        <v>5701</v>
      </c>
      <c r="DH319" s="30">
        <v>6004</v>
      </c>
      <c r="DI319" s="30">
        <v>5306</v>
      </c>
      <c r="DJ319" s="30">
        <v>5303</v>
      </c>
      <c r="DK319" s="30">
        <v>5335</v>
      </c>
      <c r="DL319" s="30">
        <v>5234</v>
      </c>
      <c r="DM319" s="30">
        <v>5272</v>
      </c>
      <c r="DN319" s="30">
        <v>5559</v>
      </c>
      <c r="DO319" s="30">
        <v>5853</v>
      </c>
      <c r="DP319" s="30">
        <v>5835</v>
      </c>
      <c r="DQ319" s="30">
        <v>5799</v>
      </c>
      <c r="DR319" s="30">
        <v>5208</v>
      </c>
      <c r="DS319" s="30">
        <v>5150</v>
      </c>
    </row>
    <row r="320" spans="1:123">
      <c r="A320" s="24">
        <v>116</v>
      </c>
      <c r="B320" s="24" t="s">
        <v>59</v>
      </c>
      <c r="C320" s="24" t="s">
        <v>222</v>
      </c>
      <c r="D320" s="30">
        <v>7995</v>
      </c>
      <c r="E320" s="30">
        <v>8113</v>
      </c>
      <c r="F320" s="30">
        <v>8144</v>
      </c>
      <c r="G320" s="30">
        <v>8077</v>
      </c>
      <c r="H320" s="30">
        <v>8015</v>
      </c>
      <c r="I320" s="30">
        <v>7829</v>
      </c>
      <c r="J320" s="30">
        <v>7840</v>
      </c>
      <c r="K320" s="30">
        <v>7885</v>
      </c>
      <c r="L320" s="30">
        <v>8153</v>
      </c>
      <c r="M320" s="30">
        <v>8071</v>
      </c>
      <c r="N320" s="30">
        <v>7938</v>
      </c>
      <c r="O320" s="30">
        <v>7764</v>
      </c>
      <c r="P320" s="30">
        <v>7828</v>
      </c>
      <c r="Q320" s="30">
        <v>7765</v>
      </c>
      <c r="R320" s="30">
        <v>7842</v>
      </c>
      <c r="S320" s="30">
        <v>7758</v>
      </c>
      <c r="T320" s="30">
        <v>7769</v>
      </c>
      <c r="U320" s="30">
        <v>7745</v>
      </c>
      <c r="V320" s="30">
        <v>7695</v>
      </c>
      <c r="W320" s="30">
        <v>7704</v>
      </c>
      <c r="X320" s="30">
        <v>8159</v>
      </c>
      <c r="Y320" s="30">
        <v>7933</v>
      </c>
      <c r="Z320" s="30">
        <v>7693</v>
      </c>
      <c r="AA320" s="30">
        <v>7333</v>
      </c>
      <c r="AB320" s="30">
        <v>7301</v>
      </c>
      <c r="AC320" s="30">
        <v>7258</v>
      </c>
      <c r="AD320" s="30">
        <v>7145</v>
      </c>
      <c r="AE320" s="30">
        <v>6974</v>
      </c>
      <c r="AF320" s="30">
        <v>6928</v>
      </c>
      <c r="AG320" s="30">
        <v>6821</v>
      </c>
      <c r="AH320" s="30">
        <v>6703</v>
      </c>
      <c r="AI320" s="30">
        <v>6697</v>
      </c>
      <c r="AJ320" s="30">
        <v>6886</v>
      </c>
      <c r="AK320" s="30">
        <v>7005</v>
      </c>
      <c r="AL320" s="30">
        <v>7016</v>
      </c>
      <c r="AM320" s="30">
        <v>6849</v>
      </c>
      <c r="AN320" s="30">
        <v>6897</v>
      </c>
      <c r="AO320" s="30">
        <v>6910</v>
      </c>
      <c r="AP320" s="30">
        <v>6857</v>
      </c>
      <c r="AQ320" s="30">
        <v>6621</v>
      </c>
      <c r="AR320" s="30">
        <v>6437</v>
      </c>
      <c r="AS320" s="30">
        <v>6378</v>
      </c>
      <c r="AT320" s="30">
        <v>6423</v>
      </c>
      <c r="AU320" s="30">
        <v>6496</v>
      </c>
      <c r="AV320" s="30">
        <v>6564</v>
      </c>
      <c r="AW320" s="30">
        <v>6484</v>
      </c>
      <c r="AX320" s="30">
        <v>6301</v>
      </c>
      <c r="AY320" s="30">
        <v>6218</v>
      </c>
      <c r="AZ320" s="30">
        <v>6285</v>
      </c>
      <c r="BA320" s="30">
        <v>6365</v>
      </c>
      <c r="BB320" s="30">
        <v>6309</v>
      </c>
      <c r="BC320" s="30">
        <v>6261</v>
      </c>
      <c r="BD320" s="30">
        <v>6270</v>
      </c>
      <c r="BE320" s="30">
        <v>6337</v>
      </c>
      <c r="BF320" s="30">
        <v>6321</v>
      </c>
      <c r="BG320" s="30">
        <v>6355</v>
      </c>
      <c r="BH320" s="30">
        <v>6438</v>
      </c>
      <c r="BI320" s="30">
        <v>6391</v>
      </c>
      <c r="BJ320" s="30">
        <v>6240</v>
      </c>
      <c r="BK320" s="30">
        <v>6108</v>
      </c>
      <c r="BL320" s="30">
        <v>6363</v>
      </c>
      <c r="BM320" s="30">
        <v>6510</v>
      </c>
      <c r="BN320" s="30">
        <v>6707</v>
      </c>
      <c r="BO320" s="30">
        <v>6795</v>
      </c>
      <c r="BP320" s="30">
        <v>6767</v>
      </c>
      <c r="BQ320" s="30">
        <v>6885</v>
      </c>
      <c r="BR320" s="30">
        <v>6934</v>
      </c>
      <c r="BS320" s="30">
        <v>7135</v>
      </c>
      <c r="BT320" s="30">
        <v>7163</v>
      </c>
      <c r="BU320" s="30">
        <v>7073</v>
      </c>
      <c r="BV320" s="30">
        <v>7031</v>
      </c>
      <c r="BW320" s="30">
        <v>6849</v>
      </c>
      <c r="BX320" s="30">
        <v>7270</v>
      </c>
      <c r="BY320" s="30">
        <v>7097</v>
      </c>
      <c r="BZ320" s="30">
        <v>7308</v>
      </c>
      <c r="CA320" s="30">
        <v>7409</v>
      </c>
      <c r="CB320" s="30">
        <v>7339</v>
      </c>
      <c r="CC320" s="30">
        <v>7350</v>
      </c>
      <c r="CD320" s="30">
        <v>7463</v>
      </c>
      <c r="CE320" s="30">
        <v>7552</v>
      </c>
      <c r="CF320" s="30">
        <v>7915</v>
      </c>
      <c r="CG320" s="30">
        <v>7766</v>
      </c>
      <c r="CH320" s="30">
        <v>7475</v>
      </c>
      <c r="CI320" s="30">
        <v>7186</v>
      </c>
      <c r="CJ320" s="30">
        <v>7207</v>
      </c>
      <c r="CK320" s="30">
        <v>7157</v>
      </c>
      <c r="CL320" s="30">
        <v>7146</v>
      </c>
      <c r="CM320" s="30">
        <v>6958</v>
      </c>
      <c r="CN320" s="30">
        <v>6845</v>
      </c>
      <c r="CO320" s="30">
        <v>6828</v>
      </c>
      <c r="CP320" s="30">
        <v>7039</v>
      </c>
      <c r="CQ320" s="30">
        <v>7171</v>
      </c>
      <c r="CR320" s="30">
        <v>7604</v>
      </c>
      <c r="CS320" s="30">
        <v>7731</v>
      </c>
      <c r="CT320" s="30">
        <v>7554</v>
      </c>
      <c r="CU320" s="30">
        <v>7642</v>
      </c>
      <c r="CV320" s="30">
        <v>7909</v>
      </c>
      <c r="CW320" s="30">
        <v>7903</v>
      </c>
      <c r="CX320" s="30">
        <v>8085</v>
      </c>
      <c r="CY320" s="30">
        <v>8155</v>
      </c>
      <c r="CZ320" s="30">
        <v>8134</v>
      </c>
      <c r="DA320" s="30">
        <v>8428</v>
      </c>
      <c r="DB320" s="30">
        <v>8722</v>
      </c>
      <c r="DC320" s="30">
        <v>9182</v>
      </c>
      <c r="DD320" s="30">
        <v>9308</v>
      </c>
      <c r="DE320" s="30">
        <v>9336</v>
      </c>
      <c r="DF320" s="30">
        <v>9384</v>
      </c>
      <c r="DG320" s="30">
        <v>9514</v>
      </c>
      <c r="DH320" s="30">
        <v>9840</v>
      </c>
      <c r="DI320" s="30">
        <v>10067</v>
      </c>
      <c r="DJ320" s="30">
        <v>10307</v>
      </c>
      <c r="DK320" s="30">
        <v>10595</v>
      </c>
      <c r="DL320" s="30">
        <v>10394</v>
      </c>
      <c r="DM320" s="30">
        <v>10268</v>
      </c>
      <c r="DN320" s="30">
        <v>10397</v>
      </c>
      <c r="DO320" s="30">
        <v>10813</v>
      </c>
      <c r="DP320" s="30">
        <v>11139</v>
      </c>
      <c r="DQ320" s="30">
        <v>11197</v>
      </c>
      <c r="DR320" s="30">
        <v>10973</v>
      </c>
      <c r="DS320" s="30">
        <v>10890</v>
      </c>
    </row>
    <row r="321" spans="1:123">
      <c r="A321" s="24">
        <v>118</v>
      </c>
      <c r="B321" s="24" t="s">
        <v>60</v>
      </c>
      <c r="C321" s="24" t="s">
        <v>222</v>
      </c>
      <c r="D321" s="30">
        <v>13948</v>
      </c>
      <c r="E321" s="30">
        <v>14474</v>
      </c>
      <c r="F321" s="30">
        <v>14682</v>
      </c>
      <c r="G321" s="30">
        <v>14688</v>
      </c>
      <c r="H321" s="30">
        <v>14772</v>
      </c>
      <c r="I321" s="30">
        <v>14771</v>
      </c>
      <c r="J321" s="30">
        <v>14874</v>
      </c>
      <c r="K321" s="30">
        <v>15063</v>
      </c>
      <c r="L321" s="30">
        <v>15590</v>
      </c>
      <c r="M321" s="30">
        <v>15501</v>
      </c>
      <c r="N321" s="30">
        <v>15367</v>
      </c>
      <c r="O321" s="30">
        <v>15233</v>
      </c>
      <c r="P321" s="30">
        <v>15490</v>
      </c>
      <c r="Q321" s="30">
        <v>15733</v>
      </c>
      <c r="R321" s="30">
        <v>16039</v>
      </c>
      <c r="S321" s="30">
        <v>16074</v>
      </c>
      <c r="T321" s="30">
        <v>15999</v>
      </c>
      <c r="U321" s="30">
        <v>15824</v>
      </c>
      <c r="V321" s="30">
        <v>15520</v>
      </c>
      <c r="W321" s="30">
        <v>15651</v>
      </c>
      <c r="X321" s="30">
        <v>16049</v>
      </c>
      <c r="Y321" s="30">
        <v>16032</v>
      </c>
      <c r="Z321" s="30">
        <v>15678</v>
      </c>
      <c r="AA321" s="30">
        <v>15382</v>
      </c>
      <c r="AB321" s="30">
        <v>15546</v>
      </c>
      <c r="AC321" s="30">
        <v>15423</v>
      </c>
      <c r="AD321" s="30">
        <v>15215</v>
      </c>
      <c r="AE321" s="30">
        <v>14962</v>
      </c>
      <c r="AF321" s="30">
        <v>14990</v>
      </c>
      <c r="AG321" s="30">
        <v>14585</v>
      </c>
      <c r="AH321" s="30">
        <v>14527</v>
      </c>
      <c r="AI321" s="30">
        <v>14557</v>
      </c>
      <c r="AJ321" s="30">
        <v>14900</v>
      </c>
      <c r="AK321" s="30">
        <v>14727</v>
      </c>
      <c r="AL321" s="30">
        <v>14656</v>
      </c>
      <c r="AM321" s="30">
        <v>14518</v>
      </c>
      <c r="AN321" s="30">
        <v>13948</v>
      </c>
      <c r="AO321" s="30">
        <v>13986</v>
      </c>
      <c r="AP321" s="30">
        <v>13948</v>
      </c>
      <c r="AQ321" s="30">
        <v>13587</v>
      </c>
      <c r="AR321" s="30">
        <v>13326</v>
      </c>
      <c r="AS321" s="30">
        <v>13351</v>
      </c>
      <c r="AT321" s="30">
        <v>13649</v>
      </c>
      <c r="AU321" s="30">
        <v>13783</v>
      </c>
      <c r="AV321" s="30">
        <v>13944</v>
      </c>
      <c r="AW321" s="30">
        <v>13567</v>
      </c>
      <c r="AX321" s="30">
        <v>13395</v>
      </c>
      <c r="AY321" s="30">
        <v>13310</v>
      </c>
      <c r="AZ321" s="30">
        <v>13315</v>
      </c>
      <c r="BA321" s="30">
        <v>13260</v>
      </c>
      <c r="BB321" s="30">
        <v>13063</v>
      </c>
      <c r="BC321" s="30">
        <v>12971</v>
      </c>
      <c r="BD321" s="30">
        <v>13227</v>
      </c>
      <c r="BE321" s="30">
        <v>13393</v>
      </c>
      <c r="BF321" s="30">
        <v>13402</v>
      </c>
      <c r="BG321" s="30">
        <v>13593</v>
      </c>
      <c r="BH321" s="30">
        <v>13601</v>
      </c>
      <c r="BI321" s="30">
        <v>13369</v>
      </c>
      <c r="BJ321" s="30">
        <v>13073</v>
      </c>
      <c r="BK321" s="30">
        <v>13132</v>
      </c>
      <c r="BL321" s="30">
        <v>13651</v>
      </c>
      <c r="BM321" s="30">
        <v>14149</v>
      </c>
      <c r="BN321" s="30">
        <v>14450</v>
      </c>
      <c r="BO321" s="30">
        <v>14649</v>
      </c>
      <c r="BP321" s="30">
        <v>14803</v>
      </c>
      <c r="BQ321" s="30">
        <v>15054</v>
      </c>
      <c r="BR321" s="30">
        <v>15556</v>
      </c>
      <c r="BS321" s="30">
        <v>15964</v>
      </c>
      <c r="BT321" s="30">
        <v>16150</v>
      </c>
      <c r="BU321" s="30">
        <v>16431</v>
      </c>
      <c r="BV321" s="30">
        <v>16288</v>
      </c>
      <c r="BW321" s="30">
        <v>16176</v>
      </c>
      <c r="BX321" s="30">
        <v>16757</v>
      </c>
      <c r="BY321" s="30">
        <v>16951</v>
      </c>
      <c r="BZ321" s="30">
        <v>16906</v>
      </c>
      <c r="CA321" s="30">
        <v>16984</v>
      </c>
      <c r="CB321" s="30">
        <v>17200</v>
      </c>
      <c r="CC321" s="30">
        <v>17228</v>
      </c>
      <c r="CD321" s="30">
        <v>17341</v>
      </c>
      <c r="CE321" s="30">
        <v>17758</v>
      </c>
      <c r="CF321" s="30">
        <v>17994</v>
      </c>
      <c r="CG321" s="30">
        <v>17770</v>
      </c>
      <c r="CH321" s="30">
        <v>17670</v>
      </c>
      <c r="CI321" s="30">
        <v>17459</v>
      </c>
      <c r="CJ321" s="30">
        <v>17543</v>
      </c>
      <c r="CK321" s="30">
        <v>17264</v>
      </c>
      <c r="CL321" s="30">
        <v>17458</v>
      </c>
      <c r="CM321" s="30">
        <v>17433</v>
      </c>
      <c r="CN321" s="30">
        <v>17277</v>
      </c>
      <c r="CO321" s="30">
        <v>17214</v>
      </c>
      <c r="CP321" s="30">
        <v>17594</v>
      </c>
      <c r="CQ321" s="30">
        <v>18035</v>
      </c>
      <c r="CR321" s="30">
        <v>18171</v>
      </c>
      <c r="CS321" s="30">
        <v>17896</v>
      </c>
      <c r="CT321" s="30">
        <v>17737</v>
      </c>
      <c r="CU321" s="30">
        <v>18288</v>
      </c>
      <c r="CV321" s="30">
        <v>18846</v>
      </c>
      <c r="CW321" s="30">
        <v>18804</v>
      </c>
      <c r="CX321" s="30">
        <v>18643</v>
      </c>
      <c r="CY321" s="30">
        <v>18237</v>
      </c>
      <c r="CZ321" s="30">
        <v>18008</v>
      </c>
      <c r="DA321" s="30">
        <v>18562</v>
      </c>
      <c r="DB321" s="30">
        <v>18598</v>
      </c>
      <c r="DC321" s="30">
        <v>19214</v>
      </c>
      <c r="DD321" s="30">
        <v>19850</v>
      </c>
      <c r="DE321" s="30">
        <v>19561</v>
      </c>
      <c r="DF321" s="30">
        <v>18931</v>
      </c>
      <c r="DG321" s="30">
        <v>19113</v>
      </c>
      <c r="DH321" s="30">
        <v>19455</v>
      </c>
      <c r="DI321" s="30">
        <v>18772</v>
      </c>
      <c r="DJ321" s="30">
        <v>18597</v>
      </c>
      <c r="DK321" s="30">
        <v>18650</v>
      </c>
      <c r="DL321" s="30">
        <v>18651</v>
      </c>
      <c r="DM321" s="30">
        <v>18792</v>
      </c>
      <c r="DN321" s="30">
        <v>19009</v>
      </c>
      <c r="DO321" s="30">
        <v>19716</v>
      </c>
      <c r="DP321" s="30">
        <v>19926</v>
      </c>
      <c r="DQ321" s="30">
        <v>19719</v>
      </c>
      <c r="DR321" s="30">
        <v>19170</v>
      </c>
      <c r="DS321" s="30">
        <v>19360</v>
      </c>
    </row>
    <row r="322" spans="1:123">
      <c r="A322" s="24">
        <v>120</v>
      </c>
      <c r="B322" s="24" t="s">
        <v>43</v>
      </c>
      <c r="C322" s="24" t="s">
        <v>222</v>
      </c>
      <c r="D322" s="30">
        <v>3734</v>
      </c>
      <c r="E322" s="30">
        <v>3745</v>
      </c>
      <c r="F322" s="30">
        <v>3665</v>
      </c>
      <c r="G322" s="30">
        <v>3689</v>
      </c>
      <c r="H322" s="30">
        <v>3831</v>
      </c>
      <c r="I322" s="30">
        <v>3775</v>
      </c>
      <c r="J322" s="30">
        <v>3927</v>
      </c>
      <c r="K322" s="30">
        <v>4068</v>
      </c>
      <c r="L322" s="30">
        <v>4282</v>
      </c>
      <c r="M322" s="30">
        <v>4335</v>
      </c>
      <c r="N322" s="30">
        <v>4461</v>
      </c>
      <c r="O322" s="30">
        <v>4445</v>
      </c>
      <c r="P322" s="30">
        <v>4525</v>
      </c>
      <c r="Q322" s="30">
        <v>4691</v>
      </c>
      <c r="R322" s="30">
        <v>4691</v>
      </c>
      <c r="S322" s="30">
        <v>4736</v>
      </c>
      <c r="T322" s="30">
        <v>4840</v>
      </c>
      <c r="U322" s="30">
        <v>4918</v>
      </c>
      <c r="V322" s="30">
        <v>4981</v>
      </c>
      <c r="W322" s="30">
        <v>5073</v>
      </c>
      <c r="X322" s="30">
        <v>5290</v>
      </c>
      <c r="Y322" s="30">
        <v>5191</v>
      </c>
      <c r="Z322" s="30">
        <v>5262</v>
      </c>
      <c r="AA322" s="30">
        <v>5234</v>
      </c>
      <c r="AB322" s="30">
        <v>5442</v>
      </c>
      <c r="AC322" s="30">
        <v>5336</v>
      </c>
      <c r="AD322" s="30">
        <v>5267</v>
      </c>
      <c r="AE322" s="30">
        <v>5308</v>
      </c>
      <c r="AF322" s="30">
        <v>5324</v>
      </c>
      <c r="AG322" s="30">
        <v>5188</v>
      </c>
      <c r="AH322" s="30">
        <v>5179</v>
      </c>
      <c r="AI322" s="30">
        <v>5104</v>
      </c>
      <c r="AJ322" s="30">
        <v>5261</v>
      </c>
      <c r="AK322" s="30">
        <v>5289</v>
      </c>
      <c r="AL322" s="30">
        <v>5240</v>
      </c>
      <c r="AM322" s="30">
        <v>5040</v>
      </c>
      <c r="AN322" s="30">
        <v>4968</v>
      </c>
      <c r="AO322" s="30">
        <v>4821</v>
      </c>
      <c r="AP322" s="30">
        <v>4727</v>
      </c>
      <c r="AQ322" s="30">
        <v>4458</v>
      </c>
      <c r="AR322" s="30">
        <v>4229</v>
      </c>
      <c r="AS322" s="30">
        <v>4088</v>
      </c>
      <c r="AT322" s="30">
        <v>4138</v>
      </c>
      <c r="AU322" s="30">
        <v>4119</v>
      </c>
      <c r="AV322" s="30">
        <v>4220</v>
      </c>
      <c r="AW322" s="30">
        <v>4155</v>
      </c>
      <c r="AX322" s="30">
        <v>4067</v>
      </c>
      <c r="AY322" s="30">
        <v>3988</v>
      </c>
      <c r="AZ322" s="30">
        <v>4001</v>
      </c>
      <c r="BA322" s="30">
        <v>3915</v>
      </c>
      <c r="BB322" s="30">
        <v>3859</v>
      </c>
      <c r="BC322" s="30">
        <v>3736</v>
      </c>
      <c r="BD322" s="30">
        <v>3782</v>
      </c>
      <c r="BE322" s="30">
        <v>3839</v>
      </c>
      <c r="BF322" s="30">
        <v>3845</v>
      </c>
      <c r="BG322" s="30">
        <v>3982</v>
      </c>
      <c r="BH322" s="30">
        <v>4091</v>
      </c>
      <c r="BI322" s="30">
        <v>4140</v>
      </c>
      <c r="BJ322" s="30">
        <v>4163</v>
      </c>
      <c r="BK322" s="30">
        <v>4259</v>
      </c>
      <c r="BL322" s="30">
        <v>4534</v>
      </c>
      <c r="BM322" s="30">
        <v>4763</v>
      </c>
      <c r="BN322" s="30">
        <v>4889</v>
      </c>
      <c r="BO322" s="30">
        <v>5032</v>
      </c>
      <c r="BP322" s="30">
        <v>5117</v>
      </c>
      <c r="BQ322" s="30">
        <v>5285</v>
      </c>
      <c r="BR322" s="30">
        <v>5313</v>
      </c>
      <c r="BS322" s="30">
        <v>5520</v>
      </c>
      <c r="BT322" s="30">
        <v>5587</v>
      </c>
      <c r="BU322" s="30">
        <v>5521</v>
      </c>
      <c r="BV322" s="30">
        <v>5471</v>
      </c>
      <c r="BW322" s="30">
        <v>5587</v>
      </c>
      <c r="BX322" s="30">
        <v>5766</v>
      </c>
      <c r="BY322" s="30">
        <v>5724</v>
      </c>
      <c r="BZ322" s="30">
        <v>5761</v>
      </c>
      <c r="CA322" s="30">
        <v>5832</v>
      </c>
      <c r="CB322" s="30">
        <v>6348</v>
      </c>
      <c r="CC322" s="30">
        <v>6380</v>
      </c>
      <c r="CD322" s="30">
        <v>6488</v>
      </c>
      <c r="CE322" s="30">
        <v>6528</v>
      </c>
      <c r="CF322" s="30">
        <v>6399</v>
      </c>
      <c r="CG322" s="30">
        <v>6162</v>
      </c>
      <c r="CH322" s="30">
        <v>5950</v>
      </c>
      <c r="CI322" s="30">
        <v>5949</v>
      </c>
      <c r="CJ322" s="30">
        <v>5886</v>
      </c>
      <c r="CK322" s="30">
        <v>5957</v>
      </c>
      <c r="CL322" s="30">
        <v>5570</v>
      </c>
      <c r="CM322" s="30">
        <v>5486</v>
      </c>
      <c r="CN322" s="30">
        <v>5257</v>
      </c>
      <c r="CO322" s="30">
        <v>5151</v>
      </c>
      <c r="CP322" s="30">
        <v>5383</v>
      </c>
      <c r="CQ322" s="30">
        <v>5538</v>
      </c>
      <c r="CR322" s="30">
        <v>5756</v>
      </c>
      <c r="CS322" s="30">
        <v>5559</v>
      </c>
      <c r="CT322" s="30">
        <v>5608</v>
      </c>
      <c r="CU322" s="30">
        <v>5697</v>
      </c>
      <c r="CV322" s="30">
        <v>5779</v>
      </c>
      <c r="CW322" s="30">
        <v>5930</v>
      </c>
      <c r="CX322" s="30">
        <v>5817</v>
      </c>
      <c r="CY322" s="30">
        <v>5836</v>
      </c>
      <c r="CZ322" s="30">
        <v>5647</v>
      </c>
      <c r="DA322" s="30">
        <v>5863</v>
      </c>
      <c r="DB322" s="30">
        <v>5959</v>
      </c>
      <c r="DC322" s="30">
        <v>6287</v>
      </c>
      <c r="DD322" s="30">
        <v>6170</v>
      </c>
      <c r="DE322" s="30">
        <v>6239</v>
      </c>
      <c r="DF322" s="30">
        <v>6089</v>
      </c>
      <c r="DG322" s="30">
        <v>6147</v>
      </c>
      <c r="DH322" s="30">
        <v>6358</v>
      </c>
      <c r="DI322" s="30">
        <v>6120</v>
      </c>
      <c r="DJ322" s="30">
        <v>5918</v>
      </c>
      <c r="DK322" s="30">
        <v>5895</v>
      </c>
      <c r="DL322" s="30">
        <v>5468</v>
      </c>
      <c r="DM322" s="30">
        <v>5436</v>
      </c>
      <c r="DN322" s="30">
        <v>5564</v>
      </c>
      <c r="DO322" s="30">
        <v>6077</v>
      </c>
      <c r="DP322" s="30">
        <v>6230</v>
      </c>
      <c r="DQ322" s="30">
        <v>6116</v>
      </c>
      <c r="DR322" s="30">
        <v>5922</v>
      </c>
      <c r="DS322" s="30">
        <v>5888</v>
      </c>
    </row>
    <row r="323" spans="1:123">
      <c r="A323" s="24">
        <v>121</v>
      </c>
      <c r="B323" s="24" t="s">
        <v>44</v>
      </c>
      <c r="C323" s="24" t="s">
        <v>222</v>
      </c>
      <c r="D323" s="30">
        <v>1795</v>
      </c>
      <c r="E323" s="30">
        <v>1834</v>
      </c>
      <c r="F323" s="30">
        <v>1871</v>
      </c>
      <c r="G323" s="30">
        <v>1900</v>
      </c>
      <c r="H323" s="30">
        <v>1891</v>
      </c>
      <c r="I323" s="30">
        <v>1867</v>
      </c>
      <c r="J323" s="30">
        <v>1890</v>
      </c>
      <c r="K323" s="30">
        <v>1929</v>
      </c>
      <c r="L323" s="30">
        <v>2138</v>
      </c>
      <c r="M323" s="30">
        <v>2080</v>
      </c>
      <c r="N323" s="30">
        <v>2171</v>
      </c>
      <c r="O323" s="30">
        <v>2152</v>
      </c>
      <c r="P323" s="30">
        <v>2247</v>
      </c>
      <c r="Q323" s="30">
        <v>2291</v>
      </c>
      <c r="R323" s="30">
        <v>2291</v>
      </c>
      <c r="S323" s="30">
        <v>2344</v>
      </c>
      <c r="T323" s="30">
        <v>2368</v>
      </c>
      <c r="U323" s="30">
        <v>2409</v>
      </c>
      <c r="V323" s="30">
        <v>2406</v>
      </c>
      <c r="W323" s="30">
        <v>2504</v>
      </c>
      <c r="X323" s="30">
        <v>2762</v>
      </c>
      <c r="Y323" s="30">
        <v>2736</v>
      </c>
      <c r="Z323" s="30">
        <v>2734</v>
      </c>
      <c r="AA323" s="30">
        <v>2676</v>
      </c>
      <c r="AB323" s="30">
        <v>2707</v>
      </c>
      <c r="AC323" s="30">
        <v>2635</v>
      </c>
      <c r="AD323" s="30">
        <v>2615</v>
      </c>
      <c r="AE323" s="30">
        <v>2686</v>
      </c>
      <c r="AF323" s="30">
        <v>2631</v>
      </c>
      <c r="AG323" s="30">
        <v>2531</v>
      </c>
      <c r="AH323" s="30">
        <v>2544</v>
      </c>
      <c r="AI323" s="30">
        <v>2508</v>
      </c>
      <c r="AJ323" s="30">
        <v>2683</v>
      </c>
      <c r="AK323" s="30">
        <v>2629</v>
      </c>
      <c r="AL323" s="30">
        <v>2665</v>
      </c>
      <c r="AM323" s="30">
        <v>2555</v>
      </c>
      <c r="AN323" s="30">
        <v>2494</v>
      </c>
      <c r="AO323" s="30">
        <v>2438</v>
      </c>
      <c r="AP323" s="30">
        <v>2419</v>
      </c>
      <c r="AQ323" s="30">
        <v>2210</v>
      </c>
      <c r="AR323" s="30">
        <v>2060</v>
      </c>
      <c r="AS323" s="30">
        <v>1973</v>
      </c>
      <c r="AT323" s="30">
        <v>1923</v>
      </c>
      <c r="AU323" s="30">
        <v>1917</v>
      </c>
      <c r="AV323" s="30">
        <v>1968</v>
      </c>
      <c r="AW323" s="30">
        <v>1910</v>
      </c>
      <c r="AX323" s="30">
        <v>1872</v>
      </c>
      <c r="AY323" s="30">
        <v>1760</v>
      </c>
      <c r="AZ323" s="30">
        <v>1770</v>
      </c>
      <c r="BA323" s="30">
        <v>1768</v>
      </c>
      <c r="BB323" s="30">
        <v>1723</v>
      </c>
      <c r="BC323" s="30">
        <v>1730</v>
      </c>
      <c r="BD323" s="30">
        <v>1735</v>
      </c>
      <c r="BE323" s="30">
        <v>1704</v>
      </c>
      <c r="BF323" s="30">
        <v>1713</v>
      </c>
      <c r="BG323" s="30">
        <v>1778</v>
      </c>
      <c r="BH323" s="30">
        <v>1861</v>
      </c>
      <c r="BI323" s="30">
        <v>1939</v>
      </c>
      <c r="BJ323" s="30">
        <v>1989</v>
      </c>
      <c r="BK323" s="30">
        <v>2054</v>
      </c>
      <c r="BL323" s="30">
        <v>2267</v>
      </c>
      <c r="BM323" s="30">
        <v>2412</v>
      </c>
      <c r="BN323" s="30">
        <v>2523</v>
      </c>
      <c r="BO323" s="30">
        <v>2653</v>
      </c>
      <c r="BP323" s="30">
        <v>2678</v>
      </c>
      <c r="BQ323" s="30">
        <v>2778</v>
      </c>
      <c r="BR323" s="30">
        <v>2693</v>
      </c>
      <c r="BS323" s="30">
        <v>2779</v>
      </c>
      <c r="BT323" s="30">
        <v>2793</v>
      </c>
      <c r="BU323" s="30">
        <v>2780</v>
      </c>
      <c r="BV323" s="30">
        <v>2727</v>
      </c>
      <c r="BW323" s="30">
        <v>2739</v>
      </c>
      <c r="BX323" s="30">
        <v>2871</v>
      </c>
      <c r="BY323" s="30">
        <v>2839</v>
      </c>
      <c r="BZ323" s="30">
        <v>2877</v>
      </c>
      <c r="CA323" s="30">
        <v>2864</v>
      </c>
      <c r="CB323" s="30">
        <v>2883</v>
      </c>
      <c r="CC323" s="30">
        <v>2851</v>
      </c>
      <c r="CD323" s="30">
        <v>2875</v>
      </c>
      <c r="CE323" s="30">
        <v>2927</v>
      </c>
      <c r="CF323" s="30">
        <v>2861</v>
      </c>
      <c r="CG323" s="30">
        <v>2722</v>
      </c>
      <c r="CH323" s="30">
        <v>2600</v>
      </c>
      <c r="CI323" s="30">
        <v>2490</v>
      </c>
      <c r="CJ323" s="30">
        <v>2527</v>
      </c>
      <c r="CK323" s="30">
        <v>2553</v>
      </c>
      <c r="CL323" s="30">
        <v>2441</v>
      </c>
      <c r="CM323" s="30">
        <v>2423</v>
      </c>
      <c r="CN323" s="30">
        <v>2345</v>
      </c>
      <c r="CO323" s="30">
        <v>2306</v>
      </c>
      <c r="CP323" s="30">
        <v>2390</v>
      </c>
      <c r="CQ323" s="30">
        <v>2533</v>
      </c>
      <c r="CR323" s="30">
        <v>2582</v>
      </c>
      <c r="CS323" s="30">
        <v>2550</v>
      </c>
      <c r="CT323" s="30">
        <v>2547</v>
      </c>
      <c r="CU323" s="30">
        <v>2611</v>
      </c>
      <c r="CV323" s="30">
        <v>2786</v>
      </c>
      <c r="CW323" s="30">
        <v>2853</v>
      </c>
      <c r="CX323" s="30">
        <v>2916</v>
      </c>
      <c r="CY323" s="30">
        <v>3002</v>
      </c>
      <c r="CZ323" s="30">
        <v>2890</v>
      </c>
      <c r="DA323" s="30">
        <v>3060</v>
      </c>
      <c r="DB323" s="30">
        <v>3026</v>
      </c>
      <c r="DC323" s="30">
        <v>3205</v>
      </c>
      <c r="DD323" s="30">
        <v>3300</v>
      </c>
      <c r="DE323" s="30">
        <v>3180</v>
      </c>
      <c r="DF323" s="30">
        <v>3082</v>
      </c>
      <c r="DG323" s="30">
        <v>3087</v>
      </c>
      <c r="DH323" s="30">
        <v>3362</v>
      </c>
      <c r="DI323" s="30">
        <v>3326</v>
      </c>
      <c r="DJ323" s="30">
        <v>3149</v>
      </c>
      <c r="DK323" s="30">
        <v>3157</v>
      </c>
      <c r="DL323" s="30">
        <v>2994</v>
      </c>
      <c r="DM323" s="30">
        <v>3000</v>
      </c>
      <c r="DN323" s="30">
        <v>3075</v>
      </c>
      <c r="DO323" s="30">
        <v>3346</v>
      </c>
      <c r="DP323" s="30">
        <v>3357</v>
      </c>
      <c r="DQ323" s="30">
        <v>3255</v>
      </c>
      <c r="DR323" s="30">
        <v>3136</v>
      </c>
      <c r="DS323" s="30">
        <v>3012</v>
      </c>
    </row>
    <row r="324" spans="1:123">
      <c r="A324" s="24">
        <v>122</v>
      </c>
      <c r="B324" s="24" t="s">
        <v>61</v>
      </c>
      <c r="C324" s="24" t="s">
        <v>222</v>
      </c>
      <c r="D324" s="30">
        <v>4593</v>
      </c>
      <c r="E324" s="30">
        <v>4625</v>
      </c>
      <c r="F324" s="30">
        <v>4757</v>
      </c>
      <c r="G324" s="30">
        <v>4736</v>
      </c>
      <c r="H324" s="30">
        <v>4659</v>
      </c>
      <c r="I324" s="30">
        <v>4635</v>
      </c>
      <c r="J324" s="30">
        <v>4632</v>
      </c>
      <c r="K324" s="30">
        <v>4726</v>
      </c>
      <c r="L324" s="30">
        <v>4901</v>
      </c>
      <c r="M324" s="30">
        <v>4853</v>
      </c>
      <c r="N324" s="30">
        <v>4806</v>
      </c>
      <c r="O324" s="30">
        <v>4731</v>
      </c>
      <c r="P324" s="30">
        <v>4866</v>
      </c>
      <c r="Q324" s="30">
        <v>4838</v>
      </c>
      <c r="R324" s="30">
        <v>4840</v>
      </c>
      <c r="S324" s="30">
        <v>4794</v>
      </c>
      <c r="T324" s="30">
        <v>4718</v>
      </c>
      <c r="U324" s="30">
        <v>4740</v>
      </c>
      <c r="V324" s="30">
        <v>4815</v>
      </c>
      <c r="W324" s="30">
        <v>4864</v>
      </c>
      <c r="X324" s="30">
        <v>4997</v>
      </c>
      <c r="Y324" s="30">
        <v>5004</v>
      </c>
      <c r="Z324" s="30">
        <v>4929</v>
      </c>
      <c r="AA324" s="30">
        <v>4676</v>
      </c>
      <c r="AB324" s="30">
        <v>4733</v>
      </c>
      <c r="AC324" s="30">
        <v>4852</v>
      </c>
      <c r="AD324" s="30">
        <v>4734</v>
      </c>
      <c r="AE324" s="30">
        <v>4675</v>
      </c>
      <c r="AF324" s="30">
        <v>4604</v>
      </c>
      <c r="AG324" s="30">
        <v>4551</v>
      </c>
      <c r="AH324" s="30">
        <v>4513</v>
      </c>
      <c r="AI324" s="30">
        <v>4524</v>
      </c>
      <c r="AJ324" s="30">
        <v>4621</v>
      </c>
      <c r="AK324" s="30">
        <v>4621</v>
      </c>
      <c r="AL324" s="30">
        <v>4610</v>
      </c>
      <c r="AM324" s="30">
        <v>4559</v>
      </c>
      <c r="AN324" s="30">
        <v>4675</v>
      </c>
      <c r="AO324" s="30">
        <v>4563</v>
      </c>
      <c r="AP324" s="30">
        <v>4495</v>
      </c>
      <c r="AQ324" s="30">
        <v>4374</v>
      </c>
      <c r="AR324" s="30">
        <v>4118</v>
      </c>
      <c r="AS324" s="30">
        <v>4056</v>
      </c>
      <c r="AT324" s="30">
        <v>4018</v>
      </c>
      <c r="AU324" s="30">
        <v>4115</v>
      </c>
      <c r="AV324" s="30">
        <v>4096</v>
      </c>
      <c r="AW324" s="30">
        <v>4044</v>
      </c>
      <c r="AX324" s="30">
        <v>4052</v>
      </c>
      <c r="AY324" s="30">
        <v>3930</v>
      </c>
      <c r="AZ324" s="30">
        <v>3925</v>
      </c>
      <c r="BA324" s="30">
        <v>3925</v>
      </c>
      <c r="BB324" s="30">
        <v>3851</v>
      </c>
      <c r="BC324" s="30">
        <v>3812</v>
      </c>
      <c r="BD324" s="30">
        <v>3775</v>
      </c>
      <c r="BE324" s="30">
        <v>3787</v>
      </c>
      <c r="BF324" s="30">
        <v>3747</v>
      </c>
      <c r="BG324" s="30">
        <v>3722</v>
      </c>
      <c r="BH324" s="30">
        <v>3638</v>
      </c>
      <c r="BI324" s="30">
        <v>3540</v>
      </c>
      <c r="BJ324" s="30">
        <v>3482</v>
      </c>
      <c r="BK324" s="30">
        <v>3541</v>
      </c>
      <c r="BL324" s="30">
        <v>3639</v>
      </c>
      <c r="BM324" s="30">
        <v>3715</v>
      </c>
      <c r="BN324" s="30">
        <v>3782</v>
      </c>
      <c r="BO324" s="30">
        <v>3797</v>
      </c>
      <c r="BP324" s="30">
        <v>3869</v>
      </c>
      <c r="BQ324" s="30">
        <v>3981</v>
      </c>
      <c r="BR324" s="30">
        <v>4148</v>
      </c>
      <c r="BS324" s="30">
        <v>4254</v>
      </c>
      <c r="BT324" s="30">
        <v>4181</v>
      </c>
      <c r="BU324" s="30">
        <v>4208</v>
      </c>
      <c r="BV324" s="30">
        <v>4101</v>
      </c>
      <c r="BW324" s="30">
        <v>4130</v>
      </c>
      <c r="BX324" s="30">
        <v>4445</v>
      </c>
      <c r="BY324" s="30">
        <v>4443</v>
      </c>
      <c r="BZ324" s="30">
        <v>4481</v>
      </c>
      <c r="CA324" s="30">
        <v>4535</v>
      </c>
      <c r="CB324" s="30">
        <v>4492</v>
      </c>
      <c r="CC324" s="30">
        <v>4584</v>
      </c>
      <c r="CD324" s="30">
        <v>4616</v>
      </c>
      <c r="CE324" s="30">
        <v>4654</v>
      </c>
      <c r="CF324" s="30">
        <v>4640</v>
      </c>
      <c r="CG324" s="30">
        <v>4581</v>
      </c>
      <c r="CH324" s="30">
        <v>4446</v>
      </c>
      <c r="CI324" s="30">
        <v>4343</v>
      </c>
      <c r="CJ324" s="30">
        <v>4540</v>
      </c>
      <c r="CK324" s="30">
        <v>4450</v>
      </c>
      <c r="CL324" s="30">
        <v>4274</v>
      </c>
      <c r="CM324" s="30">
        <v>4189</v>
      </c>
      <c r="CN324" s="30">
        <v>4218</v>
      </c>
      <c r="CO324" s="30">
        <v>4246</v>
      </c>
      <c r="CP324" s="30">
        <v>4454</v>
      </c>
      <c r="CQ324" s="30">
        <v>4539</v>
      </c>
      <c r="CR324" s="30">
        <v>4729</v>
      </c>
      <c r="CS324" s="30">
        <v>4622</v>
      </c>
      <c r="CT324" s="30">
        <v>4734</v>
      </c>
      <c r="CU324" s="30">
        <v>4875</v>
      </c>
      <c r="CV324" s="30">
        <v>5146</v>
      </c>
      <c r="CW324" s="30">
        <v>5193</v>
      </c>
      <c r="CX324" s="30">
        <v>5398</v>
      </c>
      <c r="CY324" s="30">
        <v>5534</v>
      </c>
      <c r="CZ324" s="30">
        <v>5547</v>
      </c>
      <c r="DA324" s="30">
        <v>5604</v>
      </c>
      <c r="DB324" s="30">
        <v>5844</v>
      </c>
      <c r="DC324" s="30">
        <v>6197</v>
      </c>
      <c r="DD324" s="30">
        <v>6279</v>
      </c>
      <c r="DE324" s="30">
        <v>6225</v>
      </c>
      <c r="DF324" s="30">
        <v>6055</v>
      </c>
      <c r="DG324" s="30">
        <v>6287</v>
      </c>
      <c r="DH324" s="30">
        <v>6545</v>
      </c>
      <c r="DI324" s="30">
        <v>6730</v>
      </c>
      <c r="DJ324" s="30">
        <v>6646</v>
      </c>
      <c r="DK324" s="30">
        <v>6685</v>
      </c>
      <c r="DL324" s="30">
        <v>6637</v>
      </c>
      <c r="DM324" s="30">
        <v>6430</v>
      </c>
      <c r="DN324" s="30">
        <v>6375</v>
      </c>
      <c r="DO324" s="30">
        <v>6632</v>
      </c>
      <c r="DP324" s="30">
        <v>6678</v>
      </c>
      <c r="DQ324" s="30">
        <v>6650</v>
      </c>
      <c r="DR324" s="30">
        <v>6635</v>
      </c>
      <c r="DS324" s="30">
        <v>6790</v>
      </c>
    </row>
    <row r="325" spans="1:123">
      <c r="A325" s="24">
        <v>123</v>
      </c>
      <c r="B325" s="24" t="s">
        <v>62</v>
      </c>
      <c r="C325" s="24" t="s">
        <v>222</v>
      </c>
      <c r="D325" s="30">
        <v>5370</v>
      </c>
      <c r="E325" s="30">
        <v>5294</v>
      </c>
      <c r="F325" s="30">
        <v>5266</v>
      </c>
      <c r="G325" s="30">
        <v>5217</v>
      </c>
      <c r="H325" s="30">
        <v>5116</v>
      </c>
      <c r="I325" s="30">
        <v>4896</v>
      </c>
      <c r="J325" s="30">
        <v>4896</v>
      </c>
      <c r="K325" s="30">
        <v>4926</v>
      </c>
      <c r="L325" s="30">
        <v>5214</v>
      </c>
      <c r="M325" s="30">
        <v>5177</v>
      </c>
      <c r="N325" s="30">
        <v>5141</v>
      </c>
      <c r="O325" s="30">
        <v>4984</v>
      </c>
      <c r="P325" s="30">
        <v>5174</v>
      </c>
      <c r="Q325" s="30">
        <v>5281</v>
      </c>
      <c r="R325" s="30">
        <v>5243</v>
      </c>
      <c r="S325" s="30">
        <v>5226</v>
      </c>
      <c r="T325" s="30">
        <v>5204</v>
      </c>
      <c r="U325" s="30">
        <v>5190</v>
      </c>
      <c r="V325" s="30">
        <v>5289</v>
      </c>
      <c r="W325" s="30">
        <v>5328</v>
      </c>
      <c r="X325" s="30">
        <v>5459</v>
      </c>
      <c r="Y325" s="30">
        <v>5328</v>
      </c>
      <c r="Z325" s="30">
        <v>5306</v>
      </c>
      <c r="AA325" s="30">
        <v>5299</v>
      </c>
      <c r="AB325" s="30">
        <v>5529</v>
      </c>
      <c r="AC325" s="30">
        <v>5484</v>
      </c>
      <c r="AD325" s="30">
        <v>5467</v>
      </c>
      <c r="AE325" s="30">
        <v>5393</v>
      </c>
      <c r="AF325" s="30">
        <v>5392</v>
      </c>
      <c r="AG325" s="30">
        <v>5197</v>
      </c>
      <c r="AH325" s="30">
        <v>5228</v>
      </c>
      <c r="AI325" s="30">
        <v>5314</v>
      </c>
      <c r="AJ325" s="30">
        <v>5493</v>
      </c>
      <c r="AK325" s="30">
        <v>5490</v>
      </c>
      <c r="AL325" s="30">
        <v>5572</v>
      </c>
      <c r="AM325" s="30">
        <v>5433</v>
      </c>
      <c r="AN325" s="30">
        <v>5642</v>
      </c>
      <c r="AO325" s="30">
        <v>5509</v>
      </c>
      <c r="AP325" s="30">
        <v>5389</v>
      </c>
      <c r="AQ325" s="30">
        <v>5164</v>
      </c>
      <c r="AR325" s="30">
        <v>4832</v>
      </c>
      <c r="AS325" s="30">
        <v>4651</v>
      </c>
      <c r="AT325" s="30">
        <v>4781</v>
      </c>
      <c r="AU325" s="30">
        <v>4876</v>
      </c>
      <c r="AV325" s="30">
        <v>4938</v>
      </c>
      <c r="AW325" s="30">
        <v>4892</v>
      </c>
      <c r="AX325" s="30">
        <v>4689</v>
      </c>
      <c r="AY325" s="30">
        <v>4424</v>
      </c>
      <c r="AZ325" s="30">
        <v>4604</v>
      </c>
      <c r="BA325" s="30">
        <v>4531</v>
      </c>
      <c r="BB325" s="30">
        <v>4408</v>
      </c>
      <c r="BC325" s="30">
        <v>4276</v>
      </c>
      <c r="BD325" s="30">
        <v>4223</v>
      </c>
      <c r="BE325" s="30">
        <v>4282</v>
      </c>
      <c r="BF325" s="30">
        <v>4373</v>
      </c>
      <c r="BG325" s="30">
        <v>4565</v>
      </c>
      <c r="BH325" s="30">
        <v>4651</v>
      </c>
      <c r="BI325" s="30">
        <v>4595</v>
      </c>
      <c r="BJ325" s="30">
        <v>4615</v>
      </c>
      <c r="BK325" s="30">
        <v>4640</v>
      </c>
      <c r="BL325" s="30">
        <v>5053</v>
      </c>
      <c r="BM325" s="30">
        <v>5249</v>
      </c>
      <c r="BN325" s="30">
        <v>5315</v>
      </c>
      <c r="BO325" s="30">
        <v>5316</v>
      </c>
      <c r="BP325" s="30">
        <v>5239</v>
      </c>
      <c r="BQ325" s="30">
        <v>5488</v>
      </c>
      <c r="BR325" s="30">
        <v>5646</v>
      </c>
      <c r="BS325" s="30">
        <v>5747</v>
      </c>
      <c r="BT325" s="30">
        <v>5667</v>
      </c>
      <c r="BU325" s="30">
        <v>5631</v>
      </c>
      <c r="BV325" s="30">
        <v>5650</v>
      </c>
      <c r="BW325" s="30">
        <v>5523</v>
      </c>
      <c r="BX325" s="30">
        <v>6076</v>
      </c>
      <c r="BY325" s="30">
        <v>6046</v>
      </c>
      <c r="BZ325" s="30">
        <v>6295</v>
      </c>
      <c r="CA325" s="30">
        <v>6182</v>
      </c>
      <c r="CB325" s="30">
        <v>6115</v>
      </c>
      <c r="CC325" s="30">
        <v>6129</v>
      </c>
      <c r="CD325" s="30">
        <v>6244</v>
      </c>
      <c r="CE325" s="30">
        <v>6494</v>
      </c>
      <c r="CF325" s="30">
        <v>6476</v>
      </c>
      <c r="CG325" s="30">
        <v>6332</v>
      </c>
      <c r="CH325" s="30">
        <v>6255</v>
      </c>
      <c r="CI325" s="30">
        <v>6290</v>
      </c>
      <c r="CJ325" s="30">
        <v>6502</v>
      </c>
      <c r="CK325" s="30">
        <v>6441</v>
      </c>
      <c r="CL325" s="30">
        <v>6383</v>
      </c>
      <c r="CM325" s="30">
        <v>6405</v>
      </c>
      <c r="CN325" s="30">
        <v>6326</v>
      </c>
      <c r="CO325" s="30">
        <v>6060</v>
      </c>
      <c r="CP325" s="30">
        <v>6070</v>
      </c>
      <c r="CQ325" s="30">
        <v>6083</v>
      </c>
      <c r="CR325" s="30">
        <v>6241</v>
      </c>
      <c r="CS325" s="30">
        <v>6178</v>
      </c>
      <c r="CT325" s="30">
        <v>6198</v>
      </c>
      <c r="CU325" s="30">
        <v>6456</v>
      </c>
      <c r="CV325" s="30">
        <v>6821</v>
      </c>
      <c r="CW325" s="30">
        <v>6869</v>
      </c>
      <c r="CX325" s="30">
        <v>6966</v>
      </c>
      <c r="CY325" s="30">
        <v>7042</v>
      </c>
      <c r="CZ325" s="30">
        <v>6968</v>
      </c>
      <c r="DA325" s="30">
        <v>7165</v>
      </c>
      <c r="DB325" s="30">
        <v>7071</v>
      </c>
      <c r="DC325" s="30">
        <v>7312</v>
      </c>
      <c r="DD325" s="30">
        <v>7235</v>
      </c>
      <c r="DE325" s="30">
        <v>7511</v>
      </c>
      <c r="DF325" s="30">
        <v>7514</v>
      </c>
      <c r="DG325" s="30">
        <v>7449</v>
      </c>
      <c r="DH325" s="30">
        <v>7680</v>
      </c>
      <c r="DI325" s="30">
        <v>7629</v>
      </c>
      <c r="DJ325" s="30">
        <v>7485</v>
      </c>
      <c r="DK325" s="30">
        <v>7533</v>
      </c>
      <c r="DL325" s="30">
        <v>7292</v>
      </c>
      <c r="DM325" s="30">
        <v>6971</v>
      </c>
      <c r="DN325" s="30">
        <v>7120</v>
      </c>
      <c r="DO325" s="30">
        <v>7480</v>
      </c>
      <c r="DP325" s="30">
        <v>7429</v>
      </c>
      <c r="DQ325" s="30">
        <v>7200</v>
      </c>
      <c r="DR325" s="30">
        <v>7033</v>
      </c>
      <c r="DS325" s="30">
        <v>7116</v>
      </c>
    </row>
    <row r="326" spans="1:123">
      <c r="A326" s="24">
        <v>124</v>
      </c>
      <c r="B326" s="24" t="s">
        <v>63</v>
      </c>
      <c r="C326" s="24" t="s">
        <v>222</v>
      </c>
      <c r="D326" s="30">
        <v>4100</v>
      </c>
      <c r="E326" s="30">
        <v>4215</v>
      </c>
      <c r="F326" s="30">
        <v>4421</v>
      </c>
      <c r="G326" s="30">
        <v>4339</v>
      </c>
      <c r="H326" s="30">
        <v>4322</v>
      </c>
      <c r="I326" s="30">
        <v>4171</v>
      </c>
      <c r="J326" s="30">
        <v>3987</v>
      </c>
      <c r="K326" s="30">
        <v>4066</v>
      </c>
      <c r="L326" s="30">
        <v>4224</v>
      </c>
      <c r="M326" s="30">
        <v>4165</v>
      </c>
      <c r="N326" s="30">
        <v>3910</v>
      </c>
      <c r="O326" s="30">
        <v>3730</v>
      </c>
      <c r="P326" s="30">
        <v>3947</v>
      </c>
      <c r="Q326" s="30">
        <v>4072</v>
      </c>
      <c r="R326" s="30">
        <v>4024</v>
      </c>
      <c r="S326" s="30">
        <v>3996</v>
      </c>
      <c r="T326" s="30">
        <v>3905</v>
      </c>
      <c r="U326" s="30">
        <v>3835</v>
      </c>
      <c r="V326" s="30">
        <v>3761</v>
      </c>
      <c r="W326" s="30">
        <v>3836</v>
      </c>
      <c r="X326" s="30">
        <v>4238</v>
      </c>
      <c r="Y326" s="30">
        <v>4266</v>
      </c>
      <c r="Z326" s="30">
        <v>4343</v>
      </c>
      <c r="AA326" s="30">
        <v>4051</v>
      </c>
      <c r="AB326" s="30">
        <v>4176</v>
      </c>
      <c r="AC326" s="30">
        <v>4239</v>
      </c>
      <c r="AD326" s="30">
        <v>4290</v>
      </c>
      <c r="AE326" s="30">
        <v>4084</v>
      </c>
      <c r="AF326" s="30">
        <v>3993</v>
      </c>
      <c r="AG326" s="30">
        <v>3845</v>
      </c>
      <c r="AH326" s="30">
        <v>3741</v>
      </c>
      <c r="AI326" s="30">
        <v>3774</v>
      </c>
      <c r="AJ326" s="30">
        <v>4031</v>
      </c>
      <c r="AK326" s="30">
        <v>4000</v>
      </c>
      <c r="AL326" s="30">
        <v>4019</v>
      </c>
      <c r="AM326" s="30">
        <v>3789</v>
      </c>
      <c r="AN326" s="30">
        <v>4087</v>
      </c>
      <c r="AO326" s="30">
        <v>4149</v>
      </c>
      <c r="AP326" s="30">
        <v>4097</v>
      </c>
      <c r="AQ326" s="30">
        <v>3959</v>
      </c>
      <c r="AR326" s="30">
        <v>3797</v>
      </c>
      <c r="AS326" s="30">
        <v>3666</v>
      </c>
      <c r="AT326" s="30">
        <v>3604</v>
      </c>
      <c r="AU326" s="30">
        <v>3620</v>
      </c>
      <c r="AV326" s="30">
        <v>3813</v>
      </c>
      <c r="AW326" s="30">
        <v>3897</v>
      </c>
      <c r="AX326" s="30">
        <v>3852</v>
      </c>
      <c r="AY326" s="30">
        <v>3663</v>
      </c>
      <c r="AZ326" s="30">
        <v>3909</v>
      </c>
      <c r="BA326" s="30">
        <v>3844</v>
      </c>
      <c r="BB326" s="30">
        <v>3818</v>
      </c>
      <c r="BC326" s="30">
        <v>3875</v>
      </c>
      <c r="BD326" s="30">
        <v>3813</v>
      </c>
      <c r="BE326" s="30">
        <v>3786</v>
      </c>
      <c r="BF326" s="30">
        <v>3693</v>
      </c>
      <c r="BG326" s="30">
        <v>3711</v>
      </c>
      <c r="BH326" s="30">
        <v>3826</v>
      </c>
      <c r="BI326" s="30">
        <v>3803</v>
      </c>
      <c r="BJ326" s="30">
        <v>3621</v>
      </c>
      <c r="BK326" s="30">
        <v>3463</v>
      </c>
      <c r="BL326" s="30">
        <v>3648</v>
      </c>
      <c r="BM326" s="30">
        <v>3668</v>
      </c>
      <c r="BN326" s="30">
        <v>3760</v>
      </c>
      <c r="BO326" s="30">
        <v>3721</v>
      </c>
      <c r="BP326" s="30">
        <v>3556</v>
      </c>
      <c r="BQ326" s="30">
        <v>3456</v>
      </c>
      <c r="BR326" s="30">
        <v>3653</v>
      </c>
      <c r="BS326" s="30">
        <v>3667</v>
      </c>
      <c r="BT326" s="30">
        <v>3684</v>
      </c>
      <c r="BU326" s="30">
        <v>3692</v>
      </c>
      <c r="BV326" s="30">
        <v>3583</v>
      </c>
      <c r="BW326" s="30">
        <v>3502</v>
      </c>
      <c r="BX326" s="30">
        <v>4001</v>
      </c>
      <c r="BY326" s="30">
        <v>4078</v>
      </c>
      <c r="BZ326" s="30">
        <v>4373</v>
      </c>
      <c r="CA326" s="30">
        <v>4450</v>
      </c>
      <c r="CB326" s="30">
        <v>4298</v>
      </c>
      <c r="CC326" s="30">
        <v>4295</v>
      </c>
      <c r="CD326" s="30">
        <v>4245</v>
      </c>
      <c r="CE326" s="30">
        <v>4304</v>
      </c>
      <c r="CF326" s="30">
        <v>4450</v>
      </c>
      <c r="CG326" s="30">
        <v>4305</v>
      </c>
      <c r="CH326" s="30">
        <v>4298</v>
      </c>
      <c r="CI326" s="30">
        <v>4199</v>
      </c>
      <c r="CJ326" s="30">
        <v>4374</v>
      </c>
      <c r="CK326" s="30">
        <v>4384</v>
      </c>
      <c r="CL326" s="30">
        <v>4460</v>
      </c>
      <c r="CM326" s="30">
        <v>4330</v>
      </c>
      <c r="CN326" s="30">
        <v>4203</v>
      </c>
      <c r="CO326" s="30">
        <v>4082</v>
      </c>
      <c r="CP326" s="30">
        <v>4155</v>
      </c>
      <c r="CQ326" s="30">
        <v>4139</v>
      </c>
      <c r="CR326" s="30">
        <v>4395</v>
      </c>
      <c r="CS326" s="30">
        <v>4432</v>
      </c>
      <c r="CT326" s="30">
        <v>4502</v>
      </c>
      <c r="CU326" s="30">
        <v>4473</v>
      </c>
      <c r="CV326" s="30">
        <v>4731</v>
      </c>
      <c r="CW326" s="30">
        <v>4771</v>
      </c>
      <c r="CX326" s="30">
        <v>4788</v>
      </c>
      <c r="CY326" s="30">
        <v>4617</v>
      </c>
      <c r="CZ326" s="30">
        <v>4502</v>
      </c>
      <c r="DA326" s="30">
        <v>4488</v>
      </c>
      <c r="DB326" s="30">
        <v>4548</v>
      </c>
      <c r="DC326" s="30">
        <v>4676</v>
      </c>
      <c r="DD326" s="30">
        <v>4828</v>
      </c>
      <c r="DE326" s="30">
        <v>4900</v>
      </c>
      <c r="DF326" s="30">
        <v>4933</v>
      </c>
      <c r="DG326" s="30">
        <v>4716</v>
      </c>
      <c r="DH326" s="30">
        <v>4900</v>
      </c>
      <c r="DI326" s="30">
        <v>5007</v>
      </c>
      <c r="DJ326" s="30">
        <v>4905</v>
      </c>
      <c r="DK326" s="30">
        <v>4880</v>
      </c>
      <c r="DL326" s="30">
        <v>4772</v>
      </c>
      <c r="DM326" s="30">
        <v>4684</v>
      </c>
      <c r="DN326" s="30">
        <v>4728</v>
      </c>
      <c r="DO326" s="30">
        <v>4828</v>
      </c>
      <c r="DP326" s="30">
        <v>4976</v>
      </c>
      <c r="DQ326" s="30">
        <v>4895</v>
      </c>
      <c r="DR326" s="30">
        <v>4759</v>
      </c>
      <c r="DS326" s="30">
        <v>4432</v>
      </c>
    </row>
    <row r="327" spans="1:123">
      <c r="A327" s="24">
        <v>201</v>
      </c>
      <c r="B327" s="24" t="s">
        <v>64</v>
      </c>
      <c r="C327" s="24" t="s">
        <v>222</v>
      </c>
      <c r="D327" s="30">
        <v>8672</v>
      </c>
      <c r="E327" s="30">
        <v>8608</v>
      </c>
      <c r="F327" s="30">
        <v>8478</v>
      </c>
      <c r="G327" s="30">
        <v>8223</v>
      </c>
      <c r="H327" s="30">
        <v>8004</v>
      </c>
      <c r="I327" s="30">
        <v>7892</v>
      </c>
      <c r="J327" s="30">
        <v>8007</v>
      </c>
      <c r="K327" s="30">
        <v>8282</v>
      </c>
      <c r="L327" s="30">
        <v>8972</v>
      </c>
      <c r="M327" s="30">
        <v>8804</v>
      </c>
      <c r="N327" s="30">
        <v>8781</v>
      </c>
      <c r="O327" s="30">
        <v>8629</v>
      </c>
      <c r="P327" s="30">
        <v>9016</v>
      </c>
      <c r="Q327" s="30">
        <v>9067</v>
      </c>
      <c r="R327" s="30">
        <v>8942</v>
      </c>
      <c r="S327" s="30">
        <v>8815</v>
      </c>
      <c r="T327" s="30">
        <v>8661</v>
      </c>
      <c r="U327" s="30">
        <v>8504</v>
      </c>
      <c r="V327" s="30">
        <v>8547</v>
      </c>
      <c r="W327" s="30">
        <v>8720</v>
      </c>
      <c r="X327" s="30">
        <v>9319</v>
      </c>
      <c r="Y327" s="30">
        <v>9029</v>
      </c>
      <c r="Z327" s="30">
        <v>8947</v>
      </c>
      <c r="AA327" s="30">
        <v>8952</v>
      </c>
      <c r="AB327" s="30">
        <v>9125</v>
      </c>
      <c r="AC327" s="30">
        <v>8853</v>
      </c>
      <c r="AD327" s="30">
        <v>8793</v>
      </c>
      <c r="AE327" s="30">
        <v>8705</v>
      </c>
      <c r="AF327" s="30">
        <v>8617</v>
      </c>
      <c r="AG327" s="30">
        <v>8583</v>
      </c>
      <c r="AH327" s="30">
        <v>8775</v>
      </c>
      <c r="AI327" s="30">
        <v>8872</v>
      </c>
      <c r="AJ327" s="30">
        <v>9214</v>
      </c>
      <c r="AK327" s="30">
        <v>9282</v>
      </c>
      <c r="AL327" s="30">
        <v>9191</v>
      </c>
      <c r="AM327" s="30">
        <v>9035</v>
      </c>
      <c r="AN327" s="30">
        <v>9520</v>
      </c>
      <c r="AO327" s="30">
        <v>9366</v>
      </c>
      <c r="AP327" s="30">
        <v>9187</v>
      </c>
      <c r="AQ327" s="30">
        <v>8645</v>
      </c>
      <c r="AR327" s="30">
        <v>8071</v>
      </c>
      <c r="AS327" s="30">
        <v>7926</v>
      </c>
      <c r="AT327" s="30">
        <v>8095</v>
      </c>
      <c r="AU327" s="30">
        <v>8267</v>
      </c>
      <c r="AV327" s="30">
        <v>8460</v>
      </c>
      <c r="AW327" s="30">
        <v>8275</v>
      </c>
      <c r="AX327" s="30">
        <v>8136</v>
      </c>
      <c r="AY327" s="30">
        <v>7852</v>
      </c>
      <c r="AZ327" s="30">
        <v>7919</v>
      </c>
      <c r="BA327" s="30">
        <v>7877</v>
      </c>
      <c r="BB327" s="30">
        <v>7634</v>
      </c>
      <c r="BC327" s="30">
        <v>7766</v>
      </c>
      <c r="BD327" s="30">
        <v>7768</v>
      </c>
      <c r="BE327" s="30">
        <v>7695</v>
      </c>
      <c r="BF327" s="30">
        <v>7938</v>
      </c>
      <c r="BG327" s="30">
        <v>8325</v>
      </c>
      <c r="BH327" s="30">
        <v>8406</v>
      </c>
      <c r="BI327" s="30">
        <v>8353</v>
      </c>
      <c r="BJ327" s="30">
        <v>8409</v>
      </c>
      <c r="BK327" s="30">
        <v>8576</v>
      </c>
      <c r="BL327" s="30">
        <v>8944</v>
      </c>
      <c r="BM327" s="30">
        <v>9261</v>
      </c>
      <c r="BN327" s="30">
        <v>9681</v>
      </c>
      <c r="BO327" s="30">
        <v>9897</v>
      </c>
      <c r="BP327" s="30">
        <v>9903</v>
      </c>
      <c r="BQ327" s="30">
        <v>9922</v>
      </c>
      <c r="BR327" s="30">
        <v>10200</v>
      </c>
      <c r="BS327" s="30">
        <v>10337</v>
      </c>
      <c r="BT327" s="30">
        <v>10373</v>
      </c>
      <c r="BU327" s="30">
        <v>10453</v>
      </c>
      <c r="BV327" s="30">
        <v>10159</v>
      </c>
      <c r="BW327" s="30">
        <v>10095</v>
      </c>
      <c r="BX327" s="30">
        <v>10960</v>
      </c>
      <c r="BY327" s="30">
        <v>10720</v>
      </c>
      <c r="BZ327" s="30">
        <v>10835</v>
      </c>
      <c r="CA327" s="30">
        <v>10842</v>
      </c>
      <c r="CB327" s="30">
        <v>10768</v>
      </c>
      <c r="CC327" s="30">
        <v>10657</v>
      </c>
      <c r="CD327" s="30">
        <v>10663</v>
      </c>
      <c r="CE327" s="30">
        <v>10635</v>
      </c>
      <c r="CF327" s="30">
        <v>11049</v>
      </c>
      <c r="CG327" s="30">
        <v>10642</v>
      </c>
      <c r="CH327" s="30">
        <v>10304</v>
      </c>
      <c r="CI327" s="30">
        <v>10138</v>
      </c>
      <c r="CJ327" s="30">
        <v>10296</v>
      </c>
      <c r="CK327" s="30">
        <v>10134</v>
      </c>
      <c r="CL327" s="30">
        <v>10026</v>
      </c>
      <c r="CM327" s="30">
        <v>9838</v>
      </c>
      <c r="CN327" s="30">
        <v>9619</v>
      </c>
      <c r="CO327" s="30">
        <v>9371</v>
      </c>
      <c r="CP327" s="30">
        <v>9585</v>
      </c>
      <c r="CQ327" s="30">
        <v>9793</v>
      </c>
      <c r="CR327" s="30">
        <v>10279</v>
      </c>
      <c r="CS327" s="30">
        <v>10345</v>
      </c>
      <c r="CT327" s="30">
        <v>10469</v>
      </c>
      <c r="CU327" s="30">
        <v>10513</v>
      </c>
      <c r="CV327" s="30">
        <v>10965</v>
      </c>
      <c r="CW327" s="30">
        <v>10965</v>
      </c>
      <c r="CX327" s="30">
        <v>11193</v>
      </c>
      <c r="CY327" s="30">
        <v>11046</v>
      </c>
      <c r="CZ327" s="30">
        <v>10902</v>
      </c>
      <c r="DA327" s="30">
        <v>11214</v>
      </c>
      <c r="DB327" s="30">
        <v>11446</v>
      </c>
      <c r="DC327" s="30">
        <v>11615</v>
      </c>
      <c r="DD327" s="30">
        <v>11935</v>
      </c>
      <c r="DE327" s="30">
        <v>12070</v>
      </c>
      <c r="DF327" s="30">
        <v>11720</v>
      </c>
      <c r="DG327" s="30">
        <v>11991</v>
      </c>
      <c r="DH327" s="30">
        <v>12175</v>
      </c>
      <c r="DI327" s="30">
        <v>11889</v>
      </c>
      <c r="DJ327" s="30">
        <v>11888</v>
      </c>
      <c r="DK327" s="30">
        <v>11972</v>
      </c>
      <c r="DL327" s="30">
        <v>11572</v>
      </c>
      <c r="DM327" s="30">
        <v>11770</v>
      </c>
      <c r="DN327" s="30">
        <v>12031</v>
      </c>
      <c r="DO327" s="30">
        <v>12288</v>
      </c>
      <c r="DP327" s="30">
        <v>12103</v>
      </c>
      <c r="DQ327" s="30">
        <v>11872</v>
      </c>
      <c r="DR327" s="30">
        <v>11523</v>
      </c>
      <c r="DS327" s="30">
        <v>11606</v>
      </c>
    </row>
    <row r="328" spans="1:123">
      <c r="A328" s="24">
        <v>202</v>
      </c>
      <c r="B328" s="24" t="s">
        <v>65</v>
      </c>
      <c r="C328" s="24" t="s">
        <v>222</v>
      </c>
      <c r="D328" s="30">
        <v>3198</v>
      </c>
      <c r="E328" s="30">
        <v>3131</v>
      </c>
      <c r="F328" s="30">
        <v>3068</v>
      </c>
      <c r="G328" s="30">
        <v>3002</v>
      </c>
      <c r="H328" s="30">
        <v>2960</v>
      </c>
      <c r="I328" s="30">
        <v>2941</v>
      </c>
      <c r="J328" s="30">
        <v>2913</v>
      </c>
      <c r="K328" s="30">
        <v>3012</v>
      </c>
      <c r="L328" s="30">
        <v>3068</v>
      </c>
      <c r="M328" s="30">
        <v>3123</v>
      </c>
      <c r="N328" s="30">
        <v>3146</v>
      </c>
      <c r="O328" s="30">
        <v>3109</v>
      </c>
      <c r="P328" s="30">
        <v>3282</v>
      </c>
      <c r="Q328" s="30">
        <v>3288</v>
      </c>
      <c r="R328" s="30">
        <v>3226</v>
      </c>
      <c r="S328" s="30">
        <v>3228</v>
      </c>
      <c r="T328" s="30">
        <v>3098</v>
      </c>
      <c r="U328" s="30">
        <v>2999</v>
      </c>
      <c r="V328" s="30">
        <v>2968</v>
      </c>
      <c r="W328" s="30">
        <v>3093</v>
      </c>
      <c r="X328" s="30">
        <v>3278</v>
      </c>
      <c r="Y328" s="30">
        <v>3273</v>
      </c>
      <c r="Z328" s="30">
        <v>3173</v>
      </c>
      <c r="AA328" s="30">
        <v>3004</v>
      </c>
      <c r="AB328" s="30">
        <v>3074</v>
      </c>
      <c r="AC328" s="30">
        <v>2908</v>
      </c>
      <c r="AD328" s="30">
        <v>2862</v>
      </c>
      <c r="AE328" s="30">
        <v>2859</v>
      </c>
      <c r="AF328" s="30">
        <v>2756</v>
      </c>
      <c r="AG328" s="30">
        <v>2617</v>
      </c>
      <c r="AH328" s="30">
        <v>2639</v>
      </c>
      <c r="AI328" s="30">
        <v>2737</v>
      </c>
      <c r="AJ328" s="30">
        <v>2869</v>
      </c>
      <c r="AK328" s="30">
        <v>2858</v>
      </c>
      <c r="AL328" s="30">
        <v>2782</v>
      </c>
      <c r="AM328" s="30">
        <v>2706</v>
      </c>
      <c r="AN328" s="30">
        <v>2893</v>
      </c>
      <c r="AO328" s="30">
        <v>2890</v>
      </c>
      <c r="AP328" s="30">
        <v>2880</v>
      </c>
      <c r="AQ328" s="30">
        <v>2737</v>
      </c>
      <c r="AR328" s="30">
        <v>2609</v>
      </c>
      <c r="AS328" s="30">
        <v>2539</v>
      </c>
      <c r="AT328" s="30">
        <v>2532</v>
      </c>
      <c r="AU328" s="30">
        <v>2617</v>
      </c>
      <c r="AV328" s="30">
        <v>2677</v>
      </c>
      <c r="AW328" s="30">
        <v>2652</v>
      </c>
      <c r="AX328" s="30">
        <v>2581</v>
      </c>
      <c r="AY328" s="30">
        <v>2590</v>
      </c>
      <c r="AZ328" s="30">
        <v>2659</v>
      </c>
      <c r="BA328" s="30">
        <v>2640</v>
      </c>
      <c r="BB328" s="30">
        <v>2601</v>
      </c>
      <c r="BC328" s="30">
        <v>2606</v>
      </c>
      <c r="BD328" s="30">
        <v>2573</v>
      </c>
      <c r="BE328" s="30">
        <v>2505</v>
      </c>
      <c r="BF328" s="30">
        <v>2470</v>
      </c>
      <c r="BG328" s="30">
        <v>2525</v>
      </c>
      <c r="BH328" s="30">
        <v>2630</v>
      </c>
      <c r="BI328" s="30">
        <v>2618</v>
      </c>
      <c r="BJ328" s="30">
        <v>2525</v>
      </c>
      <c r="BK328" s="30">
        <v>2516</v>
      </c>
      <c r="BL328" s="30">
        <v>2738</v>
      </c>
      <c r="BM328" s="30">
        <v>2767</v>
      </c>
      <c r="BN328" s="30">
        <v>2871</v>
      </c>
      <c r="BO328" s="30">
        <v>2898</v>
      </c>
      <c r="BP328" s="30">
        <v>2814</v>
      </c>
      <c r="BQ328" s="30">
        <v>2871</v>
      </c>
      <c r="BR328" s="30">
        <v>2949</v>
      </c>
      <c r="BS328" s="30">
        <v>2987</v>
      </c>
      <c r="BT328" s="30">
        <v>3000</v>
      </c>
      <c r="BU328" s="30">
        <v>2957</v>
      </c>
      <c r="BV328" s="30">
        <v>2825</v>
      </c>
      <c r="BW328" s="30">
        <v>2734</v>
      </c>
      <c r="BX328" s="30">
        <v>3172</v>
      </c>
      <c r="BY328" s="30">
        <v>3109</v>
      </c>
      <c r="BZ328" s="30">
        <v>3195</v>
      </c>
      <c r="CA328" s="30">
        <v>3186</v>
      </c>
      <c r="CB328" s="30">
        <v>3181</v>
      </c>
      <c r="CC328" s="30">
        <v>3074</v>
      </c>
      <c r="CD328" s="30">
        <v>3124</v>
      </c>
      <c r="CE328" s="30">
        <v>3111</v>
      </c>
      <c r="CF328" s="30">
        <v>3211</v>
      </c>
      <c r="CG328" s="30">
        <v>3133</v>
      </c>
      <c r="CH328" s="30">
        <v>3036</v>
      </c>
      <c r="CI328" s="30">
        <v>2949</v>
      </c>
      <c r="CJ328" s="30">
        <v>3084</v>
      </c>
      <c r="CK328" s="30">
        <v>3065</v>
      </c>
      <c r="CL328" s="30">
        <v>3109</v>
      </c>
      <c r="CM328" s="30">
        <v>3049</v>
      </c>
      <c r="CN328" s="30">
        <v>2918</v>
      </c>
      <c r="CO328" s="30">
        <v>2741</v>
      </c>
      <c r="CP328" s="30">
        <v>2683</v>
      </c>
      <c r="CQ328" s="30">
        <v>2749</v>
      </c>
      <c r="CR328" s="30">
        <v>2967</v>
      </c>
      <c r="CS328" s="30">
        <v>2959</v>
      </c>
      <c r="CT328" s="30">
        <v>2967</v>
      </c>
      <c r="CU328" s="30">
        <v>2981</v>
      </c>
      <c r="CV328" s="30">
        <v>3123</v>
      </c>
      <c r="CW328" s="30">
        <v>3167</v>
      </c>
      <c r="CX328" s="30">
        <v>3279</v>
      </c>
      <c r="CY328" s="30">
        <v>3306</v>
      </c>
      <c r="CZ328" s="30">
        <v>3128</v>
      </c>
      <c r="DA328" s="30">
        <v>3049</v>
      </c>
      <c r="DB328" s="30">
        <v>3031</v>
      </c>
      <c r="DC328" s="30">
        <v>3162</v>
      </c>
      <c r="DD328" s="30">
        <v>3228</v>
      </c>
      <c r="DE328" s="30">
        <v>3276</v>
      </c>
      <c r="DF328" s="30">
        <v>3183</v>
      </c>
      <c r="DG328" s="30">
        <v>3107</v>
      </c>
      <c r="DH328" s="30">
        <v>3181</v>
      </c>
      <c r="DI328" s="30">
        <v>3214</v>
      </c>
      <c r="DJ328" s="30">
        <v>3176</v>
      </c>
      <c r="DK328" s="30">
        <v>3186</v>
      </c>
      <c r="DL328" s="30">
        <v>3156</v>
      </c>
      <c r="DM328" s="30">
        <v>2967</v>
      </c>
      <c r="DN328" s="30">
        <v>2930</v>
      </c>
      <c r="DO328" s="30">
        <v>3011</v>
      </c>
      <c r="DP328" s="30">
        <v>3157</v>
      </c>
      <c r="DQ328" s="30">
        <v>3199</v>
      </c>
      <c r="DR328" s="30">
        <v>3108</v>
      </c>
      <c r="DS328" s="30">
        <v>2997</v>
      </c>
    </row>
    <row r="329" spans="1:123">
      <c r="A329" s="24">
        <v>203</v>
      </c>
      <c r="B329" s="24" t="s">
        <v>66</v>
      </c>
      <c r="C329" s="24" t="s">
        <v>222</v>
      </c>
      <c r="D329" s="30">
        <v>7948</v>
      </c>
      <c r="E329" s="30">
        <v>7904</v>
      </c>
      <c r="F329" s="30">
        <v>7869</v>
      </c>
      <c r="G329" s="30">
        <v>7745</v>
      </c>
      <c r="H329" s="30">
        <v>7494</v>
      </c>
      <c r="I329" s="30">
        <v>7218</v>
      </c>
      <c r="J329" s="30">
        <v>7288</v>
      </c>
      <c r="K329" s="30">
        <v>7471</v>
      </c>
      <c r="L329" s="30">
        <v>8177</v>
      </c>
      <c r="M329" s="30">
        <v>8143</v>
      </c>
      <c r="N329" s="30">
        <v>8207</v>
      </c>
      <c r="O329" s="30">
        <v>7990</v>
      </c>
      <c r="P329" s="30">
        <v>8441</v>
      </c>
      <c r="Q329" s="30">
        <v>8392</v>
      </c>
      <c r="R329" s="30">
        <v>8005</v>
      </c>
      <c r="S329" s="30">
        <v>7768</v>
      </c>
      <c r="T329" s="30">
        <v>7368</v>
      </c>
      <c r="U329" s="30">
        <v>6973</v>
      </c>
      <c r="V329" s="30">
        <v>7002</v>
      </c>
      <c r="W329" s="30">
        <v>7154</v>
      </c>
      <c r="X329" s="30">
        <v>7699</v>
      </c>
      <c r="Y329" s="30">
        <v>7855</v>
      </c>
      <c r="Z329" s="30">
        <v>7923</v>
      </c>
      <c r="AA329" s="30">
        <v>7698</v>
      </c>
      <c r="AB329" s="30">
        <v>8245</v>
      </c>
      <c r="AC329" s="30">
        <v>8226</v>
      </c>
      <c r="AD329" s="30">
        <v>8069</v>
      </c>
      <c r="AE329" s="30">
        <v>7693</v>
      </c>
      <c r="AF329" s="30">
        <v>7329</v>
      </c>
      <c r="AG329" s="30">
        <v>6972</v>
      </c>
      <c r="AH329" s="30">
        <v>6842</v>
      </c>
      <c r="AI329" s="30">
        <v>7045</v>
      </c>
      <c r="AJ329" s="30">
        <v>7623</v>
      </c>
      <c r="AK329" s="30">
        <v>7799</v>
      </c>
      <c r="AL329" s="30">
        <v>7938</v>
      </c>
      <c r="AM329" s="30">
        <v>7665</v>
      </c>
      <c r="AN329" s="30">
        <v>8014</v>
      </c>
      <c r="AO329" s="30">
        <v>7949</v>
      </c>
      <c r="AP329" s="30">
        <v>7676</v>
      </c>
      <c r="AQ329" s="30">
        <v>7186</v>
      </c>
      <c r="AR329" s="30">
        <v>6811</v>
      </c>
      <c r="AS329" s="30">
        <v>6636</v>
      </c>
      <c r="AT329" s="30">
        <v>6846</v>
      </c>
      <c r="AU329" s="30">
        <v>7059</v>
      </c>
      <c r="AV329" s="30">
        <v>7513</v>
      </c>
      <c r="AW329" s="30">
        <v>7658</v>
      </c>
      <c r="AX329" s="30">
        <v>7669</v>
      </c>
      <c r="AY329" s="30">
        <v>7464</v>
      </c>
      <c r="AZ329" s="30">
        <v>7598</v>
      </c>
      <c r="BA329" s="30">
        <v>7490</v>
      </c>
      <c r="BB329" s="30">
        <v>7224</v>
      </c>
      <c r="BC329" s="30">
        <v>7142</v>
      </c>
      <c r="BD329" s="30">
        <v>7142</v>
      </c>
      <c r="BE329" s="30">
        <v>7086</v>
      </c>
      <c r="BF329" s="30">
        <v>7097</v>
      </c>
      <c r="BG329" s="30">
        <v>7334</v>
      </c>
      <c r="BH329" s="30">
        <v>7458</v>
      </c>
      <c r="BI329" s="30">
        <v>7122</v>
      </c>
      <c r="BJ329" s="30">
        <v>7138</v>
      </c>
      <c r="BK329" s="30">
        <v>7063</v>
      </c>
      <c r="BL329" s="30">
        <v>7447</v>
      </c>
      <c r="BM329" s="30">
        <v>7619</v>
      </c>
      <c r="BN329" s="30">
        <v>7862</v>
      </c>
      <c r="BO329" s="30">
        <v>7810</v>
      </c>
      <c r="BP329" s="30">
        <v>7478</v>
      </c>
      <c r="BQ329" s="30">
        <v>7226</v>
      </c>
      <c r="BR329" s="30">
        <v>7240</v>
      </c>
      <c r="BS329" s="30">
        <v>7371</v>
      </c>
      <c r="BT329" s="30">
        <v>7809</v>
      </c>
      <c r="BU329" s="30">
        <v>7618</v>
      </c>
      <c r="BV329" s="30">
        <v>7572</v>
      </c>
      <c r="BW329" s="30">
        <v>7386</v>
      </c>
      <c r="BX329" s="30">
        <v>8139</v>
      </c>
      <c r="BY329" s="30">
        <v>8105</v>
      </c>
      <c r="BZ329" s="30">
        <v>8382</v>
      </c>
      <c r="CA329" s="30">
        <v>8396</v>
      </c>
      <c r="CB329" s="30">
        <v>8126</v>
      </c>
      <c r="CC329" s="30">
        <v>8017</v>
      </c>
      <c r="CD329" s="30">
        <v>7693</v>
      </c>
      <c r="CE329" s="30">
        <v>7822</v>
      </c>
      <c r="CF329" s="30">
        <v>8212</v>
      </c>
      <c r="CG329" s="30">
        <v>8019</v>
      </c>
      <c r="CH329" s="30">
        <v>7831</v>
      </c>
      <c r="CI329" s="30">
        <v>7469</v>
      </c>
      <c r="CJ329" s="30">
        <v>7798</v>
      </c>
      <c r="CK329" s="30">
        <v>7938</v>
      </c>
      <c r="CL329" s="30">
        <v>7981</v>
      </c>
      <c r="CM329" s="30">
        <v>7684</v>
      </c>
      <c r="CN329" s="30">
        <v>7458</v>
      </c>
      <c r="CO329" s="30">
        <v>7202</v>
      </c>
      <c r="CP329" s="30">
        <v>7353</v>
      </c>
      <c r="CQ329" s="30">
        <v>7540</v>
      </c>
      <c r="CR329" s="30">
        <v>8398</v>
      </c>
      <c r="CS329" s="30">
        <v>8442</v>
      </c>
      <c r="CT329" s="30">
        <v>8664</v>
      </c>
      <c r="CU329" s="30">
        <v>8787</v>
      </c>
      <c r="CV329" s="30">
        <v>9181</v>
      </c>
      <c r="CW329" s="30">
        <v>9418</v>
      </c>
      <c r="CX329" s="30">
        <v>9817</v>
      </c>
      <c r="CY329" s="30">
        <v>9846</v>
      </c>
      <c r="CZ329" s="30">
        <v>9599</v>
      </c>
      <c r="DA329" s="30">
        <v>9689</v>
      </c>
      <c r="DB329" s="30">
        <v>9654</v>
      </c>
      <c r="DC329" s="30">
        <v>10143</v>
      </c>
      <c r="DD329" s="30">
        <v>10396</v>
      </c>
      <c r="DE329" s="30">
        <v>10606</v>
      </c>
      <c r="DF329" s="30">
        <v>10649</v>
      </c>
      <c r="DG329" s="30">
        <v>10631</v>
      </c>
      <c r="DH329" s="30">
        <v>10931</v>
      </c>
      <c r="DI329" s="30">
        <v>10855</v>
      </c>
      <c r="DJ329" s="30">
        <v>10748</v>
      </c>
      <c r="DK329" s="30">
        <v>10791</v>
      </c>
      <c r="DL329" s="30">
        <v>10512</v>
      </c>
      <c r="DM329" s="30">
        <v>10328</v>
      </c>
      <c r="DN329" s="30">
        <v>10547</v>
      </c>
      <c r="DO329" s="30">
        <v>10554</v>
      </c>
      <c r="DP329" s="30">
        <v>10540</v>
      </c>
      <c r="DQ329" s="30">
        <v>10460</v>
      </c>
      <c r="DR329" s="30">
        <v>10311</v>
      </c>
      <c r="DS329" s="30">
        <v>10323</v>
      </c>
    </row>
    <row r="330" spans="1:123">
      <c r="A330" s="24">
        <v>204</v>
      </c>
      <c r="B330" s="24" t="s">
        <v>67</v>
      </c>
      <c r="C330" s="24" t="s">
        <v>222</v>
      </c>
      <c r="D330" s="30">
        <v>2757</v>
      </c>
      <c r="E330" s="30">
        <v>2705</v>
      </c>
      <c r="F330" s="30">
        <v>2748</v>
      </c>
      <c r="G330" s="30">
        <v>2565</v>
      </c>
      <c r="H330" s="30">
        <v>2508</v>
      </c>
      <c r="I330" s="30">
        <v>2594</v>
      </c>
      <c r="J330" s="30">
        <v>2636</v>
      </c>
      <c r="K330" s="30">
        <v>2696</v>
      </c>
      <c r="L330" s="30">
        <v>2909</v>
      </c>
      <c r="M330" s="30">
        <v>2693</v>
      </c>
      <c r="N330" s="30">
        <v>2684</v>
      </c>
      <c r="O330" s="30">
        <v>2635</v>
      </c>
      <c r="P330" s="30">
        <v>2846</v>
      </c>
      <c r="Q330" s="30">
        <v>2836</v>
      </c>
      <c r="R330" s="30">
        <v>2775</v>
      </c>
      <c r="S330" s="30">
        <v>2633</v>
      </c>
      <c r="T330" s="30">
        <v>2489</v>
      </c>
      <c r="U330" s="30">
        <v>2446</v>
      </c>
      <c r="V330" s="30">
        <v>2462</v>
      </c>
      <c r="W330" s="30">
        <v>2584</v>
      </c>
      <c r="X330" s="30">
        <v>2681</v>
      </c>
      <c r="Y330" s="30">
        <v>2561</v>
      </c>
      <c r="Z330" s="30">
        <v>2557</v>
      </c>
      <c r="AA330" s="30">
        <v>2495</v>
      </c>
      <c r="AB330" s="30">
        <v>2739</v>
      </c>
      <c r="AC330" s="30">
        <v>2690</v>
      </c>
      <c r="AD330" s="30">
        <v>2731</v>
      </c>
      <c r="AE330" s="30">
        <v>2631</v>
      </c>
      <c r="AF330" s="30">
        <v>2511</v>
      </c>
      <c r="AG330" s="30">
        <v>2429</v>
      </c>
      <c r="AH330" s="30">
        <v>2457</v>
      </c>
      <c r="AI330" s="30">
        <v>2523</v>
      </c>
      <c r="AJ330" s="30">
        <v>2617</v>
      </c>
      <c r="AK330" s="30">
        <v>2493</v>
      </c>
      <c r="AL330" s="30">
        <v>2469</v>
      </c>
      <c r="AM330" s="30">
        <v>2419</v>
      </c>
      <c r="AN330" s="30">
        <v>2507</v>
      </c>
      <c r="AO330" s="30">
        <v>2482</v>
      </c>
      <c r="AP330" s="30">
        <v>2523</v>
      </c>
      <c r="AQ330" s="30">
        <v>2447</v>
      </c>
      <c r="AR330" s="30">
        <v>2275</v>
      </c>
      <c r="AS330" s="30">
        <v>2286</v>
      </c>
      <c r="AT330" s="30">
        <v>2432</v>
      </c>
      <c r="AU330" s="30">
        <v>2577</v>
      </c>
      <c r="AV330" s="30">
        <v>2537</v>
      </c>
      <c r="AW330" s="30">
        <v>2564</v>
      </c>
      <c r="AX330" s="30">
        <v>2502</v>
      </c>
      <c r="AY330" s="30">
        <v>2418</v>
      </c>
      <c r="AZ330" s="30">
        <v>2489</v>
      </c>
      <c r="BA330" s="30">
        <v>2531</v>
      </c>
      <c r="BB330" s="30">
        <v>2432</v>
      </c>
      <c r="BC330" s="30">
        <v>2552</v>
      </c>
      <c r="BD330" s="30">
        <v>2563</v>
      </c>
      <c r="BE330" s="30">
        <v>2576</v>
      </c>
      <c r="BF330" s="30">
        <v>2646</v>
      </c>
      <c r="BG330" s="30">
        <v>2774</v>
      </c>
      <c r="BH330" s="30">
        <v>2782</v>
      </c>
      <c r="BI330" s="30">
        <v>2611</v>
      </c>
      <c r="BJ330" s="30">
        <v>2516</v>
      </c>
      <c r="BK330" s="30">
        <v>2506</v>
      </c>
      <c r="BL330" s="30">
        <v>2732</v>
      </c>
      <c r="BM330" s="30">
        <v>2738</v>
      </c>
      <c r="BN330" s="30">
        <v>2800</v>
      </c>
      <c r="BO330" s="30">
        <v>2714</v>
      </c>
      <c r="BP330" s="30">
        <v>2673</v>
      </c>
      <c r="BQ330" s="30">
        <v>2738</v>
      </c>
      <c r="BR330" s="30">
        <v>2852</v>
      </c>
      <c r="BS330" s="30">
        <v>2995</v>
      </c>
      <c r="BT330" s="30">
        <v>2970</v>
      </c>
      <c r="BU330" s="30">
        <v>2917</v>
      </c>
      <c r="BV330" s="30">
        <v>2851</v>
      </c>
      <c r="BW330" s="30">
        <v>2829</v>
      </c>
      <c r="BX330" s="30">
        <v>2992</v>
      </c>
      <c r="BY330" s="30">
        <v>3026</v>
      </c>
      <c r="BZ330" s="30">
        <v>3110</v>
      </c>
      <c r="CA330" s="30">
        <v>3222</v>
      </c>
      <c r="CB330" s="30">
        <v>3165</v>
      </c>
      <c r="CC330" s="30">
        <v>3172</v>
      </c>
      <c r="CD330" s="30">
        <v>3149</v>
      </c>
      <c r="CE330" s="30">
        <v>3214</v>
      </c>
      <c r="CF330" s="30">
        <v>3230</v>
      </c>
      <c r="CG330" s="30">
        <v>3206</v>
      </c>
      <c r="CH330" s="30">
        <v>3090</v>
      </c>
      <c r="CI330" s="30">
        <v>3075</v>
      </c>
      <c r="CJ330" s="30">
        <v>3237</v>
      </c>
      <c r="CK330" s="30">
        <v>3200</v>
      </c>
      <c r="CL330" s="30">
        <v>3172</v>
      </c>
      <c r="CM330" s="30">
        <v>3107</v>
      </c>
      <c r="CN330" s="30">
        <v>2989</v>
      </c>
      <c r="CO330" s="30">
        <v>2986</v>
      </c>
      <c r="CP330" s="30">
        <v>3024</v>
      </c>
      <c r="CQ330" s="30">
        <v>3168</v>
      </c>
      <c r="CR330" s="30">
        <v>3328</v>
      </c>
      <c r="CS330" s="30">
        <v>3157</v>
      </c>
      <c r="CT330" s="30">
        <v>3199</v>
      </c>
      <c r="CU330" s="30">
        <v>3220</v>
      </c>
      <c r="CV330" s="30">
        <v>3433</v>
      </c>
      <c r="CW330" s="30">
        <v>3370</v>
      </c>
      <c r="CX330" s="30">
        <v>3395</v>
      </c>
      <c r="CY330" s="30">
        <v>3387</v>
      </c>
      <c r="CZ330" s="30">
        <v>3232</v>
      </c>
      <c r="DA330" s="30">
        <v>3401</v>
      </c>
      <c r="DB330" s="30">
        <v>3578</v>
      </c>
      <c r="DC330" s="30">
        <v>3609</v>
      </c>
      <c r="DD330" s="30">
        <v>3633</v>
      </c>
      <c r="DE330" s="30">
        <v>3521</v>
      </c>
      <c r="DF330" s="30">
        <v>3402</v>
      </c>
      <c r="DG330" s="30">
        <v>3504</v>
      </c>
      <c r="DH330" s="30">
        <v>3769</v>
      </c>
      <c r="DI330" s="30">
        <v>3696</v>
      </c>
      <c r="DJ330" s="30">
        <v>3693</v>
      </c>
      <c r="DK330" s="30">
        <v>3711</v>
      </c>
      <c r="DL330" s="30">
        <v>3704</v>
      </c>
      <c r="DM330" s="30">
        <v>3640</v>
      </c>
      <c r="DN330" s="30">
        <v>3748</v>
      </c>
      <c r="DO330" s="30">
        <v>3937</v>
      </c>
      <c r="DP330" s="30">
        <v>3783</v>
      </c>
      <c r="DQ330" s="30">
        <v>3649</v>
      </c>
      <c r="DR330" s="30">
        <v>3564</v>
      </c>
      <c r="DS330" s="30">
        <v>3578</v>
      </c>
    </row>
    <row r="331" spans="1:123">
      <c r="A331" s="24">
        <v>205</v>
      </c>
      <c r="B331" s="24" t="s">
        <v>68</v>
      </c>
      <c r="C331" s="24" t="s">
        <v>222</v>
      </c>
      <c r="D331" s="30">
        <v>3608</v>
      </c>
      <c r="E331" s="30">
        <v>3572</v>
      </c>
      <c r="F331" s="30">
        <v>3474</v>
      </c>
      <c r="G331" s="30">
        <v>3329</v>
      </c>
      <c r="H331" s="30">
        <v>3119</v>
      </c>
      <c r="I331" s="30">
        <v>2972</v>
      </c>
      <c r="J331" s="30">
        <v>3187</v>
      </c>
      <c r="K331" s="30">
        <v>3374</v>
      </c>
      <c r="L331" s="30">
        <v>3754</v>
      </c>
      <c r="M331" s="30">
        <v>3585</v>
      </c>
      <c r="N331" s="30">
        <v>3578</v>
      </c>
      <c r="O331" s="30">
        <v>3556</v>
      </c>
      <c r="P331" s="30">
        <v>3855</v>
      </c>
      <c r="Q331" s="30">
        <v>3863</v>
      </c>
      <c r="R331" s="30">
        <v>3910</v>
      </c>
      <c r="S331" s="30">
        <v>3832</v>
      </c>
      <c r="T331" s="30">
        <v>3577</v>
      </c>
      <c r="U331" s="30">
        <v>3487</v>
      </c>
      <c r="V331" s="30">
        <v>3568</v>
      </c>
      <c r="W331" s="30">
        <v>3762</v>
      </c>
      <c r="X331" s="30">
        <v>4013</v>
      </c>
      <c r="Y331" s="30">
        <v>3939</v>
      </c>
      <c r="Z331" s="30">
        <v>3963</v>
      </c>
      <c r="AA331" s="30">
        <v>3924</v>
      </c>
      <c r="AB331" s="30">
        <v>4294</v>
      </c>
      <c r="AC331" s="30">
        <v>4287</v>
      </c>
      <c r="AD331" s="30">
        <v>4076</v>
      </c>
      <c r="AE331" s="30">
        <v>3976</v>
      </c>
      <c r="AF331" s="30">
        <v>3741</v>
      </c>
      <c r="AG331" s="30">
        <v>3521</v>
      </c>
      <c r="AH331" s="30">
        <v>3502</v>
      </c>
      <c r="AI331" s="30">
        <v>3725</v>
      </c>
      <c r="AJ331" s="30">
        <v>3955</v>
      </c>
      <c r="AK331" s="30">
        <v>4022</v>
      </c>
      <c r="AL331" s="30">
        <v>4103</v>
      </c>
      <c r="AM331" s="30">
        <v>4117</v>
      </c>
      <c r="AN331" s="30">
        <v>4073</v>
      </c>
      <c r="AO331" s="30">
        <v>3940</v>
      </c>
      <c r="AP331" s="30">
        <v>3799</v>
      </c>
      <c r="AQ331" s="30">
        <v>3619</v>
      </c>
      <c r="AR331" s="30">
        <v>3310</v>
      </c>
      <c r="AS331" s="30">
        <v>3246</v>
      </c>
      <c r="AT331" s="30">
        <v>3360</v>
      </c>
      <c r="AU331" s="30">
        <v>3553</v>
      </c>
      <c r="AV331" s="30">
        <v>3631</v>
      </c>
      <c r="AW331" s="30">
        <v>3738</v>
      </c>
      <c r="AX331" s="30">
        <v>3649</v>
      </c>
      <c r="AY331" s="30">
        <v>3502</v>
      </c>
      <c r="AZ331" s="30">
        <v>3720</v>
      </c>
      <c r="BA331" s="30">
        <v>3792</v>
      </c>
      <c r="BB331" s="30">
        <v>3718</v>
      </c>
      <c r="BC331" s="30">
        <v>3685</v>
      </c>
      <c r="BD331" s="30">
        <v>3716</v>
      </c>
      <c r="BE331" s="30">
        <v>3673</v>
      </c>
      <c r="BF331" s="30">
        <v>3845</v>
      </c>
      <c r="BG331" s="30">
        <v>4157</v>
      </c>
      <c r="BH331" s="30">
        <v>4134</v>
      </c>
      <c r="BI331" s="30">
        <v>4179</v>
      </c>
      <c r="BJ331" s="30">
        <v>4309</v>
      </c>
      <c r="BK331" s="30">
        <v>4417</v>
      </c>
      <c r="BL331" s="30">
        <v>4792</v>
      </c>
      <c r="BM331" s="30">
        <v>5027</v>
      </c>
      <c r="BN331" s="30">
        <v>5088</v>
      </c>
      <c r="BO331" s="30">
        <v>5094</v>
      </c>
      <c r="BP331" s="30">
        <v>5011</v>
      </c>
      <c r="BQ331" s="30">
        <v>5001</v>
      </c>
      <c r="BR331" s="30">
        <v>5117</v>
      </c>
      <c r="BS331" s="30">
        <v>5301</v>
      </c>
      <c r="BT331" s="30">
        <v>5144</v>
      </c>
      <c r="BU331" s="30">
        <v>5158</v>
      </c>
      <c r="BV331" s="30">
        <v>5065</v>
      </c>
      <c r="BW331" s="30">
        <v>5119</v>
      </c>
      <c r="BX331" s="30">
        <v>5530</v>
      </c>
      <c r="BY331" s="30">
        <v>5534</v>
      </c>
      <c r="BZ331" s="30">
        <v>5540</v>
      </c>
      <c r="CA331" s="30">
        <v>5324</v>
      </c>
      <c r="CB331" s="30">
        <v>5079</v>
      </c>
      <c r="CC331" s="30">
        <v>5088</v>
      </c>
      <c r="CD331" s="30">
        <v>5147</v>
      </c>
      <c r="CE331" s="30">
        <v>5358</v>
      </c>
      <c r="CF331" s="30">
        <v>5389</v>
      </c>
      <c r="CG331" s="30">
        <v>5293</v>
      </c>
      <c r="CH331" s="30">
        <v>5162</v>
      </c>
      <c r="CI331" s="30">
        <v>5090</v>
      </c>
      <c r="CJ331" s="30">
        <v>5265</v>
      </c>
      <c r="CK331" s="30">
        <v>5272</v>
      </c>
      <c r="CL331" s="30">
        <v>5322</v>
      </c>
      <c r="CM331" s="30">
        <v>5227</v>
      </c>
      <c r="CN331" s="30">
        <v>5055</v>
      </c>
      <c r="CO331" s="30">
        <v>4924</v>
      </c>
      <c r="CP331" s="30">
        <v>5176</v>
      </c>
      <c r="CQ331" s="30">
        <v>5441</v>
      </c>
      <c r="CR331" s="30">
        <v>5705</v>
      </c>
      <c r="CS331" s="30">
        <v>5820</v>
      </c>
      <c r="CT331" s="30">
        <v>5858</v>
      </c>
      <c r="CU331" s="30">
        <v>6234</v>
      </c>
      <c r="CV331" s="30">
        <v>6441</v>
      </c>
      <c r="CW331" s="30">
        <v>6539</v>
      </c>
      <c r="CX331" s="30">
        <v>6678</v>
      </c>
      <c r="CY331" s="30">
        <v>6655</v>
      </c>
      <c r="CZ331" s="30">
        <v>6423</v>
      </c>
      <c r="DA331" s="30">
        <v>6491</v>
      </c>
      <c r="DB331" s="30">
        <v>6657</v>
      </c>
      <c r="DC331" s="30">
        <v>6959</v>
      </c>
      <c r="DD331" s="30">
        <v>6994</v>
      </c>
      <c r="DE331" s="30">
        <v>6980</v>
      </c>
      <c r="DF331" s="30">
        <v>7168</v>
      </c>
      <c r="DG331" s="30">
        <v>7286</v>
      </c>
      <c r="DH331" s="30">
        <v>7494</v>
      </c>
      <c r="DI331" s="30">
        <v>7374</v>
      </c>
      <c r="DJ331" s="30">
        <v>7233</v>
      </c>
      <c r="DK331" s="30">
        <v>7354</v>
      </c>
      <c r="DL331" s="30">
        <v>6933</v>
      </c>
      <c r="DM331" s="30">
        <v>6940</v>
      </c>
      <c r="DN331" s="30">
        <v>7213</v>
      </c>
      <c r="DO331" s="30">
        <v>7521</v>
      </c>
      <c r="DP331" s="30">
        <v>7051</v>
      </c>
      <c r="DQ331" s="30">
        <v>6817</v>
      </c>
      <c r="DR331" s="30">
        <v>6514</v>
      </c>
      <c r="DS331" s="30">
        <v>7126</v>
      </c>
    </row>
    <row r="332" spans="1:123">
      <c r="A332" s="24">
        <v>206</v>
      </c>
      <c r="B332" s="24" t="s">
        <v>69</v>
      </c>
      <c r="C332" s="24" t="s">
        <v>222</v>
      </c>
      <c r="D332" s="30">
        <v>7280</v>
      </c>
      <c r="E332" s="30">
        <v>7266</v>
      </c>
      <c r="F332" s="30">
        <v>7171</v>
      </c>
      <c r="G332" s="30">
        <v>6908</v>
      </c>
      <c r="H332" s="30">
        <v>6740</v>
      </c>
      <c r="I332" s="30">
        <v>6535</v>
      </c>
      <c r="J332" s="30">
        <v>6697</v>
      </c>
      <c r="K332" s="30">
        <v>6754</v>
      </c>
      <c r="L332" s="30">
        <v>7273</v>
      </c>
      <c r="M332" s="30">
        <v>6995</v>
      </c>
      <c r="N332" s="30">
        <v>6959</v>
      </c>
      <c r="O332" s="30">
        <v>7046</v>
      </c>
      <c r="P332" s="30">
        <v>7172</v>
      </c>
      <c r="Q332" s="30">
        <v>7089</v>
      </c>
      <c r="R332" s="30">
        <v>6931</v>
      </c>
      <c r="S332" s="30">
        <v>6679</v>
      </c>
      <c r="T332" s="30">
        <v>6447</v>
      </c>
      <c r="U332" s="30">
        <v>6392</v>
      </c>
      <c r="V332" s="30">
        <v>6463</v>
      </c>
      <c r="W332" s="30">
        <v>6812</v>
      </c>
      <c r="X332" s="30">
        <v>7506</v>
      </c>
      <c r="Y332" s="30">
        <v>7370</v>
      </c>
      <c r="Z332" s="30">
        <v>7384</v>
      </c>
      <c r="AA332" s="30">
        <v>7132</v>
      </c>
      <c r="AB332" s="30">
        <v>7237</v>
      </c>
      <c r="AC332" s="30">
        <v>6948</v>
      </c>
      <c r="AD332" s="30">
        <v>6540</v>
      </c>
      <c r="AE332" s="30">
        <v>6343</v>
      </c>
      <c r="AF332" s="30">
        <v>6099</v>
      </c>
      <c r="AG332" s="30">
        <v>5902</v>
      </c>
      <c r="AH332" s="30">
        <v>6024</v>
      </c>
      <c r="AI332" s="30">
        <v>6214</v>
      </c>
      <c r="AJ332" s="30">
        <v>6731</v>
      </c>
      <c r="AK332" s="30">
        <v>6812</v>
      </c>
      <c r="AL332" s="30">
        <v>6942</v>
      </c>
      <c r="AM332" s="30">
        <v>6925</v>
      </c>
      <c r="AN332" s="30">
        <v>7123</v>
      </c>
      <c r="AO332" s="30">
        <v>7192</v>
      </c>
      <c r="AP332" s="30">
        <v>6827</v>
      </c>
      <c r="AQ332" s="30">
        <v>6236</v>
      </c>
      <c r="AR332" s="30">
        <v>5931</v>
      </c>
      <c r="AS332" s="30">
        <v>5755</v>
      </c>
      <c r="AT332" s="30">
        <v>5970</v>
      </c>
      <c r="AU332" s="30">
        <v>6094</v>
      </c>
      <c r="AV332" s="30">
        <v>6357</v>
      </c>
      <c r="AW332" s="30">
        <v>6498</v>
      </c>
      <c r="AX332" s="30">
        <v>6538</v>
      </c>
      <c r="AY332" s="30">
        <v>6650</v>
      </c>
      <c r="AZ332" s="30">
        <v>6893</v>
      </c>
      <c r="BA332" s="30">
        <v>7022</v>
      </c>
      <c r="BB332" s="30">
        <v>6607</v>
      </c>
      <c r="BC332" s="30">
        <v>6230</v>
      </c>
      <c r="BD332" s="30">
        <v>6023</v>
      </c>
      <c r="BE332" s="30">
        <v>6049</v>
      </c>
      <c r="BF332" s="30">
        <v>5963</v>
      </c>
      <c r="BG332" s="30">
        <v>6242</v>
      </c>
      <c r="BH332" s="30">
        <v>6359</v>
      </c>
      <c r="BI332" s="30">
        <v>6165</v>
      </c>
      <c r="BJ332" s="30">
        <v>6271</v>
      </c>
      <c r="BK332" s="30">
        <v>6242</v>
      </c>
      <c r="BL332" s="30">
        <v>6618</v>
      </c>
      <c r="BM332" s="30">
        <v>6848</v>
      </c>
      <c r="BN332" s="30">
        <v>6811</v>
      </c>
      <c r="BO332" s="30">
        <v>6692</v>
      </c>
      <c r="BP332" s="30">
        <v>6359</v>
      </c>
      <c r="BQ332" s="30">
        <v>6049</v>
      </c>
      <c r="BR332" s="30">
        <v>6172</v>
      </c>
      <c r="BS332" s="30">
        <v>6366</v>
      </c>
      <c r="BT332" s="30">
        <v>6373</v>
      </c>
      <c r="BU332" s="30">
        <v>6468</v>
      </c>
      <c r="BV332" s="30">
        <v>6337</v>
      </c>
      <c r="BW332" s="30">
        <v>6424</v>
      </c>
      <c r="BX332" s="30">
        <v>7165</v>
      </c>
      <c r="BY332" s="30">
        <v>7074</v>
      </c>
      <c r="BZ332" s="30">
        <v>7218</v>
      </c>
      <c r="CA332" s="30">
        <v>7220</v>
      </c>
      <c r="CB332" s="30">
        <v>6991</v>
      </c>
      <c r="CC332" s="30">
        <v>6889</v>
      </c>
      <c r="CD332" s="30">
        <v>6913</v>
      </c>
      <c r="CE332" s="30">
        <v>6832</v>
      </c>
      <c r="CF332" s="30">
        <v>6868</v>
      </c>
      <c r="CG332" s="30">
        <v>6639</v>
      </c>
      <c r="CH332" s="30">
        <v>6614</v>
      </c>
      <c r="CI332" s="30">
        <v>6475</v>
      </c>
      <c r="CJ332" s="30">
        <v>6902</v>
      </c>
      <c r="CK332" s="30">
        <v>6851</v>
      </c>
      <c r="CL332" s="30">
        <v>6647</v>
      </c>
      <c r="CM332" s="30">
        <v>6465</v>
      </c>
      <c r="CN332" s="30">
        <v>6185</v>
      </c>
      <c r="CO332" s="30">
        <v>6012</v>
      </c>
      <c r="CP332" s="30">
        <v>6273</v>
      </c>
      <c r="CQ332" s="30">
        <v>6482</v>
      </c>
      <c r="CR332" s="30">
        <v>6881</v>
      </c>
      <c r="CS332" s="30">
        <v>6872</v>
      </c>
      <c r="CT332" s="30">
        <v>6964</v>
      </c>
      <c r="CU332" s="30">
        <v>7170</v>
      </c>
      <c r="CV332" s="30">
        <v>7548</v>
      </c>
      <c r="CW332" s="30">
        <v>7517</v>
      </c>
      <c r="CX332" s="30">
        <v>7503</v>
      </c>
      <c r="CY332" s="30">
        <v>7471</v>
      </c>
      <c r="CZ332" s="30">
        <v>7092</v>
      </c>
      <c r="DA332" s="30">
        <v>7129</v>
      </c>
      <c r="DB332" s="30">
        <v>7140</v>
      </c>
      <c r="DC332" s="30">
        <v>7515</v>
      </c>
      <c r="DD332" s="30">
        <v>7828</v>
      </c>
      <c r="DE332" s="30">
        <v>7971</v>
      </c>
      <c r="DF332" s="30">
        <v>7923</v>
      </c>
      <c r="DG332" s="30">
        <v>8057</v>
      </c>
      <c r="DH332" s="30">
        <v>8477</v>
      </c>
      <c r="DI332" s="30">
        <v>8566</v>
      </c>
      <c r="DJ332" s="30">
        <v>8532</v>
      </c>
      <c r="DK332" s="30">
        <v>8491</v>
      </c>
      <c r="DL332" s="30">
        <v>8163</v>
      </c>
      <c r="DM332" s="30">
        <v>7946</v>
      </c>
      <c r="DN332" s="30">
        <v>8116</v>
      </c>
      <c r="DO332" s="30">
        <v>8217</v>
      </c>
      <c r="DP332" s="30">
        <v>8359</v>
      </c>
      <c r="DQ332" s="30">
        <v>8101</v>
      </c>
      <c r="DR332" s="30">
        <v>7699</v>
      </c>
      <c r="DS332" s="30">
        <v>8084</v>
      </c>
    </row>
    <row r="333" spans="1:123">
      <c r="A333" s="24">
        <v>207</v>
      </c>
      <c r="B333" s="24" t="s">
        <v>70</v>
      </c>
      <c r="C333" s="24" t="s">
        <v>222</v>
      </c>
      <c r="D333" s="30">
        <v>1866</v>
      </c>
      <c r="E333" s="30">
        <v>1681</v>
      </c>
      <c r="F333" s="30">
        <v>1657</v>
      </c>
      <c r="G333" s="30">
        <v>1546</v>
      </c>
      <c r="H333" s="30">
        <v>1395</v>
      </c>
      <c r="I333" s="30">
        <v>1422</v>
      </c>
      <c r="J333" s="30">
        <v>1428</v>
      </c>
      <c r="K333" s="30">
        <v>1461</v>
      </c>
      <c r="L333" s="30">
        <v>1560</v>
      </c>
      <c r="M333" s="30">
        <v>1498</v>
      </c>
      <c r="N333" s="30">
        <v>1509</v>
      </c>
      <c r="O333" s="30">
        <v>1660</v>
      </c>
      <c r="P333" s="30">
        <v>1795</v>
      </c>
      <c r="Q333" s="30">
        <v>1816</v>
      </c>
      <c r="R333" s="30">
        <v>1816</v>
      </c>
      <c r="S333" s="30">
        <v>1756</v>
      </c>
      <c r="T333" s="30">
        <v>1477</v>
      </c>
      <c r="U333" s="30">
        <v>1492</v>
      </c>
      <c r="V333" s="30">
        <v>1455</v>
      </c>
      <c r="W333" s="30">
        <v>1561</v>
      </c>
      <c r="X333" s="30">
        <v>1678</v>
      </c>
      <c r="Y333" s="30">
        <v>1623</v>
      </c>
      <c r="Z333" s="30">
        <v>1645</v>
      </c>
      <c r="AA333" s="30">
        <v>1767</v>
      </c>
      <c r="AB333" s="30">
        <v>1849</v>
      </c>
      <c r="AC333" s="30">
        <v>1766</v>
      </c>
      <c r="AD333" s="30">
        <v>1746</v>
      </c>
      <c r="AE333" s="30">
        <v>1714</v>
      </c>
      <c r="AF333" s="30">
        <v>1600</v>
      </c>
      <c r="AG333" s="30">
        <v>1562</v>
      </c>
      <c r="AH333" s="30">
        <v>1555</v>
      </c>
      <c r="AI333" s="30">
        <v>1605</v>
      </c>
      <c r="AJ333" s="30">
        <v>1646</v>
      </c>
      <c r="AK333" s="30">
        <v>1676</v>
      </c>
      <c r="AL333" s="30">
        <v>1724</v>
      </c>
      <c r="AM333" s="30">
        <v>1642</v>
      </c>
      <c r="AN333" s="30">
        <v>1804</v>
      </c>
      <c r="AO333" s="30">
        <v>1749</v>
      </c>
      <c r="AP333" s="30">
        <v>1701</v>
      </c>
      <c r="AQ333" s="30">
        <v>1615</v>
      </c>
      <c r="AR333" s="30">
        <v>1451</v>
      </c>
      <c r="AS333" s="30">
        <v>1458</v>
      </c>
      <c r="AT333" s="30">
        <v>1482</v>
      </c>
      <c r="AU333" s="30">
        <v>1567</v>
      </c>
      <c r="AV333" s="30">
        <v>1579</v>
      </c>
      <c r="AW333" s="30">
        <v>1510</v>
      </c>
      <c r="AX333" s="30">
        <v>1409</v>
      </c>
      <c r="AY333" s="30">
        <v>1405</v>
      </c>
      <c r="AZ333" s="30">
        <v>1453</v>
      </c>
      <c r="BA333" s="30">
        <v>1458</v>
      </c>
      <c r="BB333" s="30">
        <v>1481</v>
      </c>
      <c r="BC333" s="30">
        <v>1483</v>
      </c>
      <c r="BD333" s="30">
        <v>1446</v>
      </c>
      <c r="BE333" s="30">
        <v>1436</v>
      </c>
      <c r="BF333" s="30">
        <v>1447</v>
      </c>
      <c r="BG333" s="30">
        <v>1441</v>
      </c>
      <c r="BH333" s="30">
        <v>1519</v>
      </c>
      <c r="BI333" s="30">
        <v>1483</v>
      </c>
      <c r="BJ333" s="30">
        <v>1401</v>
      </c>
      <c r="BK333" s="30">
        <v>1358</v>
      </c>
      <c r="BL333" s="30">
        <v>1588</v>
      </c>
      <c r="BM333" s="30">
        <v>1600</v>
      </c>
      <c r="BN333" s="30">
        <v>1548</v>
      </c>
      <c r="BO333" s="30">
        <v>1592</v>
      </c>
      <c r="BP333" s="30">
        <v>1588</v>
      </c>
      <c r="BQ333" s="30">
        <v>1723</v>
      </c>
      <c r="BR333" s="30">
        <v>1753</v>
      </c>
      <c r="BS333" s="30">
        <v>1828</v>
      </c>
      <c r="BT333" s="30">
        <v>1818</v>
      </c>
      <c r="BU333" s="30">
        <v>1757</v>
      </c>
      <c r="BV333" s="30">
        <v>1751</v>
      </c>
      <c r="BW333" s="30">
        <v>1784</v>
      </c>
      <c r="BX333" s="30">
        <v>1988</v>
      </c>
      <c r="BY333" s="30">
        <v>1905</v>
      </c>
      <c r="BZ333" s="30">
        <v>1957</v>
      </c>
      <c r="CA333" s="30">
        <v>2020</v>
      </c>
      <c r="CB333" s="30">
        <v>1947</v>
      </c>
      <c r="CC333" s="30">
        <v>1991</v>
      </c>
      <c r="CD333" s="30">
        <v>2030</v>
      </c>
      <c r="CE333" s="30">
        <v>1994</v>
      </c>
      <c r="CF333" s="30">
        <v>1991</v>
      </c>
      <c r="CG333" s="30">
        <v>1901</v>
      </c>
      <c r="CH333" s="30">
        <v>1877</v>
      </c>
      <c r="CI333" s="30">
        <v>1862</v>
      </c>
      <c r="CJ333" s="30">
        <v>1904</v>
      </c>
      <c r="CK333" s="30">
        <v>1923</v>
      </c>
      <c r="CL333" s="30">
        <v>1853</v>
      </c>
      <c r="CM333" s="30">
        <v>1770</v>
      </c>
      <c r="CN333" s="30">
        <v>1570</v>
      </c>
      <c r="CO333" s="30">
        <v>1588</v>
      </c>
      <c r="CP333" s="30">
        <v>1694</v>
      </c>
      <c r="CQ333" s="30">
        <v>1757</v>
      </c>
      <c r="CR333" s="30">
        <v>1840</v>
      </c>
      <c r="CS333" s="30">
        <v>1851</v>
      </c>
      <c r="CT333" s="30">
        <v>1813</v>
      </c>
      <c r="CU333" s="30">
        <v>1852</v>
      </c>
      <c r="CV333" s="30">
        <v>1980</v>
      </c>
      <c r="CW333" s="30">
        <v>2001</v>
      </c>
      <c r="CX333" s="30">
        <v>2021</v>
      </c>
      <c r="CY333" s="30">
        <v>2016</v>
      </c>
      <c r="CZ333" s="30">
        <v>1989</v>
      </c>
      <c r="DA333" s="30">
        <v>2079</v>
      </c>
      <c r="DB333" s="30">
        <v>2344</v>
      </c>
      <c r="DC333" s="30">
        <v>2610</v>
      </c>
      <c r="DD333" s="30">
        <v>2618</v>
      </c>
      <c r="DE333" s="30">
        <v>2577</v>
      </c>
      <c r="DF333" s="30">
        <v>2531</v>
      </c>
      <c r="DG333" s="30">
        <v>2561</v>
      </c>
      <c r="DH333" s="30">
        <v>2674</v>
      </c>
      <c r="DI333" s="30">
        <v>2615</v>
      </c>
      <c r="DJ333" s="30">
        <v>2580</v>
      </c>
      <c r="DK333" s="30">
        <v>2570</v>
      </c>
      <c r="DL333" s="30">
        <v>2424</v>
      </c>
      <c r="DM333" s="30">
        <v>2425</v>
      </c>
      <c r="DN333" s="30">
        <v>2496</v>
      </c>
      <c r="DO333" s="30">
        <v>2460</v>
      </c>
      <c r="DP333" s="30">
        <v>2378</v>
      </c>
      <c r="DQ333" s="30">
        <v>2385</v>
      </c>
      <c r="DR333" s="30">
        <v>2281</v>
      </c>
      <c r="DS333" s="30">
        <v>2326</v>
      </c>
    </row>
    <row r="334" spans="1:123">
      <c r="A334" s="24">
        <v>208</v>
      </c>
      <c r="B334" s="24" t="s">
        <v>71</v>
      </c>
      <c r="C334" s="24" t="s">
        <v>222</v>
      </c>
      <c r="D334" s="30">
        <v>470</v>
      </c>
      <c r="E334" s="30">
        <v>467</v>
      </c>
      <c r="F334" s="30">
        <v>473</v>
      </c>
      <c r="G334" s="30">
        <v>449</v>
      </c>
      <c r="H334" s="30">
        <v>443</v>
      </c>
      <c r="I334" s="30">
        <v>428</v>
      </c>
      <c r="J334" s="30">
        <v>448</v>
      </c>
      <c r="K334" s="30">
        <v>449</v>
      </c>
      <c r="L334" s="30">
        <v>453</v>
      </c>
      <c r="M334" s="30">
        <v>449</v>
      </c>
      <c r="N334" s="30">
        <v>457</v>
      </c>
      <c r="O334" s="30">
        <v>451</v>
      </c>
      <c r="P334" s="30">
        <v>468</v>
      </c>
      <c r="Q334" s="30">
        <v>469</v>
      </c>
      <c r="R334" s="30">
        <v>448</v>
      </c>
      <c r="S334" s="30">
        <v>438</v>
      </c>
      <c r="T334" s="30">
        <v>399</v>
      </c>
      <c r="U334" s="30">
        <v>407</v>
      </c>
      <c r="V334" s="30">
        <v>448</v>
      </c>
      <c r="W334" s="30">
        <v>430</v>
      </c>
      <c r="X334" s="30">
        <v>446</v>
      </c>
      <c r="Y334" s="30">
        <v>456</v>
      </c>
      <c r="Z334" s="30">
        <v>443</v>
      </c>
      <c r="AA334" s="30">
        <v>449</v>
      </c>
      <c r="AB334" s="30">
        <v>489</v>
      </c>
      <c r="AC334" s="30">
        <v>507</v>
      </c>
      <c r="AD334" s="30">
        <v>477</v>
      </c>
      <c r="AE334" s="30">
        <v>457</v>
      </c>
      <c r="AF334" s="30">
        <v>436</v>
      </c>
      <c r="AG334" s="30">
        <v>450</v>
      </c>
      <c r="AH334" s="30">
        <v>493</v>
      </c>
      <c r="AI334" s="30">
        <v>473</v>
      </c>
      <c r="AJ334" s="30">
        <v>486</v>
      </c>
      <c r="AK334" s="30">
        <v>470</v>
      </c>
      <c r="AL334" s="30">
        <v>483</v>
      </c>
      <c r="AM334" s="30">
        <v>472</v>
      </c>
      <c r="AN334" s="30">
        <v>527</v>
      </c>
      <c r="AO334" s="30">
        <v>526</v>
      </c>
      <c r="AP334" s="30">
        <v>506</v>
      </c>
      <c r="AQ334" s="30">
        <v>463</v>
      </c>
      <c r="AR334" s="30">
        <v>417</v>
      </c>
      <c r="AS334" s="30">
        <v>448</v>
      </c>
      <c r="AT334" s="30">
        <v>494</v>
      </c>
      <c r="AU334" s="30">
        <v>507</v>
      </c>
      <c r="AV334" s="30">
        <v>536</v>
      </c>
      <c r="AW334" s="30">
        <v>549</v>
      </c>
      <c r="AX334" s="30">
        <v>518</v>
      </c>
      <c r="AY334" s="30">
        <v>509</v>
      </c>
      <c r="AZ334" s="30">
        <v>535</v>
      </c>
      <c r="BA334" s="30">
        <v>560</v>
      </c>
      <c r="BB334" s="30">
        <v>548</v>
      </c>
      <c r="BC334" s="30">
        <v>573</v>
      </c>
      <c r="BD334" s="30">
        <v>576</v>
      </c>
      <c r="BE334" s="30">
        <v>551</v>
      </c>
      <c r="BF334" s="30">
        <v>548</v>
      </c>
      <c r="BG334" s="30">
        <v>573</v>
      </c>
      <c r="BH334" s="30">
        <v>536</v>
      </c>
      <c r="BI334" s="30">
        <v>528</v>
      </c>
      <c r="BJ334" s="30">
        <v>494</v>
      </c>
      <c r="BK334" s="30">
        <v>489</v>
      </c>
      <c r="BL334" s="30">
        <v>554</v>
      </c>
      <c r="BM334" s="30">
        <v>583</v>
      </c>
      <c r="BN334" s="30">
        <v>585</v>
      </c>
      <c r="BO334" s="30">
        <v>576</v>
      </c>
      <c r="BP334" s="30">
        <v>576</v>
      </c>
      <c r="BQ334" s="30">
        <v>591</v>
      </c>
      <c r="BR334" s="30">
        <v>607</v>
      </c>
      <c r="BS334" s="30">
        <v>625</v>
      </c>
      <c r="BT334" s="30">
        <v>595</v>
      </c>
      <c r="BU334" s="30">
        <v>626</v>
      </c>
      <c r="BV334" s="30">
        <v>603</v>
      </c>
      <c r="BW334" s="30">
        <v>559</v>
      </c>
      <c r="BX334" s="30">
        <v>622</v>
      </c>
      <c r="BY334" s="30">
        <v>634</v>
      </c>
      <c r="BZ334" s="30">
        <v>618</v>
      </c>
      <c r="CA334" s="30">
        <v>611</v>
      </c>
      <c r="CB334" s="30">
        <v>585</v>
      </c>
      <c r="CC334" s="30">
        <v>599</v>
      </c>
      <c r="CD334" s="30">
        <v>598</v>
      </c>
      <c r="CE334" s="30">
        <v>685</v>
      </c>
      <c r="CF334" s="30">
        <v>684</v>
      </c>
      <c r="CG334" s="30">
        <v>650</v>
      </c>
      <c r="CH334" s="30">
        <v>584</v>
      </c>
      <c r="CI334" s="30">
        <v>583</v>
      </c>
      <c r="CJ334" s="30">
        <v>597</v>
      </c>
      <c r="CK334" s="30">
        <v>590</v>
      </c>
      <c r="CL334" s="30">
        <v>595</v>
      </c>
      <c r="CM334" s="30">
        <v>544</v>
      </c>
      <c r="CN334" s="30">
        <v>549</v>
      </c>
      <c r="CO334" s="30">
        <v>576</v>
      </c>
      <c r="CP334" s="30">
        <v>602</v>
      </c>
      <c r="CQ334" s="30">
        <v>625</v>
      </c>
      <c r="CR334" s="30">
        <v>615</v>
      </c>
      <c r="CS334" s="30">
        <v>663</v>
      </c>
      <c r="CT334" s="30">
        <v>680</v>
      </c>
      <c r="CU334" s="30">
        <v>704</v>
      </c>
      <c r="CV334" s="30">
        <v>733</v>
      </c>
      <c r="CW334" s="30">
        <v>735</v>
      </c>
      <c r="CX334" s="30">
        <v>722</v>
      </c>
      <c r="CY334" s="30">
        <v>753</v>
      </c>
      <c r="CZ334" s="30">
        <v>747</v>
      </c>
      <c r="DA334" s="30">
        <v>762</v>
      </c>
      <c r="DB334" s="30">
        <v>752</v>
      </c>
      <c r="DC334" s="30">
        <v>777</v>
      </c>
      <c r="DD334" s="30">
        <v>799</v>
      </c>
      <c r="DE334" s="30">
        <v>823</v>
      </c>
      <c r="DF334" s="30">
        <v>782</v>
      </c>
      <c r="DG334" s="30">
        <v>791</v>
      </c>
      <c r="DH334" s="30">
        <v>791</v>
      </c>
      <c r="DI334" s="30">
        <v>812</v>
      </c>
      <c r="DJ334" s="30">
        <v>939</v>
      </c>
      <c r="DK334" s="30">
        <v>957</v>
      </c>
      <c r="DL334" s="30">
        <v>922</v>
      </c>
      <c r="DM334" s="30">
        <v>912</v>
      </c>
      <c r="DN334" s="30">
        <v>918</v>
      </c>
      <c r="DO334" s="30">
        <v>888</v>
      </c>
      <c r="DP334" s="30">
        <v>956</v>
      </c>
      <c r="DQ334" s="30">
        <v>864</v>
      </c>
      <c r="DR334" s="30">
        <v>794</v>
      </c>
      <c r="DS334" s="30">
        <v>778</v>
      </c>
    </row>
    <row r="335" spans="1:123">
      <c r="A335" s="24">
        <v>209</v>
      </c>
      <c r="B335" s="24" t="s">
        <v>72</v>
      </c>
      <c r="C335" s="24" t="s">
        <v>222</v>
      </c>
      <c r="D335" s="30">
        <v>3315</v>
      </c>
      <c r="E335" s="30">
        <v>3220</v>
      </c>
      <c r="F335" s="30">
        <v>3138</v>
      </c>
      <c r="G335" s="30">
        <v>3003</v>
      </c>
      <c r="H335" s="30">
        <v>2880</v>
      </c>
      <c r="I335" s="30">
        <v>2762</v>
      </c>
      <c r="J335" s="30">
        <v>2762</v>
      </c>
      <c r="K335" s="30">
        <v>2816</v>
      </c>
      <c r="L335" s="30">
        <v>3133</v>
      </c>
      <c r="M335" s="30">
        <v>3145</v>
      </c>
      <c r="N335" s="30">
        <v>3024</v>
      </c>
      <c r="O335" s="30">
        <v>2912</v>
      </c>
      <c r="P335" s="30">
        <v>3162</v>
      </c>
      <c r="Q335" s="30">
        <v>3214</v>
      </c>
      <c r="R335" s="30">
        <v>3281</v>
      </c>
      <c r="S335" s="30">
        <v>3161</v>
      </c>
      <c r="T335" s="30">
        <v>3128</v>
      </c>
      <c r="U335" s="30">
        <v>2930</v>
      </c>
      <c r="V335" s="30">
        <v>2947</v>
      </c>
      <c r="W335" s="30">
        <v>3090</v>
      </c>
      <c r="X335" s="30">
        <v>3300</v>
      </c>
      <c r="Y335" s="30">
        <v>3281</v>
      </c>
      <c r="Z335" s="30">
        <v>3235</v>
      </c>
      <c r="AA335" s="30">
        <v>3092</v>
      </c>
      <c r="AB335" s="30">
        <v>3575</v>
      </c>
      <c r="AC335" s="30">
        <v>3680</v>
      </c>
      <c r="AD335" s="30">
        <v>3604</v>
      </c>
      <c r="AE335" s="30">
        <v>3541</v>
      </c>
      <c r="AF335" s="30">
        <v>3522</v>
      </c>
      <c r="AG335" s="30">
        <v>3417</v>
      </c>
      <c r="AH335" s="30">
        <v>3460</v>
      </c>
      <c r="AI335" s="30">
        <v>3568</v>
      </c>
      <c r="AJ335" s="30">
        <v>3716</v>
      </c>
      <c r="AK335" s="30">
        <v>3819</v>
      </c>
      <c r="AL335" s="30">
        <v>3725</v>
      </c>
      <c r="AM335" s="30">
        <v>3667</v>
      </c>
      <c r="AN335" s="30">
        <v>3980</v>
      </c>
      <c r="AO335" s="30">
        <v>3868</v>
      </c>
      <c r="AP335" s="30">
        <v>3842</v>
      </c>
      <c r="AQ335" s="30">
        <v>3628</v>
      </c>
      <c r="AR335" s="30">
        <v>3333</v>
      </c>
      <c r="AS335" s="30">
        <v>3204</v>
      </c>
      <c r="AT335" s="30">
        <v>3295</v>
      </c>
      <c r="AU335" s="30">
        <v>3419</v>
      </c>
      <c r="AV335" s="30">
        <v>3488</v>
      </c>
      <c r="AW335" s="30">
        <v>3478</v>
      </c>
      <c r="AX335" s="30">
        <v>3534</v>
      </c>
      <c r="AY335" s="30">
        <v>3487</v>
      </c>
      <c r="AZ335" s="30">
        <v>3788</v>
      </c>
      <c r="BA335" s="30">
        <v>3784</v>
      </c>
      <c r="BB335" s="30">
        <v>3731</v>
      </c>
      <c r="BC335" s="30">
        <v>3731</v>
      </c>
      <c r="BD335" s="30">
        <v>3650</v>
      </c>
      <c r="BE335" s="30">
        <v>3697</v>
      </c>
      <c r="BF335" s="30">
        <v>3721</v>
      </c>
      <c r="BG335" s="30">
        <v>3774</v>
      </c>
      <c r="BH335" s="30">
        <v>3783</v>
      </c>
      <c r="BI335" s="30">
        <v>3681</v>
      </c>
      <c r="BJ335" s="30">
        <v>3571</v>
      </c>
      <c r="BK335" s="30">
        <v>3483</v>
      </c>
      <c r="BL335" s="30">
        <v>3692</v>
      </c>
      <c r="BM335" s="30">
        <v>3756</v>
      </c>
      <c r="BN335" s="30">
        <v>3704</v>
      </c>
      <c r="BO335" s="30">
        <v>3615</v>
      </c>
      <c r="BP335" s="30">
        <v>3540</v>
      </c>
      <c r="BQ335" s="30">
        <v>3481</v>
      </c>
      <c r="BR335" s="30">
        <v>3565</v>
      </c>
      <c r="BS335" s="30">
        <v>3681</v>
      </c>
      <c r="BT335" s="30">
        <v>3626</v>
      </c>
      <c r="BU335" s="30">
        <v>3484</v>
      </c>
      <c r="BV335" s="30">
        <v>3475</v>
      </c>
      <c r="BW335" s="30">
        <v>3386</v>
      </c>
      <c r="BX335" s="30">
        <v>3944</v>
      </c>
      <c r="BY335" s="30">
        <v>3913</v>
      </c>
      <c r="BZ335" s="30">
        <v>3967</v>
      </c>
      <c r="CA335" s="30">
        <v>4111</v>
      </c>
      <c r="CB335" s="30">
        <v>4037</v>
      </c>
      <c r="CC335" s="30">
        <v>3998</v>
      </c>
      <c r="CD335" s="30">
        <v>3979</v>
      </c>
      <c r="CE335" s="30">
        <v>4014</v>
      </c>
      <c r="CF335" s="30">
        <v>4121</v>
      </c>
      <c r="CG335" s="30">
        <v>3913</v>
      </c>
      <c r="CH335" s="30">
        <v>3840</v>
      </c>
      <c r="CI335" s="30">
        <v>3701</v>
      </c>
      <c r="CJ335" s="30">
        <v>4059</v>
      </c>
      <c r="CK335" s="30">
        <v>4031</v>
      </c>
      <c r="CL335" s="30">
        <v>3941</v>
      </c>
      <c r="CM335" s="30">
        <v>3817</v>
      </c>
      <c r="CN335" s="30">
        <v>3635</v>
      </c>
      <c r="CO335" s="30">
        <v>3547</v>
      </c>
      <c r="CP335" s="30">
        <v>3605</v>
      </c>
      <c r="CQ335" s="30">
        <v>3697</v>
      </c>
      <c r="CR335" s="30">
        <v>3864</v>
      </c>
      <c r="CS335" s="30">
        <v>3811</v>
      </c>
      <c r="CT335" s="30">
        <v>3808</v>
      </c>
      <c r="CU335" s="30">
        <v>3885</v>
      </c>
      <c r="CV335" s="30">
        <v>4105</v>
      </c>
      <c r="CW335" s="30">
        <v>4186</v>
      </c>
      <c r="CX335" s="30">
        <v>4185</v>
      </c>
      <c r="CY335" s="30">
        <v>4097</v>
      </c>
      <c r="CZ335" s="30">
        <v>4030</v>
      </c>
      <c r="DA335" s="30">
        <v>4131</v>
      </c>
      <c r="DB335" s="30">
        <v>4218</v>
      </c>
      <c r="DC335" s="30">
        <v>4357</v>
      </c>
      <c r="DD335" s="30">
        <v>4369</v>
      </c>
      <c r="DE335" s="30">
        <v>4336</v>
      </c>
      <c r="DF335" s="30">
        <v>4253</v>
      </c>
      <c r="DG335" s="30">
        <v>4370</v>
      </c>
      <c r="DH335" s="30">
        <v>4528</v>
      </c>
      <c r="DI335" s="30">
        <v>4447</v>
      </c>
      <c r="DJ335" s="30">
        <v>4423</v>
      </c>
      <c r="DK335" s="30">
        <v>4494</v>
      </c>
      <c r="DL335" s="30">
        <v>4169</v>
      </c>
      <c r="DM335" s="30">
        <v>4110</v>
      </c>
      <c r="DN335" s="30">
        <v>3985</v>
      </c>
      <c r="DO335" s="30">
        <v>4167</v>
      </c>
      <c r="DP335" s="30">
        <v>4136</v>
      </c>
      <c r="DQ335" s="30">
        <v>3905</v>
      </c>
      <c r="DR335" s="30">
        <v>3892</v>
      </c>
      <c r="DS335" s="30">
        <v>3955</v>
      </c>
    </row>
    <row r="336" spans="1:123">
      <c r="A336" s="24">
        <v>301</v>
      </c>
      <c r="B336" s="24" t="s">
        <v>73</v>
      </c>
      <c r="C336" s="24" t="s">
        <v>222</v>
      </c>
      <c r="D336" s="30">
        <v>11877</v>
      </c>
      <c r="E336" s="30">
        <v>11912</v>
      </c>
      <c r="F336" s="30">
        <v>12058</v>
      </c>
      <c r="G336" s="30">
        <v>11805</v>
      </c>
      <c r="H336" s="30">
        <v>11570</v>
      </c>
      <c r="I336" s="30">
        <v>11355</v>
      </c>
      <c r="J336" s="30">
        <v>11160</v>
      </c>
      <c r="K336" s="30">
        <v>11187</v>
      </c>
      <c r="L336" s="30">
        <v>11553</v>
      </c>
      <c r="M336" s="30">
        <v>11329</v>
      </c>
      <c r="N336" s="30">
        <v>11170</v>
      </c>
      <c r="O336" s="30">
        <v>10944</v>
      </c>
      <c r="P336" s="30">
        <v>11232</v>
      </c>
      <c r="Q336" s="30">
        <v>11314</v>
      </c>
      <c r="R336" s="30">
        <v>11069</v>
      </c>
      <c r="S336" s="30">
        <v>10798</v>
      </c>
      <c r="T336" s="30">
        <v>10561</v>
      </c>
      <c r="U336" s="30">
        <v>10561</v>
      </c>
      <c r="V336" s="30">
        <v>10442</v>
      </c>
      <c r="W336" s="30">
        <v>10489</v>
      </c>
      <c r="X336" s="30">
        <v>10745</v>
      </c>
      <c r="Y336" s="30">
        <v>10518</v>
      </c>
      <c r="Z336" s="30">
        <v>10320</v>
      </c>
      <c r="AA336" s="30">
        <v>9932</v>
      </c>
      <c r="AB336" s="30">
        <v>10331</v>
      </c>
      <c r="AC336" s="30">
        <v>10475</v>
      </c>
      <c r="AD336" s="30">
        <v>10218</v>
      </c>
      <c r="AE336" s="30">
        <v>9968</v>
      </c>
      <c r="AF336" s="30">
        <v>9807</v>
      </c>
      <c r="AG336" s="30">
        <v>9531</v>
      </c>
      <c r="AH336" s="30">
        <v>9250</v>
      </c>
      <c r="AI336" s="30">
        <v>9176</v>
      </c>
      <c r="AJ336" s="30">
        <v>9472</v>
      </c>
      <c r="AK336" s="30">
        <v>9525</v>
      </c>
      <c r="AL336" s="30">
        <v>9472</v>
      </c>
      <c r="AM336" s="30">
        <v>9192</v>
      </c>
      <c r="AN336" s="30">
        <v>9159</v>
      </c>
      <c r="AO336" s="30">
        <v>8994</v>
      </c>
      <c r="AP336" s="30">
        <v>8973</v>
      </c>
      <c r="AQ336" s="30">
        <v>8761</v>
      </c>
      <c r="AR336" s="30">
        <v>8594</v>
      </c>
      <c r="AS336" s="30">
        <v>8672</v>
      </c>
      <c r="AT336" s="30">
        <v>8752</v>
      </c>
      <c r="AU336" s="30">
        <v>8681</v>
      </c>
      <c r="AV336" s="30">
        <v>8903</v>
      </c>
      <c r="AW336" s="30">
        <v>8808</v>
      </c>
      <c r="AX336" s="30">
        <v>8553</v>
      </c>
      <c r="AY336" s="30">
        <v>8289</v>
      </c>
      <c r="AZ336" s="30">
        <v>8295</v>
      </c>
      <c r="BA336" s="30">
        <v>8284</v>
      </c>
      <c r="BB336" s="30">
        <v>8172</v>
      </c>
      <c r="BC336" s="30">
        <v>8118</v>
      </c>
      <c r="BD336" s="30">
        <v>8090</v>
      </c>
      <c r="BE336" s="30">
        <v>8205</v>
      </c>
      <c r="BF336" s="30">
        <v>8188</v>
      </c>
      <c r="BG336" s="30">
        <v>8319</v>
      </c>
      <c r="BH336" s="30">
        <v>8406</v>
      </c>
      <c r="BI336" s="30">
        <v>8296</v>
      </c>
      <c r="BJ336" s="30">
        <v>8179</v>
      </c>
      <c r="BK336" s="30">
        <v>8142</v>
      </c>
      <c r="BL336" s="30">
        <v>8810</v>
      </c>
      <c r="BM336" s="30">
        <v>9255</v>
      </c>
      <c r="BN336" s="30">
        <v>9484</v>
      </c>
      <c r="BO336" s="30">
        <v>9712</v>
      </c>
      <c r="BP336" s="30">
        <v>9654</v>
      </c>
      <c r="BQ336" s="30">
        <v>9640</v>
      </c>
      <c r="BR336" s="30">
        <v>9728</v>
      </c>
      <c r="BS336" s="30">
        <v>9961</v>
      </c>
      <c r="BT336" s="30">
        <v>10220</v>
      </c>
      <c r="BU336" s="30">
        <v>10287</v>
      </c>
      <c r="BV336" s="30">
        <v>10242</v>
      </c>
      <c r="BW336" s="30">
        <v>10143</v>
      </c>
      <c r="BX336" s="30">
        <v>10757</v>
      </c>
      <c r="BY336" s="30">
        <v>10642</v>
      </c>
      <c r="BZ336" s="30">
        <v>10954</v>
      </c>
      <c r="CA336" s="30">
        <v>10975</v>
      </c>
      <c r="CB336" s="30">
        <v>10907</v>
      </c>
      <c r="CC336" s="30">
        <v>10881</v>
      </c>
      <c r="CD336" s="30">
        <v>10803</v>
      </c>
      <c r="CE336" s="30">
        <v>10806</v>
      </c>
      <c r="CF336" s="30">
        <v>10979</v>
      </c>
      <c r="CG336" s="30">
        <v>10903</v>
      </c>
      <c r="CH336" s="30">
        <v>10565</v>
      </c>
      <c r="CI336" s="30">
        <v>10285</v>
      </c>
      <c r="CJ336" s="30">
        <v>10563</v>
      </c>
      <c r="CK336" s="30">
        <v>10629</v>
      </c>
      <c r="CL336" s="30">
        <v>10601</v>
      </c>
      <c r="CM336" s="30">
        <v>10616</v>
      </c>
      <c r="CN336" s="30">
        <v>10435</v>
      </c>
      <c r="CO336" s="30">
        <v>10194</v>
      </c>
      <c r="CP336" s="30">
        <v>10265</v>
      </c>
      <c r="CQ336" s="30">
        <v>10479</v>
      </c>
      <c r="CR336" s="30">
        <v>10982</v>
      </c>
      <c r="CS336" s="30">
        <v>11252</v>
      </c>
      <c r="CT336" s="30">
        <v>11430</v>
      </c>
      <c r="CU336" s="30">
        <v>11677</v>
      </c>
      <c r="CV336" s="30">
        <v>12247</v>
      </c>
      <c r="CW336" s="30">
        <v>12519</v>
      </c>
      <c r="CX336" s="30">
        <v>12822</v>
      </c>
      <c r="CY336" s="30">
        <v>12817</v>
      </c>
      <c r="CZ336" s="30">
        <v>12561</v>
      </c>
      <c r="DA336" s="30">
        <v>12646</v>
      </c>
      <c r="DB336" s="30">
        <v>12640</v>
      </c>
      <c r="DC336" s="30">
        <v>13030</v>
      </c>
      <c r="DD336" s="30">
        <v>13520</v>
      </c>
      <c r="DE336" s="30">
        <v>14002</v>
      </c>
      <c r="DF336" s="30">
        <v>14099</v>
      </c>
      <c r="DG336" s="30">
        <v>13754</v>
      </c>
      <c r="DH336" s="30">
        <v>14507</v>
      </c>
      <c r="DI336" s="30">
        <v>14745</v>
      </c>
      <c r="DJ336" s="30">
        <v>15198</v>
      </c>
      <c r="DK336" s="30">
        <v>15064</v>
      </c>
      <c r="DL336" s="30">
        <v>14795</v>
      </c>
      <c r="DM336" s="30">
        <v>14715</v>
      </c>
      <c r="DN336" s="30">
        <v>14862</v>
      </c>
      <c r="DO336" s="30">
        <v>15078</v>
      </c>
      <c r="DP336" s="30">
        <v>15423</v>
      </c>
      <c r="DQ336" s="30">
        <v>15448</v>
      </c>
      <c r="DR336" s="30">
        <v>15392</v>
      </c>
      <c r="DS336" s="30">
        <v>15418</v>
      </c>
    </row>
    <row r="337" spans="1:123">
      <c r="A337" s="24">
        <v>303</v>
      </c>
      <c r="B337" s="24" t="s">
        <v>74</v>
      </c>
      <c r="C337" s="24" t="s">
        <v>222</v>
      </c>
      <c r="D337" s="30">
        <v>3155</v>
      </c>
      <c r="E337" s="30">
        <v>3145</v>
      </c>
      <c r="F337" s="30">
        <v>3166</v>
      </c>
      <c r="G337" s="30">
        <v>3175</v>
      </c>
      <c r="H337" s="30">
        <v>3118</v>
      </c>
      <c r="I337" s="30">
        <v>3032</v>
      </c>
      <c r="J337" s="30">
        <v>2885</v>
      </c>
      <c r="K337" s="30">
        <v>2890</v>
      </c>
      <c r="L337" s="30">
        <v>2978</v>
      </c>
      <c r="M337" s="30">
        <v>2934</v>
      </c>
      <c r="N337" s="30">
        <v>2950</v>
      </c>
      <c r="O337" s="30">
        <v>2925</v>
      </c>
      <c r="P337" s="30">
        <v>2979</v>
      </c>
      <c r="Q337" s="30">
        <v>2997</v>
      </c>
      <c r="R337" s="30">
        <v>2969</v>
      </c>
      <c r="S337" s="30">
        <v>2913</v>
      </c>
      <c r="T337" s="30">
        <v>2931</v>
      </c>
      <c r="U337" s="30">
        <v>2908</v>
      </c>
      <c r="V337" s="30">
        <v>2899</v>
      </c>
      <c r="W337" s="30">
        <v>2927</v>
      </c>
      <c r="X337" s="30">
        <v>2963</v>
      </c>
      <c r="Y337" s="30">
        <v>3002</v>
      </c>
      <c r="Z337" s="30">
        <v>2953</v>
      </c>
      <c r="AA337" s="30">
        <v>2878</v>
      </c>
      <c r="AB337" s="30">
        <v>3082</v>
      </c>
      <c r="AC337" s="30">
        <v>3074</v>
      </c>
      <c r="AD337" s="30">
        <v>3022</v>
      </c>
      <c r="AE337" s="30">
        <v>2959</v>
      </c>
      <c r="AF337" s="30">
        <v>2911</v>
      </c>
      <c r="AG337" s="30">
        <v>2887</v>
      </c>
      <c r="AH337" s="30">
        <v>2879</v>
      </c>
      <c r="AI337" s="30">
        <v>2867</v>
      </c>
      <c r="AJ337" s="30">
        <v>2909</v>
      </c>
      <c r="AK337" s="30">
        <v>2915</v>
      </c>
      <c r="AL337" s="30">
        <v>2829</v>
      </c>
      <c r="AM337" s="30">
        <v>2709</v>
      </c>
      <c r="AN337" s="30">
        <v>2714</v>
      </c>
      <c r="AO337" s="30">
        <v>2661</v>
      </c>
      <c r="AP337" s="30">
        <v>2653</v>
      </c>
      <c r="AQ337" s="30">
        <v>2572</v>
      </c>
      <c r="AR337" s="30">
        <v>2397</v>
      </c>
      <c r="AS337" s="30">
        <v>2336</v>
      </c>
      <c r="AT337" s="30">
        <v>2325</v>
      </c>
      <c r="AU337" s="30">
        <v>2334</v>
      </c>
      <c r="AV337" s="30">
        <v>2379</v>
      </c>
      <c r="AW337" s="30">
        <v>2266</v>
      </c>
      <c r="AX337" s="30">
        <v>2149</v>
      </c>
      <c r="AY337" s="30">
        <v>2083</v>
      </c>
      <c r="AZ337" s="30">
        <v>2183</v>
      </c>
      <c r="BA337" s="30">
        <v>2192</v>
      </c>
      <c r="BB337" s="30">
        <v>2202</v>
      </c>
      <c r="BC337" s="30">
        <v>2244</v>
      </c>
      <c r="BD337" s="30">
        <v>2239</v>
      </c>
      <c r="BE337" s="30">
        <v>2257</v>
      </c>
      <c r="BF337" s="30">
        <v>2250</v>
      </c>
      <c r="BG337" s="30">
        <v>2247</v>
      </c>
      <c r="BH337" s="30">
        <v>2267</v>
      </c>
      <c r="BI337" s="30">
        <v>2156</v>
      </c>
      <c r="BJ337" s="30">
        <v>2159</v>
      </c>
      <c r="BK337" s="30">
        <v>2095</v>
      </c>
      <c r="BL337" s="30">
        <v>2209</v>
      </c>
      <c r="BM337" s="30">
        <v>2331</v>
      </c>
      <c r="BN337" s="30">
        <v>2481</v>
      </c>
      <c r="BO337" s="30">
        <v>2602</v>
      </c>
      <c r="BP337" s="30">
        <v>2670</v>
      </c>
      <c r="BQ337" s="30">
        <v>2701</v>
      </c>
      <c r="BR337" s="30">
        <v>2755</v>
      </c>
      <c r="BS337" s="30">
        <v>2773</v>
      </c>
      <c r="BT337" s="30">
        <v>2811</v>
      </c>
      <c r="BU337" s="30">
        <v>2759</v>
      </c>
      <c r="BV337" s="30">
        <v>2793</v>
      </c>
      <c r="BW337" s="30">
        <v>2771</v>
      </c>
      <c r="BX337" s="30">
        <v>2973</v>
      </c>
      <c r="BY337" s="30">
        <v>2997</v>
      </c>
      <c r="BZ337" s="30">
        <v>3091</v>
      </c>
      <c r="CA337" s="30">
        <v>3120</v>
      </c>
      <c r="CB337" s="30">
        <v>3095</v>
      </c>
      <c r="CC337" s="30">
        <v>3093</v>
      </c>
      <c r="CD337" s="30">
        <v>3029</v>
      </c>
      <c r="CE337" s="30">
        <v>3115</v>
      </c>
      <c r="CF337" s="30">
        <v>3136</v>
      </c>
      <c r="CG337" s="30">
        <v>3082</v>
      </c>
      <c r="CH337" s="30">
        <v>3059</v>
      </c>
      <c r="CI337" s="30">
        <v>2998</v>
      </c>
      <c r="CJ337" s="30">
        <v>3102</v>
      </c>
      <c r="CK337" s="30">
        <v>3066</v>
      </c>
      <c r="CL337" s="30">
        <v>3070</v>
      </c>
      <c r="CM337" s="30">
        <v>3059</v>
      </c>
      <c r="CN337" s="30">
        <v>3066</v>
      </c>
      <c r="CO337" s="30">
        <v>3018</v>
      </c>
      <c r="CP337" s="30">
        <v>3083</v>
      </c>
      <c r="CQ337" s="30">
        <v>3159</v>
      </c>
      <c r="CR337" s="30">
        <v>3288</v>
      </c>
      <c r="CS337" s="30">
        <v>3351</v>
      </c>
      <c r="CT337" s="30">
        <v>3346</v>
      </c>
      <c r="CU337" s="30">
        <v>3422</v>
      </c>
      <c r="CV337" s="30">
        <v>3601</v>
      </c>
      <c r="CW337" s="30">
        <v>3669</v>
      </c>
      <c r="CX337" s="30">
        <v>3811</v>
      </c>
      <c r="CY337" s="30">
        <v>3876</v>
      </c>
      <c r="CZ337" s="30">
        <v>3810</v>
      </c>
      <c r="DA337" s="30">
        <v>3865</v>
      </c>
      <c r="DB337" s="30">
        <v>3828</v>
      </c>
      <c r="DC337" s="30">
        <v>3894</v>
      </c>
      <c r="DD337" s="30">
        <v>4061</v>
      </c>
      <c r="DE337" s="30">
        <v>3995</v>
      </c>
      <c r="DF337" s="30">
        <v>4020</v>
      </c>
      <c r="DG337" s="30">
        <v>4139</v>
      </c>
      <c r="DH337" s="30">
        <v>4313</v>
      </c>
      <c r="DI337" s="30">
        <v>4422</v>
      </c>
      <c r="DJ337" s="30">
        <v>4358</v>
      </c>
      <c r="DK337" s="30">
        <v>4305</v>
      </c>
      <c r="DL337" s="30">
        <v>4251</v>
      </c>
      <c r="DM337" s="30">
        <v>4187</v>
      </c>
      <c r="DN337" s="30">
        <v>4216</v>
      </c>
      <c r="DO337" s="30">
        <v>4392</v>
      </c>
      <c r="DP337" s="30">
        <v>4507</v>
      </c>
      <c r="DQ337" s="30">
        <v>4377</v>
      </c>
      <c r="DR337" s="30">
        <v>4246</v>
      </c>
      <c r="DS337" s="30">
        <v>4103</v>
      </c>
    </row>
    <row r="338" spans="1:123">
      <c r="A338" s="24">
        <v>304</v>
      </c>
      <c r="B338" s="24" t="s">
        <v>75</v>
      </c>
      <c r="C338" s="24" t="s">
        <v>222</v>
      </c>
      <c r="D338" s="30">
        <v>3830</v>
      </c>
      <c r="E338" s="30">
        <v>3865</v>
      </c>
      <c r="F338" s="30">
        <v>3944</v>
      </c>
      <c r="G338" s="30">
        <v>3899</v>
      </c>
      <c r="H338" s="30">
        <v>3837</v>
      </c>
      <c r="I338" s="30">
        <v>3743</v>
      </c>
      <c r="J338" s="30">
        <v>3651</v>
      </c>
      <c r="K338" s="30">
        <v>3734</v>
      </c>
      <c r="L338" s="30">
        <v>3809</v>
      </c>
      <c r="M338" s="30">
        <v>3808</v>
      </c>
      <c r="N338" s="30">
        <v>3777</v>
      </c>
      <c r="O338" s="30">
        <v>3707</v>
      </c>
      <c r="P338" s="30">
        <v>3841</v>
      </c>
      <c r="Q338" s="30">
        <v>3796</v>
      </c>
      <c r="R338" s="30">
        <v>3853</v>
      </c>
      <c r="S338" s="30">
        <v>3802</v>
      </c>
      <c r="T338" s="30">
        <v>3758</v>
      </c>
      <c r="U338" s="30">
        <v>3749</v>
      </c>
      <c r="V338" s="30">
        <v>3759</v>
      </c>
      <c r="W338" s="30">
        <v>3837</v>
      </c>
      <c r="X338" s="30">
        <v>3938</v>
      </c>
      <c r="Y338" s="30">
        <v>3960</v>
      </c>
      <c r="Z338" s="30">
        <v>3972</v>
      </c>
      <c r="AA338" s="30">
        <v>3892</v>
      </c>
      <c r="AB338" s="30">
        <v>4201</v>
      </c>
      <c r="AC338" s="30">
        <v>4118</v>
      </c>
      <c r="AD338" s="30">
        <v>4015</v>
      </c>
      <c r="AE338" s="30">
        <v>3934</v>
      </c>
      <c r="AF338" s="30">
        <v>3943</v>
      </c>
      <c r="AG338" s="30">
        <v>3942</v>
      </c>
      <c r="AH338" s="30">
        <v>3904</v>
      </c>
      <c r="AI338" s="30">
        <v>3954</v>
      </c>
      <c r="AJ338" s="30">
        <v>4013</v>
      </c>
      <c r="AK338" s="30">
        <v>4007</v>
      </c>
      <c r="AL338" s="30">
        <v>3954</v>
      </c>
      <c r="AM338" s="30">
        <v>3748</v>
      </c>
      <c r="AN338" s="30">
        <v>3775</v>
      </c>
      <c r="AO338" s="30">
        <v>3695</v>
      </c>
      <c r="AP338" s="30">
        <v>3661</v>
      </c>
      <c r="AQ338" s="30">
        <v>3568</v>
      </c>
      <c r="AR338" s="30">
        <v>3301</v>
      </c>
      <c r="AS338" s="30">
        <v>3304</v>
      </c>
      <c r="AT338" s="30">
        <v>3293</v>
      </c>
      <c r="AU338" s="30">
        <v>3272</v>
      </c>
      <c r="AV338" s="30">
        <v>3342</v>
      </c>
      <c r="AW338" s="30">
        <v>3242</v>
      </c>
      <c r="AX338" s="30">
        <v>3139</v>
      </c>
      <c r="AY338" s="30">
        <v>3055</v>
      </c>
      <c r="AZ338" s="30">
        <v>3147</v>
      </c>
      <c r="BA338" s="30">
        <v>3203</v>
      </c>
      <c r="BB338" s="30">
        <v>3273</v>
      </c>
      <c r="BC338" s="30">
        <v>3293</v>
      </c>
      <c r="BD338" s="30">
        <v>3306</v>
      </c>
      <c r="BE338" s="30">
        <v>3278</v>
      </c>
      <c r="BF338" s="30">
        <v>3240</v>
      </c>
      <c r="BG338" s="30">
        <v>3177</v>
      </c>
      <c r="BH338" s="30">
        <v>3199</v>
      </c>
      <c r="BI338" s="30">
        <v>3096</v>
      </c>
      <c r="BJ338" s="30">
        <v>3048</v>
      </c>
      <c r="BK338" s="30">
        <v>2982</v>
      </c>
      <c r="BL338" s="30">
        <v>3235</v>
      </c>
      <c r="BM338" s="30">
        <v>3429</v>
      </c>
      <c r="BN338" s="30">
        <v>3626</v>
      </c>
      <c r="BO338" s="30">
        <v>3784</v>
      </c>
      <c r="BP338" s="30">
        <v>3919</v>
      </c>
      <c r="BQ338" s="30">
        <v>3946</v>
      </c>
      <c r="BR338" s="30">
        <v>3999</v>
      </c>
      <c r="BS338" s="30">
        <v>4054</v>
      </c>
      <c r="BT338" s="30">
        <v>4098</v>
      </c>
      <c r="BU338" s="30">
        <v>4097</v>
      </c>
      <c r="BV338" s="30">
        <v>4068</v>
      </c>
      <c r="BW338" s="30">
        <v>3979</v>
      </c>
      <c r="BX338" s="30">
        <v>4357</v>
      </c>
      <c r="BY338" s="30">
        <v>4432</v>
      </c>
      <c r="BZ338" s="30">
        <v>4616</v>
      </c>
      <c r="CA338" s="30">
        <v>4662</v>
      </c>
      <c r="CB338" s="30">
        <v>4478</v>
      </c>
      <c r="CC338" s="30">
        <v>4556</v>
      </c>
      <c r="CD338" s="30">
        <v>4555</v>
      </c>
      <c r="CE338" s="30">
        <v>4673</v>
      </c>
      <c r="CF338" s="30">
        <v>4844</v>
      </c>
      <c r="CG338" s="30">
        <v>4801</v>
      </c>
      <c r="CH338" s="30">
        <v>4733</v>
      </c>
      <c r="CI338" s="30">
        <v>4569</v>
      </c>
      <c r="CJ338" s="30">
        <v>4594</v>
      </c>
      <c r="CK338" s="30">
        <v>4567</v>
      </c>
      <c r="CL338" s="30">
        <v>4479</v>
      </c>
      <c r="CM338" s="30">
        <v>4458</v>
      </c>
      <c r="CN338" s="30">
        <v>4452</v>
      </c>
      <c r="CO338" s="30">
        <v>4263</v>
      </c>
      <c r="CP338" s="30">
        <v>4307</v>
      </c>
      <c r="CQ338" s="30">
        <v>4452</v>
      </c>
      <c r="CR338" s="30">
        <v>4593</v>
      </c>
      <c r="CS338" s="30">
        <v>4665</v>
      </c>
      <c r="CT338" s="30">
        <v>4743</v>
      </c>
      <c r="CU338" s="30">
        <v>4816</v>
      </c>
      <c r="CV338" s="30">
        <v>5098</v>
      </c>
      <c r="CW338" s="30">
        <v>5201</v>
      </c>
      <c r="CX338" s="30">
        <v>5388</v>
      </c>
      <c r="CY338" s="30">
        <v>5354</v>
      </c>
      <c r="CZ338" s="30">
        <v>5203</v>
      </c>
      <c r="DA338" s="30">
        <v>5223</v>
      </c>
      <c r="DB338" s="30">
        <v>5205</v>
      </c>
      <c r="DC338" s="30">
        <v>5341</v>
      </c>
      <c r="DD338" s="30">
        <v>5591</v>
      </c>
      <c r="DE338" s="30">
        <v>5642</v>
      </c>
      <c r="DF338" s="30">
        <v>5620</v>
      </c>
      <c r="DG338" s="30">
        <v>5713</v>
      </c>
      <c r="DH338" s="30">
        <v>5925</v>
      </c>
      <c r="DI338" s="30">
        <v>6153</v>
      </c>
      <c r="DJ338" s="30">
        <v>6157</v>
      </c>
      <c r="DK338" s="30">
        <v>6159</v>
      </c>
      <c r="DL338" s="30">
        <v>5956</v>
      </c>
      <c r="DM338" s="30">
        <v>5866</v>
      </c>
      <c r="DN338" s="30">
        <v>5998</v>
      </c>
      <c r="DO338" s="30">
        <v>6176</v>
      </c>
      <c r="DP338" s="30">
        <v>6270</v>
      </c>
      <c r="DQ338" s="30">
        <v>6222</v>
      </c>
      <c r="DR338" s="30">
        <v>5959</v>
      </c>
      <c r="DS338" s="30">
        <v>5876</v>
      </c>
    </row>
    <row r="339" spans="1:123">
      <c r="A339" s="24">
        <v>305</v>
      </c>
      <c r="B339" s="24" t="s">
        <v>76</v>
      </c>
      <c r="C339" s="24" t="s">
        <v>222</v>
      </c>
      <c r="D339" s="30">
        <v>4828</v>
      </c>
      <c r="E339" s="30">
        <v>4886</v>
      </c>
      <c r="F339" s="30">
        <v>4976</v>
      </c>
      <c r="G339" s="30">
        <v>4929</v>
      </c>
      <c r="H339" s="30">
        <v>4827</v>
      </c>
      <c r="I339" s="30">
        <v>4740</v>
      </c>
      <c r="J339" s="30">
        <v>4743</v>
      </c>
      <c r="K339" s="30">
        <v>4847</v>
      </c>
      <c r="L339" s="30">
        <v>4979</v>
      </c>
      <c r="M339" s="30">
        <v>4999</v>
      </c>
      <c r="N339" s="30">
        <v>4932</v>
      </c>
      <c r="O339" s="30">
        <v>4720</v>
      </c>
      <c r="P339" s="30">
        <v>4655</v>
      </c>
      <c r="Q339" s="30">
        <v>4608</v>
      </c>
      <c r="R339" s="30">
        <v>4599</v>
      </c>
      <c r="S339" s="30">
        <v>4577</v>
      </c>
      <c r="T339" s="30">
        <v>4524</v>
      </c>
      <c r="U339" s="30">
        <v>4496</v>
      </c>
      <c r="V339" s="30">
        <v>4556</v>
      </c>
      <c r="W339" s="30">
        <v>4618</v>
      </c>
      <c r="X339" s="30">
        <v>4733</v>
      </c>
      <c r="Y339" s="30">
        <v>4669</v>
      </c>
      <c r="Z339" s="30">
        <v>4659</v>
      </c>
      <c r="AA339" s="30">
        <v>4632</v>
      </c>
      <c r="AB339" s="30">
        <v>4650</v>
      </c>
      <c r="AC339" s="30">
        <v>4634</v>
      </c>
      <c r="AD339" s="30">
        <v>4540</v>
      </c>
      <c r="AE339" s="30">
        <v>4440</v>
      </c>
      <c r="AF339" s="30">
        <v>4429</v>
      </c>
      <c r="AG339" s="30">
        <v>4452</v>
      </c>
      <c r="AH339" s="30">
        <v>4463</v>
      </c>
      <c r="AI339" s="30">
        <v>4413</v>
      </c>
      <c r="AJ339" s="30">
        <v>4495</v>
      </c>
      <c r="AK339" s="30">
        <v>4521</v>
      </c>
      <c r="AL339" s="30">
        <v>4488</v>
      </c>
      <c r="AM339" s="30">
        <v>4427</v>
      </c>
      <c r="AN339" s="30">
        <v>4388</v>
      </c>
      <c r="AO339" s="30">
        <v>4355</v>
      </c>
      <c r="AP339" s="30">
        <v>4437</v>
      </c>
      <c r="AQ339" s="30">
        <v>4295</v>
      </c>
      <c r="AR339" s="30">
        <v>4196</v>
      </c>
      <c r="AS339" s="30">
        <v>4141</v>
      </c>
      <c r="AT339" s="30">
        <v>4200</v>
      </c>
      <c r="AU339" s="30">
        <v>4290</v>
      </c>
      <c r="AV339" s="30">
        <v>4329</v>
      </c>
      <c r="AW339" s="30">
        <v>4370</v>
      </c>
      <c r="AX339" s="30">
        <v>4295</v>
      </c>
      <c r="AY339" s="30">
        <v>4182</v>
      </c>
      <c r="AZ339" s="30">
        <v>4059</v>
      </c>
      <c r="BA339" s="30">
        <v>4110</v>
      </c>
      <c r="BB339" s="30">
        <v>4118</v>
      </c>
      <c r="BC339" s="30">
        <v>4123</v>
      </c>
      <c r="BD339" s="30">
        <v>4112</v>
      </c>
      <c r="BE339" s="30">
        <v>4226</v>
      </c>
      <c r="BF339" s="30">
        <v>4254</v>
      </c>
      <c r="BG339" s="30">
        <v>4307</v>
      </c>
      <c r="BH339" s="30">
        <v>4218</v>
      </c>
      <c r="BI339" s="30">
        <v>4084</v>
      </c>
      <c r="BJ339" s="30">
        <v>3960</v>
      </c>
      <c r="BK339" s="30">
        <v>3957</v>
      </c>
      <c r="BL339" s="30">
        <v>4104</v>
      </c>
      <c r="BM339" s="30">
        <v>4194</v>
      </c>
      <c r="BN339" s="30">
        <v>4397</v>
      </c>
      <c r="BO339" s="30">
        <v>4478</v>
      </c>
      <c r="BP339" s="30">
        <v>4340</v>
      </c>
      <c r="BQ339" s="30">
        <v>4311</v>
      </c>
      <c r="BR339" s="30">
        <v>4316</v>
      </c>
      <c r="BS339" s="30">
        <v>4350</v>
      </c>
      <c r="BT339" s="30">
        <v>4302</v>
      </c>
      <c r="BU339" s="30">
        <v>4343</v>
      </c>
      <c r="BV339" s="30">
        <v>4262</v>
      </c>
      <c r="BW339" s="30">
        <v>4217</v>
      </c>
      <c r="BX339" s="30">
        <v>4431</v>
      </c>
      <c r="BY339" s="30">
        <v>4413</v>
      </c>
      <c r="BZ339" s="30">
        <v>4605</v>
      </c>
      <c r="CA339" s="30">
        <v>4712</v>
      </c>
      <c r="CB339" s="30">
        <v>4755</v>
      </c>
      <c r="CC339" s="30">
        <v>4819</v>
      </c>
      <c r="CD339" s="30">
        <v>4830</v>
      </c>
      <c r="CE339" s="30">
        <v>4899</v>
      </c>
      <c r="CF339" s="30">
        <v>4852</v>
      </c>
      <c r="CG339" s="30">
        <v>4752</v>
      </c>
      <c r="CH339" s="30">
        <v>4591</v>
      </c>
      <c r="CI339" s="30">
        <v>4496</v>
      </c>
      <c r="CJ339" s="30">
        <v>4560</v>
      </c>
      <c r="CK339" s="30">
        <v>4585</v>
      </c>
      <c r="CL339" s="30">
        <v>4662</v>
      </c>
      <c r="CM339" s="30">
        <v>4665</v>
      </c>
      <c r="CN339" s="30">
        <v>4697</v>
      </c>
      <c r="CO339" s="30">
        <v>4748</v>
      </c>
      <c r="CP339" s="30">
        <v>4912</v>
      </c>
      <c r="CQ339" s="30">
        <v>4942</v>
      </c>
      <c r="CR339" s="30">
        <v>5051</v>
      </c>
      <c r="CS339" s="30">
        <v>5121</v>
      </c>
      <c r="CT339" s="30">
        <v>5209</v>
      </c>
      <c r="CU339" s="30">
        <v>5209</v>
      </c>
      <c r="CV339" s="30">
        <v>5498</v>
      </c>
      <c r="CW339" s="30">
        <v>5458</v>
      </c>
      <c r="CX339" s="30">
        <v>5514</v>
      </c>
      <c r="CY339" s="30">
        <v>5549</v>
      </c>
      <c r="CZ339" s="30">
        <v>5471</v>
      </c>
      <c r="DA339" s="30">
        <v>5568</v>
      </c>
      <c r="DB339" s="30">
        <v>5478</v>
      </c>
      <c r="DC339" s="30">
        <v>5631</v>
      </c>
      <c r="DD339" s="30">
        <v>5611</v>
      </c>
      <c r="DE339" s="30">
        <v>5597</v>
      </c>
      <c r="DF339" s="30">
        <v>5545</v>
      </c>
      <c r="DG339" s="30">
        <v>5675</v>
      </c>
      <c r="DH339" s="30">
        <v>5979</v>
      </c>
      <c r="DI339" s="30">
        <v>6214</v>
      </c>
      <c r="DJ339" s="30">
        <v>6212</v>
      </c>
      <c r="DK339" s="30">
        <v>5889</v>
      </c>
      <c r="DL339" s="30">
        <v>5677</v>
      </c>
      <c r="DM339" s="30">
        <v>5738</v>
      </c>
      <c r="DN339" s="30">
        <v>5818</v>
      </c>
      <c r="DO339" s="30">
        <v>5770</v>
      </c>
      <c r="DP339" s="30">
        <v>5689</v>
      </c>
      <c r="DQ339" s="30">
        <v>5528</v>
      </c>
      <c r="DR339" s="30">
        <v>5436</v>
      </c>
      <c r="DS339" s="30">
        <v>5201</v>
      </c>
    </row>
    <row r="340" spans="1:123">
      <c r="A340" s="24">
        <v>306</v>
      </c>
      <c r="B340" s="24" t="s">
        <v>77</v>
      </c>
      <c r="C340" s="24" t="s">
        <v>222</v>
      </c>
      <c r="D340" s="30">
        <v>9379</v>
      </c>
      <c r="E340" s="30">
        <v>9526</v>
      </c>
      <c r="F340" s="30">
        <v>9637</v>
      </c>
      <c r="G340" s="30">
        <v>9636</v>
      </c>
      <c r="H340" s="30">
        <v>9619</v>
      </c>
      <c r="I340" s="30">
        <v>9564</v>
      </c>
      <c r="J340" s="30">
        <v>9632</v>
      </c>
      <c r="K340" s="30">
        <v>9738</v>
      </c>
      <c r="L340" s="30">
        <v>10047</v>
      </c>
      <c r="M340" s="30">
        <v>9892</v>
      </c>
      <c r="N340" s="30">
        <v>9774</v>
      </c>
      <c r="O340" s="30">
        <v>9605</v>
      </c>
      <c r="P340" s="30">
        <v>9641</v>
      </c>
      <c r="Q340" s="30">
        <v>9573</v>
      </c>
      <c r="R340" s="30">
        <v>9624</v>
      </c>
      <c r="S340" s="30">
        <v>9516</v>
      </c>
      <c r="T340" s="30">
        <v>9398</v>
      </c>
      <c r="U340" s="30">
        <v>9572</v>
      </c>
      <c r="V340" s="30">
        <v>9615</v>
      </c>
      <c r="W340" s="30">
        <v>9636</v>
      </c>
      <c r="X340" s="30">
        <v>9903</v>
      </c>
      <c r="Y340" s="30">
        <v>9788</v>
      </c>
      <c r="Z340" s="30">
        <v>9619</v>
      </c>
      <c r="AA340" s="30">
        <v>9624</v>
      </c>
      <c r="AB340" s="30">
        <v>9830</v>
      </c>
      <c r="AC340" s="30">
        <v>9822</v>
      </c>
      <c r="AD340" s="30">
        <v>9748</v>
      </c>
      <c r="AE340" s="30">
        <v>9541</v>
      </c>
      <c r="AF340" s="30">
        <v>9266</v>
      </c>
      <c r="AG340" s="30">
        <v>9303</v>
      </c>
      <c r="AH340" s="30">
        <v>9171</v>
      </c>
      <c r="AI340" s="30">
        <v>9197</v>
      </c>
      <c r="AJ340" s="30">
        <v>9338</v>
      </c>
      <c r="AK340" s="30">
        <v>9236</v>
      </c>
      <c r="AL340" s="30">
        <v>9071</v>
      </c>
      <c r="AM340" s="30">
        <v>8948</v>
      </c>
      <c r="AN340" s="30">
        <v>8782</v>
      </c>
      <c r="AO340" s="30">
        <v>8779</v>
      </c>
      <c r="AP340" s="30">
        <v>8759</v>
      </c>
      <c r="AQ340" s="30">
        <v>8327</v>
      </c>
      <c r="AR340" s="30">
        <v>7998</v>
      </c>
      <c r="AS340" s="30">
        <v>7991</v>
      </c>
      <c r="AT340" s="30">
        <v>8061</v>
      </c>
      <c r="AU340" s="30">
        <v>8084</v>
      </c>
      <c r="AV340" s="30">
        <v>8152</v>
      </c>
      <c r="AW340" s="30">
        <v>8083</v>
      </c>
      <c r="AX340" s="30">
        <v>7894</v>
      </c>
      <c r="AY340" s="30">
        <v>7765</v>
      </c>
      <c r="AZ340" s="30">
        <v>7664</v>
      </c>
      <c r="BA340" s="30">
        <v>7670</v>
      </c>
      <c r="BB340" s="30">
        <v>7721</v>
      </c>
      <c r="BC340" s="30">
        <v>7621</v>
      </c>
      <c r="BD340" s="30">
        <v>7656</v>
      </c>
      <c r="BE340" s="30">
        <v>7807</v>
      </c>
      <c r="BF340" s="30">
        <v>7786</v>
      </c>
      <c r="BG340" s="30">
        <v>8008</v>
      </c>
      <c r="BH340" s="30">
        <v>7784</v>
      </c>
      <c r="BI340" s="30">
        <v>7465</v>
      </c>
      <c r="BJ340" s="30">
        <v>7405</v>
      </c>
      <c r="BK340" s="30">
        <v>7467</v>
      </c>
      <c r="BL340" s="30">
        <v>7748</v>
      </c>
      <c r="BM340" s="30">
        <v>8157</v>
      </c>
      <c r="BN340" s="30">
        <v>8463</v>
      </c>
      <c r="BO340" s="30">
        <v>8753</v>
      </c>
      <c r="BP340" s="30">
        <v>8632</v>
      </c>
      <c r="BQ340" s="30">
        <v>8728</v>
      </c>
      <c r="BR340" s="30">
        <v>8838</v>
      </c>
      <c r="BS340" s="30">
        <v>8972</v>
      </c>
      <c r="BT340" s="30">
        <v>8932</v>
      </c>
      <c r="BU340" s="30">
        <v>8853</v>
      </c>
      <c r="BV340" s="30">
        <v>8964</v>
      </c>
      <c r="BW340" s="30">
        <v>8968</v>
      </c>
      <c r="BX340" s="30">
        <v>9409</v>
      </c>
      <c r="BY340" s="30">
        <v>9433</v>
      </c>
      <c r="BZ340" s="30">
        <v>9714</v>
      </c>
      <c r="CA340" s="30">
        <v>9778</v>
      </c>
      <c r="CB340" s="30">
        <v>9755</v>
      </c>
      <c r="CC340" s="30">
        <v>9749</v>
      </c>
      <c r="CD340" s="30">
        <v>9763</v>
      </c>
      <c r="CE340" s="30">
        <v>9864</v>
      </c>
      <c r="CF340" s="30">
        <v>9715</v>
      </c>
      <c r="CG340" s="30">
        <v>9558</v>
      </c>
      <c r="CH340" s="30">
        <v>9270</v>
      </c>
      <c r="CI340" s="30">
        <v>9193</v>
      </c>
      <c r="CJ340" s="30">
        <v>9170</v>
      </c>
      <c r="CK340" s="30">
        <v>9214</v>
      </c>
      <c r="CL340" s="30">
        <v>9150</v>
      </c>
      <c r="CM340" s="30">
        <v>9059</v>
      </c>
      <c r="CN340" s="30">
        <v>8955</v>
      </c>
      <c r="CO340" s="30">
        <v>8946</v>
      </c>
      <c r="CP340" s="30">
        <v>9188</v>
      </c>
      <c r="CQ340" s="30">
        <v>9352</v>
      </c>
      <c r="CR340" s="30">
        <v>9389</v>
      </c>
      <c r="CS340" s="30">
        <v>9575</v>
      </c>
      <c r="CT340" s="30">
        <v>9675</v>
      </c>
      <c r="CU340" s="30">
        <v>9897</v>
      </c>
      <c r="CV340" s="30">
        <v>10325</v>
      </c>
      <c r="CW340" s="30">
        <v>10424</v>
      </c>
      <c r="CX340" s="30">
        <v>10704</v>
      </c>
      <c r="CY340" s="30">
        <v>10698</v>
      </c>
      <c r="CZ340" s="30">
        <v>10511</v>
      </c>
      <c r="DA340" s="30">
        <v>10481</v>
      </c>
      <c r="DB340" s="30">
        <v>10558</v>
      </c>
      <c r="DC340" s="30">
        <v>11085</v>
      </c>
      <c r="DD340" s="30">
        <v>11244</v>
      </c>
      <c r="DE340" s="30">
        <v>11151</v>
      </c>
      <c r="DF340" s="30">
        <v>10903</v>
      </c>
      <c r="DG340" s="30">
        <v>11077</v>
      </c>
      <c r="DH340" s="30">
        <v>11796</v>
      </c>
      <c r="DI340" s="30">
        <v>11807</v>
      </c>
      <c r="DJ340" s="30">
        <v>11751</v>
      </c>
      <c r="DK340" s="30">
        <v>11407</v>
      </c>
      <c r="DL340" s="30">
        <v>11023</v>
      </c>
      <c r="DM340" s="30">
        <v>11281</v>
      </c>
      <c r="DN340" s="30">
        <v>11388</v>
      </c>
      <c r="DO340" s="30">
        <v>11293</v>
      </c>
      <c r="DP340" s="30">
        <v>10955</v>
      </c>
      <c r="DQ340" s="30">
        <v>10560</v>
      </c>
      <c r="DR340" s="30">
        <v>10425</v>
      </c>
      <c r="DS340" s="30">
        <v>10946</v>
      </c>
    </row>
    <row r="341" spans="1:123">
      <c r="A341" s="24">
        <v>307</v>
      </c>
      <c r="B341" s="24" t="s">
        <v>78</v>
      </c>
      <c r="C341" s="24" t="s">
        <v>222</v>
      </c>
      <c r="D341" s="30">
        <v>7051</v>
      </c>
      <c r="E341" s="30">
        <v>7142</v>
      </c>
      <c r="F341" s="30">
        <v>7220</v>
      </c>
      <c r="G341" s="30">
        <v>7012</v>
      </c>
      <c r="H341" s="30">
        <v>6770</v>
      </c>
      <c r="I341" s="30">
        <v>6707</v>
      </c>
      <c r="J341" s="30">
        <v>6646</v>
      </c>
      <c r="K341" s="30">
        <v>6809</v>
      </c>
      <c r="L341" s="30">
        <v>7082</v>
      </c>
      <c r="M341" s="30">
        <v>6941</v>
      </c>
      <c r="N341" s="30">
        <v>6804</v>
      </c>
      <c r="O341" s="30">
        <v>6712</v>
      </c>
      <c r="P341" s="30">
        <v>6923</v>
      </c>
      <c r="Q341" s="30">
        <v>6886</v>
      </c>
      <c r="R341" s="30">
        <v>6833</v>
      </c>
      <c r="S341" s="30">
        <v>6666</v>
      </c>
      <c r="T341" s="30">
        <v>6413</v>
      </c>
      <c r="U341" s="30">
        <v>6372</v>
      </c>
      <c r="V341" s="30">
        <v>6259</v>
      </c>
      <c r="W341" s="30">
        <v>6439</v>
      </c>
      <c r="X341" s="30">
        <v>6723</v>
      </c>
      <c r="Y341" s="30">
        <v>6598</v>
      </c>
      <c r="Z341" s="30">
        <v>6421</v>
      </c>
      <c r="AA341" s="30">
        <v>6358</v>
      </c>
      <c r="AB341" s="30">
        <v>6533</v>
      </c>
      <c r="AC341" s="30">
        <v>6520</v>
      </c>
      <c r="AD341" s="30">
        <v>6335</v>
      </c>
      <c r="AE341" s="30">
        <v>6144</v>
      </c>
      <c r="AF341" s="30">
        <v>5907</v>
      </c>
      <c r="AG341" s="30">
        <v>5730</v>
      </c>
      <c r="AH341" s="30">
        <v>5640</v>
      </c>
      <c r="AI341" s="30">
        <v>5653</v>
      </c>
      <c r="AJ341" s="30">
        <v>5865</v>
      </c>
      <c r="AK341" s="30">
        <v>5787</v>
      </c>
      <c r="AL341" s="30">
        <v>5645</v>
      </c>
      <c r="AM341" s="30">
        <v>5456</v>
      </c>
      <c r="AN341" s="30">
        <v>5591</v>
      </c>
      <c r="AO341" s="30">
        <v>5490</v>
      </c>
      <c r="AP341" s="30">
        <v>5395</v>
      </c>
      <c r="AQ341" s="30">
        <v>5249</v>
      </c>
      <c r="AR341" s="30">
        <v>4934</v>
      </c>
      <c r="AS341" s="30">
        <v>4811</v>
      </c>
      <c r="AT341" s="30">
        <v>4747</v>
      </c>
      <c r="AU341" s="30">
        <v>4864</v>
      </c>
      <c r="AV341" s="30">
        <v>5060</v>
      </c>
      <c r="AW341" s="30">
        <v>5025</v>
      </c>
      <c r="AX341" s="30">
        <v>4834</v>
      </c>
      <c r="AY341" s="30">
        <v>4644</v>
      </c>
      <c r="AZ341" s="30">
        <v>4714</v>
      </c>
      <c r="BA341" s="30">
        <v>4698</v>
      </c>
      <c r="BB341" s="30">
        <v>4625</v>
      </c>
      <c r="BC341" s="30">
        <v>4562</v>
      </c>
      <c r="BD341" s="30">
        <v>4515</v>
      </c>
      <c r="BE341" s="30">
        <v>4540</v>
      </c>
      <c r="BF341" s="30">
        <v>4466</v>
      </c>
      <c r="BG341" s="30">
        <v>4572</v>
      </c>
      <c r="BH341" s="30">
        <v>4624</v>
      </c>
      <c r="BI341" s="30">
        <v>4373</v>
      </c>
      <c r="BJ341" s="30">
        <v>4305</v>
      </c>
      <c r="BK341" s="30">
        <v>4406</v>
      </c>
      <c r="BL341" s="30">
        <v>4885</v>
      </c>
      <c r="BM341" s="30">
        <v>5153</v>
      </c>
      <c r="BN341" s="30">
        <v>5390</v>
      </c>
      <c r="BO341" s="30">
        <v>5489</v>
      </c>
      <c r="BP341" s="30">
        <v>5354</v>
      </c>
      <c r="BQ341" s="30">
        <v>5543</v>
      </c>
      <c r="BR341" s="30">
        <v>5582</v>
      </c>
      <c r="BS341" s="30">
        <v>5817</v>
      </c>
      <c r="BT341" s="30">
        <v>5891</v>
      </c>
      <c r="BU341" s="30">
        <v>5821</v>
      </c>
      <c r="BV341" s="30">
        <v>5869</v>
      </c>
      <c r="BW341" s="30">
        <v>5799</v>
      </c>
      <c r="BX341" s="30">
        <v>6181</v>
      </c>
      <c r="BY341" s="30">
        <v>6249</v>
      </c>
      <c r="BZ341" s="30">
        <v>6468</v>
      </c>
      <c r="CA341" s="30">
        <v>6550</v>
      </c>
      <c r="CB341" s="30">
        <v>6506</v>
      </c>
      <c r="CC341" s="30">
        <v>6628</v>
      </c>
      <c r="CD341" s="30">
        <v>6566</v>
      </c>
      <c r="CE341" s="30">
        <v>6809</v>
      </c>
      <c r="CF341" s="30">
        <v>6976</v>
      </c>
      <c r="CG341" s="30">
        <v>6761</v>
      </c>
      <c r="CH341" s="30">
        <v>6686</v>
      </c>
      <c r="CI341" s="30">
        <v>6560</v>
      </c>
      <c r="CJ341" s="30">
        <v>6760</v>
      </c>
      <c r="CK341" s="30">
        <v>6782</v>
      </c>
      <c r="CL341" s="30">
        <v>6699</v>
      </c>
      <c r="CM341" s="30">
        <v>6641</v>
      </c>
      <c r="CN341" s="30">
        <v>6611</v>
      </c>
      <c r="CO341" s="30">
        <v>6614</v>
      </c>
      <c r="CP341" s="30">
        <v>6765</v>
      </c>
      <c r="CQ341" s="30">
        <v>7075</v>
      </c>
      <c r="CR341" s="30">
        <v>7408</v>
      </c>
      <c r="CS341" s="30">
        <v>7451</v>
      </c>
      <c r="CT341" s="30">
        <v>7485</v>
      </c>
      <c r="CU341" s="30">
        <v>7738</v>
      </c>
      <c r="CV341" s="30">
        <v>8096</v>
      </c>
      <c r="CW341" s="30">
        <v>8199</v>
      </c>
      <c r="CX341" s="30">
        <v>8395</v>
      </c>
      <c r="CY341" s="30">
        <v>8326</v>
      </c>
      <c r="CZ341" s="30">
        <v>8067</v>
      </c>
      <c r="DA341" s="30">
        <v>8255</v>
      </c>
      <c r="DB341" s="30">
        <v>8524</v>
      </c>
      <c r="DC341" s="30">
        <v>8828</v>
      </c>
      <c r="DD341" s="30">
        <v>9147</v>
      </c>
      <c r="DE341" s="30">
        <v>9094</v>
      </c>
      <c r="DF341" s="30">
        <v>8980</v>
      </c>
      <c r="DG341" s="30">
        <v>9086</v>
      </c>
      <c r="DH341" s="30">
        <v>9429</v>
      </c>
      <c r="DI341" s="30">
        <v>9502</v>
      </c>
      <c r="DJ341" s="30">
        <v>9487</v>
      </c>
      <c r="DK341" s="30">
        <v>9362</v>
      </c>
      <c r="DL341" s="30">
        <v>9171</v>
      </c>
      <c r="DM341" s="30">
        <v>9110</v>
      </c>
      <c r="DN341" s="30">
        <v>9113</v>
      </c>
      <c r="DO341" s="30">
        <v>9023</v>
      </c>
      <c r="DP341" s="30">
        <v>9151</v>
      </c>
      <c r="DQ341" s="30">
        <v>8940</v>
      </c>
      <c r="DR341" s="30">
        <v>8847</v>
      </c>
      <c r="DS341" s="30">
        <v>9066</v>
      </c>
    </row>
    <row r="342" spans="1:123">
      <c r="A342" s="24">
        <v>308</v>
      </c>
      <c r="B342" s="24" t="s">
        <v>79</v>
      </c>
      <c r="C342" s="24" t="s">
        <v>222</v>
      </c>
      <c r="D342" s="30">
        <v>5338</v>
      </c>
      <c r="E342" s="30">
        <v>5334</v>
      </c>
      <c r="F342" s="30">
        <v>5389</v>
      </c>
      <c r="G342" s="30">
        <v>5333</v>
      </c>
      <c r="H342" s="30">
        <v>5229</v>
      </c>
      <c r="I342" s="30">
        <v>5262</v>
      </c>
      <c r="J342" s="30">
        <v>5257</v>
      </c>
      <c r="K342" s="30">
        <v>5341</v>
      </c>
      <c r="L342" s="30">
        <v>5599</v>
      </c>
      <c r="M342" s="30">
        <v>5557</v>
      </c>
      <c r="N342" s="30">
        <v>5535</v>
      </c>
      <c r="O342" s="30">
        <v>5393</v>
      </c>
      <c r="P342" s="30">
        <v>5660</v>
      </c>
      <c r="Q342" s="30">
        <v>5678</v>
      </c>
      <c r="R342" s="30">
        <v>5606</v>
      </c>
      <c r="S342" s="30">
        <v>5681</v>
      </c>
      <c r="T342" s="30">
        <v>5574</v>
      </c>
      <c r="U342" s="30">
        <v>5395</v>
      </c>
      <c r="V342" s="30">
        <v>5375</v>
      </c>
      <c r="W342" s="30">
        <v>5457</v>
      </c>
      <c r="X342" s="30">
        <v>5613</v>
      </c>
      <c r="Y342" s="30">
        <v>5589</v>
      </c>
      <c r="Z342" s="30">
        <v>5526</v>
      </c>
      <c r="AA342" s="30">
        <v>5493</v>
      </c>
      <c r="AB342" s="30">
        <v>5547</v>
      </c>
      <c r="AC342" s="30">
        <v>5557</v>
      </c>
      <c r="AD342" s="30">
        <v>5517</v>
      </c>
      <c r="AE342" s="30">
        <v>5371</v>
      </c>
      <c r="AF342" s="30">
        <v>5325</v>
      </c>
      <c r="AG342" s="30">
        <v>5122</v>
      </c>
      <c r="AH342" s="30">
        <v>5066</v>
      </c>
      <c r="AI342" s="30">
        <v>5161</v>
      </c>
      <c r="AJ342" s="30">
        <v>5349</v>
      </c>
      <c r="AK342" s="30">
        <v>5421</v>
      </c>
      <c r="AL342" s="30">
        <v>5376</v>
      </c>
      <c r="AM342" s="30">
        <v>5249</v>
      </c>
      <c r="AN342" s="30">
        <v>5175</v>
      </c>
      <c r="AO342" s="30">
        <v>5144</v>
      </c>
      <c r="AP342" s="30">
        <v>5080</v>
      </c>
      <c r="AQ342" s="30">
        <v>4919</v>
      </c>
      <c r="AR342" s="30">
        <v>4715</v>
      </c>
      <c r="AS342" s="30">
        <v>4575</v>
      </c>
      <c r="AT342" s="30">
        <v>4748</v>
      </c>
      <c r="AU342" s="30">
        <v>4676</v>
      </c>
      <c r="AV342" s="30">
        <v>4659</v>
      </c>
      <c r="AW342" s="30">
        <v>4742</v>
      </c>
      <c r="AX342" s="30">
        <v>4581</v>
      </c>
      <c r="AY342" s="30">
        <v>4376</v>
      </c>
      <c r="AZ342" s="30">
        <v>4455</v>
      </c>
      <c r="BA342" s="30">
        <v>4501</v>
      </c>
      <c r="BB342" s="30">
        <v>4484</v>
      </c>
      <c r="BC342" s="30">
        <v>4520</v>
      </c>
      <c r="BD342" s="30">
        <v>4440</v>
      </c>
      <c r="BE342" s="30">
        <v>4498</v>
      </c>
      <c r="BF342" s="30">
        <v>4685</v>
      </c>
      <c r="BG342" s="30">
        <v>4748</v>
      </c>
      <c r="BH342" s="30">
        <v>4891</v>
      </c>
      <c r="BI342" s="30">
        <v>4896</v>
      </c>
      <c r="BJ342" s="30">
        <v>4884</v>
      </c>
      <c r="BK342" s="30">
        <v>4919</v>
      </c>
      <c r="BL342" s="30">
        <v>5153</v>
      </c>
      <c r="BM342" s="30">
        <v>5349</v>
      </c>
      <c r="BN342" s="30">
        <v>5343</v>
      </c>
      <c r="BO342" s="30">
        <v>5542</v>
      </c>
      <c r="BP342" s="30">
        <v>5589</v>
      </c>
      <c r="BQ342" s="30">
        <v>5446</v>
      </c>
      <c r="BR342" s="30">
        <v>5507</v>
      </c>
      <c r="BS342" s="30">
        <v>5651</v>
      </c>
      <c r="BT342" s="30">
        <v>5568</v>
      </c>
      <c r="BU342" s="30">
        <v>5581</v>
      </c>
      <c r="BV342" s="30">
        <v>5594</v>
      </c>
      <c r="BW342" s="30">
        <v>5568</v>
      </c>
      <c r="BX342" s="30">
        <v>5854</v>
      </c>
      <c r="BY342" s="30">
        <v>6102</v>
      </c>
      <c r="BZ342" s="30">
        <v>6178</v>
      </c>
      <c r="CA342" s="30">
        <v>6239</v>
      </c>
      <c r="CB342" s="30">
        <v>6068</v>
      </c>
      <c r="CC342" s="30">
        <v>6060</v>
      </c>
      <c r="CD342" s="30">
        <v>5896</v>
      </c>
      <c r="CE342" s="30">
        <v>6106</v>
      </c>
      <c r="CF342" s="30">
        <v>6212</v>
      </c>
      <c r="CG342" s="30">
        <v>6041</v>
      </c>
      <c r="CH342" s="30">
        <v>5849</v>
      </c>
      <c r="CI342" s="30">
        <v>5858</v>
      </c>
      <c r="CJ342" s="30">
        <v>5947</v>
      </c>
      <c r="CK342" s="30">
        <v>5935</v>
      </c>
      <c r="CL342" s="30">
        <v>5775</v>
      </c>
      <c r="CM342" s="30">
        <v>5863</v>
      </c>
      <c r="CN342" s="30">
        <v>5633</v>
      </c>
      <c r="CO342" s="30">
        <v>5363</v>
      </c>
      <c r="CP342" s="30">
        <v>5444</v>
      </c>
      <c r="CQ342" s="30">
        <v>5669</v>
      </c>
      <c r="CR342" s="30">
        <v>5980</v>
      </c>
      <c r="CS342" s="30">
        <v>6043</v>
      </c>
      <c r="CT342" s="30">
        <v>6099</v>
      </c>
      <c r="CU342" s="30">
        <v>6310</v>
      </c>
      <c r="CV342" s="30">
        <v>6573</v>
      </c>
      <c r="CW342" s="30">
        <v>6602</v>
      </c>
      <c r="CX342" s="30">
        <v>6677</v>
      </c>
      <c r="CY342" s="30">
        <v>6654</v>
      </c>
      <c r="CZ342" s="30">
        <v>6595</v>
      </c>
      <c r="DA342" s="30">
        <v>6578</v>
      </c>
      <c r="DB342" s="30">
        <v>6928</v>
      </c>
      <c r="DC342" s="30">
        <v>7200</v>
      </c>
      <c r="DD342" s="30">
        <v>7167</v>
      </c>
      <c r="DE342" s="30">
        <v>7304</v>
      </c>
      <c r="DF342" s="30">
        <v>7119</v>
      </c>
      <c r="DG342" s="30">
        <v>7355</v>
      </c>
      <c r="DH342" s="30">
        <v>7716</v>
      </c>
      <c r="DI342" s="30">
        <v>7486</v>
      </c>
      <c r="DJ342" s="30">
        <v>7126</v>
      </c>
      <c r="DK342" s="30">
        <v>7214</v>
      </c>
      <c r="DL342" s="30">
        <v>6988</v>
      </c>
      <c r="DM342" s="30">
        <v>6944</v>
      </c>
      <c r="DN342" s="30">
        <v>6700</v>
      </c>
      <c r="DO342" s="30">
        <v>7025</v>
      </c>
      <c r="DP342" s="30">
        <v>6920</v>
      </c>
      <c r="DQ342" s="30">
        <v>6800</v>
      </c>
      <c r="DR342" s="30">
        <v>6644</v>
      </c>
      <c r="DS342" s="30">
        <v>6643</v>
      </c>
    </row>
    <row r="343" spans="1:123">
      <c r="A343" s="24">
        <v>309</v>
      </c>
      <c r="B343" s="24" t="s">
        <v>80</v>
      </c>
      <c r="C343" s="24" t="s">
        <v>222</v>
      </c>
      <c r="D343" s="30">
        <v>9171</v>
      </c>
      <c r="E343" s="30">
        <v>9052</v>
      </c>
      <c r="F343" s="30">
        <v>8948</v>
      </c>
      <c r="G343" s="30">
        <v>8726</v>
      </c>
      <c r="H343" s="30">
        <v>8498</v>
      </c>
      <c r="I343" s="30">
        <v>8386</v>
      </c>
      <c r="J343" s="30">
        <v>8469</v>
      </c>
      <c r="K343" s="30">
        <v>8408</v>
      </c>
      <c r="L343" s="30">
        <v>8710</v>
      </c>
      <c r="M343" s="30">
        <v>8477</v>
      </c>
      <c r="N343" s="30">
        <v>8388</v>
      </c>
      <c r="O343" s="30">
        <v>7948</v>
      </c>
      <c r="P343" s="30">
        <v>8129</v>
      </c>
      <c r="Q343" s="30">
        <v>8094</v>
      </c>
      <c r="R343" s="30">
        <v>8116</v>
      </c>
      <c r="S343" s="30">
        <v>7954</v>
      </c>
      <c r="T343" s="30">
        <v>8082</v>
      </c>
      <c r="U343" s="30">
        <v>8128</v>
      </c>
      <c r="V343" s="30">
        <v>8133</v>
      </c>
      <c r="W343" s="30">
        <v>8233</v>
      </c>
      <c r="X343" s="30">
        <v>8430</v>
      </c>
      <c r="Y343" s="30">
        <v>8334</v>
      </c>
      <c r="Z343" s="30">
        <v>8349</v>
      </c>
      <c r="AA343" s="30">
        <v>7740</v>
      </c>
      <c r="AB343" s="30">
        <v>7941</v>
      </c>
      <c r="AC343" s="30">
        <v>7893</v>
      </c>
      <c r="AD343" s="30">
        <v>7711</v>
      </c>
      <c r="AE343" s="30">
        <v>7502</v>
      </c>
      <c r="AF343" s="30">
        <v>7471</v>
      </c>
      <c r="AG343" s="30">
        <v>7447</v>
      </c>
      <c r="AH343" s="30">
        <v>7412</v>
      </c>
      <c r="AI343" s="30">
        <v>7373</v>
      </c>
      <c r="AJ343" s="30">
        <v>7655</v>
      </c>
      <c r="AK343" s="30">
        <v>7449</v>
      </c>
      <c r="AL343" s="30">
        <v>7277</v>
      </c>
      <c r="AM343" s="30">
        <v>6777</v>
      </c>
      <c r="AN343" s="30">
        <v>6850</v>
      </c>
      <c r="AO343" s="30">
        <v>6806</v>
      </c>
      <c r="AP343" s="30">
        <v>6888</v>
      </c>
      <c r="AQ343" s="30">
        <v>6700</v>
      </c>
      <c r="AR343" s="30">
        <v>6515</v>
      </c>
      <c r="AS343" s="30">
        <v>6501</v>
      </c>
      <c r="AT343" s="30">
        <v>6429</v>
      </c>
      <c r="AU343" s="30">
        <v>6500</v>
      </c>
      <c r="AV343" s="30">
        <v>6677</v>
      </c>
      <c r="AW343" s="30">
        <v>6592</v>
      </c>
      <c r="AX343" s="30">
        <v>6372</v>
      </c>
      <c r="AY343" s="30">
        <v>5960</v>
      </c>
      <c r="AZ343" s="30">
        <v>6168</v>
      </c>
      <c r="BA343" s="30">
        <v>6183</v>
      </c>
      <c r="BB343" s="30">
        <v>6090</v>
      </c>
      <c r="BC343" s="30">
        <v>6083</v>
      </c>
      <c r="BD343" s="30">
        <v>6170</v>
      </c>
      <c r="BE343" s="30">
        <v>6158</v>
      </c>
      <c r="BF343" s="30">
        <v>6179</v>
      </c>
      <c r="BG343" s="30">
        <v>6200</v>
      </c>
      <c r="BH343" s="30">
        <v>6228</v>
      </c>
      <c r="BI343" s="30">
        <v>6124</v>
      </c>
      <c r="BJ343" s="30">
        <v>5995</v>
      </c>
      <c r="BK343" s="30">
        <v>5793</v>
      </c>
      <c r="BL343" s="30">
        <v>6303</v>
      </c>
      <c r="BM343" s="30">
        <v>6574</v>
      </c>
      <c r="BN343" s="30">
        <v>6807</v>
      </c>
      <c r="BO343" s="30">
        <v>7076</v>
      </c>
      <c r="BP343" s="30">
        <v>6934</v>
      </c>
      <c r="BQ343" s="30">
        <v>7013</v>
      </c>
      <c r="BR343" s="30">
        <v>7154</v>
      </c>
      <c r="BS343" s="30">
        <v>7227</v>
      </c>
      <c r="BT343" s="30">
        <v>7244</v>
      </c>
      <c r="BU343" s="30">
        <v>7309</v>
      </c>
      <c r="BV343" s="30">
        <v>7324</v>
      </c>
      <c r="BW343" s="30">
        <v>7065</v>
      </c>
      <c r="BX343" s="30">
        <v>7635</v>
      </c>
      <c r="BY343" s="30">
        <v>7649</v>
      </c>
      <c r="BZ343" s="30">
        <v>7696</v>
      </c>
      <c r="CA343" s="30">
        <v>7835</v>
      </c>
      <c r="CB343" s="30">
        <v>7763</v>
      </c>
      <c r="CC343" s="30">
        <v>7891</v>
      </c>
      <c r="CD343" s="30">
        <v>7877</v>
      </c>
      <c r="CE343" s="30">
        <v>8012</v>
      </c>
      <c r="CF343" s="30">
        <v>8155</v>
      </c>
      <c r="CG343" s="30">
        <v>8026</v>
      </c>
      <c r="CH343" s="30">
        <v>7810</v>
      </c>
      <c r="CI343" s="30">
        <v>7570</v>
      </c>
      <c r="CJ343" s="30">
        <v>7764</v>
      </c>
      <c r="CK343" s="30">
        <v>7689</v>
      </c>
      <c r="CL343" s="30">
        <v>7673</v>
      </c>
      <c r="CM343" s="30">
        <v>7593</v>
      </c>
      <c r="CN343" s="30">
        <v>7522</v>
      </c>
      <c r="CO343" s="30">
        <v>7518</v>
      </c>
      <c r="CP343" s="30">
        <v>7631</v>
      </c>
      <c r="CQ343" s="30">
        <v>7759</v>
      </c>
      <c r="CR343" s="30">
        <v>8140</v>
      </c>
      <c r="CS343" s="30">
        <v>8265</v>
      </c>
      <c r="CT343" s="30">
        <v>8270</v>
      </c>
      <c r="CU343" s="30">
        <v>8437</v>
      </c>
      <c r="CV343" s="30">
        <v>8912</v>
      </c>
      <c r="CW343" s="30">
        <v>8868</v>
      </c>
      <c r="CX343" s="30">
        <v>9059</v>
      </c>
      <c r="CY343" s="30">
        <v>9062</v>
      </c>
      <c r="CZ343" s="30">
        <v>8958</v>
      </c>
      <c r="DA343" s="30">
        <v>9263</v>
      </c>
      <c r="DB343" s="30">
        <v>9855</v>
      </c>
      <c r="DC343" s="30">
        <v>10076</v>
      </c>
      <c r="DD343" s="30">
        <v>10225</v>
      </c>
      <c r="DE343" s="30">
        <v>10161</v>
      </c>
      <c r="DF343" s="30">
        <v>10139</v>
      </c>
      <c r="DG343" s="30">
        <v>10356</v>
      </c>
      <c r="DH343" s="30">
        <v>10951</v>
      </c>
      <c r="DI343" s="30">
        <v>10730</v>
      </c>
      <c r="DJ343" s="30">
        <v>10719</v>
      </c>
      <c r="DK343" s="30">
        <v>10473</v>
      </c>
      <c r="DL343" s="30">
        <v>10238</v>
      </c>
      <c r="DM343" s="30">
        <v>10342</v>
      </c>
      <c r="DN343" s="30">
        <v>10160</v>
      </c>
      <c r="DO343" s="30">
        <v>10190</v>
      </c>
      <c r="DP343" s="30">
        <v>9885</v>
      </c>
      <c r="DQ343" s="30">
        <v>9760</v>
      </c>
      <c r="DR343" s="30">
        <v>10054</v>
      </c>
      <c r="DS343" s="30">
        <v>9646</v>
      </c>
    </row>
    <row r="344" spans="1:123">
      <c r="A344" s="24">
        <v>310</v>
      </c>
      <c r="B344" s="24" t="s">
        <v>81</v>
      </c>
      <c r="C344" s="24" t="s">
        <v>222</v>
      </c>
      <c r="D344" s="30">
        <v>5658</v>
      </c>
      <c r="E344" s="30">
        <v>5686</v>
      </c>
      <c r="F344" s="30">
        <v>5792</v>
      </c>
      <c r="G344" s="30">
        <v>5610</v>
      </c>
      <c r="H344" s="30">
        <v>5330</v>
      </c>
      <c r="I344" s="30">
        <v>5204</v>
      </c>
      <c r="J344" s="30">
        <v>5311</v>
      </c>
      <c r="K344" s="30">
        <v>5276</v>
      </c>
      <c r="L344" s="30">
        <v>5412</v>
      </c>
      <c r="M344" s="30">
        <v>5199</v>
      </c>
      <c r="N344" s="30">
        <v>5177</v>
      </c>
      <c r="O344" s="30">
        <v>4979</v>
      </c>
      <c r="P344" s="30">
        <v>5039</v>
      </c>
      <c r="Q344" s="30">
        <v>5063</v>
      </c>
      <c r="R344" s="30">
        <v>4983</v>
      </c>
      <c r="S344" s="30">
        <v>4934</v>
      </c>
      <c r="T344" s="30">
        <v>4969</v>
      </c>
      <c r="U344" s="30">
        <v>5027</v>
      </c>
      <c r="V344" s="30">
        <v>5046</v>
      </c>
      <c r="W344" s="30">
        <v>5169</v>
      </c>
      <c r="X344" s="30">
        <v>5354</v>
      </c>
      <c r="Y344" s="30">
        <v>5181</v>
      </c>
      <c r="Z344" s="30">
        <v>5117</v>
      </c>
      <c r="AA344" s="30">
        <v>4972</v>
      </c>
      <c r="AB344" s="30">
        <v>5102</v>
      </c>
      <c r="AC344" s="30">
        <v>5140</v>
      </c>
      <c r="AD344" s="30">
        <v>5093</v>
      </c>
      <c r="AE344" s="30">
        <v>4923</v>
      </c>
      <c r="AF344" s="30">
        <v>4838</v>
      </c>
      <c r="AG344" s="30">
        <v>4762</v>
      </c>
      <c r="AH344" s="30">
        <v>4841</v>
      </c>
      <c r="AI344" s="30">
        <v>4985</v>
      </c>
      <c r="AJ344" s="30">
        <v>5125</v>
      </c>
      <c r="AK344" s="30">
        <v>4956</v>
      </c>
      <c r="AL344" s="30">
        <v>4777</v>
      </c>
      <c r="AM344" s="30">
        <v>4505</v>
      </c>
      <c r="AN344" s="30">
        <v>4657</v>
      </c>
      <c r="AO344" s="30">
        <v>4637</v>
      </c>
      <c r="AP344" s="30">
        <v>4750</v>
      </c>
      <c r="AQ344" s="30">
        <v>4659</v>
      </c>
      <c r="AR344" s="30">
        <v>4468</v>
      </c>
      <c r="AS344" s="30">
        <v>4384</v>
      </c>
      <c r="AT344" s="30">
        <v>4457</v>
      </c>
      <c r="AU344" s="30">
        <v>4616</v>
      </c>
      <c r="AV344" s="30">
        <v>4695</v>
      </c>
      <c r="AW344" s="30">
        <v>4663</v>
      </c>
      <c r="AX344" s="30">
        <v>4536</v>
      </c>
      <c r="AY344" s="30">
        <v>4386</v>
      </c>
      <c r="AZ344" s="30">
        <v>4393</v>
      </c>
      <c r="BA344" s="30">
        <v>4419</v>
      </c>
      <c r="BB344" s="30">
        <v>4492</v>
      </c>
      <c r="BC344" s="30">
        <v>4457</v>
      </c>
      <c r="BD344" s="30">
        <v>4476</v>
      </c>
      <c r="BE344" s="30">
        <v>4566</v>
      </c>
      <c r="BF344" s="30">
        <v>4665</v>
      </c>
      <c r="BG344" s="30">
        <v>4777</v>
      </c>
      <c r="BH344" s="30">
        <v>4776</v>
      </c>
      <c r="BI344" s="30">
        <v>4651</v>
      </c>
      <c r="BJ344" s="30">
        <v>4620</v>
      </c>
      <c r="BK344" s="30">
        <v>4555</v>
      </c>
      <c r="BL344" s="30">
        <v>4773</v>
      </c>
      <c r="BM344" s="30">
        <v>4951</v>
      </c>
      <c r="BN344" s="30">
        <v>5063</v>
      </c>
      <c r="BO344" s="30">
        <v>5171</v>
      </c>
      <c r="BP344" s="30">
        <v>5253</v>
      </c>
      <c r="BQ344" s="30">
        <v>5160</v>
      </c>
      <c r="BR344" s="30">
        <v>5369</v>
      </c>
      <c r="BS344" s="30">
        <v>5535</v>
      </c>
      <c r="BT344" s="30">
        <v>5505</v>
      </c>
      <c r="BU344" s="30">
        <v>5488</v>
      </c>
      <c r="BV344" s="30">
        <v>5646</v>
      </c>
      <c r="BW344" s="30">
        <v>5428</v>
      </c>
      <c r="BX344" s="30">
        <v>5397</v>
      </c>
      <c r="BY344" s="30">
        <v>5445</v>
      </c>
      <c r="BZ344" s="30">
        <v>5619</v>
      </c>
      <c r="CA344" s="30">
        <v>5607</v>
      </c>
      <c r="CB344" s="30">
        <v>5666</v>
      </c>
      <c r="CC344" s="30">
        <v>5818</v>
      </c>
      <c r="CD344" s="30">
        <v>5910</v>
      </c>
      <c r="CE344" s="30">
        <v>5987</v>
      </c>
      <c r="CF344" s="30">
        <v>6094</v>
      </c>
      <c r="CG344" s="30">
        <v>6020</v>
      </c>
      <c r="CH344" s="30">
        <v>5914</v>
      </c>
      <c r="CI344" s="30">
        <v>5846</v>
      </c>
      <c r="CJ344" s="30">
        <v>5935</v>
      </c>
      <c r="CK344" s="30">
        <v>5885</v>
      </c>
      <c r="CL344" s="30">
        <v>5812</v>
      </c>
      <c r="CM344" s="30">
        <v>5757</v>
      </c>
      <c r="CN344" s="30">
        <v>5608</v>
      </c>
      <c r="CO344" s="30">
        <v>5534</v>
      </c>
      <c r="CP344" s="30">
        <v>5648</v>
      </c>
      <c r="CQ344" s="30">
        <v>5756</v>
      </c>
      <c r="CR344" s="30">
        <v>5972</v>
      </c>
      <c r="CS344" s="30">
        <v>6006</v>
      </c>
      <c r="CT344" s="30">
        <v>6066</v>
      </c>
      <c r="CU344" s="30">
        <v>6180</v>
      </c>
      <c r="CV344" s="30">
        <v>6488</v>
      </c>
      <c r="CW344" s="30">
        <v>6597</v>
      </c>
      <c r="CX344" s="30">
        <v>6781</v>
      </c>
      <c r="CY344" s="30">
        <v>6733</v>
      </c>
      <c r="CZ344" s="30">
        <v>6580</v>
      </c>
      <c r="DA344" s="30">
        <v>6702</v>
      </c>
      <c r="DB344" s="30">
        <v>6706</v>
      </c>
      <c r="DC344" s="30">
        <v>6695</v>
      </c>
      <c r="DD344" s="30">
        <v>6949</v>
      </c>
      <c r="DE344" s="30">
        <v>6941</v>
      </c>
      <c r="DF344" s="30">
        <v>6700</v>
      </c>
      <c r="DG344" s="30">
        <v>6831</v>
      </c>
      <c r="DH344" s="30">
        <v>7333</v>
      </c>
      <c r="DI344" s="30">
        <v>7436</v>
      </c>
      <c r="DJ344" s="30">
        <v>7664</v>
      </c>
      <c r="DK344" s="30">
        <v>7607</v>
      </c>
      <c r="DL344" s="30">
        <v>7294</v>
      </c>
      <c r="DM344" s="30">
        <v>7287</v>
      </c>
      <c r="DN344" s="30">
        <v>7210</v>
      </c>
      <c r="DO344" s="30">
        <v>7286</v>
      </c>
      <c r="DP344" s="30">
        <v>7612</v>
      </c>
      <c r="DQ344" s="30">
        <v>7376</v>
      </c>
      <c r="DR344" s="30">
        <v>7086</v>
      </c>
      <c r="DS344" s="30">
        <v>7158</v>
      </c>
    </row>
    <row r="345" spans="1:123">
      <c r="A345" s="24">
        <v>311</v>
      </c>
      <c r="B345" s="24" t="s">
        <v>82</v>
      </c>
      <c r="C345" s="24" t="s">
        <v>222</v>
      </c>
      <c r="D345" s="30">
        <v>5991</v>
      </c>
      <c r="E345" s="30">
        <v>5947</v>
      </c>
      <c r="F345" s="30">
        <v>6009</v>
      </c>
      <c r="G345" s="30">
        <v>5886</v>
      </c>
      <c r="H345" s="30">
        <v>5754</v>
      </c>
      <c r="I345" s="30">
        <v>5688</v>
      </c>
      <c r="J345" s="30">
        <v>5726</v>
      </c>
      <c r="K345" s="30">
        <v>5775</v>
      </c>
      <c r="L345" s="30">
        <v>6175</v>
      </c>
      <c r="M345" s="30">
        <v>6014</v>
      </c>
      <c r="N345" s="30">
        <v>5893</v>
      </c>
      <c r="O345" s="30">
        <v>5588</v>
      </c>
      <c r="P345" s="30">
        <v>5917</v>
      </c>
      <c r="Q345" s="30">
        <v>5960</v>
      </c>
      <c r="R345" s="30">
        <v>6013</v>
      </c>
      <c r="S345" s="30">
        <v>6040</v>
      </c>
      <c r="T345" s="30">
        <v>6007</v>
      </c>
      <c r="U345" s="30">
        <v>5895</v>
      </c>
      <c r="V345" s="30">
        <v>6040</v>
      </c>
      <c r="W345" s="30">
        <v>6130</v>
      </c>
      <c r="X345" s="30">
        <v>6362</v>
      </c>
      <c r="Y345" s="30">
        <v>6449</v>
      </c>
      <c r="Z345" s="30">
        <v>6514</v>
      </c>
      <c r="AA345" s="30">
        <v>6305</v>
      </c>
      <c r="AB345" s="30">
        <v>6474</v>
      </c>
      <c r="AC345" s="30">
        <v>6494</v>
      </c>
      <c r="AD345" s="30">
        <v>6128</v>
      </c>
      <c r="AE345" s="30">
        <v>6023</v>
      </c>
      <c r="AF345" s="30">
        <v>5788</v>
      </c>
      <c r="AG345" s="30">
        <v>5576</v>
      </c>
      <c r="AH345" s="30">
        <v>5632</v>
      </c>
      <c r="AI345" s="30">
        <v>5529</v>
      </c>
      <c r="AJ345" s="30">
        <v>5775</v>
      </c>
      <c r="AK345" s="30">
        <v>5666</v>
      </c>
      <c r="AL345" s="30">
        <v>5555</v>
      </c>
      <c r="AM345" s="30">
        <v>5413</v>
      </c>
      <c r="AN345" s="30">
        <v>5639</v>
      </c>
      <c r="AO345" s="30">
        <v>5537</v>
      </c>
      <c r="AP345" s="30">
        <v>5496</v>
      </c>
      <c r="AQ345" s="30">
        <v>5337</v>
      </c>
      <c r="AR345" s="30">
        <v>5174</v>
      </c>
      <c r="AS345" s="30">
        <v>5042</v>
      </c>
      <c r="AT345" s="30">
        <v>5155</v>
      </c>
      <c r="AU345" s="30">
        <v>5185</v>
      </c>
      <c r="AV345" s="30">
        <v>5307</v>
      </c>
      <c r="AW345" s="30">
        <v>5277</v>
      </c>
      <c r="AX345" s="30">
        <v>5258</v>
      </c>
      <c r="AY345" s="30">
        <v>5070</v>
      </c>
      <c r="AZ345" s="30">
        <v>5254</v>
      </c>
      <c r="BA345" s="30">
        <v>5187</v>
      </c>
      <c r="BB345" s="30">
        <v>5030</v>
      </c>
      <c r="BC345" s="30">
        <v>4822</v>
      </c>
      <c r="BD345" s="30">
        <v>4883</v>
      </c>
      <c r="BE345" s="30">
        <v>4700</v>
      </c>
      <c r="BF345" s="30">
        <v>4719</v>
      </c>
      <c r="BG345" s="30">
        <v>4944</v>
      </c>
      <c r="BH345" s="30">
        <v>4755</v>
      </c>
      <c r="BI345" s="30">
        <v>4809</v>
      </c>
      <c r="BJ345" s="30">
        <v>4947</v>
      </c>
      <c r="BK345" s="30">
        <v>4882</v>
      </c>
      <c r="BL345" s="30">
        <v>5214</v>
      </c>
      <c r="BM345" s="30">
        <v>5457</v>
      </c>
      <c r="BN345" s="30">
        <v>5509</v>
      </c>
      <c r="BO345" s="30">
        <v>5665</v>
      </c>
      <c r="BP345" s="30">
        <v>5660</v>
      </c>
      <c r="BQ345" s="30">
        <v>5730</v>
      </c>
      <c r="BR345" s="30">
        <v>5659</v>
      </c>
      <c r="BS345" s="30">
        <v>5766</v>
      </c>
      <c r="BT345" s="30">
        <v>5761</v>
      </c>
      <c r="BU345" s="30">
        <v>5695</v>
      </c>
      <c r="BV345" s="30">
        <v>5607</v>
      </c>
      <c r="BW345" s="30">
        <v>5585</v>
      </c>
      <c r="BX345" s="30">
        <v>5978</v>
      </c>
      <c r="BY345" s="30">
        <v>5858</v>
      </c>
      <c r="BZ345" s="30">
        <v>6083</v>
      </c>
      <c r="CA345" s="30">
        <v>6250</v>
      </c>
      <c r="CB345" s="30">
        <v>6165</v>
      </c>
      <c r="CC345" s="30">
        <v>6135</v>
      </c>
      <c r="CD345" s="30">
        <v>6116</v>
      </c>
      <c r="CE345" s="30">
        <v>6184</v>
      </c>
      <c r="CF345" s="30">
        <v>6122</v>
      </c>
      <c r="CG345" s="30">
        <v>5977</v>
      </c>
      <c r="CH345" s="30">
        <v>5836</v>
      </c>
      <c r="CI345" s="30">
        <v>5732</v>
      </c>
      <c r="CJ345" s="30">
        <v>5879</v>
      </c>
      <c r="CK345" s="30">
        <v>5735</v>
      </c>
      <c r="CL345" s="30">
        <v>5738</v>
      </c>
      <c r="CM345" s="30">
        <v>5745</v>
      </c>
      <c r="CN345" s="30">
        <v>5661</v>
      </c>
      <c r="CO345" s="30">
        <v>5573</v>
      </c>
      <c r="CP345" s="30">
        <v>5490</v>
      </c>
      <c r="CQ345" s="30">
        <v>5649</v>
      </c>
      <c r="CR345" s="30">
        <v>5797</v>
      </c>
      <c r="CS345" s="30">
        <v>5867</v>
      </c>
      <c r="CT345" s="30">
        <v>6003</v>
      </c>
      <c r="CU345" s="30">
        <v>6168</v>
      </c>
      <c r="CV345" s="30">
        <v>6452</v>
      </c>
      <c r="CW345" s="30">
        <v>6517</v>
      </c>
      <c r="CX345" s="30">
        <v>6699</v>
      </c>
      <c r="CY345" s="30">
        <v>6568</v>
      </c>
      <c r="CZ345" s="30">
        <v>6174</v>
      </c>
      <c r="DA345" s="30">
        <v>6251</v>
      </c>
      <c r="DB345" s="30">
        <v>6721</v>
      </c>
      <c r="DC345" s="30">
        <v>6861</v>
      </c>
      <c r="DD345" s="30">
        <v>7069</v>
      </c>
      <c r="DE345" s="30">
        <v>7030</v>
      </c>
      <c r="DF345" s="30">
        <v>6727</v>
      </c>
      <c r="DG345" s="30">
        <v>6998</v>
      </c>
      <c r="DH345" s="30">
        <v>7564</v>
      </c>
      <c r="DI345" s="30">
        <v>7413</v>
      </c>
      <c r="DJ345" s="30">
        <v>7576</v>
      </c>
      <c r="DK345" s="30">
        <v>7285</v>
      </c>
      <c r="DL345" s="30">
        <v>7090</v>
      </c>
      <c r="DM345" s="30">
        <v>7188</v>
      </c>
      <c r="DN345" s="30">
        <v>7213</v>
      </c>
      <c r="DO345" s="30">
        <v>7443</v>
      </c>
      <c r="DP345" s="30">
        <v>7450</v>
      </c>
      <c r="DQ345" s="30">
        <v>7376</v>
      </c>
      <c r="DR345" s="30">
        <v>7206</v>
      </c>
      <c r="DS345" s="30">
        <v>6898</v>
      </c>
    </row>
    <row r="346" spans="1:123">
      <c r="A346" s="24">
        <v>312</v>
      </c>
      <c r="B346" s="24" t="s">
        <v>83</v>
      </c>
      <c r="C346" s="24" t="s">
        <v>222</v>
      </c>
      <c r="D346" s="30">
        <v>3843</v>
      </c>
      <c r="E346" s="30">
        <v>3881</v>
      </c>
      <c r="F346" s="30">
        <v>3993</v>
      </c>
      <c r="G346" s="30">
        <v>3906</v>
      </c>
      <c r="H346" s="30">
        <v>3773</v>
      </c>
      <c r="I346" s="30">
        <v>3658</v>
      </c>
      <c r="J346" s="30">
        <v>3729</v>
      </c>
      <c r="K346" s="30">
        <v>3726</v>
      </c>
      <c r="L346" s="30">
        <v>3921</v>
      </c>
      <c r="M346" s="30">
        <v>3928</v>
      </c>
      <c r="N346" s="30">
        <v>4014</v>
      </c>
      <c r="O346" s="30">
        <v>4176</v>
      </c>
      <c r="P346" s="30">
        <v>4265</v>
      </c>
      <c r="Q346" s="30">
        <v>4440</v>
      </c>
      <c r="R346" s="30">
        <v>4573</v>
      </c>
      <c r="S346" s="30">
        <v>4417</v>
      </c>
      <c r="T346" s="30">
        <v>4387</v>
      </c>
      <c r="U346" s="30">
        <v>4103</v>
      </c>
      <c r="V346" s="30">
        <v>3983</v>
      </c>
      <c r="W346" s="30">
        <v>4003</v>
      </c>
      <c r="X346" s="30">
        <v>4266</v>
      </c>
      <c r="Y346" s="30">
        <v>4272</v>
      </c>
      <c r="Z346" s="30">
        <v>4344</v>
      </c>
      <c r="AA346" s="30">
        <v>4372</v>
      </c>
      <c r="AB346" s="30">
        <v>4600</v>
      </c>
      <c r="AC346" s="30">
        <v>4700</v>
      </c>
      <c r="AD346" s="30">
        <v>4747</v>
      </c>
      <c r="AE346" s="30">
        <v>4696</v>
      </c>
      <c r="AF346" s="30">
        <v>4590</v>
      </c>
      <c r="AG346" s="30">
        <v>4365</v>
      </c>
      <c r="AH346" s="30">
        <v>4226</v>
      </c>
      <c r="AI346" s="30">
        <v>4248</v>
      </c>
      <c r="AJ346" s="30">
        <v>4286</v>
      </c>
      <c r="AK346" s="30">
        <v>4396</v>
      </c>
      <c r="AL346" s="30">
        <v>4397</v>
      </c>
      <c r="AM346" s="30">
        <v>4420</v>
      </c>
      <c r="AN346" s="30">
        <v>4580</v>
      </c>
      <c r="AO346" s="30">
        <v>4495</v>
      </c>
      <c r="AP346" s="30">
        <v>4542</v>
      </c>
      <c r="AQ346" s="30">
        <v>4370</v>
      </c>
      <c r="AR346" s="30">
        <v>4065</v>
      </c>
      <c r="AS346" s="30">
        <v>3955</v>
      </c>
      <c r="AT346" s="30">
        <v>4105</v>
      </c>
      <c r="AU346" s="30">
        <v>3764</v>
      </c>
      <c r="AV346" s="30">
        <v>3681</v>
      </c>
      <c r="AW346" s="30">
        <v>3761</v>
      </c>
      <c r="AX346" s="30">
        <v>3738</v>
      </c>
      <c r="AY346" s="30">
        <v>3718</v>
      </c>
      <c r="AZ346" s="30">
        <v>3953</v>
      </c>
      <c r="BA346" s="30">
        <v>4184</v>
      </c>
      <c r="BB346" s="30">
        <v>4195</v>
      </c>
      <c r="BC346" s="30">
        <v>4171</v>
      </c>
      <c r="BD346" s="30">
        <v>4190</v>
      </c>
      <c r="BE346" s="30">
        <v>4108</v>
      </c>
      <c r="BF346" s="30">
        <v>4081</v>
      </c>
      <c r="BG346" s="30">
        <v>4048</v>
      </c>
      <c r="BH346" s="30">
        <v>4162</v>
      </c>
      <c r="BI346" s="30">
        <v>4162</v>
      </c>
      <c r="BJ346" s="30">
        <v>4169</v>
      </c>
      <c r="BK346" s="30">
        <v>4222</v>
      </c>
      <c r="BL346" s="30">
        <v>4379</v>
      </c>
      <c r="BM346" s="30">
        <v>4573</v>
      </c>
      <c r="BN346" s="30">
        <v>4779</v>
      </c>
      <c r="BO346" s="30">
        <v>4857</v>
      </c>
      <c r="BP346" s="30">
        <v>4632</v>
      </c>
      <c r="BQ346" s="30">
        <v>4479</v>
      </c>
      <c r="BR346" s="30">
        <v>4568</v>
      </c>
      <c r="BS346" s="30">
        <v>4563</v>
      </c>
      <c r="BT346" s="30">
        <v>4563</v>
      </c>
      <c r="BU346" s="30">
        <v>4504</v>
      </c>
      <c r="BV346" s="30">
        <v>4419</v>
      </c>
      <c r="BW346" s="30">
        <v>4342</v>
      </c>
      <c r="BX346" s="30">
        <v>4669</v>
      </c>
      <c r="BY346" s="30">
        <v>4907</v>
      </c>
      <c r="BZ346" s="30">
        <v>4997</v>
      </c>
      <c r="CA346" s="30">
        <v>4942</v>
      </c>
      <c r="CB346" s="30">
        <v>4815</v>
      </c>
      <c r="CC346" s="30">
        <v>4772</v>
      </c>
      <c r="CD346" s="30">
        <v>4713</v>
      </c>
      <c r="CE346" s="30">
        <v>4759</v>
      </c>
      <c r="CF346" s="30">
        <v>4912</v>
      </c>
      <c r="CG346" s="30">
        <v>4859</v>
      </c>
      <c r="CH346" s="30">
        <v>4806</v>
      </c>
      <c r="CI346" s="30">
        <v>4794</v>
      </c>
      <c r="CJ346" s="30">
        <v>5013</v>
      </c>
      <c r="CK346" s="30">
        <v>5050</v>
      </c>
      <c r="CL346" s="30">
        <v>5019</v>
      </c>
      <c r="CM346" s="30">
        <v>4757</v>
      </c>
      <c r="CN346" s="30">
        <v>4633</v>
      </c>
      <c r="CO346" s="30">
        <v>4497</v>
      </c>
      <c r="CP346" s="30">
        <v>4393</v>
      </c>
      <c r="CQ346" s="30">
        <v>4460</v>
      </c>
      <c r="CR346" s="30">
        <v>4799</v>
      </c>
      <c r="CS346" s="30">
        <v>4852</v>
      </c>
      <c r="CT346" s="30">
        <v>4790</v>
      </c>
      <c r="CU346" s="30">
        <v>4911</v>
      </c>
      <c r="CV346" s="30">
        <v>5129</v>
      </c>
      <c r="CW346" s="30">
        <v>5076</v>
      </c>
      <c r="CX346" s="30">
        <v>5145</v>
      </c>
      <c r="CY346" s="30">
        <v>5226</v>
      </c>
      <c r="CZ346" s="30">
        <v>4882</v>
      </c>
      <c r="DA346" s="30">
        <v>5027</v>
      </c>
      <c r="DB346" s="30">
        <v>5073</v>
      </c>
      <c r="DC346" s="30">
        <v>5218</v>
      </c>
      <c r="DD346" s="30">
        <v>5296</v>
      </c>
      <c r="DE346" s="30">
        <v>5194</v>
      </c>
      <c r="DF346" s="30">
        <v>5062</v>
      </c>
      <c r="DG346" s="30">
        <v>5714</v>
      </c>
      <c r="DH346" s="30">
        <v>5763</v>
      </c>
      <c r="DI346" s="30">
        <v>5555</v>
      </c>
      <c r="DJ346" s="30">
        <v>5724</v>
      </c>
      <c r="DK346" s="30">
        <v>5499</v>
      </c>
      <c r="DL346" s="30">
        <v>5130</v>
      </c>
      <c r="DM346" s="30">
        <v>5125</v>
      </c>
      <c r="DN346" s="30">
        <v>4986</v>
      </c>
      <c r="DO346" s="30">
        <v>5179</v>
      </c>
      <c r="DP346" s="30">
        <v>4939</v>
      </c>
      <c r="DQ346" s="30">
        <v>4738</v>
      </c>
      <c r="DR346" s="30">
        <v>4717</v>
      </c>
      <c r="DS346" s="30">
        <v>4797</v>
      </c>
    </row>
    <row r="347" spans="1:123">
      <c r="A347" s="24">
        <v>313</v>
      </c>
      <c r="B347" s="24" t="s">
        <v>84</v>
      </c>
      <c r="C347" s="24" t="s">
        <v>222</v>
      </c>
      <c r="D347" s="30">
        <v>3210</v>
      </c>
      <c r="E347" s="30">
        <v>3283</v>
      </c>
      <c r="F347" s="30">
        <v>3420</v>
      </c>
      <c r="G347" s="30">
        <v>3423</v>
      </c>
      <c r="H347" s="30">
        <v>3302</v>
      </c>
      <c r="I347" s="30">
        <v>3294</v>
      </c>
      <c r="J347" s="30">
        <v>3337</v>
      </c>
      <c r="K347" s="30">
        <v>3301</v>
      </c>
      <c r="L347" s="30">
        <v>3505</v>
      </c>
      <c r="M347" s="30">
        <v>3479</v>
      </c>
      <c r="N347" s="30">
        <v>3439</v>
      </c>
      <c r="O347" s="30">
        <v>3470</v>
      </c>
      <c r="P347" s="30">
        <v>3607</v>
      </c>
      <c r="Q347" s="30">
        <v>3660</v>
      </c>
      <c r="R347" s="30">
        <v>3659</v>
      </c>
      <c r="S347" s="30">
        <v>3758</v>
      </c>
      <c r="T347" s="30">
        <v>3692</v>
      </c>
      <c r="U347" s="30">
        <v>3613</v>
      </c>
      <c r="V347" s="30">
        <v>3628</v>
      </c>
      <c r="W347" s="30">
        <v>3602</v>
      </c>
      <c r="X347" s="30">
        <v>3767</v>
      </c>
      <c r="Y347" s="30">
        <v>3783</v>
      </c>
      <c r="Z347" s="30">
        <v>3713</v>
      </c>
      <c r="AA347" s="30">
        <v>3574</v>
      </c>
      <c r="AB347" s="30">
        <v>3638</v>
      </c>
      <c r="AC347" s="30">
        <v>3691</v>
      </c>
      <c r="AD347" s="30">
        <v>3864</v>
      </c>
      <c r="AE347" s="30">
        <v>3689</v>
      </c>
      <c r="AF347" s="30">
        <v>3527</v>
      </c>
      <c r="AG347" s="30">
        <v>3440</v>
      </c>
      <c r="AH347" s="30">
        <v>3435</v>
      </c>
      <c r="AI347" s="30">
        <v>3439</v>
      </c>
      <c r="AJ347" s="30">
        <v>3529</v>
      </c>
      <c r="AK347" s="30">
        <v>3449</v>
      </c>
      <c r="AL347" s="30">
        <v>3478</v>
      </c>
      <c r="AM347" s="30">
        <v>3315</v>
      </c>
      <c r="AN347" s="30">
        <v>3380</v>
      </c>
      <c r="AO347" s="30">
        <v>3399</v>
      </c>
      <c r="AP347" s="30">
        <v>3378</v>
      </c>
      <c r="AQ347" s="30">
        <v>3324</v>
      </c>
      <c r="AR347" s="30">
        <v>3218</v>
      </c>
      <c r="AS347" s="30">
        <v>3364</v>
      </c>
      <c r="AT347" s="30">
        <v>3396</v>
      </c>
      <c r="AU347" s="30">
        <v>3300</v>
      </c>
      <c r="AV347" s="30">
        <v>3329</v>
      </c>
      <c r="AW347" s="30">
        <v>3270</v>
      </c>
      <c r="AX347" s="30">
        <v>3236</v>
      </c>
      <c r="AY347" s="30">
        <v>3081</v>
      </c>
      <c r="AZ347" s="30">
        <v>3165</v>
      </c>
      <c r="BA347" s="30">
        <v>3167</v>
      </c>
      <c r="BB347" s="30">
        <v>3098</v>
      </c>
      <c r="BC347" s="30">
        <v>3223</v>
      </c>
      <c r="BD347" s="30">
        <v>3206</v>
      </c>
      <c r="BE347" s="30">
        <v>3232</v>
      </c>
      <c r="BF347" s="30">
        <v>3201</v>
      </c>
      <c r="BG347" s="30">
        <v>3265</v>
      </c>
      <c r="BH347" s="30">
        <v>3239</v>
      </c>
      <c r="BI347" s="30">
        <v>3169</v>
      </c>
      <c r="BJ347" s="30">
        <v>3037</v>
      </c>
      <c r="BK347" s="30">
        <v>3100</v>
      </c>
      <c r="BL347" s="30">
        <v>3256</v>
      </c>
      <c r="BM347" s="30">
        <v>3442</v>
      </c>
      <c r="BN347" s="30">
        <v>3631</v>
      </c>
      <c r="BO347" s="30">
        <v>3728</v>
      </c>
      <c r="BP347" s="30">
        <v>3741</v>
      </c>
      <c r="BQ347" s="30">
        <v>3734</v>
      </c>
      <c r="BR347" s="30">
        <v>3957</v>
      </c>
      <c r="BS347" s="30">
        <v>3908</v>
      </c>
      <c r="BT347" s="30">
        <v>3847</v>
      </c>
      <c r="BU347" s="30">
        <v>3851</v>
      </c>
      <c r="BV347" s="30">
        <v>3816</v>
      </c>
      <c r="BW347" s="30">
        <v>3786</v>
      </c>
      <c r="BX347" s="30">
        <v>3835</v>
      </c>
      <c r="BY347" s="30">
        <v>4006</v>
      </c>
      <c r="BZ347" s="30">
        <v>4163</v>
      </c>
      <c r="CA347" s="30">
        <v>4156</v>
      </c>
      <c r="CB347" s="30">
        <v>4215</v>
      </c>
      <c r="CC347" s="30">
        <v>4052</v>
      </c>
      <c r="CD347" s="30">
        <v>4245</v>
      </c>
      <c r="CE347" s="30">
        <v>4304</v>
      </c>
      <c r="CF347" s="30">
        <v>4164</v>
      </c>
      <c r="CG347" s="30">
        <v>3981</v>
      </c>
      <c r="CH347" s="30">
        <v>3847</v>
      </c>
      <c r="CI347" s="30">
        <v>3727</v>
      </c>
      <c r="CJ347" s="30">
        <v>3803</v>
      </c>
      <c r="CK347" s="30">
        <v>3770</v>
      </c>
      <c r="CL347" s="30">
        <v>3786</v>
      </c>
      <c r="CM347" s="30">
        <v>3913</v>
      </c>
      <c r="CN347" s="30">
        <v>3826</v>
      </c>
      <c r="CO347" s="30">
        <v>3725</v>
      </c>
      <c r="CP347" s="30">
        <v>3785</v>
      </c>
      <c r="CQ347" s="30">
        <v>3745</v>
      </c>
      <c r="CR347" s="30">
        <v>3942</v>
      </c>
      <c r="CS347" s="30">
        <v>4051</v>
      </c>
      <c r="CT347" s="30">
        <v>4136</v>
      </c>
      <c r="CU347" s="30">
        <v>4256</v>
      </c>
      <c r="CV347" s="30">
        <v>4600</v>
      </c>
      <c r="CW347" s="30">
        <v>4666</v>
      </c>
      <c r="CX347" s="30">
        <v>4769</v>
      </c>
      <c r="CY347" s="30">
        <v>4917</v>
      </c>
      <c r="CZ347" s="30">
        <v>4696</v>
      </c>
      <c r="DA347" s="30">
        <v>4815</v>
      </c>
      <c r="DB347" s="30">
        <v>5087</v>
      </c>
      <c r="DC347" s="30">
        <v>5063</v>
      </c>
      <c r="DD347" s="30">
        <v>5031</v>
      </c>
      <c r="DE347" s="30">
        <v>5170</v>
      </c>
      <c r="DF347" s="30">
        <v>5265</v>
      </c>
      <c r="DG347" s="30">
        <v>5422</v>
      </c>
      <c r="DH347" s="30">
        <v>5591</v>
      </c>
      <c r="DI347" s="30">
        <v>5682</v>
      </c>
      <c r="DJ347" s="30">
        <v>5697</v>
      </c>
      <c r="DK347" s="30">
        <v>5768</v>
      </c>
      <c r="DL347" s="30">
        <v>5663</v>
      </c>
      <c r="DM347" s="30">
        <v>5592</v>
      </c>
      <c r="DN347" s="30">
        <v>5627</v>
      </c>
      <c r="DO347" s="30">
        <v>5514</v>
      </c>
      <c r="DP347" s="30">
        <v>5373</v>
      </c>
      <c r="DQ347" s="30">
        <v>5335</v>
      </c>
      <c r="DR347" s="30">
        <v>5340</v>
      </c>
      <c r="DS347" s="30">
        <v>5210</v>
      </c>
    </row>
    <row r="348" spans="1:123">
      <c r="A348" s="24">
        <v>314</v>
      </c>
      <c r="B348" s="24" t="s">
        <v>85</v>
      </c>
      <c r="C348" s="24" t="s">
        <v>222</v>
      </c>
      <c r="D348" s="30">
        <v>4487</v>
      </c>
      <c r="E348" s="30">
        <v>4510</v>
      </c>
      <c r="F348" s="30">
        <v>4530</v>
      </c>
      <c r="G348" s="30">
        <v>4333</v>
      </c>
      <c r="H348" s="30">
        <v>4242</v>
      </c>
      <c r="I348" s="30">
        <v>4164</v>
      </c>
      <c r="J348" s="30">
        <v>4327</v>
      </c>
      <c r="K348" s="30">
        <v>4479</v>
      </c>
      <c r="L348" s="30">
        <v>4679</v>
      </c>
      <c r="M348" s="30">
        <v>4509</v>
      </c>
      <c r="N348" s="30">
        <v>4514</v>
      </c>
      <c r="O348" s="30">
        <v>4545</v>
      </c>
      <c r="P348" s="30">
        <v>4860</v>
      </c>
      <c r="Q348" s="30">
        <v>4872</v>
      </c>
      <c r="R348" s="30">
        <v>4699</v>
      </c>
      <c r="S348" s="30">
        <v>4159</v>
      </c>
      <c r="T348" s="30">
        <v>4108</v>
      </c>
      <c r="U348" s="30">
        <v>4131</v>
      </c>
      <c r="V348" s="30">
        <v>4239</v>
      </c>
      <c r="W348" s="30">
        <v>4525</v>
      </c>
      <c r="X348" s="30">
        <v>4887</v>
      </c>
      <c r="Y348" s="30">
        <v>4915</v>
      </c>
      <c r="Z348" s="30">
        <v>4634</v>
      </c>
      <c r="AA348" s="30">
        <v>4597</v>
      </c>
      <c r="AB348" s="30">
        <v>4860</v>
      </c>
      <c r="AC348" s="30">
        <v>4724</v>
      </c>
      <c r="AD348" s="30">
        <v>4675</v>
      </c>
      <c r="AE348" s="30">
        <v>4515</v>
      </c>
      <c r="AF348" s="30">
        <v>4221</v>
      </c>
      <c r="AG348" s="30">
        <v>4238</v>
      </c>
      <c r="AH348" s="30">
        <v>4219</v>
      </c>
      <c r="AI348" s="30">
        <v>4481</v>
      </c>
      <c r="AJ348" s="30">
        <v>4688</v>
      </c>
      <c r="AK348" s="30">
        <v>4627</v>
      </c>
      <c r="AL348" s="30">
        <v>4460</v>
      </c>
      <c r="AM348" s="30">
        <v>4323</v>
      </c>
      <c r="AN348" s="30">
        <v>4414</v>
      </c>
      <c r="AO348" s="30">
        <v>4400</v>
      </c>
      <c r="AP348" s="30">
        <v>4239</v>
      </c>
      <c r="AQ348" s="30">
        <v>3946</v>
      </c>
      <c r="AR348" s="30">
        <v>3708</v>
      </c>
      <c r="AS348" s="30">
        <v>3754</v>
      </c>
      <c r="AT348" s="30">
        <v>3862</v>
      </c>
      <c r="AU348" s="30">
        <v>4090</v>
      </c>
      <c r="AV348" s="30">
        <v>4064</v>
      </c>
      <c r="AW348" s="30">
        <v>3942</v>
      </c>
      <c r="AX348" s="30">
        <v>3736</v>
      </c>
      <c r="AY348" s="30">
        <v>3663</v>
      </c>
      <c r="AZ348" s="30">
        <v>3798</v>
      </c>
      <c r="BA348" s="30">
        <v>3847</v>
      </c>
      <c r="BB348" s="30">
        <v>3905</v>
      </c>
      <c r="BC348" s="30">
        <v>3845</v>
      </c>
      <c r="BD348" s="30">
        <v>3789</v>
      </c>
      <c r="BE348" s="30">
        <v>3850</v>
      </c>
      <c r="BF348" s="30">
        <v>3907</v>
      </c>
      <c r="BG348" s="30">
        <v>4170</v>
      </c>
      <c r="BH348" s="30">
        <v>4196</v>
      </c>
      <c r="BI348" s="30">
        <v>4113</v>
      </c>
      <c r="BJ348" s="30">
        <v>4246</v>
      </c>
      <c r="BK348" s="30">
        <v>4052</v>
      </c>
      <c r="BL348" s="30">
        <v>4298</v>
      </c>
      <c r="BM348" s="30">
        <v>4469</v>
      </c>
      <c r="BN348" s="30">
        <v>4686</v>
      </c>
      <c r="BO348" s="30">
        <v>4681</v>
      </c>
      <c r="BP348" s="30">
        <v>4613</v>
      </c>
      <c r="BQ348" s="30">
        <v>4587</v>
      </c>
      <c r="BR348" s="30">
        <v>4746</v>
      </c>
      <c r="BS348" s="30">
        <v>4828</v>
      </c>
      <c r="BT348" s="30">
        <v>4917</v>
      </c>
      <c r="BU348" s="30">
        <v>4748</v>
      </c>
      <c r="BV348" s="30">
        <v>4633</v>
      </c>
      <c r="BW348" s="30">
        <v>4475</v>
      </c>
      <c r="BX348" s="30">
        <v>4911</v>
      </c>
      <c r="BY348" s="30">
        <v>4912</v>
      </c>
      <c r="BZ348" s="30">
        <v>5000</v>
      </c>
      <c r="CA348" s="30">
        <v>4954</v>
      </c>
      <c r="CB348" s="30">
        <v>4820</v>
      </c>
      <c r="CC348" s="30">
        <v>4699</v>
      </c>
      <c r="CD348" s="30">
        <v>4752</v>
      </c>
      <c r="CE348" s="30">
        <v>4900</v>
      </c>
      <c r="CF348" s="30">
        <v>4973</v>
      </c>
      <c r="CG348" s="30">
        <v>4857</v>
      </c>
      <c r="CH348" s="30">
        <v>4703</v>
      </c>
      <c r="CI348" s="30">
        <v>4615</v>
      </c>
      <c r="CJ348" s="30">
        <v>4834</v>
      </c>
      <c r="CK348" s="30">
        <v>4839</v>
      </c>
      <c r="CL348" s="30">
        <v>4864</v>
      </c>
      <c r="CM348" s="30">
        <v>4753</v>
      </c>
      <c r="CN348" s="30">
        <v>4601</v>
      </c>
      <c r="CO348" s="30">
        <v>4547</v>
      </c>
      <c r="CP348" s="30">
        <v>4698</v>
      </c>
      <c r="CQ348" s="30">
        <v>4935</v>
      </c>
      <c r="CR348" s="30">
        <v>5226</v>
      </c>
      <c r="CS348" s="30">
        <v>5247</v>
      </c>
      <c r="CT348" s="30">
        <v>5322</v>
      </c>
      <c r="CU348" s="30">
        <v>5412</v>
      </c>
      <c r="CV348" s="30">
        <v>5816</v>
      </c>
      <c r="CW348" s="30">
        <v>5837</v>
      </c>
      <c r="CX348" s="30">
        <v>5961</v>
      </c>
      <c r="CY348" s="30">
        <v>5755</v>
      </c>
      <c r="CZ348" s="30">
        <v>5561</v>
      </c>
      <c r="DA348" s="30">
        <v>5522</v>
      </c>
      <c r="DB348" s="30">
        <v>5639</v>
      </c>
      <c r="DC348" s="30">
        <v>5909</v>
      </c>
      <c r="DD348" s="30">
        <v>6149</v>
      </c>
      <c r="DE348" s="30">
        <v>5965</v>
      </c>
      <c r="DF348" s="30">
        <v>5771</v>
      </c>
      <c r="DG348" s="30">
        <v>5865</v>
      </c>
      <c r="DH348" s="30">
        <v>5991</v>
      </c>
      <c r="DI348" s="30">
        <v>5877</v>
      </c>
      <c r="DJ348" s="30">
        <v>5714</v>
      </c>
      <c r="DK348" s="30">
        <v>5893</v>
      </c>
      <c r="DL348" s="30">
        <v>5573</v>
      </c>
      <c r="DM348" s="30">
        <v>5565</v>
      </c>
      <c r="DN348" s="30">
        <v>5643</v>
      </c>
      <c r="DO348" s="30">
        <v>5882</v>
      </c>
      <c r="DP348" s="30">
        <v>5807</v>
      </c>
      <c r="DQ348" s="30">
        <v>5602</v>
      </c>
      <c r="DR348" s="30">
        <v>5450</v>
      </c>
      <c r="DS348" s="30">
        <v>5743</v>
      </c>
    </row>
    <row r="349" spans="1:123">
      <c r="A349" s="24">
        <v>315</v>
      </c>
      <c r="B349" s="24" t="s">
        <v>86</v>
      </c>
      <c r="C349" s="24" t="s">
        <v>222</v>
      </c>
      <c r="D349" s="30">
        <v>5680</v>
      </c>
      <c r="E349" s="30">
        <v>5741</v>
      </c>
      <c r="F349" s="30">
        <v>5655</v>
      </c>
      <c r="G349" s="30">
        <v>5272</v>
      </c>
      <c r="H349" s="30">
        <v>4793</v>
      </c>
      <c r="I349" s="30">
        <v>4761</v>
      </c>
      <c r="J349" s="30">
        <v>4859</v>
      </c>
      <c r="K349" s="30">
        <v>4918</v>
      </c>
      <c r="L349" s="30">
        <v>5227</v>
      </c>
      <c r="M349" s="30">
        <v>5679</v>
      </c>
      <c r="N349" s="30">
        <v>5626</v>
      </c>
      <c r="O349" s="30">
        <v>5676</v>
      </c>
      <c r="P349" s="30">
        <v>5795</v>
      </c>
      <c r="Q349" s="30">
        <v>5913</v>
      </c>
      <c r="R349" s="30">
        <v>5997</v>
      </c>
      <c r="S349" s="30">
        <v>5465</v>
      </c>
      <c r="T349" s="30">
        <v>4959</v>
      </c>
      <c r="U349" s="30">
        <v>5046</v>
      </c>
      <c r="V349" s="30">
        <v>5069</v>
      </c>
      <c r="W349" s="30">
        <v>5007</v>
      </c>
      <c r="X349" s="30">
        <v>5416</v>
      </c>
      <c r="Y349" s="30">
        <v>5698</v>
      </c>
      <c r="Z349" s="30">
        <v>5697</v>
      </c>
      <c r="AA349" s="30">
        <v>5604</v>
      </c>
      <c r="AB349" s="30">
        <v>5734</v>
      </c>
      <c r="AC349" s="30">
        <v>5785</v>
      </c>
      <c r="AD349" s="30">
        <v>5664</v>
      </c>
      <c r="AE349" s="30">
        <v>5142</v>
      </c>
      <c r="AF349" s="30">
        <v>4620</v>
      </c>
      <c r="AG349" s="30">
        <v>4493</v>
      </c>
      <c r="AH349" s="30">
        <v>4530</v>
      </c>
      <c r="AI349" s="30">
        <v>4506</v>
      </c>
      <c r="AJ349" s="30">
        <v>4712</v>
      </c>
      <c r="AK349" s="30">
        <v>4908</v>
      </c>
      <c r="AL349" s="30">
        <v>4861</v>
      </c>
      <c r="AM349" s="30">
        <v>4938</v>
      </c>
      <c r="AN349" s="30">
        <v>5020</v>
      </c>
      <c r="AO349" s="30">
        <v>4990</v>
      </c>
      <c r="AP349" s="30">
        <v>4817</v>
      </c>
      <c r="AQ349" s="30">
        <v>4284</v>
      </c>
      <c r="AR349" s="30">
        <v>3928</v>
      </c>
      <c r="AS349" s="30">
        <v>3892</v>
      </c>
      <c r="AT349" s="30">
        <v>4022</v>
      </c>
      <c r="AU349" s="30">
        <v>3862</v>
      </c>
      <c r="AV349" s="30">
        <v>4065</v>
      </c>
      <c r="AW349" s="30">
        <v>4371</v>
      </c>
      <c r="AX349" s="30">
        <v>4366</v>
      </c>
      <c r="AY349" s="30">
        <v>4218</v>
      </c>
      <c r="AZ349" s="30">
        <v>4434</v>
      </c>
      <c r="BA349" s="30">
        <v>4471</v>
      </c>
      <c r="BB349" s="30">
        <v>4314</v>
      </c>
      <c r="BC349" s="30">
        <v>3931</v>
      </c>
      <c r="BD349" s="30">
        <v>3697</v>
      </c>
      <c r="BE349" s="30">
        <v>3673</v>
      </c>
      <c r="BF349" s="30">
        <v>3580</v>
      </c>
      <c r="BG349" s="30">
        <v>3677</v>
      </c>
      <c r="BH349" s="30">
        <v>3669</v>
      </c>
      <c r="BI349" s="30">
        <v>4080</v>
      </c>
      <c r="BJ349" s="30">
        <v>4082</v>
      </c>
      <c r="BK349" s="30">
        <v>4114</v>
      </c>
      <c r="BL349" s="30">
        <v>4435</v>
      </c>
      <c r="BM349" s="30">
        <v>4592</v>
      </c>
      <c r="BN349" s="30">
        <v>4589</v>
      </c>
      <c r="BO349" s="30">
        <v>4202</v>
      </c>
      <c r="BP349" s="30">
        <v>3966</v>
      </c>
      <c r="BQ349" s="30">
        <v>3899</v>
      </c>
      <c r="BR349" s="30">
        <v>3967</v>
      </c>
      <c r="BS349" s="30">
        <v>3891</v>
      </c>
      <c r="BT349" s="30">
        <v>3978</v>
      </c>
      <c r="BU349" s="30">
        <v>4374</v>
      </c>
      <c r="BV349" s="30">
        <v>4445</v>
      </c>
      <c r="BW349" s="30">
        <v>4511</v>
      </c>
      <c r="BX349" s="30">
        <v>4816</v>
      </c>
      <c r="BY349" s="30">
        <v>4916</v>
      </c>
      <c r="BZ349" s="30">
        <v>5030</v>
      </c>
      <c r="CA349" s="30">
        <v>4631</v>
      </c>
      <c r="CB349" s="30">
        <v>4369</v>
      </c>
      <c r="CC349" s="30">
        <v>4419</v>
      </c>
      <c r="CD349" s="30">
        <v>4467</v>
      </c>
      <c r="CE349" s="30">
        <v>4287</v>
      </c>
      <c r="CF349" s="30">
        <v>4323</v>
      </c>
      <c r="CG349" s="30">
        <v>4606</v>
      </c>
      <c r="CH349" s="30">
        <v>4554</v>
      </c>
      <c r="CI349" s="30">
        <v>4464</v>
      </c>
      <c r="CJ349" s="30">
        <v>4700</v>
      </c>
      <c r="CK349" s="30">
        <v>4542</v>
      </c>
      <c r="CL349" s="30">
        <v>4490</v>
      </c>
      <c r="CM349" s="30">
        <v>4283</v>
      </c>
      <c r="CN349" s="30">
        <v>4070</v>
      </c>
      <c r="CO349" s="30">
        <v>4036</v>
      </c>
      <c r="CP349" s="30">
        <v>4094</v>
      </c>
      <c r="CQ349" s="30">
        <v>4270</v>
      </c>
      <c r="CR349" s="30">
        <v>4572</v>
      </c>
      <c r="CS349" s="30">
        <v>5017</v>
      </c>
      <c r="CT349" s="30">
        <v>5135</v>
      </c>
      <c r="CU349" s="30">
        <v>5291</v>
      </c>
      <c r="CV349" s="30">
        <v>5565</v>
      </c>
      <c r="CW349" s="30">
        <v>5630</v>
      </c>
      <c r="CX349" s="30">
        <v>5783</v>
      </c>
      <c r="CY349" s="30">
        <v>5548</v>
      </c>
      <c r="CZ349" s="30">
        <v>5189</v>
      </c>
      <c r="DA349" s="30">
        <v>5333</v>
      </c>
      <c r="DB349" s="30">
        <v>5451</v>
      </c>
      <c r="DC349" s="30">
        <v>5465</v>
      </c>
      <c r="DD349" s="30">
        <v>5455</v>
      </c>
      <c r="DE349" s="30">
        <v>5692</v>
      </c>
      <c r="DF349" s="30">
        <v>5833</v>
      </c>
      <c r="DG349" s="30">
        <v>6175</v>
      </c>
      <c r="DH349" s="30">
        <v>6491</v>
      </c>
      <c r="DI349" s="30">
        <v>6313</v>
      </c>
      <c r="DJ349" s="30">
        <v>6321</v>
      </c>
      <c r="DK349" s="30">
        <v>6044</v>
      </c>
      <c r="DL349" s="30">
        <v>5792</v>
      </c>
      <c r="DM349" s="30">
        <v>5458</v>
      </c>
      <c r="DN349" s="30">
        <v>5408</v>
      </c>
      <c r="DO349" s="30">
        <v>5204</v>
      </c>
      <c r="DP349" s="30">
        <v>5091</v>
      </c>
      <c r="DQ349" s="30">
        <v>5223</v>
      </c>
      <c r="DR349" s="30">
        <v>5433</v>
      </c>
      <c r="DS349" s="30">
        <v>5311</v>
      </c>
    </row>
    <row r="350" spans="1:123">
      <c r="A350" s="24">
        <v>401</v>
      </c>
      <c r="B350" s="24" t="s">
        <v>87</v>
      </c>
      <c r="C350" s="24" t="s">
        <v>222</v>
      </c>
      <c r="D350" s="30">
        <v>3929</v>
      </c>
      <c r="E350" s="30">
        <v>3847</v>
      </c>
      <c r="F350" s="30">
        <v>3991</v>
      </c>
      <c r="G350" s="30">
        <v>3661</v>
      </c>
      <c r="H350" s="30">
        <v>3258</v>
      </c>
      <c r="I350" s="30">
        <v>3399</v>
      </c>
      <c r="J350" s="30">
        <v>3707</v>
      </c>
      <c r="K350" s="30">
        <v>3814</v>
      </c>
      <c r="L350" s="30">
        <v>3789</v>
      </c>
      <c r="M350" s="30">
        <v>3914</v>
      </c>
      <c r="N350" s="30">
        <v>3682</v>
      </c>
      <c r="O350" s="30">
        <v>3558</v>
      </c>
      <c r="P350" s="30">
        <v>3556</v>
      </c>
      <c r="Q350" s="30">
        <v>3654</v>
      </c>
      <c r="R350" s="30">
        <v>3994</v>
      </c>
      <c r="S350" s="30">
        <v>3874</v>
      </c>
      <c r="T350" s="30">
        <v>3497</v>
      </c>
      <c r="U350" s="30">
        <v>3432</v>
      </c>
      <c r="V350" s="30">
        <v>3643</v>
      </c>
      <c r="W350" s="30">
        <v>3872</v>
      </c>
      <c r="X350" s="30">
        <v>4062</v>
      </c>
      <c r="Y350" s="30">
        <v>4495</v>
      </c>
      <c r="Z350" s="30">
        <v>4257</v>
      </c>
      <c r="AA350" s="30">
        <v>3973</v>
      </c>
      <c r="AB350" s="30">
        <v>3983</v>
      </c>
      <c r="AC350" s="30">
        <v>3921</v>
      </c>
      <c r="AD350" s="30">
        <v>3939</v>
      </c>
      <c r="AE350" s="30">
        <v>3800</v>
      </c>
      <c r="AF350" s="30">
        <v>3329</v>
      </c>
      <c r="AG350" s="30">
        <v>3240</v>
      </c>
      <c r="AH350" s="30">
        <v>3365</v>
      </c>
      <c r="AI350" s="30">
        <v>3702</v>
      </c>
      <c r="AJ350" s="30">
        <v>3440</v>
      </c>
      <c r="AK350" s="30">
        <v>3835</v>
      </c>
      <c r="AL350" s="30">
        <v>3828</v>
      </c>
      <c r="AM350" s="30">
        <v>3616</v>
      </c>
      <c r="AN350" s="30">
        <v>3608</v>
      </c>
      <c r="AO350" s="30">
        <v>3602</v>
      </c>
      <c r="AP350" s="30">
        <v>3724</v>
      </c>
      <c r="AQ350" s="30">
        <v>3508</v>
      </c>
      <c r="AR350" s="30">
        <v>2971</v>
      </c>
      <c r="AS350" s="30">
        <v>3015</v>
      </c>
      <c r="AT350" s="30">
        <v>3304</v>
      </c>
      <c r="AU350" s="30">
        <v>3644</v>
      </c>
      <c r="AV350" s="30">
        <v>3237</v>
      </c>
      <c r="AW350" s="30">
        <v>3578</v>
      </c>
      <c r="AX350" s="30">
        <v>3221</v>
      </c>
      <c r="AY350" s="30">
        <v>3042</v>
      </c>
      <c r="AZ350" s="30">
        <v>3181</v>
      </c>
      <c r="BA350" s="30">
        <v>3183</v>
      </c>
      <c r="BB350" s="30">
        <v>3194</v>
      </c>
      <c r="BC350" s="30">
        <v>3087</v>
      </c>
      <c r="BD350" s="30">
        <v>2874</v>
      </c>
      <c r="BE350" s="30">
        <v>2984</v>
      </c>
      <c r="BF350" s="30">
        <v>3172</v>
      </c>
      <c r="BG350" s="30">
        <v>3334</v>
      </c>
      <c r="BH350" s="30">
        <v>3224</v>
      </c>
      <c r="BI350" s="30">
        <v>3567</v>
      </c>
      <c r="BJ350" s="30">
        <v>3153</v>
      </c>
      <c r="BK350" s="30">
        <v>2985</v>
      </c>
      <c r="BL350" s="30">
        <v>3098</v>
      </c>
      <c r="BM350" s="30">
        <v>3230</v>
      </c>
      <c r="BN350" s="30">
        <v>3491</v>
      </c>
      <c r="BO350" s="30">
        <v>3449</v>
      </c>
      <c r="BP350" s="30">
        <v>3227</v>
      </c>
      <c r="BQ350" s="30">
        <v>3336</v>
      </c>
      <c r="BR350" s="30">
        <v>3648</v>
      </c>
      <c r="BS350" s="30">
        <v>3683</v>
      </c>
      <c r="BT350" s="30">
        <v>3961</v>
      </c>
      <c r="BU350" s="30">
        <v>3942</v>
      </c>
      <c r="BV350" s="30">
        <v>3521</v>
      </c>
      <c r="BW350" s="30">
        <v>3318</v>
      </c>
      <c r="BX350" s="30">
        <v>3675</v>
      </c>
      <c r="BY350" s="30">
        <v>3599</v>
      </c>
      <c r="BZ350" s="30">
        <v>4013</v>
      </c>
      <c r="CA350" s="30">
        <v>4077</v>
      </c>
      <c r="CB350" s="30">
        <v>3818</v>
      </c>
      <c r="CC350" s="30">
        <v>3922</v>
      </c>
      <c r="CD350" s="30">
        <v>4088</v>
      </c>
      <c r="CE350" s="30">
        <v>4036</v>
      </c>
      <c r="CF350" s="30">
        <v>3873</v>
      </c>
      <c r="CG350" s="30">
        <v>4074</v>
      </c>
      <c r="CH350" s="30">
        <v>3893</v>
      </c>
      <c r="CI350" s="30">
        <v>3687</v>
      </c>
      <c r="CJ350" s="30">
        <v>3693</v>
      </c>
      <c r="CK350" s="30">
        <v>3629</v>
      </c>
      <c r="CL350" s="30">
        <v>3768</v>
      </c>
      <c r="CM350" s="30">
        <v>3586</v>
      </c>
      <c r="CN350" s="30">
        <v>3419</v>
      </c>
      <c r="CO350" s="30">
        <v>3278</v>
      </c>
      <c r="CP350" s="30">
        <v>3481</v>
      </c>
      <c r="CQ350" s="30">
        <v>3599</v>
      </c>
      <c r="CR350" s="30">
        <v>3940</v>
      </c>
      <c r="CS350" s="30">
        <v>4040</v>
      </c>
      <c r="CT350" s="30">
        <v>4123</v>
      </c>
      <c r="CU350" s="30">
        <v>4094</v>
      </c>
      <c r="CV350" s="30">
        <v>4331</v>
      </c>
      <c r="CW350" s="30">
        <v>4497</v>
      </c>
      <c r="CX350" s="30">
        <v>4679</v>
      </c>
      <c r="CY350" s="30">
        <v>4655</v>
      </c>
      <c r="CZ350" s="30">
        <v>4481</v>
      </c>
      <c r="DA350" s="30">
        <v>4496</v>
      </c>
      <c r="DB350" s="30">
        <v>4721</v>
      </c>
      <c r="DC350" s="30">
        <v>5047</v>
      </c>
      <c r="DD350" s="30">
        <v>5117</v>
      </c>
      <c r="DE350" s="30">
        <v>5289</v>
      </c>
      <c r="DF350" s="30">
        <v>5143</v>
      </c>
      <c r="DG350" s="30">
        <v>5058</v>
      </c>
      <c r="DH350" s="30">
        <v>5200</v>
      </c>
      <c r="DI350" s="30">
        <v>5333</v>
      </c>
      <c r="DJ350" s="30">
        <v>5485</v>
      </c>
      <c r="DK350" s="30">
        <v>5409</v>
      </c>
      <c r="DL350" s="30">
        <v>4979</v>
      </c>
      <c r="DM350" s="30">
        <v>4931</v>
      </c>
      <c r="DN350" s="30">
        <v>5199</v>
      </c>
      <c r="DO350" s="30">
        <v>5287</v>
      </c>
      <c r="DP350" s="30">
        <v>5240</v>
      </c>
      <c r="DQ350" s="30">
        <v>5270</v>
      </c>
      <c r="DR350" s="30">
        <v>5139</v>
      </c>
      <c r="DS350" s="30">
        <v>4860</v>
      </c>
    </row>
    <row r="351" spans="1:123">
      <c r="A351" s="24">
        <v>402</v>
      </c>
      <c r="B351" s="24" t="s">
        <v>88</v>
      </c>
      <c r="C351" s="24" t="s">
        <v>222</v>
      </c>
      <c r="D351" s="30">
        <v>3687</v>
      </c>
      <c r="E351" s="30">
        <v>3699</v>
      </c>
      <c r="F351" s="30">
        <v>3657</v>
      </c>
      <c r="G351" s="30">
        <v>3388</v>
      </c>
      <c r="H351" s="30">
        <v>3173</v>
      </c>
      <c r="I351" s="30">
        <v>3036</v>
      </c>
      <c r="J351" s="30">
        <v>3151</v>
      </c>
      <c r="K351" s="30">
        <v>3152</v>
      </c>
      <c r="L351" s="30">
        <v>3228</v>
      </c>
      <c r="M351" s="30">
        <v>3293</v>
      </c>
      <c r="N351" s="30">
        <v>3048</v>
      </c>
      <c r="O351" s="30">
        <v>3068</v>
      </c>
      <c r="P351" s="30">
        <v>3307</v>
      </c>
      <c r="Q351" s="30">
        <v>3345</v>
      </c>
      <c r="R351" s="30">
        <v>3429</v>
      </c>
      <c r="S351" s="30">
        <v>3393</v>
      </c>
      <c r="T351" s="30">
        <v>3110</v>
      </c>
      <c r="U351" s="30">
        <v>3045</v>
      </c>
      <c r="V351" s="30">
        <v>3143</v>
      </c>
      <c r="W351" s="30">
        <v>3142</v>
      </c>
      <c r="X351" s="30">
        <v>3266</v>
      </c>
      <c r="Y351" s="30">
        <v>3325</v>
      </c>
      <c r="Z351" s="30">
        <v>3283</v>
      </c>
      <c r="AA351" s="30">
        <v>3174</v>
      </c>
      <c r="AB351" s="30">
        <v>3524</v>
      </c>
      <c r="AC351" s="30">
        <v>3490</v>
      </c>
      <c r="AD351" s="30">
        <v>3421</v>
      </c>
      <c r="AE351" s="30">
        <v>3338</v>
      </c>
      <c r="AF351" s="30">
        <v>3045</v>
      </c>
      <c r="AG351" s="30">
        <v>3021</v>
      </c>
      <c r="AH351" s="30">
        <v>2993</v>
      </c>
      <c r="AI351" s="30">
        <v>3065</v>
      </c>
      <c r="AJ351" s="30">
        <v>3021</v>
      </c>
      <c r="AK351" s="30">
        <v>3005</v>
      </c>
      <c r="AL351" s="30">
        <v>2953</v>
      </c>
      <c r="AM351" s="30">
        <v>2965</v>
      </c>
      <c r="AN351" s="30">
        <v>3158</v>
      </c>
      <c r="AO351" s="30">
        <v>3239</v>
      </c>
      <c r="AP351" s="30">
        <v>3055</v>
      </c>
      <c r="AQ351" s="30">
        <v>2839</v>
      </c>
      <c r="AR351" s="30">
        <v>2602</v>
      </c>
      <c r="AS351" s="30">
        <v>2584</v>
      </c>
      <c r="AT351" s="30">
        <v>2598</v>
      </c>
      <c r="AU351" s="30">
        <v>2650</v>
      </c>
      <c r="AV351" s="30">
        <v>2590</v>
      </c>
      <c r="AW351" s="30">
        <v>2690</v>
      </c>
      <c r="AX351" s="30">
        <v>2627</v>
      </c>
      <c r="AY351" s="30">
        <v>2551</v>
      </c>
      <c r="AZ351" s="30">
        <v>2855</v>
      </c>
      <c r="BA351" s="30">
        <v>2843</v>
      </c>
      <c r="BB351" s="30">
        <v>2773</v>
      </c>
      <c r="BC351" s="30">
        <v>2862</v>
      </c>
      <c r="BD351" s="30">
        <v>2639</v>
      </c>
      <c r="BE351" s="30">
        <v>2747</v>
      </c>
      <c r="BF351" s="30">
        <v>2668</v>
      </c>
      <c r="BG351" s="30">
        <v>2689</v>
      </c>
      <c r="BH351" s="30">
        <v>2655</v>
      </c>
      <c r="BI351" s="30">
        <v>2765</v>
      </c>
      <c r="BJ351" s="30">
        <v>2710</v>
      </c>
      <c r="BK351" s="30">
        <v>2746</v>
      </c>
      <c r="BL351" s="30">
        <v>2953</v>
      </c>
      <c r="BM351" s="30">
        <v>3074</v>
      </c>
      <c r="BN351" s="30">
        <v>3220</v>
      </c>
      <c r="BO351" s="30">
        <v>3121</v>
      </c>
      <c r="BP351" s="30">
        <v>2813</v>
      </c>
      <c r="BQ351" s="30">
        <v>2690</v>
      </c>
      <c r="BR351" s="30">
        <v>2707</v>
      </c>
      <c r="BS351" s="30">
        <v>2689</v>
      </c>
      <c r="BT351" s="30">
        <v>2835</v>
      </c>
      <c r="BU351" s="30">
        <v>2808</v>
      </c>
      <c r="BV351" s="30">
        <v>2791</v>
      </c>
      <c r="BW351" s="30">
        <v>2805</v>
      </c>
      <c r="BX351" s="30">
        <v>3222</v>
      </c>
      <c r="BY351" s="30">
        <v>3259</v>
      </c>
      <c r="BZ351" s="30">
        <v>3507</v>
      </c>
      <c r="CA351" s="30">
        <v>3430</v>
      </c>
      <c r="CB351" s="30">
        <v>3313</v>
      </c>
      <c r="CC351" s="30">
        <v>3347</v>
      </c>
      <c r="CD351" s="30">
        <v>3307</v>
      </c>
      <c r="CE351" s="30">
        <v>3462</v>
      </c>
      <c r="CF351" s="30">
        <v>3454</v>
      </c>
      <c r="CG351" s="30">
        <v>3435</v>
      </c>
      <c r="CH351" s="30">
        <v>3288</v>
      </c>
      <c r="CI351" s="30">
        <v>3280</v>
      </c>
      <c r="CJ351" s="30">
        <v>3280</v>
      </c>
      <c r="CK351" s="30">
        <v>3325</v>
      </c>
      <c r="CL351" s="30">
        <v>3265</v>
      </c>
      <c r="CM351" s="30">
        <v>3073</v>
      </c>
      <c r="CN351" s="30">
        <v>2925</v>
      </c>
      <c r="CO351" s="30">
        <v>2882</v>
      </c>
      <c r="CP351" s="30">
        <v>2997</v>
      </c>
      <c r="CQ351" s="30">
        <v>3050</v>
      </c>
      <c r="CR351" s="30">
        <v>3252</v>
      </c>
      <c r="CS351" s="30">
        <v>3296</v>
      </c>
      <c r="CT351" s="30">
        <v>3292</v>
      </c>
      <c r="CU351" s="30">
        <v>3283</v>
      </c>
      <c r="CV351" s="30">
        <v>3466</v>
      </c>
      <c r="CW351" s="30">
        <v>3488</v>
      </c>
      <c r="CX351" s="30">
        <v>3595</v>
      </c>
      <c r="CY351" s="30">
        <v>3442</v>
      </c>
      <c r="CZ351" s="30">
        <v>3360</v>
      </c>
      <c r="DA351" s="30">
        <v>3396</v>
      </c>
      <c r="DB351" s="30">
        <v>3562</v>
      </c>
      <c r="DC351" s="30">
        <v>3746</v>
      </c>
      <c r="DD351" s="30">
        <v>3695</v>
      </c>
      <c r="DE351" s="30">
        <v>3678</v>
      </c>
      <c r="DF351" s="30">
        <v>3613</v>
      </c>
      <c r="DG351" s="30">
        <v>3675</v>
      </c>
      <c r="DH351" s="30">
        <v>4023</v>
      </c>
      <c r="DI351" s="30">
        <v>3991</v>
      </c>
      <c r="DJ351" s="30">
        <v>4008</v>
      </c>
      <c r="DK351" s="30">
        <v>4065</v>
      </c>
      <c r="DL351" s="30">
        <v>3794</v>
      </c>
      <c r="DM351" s="30">
        <v>3856</v>
      </c>
      <c r="DN351" s="30">
        <v>4044</v>
      </c>
      <c r="DO351" s="30">
        <v>4082</v>
      </c>
      <c r="DP351" s="30">
        <v>3817</v>
      </c>
      <c r="DQ351" s="30">
        <v>3731</v>
      </c>
      <c r="DR351" s="30">
        <v>3636</v>
      </c>
      <c r="DS351" s="30">
        <v>3505</v>
      </c>
    </row>
    <row r="352" spans="1:123">
      <c r="A352" s="24">
        <v>403</v>
      </c>
      <c r="B352" s="24" t="s">
        <v>89</v>
      </c>
      <c r="C352" s="24" t="s">
        <v>222</v>
      </c>
      <c r="D352" s="30">
        <v>5363</v>
      </c>
      <c r="E352" s="30">
        <v>5388</v>
      </c>
      <c r="F352" s="30">
        <v>5414</v>
      </c>
      <c r="G352" s="30">
        <v>5150</v>
      </c>
      <c r="H352" s="30">
        <v>4995</v>
      </c>
      <c r="I352" s="30">
        <v>4671</v>
      </c>
      <c r="J352" s="30">
        <v>4469</v>
      </c>
      <c r="K352" s="30">
        <v>4244</v>
      </c>
      <c r="L352" s="30">
        <v>4590</v>
      </c>
      <c r="M352" s="30">
        <v>4699</v>
      </c>
      <c r="N352" s="30">
        <v>4584</v>
      </c>
      <c r="O352" s="30">
        <v>4471</v>
      </c>
      <c r="P352" s="30">
        <v>5003</v>
      </c>
      <c r="Q352" s="30">
        <v>4803</v>
      </c>
      <c r="R352" s="30">
        <v>4679</v>
      </c>
      <c r="S352" s="30">
        <v>4584</v>
      </c>
      <c r="T352" s="30">
        <v>4301</v>
      </c>
      <c r="U352" s="30">
        <v>4292</v>
      </c>
      <c r="V352" s="30">
        <v>4290</v>
      </c>
      <c r="W352" s="30">
        <v>4413</v>
      </c>
      <c r="X352" s="30">
        <v>4676</v>
      </c>
      <c r="Y352" s="30">
        <v>4842</v>
      </c>
      <c r="Z352" s="30">
        <v>4677</v>
      </c>
      <c r="AA352" s="30">
        <v>4286</v>
      </c>
      <c r="AB352" s="30">
        <v>4471</v>
      </c>
      <c r="AC352" s="30">
        <v>4445</v>
      </c>
      <c r="AD352" s="30">
        <v>4433</v>
      </c>
      <c r="AE352" s="30">
        <v>4032</v>
      </c>
      <c r="AF352" s="30">
        <v>3748</v>
      </c>
      <c r="AG352" s="30">
        <v>3666</v>
      </c>
      <c r="AH352" s="30">
        <v>3544</v>
      </c>
      <c r="AI352" s="30">
        <v>3544</v>
      </c>
      <c r="AJ352" s="30">
        <v>3533</v>
      </c>
      <c r="AK352" s="30">
        <v>3695</v>
      </c>
      <c r="AL352" s="30">
        <v>3641</v>
      </c>
      <c r="AM352" s="30">
        <v>3503</v>
      </c>
      <c r="AN352" s="30">
        <v>3976</v>
      </c>
      <c r="AO352" s="30">
        <v>3938</v>
      </c>
      <c r="AP352" s="30">
        <v>3856</v>
      </c>
      <c r="AQ352" s="30">
        <v>3582</v>
      </c>
      <c r="AR352" s="30">
        <v>3338</v>
      </c>
      <c r="AS352" s="30">
        <v>3235</v>
      </c>
      <c r="AT352" s="30">
        <v>3185</v>
      </c>
      <c r="AU352" s="30">
        <v>3160</v>
      </c>
      <c r="AV352" s="30">
        <v>3151</v>
      </c>
      <c r="AW352" s="30">
        <v>3463</v>
      </c>
      <c r="AX352" s="30">
        <v>3384</v>
      </c>
      <c r="AY352" s="30">
        <v>3114</v>
      </c>
      <c r="AZ352" s="30">
        <v>3420</v>
      </c>
      <c r="BA352" s="30">
        <v>3321</v>
      </c>
      <c r="BB352" s="30">
        <v>3340</v>
      </c>
      <c r="BC352" s="30">
        <v>3321</v>
      </c>
      <c r="BD352" s="30">
        <v>3225</v>
      </c>
      <c r="BE352" s="30">
        <v>3152</v>
      </c>
      <c r="BF352" s="30">
        <v>3091</v>
      </c>
      <c r="BG352" s="30">
        <v>2947</v>
      </c>
      <c r="BH352" s="30">
        <v>3122</v>
      </c>
      <c r="BI352" s="30">
        <v>3189</v>
      </c>
      <c r="BJ352" s="30">
        <v>2910</v>
      </c>
      <c r="BK352" s="30">
        <v>2875</v>
      </c>
      <c r="BL352" s="30">
        <v>3239</v>
      </c>
      <c r="BM352" s="30">
        <v>3261</v>
      </c>
      <c r="BN352" s="30">
        <v>3267</v>
      </c>
      <c r="BO352" s="30">
        <v>3232</v>
      </c>
      <c r="BP352" s="30">
        <v>2995</v>
      </c>
      <c r="BQ352" s="30">
        <v>2983</v>
      </c>
      <c r="BR352" s="30">
        <v>3019</v>
      </c>
      <c r="BS352" s="30">
        <v>3032</v>
      </c>
      <c r="BT352" s="30">
        <v>3178</v>
      </c>
      <c r="BU352" s="30">
        <v>3080</v>
      </c>
      <c r="BV352" s="30">
        <v>2911</v>
      </c>
      <c r="BW352" s="30">
        <v>2881</v>
      </c>
      <c r="BX352" s="30">
        <v>3217</v>
      </c>
      <c r="BY352" s="30">
        <v>3288</v>
      </c>
      <c r="BZ352" s="30">
        <v>3605</v>
      </c>
      <c r="CA352" s="30">
        <v>3755</v>
      </c>
      <c r="CB352" s="30">
        <v>3702</v>
      </c>
      <c r="CC352" s="30">
        <v>3632</v>
      </c>
      <c r="CD352" s="30">
        <v>3495</v>
      </c>
      <c r="CE352" s="30">
        <v>3565</v>
      </c>
      <c r="CF352" s="30">
        <v>3711</v>
      </c>
      <c r="CG352" s="30">
        <v>3650</v>
      </c>
      <c r="CH352" s="30">
        <v>3584</v>
      </c>
      <c r="CI352" s="30">
        <v>3442</v>
      </c>
      <c r="CJ352" s="30">
        <v>3657</v>
      </c>
      <c r="CK352" s="30">
        <v>3715</v>
      </c>
      <c r="CL352" s="30">
        <v>3759</v>
      </c>
      <c r="CM352" s="30">
        <v>3564</v>
      </c>
      <c r="CN352" s="30">
        <v>3366</v>
      </c>
      <c r="CO352" s="30">
        <v>3309</v>
      </c>
      <c r="CP352" s="30">
        <v>3297</v>
      </c>
      <c r="CQ352" s="30">
        <v>3294</v>
      </c>
      <c r="CR352" s="30">
        <v>3595</v>
      </c>
      <c r="CS352" s="30">
        <v>3664</v>
      </c>
      <c r="CT352" s="30">
        <v>3657</v>
      </c>
      <c r="CU352" s="30">
        <v>3793</v>
      </c>
      <c r="CV352" s="30">
        <v>4102</v>
      </c>
      <c r="CW352" s="30">
        <v>4193</v>
      </c>
      <c r="CX352" s="30">
        <v>4256</v>
      </c>
      <c r="CY352" s="30">
        <v>4155</v>
      </c>
      <c r="CZ352" s="30">
        <v>3940</v>
      </c>
      <c r="DA352" s="30">
        <v>3917</v>
      </c>
      <c r="DB352" s="30">
        <v>4064</v>
      </c>
      <c r="DC352" s="30">
        <v>4187</v>
      </c>
      <c r="DD352" s="30">
        <v>4437</v>
      </c>
      <c r="DE352" s="30">
        <v>4659</v>
      </c>
      <c r="DF352" s="30">
        <v>4492</v>
      </c>
      <c r="DG352" s="30">
        <v>4314</v>
      </c>
      <c r="DH352" s="30">
        <v>4622</v>
      </c>
      <c r="DI352" s="30">
        <v>4674</v>
      </c>
      <c r="DJ352" s="30">
        <v>4533</v>
      </c>
      <c r="DK352" s="30">
        <v>4483</v>
      </c>
      <c r="DL352" s="30">
        <v>4283</v>
      </c>
      <c r="DM352" s="30">
        <v>4497</v>
      </c>
      <c r="DN352" s="30">
        <v>4624</v>
      </c>
      <c r="DO352" s="30">
        <v>4547</v>
      </c>
      <c r="DP352" s="30">
        <v>4615</v>
      </c>
      <c r="DQ352" s="30">
        <v>4703</v>
      </c>
      <c r="DR352" s="30">
        <v>4560</v>
      </c>
      <c r="DS352" s="30">
        <v>4402</v>
      </c>
    </row>
    <row r="353" spans="1:123">
      <c r="A353" s="24">
        <v>404</v>
      </c>
      <c r="B353" s="24" t="s">
        <v>90</v>
      </c>
      <c r="C353" s="24" t="s">
        <v>222</v>
      </c>
      <c r="D353" s="30">
        <v>2973</v>
      </c>
      <c r="E353" s="30">
        <v>3057</v>
      </c>
      <c r="F353" s="30">
        <v>3011</v>
      </c>
      <c r="G353" s="30">
        <v>2709</v>
      </c>
      <c r="H353" s="30">
        <v>2509</v>
      </c>
      <c r="I353" s="30">
        <v>2398</v>
      </c>
      <c r="J353" s="30">
        <v>2464</v>
      </c>
      <c r="K353" s="30">
        <v>2491</v>
      </c>
      <c r="L353" s="30">
        <v>2630</v>
      </c>
      <c r="M353" s="30">
        <v>2811</v>
      </c>
      <c r="N353" s="30">
        <v>2689</v>
      </c>
      <c r="O353" s="30">
        <v>2507</v>
      </c>
      <c r="P353" s="30">
        <v>2762</v>
      </c>
      <c r="Q353" s="30">
        <v>2910</v>
      </c>
      <c r="R353" s="30">
        <v>2868</v>
      </c>
      <c r="S353" s="30">
        <v>2613</v>
      </c>
      <c r="T353" s="30">
        <v>2577</v>
      </c>
      <c r="U353" s="30">
        <v>2437</v>
      </c>
      <c r="V353" s="30">
        <v>2312</v>
      </c>
      <c r="W353" s="30">
        <v>2350</v>
      </c>
      <c r="X353" s="30">
        <v>2565</v>
      </c>
      <c r="Y353" s="30">
        <v>2772</v>
      </c>
      <c r="Z353" s="30">
        <v>2817</v>
      </c>
      <c r="AA353" s="30">
        <v>2619</v>
      </c>
      <c r="AB353" s="30">
        <v>2681</v>
      </c>
      <c r="AC353" s="30">
        <v>2731</v>
      </c>
      <c r="AD353" s="30">
        <v>2519</v>
      </c>
      <c r="AE353" s="30">
        <v>2353</v>
      </c>
      <c r="AF353" s="30">
        <v>2134</v>
      </c>
      <c r="AG353" s="30">
        <v>1978</v>
      </c>
      <c r="AH353" s="30">
        <v>1901</v>
      </c>
      <c r="AI353" s="30">
        <v>1892</v>
      </c>
      <c r="AJ353" s="30">
        <v>2087</v>
      </c>
      <c r="AK353" s="30">
        <v>2270</v>
      </c>
      <c r="AL353" s="30">
        <v>2244</v>
      </c>
      <c r="AM353" s="30">
        <v>2196</v>
      </c>
      <c r="AN353" s="30">
        <v>2421</v>
      </c>
      <c r="AO353" s="30">
        <v>2370</v>
      </c>
      <c r="AP353" s="30">
        <v>2279</v>
      </c>
      <c r="AQ353" s="30">
        <v>1997</v>
      </c>
      <c r="AR353" s="30">
        <v>1753</v>
      </c>
      <c r="AS353" s="30">
        <v>1673</v>
      </c>
      <c r="AT353" s="30">
        <v>1663</v>
      </c>
      <c r="AU353" s="30">
        <v>1750</v>
      </c>
      <c r="AV353" s="30">
        <v>1880</v>
      </c>
      <c r="AW353" s="30">
        <v>2038</v>
      </c>
      <c r="AX353" s="30">
        <v>2085</v>
      </c>
      <c r="AY353" s="30">
        <v>2063</v>
      </c>
      <c r="AZ353" s="30">
        <v>2293</v>
      </c>
      <c r="BA353" s="30">
        <v>2210</v>
      </c>
      <c r="BB353" s="30">
        <v>2092</v>
      </c>
      <c r="BC353" s="30">
        <v>2030</v>
      </c>
      <c r="BD353" s="30">
        <v>1905</v>
      </c>
      <c r="BE353" s="30">
        <v>1699</v>
      </c>
      <c r="BF353" s="30">
        <v>1597</v>
      </c>
      <c r="BG353" s="30">
        <v>1536</v>
      </c>
      <c r="BH353" s="30">
        <v>1688</v>
      </c>
      <c r="BI353" s="30">
        <v>1915</v>
      </c>
      <c r="BJ353" s="30">
        <v>1949</v>
      </c>
      <c r="BK353" s="30">
        <v>1894</v>
      </c>
      <c r="BL353" s="30">
        <v>2125</v>
      </c>
      <c r="BM353" s="30">
        <v>2239</v>
      </c>
      <c r="BN353" s="30">
        <v>2224</v>
      </c>
      <c r="BO353" s="30">
        <v>2188</v>
      </c>
      <c r="BP353" s="30">
        <v>2027</v>
      </c>
      <c r="BQ353" s="30">
        <v>1828</v>
      </c>
      <c r="BR353" s="30">
        <v>1682</v>
      </c>
      <c r="BS353" s="30">
        <v>1728</v>
      </c>
      <c r="BT353" s="30">
        <v>2014</v>
      </c>
      <c r="BU353" s="30">
        <v>2228</v>
      </c>
      <c r="BV353" s="30">
        <v>2220</v>
      </c>
      <c r="BW353" s="30">
        <v>2163</v>
      </c>
      <c r="BX353" s="30">
        <v>2525</v>
      </c>
      <c r="BY353" s="30">
        <v>2436</v>
      </c>
      <c r="BZ353" s="30">
        <v>2381</v>
      </c>
      <c r="CA353" s="30">
        <v>2368</v>
      </c>
      <c r="CB353" s="30">
        <v>2102</v>
      </c>
      <c r="CC353" s="30">
        <v>1906</v>
      </c>
      <c r="CD353" s="30">
        <v>1733</v>
      </c>
      <c r="CE353" s="30">
        <v>1770</v>
      </c>
      <c r="CF353" s="30">
        <v>1830</v>
      </c>
      <c r="CG353" s="30">
        <v>1998</v>
      </c>
      <c r="CH353" s="30">
        <v>2058</v>
      </c>
      <c r="CI353" s="30">
        <v>2089</v>
      </c>
      <c r="CJ353" s="30">
        <v>2250</v>
      </c>
      <c r="CK353" s="30">
        <v>2247</v>
      </c>
      <c r="CL353" s="30">
        <v>2204</v>
      </c>
      <c r="CM353" s="30">
        <v>1990</v>
      </c>
      <c r="CN353" s="30">
        <v>1841</v>
      </c>
      <c r="CO353" s="30">
        <v>1664</v>
      </c>
      <c r="CP353" s="30">
        <v>1642</v>
      </c>
      <c r="CQ353" s="30">
        <v>1663</v>
      </c>
      <c r="CR353" s="30">
        <v>1948</v>
      </c>
      <c r="CS353" s="30">
        <v>2120</v>
      </c>
      <c r="CT353" s="30">
        <v>2195</v>
      </c>
      <c r="CU353" s="30">
        <v>2353</v>
      </c>
      <c r="CV353" s="30">
        <v>2619</v>
      </c>
      <c r="CW353" s="30">
        <v>2714</v>
      </c>
      <c r="CX353" s="30">
        <v>2708</v>
      </c>
      <c r="CY353" s="30">
        <v>2570</v>
      </c>
      <c r="CZ353" s="30">
        <v>2418</v>
      </c>
      <c r="DA353" s="30">
        <v>2324</v>
      </c>
      <c r="DB353" s="30">
        <v>2348</v>
      </c>
      <c r="DC353" s="30">
        <v>2424</v>
      </c>
      <c r="DD353" s="30">
        <v>2686</v>
      </c>
      <c r="DE353" s="30">
        <v>2867</v>
      </c>
      <c r="DF353" s="30">
        <v>2802</v>
      </c>
      <c r="DG353" s="30">
        <v>2618</v>
      </c>
      <c r="DH353" s="30">
        <v>2835</v>
      </c>
      <c r="DI353" s="30">
        <v>2930</v>
      </c>
      <c r="DJ353" s="30">
        <v>2876</v>
      </c>
      <c r="DK353" s="30">
        <v>2835</v>
      </c>
      <c r="DL353" s="30">
        <v>2546</v>
      </c>
      <c r="DM353" s="30">
        <v>2508</v>
      </c>
      <c r="DN353" s="30">
        <v>2573</v>
      </c>
      <c r="DO353" s="30">
        <v>2631</v>
      </c>
      <c r="DP353" s="30">
        <v>2731</v>
      </c>
      <c r="DQ353" s="30">
        <v>2808</v>
      </c>
      <c r="DR353" s="30">
        <v>2936</v>
      </c>
      <c r="DS353" s="30">
        <v>2957</v>
      </c>
    </row>
    <row r="354" spans="1:123">
      <c r="A354" s="24">
        <v>501</v>
      </c>
      <c r="B354" s="24" t="s">
        <v>91</v>
      </c>
      <c r="C354" s="24" t="s">
        <v>222</v>
      </c>
      <c r="D354" s="30">
        <v>4348</v>
      </c>
      <c r="E354" s="30">
        <v>4312</v>
      </c>
      <c r="F354" s="30">
        <v>3999</v>
      </c>
      <c r="G354" s="30">
        <v>3318</v>
      </c>
      <c r="H354" s="30">
        <v>2902</v>
      </c>
      <c r="I354" s="30">
        <v>2681</v>
      </c>
      <c r="J354" s="30">
        <v>2569</v>
      </c>
      <c r="K354" s="30">
        <v>2628</v>
      </c>
      <c r="L354" s="30">
        <v>2949</v>
      </c>
      <c r="M354" s="30">
        <v>3114</v>
      </c>
      <c r="N354" s="30">
        <v>4008</v>
      </c>
      <c r="O354" s="30">
        <v>4212</v>
      </c>
      <c r="P354" s="30">
        <v>4590</v>
      </c>
      <c r="Q354" s="30">
        <v>4423</v>
      </c>
      <c r="R354" s="30">
        <v>4072</v>
      </c>
      <c r="S354" s="30">
        <v>3706</v>
      </c>
      <c r="T354" s="30">
        <v>3242</v>
      </c>
      <c r="U354" s="30">
        <v>2822</v>
      </c>
      <c r="V354" s="30">
        <v>2499</v>
      </c>
      <c r="W354" s="30">
        <v>2485</v>
      </c>
      <c r="X354" s="30">
        <v>2884</v>
      </c>
      <c r="Y354" s="30">
        <v>3172</v>
      </c>
      <c r="Z354" s="30">
        <v>3919</v>
      </c>
      <c r="AA354" s="30">
        <v>4198</v>
      </c>
      <c r="AB354" s="30">
        <v>4495</v>
      </c>
      <c r="AC354" s="30">
        <v>4324</v>
      </c>
      <c r="AD354" s="30">
        <v>3986</v>
      </c>
      <c r="AE354" s="30">
        <v>3573</v>
      </c>
      <c r="AF354" s="30">
        <v>3109</v>
      </c>
      <c r="AG354" s="30">
        <v>2678</v>
      </c>
      <c r="AH354" s="30">
        <v>2434</v>
      </c>
      <c r="AI354" s="30">
        <v>2407</v>
      </c>
      <c r="AJ354" s="30">
        <v>2745</v>
      </c>
      <c r="AK354" s="30">
        <v>3083</v>
      </c>
      <c r="AL354" s="30">
        <v>3838</v>
      </c>
      <c r="AM354" s="30">
        <v>4017</v>
      </c>
      <c r="AN354" s="30">
        <v>4347</v>
      </c>
      <c r="AO354" s="30">
        <v>4238</v>
      </c>
      <c r="AP354" s="30">
        <v>3849</v>
      </c>
      <c r="AQ354" s="30">
        <v>3365</v>
      </c>
      <c r="AR354" s="30">
        <v>2865</v>
      </c>
      <c r="AS354" s="30">
        <v>2570</v>
      </c>
      <c r="AT354" s="30">
        <v>2421</v>
      </c>
      <c r="AU354" s="30">
        <v>2357</v>
      </c>
      <c r="AV354" s="30">
        <v>2623</v>
      </c>
      <c r="AW354" s="30">
        <v>2992</v>
      </c>
      <c r="AX354" s="30">
        <v>3647</v>
      </c>
      <c r="AY354" s="30">
        <v>3908</v>
      </c>
      <c r="AZ354" s="30">
        <v>4299</v>
      </c>
      <c r="BA354" s="30">
        <v>4201</v>
      </c>
      <c r="BB354" s="30">
        <v>3853</v>
      </c>
      <c r="BC354" s="30">
        <v>3408</v>
      </c>
      <c r="BD354" s="30">
        <v>3053</v>
      </c>
      <c r="BE354" s="30">
        <v>2737</v>
      </c>
      <c r="BF354" s="30">
        <v>2515</v>
      </c>
      <c r="BG354" s="30">
        <v>2478</v>
      </c>
      <c r="BH354" s="30">
        <v>2747</v>
      </c>
      <c r="BI354" s="30">
        <v>3049</v>
      </c>
      <c r="BJ354" s="30">
        <v>4145</v>
      </c>
      <c r="BK354" s="30">
        <v>4302</v>
      </c>
      <c r="BL354" s="30">
        <v>5303</v>
      </c>
      <c r="BM354" s="30">
        <v>5528</v>
      </c>
      <c r="BN354" s="30">
        <v>5496</v>
      </c>
      <c r="BO354" s="30">
        <v>5044</v>
      </c>
      <c r="BP354" s="30">
        <v>4598</v>
      </c>
      <c r="BQ354" s="30">
        <v>4356</v>
      </c>
      <c r="BR354" s="30">
        <v>4247</v>
      </c>
      <c r="BS354" s="30">
        <v>4117</v>
      </c>
      <c r="BT354" s="30">
        <v>4226</v>
      </c>
      <c r="BU354" s="30">
        <v>4815</v>
      </c>
      <c r="BV354" s="30">
        <v>5936</v>
      </c>
      <c r="BW354" s="30">
        <v>6315</v>
      </c>
      <c r="BX354" s="30">
        <v>7034</v>
      </c>
      <c r="BY354" s="30">
        <v>7076</v>
      </c>
      <c r="BZ354" s="30">
        <v>6894</v>
      </c>
      <c r="CA354" s="30">
        <v>6345</v>
      </c>
      <c r="CB354" s="30">
        <v>5808</v>
      </c>
      <c r="CC354" s="30">
        <v>5294</v>
      </c>
      <c r="CD354" s="30">
        <v>5059</v>
      </c>
      <c r="CE354" s="30">
        <v>4805</v>
      </c>
      <c r="CF354" s="30">
        <v>5362</v>
      </c>
      <c r="CG354" s="30">
        <v>5875</v>
      </c>
      <c r="CH354" s="30">
        <v>6979</v>
      </c>
      <c r="CI354" s="30">
        <v>7194</v>
      </c>
      <c r="CJ354" s="30">
        <v>7587</v>
      </c>
      <c r="CK354" s="30">
        <v>7419</v>
      </c>
      <c r="CL354" s="30">
        <v>6916</v>
      </c>
      <c r="CM354" s="30">
        <v>6127</v>
      </c>
      <c r="CN354" s="30">
        <v>5495</v>
      </c>
      <c r="CO354" s="30">
        <v>4985</v>
      </c>
      <c r="CP354" s="30">
        <v>4695</v>
      </c>
      <c r="CQ354" s="30">
        <v>4653</v>
      </c>
      <c r="CR354" s="30">
        <v>5290</v>
      </c>
      <c r="CS354" s="30">
        <v>5987</v>
      </c>
      <c r="CT354" s="30">
        <v>7280</v>
      </c>
      <c r="CU354" s="30">
        <v>7895</v>
      </c>
      <c r="CV354" s="30">
        <v>8592</v>
      </c>
      <c r="CW354" s="30">
        <v>8623</v>
      </c>
      <c r="CX354" s="30">
        <v>8246</v>
      </c>
      <c r="CY354" s="30">
        <v>7420</v>
      </c>
      <c r="CZ354" s="30">
        <v>6553</v>
      </c>
      <c r="DA354" s="30">
        <v>6319</v>
      </c>
      <c r="DB354" s="30">
        <v>5991</v>
      </c>
      <c r="DC354" s="30">
        <v>6175</v>
      </c>
      <c r="DD354" s="30">
        <v>6564</v>
      </c>
      <c r="DE354" s="30">
        <v>7158</v>
      </c>
      <c r="DF354" s="30">
        <v>8350</v>
      </c>
      <c r="DG354" s="30">
        <v>8646</v>
      </c>
      <c r="DH354" s="30">
        <v>9263</v>
      </c>
      <c r="DI354" s="30">
        <v>9357</v>
      </c>
      <c r="DJ354" s="30">
        <v>8736</v>
      </c>
      <c r="DK354" s="30">
        <v>7968</v>
      </c>
      <c r="DL354" s="30">
        <v>6920</v>
      </c>
      <c r="DM354" s="30">
        <v>6509</v>
      </c>
      <c r="DN354" s="30">
        <v>6210</v>
      </c>
      <c r="DO354" s="30">
        <v>6014</v>
      </c>
      <c r="DP354" s="30">
        <v>6406</v>
      </c>
      <c r="DQ354" s="30">
        <v>6961</v>
      </c>
      <c r="DR354" s="30">
        <v>8419</v>
      </c>
      <c r="DS354" s="30">
        <v>8259</v>
      </c>
    </row>
    <row r="355" spans="1:123">
      <c r="A355" s="24">
        <v>502</v>
      </c>
      <c r="B355" s="24" t="s">
        <v>92</v>
      </c>
      <c r="C355" s="24" t="s">
        <v>222</v>
      </c>
      <c r="D355" s="30">
        <v>4386</v>
      </c>
      <c r="E355" s="30">
        <v>4321</v>
      </c>
      <c r="F355" s="30">
        <v>3917</v>
      </c>
      <c r="G355" s="30">
        <v>3151</v>
      </c>
      <c r="H355" s="30">
        <v>2584</v>
      </c>
      <c r="I355" s="30">
        <v>2302</v>
      </c>
      <c r="J355" s="30">
        <v>2176</v>
      </c>
      <c r="K355" s="30">
        <v>2122</v>
      </c>
      <c r="L355" s="30">
        <v>2336</v>
      </c>
      <c r="M355" s="30">
        <v>2767</v>
      </c>
      <c r="N355" s="30">
        <v>3800</v>
      </c>
      <c r="O355" s="30">
        <v>4258</v>
      </c>
      <c r="P355" s="30">
        <v>4529</v>
      </c>
      <c r="Q355" s="30">
        <v>4368</v>
      </c>
      <c r="R355" s="30">
        <v>3983</v>
      </c>
      <c r="S355" s="30">
        <v>3517</v>
      </c>
      <c r="T355" s="30">
        <v>2946</v>
      </c>
      <c r="U355" s="30">
        <v>2467</v>
      </c>
      <c r="V355" s="30">
        <v>2241</v>
      </c>
      <c r="W355" s="30">
        <v>2102</v>
      </c>
      <c r="X355" s="30">
        <v>2347</v>
      </c>
      <c r="Y355" s="30">
        <v>2767</v>
      </c>
      <c r="Z355" s="30">
        <v>3718</v>
      </c>
      <c r="AA355" s="30">
        <v>4139</v>
      </c>
      <c r="AB355" s="30">
        <v>4340</v>
      </c>
      <c r="AC355" s="30">
        <v>4164</v>
      </c>
      <c r="AD355" s="30">
        <v>3947</v>
      </c>
      <c r="AE355" s="30">
        <v>3419</v>
      </c>
      <c r="AF355" s="30">
        <v>2899</v>
      </c>
      <c r="AG355" s="30">
        <v>2418</v>
      </c>
      <c r="AH355" s="30">
        <v>2141</v>
      </c>
      <c r="AI355" s="30">
        <v>2009</v>
      </c>
      <c r="AJ355" s="30">
        <v>2273</v>
      </c>
      <c r="AK355" s="30">
        <v>2634</v>
      </c>
      <c r="AL355" s="30">
        <v>3671</v>
      </c>
      <c r="AM355" s="30">
        <v>3963</v>
      </c>
      <c r="AN355" s="30">
        <v>4271</v>
      </c>
      <c r="AO355" s="30">
        <v>4145</v>
      </c>
      <c r="AP355" s="30">
        <v>3770</v>
      </c>
      <c r="AQ355" s="30">
        <v>3048</v>
      </c>
      <c r="AR355" s="30">
        <v>2524</v>
      </c>
      <c r="AS355" s="30">
        <v>2165</v>
      </c>
      <c r="AT355" s="30">
        <v>1985</v>
      </c>
      <c r="AU355" s="30">
        <v>1922</v>
      </c>
      <c r="AV355" s="30">
        <v>2223</v>
      </c>
      <c r="AW355" s="30">
        <v>2675</v>
      </c>
      <c r="AX355" s="30">
        <v>3504</v>
      </c>
      <c r="AY355" s="30">
        <v>3787</v>
      </c>
      <c r="AZ355" s="30">
        <v>3981</v>
      </c>
      <c r="BA355" s="30">
        <v>3924</v>
      </c>
      <c r="BB355" s="30">
        <v>3601</v>
      </c>
      <c r="BC355" s="30">
        <v>3103</v>
      </c>
      <c r="BD355" s="30">
        <v>2575</v>
      </c>
      <c r="BE355" s="30">
        <v>2320</v>
      </c>
      <c r="BF355" s="30">
        <v>2028</v>
      </c>
      <c r="BG355" s="30">
        <v>2009</v>
      </c>
      <c r="BH355" s="30">
        <v>2272</v>
      </c>
      <c r="BI355" s="30">
        <v>2753</v>
      </c>
      <c r="BJ355" s="30">
        <v>3784</v>
      </c>
      <c r="BK355" s="30">
        <v>4241</v>
      </c>
      <c r="BL355" s="30">
        <v>4777</v>
      </c>
      <c r="BM355" s="30">
        <v>4837</v>
      </c>
      <c r="BN355" s="30">
        <v>4816</v>
      </c>
      <c r="BO355" s="30">
        <v>4395</v>
      </c>
      <c r="BP355" s="30">
        <v>4000</v>
      </c>
      <c r="BQ355" s="30">
        <v>3644</v>
      </c>
      <c r="BR355" s="30">
        <v>3412</v>
      </c>
      <c r="BS355" s="30">
        <v>3251</v>
      </c>
      <c r="BT355" s="30">
        <v>3493</v>
      </c>
      <c r="BU355" s="30">
        <v>4011</v>
      </c>
      <c r="BV355" s="30">
        <v>4889</v>
      </c>
      <c r="BW355" s="30">
        <v>5248</v>
      </c>
      <c r="BX355" s="30">
        <v>5778</v>
      </c>
      <c r="BY355" s="30">
        <v>5930</v>
      </c>
      <c r="BZ355" s="30">
        <v>5860</v>
      </c>
      <c r="CA355" s="30">
        <v>5282</v>
      </c>
      <c r="CB355" s="30">
        <v>4716</v>
      </c>
      <c r="CC355" s="30">
        <v>4214</v>
      </c>
      <c r="CD355" s="30">
        <v>3800</v>
      </c>
      <c r="CE355" s="30">
        <v>3508</v>
      </c>
      <c r="CF355" s="30">
        <v>3836</v>
      </c>
      <c r="CG355" s="30">
        <v>4457</v>
      </c>
      <c r="CH355" s="30">
        <v>5393</v>
      </c>
      <c r="CI355" s="30">
        <v>5653</v>
      </c>
      <c r="CJ355" s="30">
        <v>6062</v>
      </c>
      <c r="CK355" s="30">
        <v>6077</v>
      </c>
      <c r="CL355" s="30">
        <v>5656</v>
      </c>
      <c r="CM355" s="30">
        <v>4831</v>
      </c>
      <c r="CN355" s="30">
        <v>4024</v>
      </c>
      <c r="CO355" s="30">
        <v>3562</v>
      </c>
      <c r="CP355" s="30">
        <v>3105</v>
      </c>
      <c r="CQ355" s="30">
        <v>2935</v>
      </c>
      <c r="CR355" s="30">
        <v>3436</v>
      </c>
      <c r="CS355" s="30">
        <v>4164</v>
      </c>
      <c r="CT355" s="30">
        <v>5427</v>
      </c>
      <c r="CU355" s="30">
        <v>5927</v>
      </c>
      <c r="CV355" s="30">
        <v>6370</v>
      </c>
      <c r="CW355" s="30">
        <v>6459</v>
      </c>
      <c r="CX355" s="30">
        <v>6383</v>
      </c>
      <c r="CY355" s="30">
        <v>5805</v>
      </c>
      <c r="CZ355" s="30">
        <v>5228</v>
      </c>
      <c r="DA355" s="30">
        <v>4745</v>
      </c>
      <c r="DB355" s="30">
        <v>4321</v>
      </c>
      <c r="DC355" s="30">
        <v>4206</v>
      </c>
      <c r="DD355" s="30">
        <v>4520</v>
      </c>
      <c r="DE355" s="30">
        <v>5145</v>
      </c>
      <c r="DF355" s="30">
        <v>6283</v>
      </c>
      <c r="DG355" s="30">
        <v>6607</v>
      </c>
      <c r="DH355" s="30">
        <v>6972</v>
      </c>
      <c r="DI355" s="30">
        <v>7058</v>
      </c>
      <c r="DJ355" s="30">
        <v>6701</v>
      </c>
      <c r="DK355" s="30">
        <v>6232</v>
      </c>
      <c r="DL355" s="30">
        <v>5323</v>
      </c>
      <c r="DM355" s="30">
        <v>4710</v>
      </c>
      <c r="DN355" s="30">
        <v>4198</v>
      </c>
      <c r="DO355" s="30">
        <v>3998</v>
      </c>
      <c r="DP355" s="30">
        <v>4404</v>
      </c>
      <c r="DQ355" s="30">
        <v>5208</v>
      </c>
      <c r="DR355" s="30">
        <v>6517</v>
      </c>
      <c r="DS355" s="30">
        <v>6080</v>
      </c>
    </row>
    <row r="356" spans="1:123">
      <c r="A356" s="24">
        <v>503</v>
      </c>
      <c r="B356" s="24" t="s">
        <v>93</v>
      </c>
      <c r="C356" s="24" t="s">
        <v>222</v>
      </c>
      <c r="D356" s="30">
        <v>1460</v>
      </c>
      <c r="E356" s="30">
        <v>1404</v>
      </c>
      <c r="F356" s="30">
        <v>1359</v>
      </c>
      <c r="G356" s="30">
        <v>1153</v>
      </c>
      <c r="H356" s="30">
        <v>1022</v>
      </c>
      <c r="I356" s="30">
        <v>849</v>
      </c>
      <c r="J356" s="30">
        <v>785</v>
      </c>
      <c r="K356" s="30">
        <v>798</v>
      </c>
      <c r="L356" s="30">
        <v>842</v>
      </c>
      <c r="M356" s="30">
        <v>1019</v>
      </c>
      <c r="N356" s="30">
        <v>1231</v>
      </c>
      <c r="O356" s="30">
        <v>1359</v>
      </c>
      <c r="P356" s="30">
        <v>1490</v>
      </c>
      <c r="Q356" s="30">
        <v>1501</v>
      </c>
      <c r="R356" s="30">
        <v>1385</v>
      </c>
      <c r="S356" s="30">
        <v>1241</v>
      </c>
      <c r="T356" s="30">
        <v>1088</v>
      </c>
      <c r="U356" s="30">
        <v>797</v>
      </c>
      <c r="V356" s="30">
        <v>627</v>
      </c>
      <c r="W356" s="30">
        <v>652</v>
      </c>
      <c r="X356" s="30">
        <v>816</v>
      </c>
      <c r="Y356" s="30">
        <v>967</v>
      </c>
      <c r="Z356" s="30">
        <v>1132</v>
      </c>
      <c r="AA356" s="30">
        <v>1224</v>
      </c>
      <c r="AB356" s="30">
        <v>1305</v>
      </c>
      <c r="AC356" s="30">
        <v>1269</v>
      </c>
      <c r="AD356" s="30">
        <v>1091</v>
      </c>
      <c r="AE356" s="30">
        <v>896</v>
      </c>
      <c r="AF356" s="30">
        <v>733</v>
      </c>
      <c r="AG356" s="30">
        <v>599</v>
      </c>
      <c r="AH356" s="30">
        <v>487</v>
      </c>
      <c r="AI356" s="30">
        <v>513</v>
      </c>
      <c r="AJ356" s="30">
        <v>669</v>
      </c>
      <c r="AK356" s="30">
        <v>994</v>
      </c>
      <c r="AL356" s="30">
        <v>1123</v>
      </c>
      <c r="AM356" s="30">
        <v>1203</v>
      </c>
      <c r="AN356" s="30">
        <v>1296</v>
      </c>
      <c r="AO356" s="30">
        <v>1240</v>
      </c>
      <c r="AP356" s="30">
        <v>1001</v>
      </c>
      <c r="AQ356" s="30">
        <v>799</v>
      </c>
      <c r="AR356" s="30">
        <v>625</v>
      </c>
      <c r="AS356" s="30">
        <v>469</v>
      </c>
      <c r="AT356" s="30">
        <v>393</v>
      </c>
      <c r="AU356" s="30">
        <v>415</v>
      </c>
      <c r="AV356" s="30">
        <v>567</v>
      </c>
      <c r="AW356" s="30">
        <v>767</v>
      </c>
      <c r="AX356" s="30">
        <v>921</v>
      </c>
      <c r="AY356" s="30">
        <v>997</v>
      </c>
      <c r="AZ356" s="30">
        <v>1080</v>
      </c>
      <c r="BA356" s="30">
        <v>1048</v>
      </c>
      <c r="BB356" s="30">
        <v>849</v>
      </c>
      <c r="BC356" s="30">
        <v>708</v>
      </c>
      <c r="BD356" s="30">
        <v>558</v>
      </c>
      <c r="BE356" s="30">
        <v>427</v>
      </c>
      <c r="BF356" s="30">
        <v>374</v>
      </c>
      <c r="BG356" s="30">
        <v>376</v>
      </c>
      <c r="BH356" s="30">
        <v>528</v>
      </c>
      <c r="BI356" s="30">
        <v>726</v>
      </c>
      <c r="BJ356" s="30">
        <v>954</v>
      </c>
      <c r="BK356" s="30">
        <v>1101</v>
      </c>
      <c r="BL356" s="30">
        <v>1273</v>
      </c>
      <c r="BM356" s="30">
        <v>1374</v>
      </c>
      <c r="BN356" s="30">
        <v>1296</v>
      </c>
      <c r="BO356" s="30">
        <v>1136</v>
      </c>
      <c r="BP356" s="30">
        <v>974</v>
      </c>
      <c r="BQ356" s="30">
        <v>747</v>
      </c>
      <c r="BR356" s="30">
        <v>621</v>
      </c>
      <c r="BS356" s="30">
        <v>628</v>
      </c>
      <c r="BT356" s="30">
        <v>737</v>
      </c>
      <c r="BU356" s="30">
        <v>995</v>
      </c>
      <c r="BV356" s="30">
        <v>1183</v>
      </c>
      <c r="BW356" s="30">
        <v>1342</v>
      </c>
      <c r="BX356" s="30">
        <v>1470</v>
      </c>
      <c r="BY356" s="30">
        <v>1467</v>
      </c>
      <c r="BZ356" s="30">
        <v>1344</v>
      </c>
      <c r="CA356" s="30">
        <v>1221</v>
      </c>
      <c r="CB356" s="30">
        <v>1090</v>
      </c>
      <c r="CC356" s="30">
        <v>905</v>
      </c>
      <c r="CD356" s="30">
        <v>844</v>
      </c>
      <c r="CE356" s="30">
        <v>852</v>
      </c>
      <c r="CF356" s="30">
        <v>1052</v>
      </c>
      <c r="CG356" s="30">
        <v>1264</v>
      </c>
      <c r="CH356" s="30">
        <v>1385</v>
      </c>
      <c r="CI356" s="30">
        <v>1516</v>
      </c>
      <c r="CJ356" s="30">
        <v>1587</v>
      </c>
      <c r="CK356" s="30">
        <v>1556</v>
      </c>
      <c r="CL356" s="30">
        <v>1489</v>
      </c>
      <c r="CM356" s="30">
        <v>1314</v>
      </c>
      <c r="CN356" s="30">
        <v>1176</v>
      </c>
      <c r="CO356" s="30">
        <v>1002</v>
      </c>
      <c r="CP356" s="30">
        <v>892</v>
      </c>
      <c r="CQ356" s="30">
        <v>879</v>
      </c>
      <c r="CR356" s="30">
        <v>1050</v>
      </c>
      <c r="CS356" s="30">
        <v>1331</v>
      </c>
      <c r="CT356" s="30">
        <v>1524</v>
      </c>
      <c r="CU356" s="30">
        <v>1708</v>
      </c>
      <c r="CV356" s="30">
        <v>1840</v>
      </c>
      <c r="CW356" s="30">
        <v>1767</v>
      </c>
      <c r="CX356" s="30">
        <v>1734</v>
      </c>
      <c r="CY356" s="30">
        <v>1679</v>
      </c>
      <c r="CZ356" s="30">
        <v>1596</v>
      </c>
      <c r="DA356" s="30">
        <v>1431</v>
      </c>
      <c r="DB356" s="30">
        <v>1317</v>
      </c>
      <c r="DC356" s="30">
        <v>1375</v>
      </c>
      <c r="DD356" s="30">
        <v>1466</v>
      </c>
      <c r="DE356" s="30">
        <v>1667</v>
      </c>
      <c r="DF356" s="30">
        <v>1773</v>
      </c>
      <c r="DG356" s="30">
        <v>1901</v>
      </c>
      <c r="DH356" s="30">
        <v>2059</v>
      </c>
      <c r="DI356" s="30">
        <v>2017</v>
      </c>
      <c r="DJ356" s="30">
        <v>1950</v>
      </c>
      <c r="DK356" s="30">
        <v>1989</v>
      </c>
      <c r="DL356" s="30">
        <v>1814</v>
      </c>
      <c r="DM356" s="30">
        <v>1629</v>
      </c>
      <c r="DN356" s="30">
        <v>1415</v>
      </c>
      <c r="DO356" s="30">
        <v>1319</v>
      </c>
      <c r="DP356" s="30">
        <v>1531</v>
      </c>
      <c r="DQ356" s="30">
        <v>1622</v>
      </c>
      <c r="DR356" s="30">
        <v>1807</v>
      </c>
      <c r="DS356" s="30">
        <v>1674</v>
      </c>
    </row>
    <row r="357" spans="1:123">
      <c r="A357" s="7" t="s">
        <v>250</v>
      </c>
    </row>
    <row r="358" spans="1:123">
      <c r="A358" s="23" t="s">
        <v>34</v>
      </c>
      <c r="B358" s="23" t="s">
        <v>35</v>
      </c>
      <c r="C358" s="23" t="s">
        <v>28</v>
      </c>
      <c r="D358" s="46">
        <v>38353</v>
      </c>
      <c r="E358" s="46">
        <v>38384</v>
      </c>
      <c r="F358" s="46">
        <v>38412</v>
      </c>
      <c r="G358" s="46">
        <v>38443</v>
      </c>
      <c r="H358" s="46">
        <v>38473</v>
      </c>
      <c r="I358" s="46">
        <v>38504</v>
      </c>
      <c r="J358" s="46">
        <v>38534</v>
      </c>
      <c r="K358" s="46">
        <v>38565</v>
      </c>
      <c r="L358" s="46">
        <v>38596</v>
      </c>
      <c r="M358" s="46">
        <v>38626</v>
      </c>
      <c r="N358" s="46">
        <v>38657</v>
      </c>
      <c r="O358" s="46">
        <v>38687</v>
      </c>
      <c r="P358" s="46">
        <v>38718</v>
      </c>
      <c r="Q358" s="46">
        <v>38749</v>
      </c>
      <c r="R358" s="46">
        <v>38777</v>
      </c>
      <c r="S358" s="46">
        <v>38808</v>
      </c>
      <c r="T358" s="46">
        <v>38838</v>
      </c>
      <c r="U358" s="46">
        <v>38869</v>
      </c>
      <c r="V358" s="46">
        <v>38899</v>
      </c>
      <c r="W358" s="46">
        <v>38930</v>
      </c>
      <c r="X358" s="46">
        <v>38961</v>
      </c>
      <c r="Y358" s="46">
        <v>38991</v>
      </c>
      <c r="Z358" s="46">
        <v>39022</v>
      </c>
      <c r="AA358" s="46">
        <v>39052</v>
      </c>
      <c r="AB358" s="46">
        <v>39083</v>
      </c>
      <c r="AC358" s="46">
        <v>39114</v>
      </c>
      <c r="AD358" s="46">
        <v>39142</v>
      </c>
      <c r="AE358" s="46">
        <v>39173</v>
      </c>
      <c r="AF358" s="46">
        <v>39203</v>
      </c>
      <c r="AG358" s="46">
        <v>39234</v>
      </c>
      <c r="AH358" s="46">
        <v>39264</v>
      </c>
      <c r="AI358" s="46">
        <v>39295</v>
      </c>
      <c r="AJ358" s="46">
        <v>39326</v>
      </c>
      <c r="AK358" s="46">
        <v>39356</v>
      </c>
      <c r="AL358" s="46">
        <v>39387</v>
      </c>
      <c r="AM358" s="46">
        <v>39417</v>
      </c>
      <c r="AN358" s="46">
        <v>39448</v>
      </c>
      <c r="AO358" s="46">
        <v>39479</v>
      </c>
      <c r="AP358" s="46">
        <v>39508</v>
      </c>
      <c r="AQ358" s="46">
        <v>39539</v>
      </c>
      <c r="AR358" s="46">
        <v>39569</v>
      </c>
      <c r="AS358" s="46">
        <v>39600</v>
      </c>
      <c r="AT358" s="46">
        <v>39630</v>
      </c>
      <c r="AU358" s="46">
        <v>39661</v>
      </c>
      <c r="AV358" s="46">
        <v>39692</v>
      </c>
      <c r="AW358" s="46">
        <v>39722</v>
      </c>
      <c r="AX358" s="46">
        <v>39753</v>
      </c>
      <c r="AY358" s="46">
        <v>39783</v>
      </c>
      <c r="AZ358" s="46">
        <v>39814</v>
      </c>
      <c r="BA358" s="46">
        <v>39845</v>
      </c>
      <c r="BB358" s="46">
        <v>39873</v>
      </c>
      <c r="BC358" s="46">
        <v>39904</v>
      </c>
      <c r="BD358" s="46">
        <v>39934</v>
      </c>
      <c r="BE358" s="46">
        <v>39965</v>
      </c>
      <c r="BF358" s="46">
        <v>39995</v>
      </c>
      <c r="BG358" s="46">
        <v>40026</v>
      </c>
      <c r="BH358" s="46">
        <v>40057</v>
      </c>
      <c r="BI358" s="46">
        <v>40087</v>
      </c>
      <c r="BJ358" s="46">
        <v>40118</v>
      </c>
      <c r="BK358" s="46">
        <v>40148</v>
      </c>
      <c r="BL358" s="46">
        <v>40179</v>
      </c>
      <c r="BM358" s="46">
        <v>40210</v>
      </c>
      <c r="BN358" s="46">
        <v>40238</v>
      </c>
      <c r="BO358" s="46">
        <v>40269</v>
      </c>
      <c r="BP358" s="46">
        <v>40299</v>
      </c>
      <c r="BQ358" s="46">
        <v>40330</v>
      </c>
      <c r="BR358" s="46">
        <v>40360</v>
      </c>
      <c r="BS358" s="46">
        <v>40391</v>
      </c>
      <c r="BT358" s="46">
        <v>40422</v>
      </c>
      <c r="BU358" s="46">
        <v>40452</v>
      </c>
      <c r="BV358" s="46">
        <v>40483</v>
      </c>
      <c r="BW358" s="46">
        <v>40513</v>
      </c>
      <c r="BX358" s="46">
        <v>40544</v>
      </c>
      <c r="BY358" s="46">
        <v>40575</v>
      </c>
      <c r="BZ358" s="46">
        <v>40603</v>
      </c>
      <c r="CA358" s="46">
        <v>40634</v>
      </c>
      <c r="CB358" s="46">
        <v>40664</v>
      </c>
      <c r="CC358" s="46">
        <v>40695</v>
      </c>
      <c r="CD358" s="46">
        <v>40725</v>
      </c>
      <c r="CE358" s="46">
        <v>40756</v>
      </c>
      <c r="CF358" s="46">
        <v>40787</v>
      </c>
      <c r="CG358" s="46">
        <v>40817</v>
      </c>
      <c r="CH358" s="46">
        <v>40848</v>
      </c>
      <c r="CI358" s="46">
        <v>40878</v>
      </c>
      <c r="CJ358" s="46">
        <v>40909</v>
      </c>
      <c r="CK358" s="46">
        <v>40940</v>
      </c>
      <c r="CL358" s="46">
        <v>40969</v>
      </c>
      <c r="CM358" s="46">
        <v>41000</v>
      </c>
      <c r="CN358" s="46">
        <v>41030</v>
      </c>
      <c r="CO358" s="46">
        <v>41061</v>
      </c>
      <c r="CP358" s="46">
        <v>41091</v>
      </c>
      <c r="CQ358" s="46">
        <v>41122</v>
      </c>
      <c r="CR358" s="46">
        <v>41153</v>
      </c>
      <c r="CS358" s="46">
        <v>41183</v>
      </c>
      <c r="CT358" s="46">
        <v>41214</v>
      </c>
      <c r="CU358" s="46">
        <v>41244</v>
      </c>
      <c r="CV358" s="46">
        <v>41275</v>
      </c>
      <c r="CW358" s="46">
        <v>41306</v>
      </c>
      <c r="CX358" s="46">
        <v>41334</v>
      </c>
      <c r="CY358" s="46">
        <v>41365</v>
      </c>
      <c r="CZ358" s="46">
        <v>41395</v>
      </c>
      <c r="DA358" s="46">
        <v>41426</v>
      </c>
      <c r="DB358" s="46">
        <v>41456</v>
      </c>
      <c r="DC358" s="46">
        <v>41487</v>
      </c>
      <c r="DD358" s="46">
        <v>41518</v>
      </c>
      <c r="DE358" s="46">
        <v>41548</v>
      </c>
      <c r="DF358" s="46">
        <v>41579</v>
      </c>
      <c r="DG358" s="46">
        <v>41609</v>
      </c>
    </row>
    <row r="359" spans="1:123">
      <c r="A359" s="24">
        <v>1</v>
      </c>
      <c r="B359" s="24" t="s">
        <v>36</v>
      </c>
      <c r="C359" s="24" t="s">
        <v>220</v>
      </c>
      <c r="D359" s="29">
        <v>3.7944792769318463</v>
      </c>
      <c r="E359" s="29">
        <v>3.8740761448814496</v>
      </c>
      <c r="F359" s="29">
        <v>2.5377925260806387</v>
      </c>
      <c r="G359" s="29">
        <v>3.3059422930634916</v>
      </c>
      <c r="H359" s="29">
        <v>3.6997725892084885</v>
      </c>
      <c r="I359" s="29">
        <v>4.0685298595372101</v>
      </c>
      <c r="J359" s="29">
        <v>3.0775711868636568</v>
      </c>
      <c r="K359" s="29">
        <v>3.24685941630106</v>
      </c>
      <c r="L359" s="29">
        <v>3.2902696494010826</v>
      </c>
      <c r="M359" s="29">
        <v>3.5708899026617731</v>
      </c>
      <c r="N359" s="29">
        <v>3.1290856415624582</v>
      </c>
      <c r="O359" s="29">
        <v>2.2388744255936261</v>
      </c>
      <c r="P359" s="29">
        <v>1.6777662576674111</v>
      </c>
      <c r="Q359" s="29">
        <v>0.13183291912145029</v>
      </c>
      <c r="R359" s="29">
        <v>-0.90974277187052499</v>
      </c>
      <c r="S359" s="29">
        <v>-1.9710338509223702</v>
      </c>
      <c r="T359" s="29">
        <v>-2.8844017996750826</v>
      </c>
      <c r="U359" s="29">
        <v>-4.762944967752043</v>
      </c>
      <c r="V359" s="29">
        <v>-5.3030218895416636</v>
      </c>
      <c r="W359" s="29">
        <v>-6.2760908103162345</v>
      </c>
      <c r="X359" s="29">
        <v>-7.3855043485259912</v>
      </c>
      <c r="Y359" s="29">
        <v>-6.9660393446359645</v>
      </c>
      <c r="Z359" s="29">
        <v>-6.2237028863122337</v>
      </c>
      <c r="AA359" s="29">
        <v>-5.9792999583435691</v>
      </c>
      <c r="AB359" s="29">
        <v>-7.3322601094354738</v>
      </c>
      <c r="AC359" s="29">
        <v>-8.0121118201537502</v>
      </c>
      <c r="AD359" s="29">
        <v>-8.4259397613507794</v>
      </c>
      <c r="AE359" s="29">
        <v>-10.821298022962804</v>
      </c>
      <c r="AF359" s="29">
        <v>-13.590791772153318</v>
      </c>
      <c r="AG359" s="29">
        <v>-12.730844884748423</v>
      </c>
      <c r="AH359" s="29">
        <v>-11.383872027020688</v>
      </c>
      <c r="AI359" s="29">
        <v>-10.739755988238247</v>
      </c>
      <c r="AJ359" s="29">
        <v>-11.738929572826279</v>
      </c>
      <c r="AK359" s="29">
        <v>-12.318769892492632</v>
      </c>
      <c r="AL359" s="29">
        <v>-13.64134486692357</v>
      </c>
      <c r="AM359" s="29">
        <v>-14.243453564328314</v>
      </c>
      <c r="AN359" s="29">
        <v>-13.054524179211954</v>
      </c>
      <c r="AO359" s="29">
        <v>-11.994576246424684</v>
      </c>
      <c r="AP359" s="29">
        <v>-11.822460296925154</v>
      </c>
      <c r="AQ359" s="29">
        <v>-8.469372014270288</v>
      </c>
      <c r="AR359" s="29">
        <v>-3.6881619137335502</v>
      </c>
      <c r="AS359" s="29">
        <v>-1.5459073145866962</v>
      </c>
      <c r="AT359" s="29">
        <v>-1.9189742883913965</v>
      </c>
      <c r="AU359" s="29">
        <v>-0.42380679457990023</v>
      </c>
      <c r="AV359" s="29">
        <v>-0.51409885001477007</v>
      </c>
      <c r="AW359" s="29">
        <v>0.55704324652979909</v>
      </c>
      <c r="AX359" s="29">
        <v>2.9550501609623412</v>
      </c>
      <c r="AY359" s="29">
        <v>6.6525185726851701</v>
      </c>
      <c r="AZ359" s="29">
        <v>12.105275417532617</v>
      </c>
      <c r="BA359" s="29">
        <v>17.652154966695026</v>
      </c>
      <c r="BB359" s="29">
        <v>23.601627370274322</v>
      </c>
      <c r="BC359" s="29">
        <v>27.058521395781838</v>
      </c>
      <c r="BD359" s="29">
        <v>27.275421753622055</v>
      </c>
      <c r="BE359" s="29">
        <v>27.510927628226046</v>
      </c>
      <c r="BF359" s="29">
        <v>29.514027569382222</v>
      </c>
      <c r="BG359" s="29">
        <v>28.034851485148515</v>
      </c>
      <c r="BH359" s="29">
        <v>28.404100704808638</v>
      </c>
      <c r="BI359" s="29">
        <v>28.463327655676711</v>
      </c>
      <c r="BJ359" s="29">
        <v>27.363194132236835</v>
      </c>
      <c r="BK359" s="29">
        <v>25.395918468742622</v>
      </c>
      <c r="BL359" s="29">
        <v>24.467561970592104</v>
      </c>
      <c r="BM359" s="29">
        <v>18.993478577192217</v>
      </c>
      <c r="BN359" s="29">
        <v>17.677982885582356</v>
      </c>
      <c r="BO359" s="29">
        <v>15.731008927067542</v>
      </c>
      <c r="BP359" s="29">
        <v>14.311451532318845</v>
      </c>
      <c r="BQ359" s="29">
        <v>12.365899512131163</v>
      </c>
      <c r="BR359" s="29">
        <v>9.9780797712961693</v>
      </c>
      <c r="BS359" s="29">
        <v>9.2045895094569961</v>
      </c>
      <c r="BT359" s="29">
        <v>8.5201029641755266</v>
      </c>
      <c r="BU359" s="29">
        <v>6.0194318652948331</v>
      </c>
      <c r="BV359" s="29">
        <v>4.1426712991607575</v>
      </c>
      <c r="BW359" s="29">
        <v>2.9940072309444803</v>
      </c>
      <c r="BX359" s="29">
        <v>-0.95524270584089188</v>
      </c>
      <c r="BY359" s="29">
        <v>-1.5687386170569522</v>
      </c>
      <c r="BZ359" s="29">
        <v>-4.20618159479766</v>
      </c>
      <c r="CA359" s="29">
        <v>-5.9258545033801724</v>
      </c>
      <c r="CB359" s="29">
        <v>-6.2882785110666219</v>
      </c>
      <c r="CC359" s="29">
        <v>-6.9675617486091985</v>
      </c>
      <c r="CD359" s="29">
        <v>-5.2861925431358685</v>
      </c>
      <c r="CE359" s="29">
        <v>-3.8941174693334948</v>
      </c>
      <c r="CF359" s="29">
        <v>-1.0803940260565617</v>
      </c>
      <c r="CG359" s="29">
        <v>2.2322263510769131</v>
      </c>
      <c r="CH359" s="29">
        <v>5.8333365070055638</v>
      </c>
      <c r="CI359" s="29">
        <v>10.866763610623826</v>
      </c>
      <c r="CJ359" s="29">
        <v>13.682909472264878</v>
      </c>
      <c r="CK359" s="29">
        <v>15.989353732405236</v>
      </c>
      <c r="CL359" s="29">
        <v>19.321305858224033</v>
      </c>
      <c r="CM359" s="29">
        <v>20.555285890818656</v>
      </c>
      <c r="CN359" s="29">
        <v>20.408969907293042</v>
      </c>
      <c r="CO359" s="29">
        <v>24.266577117125134</v>
      </c>
      <c r="CP359" s="29">
        <v>24.622330508813622</v>
      </c>
      <c r="CQ359" s="29">
        <v>25.989397696415729</v>
      </c>
      <c r="CR359" s="29">
        <v>22.980858260425919</v>
      </c>
      <c r="CS359" s="29">
        <v>22.105947855782006</v>
      </c>
      <c r="CT359" s="29">
        <v>19.278753769422874</v>
      </c>
      <c r="CU359" s="29">
        <v>17.190479247306044</v>
      </c>
      <c r="CV359" s="29">
        <v>15.8120333946139</v>
      </c>
      <c r="CW359" s="29">
        <v>13.915178542449677</v>
      </c>
      <c r="CX359" s="29">
        <v>10.810643210135664</v>
      </c>
      <c r="CY359" s="29">
        <v>10.865181786828575</v>
      </c>
      <c r="CZ359" s="29">
        <v>9.3836424722579199</v>
      </c>
      <c r="DA359" s="29">
        <v>6.4603879000198612</v>
      </c>
      <c r="DB359" s="29">
        <v>4.91238320569762</v>
      </c>
      <c r="DC359" s="29">
        <v>3.081167403285622</v>
      </c>
      <c r="DD359" s="29">
        <v>1.8415031951655356</v>
      </c>
      <c r="DE359" s="29">
        <v>-0.25106692091164984</v>
      </c>
      <c r="DF359" s="29">
        <v>-1.0323756254365044</v>
      </c>
      <c r="DG359" s="29">
        <v>-3.0937160419621414</v>
      </c>
    </row>
    <row r="360" spans="1:123">
      <c r="A360" s="24">
        <v>11</v>
      </c>
      <c r="B360" s="24" t="s">
        <v>49</v>
      </c>
      <c r="C360" s="24" t="s">
        <v>220</v>
      </c>
      <c r="D360" s="29">
        <v>8.4629227040577515</v>
      </c>
      <c r="E360" s="29">
        <v>8.2950558050557017</v>
      </c>
      <c r="F360" s="29">
        <v>6.525690985055439</v>
      </c>
      <c r="G360" s="29">
        <v>7.1268446660501024</v>
      </c>
      <c r="H360" s="29">
        <v>7.9834949787113541</v>
      </c>
      <c r="I360" s="29">
        <v>8.7631311765636237</v>
      </c>
      <c r="J360" s="29">
        <v>7.2139744180278491</v>
      </c>
      <c r="K360" s="29">
        <v>6.9821951769213433</v>
      </c>
      <c r="L360" s="29">
        <v>7.3114097466113259</v>
      </c>
      <c r="M360" s="29">
        <v>7.1788205391876287</v>
      </c>
      <c r="N360" s="29">
        <v>6.5585608289191191</v>
      </c>
      <c r="O360" s="29">
        <v>5.3199424712965895</v>
      </c>
      <c r="P360" s="29">
        <v>4.4532141589865066</v>
      </c>
      <c r="Q360" s="29">
        <v>1.9984035443205379</v>
      </c>
      <c r="R360" s="29">
        <v>0.96638397971065049</v>
      </c>
      <c r="S360" s="29">
        <v>-0.69159343314675015</v>
      </c>
      <c r="T360" s="29">
        <v>-2.0178322235021962</v>
      </c>
      <c r="U360" s="29">
        <v>-4.4863706087372588</v>
      </c>
      <c r="V360" s="29">
        <v>-4.602172671176934</v>
      </c>
      <c r="W360" s="29">
        <v>-5.8064848365682611</v>
      </c>
      <c r="X360" s="29">
        <v>-7.0210790147499011</v>
      </c>
      <c r="Y360" s="29">
        <v>-6.7912129687457581</v>
      </c>
      <c r="Z360" s="29">
        <v>-5.6891674322566557</v>
      </c>
      <c r="AA360" s="29">
        <v>-5.6321663495766732</v>
      </c>
      <c r="AB360" s="29">
        <v>-7.1563996272373798</v>
      </c>
      <c r="AC360" s="29">
        <v>-7.8365362352396382</v>
      </c>
      <c r="AD360" s="29">
        <v>-8.6679023816304905</v>
      </c>
      <c r="AE360" s="29">
        <v>-11.030582499043264</v>
      </c>
      <c r="AF360" s="29">
        <v>-13.879954310184145</v>
      </c>
      <c r="AG360" s="29">
        <v>-13.257372983326377</v>
      </c>
      <c r="AH360" s="29">
        <v>-12.230717838319352</v>
      </c>
      <c r="AI360" s="29">
        <v>-10.869619240269778</v>
      </c>
      <c r="AJ360" s="29">
        <v>-12.174617103904351</v>
      </c>
      <c r="AK360" s="29">
        <v>-13.097943250014566</v>
      </c>
      <c r="AL360" s="29">
        <v>-14.503411858317461</v>
      </c>
      <c r="AM360" s="29">
        <v>-14.857745511625625</v>
      </c>
      <c r="AN360" s="29">
        <v>-13.249342378513083</v>
      </c>
      <c r="AO360" s="29">
        <v>-12.340536711099499</v>
      </c>
      <c r="AP360" s="29">
        <v>-12.057295926713561</v>
      </c>
      <c r="AQ360" s="29">
        <v>-9.3054006691094475</v>
      </c>
      <c r="AR360" s="29">
        <v>-5.058408945864203</v>
      </c>
      <c r="AS360" s="29">
        <v>-2.4210031649690578</v>
      </c>
      <c r="AT360" s="29">
        <v>-2.2751492802408784</v>
      </c>
      <c r="AU360" s="29">
        <v>-1.1169165741943758</v>
      </c>
      <c r="AV360" s="29">
        <v>-1.093040972475241</v>
      </c>
      <c r="AW360" s="29">
        <v>0.88836741535367092</v>
      </c>
      <c r="AX360" s="29">
        <v>2.4039708951435501</v>
      </c>
      <c r="AY360" s="29">
        <v>5.9468459592904344</v>
      </c>
      <c r="AZ360" s="29">
        <v>10.79522137613424</v>
      </c>
      <c r="BA360" s="29">
        <v>15.812249951279906</v>
      </c>
      <c r="BB360" s="29">
        <v>20.922513515084578</v>
      </c>
      <c r="BC360" s="29">
        <v>24.580325200395812</v>
      </c>
      <c r="BD360" s="29">
        <v>25.354804769698386</v>
      </c>
      <c r="BE360" s="29">
        <v>26.231686442890712</v>
      </c>
      <c r="BF360" s="29">
        <v>28.620554363128619</v>
      </c>
      <c r="BG360" s="29">
        <v>27.321378221395136</v>
      </c>
      <c r="BH360" s="29">
        <v>27.433776497773017</v>
      </c>
      <c r="BI360" s="29">
        <v>26.816193166085174</v>
      </c>
      <c r="BJ360" s="29">
        <v>26.110425663170883</v>
      </c>
      <c r="BK360" s="29">
        <v>24.253778012213626</v>
      </c>
      <c r="BL360" s="29">
        <v>23.871843940984011</v>
      </c>
      <c r="BM360" s="29">
        <v>19.100928964182664</v>
      </c>
      <c r="BN360" s="29">
        <v>17.522100921532715</v>
      </c>
      <c r="BO360" s="29">
        <v>15.42062443894025</v>
      </c>
      <c r="BP360" s="29">
        <v>13.70810931795185</v>
      </c>
      <c r="BQ360" s="29">
        <v>10.976125467699974</v>
      </c>
      <c r="BR360" s="29">
        <v>8.930558047730127</v>
      </c>
      <c r="BS360" s="29">
        <v>8.5694417992815985</v>
      </c>
      <c r="BT360" s="29">
        <v>7.995865415779746</v>
      </c>
      <c r="BU360" s="29">
        <v>5.5451718837339303</v>
      </c>
      <c r="BV360" s="29">
        <v>3.7732140673317143</v>
      </c>
      <c r="BW360" s="29">
        <v>2.4836538377375339</v>
      </c>
      <c r="BX360" s="29">
        <v>-1.076032426326456</v>
      </c>
      <c r="BY360" s="29">
        <v>-1.7689811217260136</v>
      </c>
      <c r="BZ360" s="29">
        <v>-3.9055437614787727</v>
      </c>
      <c r="CA360" s="29">
        <v>-5.3848691041913535</v>
      </c>
      <c r="CB360" s="29">
        <v>-5.8456869861188006</v>
      </c>
      <c r="CC360" s="29">
        <v>-6.4220715478000105</v>
      </c>
      <c r="CD360" s="29">
        <v>-4.9570066054985418</v>
      </c>
      <c r="CE360" s="29">
        <v>-3.9714107381071853</v>
      </c>
      <c r="CF360" s="29">
        <v>-2.0371166465239643</v>
      </c>
      <c r="CG360" s="29">
        <v>0.92970333898795965</v>
      </c>
      <c r="CH360" s="29">
        <v>3.652012879058903</v>
      </c>
      <c r="CI360" s="29">
        <v>8.688169655248986</v>
      </c>
      <c r="CJ360" s="29">
        <v>11.534796243508634</v>
      </c>
      <c r="CK360" s="29">
        <v>13.844917297686028</v>
      </c>
      <c r="CL360" s="29">
        <v>16.691284452484837</v>
      </c>
      <c r="CM360" s="29">
        <v>17.513868983830637</v>
      </c>
      <c r="CN360" s="29">
        <v>17.559668989547038</v>
      </c>
      <c r="CO360" s="29">
        <v>21.216936369108744</v>
      </c>
      <c r="CP360" s="29">
        <v>20.893795685273687</v>
      </c>
      <c r="CQ360" s="29">
        <v>22.533900897226751</v>
      </c>
      <c r="CR360" s="29">
        <v>20.362573535195466</v>
      </c>
      <c r="CS360" s="29">
        <v>20.032631376134002</v>
      </c>
      <c r="CT360" s="29">
        <v>18.588796127858629</v>
      </c>
      <c r="CU360" s="29">
        <v>16.142137564141855</v>
      </c>
      <c r="CV360" s="29">
        <v>14.462298204210375</v>
      </c>
      <c r="CW360" s="29">
        <v>12.438409916839452</v>
      </c>
      <c r="CX360" s="29">
        <v>9.4861328459857663</v>
      </c>
      <c r="CY360" s="29">
        <v>9.6140957417587458</v>
      </c>
      <c r="CZ360" s="29">
        <v>8.0383969887039353</v>
      </c>
      <c r="DA360" s="29">
        <v>4.9280114509809652</v>
      </c>
      <c r="DB360" s="29">
        <v>3.9041331555632017</v>
      </c>
      <c r="DC360" s="29">
        <v>3.2461386447553178</v>
      </c>
      <c r="DD360" s="29">
        <v>3.3906933070094278</v>
      </c>
      <c r="DE360" s="29">
        <v>1.7206049097689924</v>
      </c>
      <c r="DF360" s="29">
        <v>0.45300307138136836</v>
      </c>
      <c r="DG360" s="29">
        <v>-1.3454082909897902</v>
      </c>
    </row>
    <row r="361" spans="1:123">
      <c r="A361" s="24">
        <v>12</v>
      </c>
      <c r="B361" s="24" t="s">
        <v>50</v>
      </c>
      <c r="C361" s="24" t="s">
        <v>220</v>
      </c>
      <c r="D361" s="29">
        <v>3.6705751494647076</v>
      </c>
      <c r="E361" s="29">
        <v>4.8259506014885085</v>
      </c>
      <c r="F361" s="29">
        <v>4.0001895075960965</v>
      </c>
      <c r="G361" s="29">
        <v>4.7676563239590646</v>
      </c>
      <c r="H361" s="29">
        <v>3.7146176772694361</v>
      </c>
      <c r="I361" s="29">
        <v>2.8923766816143495</v>
      </c>
      <c r="J361" s="29">
        <v>1.639344262295082</v>
      </c>
      <c r="K361" s="29">
        <v>2.389118468822673</v>
      </c>
      <c r="L361" s="29">
        <v>1.0141892736592073</v>
      </c>
      <c r="M361" s="29">
        <v>1.8541564926983727</v>
      </c>
      <c r="N361" s="29">
        <v>1.6197172120286218</v>
      </c>
      <c r="O361" s="29">
        <v>1.0291353383458646</v>
      </c>
      <c r="P361" s="29">
        <v>1.2219291579119913</v>
      </c>
      <c r="Q361" s="29">
        <v>-0.49416527744701116</v>
      </c>
      <c r="R361" s="29">
        <v>-1.2071976311593653</v>
      </c>
      <c r="S361" s="29">
        <v>-1.0718514364055587</v>
      </c>
      <c r="T361" s="29">
        <v>-0.34419495721916454</v>
      </c>
      <c r="U361" s="29">
        <v>-1.3359706321135827</v>
      </c>
      <c r="V361" s="29">
        <v>-1.1117091055871371</v>
      </c>
      <c r="W361" s="29">
        <v>-2.1797741793166554</v>
      </c>
      <c r="X361" s="29">
        <v>-3.1264986618400088</v>
      </c>
      <c r="Y361" s="29">
        <v>-1.5095273447166542</v>
      </c>
      <c r="Z361" s="29">
        <v>-1.0078851287086183</v>
      </c>
      <c r="AA361" s="29">
        <v>-0.85430330092872531</v>
      </c>
      <c r="AB361" s="29">
        <v>-2.1552549060020314</v>
      </c>
      <c r="AC361" s="29">
        <v>-1.8473643271704661</v>
      </c>
      <c r="AD361" s="29">
        <v>-2.1672302490009221</v>
      </c>
      <c r="AE361" s="29">
        <v>-6.3102362204724409</v>
      </c>
      <c r="AF361" s="29">
        <v>-9.5469282025382451</v>
      </c>
      <c r="AG361" s="29">
        <v>-8.0716955487597684</v>
      </c>
      <c r="AH361" s="29">
        <v>-6.3302549449801866</v>
      </c>
      <c r="AI361" s="29">
        <v>-6.0369163952225842</v>
      </c>
      <c r="AJ361" s="29">
        <v>-7.4033854998403061</v>
      </c>
      <c r="AK361" s="29">
        <v>-8.1045854271356781</v>
      </c>
      <c r="AL361" s="29">
        <v>-9.4794588479598314</v>
      </c>
      <c r="AM361" s="29">
        <v>-9.8583179557751848</v>
      </c>
      <c r="AN361" s="29">
        <v>-10.112393361720056</v>
      </c>
      <c r="AO361" s="29">
        <v>-8.7172531508602944</v>
      </c>
      <c r="AP361" s="29">
        <v>-9.1846032992930073</v>
      </c>
      <c r="AQ361" s="29">
        <v>-3.4978905081270066</v>
      </c>
      <c r="AR361" s="29">
        <v>2.9016047981844704</v>
      </c>
      <c r="AS361" s="29">
        <v>5.0564601082999125</v>
      </c>
      <c r="AT361" s="29">
        <v>3.4589196550158872</v>
      </c>
      <c r="AU361" s="29">
        <v>4.931467885015377</v>
      </c>
      <c r="AV361" s="29">
        <v>3.7027455849889623</v>
      </c>
      <c r="AW361" s="29">
        <v>3.0229498111724395</v>
      </c>
      <c r="AX361" s="29">
        <v>5.3961514757241664</v>
      </c>
      <c r="AY361" s="29">
        <v>8.6898442108185012</v>
      </c>
      <c r="AZ361" s="29">
        <v>13.864617856784173</v>
      </c>
      <c r="BA361" s="29">
        <v>18.485066030018199</v>
      </c>
      <c r="BB361" s="29">
        <v>25.852882153484185</v>
      </c>
      <c r="BC361" s="29">
        <v>27.168536194523789</v>
      </c>
      <c r="BD361" s="29">
        <v>25.551354757403903</v>
      </c>
      <c r="BE361" s="29">
        <v>25.032984431348403</v>
      </c>
      <c r="BF361" s="29">
        <v>25.351000351000351</v>
      </c>
      <c r="BG361" s="29">
        <v>22.976704786107582</v>
      </c>
      <c r="BH361" s="29">
        <v>22.580698807603401</v>
      </c>
      <c r="BI361" s="29">
        <v>23.233479299363058</v>
      </c>
      <c r="BJ361" s="29">
        <v>20.502241569748556</v>
      </c>
      <c r="BK361" s="29">
        <v>18.475363521731499</v>
      </c>
      <c r="BL361" s="29">
        <v>19.292907019478132</v>
      </c>
      <c r="BM361" s="29">
        <v>13.388944468711692</v>
      </c>
      <c r="BN361" s="29">
        <v>11.854621432891625</v>
      </c>
      <c r="BO361" s="29">
        <v>11.287494863717299</v>
      </c>
      <c r="BP361" s="29">
        <v>10.299735117802872</v>
      </c>
      <c r="BQ361" s="29">
        <v>9.0735138937741819</v>
      </c>
      <c r="BR361" s="29">
        <v>7.0297514875743792</v>
      </c>
      <c r="BS361" s="29">
        <v>4.7639384462782592</v>
      </c>
      <c r="BT361" s="29">
        <v>5.0658671261311374</v>
      </c>
      <c r="BU361" s="29">
        <v>1.9112995490948248</v>
      </c>
      <c r="BV361" s="29">
        <v>0.75216348098023889</v>
      </c>
      <c r="BW361" s="29">
        <v>-0.54697814781882359</v>
      </c>
      <c r="BX361" s="29">
        <v>-5.0820096365944121</v>
      </c>
      <c r="BY361" s="29">
        <v>-4.6762187620384985</v>
      </c>
      <c r="BZ361" s="29">
        <v>-6.6472496681905326</v>
      </c>
      <c r="CA361" s="29">
        <v>-9.14819509913724</v>
      </c>
      <c r="CB361" s="29">
        <v>-10.069769205490534</v>
      </c>
      <c r="CC361" s="29">
        <v>-10.803106134874362</v>
      </c>
      <c r="CD361" s="29">
        <v>-8.23457080815216</v>
      </c>
      <c r="CE361" s="29">
        <v>-5.4704451311723323</v>
      </c>
      <c r="CF361" s="29">
        <v>-1.8452281032501321</v>
      </c>
      <c r="CG361" s="29">
        <v>2.0101697153800435</v>
      </c>
      <c r="CH361" s="29">
        <v>6.5142352563416468</v>
      </c>
      <c r="CI361" s="29">
        <v>11.393931183960985</v>
      </c>
      <c r="CJ361" s="29">
        <v>12.547874066861409</v>
      </c>
      <c r="CK361" s="29">
        <v>14.727277467799968</v>
      </c>
      <c r="CL361" s="29">
        <v>18.468201624475071</v>
      </c>
      <c r="CM361" s="29">
        <v>21.500176108808152</v>
      </c>
      <c r="CN361" s="29">
        <v>23.121249174291297</v>
      </c>
      <c r="CO361" s="29">
        <v>28.228897019479675</v>
      </c>
      <c r="CP361" s="29">
        <v>28.283274650397001</v>
      </c>
      <c r="CQ361" s="29">
        <v>29.481811226264171</v>
      </c>
      <c r="CR361" s="29">
        <v>25.399268555792354</v>
      </c>
      <c r="CS361" s="29">
        <v>25.505910379740282</v>
      </c>
      <c r="CT361" s="29">
        <v>21.748960596887443</v>
      </c>
      <c r="CU361" s="29">
        <v>20.600503459765783</v>
      </c>
      <c r="CV361" s="29">
        <v>18.772638135886492</v>
      </c>
      <c r="CW361" s="29">
        <v>16.113857167206408</v>
      </c>
      <c r="CX361" s="29">
        <v>12.995599608854119</v>
      </c>
      <c r="CY361" s="29">
        <v>14.003946972315445</v>
      </c>
      <c r="CZ361" s="29">
        <v>12.286249172393324</v>
      </c>
      <c r="DA361" s="29">
        <v>8.7640550812572613</v>
      </c>
      <c r="DB361" s="29">
        <v>7.8140279135923194</v>
      </c>
      <c r="DC361" s="29">
        <v>5.0237435269343989</v>
      </c>
      <c r="DD361" s="29">
        <v>1.7267968233652606</v>
      </c>
      <c r="DE361" s="29">
        <v>-1.3689303361977367</v>
      </c>
      <c r="DF361" s="29">
        <v>-3.3282436447672503</v>
      </c>
      <c r="DG361" s="29">
        <v>-3.3265773260328118</v>
      </c>
    </row>
    <row r="362" spans="1:123">
      <c r="A362" s="24">
        <v>13</v>
      </c>
      <c r="B362" s="24" t="s">
        <v>51</v>
      </c>
      <c r="C362" s="24" t="s">
        <v>220</v>
      </c>
      <c r="D362" s="29">
        <v>-0.82883416238199725</v>
      </c>
      <c r="E362" s="29">
        <v>-0.92417895174442766</v>
      </c>
      <c r="F362" s="29">
        <v>-2.2580931939699513</v>
      </c>
      <c r="G362" s="29">
        <v>-2.3232205669356505</v>
      </c>
      <c r="H362" s="29">
        <v>-1.8167524394030483</v>
      </c>
      <c r="I362" s="29">
        <v>-1.1368974913088414</v>
      </c>
      <c r="J362" s="29">
        <v>-1.123284900380946</v>
      </c>
      <c r="K362" s="29">
        <v>-0.95124372769474341</v>
      </c>
      <c r="L362" s="29">
        <v>-1.0419049735601906</v>
      </c>
      <c r="M362" s="29">
        <v>-0.70516310586630115</v>
      </c>
      <c r="N362" s="29">
        <v>-1.0783868910237442</v>
      </c>
      <c r="O362" s="29">
        <v>-1.2656119900083262</v>
      </c>
      <c r="P362" s="29">
        <v>-1.2062734003413125</v>
      </c>
      <c r="Q362" s="29">
        <v>-1.5692983022400102</v>
      </c>
      <c r="R362" s="29">
        <v>-2.6338015358428293</v>
      </c>
      <c r="S362" s="29">
        <v>-3.1622568067627412</v>
      </c>
      <c r="T362" s="29">
        <v>-3.9557526292062253</v>
      </c>
      <c r="U362" s="29">
        <v>-5.6025470442881575</v>
      </c>
      <c r="V362" s="29">
        <v>-6.7508131661313753</v>
      </c>
      <c r="W362" s="29">
        <v>-7.8286488316965803</v>
      </c>
      <c r="X362" s="29">
        <v>-8.4223389147594041</v>
      </c>
      <c r="Y362" s="29">
        <v>-8.2901725550299918</v>
      </c>
      <c r="Z362" s="29">
        <v>-8.2611556843637626</v>
      </c>
      <c r="AA362" s="29">
        <v>-8.1693371563501422</v>
      </c>
      <c r="AB362" s="29">
        <v>-9.9571762604103711</v>
      </c>
      <c r="AC362" s="29">
        <v>-11.248762124620439</v>
      </c>
      <c r="AD362" s="29">
        <v>-10.720100354979047</v>
      </c>
      <c r="AE362" s="29">
        <v>-12.25476122116949</v>
      </c>
      <c r="AF362" s="29">
        <v>-14.878100042034466</v>
      </c>
      <c r="AG362" s="29">
        <v>-13.912480673114954</v>
      </c>
      <c r="AH362" s="29">
        <v>-12.555850499820838</v>
      </c>
      <c r="AI362" s="29">
        <v>-12.896517771197214</v>
      </c>
      <c r="AJ362" s="29">
        <v>-13.471192406451054</v>
      </c>
      <c r="AK362" s="29">
        <v>-13.71962859180395</v>
      </c>
      <c r="AL362" s="29">
        <v>-14.790850004709769</v>
      </c>
      <c r="AM362" s="29">
        <v>-15.683681565723354</v>
      </c>
      <c r="AN362" s="29">
        <v>-14.473492253377293</v>
      </c>
      <c r="AO362" s="29">
        <v>-12.970804052406393</v>
      </c>
      <c r="AP362" s="29">
        <v>-12.878731259622429</v>
      </c>
      <c r="AQ362" s="29">
        <v>-10.028903310247042</v>
      </c>
      <c r="AR362" s="29">
        <v>-5.2039867328378726</v>
      </c>
      <c r="AS362" s="29">
        <v>-3.7323843654194757</v>
      </c>
      <c r="AT362" s="29">
        <v>-4.1278150845884314</v>
      </c>
      <c r="AU362" s="29">
        <v>-1.5665598110342502</v>
      </c>
      <c r="AV362" s="29">
        <v>-2.0689022814607352</v>
      </c>
      <c r="AW362" s="29">
        <v>-1.924409527705653</v>
      </c>
      <c r="AX362" s="29">
        <v>1.2882872157689758</v>
      </c>
      <c r="AY362" s="29">
        <v>5.2139969329429805</v>
      </c>
      <c r="AZ362" s="29">
        <v>10.982515991471216</v>
      </c>
      <c r="BA362" s="29">
        <v>17.031772717238098</v>
      </c>
      <c r="BB362" s="29">
        <v>22.798318606845672</v>
      </c>
      <c r="BC362" s="29">
        <v>27.239665413989574</v>
      </c>
      <c r="BD362" s="29">
        <v>27.108004861955198</v>
      </c>
      <c r="BE362" s="29">
        <v>26.723995800105865</v>
      </c>
      <c r="BF362" s="29">
        <v>28.69952810027651</v>
      </c>
      <c r="BG362" s="29">
        <v>27.642415776077062</v>
      </c>
      <c r="BH362" s="29">
        <v>28.517683108481933</v>
      </c>
      <c r="BI362" s="29">
        <v>30.339144647235084</v>
      </c>
      <c r="BJ362" s="29">
        <v>30.182263900665756</v>
      </c>
      <c r="BK362" s="29">
        <v>28.152742811713267</v>
      </c>
      <c r="BL362" s="29">
        <v>26.215159036940832</v>
      </c>
      <c r="BM362" s="29">
        <v>19.896541466847562</v>
      </c>
      <c r="BN362" s="29">
        <v>18.779427996590893</v>
      </c>
      <c r="BO362" s="29">
        <v>15.87339394599303</v>
      </c>
      <c r="BP362" s="29">
        <v>14.611039391269303</v>
      </c>
      <c r="BQ362" s="29">
        <v>13.580027116230022</v>
      </c>
      <c r="BR362" s="29">
        <v>11.117964010979701</v>
      </c>
      <c r="BS362" s="29">
        <v>10.474898782706783</v>
      </c>
      <c r="BT362" s="29">
        <v>9.8252190556927985</v>
      </c>
      <c r="BU362" s="29">
        <v>7.4533674695647631</v>
      </c>
      <c r="BV362" s="29">
        <v>4.6174482794201106</v>
      </c>
      <c r="BW362" s="29">
        <v>3.8772964904004601</v>
      </c>
      <c r="BX362" s="29">
        <v>0.57903068679980518</v>
      </c>
      <c r="BY362" s="29">
        <v>-0.39211652153917831</v>
      </c>
      <c r="BZ362" s="29">
        <v>-3.6611616910155971</v>
      </c>
      <c r="CA362" s="29">
        <v>-4.4846683776847227</v>
      </c>
      <c r="CB362" s="29">
        <v>-4.3201783138848828</v>
      </c>
      <c r="CC362" s="29">
        <v>-5.0406945198046662</v>
      </c>
      <c r="CD362" s="29">
        <v>-3.4962091870032754</v>
      </c>
      <c r="CE362" s="29">
        <v>-2.333199625618398</v>
      </c>
      <c r="CF362" s="29">
        <v>0.65370513315322276</v>
      </c>
      <c r="CG362" s="29">
        <v>4.1063917726289176</v>
      </c>
      <c r="CH362" s="29">
        <v>8.2848407140743667</v>
      </c>
      <c r="CI362" s="29">
        <v>13.3153340342277</v>
      </c>
      <c r="CJ362" s="29">
        <v>16.417964659091595</v>
      </c>
      <c r="CK362" s="29">
        <v>18.818533616023426</v>
      </c>
      <c r="CL362" s="29">
        <v>22.751109564537892</v>
      </c>
      <c r="CM362" s="29">
        <v>22.999637219998402</v>
      </c>
      <c r="CN362" s="29">
        <v>21.329222336416581</v>
      </c>
      <c r="CO362" s="29">
        <v>24.319880133833621</v>
      </c>
      <c r="CP362" s="29">
        <v>25.370851425573736</v>
      </c>
      <c r="CQ362" s="29">
        <v>25.96033578304781</v>
      </c>
      <c r="CR362" s="29">
        <v>23.168452081386153</v>
      </c>
      <c r="CS362" s="29">
        <v>21.725829051844933</v>
      </c>
      <c r="CT362" s="29">
        <v>18.319063667000638</v>
      </c>
      <c r="CU362" s="29">
        <v>17.208250297829821</v>
      </c>
      <c r="CV362" s="29">
        <v>16.785224010982152</v>
      </c>
      <c r="CW362" s="29">
        <v>15.097706379802236</v>
      </c>
      <c r="CX362" s="29">
        <v>11.819764261202566</v>
      </c>
      <c r="CY362" s="29">
        <v>10.876433477639248</v>
      </c>
      <c r="CZ362" s="29">
        <v>10.273733494876481</v>
      </c>
      <c r="DA362" s="29">
        <v>7.8640553583739754</v>
      </c>
      <c r="DB362" s="29">
        <v>5.4028574597445029</v>
      </c>
      <c r="DC362" s="29">
        <v>3.1963718462382116</v>
      </c>
      <c r="DD362" s="29">
        <v>0.98454114739904075</v>
      </c>
      <c r="DE362" s="29">
        <v>-1.4513746330794468</v>
      </c>
      <c r="DF362" s="29">
        <v>-1.5218144377513905</v>
      </c>
      <c r="DG362" s="29">
        <v>-4.1387192265897248</v>
      </c>
    </row>
    <row r="363" spans="1:123">
      <c r="A363" s="24">
        <v>14</v>
      </c>
      <c r="B363" s="24" t="s">
        <v>52</v>
      </c>
      <c r="C363" s="24" t="s">
        <v>220</v>
      </c>
      <c r="D363" s="29">
        <v>-4.9719669833359292</v>
      </c>
      <c r="E363" s="29">
        <v>-3.9768759214712497</v>
      </c>
      <c r="F363" s="29">
        <v>-3.6285197026308698</v>
      </c>
      <c r="G363" s="29">
        <v>-0.92385332302307599</v>
      </c>
      <c r="H363" s="29">
        <v>-1.1808308912256509</v>
      </c>
      <c r="I363" s="29">
        <v>-0.18337955094373379</v>
      </c>
      <c r="J363" s="29">
        <v>-0.60172171468728042</v>
      </c>
      <c r="K363" s="29">
        <v>2.6411209096199473</v>
      </c>
      <c r="L363" s="29">
        <v>3.2078829708729431</v>
      </c>
      <c r="M363" s="29">
        <v>5.5744877781984936</v>
      </c>
      <c r="N363" s="29">
        <v>8.1615720524017465</v>
      </c>
      <c r="O363" s="29">
        <v>4.1218875768431289</v>
      </c>
      <c r="P363" s="29">
        <v>0.95054697422870482</v>
      </c>
      <c r="Q363" s="29">
        <v>-0.71922097862539902</v>
      </c>
      <c r="R363" s="29">
        <v>-3.9290139493984571</v>
      </c>
      <c r="S363" s="29">
        <v>-6.1247124548143281</v>
      </c>
      <c r="T363" s="29">
        <v>-9.1365023986044491</v>
      </c>
      <c r="U363" s="29">
        <v>-10.848232289286194</v>
      </c>
      <c r="V363" s="29">
        <v>-13.543369714108966</v>
      </c>
      <c r="W363" s="29">
        <v>-12.420951633302804</v>
      </c>
      <c r="X363" s="29">
        <v>-16.609185733512785</v>
      </c>
      <c r="Y363" s="29">
        <v>-16.689248425918546</v>
      </c>
      <c r="Z363" s="29">
        <v>-15.220638701602809</v>
      </c>
      <c r="AA363" s="29">
        <v>-11.468377012275411</v>
      </c>
      <c r="AB363" s="29">
        <v>-10.260156662202199</v>
      </c>
      <c r="AC363" s="29">
        <v>-10.203084937527979</v>
      </c>
      <c r="AD363" s="29">
        <v>-10.821268097853221</v>
      </c>
      <c r="AE363" s="29">
        <v>-12.95672340611736</v>
      </c>
      <c r="AF363" s="29">
        <v>-14.586033117350611</v>
      </c>
      <c r="AG363" s="29">
        <v>-13.791716928025735</v>
      </c>
      <c r="AH363" s="29">
        <v>-11.453541858325666</v>
      </c>
      <c r="AI363" s="29">
        <v>-10.238533937552912</v>
      </c>
      <c r="AJ363" s="29">
        <v>-11.242245422908155</v>
      </c>
      <c r="AK363" s="29">
        <v>-10.662010905960011</v>
      </c>
      <c r="AL363" s="29">
        <v>-13.429210914805466</v>
      </c>
      <c r="AM363" s="29">
        <v>-16.422779830158806</v>
      </c>
      <c r="AN363" s="29">
        <v>-14.698566324453891</v>
      </c>
      <c r="AO363" s="29">
        <v>-15.65899202320522</v>
      </c>
      <c r="AP363" s="29">
        <v>-14.364357359458829</v>
      </c>
      <c r="AQ363" s="29">
        <v>-8.1138145988337023</v>
      </c>
      <c r="AR363" s="29">
        <v>-1.3205214654978648</v>
      </c>
      <c r="AS363" s="29">
        <v>0.65881529850746268</v>
      </c>
      <c r="AT363" s="29">
        <v>-0.36363636363636365</v>
      </c>
      <c r="AU363" s="29">
        <v>-3.3509015256588075</v>
      </c>
      <c r="AV363" s="29">
        <v>0.78986248437322415</v>
      </c>
      <c r="AW363" s="29">
        <v>2.6717352893933715</v>
      </c>
      <c r="AX363" s="29">
        <v>2.0463171791627701</v>
      </c>
      <c r="AY363" s="29">
        <v>7.6406429391504025</v>
      </c>
      <c r="AZ363" s="29">
        <v>10.7735538942792</v>
      </c>
      <c r="BA363" s="29">
        <v>17.980547047127736</v>
      </c>
      <c r="BB363" s="29">
        <v>23.420135105687514</v>
      </c>
      <c r="BC363" s="29">
        <v>22.994857205383521</v>
      </c>
      <c r="BD363" s="29">
        <v>20.961220887193214</v>
      </c>
      <c r="BE363" s="29">
        <v>19.785693599768315</v>
      </c>
      <c r="BF363" s="29">
        <v>21.474916000463445</v>
      </c>
      <c r="BG363" s="29">
        <v>20.613053211641123</v>
      </c>
      <c r="BH363" s="29">
        <v>25.443987145515024</v>
      </c>
      <c r="BI363" s="29">
        <v>18.095536086775134</v>
      </c>
      <c r="BJ363" s="29">
        <v>17.815751172443534</v>
      </c>
      <c r="BK363" s="29">
        <v>15.759159511492721</v>
      </c>
      <c r="BL363" s="29">
        <v>17.828937921791987</v>
      </c>
      <c r="BM363" s="29">
        <v>11.550899567296744</v>
      </c>
      <c r="BN363" s="29">
        <v>14.085190907084529</v>
      </c>
      <c r="BO363" s="29">
        <v>15.711044882345091</v>
      </c>
      <c r="BP363" s="29">
        <v>16.655682139158269</v>
      </c>
      <c r="BQ363" s="29">
        <v>16.227455152071951</v>
      </c>
      <c r="BR363" s="29">
        <v>11.34531928084315</v>
      </c>
      <c r="BS363" s="29">
        <v>12.768893965353131</v>
      </c>
      <c r="BT363" s="29">
        <v>5.5325842696629213</v>
      </c>
      <c r="BU363" s="29">
        <v>5.0251700079484234</v>
      </c>
      <c r="BV363" s="29">
        <v>6.3460834553440701</v>
      </c>
      <c r="BW363" s="29">
        <v>5.2888602229798218</v>
      </c>
      <c r="BX363" s="29">
        <v>-3.7614753432447801</v>
      </c>
      <c r="BY363" s="29">
        <v>-2.131395206402352</v>
      </c>
      <c r="BZ363" s="29">
        <v>-6.6548015166756942</v>
      </c>
      <c r="CA363" s="29">
        <v>-11.920962595625264</v>
      </c>
      <c r="CB363" s="29">
        <v>-12.711864406779661</v>
      </c>
      <c r="CC363" s="29">
        <v>-13.949328119149646</v>
      </c>
      <c r="CD363" s="29">
        <v>-9.8552338530066805</v>
      </c>
      <c r="CE363" s="29">
        <v>-8.3097699936695513</v>
      </c>
      <c r="CF363" s="29">
        <v>-0.57919168689578804</v>
      </c>
      <c r="CG363" s="29">
        <v>2.8969054826774303</v>
      </c>
      <c r="CH363" s="29">
        <v>7.4215892957019314</v>
      </c>
      <c r="CI363" s="29">
        <v>13.017414894548002</v>
      </c>
      <c r="CJ363" s="29">
        <v>18.681411446901908</v>
      </c>
      <c r="CK363" s="29">
        <v>21.436021527806751</v>
      </c>
      <c r="CL363" s="29">
        <v>24.260134294951506</v>
      </c>
      <c r="CM363" s="29">
        <v>27.007681564245811</v>
      </c>
      <c r="CN363" s="29">
        <v>29.066111881645863</v>
      </c>
      <c r="CO363" s="29">
        <v>35.863469348288533</v>
      </c>
      <c r="CP363" s="29">
        <v>39.435549009360003</v>
      </c>
      <c r="CQ363" s="29">
        <v>41.830065359477125</v>
      </c>
      <c r="CR363" s="29">
        <v>35.06104090811737</v>
      </c>
      <c r="CS363" s="29">
        <v>32.219180321170271</v>
      </c>
      <c r="CT363" s="29">
        <v>27.198814482537649</v>
      </c>
      <c r="CU363" s="29">
        <v>22.192109644198382</v>
      </c>
      <c r="CV363" s="29">
        <v>19.517746639163526</v>
      </c>
      <c r="CW363" s="29">
        <v>16.834438451231662</v>
      </c>
      <c r="CX363" s="29">
        <v>13.692918376196673</v>
      </c>
      <c r="CY363" s="29">
        <v>16.013745704467354</v>
      </c>
      <c r="CZ363" s="29">
        <v>12.945517068452913</v>
      </c>
      <c r="DA363" s="29">
        <v>10.710981424809622</v>
      </c>
      <c r="DB363" s="29">
        <v>7.9122227144171466</v>
      </c>
      <c r="DC363" s="29">
        <v>3.4562211981566824</v>
      </c>
      <c r="DD363" s="29">
        <v>-0.43450681890263237</v>
      </c>
      <c r="DE363" s="29">
        <v>-2.1663885283392048</v>
      </c>
      <c r="DF363" s="29">
        <v>-3.1140778991781857</v>
      </c>
      <c r="DG363" s="29">
        <v>-5.0315262507525116</v>
      </c>
    </row>
    <row r="364" spans="1:123">
      <c r="A364" s="24">
        <v>15</v>
      </c>
      <c r="B364" s="24" t="s">
        <v>53</v>
      </c>
      <c r="C364" s="24" t="s">
        <v>220</v>
      </c>
      <c r="D364" s="29">
        <v>7.1065056103991662</v>
      </c>
      <c r="E364" s="29">
        <v>5.5631272456944618</v>
      </c>
      <c r="F364" s="29">
        <v>4.4223291372833327</v>
      </c>
      <c r="G364" s="29">
        <v>13.077525450274081</v>
      </c>
      <c r="H364" s="29">
        <v>12.737762552961327</v>
      </c>
      <c r="I364" s="29">
        <v>5.9136605558840918</v>
      </c>
      <c r="J364" s="29">
        <v>0.35306334371754933</v>
      </c>
      <c r="K364" s="29">
        <v>-2.5522529146098099</v>
      </c>
      <c r="L364" s="29">
        <v>1.2670471032014701</v>
      </c>
      <c r="M364" s="29">
        <v>0.93803786574870907</v>
      </c>
      <c r="N364" s="29">
        <v>-2.6222726362847801</v>
      </c>
      <c r="O364" s="29">
        <v>-2.1641006615964882</v>
      </c>
      <c r="P364" s="29">
        <v>-3.2459354247767345</v>
      </c>
      <c r="Q364" s="29">
        <v>-3.890845070422535</v>
      </c>
      <c r="R364" s="29">
        <v>-3.2756879575864679</v>
      </c>
      <c r="S364" s="29">
        <v>-5.3878116343490303</v>
      </c>
      <c r="T364" s="29">
        <v>-5.9971213817367666</v>
      </c>
      <c r="U364" s="29">
        <v>-5.12748929834357</v>
      </c>
      <c r="V364" s="29">
        <v>-5.1841887417218544</v>
      </c>
      <c r="W364" s="29">
        <v>-4.214270316878638</v>
      </c>
      <c r="X364" s="29">
        <v>-5.4632282712511939</v>
      </c>
      <c r="Y364" s="29">
        <v>-2.4469264216898283</v>
      </c>
      <c r="Z364" s="29">
        <v>-1.3019048924215433</v>
      </c>
      <c r="AA364" s="29">
        <v>-2.9261202047652155</v>
      </c>
      <c r="AB364" s="29">
        <v>-2.4909768652742441</v>
      </c>
      <c r="AC364" s="29">
        <v>-2.069976186114673</v>
      </c>
      <c r="AD364" s="29">
        <v>-5.4225122349102772</v>
      </c>
      <c r="AE364" s="29">
        <v>-9.6252378861074526</v>
      </c>
      <c r="AF364" s="29">
        <v>-12.164001361007145</v>
      </c>
      <c r="AG364" s="29">
        <v>-10.926924963217264</v>
      </c>
      <c r="AH364" s="29">
        <v>-7.4975444723343889</v>
      </c>
      <c r="AI364" s="29">
        <v>-7.5841116237200401</v>
      </c>
      <c r="AJ364" s="29">
        <v>-6.819559506971105</v>
      </c>
      <c r="AK364" s="29">
        <v>-7.7783604264988631</v>
      </c>
      <c r="AL364" s="29">
        <v>-9.1710635934462648</v>
      </c>
      <c r="AM364" s="29">
        <v>-8.6263020833333321</v>
      </c>
      <c r="AN364" s="29">
        <v>-8.5194174757281562</v>
      </c>
      <c r="AO364" s="29">
        <v>-7.8314004239930162</v>
      </c>
      <c r="AP364" s="29">
        <v>-6.7269214847523111</v>
      </c>
      <c r="AQ364" s="29">
        <v>-4.0333684295780357</v>
      </c>
      <c r="AR364" s="29">
        <v>-1.4526438117373621</v>
      </c>
      <c r="AS364" s="29">
        <v>0.79286422200198214</v>
      </c>
      <c r="AT364" s="29">
        <v>-1.4275601698914584</v>
      </c>
      <c r="AU364" s="29">
        <v>0.94971386825764037</v>
      </c>
      <c r="AV364" s="29">
        <v>2.0817521413856661</v>
      </c>
      <c r="AW364" s="29">
        <v>5.6861258529188783</v>
      </c>
      <c r="AX364" s="29">
        <v>15.768554612856377</v>
      </c>
      <c r="AY364" s="29">
        <v>17.548984681154256</v>
      </c>
      <c r="AZ364" s="29">
        <v>30.777394534359249</v>
      </c>
      <c r="BA364" s="29">
        <v>40.522256798809366</v>
      </c>
      <c r="BB364" s="29">
        <v>55.240772246467927</v>
      </c>
      <c r="BC364" s="29">
        <v>66.74824879736687</v>
      </c>
      <c r="BD364" s="29">
        <v>82.036163522012586</v>
      </c>
      <c r="BE364" s="29">
        <v>91.467278487927445</v>
      </c>
      <c r="BF364" s="29">
        <v>104.22501496110115</v>
      </c>
      <c r="BG364" s="29">
        <v>100.42214449402967</v>
      </c>
      <c r="BH364" s="29">
        <v>88.22092405735529</v>
      </c>
      <c r="BI364" s="29">
        <v>81.474175035868001</v>
      </c>
      <c r="BJ364" s="29">
        <v>59.791364056516571</v>
      </c>
      <c r="BK364" s="29">
        <v>55.182446357134197</v>
      </c>
      <c r="BL364" s="29">
        <v>43.69547575573138</v>
      </c>
      <c r="BM364" s="29">
        <v>38.97072982861544</v>
      </c>
      <c r="BN364" s="29">
        <v>35.774527088197452</v>
      </c>
      <c r="BO364" s="29">
        <v>34.456928838951313</v>
      </c>
      <c r="BP364" s="29">
        <v>31.774994601597928</v>
      </c>
      <c r="BQ364" s="29">
        <v>28.296718972895864</v>
      </c>
      <c r="BR364" s="29">
        <v>24.468147453554476</v>
      </c>
      <c r="BS364" s="29">
        <v>21.339591984112655</v>
      </c>
      <c r="BT364" s="29">
        <v>22.273009423847412</v>
      </c>
      <c r="BU364" s="29">
        <v>16.730902263069471</v>
      </c>
      <c r="BV364" s="29">
        <v>12.998925708619122</v>
      </c>
      <c r="BW364" s="29">
        <v>10.530427310366377</v>
      </c>
      <c r="BX364" s="29">
        <v>5.4357417669690449</v>
      </c>
      <c r="BY364" s="29">
        <v>2.5045900162815675</v>
      </c>
      <c r="BZ364" s="29">
        <v>-0.84576241445867706</v>
      </c>
      <c r="CA364" s="29">
        <v>-4.4380034630731009</v>
      </c>
      <c r="CB364" s="29">
        <v>-5.4608766898811965</v>
      </c>
      <c r="CC364" s="29">
        <v>-6.3511830635118312</v>
      </c>
      <c r="CD364" s="29">
        <v>-7.2323194274413787</v>
      </c>
      <c r="CE364" s="29">
        <v>-4.557853494023707</v>
      </c>
      <c r="CF364" s="29">
        <v>-1.2737677681373454</v>
      </c>
      <c r="CG364" s="29">
        <v>2.5482560108364374</v>
      </c>
      <c r="CH364" s="29">
        <v>7.0315928038613436</v>
      </c>
      <c r="CI364" s="29">
        <v>11.873630645275284</v>
      </c>
      <c r="CJ364" s="29">
        <v>14.649660205550532</v>
      </c>
      <c r="CK364" s="29">
        <v>16.241973639743158</v>
      </c>
      <c r="CL364" s="29">
        <v>19.381326537835349</v>
      </c>
      <c r="CM364" s="29">
        <v>24.161972663174065</v>
      </c>
      <c r="CN364" s="29">
        <v>25.878580404731981</v>
      </c>
      <c r="CO364" s="29">
        <v>32.185600303951368</v>
      </c>
      <c r="CP364" s="29">
        <v>33.42807836767841</v>
      </c>
      <c r="CQ364" s="29">
        <v>37.570151735605904</v>
      </c>
      <c r="CR364" s="29">
        <v>29.305347793567687</v>
      </c>
      <c r="CS364" s="29">
        <v>24.614051019565757</v>
      </c>
      <c r="CT364" s="29">
        <v>17.36872672611117</v>
      </c>
      <c r="CU364" s="29">
        <v>12.578179291174427</v>
      </c>
      <c r="CV364" s="29">
        <v>10.281192513212837</v>
      </c>
      <c r="CW364" s="29">
        <v>10.649494127224097</v>
      </c>
      <c r="CX364" s="29">
        <v>7.1686925585532162</v>
      </c>
      <c r="CY364" s="29">
        <v>7.9470828971162089</v>
      </c>
      <c r="CZ364" s="29">
        <v>3.7385107921098828</v>
      </c>
      <c r="DA364" s="29">
        <v>3.2335716595408327E-2</v>
      </c>
      <c r="DB364" s="29">
        <v>-1.3694461351186853</v>
      </c>
      <c r="DC364" s="29">
        <v>-6.8633376142630498</v>
      </c>
      <c r="DD364" s="29">
        <v>-5.0829688008387262</v>
      </c>
      <c r="DE364" s="29">
        <v>-5.4423796747159559</v>
      </c>
      <c r="DF364" s="29">
        <v>-2.2966089361082811</v>
      </c>
      <c r="DG364" s="29">
        <v>-8.9702581369248033</v>
      </c>
    </row>
    <row r="365" spans="1:123">
      <c r="A365" s="24">
        <v>101</v>
      </c>
      <c r="B365" s="24" t="s">
        <v>48</v>
      </c>
      <c r="C365" s="24" t="s">
        <v>220</v>
      </c>
      <c r="D365" s="29">
        <v>-0.64086131761086895</v>
      </c>
      <c r="E365" s="29">
        <v>0.10193679918450561</v>
      </c>
      <c r="F365" s="29">
        <v>1.5641025641025641</v>
      </c>
      <c r="G365" s="29">
        <v>1.2648425400103251</v>
      </c>
      <c r="H365" s="29">
        <v>2.5019546520719311</v>
      </c>
      <c r="I365" s="29">
        <v>4.7388260635433488</v>
      </c>
      <c r="J365" s="29">
        <v>6.5888240200166797</v>
      </c>
      <c r="K365" s="29">
        <v>4.5354590434304569</v>
      </c>
      <c r="L365" s="29">
        <v>6.5820777160983353</v>
      </c>
      <c r="M365" s="29">
        <v>6.1301647312989465</v>
      </c>
      <c r="N365" s="29">
        <v>9.5133952979770378</v>
      </c>
      <c r="O365" s="29">
        <v>2.7289921642799242</v>
      </c>
      <c r="P365" s="29">
        <v>-1.7027863777089782</v>
      </c>
      <c r="Q365" s="29">
        <v>-1.2729124236252547</v>
      </c>
      <c r="R365" s="29">
        <v>-5.1754607422368082</v>
      </c>
      <c r="S365" s="29">
        <v>-7.2393576344634214</v>
      </c>
      <c r="T365" s="29">
        <v>-7.4497838799898295</v>
      </c>
      <c r="U365" s="29">
        <v>-6.8123393316195369</v>
      </c>
      <c r="V365" s="29">
        <v>-5.5816379760041732</v>
      </c>
      <c r="W365" s="29">
        <v>-4.2597948987641336</v>
      </c>
      <c r="X365" s="29">
        <v>-7.2172619047619042</v>
      </c>
      <c r="Y365" s="29">
        <v>-2.3155216284987277</v>
      </c>
      <c r="Z365" s="29">
        <v>2.3464802795806294</v>
      </c>
      <c r="AA365" s="29">
        <v>-1.8674381904260917</v>
      </c>
      <c r="AB365" s="29">
        <v>4.0419947506561682</v>
      </c>
      <c r="AC365" s="29">
        <v>0.69623517276946878</v>
      </c>
      <c r="AD365" s="29">
        <v>1.5974440894568689</v>
      </c>
      <c r="AE365" s="29">
        <v>-1.7312448474855728</v>
      </c>
      <c r="AF365" s="29">
        <v>-3.5989010989010985</v>
      </c>
      <c r="AG365" s="29">
        <v>-1.0758620689655174</v>
      </c>
      <c r="AH365" s="29">
        <v>0.52486187845303867</v>
      </c>
      <c r="AI365" s="29">
        <v>-0.90634441087613304</v>
      </c>
      <c r="AJ365" s="29">
        <v>1.710772520716386</v>
      </c>
      <c r="AK365" s="29">
        <v>-1.5108101067986455</v>
      </c>
      <c r="AL365" s="29">
        <v>-7.0731707317073162</v>
      </c>
      <c r="AM365" s="29">
        <v>-0.8040739748056821</v>
      </c>
      <c r="AN365" s="29">
        <v>-2.2704339051463167</v>
      </c>
      <c r="AO365" s="29">
        <v>-0.6402048655569782</v>
      </c>
      <c r="AP365" s="29">
        <v>-0.81236897274633113</v>
      </c>
      <c r="AQ365" s="29">
        <v>0.50335570469798652</v>
      </c>
      <c r="AR365" s="29">
        <v>0.37047591906526078</v>
      </c>
      <c r="AS365" s="29">
        <v>-1.6174010039040714</v>
      </c>
      <c r="AT365" s="29">
        <v>-0.74196207749381704</v>
      </c>
      <c r="AU365" s="29">
        <v>0.16629711751662971</v>
      </c>
      <c r="AV365" s="29">
        <v>-0.44678055190538762</v>
      </c>
      <c r="AW365" s="29">
        <v>-0.34382438508331126</v>
      </c>
      <c r="AX365" s="29">
        <v>-0.76115485564304464</v>
      </c>
      <c r="AY365" s="29">
        <v>0.83761145636314516</v>
      </c>
      <c r="AZ365" s="29">
        <v>3.6396489416623643</v>
      </c>
      <c r="BA365" s="29">
        <v>10.953608247422681</v>
      </c>
      <c r="BB365" s="29">
        <v>11.281373844121532</v>
      </c>
      <c r="BC365" s="29">
        <v>17.334446299387867</v>
      </c>
      <c r="BD365" s="29">
        <v>18.994889267461669</v>
      </c>
      <c r="BE365" s="29">
        <v>18.877551020408163</v>
      </c>
      <c r="BF365" s="29">
        <v>17.054263565891471</v>
      </c>
      <c r="BG365" s="29">
        <v>20.088544548976202</v>
      </c>
      <c r="BH365" s="29">
        <v>17.00105596620908</v>
      </c>
      <c r="BI365" s="29">
        <v>19.692144373673038</v>
      </c>
      <c r="BJ365" s="29">
        <v>17.640835757736049</v>
      </c>
      <c r="BK365" s="29">
        <v>18.622722400857448</v>
      </c>
      <c r="BL365" s="29">
        <v>22.988792029887918</v>
      </c>
      <c r="BM365" s="29">
        <v>14.471544715447154</v>
      </c>
      <c r="BN365" s="29">
        <v>21.03513770180437</v>
      </c>
      <c r="BO365" s="29">
        <v>21.342186388427791</v>
      </c>
      <c r="BP365" s="29">
        <v>22.142686709615845</v>
      </c>
      <c r="BQ365" s="29">
        <v>24.153552694325224</v>
      </c>
      <c r="BR365" s="29">
        <v>24.929044465468305</v>
      </c>
      <c r="BS365" s="29">
        <v>19.562211981566822</v>
      </c>
      <c r="BT365" s="29">
        <v>21.367328519855597</v>
      </c>
      <c r="BU365" s="29">
        <v>15.942350332594234</v>
      </c>
      <c r="BV365" s="29">
        <v>16.928956834532375</v>
      </c>
      <c r="BW365" s="29">
        <v>16.196069573074318</v>
      </c>
      <c r="BX365" s="29">
        <v>9.5585257189145398</v>
      </c>
      <c r="BY365" s="29">
        <v>10.369318181818182</v>
      </c>
      <c r="BZ365" s="29">
        <v>8.6112200863083554</v>
      </c>
      <c r="CA365" s="29">
        <v>6.3122923588039868</v>
      </c>
      <c r="CB365" s="29">
        <v>2.0511818714592693</v>
      </c>
      <c r="CC365" s="29">
        <v>-2.6310735548300364</v>
      </c>
      <c r="CD365" s="29">
        <v>-3.9757667550170392</v>
      </c>
      <c r="CE365" s="29">
        <v>-1.6958951628444785</v>
      </c>
      <c r="CF365" s="29">
        <v>1.9334448782301543</v>
      </c>
      <c r="CG365" s="29">
        <v>5.3356282271944924</v>
      </c>
      <c r="CH365" s="29">
        <v>5.9603922322630263</v>
      </c>
      <c r="CI365" s="29">
        <v>5.6959564541213066</v>
      </c>
      <c r="CJ365" s="29">
        <v>4.2883548983364141</v>
      </c>
      <c r="CK365" s="29">
        <v>4.8170619599191031</v>
      </c>
      <c r="CL365" s="29">
        <v>4.6234422972728915</v>
      </c>
      <c r="CM365" s="29">
        <v>5.7904411764705888</v>
      </c>
      <c r="CN365" s="29">
        <v>5.3790199081163861</v>
      </c>
      <c r="CO365" s="29">
        <v>11.242603550295858</v>
      </c>
      <c r="CP365" s="29">
        <v>11.967665615141957</v>
      </c>
      <c r="CQ365" s="29">
        <v>14.840227406390905</v>
      </c>
      <c r="CR365" s="29">
        <v>6.0003647638154289</v>
      </c>
      <c r="CS365" s="29">
        <v>5.1016702977487292</v>
      </c>
      <c r="CT365" s="29">
        <v>2.6855380148793322</v>
      </c>
      <c r="CU365" s="29">
        <v>0.57016737171234133</v>
      </c>
      <c r="CV365" s="29">
        <v>1.205246366536689</v>
      </c>
      <c r="CW365" s="29">
        <v>1.8242413611647079</v>
      </c>
      <c r="CX365" s="29">
        <v>2.2095632660107025</v>
      </c>
      <c r="CY365" s="29">
        <v>0.15638575152041703</v>
      </c>
      <c r="CZ365" s="29">
        <v>2.1435059037238875</v>
      </c>
      <c r="DA365" s="29">
        <v>-0.67375886524822692</v>
      </c>
      <c r="DB365" s="29">
        <v>-2.2539179432998768</v>
      </c>
      <c r="DC365" s="29">
        <v>-6.0942301126664393</v>
      </c>
      <c r="DD365" s="29">
        <v>-1.5829318651066757</v>
      </c>
      <c r="DE365" s="29">
        <v>-1.8828813266539992</v>
      </c>
      <c r="DF365" s="29">
        <v>0.6008128644636862</v>
      </c>
      <c r="DG365" s="29">
        <v>2.7066569129480618</v>
      </c>
    </row>
    <row r="366" spans="1:123">
      <c r="A366" s="24">
        <v>102</v>
      </c>
      <c r="B366" s="24" t="s">
        <v>47</v>
      </c>
      <c r="C366" s="24" t="s">
        <v>220</v>
      </c>
      <c r="D366" s="29">
        <v>4.8243921265920493</v>
      </c>
      <c r="E366" s="29">
        <v>5.4343738247461451</v>
      </c>
      <c r="F366" s="29">
        <v>1.6486535995603588</v>
      </c>
      <c r="G366" s="29">
        <v>1.4845054741139359</v>
      </c>
      <c r="H366" s="29">
        <v>2.2545183528973354</v>
      </c>
      <c r="I366" s="29">
        <v>4.6029919447640966</v>
      </c>
      <c r="J366" s="29">
        <v>2.6763525138596829</v>
      </c>
      <c r="K366" s="29">
        <v>1.9917324314167606</v>
      </c>
      <c r="L366" s="29">
        <v>2.211521312644908</v>
      </c>
      <c r="M366" s="29">
        <v>4.4874133527909521</v>
      </c>
      <c r="N366" s="29">
        <v>2.6901004304160687</v>
      </c>
      <c r="O366" s="29">
        <v>5.0036927621861151</v>
      </c>
      <c r="P366" s="29">
        <v>6.7378497790868925</v>
      </c>
      <c r="Q366" s="29">
        <v>3.8701622971285889</v>
      </c>
      <c r="R366" s="29">
        <v>5.8208686249774733</v>
      </c>
      <c r="S366" s="29">
        <v>6.1985737794843665</v>
      </c>
      <c r="T366" s="29">
        <v>2.3323615160349855</v>
      </c>
      <c r="U366" s="29">
        <v>0.11001100110011</v>
      </c>
      <c r="V366" s="29">
        <v>2.2156023086948426</v>
      </c>
      <c r="W366" s="29">
        <v>-0.79218865143699335</v>
      </c>
      <c r="X366" s="29">
        <v>-2.564997382655732</v>
      </c>
      <c r="Y366" s="29">
        <v>0.13966480446927373</v>
      </c>
      <c r="Z366" s="29">
        <v>2.8641285365001745</v>
      </c>
      <c r="AA366" s="29">
        <v>-0.49235097590997012</v>
      </c>
      <c r="AB366" s="29">
        <v>-2.4663677130044843</v>
      </c>
      <c r="AC366" s="29">
        <v>-1.7857142857142856</v>
      </c>
      <c r="AD366" s="29">
        <v>-1.1410081743869209</v>
      </c>
      <c r="AE366" s="29">
        <v>-3.9772727272727271</v>
      </c>
      <c r="AF366" s="29">
        <v>-4.1132478632478628</v>
      </c>
      <c r="AG366" s="29">
        <v>-1.9597069597069596</v>
      </c>
      <c r="AH366" s="29">
        <v>-0.32786885245901637</v>
      </c>
      <c r="AI366" s="29">
        <v>-0.37140204271123489</v>
      </c>
      <c r="AJ366" s="29">
        <v>-2.7041547277936964</v>
      </c>
      <c r="AK366" s="29">
        <v>-3.1903765690376571</v>
      </c>
      <c r="AL366" s="29">
        <v>-4.1595925297113752</v>
      </c>
      <c r="AM366" s="29">
        <v>-0.22972256582435061</v>
      </c>
      <c r="AN366" s="29">
        <v>-2.6525198938992043</v>
      </c>
      <c r="AO366" s="29">
        <v>-2.0979020979020979</v>
      </c>
      <c r="AP366" s="29">
        <v>-3.3419465977605514</v>
      </c>
      <c r="AQ366" s="29">
        <v>0.62757755065447374</v>
      </c>
      <c r="AR366" s="29">
        <v>0.79851439182915507</v>
      </c>
      <c r="AS366" s="29">
        <v>0.63515785540818226</v>
      </c>
      <c r="AT366" s="29">
        <v>-0.76754385964912275</v>
      </c>
      <c r="AU366" s="29">
        <v>2.5535880708294498</v>
      </c>
      <c r="AV366" s="29">
        <v>0.42333885514448732</v>
      </c>
      <c r="AW366" s="29">
        <v>0.75634792004321993</v>
      </c>
      <c r="AX366" s="29">
        <v>1.2754650132860939</v>
      </c>
      <c r="AY366" s="29">
        <v>0.72617782500885586</v>
      </c>
      <c r="AZ366" s="29">
        <v>5.0136239782016343</v>
      </c>
      <c r="BA366" s="29">
        <v>3.6071428571428572</v>
      </c>
      <c r="BB366" s="29">
        <v>7.0575654963464629</v>
      </c>
      <c r="BC366" s="29">
        <v>8.0007127583749114</v>
      </c>
      <c r="BD366" s="29">
        <v>9.4878408253500375</v>
      </c>
      <c r="BE366" s="29">
        <v>9.1887878225357333</v>
      </c>
      <c r="BF366" s="29">
        <v>10.865561694290976</v>
      </c>
      <c r="BG366" s="29">
        <v>6.1250454380225374</v>
      </c>
      <c r="BH366" s="29">
        <v>4.6920821114369504</v>
      </c>
      <c r="BI366" s="29">
        <v>3.7176050044682754</v>
      </c>
      <c r="BJ366" s="29">
        <v>1.1019765611334615</v>
      </c>
      <c r="BK366" s="29">
        <v>0.17583963425356075</v>
      </c>
      <c r="BL366" s="29">
        <v>6.2791904514789829</v>
      </c>
      <c r="BM366" s="29">
        <v>6.635642881764908</v>
      </c>
      <c r="BN366" s="29">
        <v>8.823039786915265</v>
      </c>
      <c r="BO366" s="29">
        <v>9.4868833525820815</v>
      </c>
      <c r="BP366" s="29">
        <v>8.5142184082113417</v>
      </c>
      <c r="BQ366" s="29">
        <v>7.9904794287657257</v>
      </c>
      <c r="BR366" s="29">
        <v>5.9966777408637872</v>
      </c>
      <c r="BS366" s="29">
        <v>6.6963521150881995</v>
      </c>
      <c r="BT366" s="29">
        <v>8.7184873949579824</v>
      </c>
      <c r="BU366" s="29">
        <v>5.1008099259003963</v>
      </c>
      <c r="BV366" s="29">
        <v>5.7958477508650521</v>
      </c>
      <c r="BW366" s="29">
        <v>5.2308232403019135</v>
      </c>
      <c r="BX366" s="29">
        <v>-1.8717447916666667</v>
      </c>
      <c r="BY366" s="29">
        <v>-3.4265395183449168</v>
      </c>
      <c r="BZ366" s="29">
        <v>-4.9258069450818418</v>
      </c>
      <c r="CA366" s="29">
        <v>-9.7347799879445454</v>
      </c>
      <c r="CB366" s="29">
        <v>-8.7145293844006826</v>
      </c>
      <c r="CC366" s="29">
        <v>-10.059823677581864</v>
      </c>
      <c r="CD366" s="29">
        <v>-6.7857702554458559</v>
      </c>
      <c r="CE366" s="29">
        <v>-5.0882825040128417</v>
      </c>
      <c r="CF366" s="29">
        <v>-1.0950080515297906</v>
      </c>
      <c r="CG366" s="29">
        <v>3.0332841449417938</v>
      </c>
      <c r="CH366" s="29">
        <v>3.0253475061324608</v>
      </c>
      <c r="CI366" s="29">
        <v>5.4545454545454541</v>
      </c>
      <c r="CJ366" s="29">
        <v>9.5704096865151769</v>
      </c>
      <c r="CK366" s="29">
        <v>11.213389121338913</v>
      </c>
      <c r="CL366" s="29">
        <v>7.7393403057119876</v>
      </c>
      <c r="CM366" s="29">
        <v>11.719532554257095</v>
      </c>
      <c r="CN366" s="29">
        <v>12.536096483777815</v>
      </c>
      <c r="CO366" s="29">
        <v>15.455977594958867</v>
      </c>
      <c r="CP366" s="29">
        <v>18.728984532616007</v>
      </c>
      <c r="CQ366" s="29">
        <v>21.224420767799764</v>
      </c>
      <c r="CR366" s="29">
        <v>14.995115597525235</v>
      </c>
      <c r="CS366" s="29">
        <v>15.833863781031191</v>
      </c>
      <c r="CT366" s="29">
        <v>17.761904761904763</v>
      </c>
      <c r="CU366" s="29">
        <v>15.944321417273013</v>
      </c>
      <c r="CV366" s="29">
        <v>14.986376021798364</v>
      </c>
      <c r="CW366" s="29">
        <v>17.291196388261852</v>
      </c>
      <c r="CX366" s="29">
        <v>15.681003584229391</v>
      </c>
      <c r="CY366" s="29">
        <v>15.361625821876867</v>
      </c>
      <c r="CZ366" s="29">
        <v>12.513207547169811</v>
      </c>
      <c r="DA366" s="29">
        <v>13.750758035172833</v>
      </c>
      <c r="DB366" s="29">
        <v>7.8023222883035963</v>
      </c>
      <c r="DC366" s="29">
        <v>7.7566964285714288</v>
      </c>
      <c r="DD366" s="29">
        <v>11.043465949313322</v>
      </c>
      <c r="DE366" s="29">
        <v>6.3470256903420799</v>
      </c>
      <c r="DF366" s="29">
        <v>5.3780832996360699</v>
      </c>
      <c r="DG366" s="29">
        <v>7.339699863574352</v>
      </c>
    </row>
    <row r="367" spans="1:123">
      <c r="A367" s="24">
        <v>103</v>
      </c>
      <c r="B367" s="24" t="s">
        <v>46</v>
      </c>
      <c r="C367" s="24" t="s">
        <v>220</v>
      </c>
      <c r="D367" s="29">
        <v>2.0742358078602621</v>
      </c>
      <c r="E367" s="29">
        <v>3.2559380838003733</v>
      </c>
      <c r="F367" s="29">
        <v>-0.20920502092050208</v>
      </c>
      <c r="G367" s="29">
        <v>3.9189549453479069</v>
      </c>
      <c r="H367" s="29">
        <v>9.7783933518005544</v>
      </c>
      <c r="I367" s="29">
        <v>12.813999435506632</v>
      </c>
      <c r="J367" s="29">
        <v>13.759909399773498</v>
      </c>
      <c r="K367" s="29">
        <v>15.436810856658184</v>
      </c>
      <c r="L367" s="29">
        <v>16.11923820038642</v>
      </c>
      <c r="M367" s="29">
        <v>17.807848443843032</v>
      </c>
      <c r="N367" s="29">
        <v>17.714744447417715</v>
      </c>
      <c r="O367" s="29">
        <v>20.244745943069965</v>
      </c>
      <c r="P367" s="29">
        <v>19.518716577540108</v>
      </c>
      <c r="Q367" s="29">
        <v>14.138020160248127</v>
      </c>
      <c r="R367" s="29">
        <v>13.731656184486374</v>
      </c>
      <c r="S367" s="29">
        <v>10.800410466906106</v>
      </c>
      <c r="T367" s="29">
        <v>6.1569518041887461</v>
      </c>
      <c r="U367" s="29">
        <v>1.9014260695521641</v>
      </c>
      <c r="V367" s="29">
        <v>3.9323046291687405</v>
      </c>
      <c r="W367" s="29">
        <v>-0.29390154298310062</v>
      </c>
      <c r="X367" s="29">
        <v>-1.5212740670311384</v>
      </c>
      <c r="Y367" s="29">
        <v>-3.3999540546749372</v>
      </c>
      <c r="Z367" s="29">
        <v>-2.2732439190725167</v>
      </c>
      <c r="AA367" s="29">
        <v>-7.9424778761061949</v>
      </c>
      <c r="AB367" s="29">
        <v>-9.1275167785234892</v>
      </c>
      <c r="AC367" s="29">
        <v>-10.484601449275361</v>
      </c>
      <c r="AD367" s="29">
        <v>-11.221198156682027</v>
      </c>
      <c r="AE367" s="29">
        <v>-12.688122250520953</v>
      </c>
      <c r="AF367" s="29">
        <v>-11.124316615165201</v>
      </c>
      <c r="AG367" s="29">
        <v>-9.5506997299287999</v>
      </c>
      <c r="AH367" s="29">
        <v>-12.476053639846743</v>
      </c>
      <c r="AI367" s="29">
        <v>-8.8430361090641121</v>
      </c>
      <c r="AJ367" s="29">
        <v>-14.216751146512188</v>
      </c>
      <c r="AK367" s="29">
        <v>-12.627824019024969</v>
      </c>
      <c r="AL367" s="29">
        <v>-15.422191207257502</v>
      </c>
      <c r="AM367" s="29">
        <v>-15.14059120403749</v>
      </c>
      <c r="AN367" s="29">
        <v>-13.417035942885278</v>
      </c>
      <c r="AO367" s="29">
        <v>-11.586137111054896</v>
      </c>
      <c r="AP367" s="29">
        <v>-11.860887620036335</v>
      </c>
      <c r="AQ367" s="29">
        <v>-5.3036329885971893</v>
      </c>
      <c r="AR367" s="29">
        <v>-4.2257288044931798</v>
      </c>
      <c r="AS367" s="29">
        <v>-7.0846905537459284</v>
      </c>
      <c r="AT367" s="29">
        <v>-8.4541723666210675</v>
      </c>
      <c r="AU367" s="29">
        <v>-7.841552142279709</v>
      </c>
      <c r="AV367" s="29">
        <v>-5.3742262239729879</v>
      </c>
      <c r="AW367" s="29">
        <v>-7.0495372890582466</v>
      </c>
      <c r="AX367" s="29">
        <v>-6.3531353135313537</v>
      </c>
      <c r="AY367" s="29">
        <v>-4.2197677711696402</v>
      </c>
      <c r="AZ367" s="29">
        <v>-0.79613306795564398</v>
      </c>
      <c r="BA367" s="29">
        <v>-0.37195994277539346</v>
      </c>
      <c r="BB367" s="29">
        <v>2.8563015312131923</v>
      </c>
      <c r="BC367" s="29">
        <v>1.792215065807897</v>
      </c>
      <c r="BD367" s="29">
        <v>-0.2234012845573862</v>
      </c>
      <c r="BE367" s="29">
        <v>4.4989775051124745</v>
      </c>
      <c r="BF367" s="29">
        <v>6.9934249850567838</v>
      </c>
      <c r="BG367" s="29">
        <v>6.4327485380116958</v>
      </c>
      <c r="BH367" s="29">
        <v>8.4151055605114475</v>
      </c>
      <c r="BI367" s="29">
        <v>4.8609077598828696</v>
      </c>
      <c r="BJ367" s="29">
        <v>8.9280469897209986</v>
      </c>
      <c r="BK367" s="29">
        <v>6.2684801892371382</v>
      </c>
      <c r="BL367" s="29">
        <v>11.292633992548009</v>
      </c>
      <c r="BM367" s="29">
        <v>10.511200459506032</v>
      </c>
      <c r="BN367" s="29">
        <v>17.520755797308905</v>
      </c>
      <c r="BO367" s="29">
        <v>15.62585969738652</v>
      </c>
      <c r="BP367" s="29">
        <v>18.331933949062414</v>
      </c>
      <c r="BQ367" s="29">
        <v>13.279284316466313</v>
      </c>
      <c r="BR367" s="29">
        <v>15.139664804469275</v>
      </c>
      <c r="BS367" s="29">
        <v>14.12087912087912</v>
      </c>
      <c r="BT367" s="29">
        <v>14.646187602852443</v>
      </c>
      <c r="BU367" s="29">
        <v>16.140742809271153</v>
      </c>
      <c r="BV367" s="29">
        <v>15.421946616338635</v>
      </c>
      <c r="BW367" s="29">
        <v>18.58653311074012</v>
      </c>
      <c r="BX367" s="29">
        <v>12.773628637651299</v>
      </c>
      <c r="BY367" s="29">
        <v>11.642411642411643</v>
      </c>
      <c r="BZ367" s="29">
        <v>6.4555420219244821</v>
      </c>
      <c r="CA367" s="29">
        <v>4.0447299547941951</v>
      </c>
      <c r="CB367" s="29">
        <v>0.99337748344370869</v>
      </c>
      <c r="CC367" s="29">
        <v>3.2329713721618956</v>
      </c>
      <c r="CD367" s="29">
        <v>2.2804463852498786</v>
      </c>
      <c r="CE367" s="29">
        <v>3.9961482908040442</v>
      </c>
      <c r="CF367" s="29">
        <v>8.2296650717703361</v>
      </c>
      <c r="CG367" s="29">
        <v>13.825438807405627</v>
      </c>
      <c r="CH367" s="29">
        <v>13.501518336837186</v>
      </c>
      <c r="CI367" s="29">
        <v>15.086813702487095</v>
      </c>
      <c r="CJ367" s="29">
        <v>18.61155514957753</v>
      </c>
      <c r="CK367" s="29">
        <v>24.790502793296092</v>
      </c>
      <c r="CL367" s="29">
        <v>23.913043478260871</v>
      </c>
      <c r="CM367" s="29">
        <v>26.640750057168994</v>
      </c>
      <c r="CN367" s="29">
        <v>29.344262295081968</v>
      </c>
      <c r="CO367" s="29">
        <v>34.162084628257233</v>
      </c>
      <c r="CP367" s="29">
        <v>33.254269449715366</v>
      </c>
      <c r="CQ367" s="29">
        <v>34.560185185185183</v>
      </c>
      <c r="CR367" s="29">
        <v>32.139699381078692</v>
      </c>
      <c r="CS367" s="29">
        <v>28.960709759188845</v>
      </c>
      <c r="CT367" s="29">
        <v>29.388763119983537</v>
      </c>
      <c r="CU367" s="29">
        <v>27.543323139653413</v>
      </c>
      <c r="CV367" s="29">
        <v>25.067385444743934</v>
      </c>
      <c r="CW367" s="29">
        <v>21.115463532922963</v>
      </c>
      <c r="CX367" s="29">
        <v>19.833795013850416</v>
      </c>
      <c r="CY367" s="29">
        <v>16.68472372697725</v>
      </c>
      <c r="CZ367" s="29">
        <v>16.838674633351438</v>
      </c>
      <c r="DA367" s="29">
        <v>9.6578759800427658</v>
      </c>
      <c r="DB367" s="29">
        <v>14.115343538625847</v>
      </c>
      <c r="DC367" s="29">
        <v>12.454842594185447</v>
      </c>
      <c r="DD367" s="29">
        <v>9.9698895951823356</v>
      </c>
      <c r="DE367" s="29">
        <v>8.9762489762489768</v>
      </c>
      <c r="DF367" s="29">
        <v>6.521393351359948</v>
      </c>
      <c r="DG367" s="29">
        <v>3.8682864450127878</v>
      </c>
    </row>
    <row r="368" spans="1:123">
      <c r="A368" s="24">
        <v>104</v>
      </c>
      <c r="B368" s="24" t="s">
        <v>54</v>
      </c>
      <c r="C368" s="24" t="s">
        <v>220</v>
      </c>
      <c r="D368" s="29">
        <v>18.251624335499113</v>
      </c>
      <c r="E368" s="29">
        <v>18.197048778916166</v>
      </c>
      <c r="F368" s="29">
        <v>16.018838304552592</v>
      </c>
      <c r="G368" s="29">
        <v>16.895972109817592</v>
      </c>
      <c r="H368" s="29">
        <v>18.076520239048737</v>
      </c>
      <c r="I368" s="29">
        <v>17.957939652544955</v>
      </c>
      <c r="J368" s="29">
        <v>16.600361663652802</v>
      </c>
      <c r="K368" s="29">
        <v>15.833382640080467</v>
      </c>
      <c r="L368" s="29">
        <v>14.514055776001788</v>
      </c>
      <c r="M368" s="29">
        <v>13.042501824715064</v>
      </c>
      <c r="N368" s="29">
        <v>12.742382271468145</v>
      </c>
      <c r="O368" s="29">
        <v>11.203672220333221</v>
      </c>
      <c r="P368" s="29">
        <v>9.4627594627594629</v>
      </c>
      <c r="Q368" s="29">
        <v>6.487488415199258</v>
      </c>
      <c r="R368" s="29">
        <v>4.762935700368045</v>
      </c>
      <c r="S368" s="29">
        <v>2.156894072535549</v>
      </c>
      <c r="T368" s="29">
        <v>-1.7479780850508739</v>
      </c>
      <c r="U368" s="29">
        <v>-3.6432225724768745</v>
      </c>
      <c r="V368" s="29">
        <v>-4.838709677419355</v>
      </c>
      <c r="W368" s="29">
        <v>-6.1858303110793278</v>
      </c>
      <c r="X368" s="29">
        <v>-7.2181551976573939</v>
      </c>
      <c r="Y368" s="29">
        <v>-6.6156749776497463</v>
      </c>
      <c r="Z368" s="29">
        <v>-5.5608484179912754</v>
      </c>
      <c r="AA368" s="29">
        <v>-3.1187891759669775</v>
      </c>
      <c r="AB368" s="29">
        <v>-5.1462759215129541</v>
      </c>
      <c r="AC368" s="29">
        <v>-7.8943326677929653</v>
      </c>
      <c r="AD368" s="29">
        <v>-8.1370117792932426</v>
      </c>
      <c r="AE368" s="29">
        <v>-9.3108122197893852</v>
      </c>
      <c r="AF368" s="29">
        <v>-12.214551248008497</v>
      </c>
      <c r="AG368" s="29">
        <v>-12.088383567521184</v>
      </c>
      <c r="AH368" s="29">
        <v>-10.59322033898305</v>
      </c>
      <c r="AI368" s="29">
        <v>-9.7626048132418592</v>
      </c>
      <c r="AJ368" s="29">
        <v>-12.050917889642838</v>
      </c>
      <c r="AK368" s="29">
        <v>-12.791192426337625</v>
      </c>
      <c r="AL368" s="29">
        <v>-14.755229903366251</v>
      </c>
      <c r="AM368" s="29">
        <v>-17.058545052864133</v>
      </c>
      <c r="AN368" s="29">
        <v>-15.597605302544364</v>
      </c>
      <c r="AO368" s="29">
        <v>-13.534545050302929</v>
      </c>
      <c r="AP368" s="29">
        <v>-13.76750463978404</v>
      </c>
      <c r="AQ368" s="29">
        <v>-12.623591630259831</v>
      </c>
      <c r="AR368" s="29">
        <v>-7.5196612220205683</v>
      </c>
      <c r="AS368" s="29">
        <v>-5.5819912152269398</v>
      </c>
      <c r="AT368" s="29">
        <v>-4.9823793899623281</v>
      </c>
      <c r="AU368" s="29">
        <v>-2.4799372473299943</v>
      </c>
      <c r="AV368" s="29">
        <v>-1.7643540669856457</v>
      </c>
      <c r="AW368" s="29">
        <v>1.1038604622796853</v>
      </c>
      <c r="AX368" s="29">
        <v>3.6125817502335718</v>
      </c>
      <c r="AY368" s="29">
        <v>5.5618975139523084</v>
      </c>
      <c r="AZ368" s="29">
        <v>11.063964534515517</v>
      </c>
      <c r="BA368" s="29">
        <v>15.768835176137824</v>
      </c>
      <c r="BB368" s="29">
        <v>21.613513337246463</v>
      </c>
      <c r="BC368" s="29">
        <v>24.881578947368421</v>
      </c>
      <c r="BD368" s="29">
        <v>26.859423039183621</v>
      </c>
      <c r="BE368" s="29">
        <v>27.201654067325709</v>
      </c>
      <c r="BF368" s="29">
        <v>28.021486123545209</v>
      </c>
      <c r="BG368" s="29">
        <v>24.805098378913502</v>
      </c>
      <c r="BH368" s="29">
        <v>25.004566210045663</v>
      </c>
      <c r="BI368" s="29">
        <v>24.870310049463143</v>
      </c>
      <c r="BJ368" s="29">
        <v>22.530808536218817</v>
      </c>
      <c r="BK368" s="29">
        <v>22.264944427756085</v>
      </c>
      <c r="BL368" s="29">
        <v>21.668472372697725</v>
      </c>
      <c r="BM368" s="29">
        <v>16.930423677050364</v>
      </c>
      <c r="BN368" s="29">
        <v>13.744838311792781</v>
      </c>
      <c r="BO368" s="29">
        <v>10.573174586450321</v>
      </c>
      <c r="BP368" s="29">
        <v>6.7034496983447642</v>
      </c>
      <c r="BQ368" s="29">
        <v>3.3270686239650531</v>
      </c>
      <c r="BR368" s="29">
        <v>1.1438561438561439</v>
      </c>
      <c r="BS368" s="29">
        <v>1.9285112289921174</v>
      </c>
      <c r="BT368" s="29">
        <v>1.4270407169296708</v>
      </c>
      <c r="BU368" s="29">
        <v>-2.2752524032655428</v>
      </c>
      <c r="BV368" s="29">
        <v>-3.7531276063386154</v>
      </c>
      <c r="BW368" s="29">
        <v>-4.6484202250503666</v>
      </c>
      <c r="BX368" s="29">
        <v>-7.8783334114449088</v>
      </c>
      <c r="BY368" s="29">
        <v>-7.9684680406496344</v>
      </c>
      <c r="BZ368" s="29">
        <v>-9.5756718528995748</v>
      </c>
      <c r="CA368" s="29">
        <v>-9.8908952308351985</v>
      </c>
      <c r="CB368" s="29">
        <v>-8.9547189870970865</v>
      </c>
      <c r="CC368" s="29">
        <v>-9.0846524432209232</v>
      </c>
      <c r="CD368" s="29">
        <v>-7.0275075312361102</v>
      </c>
      <c r="CE368" s="29">
        <v>-6.4153696498054469</v>
      </c>
      <c r="CF368" s="29">
        <v>-4.6290516206482595</v>
      </c>
      <c r="CG368" s="29">
        <v>-0.93919920909540289</v>
      </c>
      <c r="CH368" s="29">
        <v>4.449994902640432</v>
      </c>
      <c r="CI368" s="29">
        <v>8.4102035557845909</v>
      </c>
      <c r="CJ368" s="29">
        <v>9.6713471713471701</v>
      </c>
      <c r="CK368" s="29">
        <v>11.511867905056759</v>
      </c>
      <c r="CL368" s="29">
        <v>15.292768131810835</v>
      </c>
      <c r="CM368" s="29">
        <v>15.64532332258235</v>
      </c>
      <c r="CN368" s="29">
        <v>13.588110403397028</v>
      </c>
      <c r="CO368" s="29">
        <v>12.966367470530981</v>
      </c>
      <c r="CP368" s="29">
        <v>14.432168277913524</v>
      </c>
      <c r="CQ368" s="29">
        <v>15.123954056441974</v>
      </c>
      <c r="CR368" s="29">
        <v>12.854337646644176</v>
      </c>
      <c r="CS368" s="29">
        <v>12.300399201596807</v>
      </c>
      <c r="CT368" s="29">
        <v>8.9941925723488367</v>
      </c>
      <c r="CU368" s="29">
        <v>6.7642724723106911</v>
      </c>
      <c r="CV368" s="29">
        <v>5.5991093380340491</v>
      </c>
      <c r="CW368" s="29">
        <v>5.2056822914256635</v>
      </c>
      <c r="CX368" s="29">
        <v>1.4245658465991315</v>
      </c>
      <c r="CY368" s="29">
        <v>0.84125822970007313</v>
      </c>
      <c r="CZ368" s="29">
        <v>6.0747663551401869E-2</v>
      </c>
      <c r="DA368" s="29">
        <v>-2.0677771395749569</v>
      </c>
      <c r="DB368" s="29">
        <v>-5.7930650327252469</v>
      </c>
      <c r="DC368" s="29">
        <v>-6.5459798654688273</v>
      </c>
      <c r="DD368" s="29">
        <v>-5.639332560007138</v>
      </c>
      <c r="DE368" s="29">
        <v>-8.4558986891801808</v>
      </c>
      <c r="DF368" s="29">
        <v>-11.372794841945016</v>
      </c>
      <c r="DG368" s="29">
        <v>-12.453250222617987</v>
      </c>
    </row>
    <row r="369" spans="1:111">
      <c r="A369" s="24">
        <v>105</v>
      </c>
      <c r="B369" s="24" t="s">
        <v>41</v>
      </c>
      <c r="C369" s="24" t="s">
        <v>220</v>
      </c>
      <c r="D369" s="29">
        <v>14.621741894469167</v>
      </c>
      <c r="E369" s="29">
        <v>12.992774749651414</v>
      </c>
      <c r="F369" s="29">
        <v>13.421383647798743</v>
      </c>
      <c r="G369" s="29">
        <v>14.367959949937422</v>
      </c>
      <c r="H369" s="29">
        <v>16.431338248156941</v>
      </c>
      <c r="I369" s="29">
        <v>18.094534711964549</v>
      </c>
      <c r="J369" s="29">
        <v>14.786877394636017</v>
      </c>
      <c r="K369" s="29">
        <v>11.67654234925061</v>
      </c>
      <c r="L369" s="29">
        <v>10.664866689166386</v>
      </c>
      <c r="M369" s="29">
        <v>8.293812727473254</v>
      </c>
      <c r="N369" s="29">
        <v>7.5124653739612191</v>
      </c>
      <c r="O369" s="29">
        <v>8.6087539079946396</v>
      </c>
      <c r="P369" s="29">
        <v>7.5540765391014979</v>
      </c>
      <c r="Q369" s="29">
        <v>8.4698227507291897</v>
      </c>
      <c r="R369" s="29">
        <v>5.7557946101807698</v>
      </c>
      <c r="S369" s="29">
        <v>3.5565769314948565</v>
      </c>
      <c r="T369" s="29">
        <v>-1.3522215067611076</v>
      </c>
      <c r="U369" s="29">
        <v>-5.774442359808214</v>
      </c>
      <c r="V369" s="29">
        <v>-7.1242307291123392</v>
      </c>
      <c r="W369" s="29">
        <v>-8.8014981273408246</v>
      </c>
      <c r="X369" s="29">
        <v>-10.358849242655282</v>
      </c>
      <c r="Y369" s="29">
        <v>-10.937977390772991</v>
      </c>
      <c r="Z369" s="29">
        <v>-10.419457899618674</v>
      </c>
      <c r="AA369" s="29">
        <v>-11.421815564922381</v>
      </c>
      <c r="AB369" s="29">
        <v>-12.850660066006601</v>
      </c>
      <c r="AC369" s="29">
        <v>-15.306650118936806</v>
      </c>
      <c r="AD369" s="29">
        <v>-17.848154362416107</v>
      </c>
      <c r="AE369" s="29">
        <v>-21.261756314065309</v>
      </c>
      <c r="AF369" s="29">
        <v>-21.736292428198432</v>
      </c>
      <c r="AG369" s="29">
        <v>-25.210176991150441</v>
      </c>
      <c r="AH369" s="29">
        <v>-24.449685534591197</v>
      </c>
      <c r="AI369" s="29">
        <v>-22.108145106091719</v>
      </c>
      <c r="AJ369" s="29">
        <v>-21.229303696983443</v>
      </c>
      <c r="AK369" s="29">
        <v>-22.252715837621498</v>
      </c>
      <c r="AL369" s="29">
        <v>-24.252185918085594</v>
      </c>
      <c r="AM369" s="29">
        <v>-24.33844011142061</v>
      </c>
      <c r="AN369" s="29">
        <v>-22.023668639053255</v>
      </c>
      <c r="AO369" s="29">
        <v>-20.942728049822932</v>
      </c>
      <c r="AP369" s="29">
        <v>-18.304825121266273</v>
      </c>
      <c r="AQ369" s="29">
        <v>-16.360220104683933</v>
      </c>
      <c r="AR369" s="29">
        <v>-13.2054489852655</v>
      </c>
      <c r="AS369" s="29">
        <v>-6.9516343736133708</v>
      </c>
      <c r="AT369" s="29">
        <v>-6.3921510331499922</v>
      </c>
      <c r="AU369" s="29">
        <v>-3.1927357937902752</v>
      </c>
      <c r="AV369" s="29">
        <v>-3.7719550820616186</v>
      </c>
      <c r="AW369" s="29">
        <v>7.3540226503897632E-2</v>
      </c>
      <c r="AX369" s="29">
        <v>3.8122721749696233</v>
      </c>
      <c r="AY369" s="29">
        <v>8.0533824206166589</v>
      </c>
      <c r="AZ369" s="29">
        <v>11.154955228410989</v>
      </c>
      <c r="BA369" s="29">
        <v>17.964164349706518</v>
      </c>
      <c r="BB369" s="29">
        <v>21.125</v>
      </c>
      <c r="BC369" s="29">
        <v>28.273427471116818</v>
      </c>
      <c r="BD369" s="29">
        <v>30.092889173606665</v>
      </c>
      <c r="BE369" s="29">
        <v>34.620886981402002</v>
      </c>
      <c r="BF369" s="29">
        <v>39.653803398443706</v>
      </c>
      <c r="BG369" s="29">
        <v>36.323751891074131</v>
      </c>
      <c r="BH369" s="29">
        <v>35.173548773189708</v>
      </c>
      <c r="BI369" s="29">
        <v>33.935920047031161</v>
      </c>
      <c r="BJ369" s="29">
        <v>31.016825164594003</v>
      </c>
      <c r="BK369" s="29">
        <v>26.973310618966494</v>
      </c>
      <c r="BL369" s="29">
        <v>27.389404696886949</v>
      </c>
      <c r="BM369" s="29">
        <v>21.369647767447951</v>
      </c>
      <c r="BN369" s="29">
        <v>18.717750257997938</v>
      </c>
      <c r="BO369" s="29">
        <v>15.574180635476608</v>
      </c>
      <c r="BP369" s="29">
        <v>12.60617998276499</v>
      </c>
      <c r="BQ369" s="29">
        <v>6.8839296256937059</v>
      </c>
      <c r="BR369" s="29">
        <v>4.05958608141915</v>
      </c>
      <c r="BS369" s="29">
        <v>3.6288980135390081</v>
      </c>
      <c r="BT369" s="29">
        <v>1.9147758716104042</v>
      </c>
      <c r="BU369" s="29">
        <v>-2.7543070339076046</v>
      </c>
      <c r="BV369" s="29">
        <v>-2.9927414852037968</v>
      </c>
      <c r="BW369" s="29">
        <v>-2.605098389982111</v>
      </c>
      <c r="BX369" s="29">
        <v>-7.834941050375134</v>
      </c>
      <c r="BY369" s="29">
        <v>-9.3969144460028051</v>
      </c>
      <c r="BZ369" s="29">
        <v>-9.8772139519721822</v>
      </c>
      <c r="CA369" s="29">
        <v>-11.570516289641736</v>
      </c>
      <c r="CB369" s="29">
        <v>-12.802011588498964</v>
      </c>
      <c r="CC369" s="29">
        <v>-12.29562527618206</v>
      </c>
      <c r="CD369" s="29">
        <v>-9.6929297344552516</v>
      </c>
      <c r="CE369" s="29">
        <v>-7.9674448490040701</v>
      </c>
      <c r="CF369" s="29">
        <v>-4.3549087749782798</v>
      </c>
      <c r="CG369" s="29">
        <v>0.78988941548183245</v>
      </c>
      <c r="CH369" s="29">
        <v>4.2247035800621617</v>
      </c>
      <c r="CI369" s="29">
        <v>10.997589254964987</v>
      </c>
      <c r="CJ369" s="29">
        <v>15.478544016746131</v>
      </c>
      <c r="CK369" s="29">
        <v>18.623481781376519</v>
      </c>
      <c r="CL369" s="29">
        <v>23.040752351097179</v>
      </c>
      <c r="CM369" s="29">
        <v>21.407588739290084</v>
      </c>
      <c r="CN369" s="29">
        <v>22.479939819458377</v>
      </c>
      <c r="CO369" s="29">
        <v>27.383801486333294</v>
      </c>
      <c r="CP369" s="29">
        <v>22.930784123910939</v>
      </c>
      <c r="CQ369" s="29">
        <v>21.759367000232722</v>
      </c>
      <c r="CR369" s="29">
        <v>22.141478369478822</v>
      </c>
      <c r="CS369" s="29">
        <v>17.566054635020155</v>
      </c>
      <c r="CT369" s="29">
        <v>17.395626242544733</v>
      </c>
      <c r="CU369" s="29">
        <v>13.70358878891302</v>
      </c>
      <c r="CV369" s="29">
        <v>12.054380664652568</v>
      </c>
      <c r="CW369" s="29">
        <v>10.760891387271631</v>
      </c>
      <c r="CX369" s="29">
        <v>3.9098481136697698</v>
      </c>
      <c r="CY369" s="29">
        <v>6.432100010081661</v>
      </c>
      <c r="CZ369" s="29">
        <v>3.0299928344764049</v>
      </c>
      <c r="DA369" s="29">
        <v>-1.7403342232769701</v>
      </c>
      <c r="DB369" s="29">
        <v>0.40358302982577021</v>
      </c>
      <c r="DC369" s="29">
        <v>0.5638379204892966</v>
      </c>
      <c r="DD369" s="29">
        <v>-3.5046946174583988</v>
      </c>
      <c r="DE369" s="29">
        <v>-2.875916579373393</v>
      </c>
      <c r="DF369" s="29">
        <v>-5.2403800922005832</v>
      </c>
      <c r="DG369" s="29">
        <v>-9.0231035110060027</v>
      </c>
    </row>
    <row r="370" spans="1:111">
      <c r="A370" s="24">
        <v>106</v>
      </c>
      <c r="B370" s="24" t="s">
        <v>39</v>
      </c>
      <c r="C370" s="24" t="s">
        <v>220</v>
      </c>
      <c r="D370" s="29">
        <v>-5.8435720707222059</v>
      </c>
      <c r="E370" s="29">
        <v>-4.583333333333333</v>
      </c>
      <c r="F370" s="29">
        <v>-7.3142188414277358</v>
      </c>
      <c r="G370" s="29">
        <v>-4.5121709875321585</v>
      </c>
      <c r="H370" s="29">
        <v>-2.4008877231917682</v>
      </c>
      <c r="I370" s="29">
        <v>-0.55378935493795511</v>
      </c>
      <c r="J370" s="29">
        <v>-3.4797017398508698</v>
      </c>
      <c r="K370" s="29">
        <v>-7.9090718625602356</v>
      </c>
      <c r="L370" s="29">
        <v>0.17500514721021207</v>
      </c>
      <c r="M370" s="29">
        <v>8.3568369372192627E-2</v>
      </c>
      <c r="N370" s="29">
        <v>3.5576096302665521</v>
      </c>
      <c r="O370" s="29">
        <v>0.50931946250541826</v>
      </c>
      <c r="P370" s="29">
        <v>-0.19096117122851686</v>
      </c>
      <c r="Q370" s="29">
        <v>-5.0322312331045955</v>
      </c>
      <c r="R370" s="29">
        <v>-4.5770202020202024</v>
      </c>
      <c r="S370" s="29">
        <v>-8.0207253886010363</v>
      </c>
      <c r="T370" s="29">
        <v>-5.5193798449612403</v>
      </c>
      <c r="U370" s="29">
        <v>-9.4255955450139215</v>
      </c>
      <c r="V370" s="29">
        <v>-9.8283261802575108</v>
      </c>
      <c r="W370" s="29">
        <v>-1.1489022864293028</v>
      </c>
      <c r="X370" s="29">
        <v>-6.7207892302949341</v>
      </c>
      <c r="Y370" s="29">
        <v>-5.3856591170024002</v>
      </c>
      <c r="Z370" s="29">
        <v>-4.0373637778930975</v>
      </c>
      <c r="AA370" s="29">
        <v>-4.4743935309973049</v>
      </c>
      <c r="AB370" s="29">
        <v>-5.824829931972789</v>
      </c>
      <c r="AC370" s="29">
        <v>-4.4120867089993432</v>
      </c>
      <c r="AD370" s="29">
        <v>-7.1672731282390556</v>
      </c>
      <c r="AE370" s="29">
        <v>-10.207300585849481</v>
      </c>
      <c r="AF370" s="29">
        <v>-12.722896838420303</v>
      </c>
      <c r="AG370" s="29">
        <v>-14.34589547990436</v>
      </c>
      <c r="AH370" s="29">
        <v>-9.9595430747263212</v>
      </c>
      <c r="AI370" s="29">
        <v>-9.2635212888377456</v>
      </c>
      <c r="AJ370" s="29">
        <v>-10.058389335683596</v>
      </c>
      <c r="AK370" s="29">
        <v>-10.579150579150578</v>
      </c>
      <c r="AL370" s="29">
        <v>-13.313865455332035</v>
      </c>
      <c r="AM370" s="29">
        <v>-11.241534988713319</v>
      </c>
      <c r="AN370" s="29">
        <v>-9.6049661399548523</v>
      </c>
      <c r="AO370" s="29">
        <v>-8.842057038139961</v>
      </c>
      <c r="AP370" s="29">
        <v>-7.2692718850219746</v>
      </c>
      <c r="AQ370" s="29">
        <v>-2.0326223337515681</v>
      </c>
      <c r="AR370" s="29">
        <v>-0.58912008022060669</v>
      </c>
      <c r="AS370" s="29">
        <v>-0.37219194470291106</v>
      </c>
      <c r="AT370" s="29">
        <v>0.39645830580150654</v>
      </c>
      <c r="AU370" s="29">
        <v>0.58338617628408374</v>
      </c>
      <c r="AV370" s="29">
        <v>-0.78392944634982853</v>
      </c>
      <c r="AW370" s="29">
        <v>-0.14803849000740191</v>
      </c>
      <c r="AX370" s="29">
        <v>1.8714909544603868</v>
      </c>
      <c r="AY370" s="29">
        <v>6.2436419125127163</v>
      </c>
      <c r="AZ370" s="29">
        <v>11.224872018978649</v>
      </c>
      <c r="BA370" s="29">
        <v>14.964191481341876</v>
      </c>
      <c r="BB370" s="29">
        <v>17.855770462405534</v>
      </c>
      <c r="BC370" s="29">
        <v>22.015881147540984</v>
      </c>
      <c r="BD370" s="29">
        <v>18.787038204513934</v>
      </c>
      <c r="BE370" s="29">
        <v>24.976651100733825</v>
      </c>
      <c r="BF370" s="29">
        <v>28.590232986705278</v>
      </c>
      <c r="BG370" s="29">
        <v>24.91489093430841</v>
      </c>
      <c r="BH370" s="29">
        <v>25.308641975308642</v>
      </c>
      <c r="BI370" s="29">
        <v>23.733629849271065</v>
      </c>
      <c r="BJ370" s="29">
        <v>21.812614819350888</v>
      </c>
      <c r="BK370" s="29">
        <v>13.464991023339318</v>
      </c>
      <c r="BL370" s="29">
        <v>15.312079030085316</v>
      </c>
      <c r="BM370" s="29">
        <v>10.087431693989071</v>
      </c>
      <c r="BN370" s="29">
        <v>12.444299532659493</v>
      </c>
      <c r="BO370" s="29">
        <v>11.640600398866379</v>
      </c>
      <c r="BP370" s="29">
        <v>12.55705339135973</v>
      </c>
      <c r="BQ370" s="29">
        <v>8.764812640119569</v>
      </c>
      <c r="BR370" s="29">
        <v>6.6025181697205451</v>
      </c>
      <c r="BS370" s="29">
        <v>6.4499848591904723</v>
      </c>
      <c r="BT370" s="29">
        <v>8.4433497536945818</v>
      </c>
      <c r="BU370" s="29">
        <v>9.0064902646030944</v>
      </c>
      <c r="BV370" s="29">
        <v>8.5059320329780821</v>
      </c>
      <c r="BW370" s="29">
        <v>10.875527426160337</v>
      </c>
      <c r="BX370" s="29">
        <v>4.6923676012461062</v>
      </c>
      <c r="BY370" s="29">
        <v>7.5151394817829846</v>
      </c>
      <c r="BZ370" s="29">
        <v>3.9628842064566019</v>
      </c>
      <c r="CA370" s="29">
        <v>-0.15983452425723957</v>
      </c>
      <c r="CB370" s="29">
        <v>-0.99962278385514902</v>
      </c>
      <c r="CC370" s="29">
        <v>1.6293678837848449</v>
      </c>
      <c r="CD370" s="29">
        <v>1.5555982331476859</v>
      </c>
      <c r="CE370" s="29">
        <v>1.8016309501232695</v>
      </c>
      <c r="CF370" s="29">
        <v>1.5626419551194692</v>
      </c>
      <c r="CG370" s="29">
        <v>4.0212512595035266</v>
      </c>
      <c r="CH370" s="29">
        <v>6.6808747220163083</v>
      </c>
      <c r="CI370" s="29">
        <v>17.362762819902958</v>
      </c>
      <c r="CJ370" s="29">
        <v>22.270782964478332</v>
      </c>
      <c r="CK370" s="29">
        <v>24.579870729455216</v>
      </c>
      <c r="CL370" s="29">
        <v>29.741539605801414</v>
      </c>
      <c r="CM370" s="29">
        <v>31.895658724927017</v>
      </c>
      <c r="CN370" s="29">
        <v>29.110306725090496</v>
      </c>
      <c r="CO370" s="29">
        <v>30.287811473826544</v>
      </c>
      <c r="CP370" s="29">
        <v>32.526475037821484</v>
      </c>
      <c r="CQ370" s="29">
        <v>29.433681073025337</v>
      </c>
      <c r="CR370" s="29">
        <v>28.347794972716699</v>
      </c>
      <c r="CS370" s="29">
        <v>28.170130327580132</v>
      </c>
      <c r="CT370" s="29">
        <v>24.216103535134195</v>
      </c>
      <c r="CU370" s="29">
        <v>19.106679636835278</v>
      </c>
      <c r="CV370" s="29">
        <v>15.103810175678758</v>
      </c>
      <c r="CW370" s="29">
        <v>10.22087162763119</v>
      </c>
      <c r="CX370" s="29">
        <v>4.9158007882479398</v>
      </c>
      <c r="CY370" s="29">
        <v>4.2981579323147221</v>
      </c>
      <c r="CZ370" s="29">
        <v>3.7332152870001476</v>
      </c>
      <c r="DA370" s="29">
        <v>4.2846553002223873</v>
      </c>
      <c r="DB370" s="29">
        <v>3.1178652968036529</v>
      </c>
      <c r="DC370" s="29">
        <v>4.4689119170984455</v>
      </c>
      <c r="DD370" s="29">
        <v>1.1011987733482018</v>
      </c>
      <c r="DE370" s="29">
        <v>-2.5558227413260046</v>
      </c>
      <c r="DF370" s="29">
        <v>-0.48248374239563668</v>
      </c>
      <c r="DG370" s="29">
        <v>-3.4642346695705437</v>
      </c>
    </row>
    <row r="371" spans="1:111">
      <c r="A371" s="24">
        <v>107</v>
      </c>
      <c r="B371" s="24" t="s">
        <v>37</v>
      </c>
      <c r="C371" s="24" t="s">
        <v>220</v>
      </c>
      <c r="D371" s="29">
        <v>3.7182766083021837</v>
      </c>
      <c r="E371" s="29">
        <v>5.5863708399366088</v>
      </c>
      <c r="F371" s="29">
        <v>4.7963978073610027</v>
      </c>
      <c r="G371" s="29">
        <v>7.5913587724611347</v>
      </c>
      <c r="H371" s="29">
        <v>5.899643082091119</v>
      </c>
      <c r="I371" s="29">
        <v>1.2890539654795716</v>
      </c>
      <c r="J371" s="29">
        <v>0.8076839118096486</v>
      </c>
      <c r="K371" s="29">
        <v>7.2889469103568318</v>
      </c>
      <c r="L371" s="29">
        <v>10.634648370497427</v>
      </c>
      <c r="M371" s="29">
        <v>14.957264957264957</v>
      </c>
      <c r="N371" s="29">
        <v>11.575178997613365</v>
      </c>
      <c r="O371" s="29">
        <v>9.3177387914230021</v>
      </c>
      <c r="P371" s="29">
        <v>8.6684370257966616</v>
      </c>
      <c r="Q371" s="29">
        <v>5.7786116322701693</v>
      </c>
      <c r="R371" s="29">
        <v>2.6153558752101622</v>
      </c>
      <c r="S371" s="29">
        <v>-0.67554888346781761</v>
      </c>
      <c r="T371" s="29">
        <v>-2.1213322759714512</v>
      </c>
      <c r="U371" s="29">
        <v>0.10785159620362382</v>
      </c>
      <c r="V371" s="29">
        <v>-3.1831961888263316</v>
      </c>
      <c r="W371" s="29">
        <v>-9.0448184952342334</v>
      </c>
      <c r="X371" s="29">
        <v>-11.472868217054263</v>
      </c>
      <c r="Y371" s="29">
        <v>-14.702602230483272</v>
      </c>
      <c r="Z371" s="29">
        <v>-8.3600713012477712</v>
      </c>
      <c r="AA371" s="29">
        <v>-7.2574893009985733</v>
      </c>
      <c r="AB371" s="29">
        <v>-8.0118694362017813</v>
      </c>
      <c r="AC371" s="29">
        <v>-7.7687123093295494</v>
      </c>
      <c r="AD371" s="29">
        <v>-8.1922446750409605</v>
      </c>
      <c r="AE371" s="29">
        <v>-10.957868883430946</v>
      </c>
      <c r="AF371" s="29">
        <v>-12.37593680372696</v>
      </c>
      <c r="AG371" s="29">
        <v>-11.118293471234647</v>
      </c>
      <c r="AH371" s="29">
        <v>-9.4833370610601655</v>
      </c>
      <c r="AI371" s="29">
        <v>-6.4437012263099227</v>
      </c>
      <c r="AJ371" s="29">
        <v>-8.3406304728546399</v>
      </c>
      <c r="AK371" s="29">
        <v>-7.6051427326214869</v>
      </c>
      <c r="AL371" s="29">
        <v>-13.946702976074693</v>
      </c>
      <c r="AM371" s="29">
        <v>-13.362814843299365</v>
      </c>
      <c r="AN371" s="29">
        <v>-13.320683111954459</v>
      </c>
      <c r="AO371" s="29">
        <v>-13.307692307692307</v>
      </c>
      <c r="AP371" s="29">
        <v>-12.175292484632164</v>
      </c>
      <c r="AQ371" s="29">
        <v>-12.051771695310842</v>
      </c>
      <c r="AR371" s="29">
        <v>-7.9519186315302814</v>
      </c>
      <c r="AS371" s="29">
        <v>-4.2424242424242431</v>
      </c>
      <c r="AT371" s="29">
        <v>0.22238695329873981</v>
      </c>
      <c r="AU371" s="29">
        <v>-1.7635843660629171</v>
      </c>
      <c r="AV371" s="29">
        <v>2.149510389300215</v>
      </c>
      <c r="AW371" s="29">
        <v>1.0849056603773584</v>
      </c>
      <c r="AX371" s="29">
        <v>4.3173598553345389</v>
      </c>
      <c r="AY371" s="29">
        <v>4.0390590324012425</v>
      </c>
      <c r="AZ371" s="29">
        <v>7.443082311733801</v>
      </c>
      <c r="BA371" s="29">
        <v>9.4276841171251107</v>
      </c>
      <c r="BB371" s="29">
        <v>13.321291487920526</v>
      </c>
      <c r="BC371" s="29">
        <v>20.723763570566948</v>
      </c>
      <c r="BD371" s="29">
        <v>23.229532898041185</v>
      </c>
      <c r="BE371" s="29">
        <v>23.468354430379748</v>
      </c>
      <c r="BF371" s="29">
        <v>23.915187376725839</v>
      </c>
      <c r="BG371" s="29">
        <v>26.637554585152838</v>
      </c>
      <c r="BH371" s="29">
        <v>24.479775543605331</v>
      </c>
      <c r="BI371" s="29">
        <v>26.084927671488568</v>
      </c>
      <c r="BJ371" s="29">
        <v>23.293607800650054</v>
      </c>
      <c r="BK371" s="29">
        <v>22.781569965870307</v>
      </c>
      <c r="BL371" s="29">
        <v>23.736756316218418</v>
      </c>
      <c r="BM371" s="29">
        <v>21.974457733630651</v>
      </c>
      <c r="BN371" s="29">
        <v>22.494520820880652</v>
      </c>
      <c r="BO371" s="29">
        <v>23.461231015187849</v>
      </c>
      <c r="BP371" s="29">
        <v>25.901772977379256</v>
      </c>
      <c r="BQ371" s="29">
        <v>16.506048800492106</v>
      </c>
      <c r="BR371" s="29">
        <v>11.341026661360923</v>
      </c>
      <c r="BS371" s="29">
        <v>9.9042145593869737</v>
      </c>
      <c r="BT371" s="29">
        <v>10.743801652892563</v>
      </c>
      <c r="BU371" s="29">
        <v>7.4944485566247216</v>
      </c>
      <c r="BV371" s="29">
        <v>6.1159929701230231</v>
      </c>
      <c r="BW371" s="29">
        <v>2.9013203613620568</v>
      </c>
      <c r="BX371" s="29">
        <v>-9.8797958175531025E-2</v>
      </c>
      <c r="BY371" s="29">
        <v>0.61492438092072454</v>
      </c>
      <c r="BZ371" s="29">
        <v>-2.1145087833441769</v>
      </c>
      <c r="CA371" s="29">
        <v>-4.3541599223049534</v>
      </c>
      <c r="CB371" s="29">
        <v>-8.9349303981871167</v>
      </c>
      <c r="CC371" s="29">
        <v>-6.2829989440337908</v>
      </c>
      <c r="CD371" s="29">
        <v>-3.9313795568263048</v>
      </c>
      <c r="CE371" s="29">
        <v>-4.8805996165243153</v>
      </c>
      <c r="CF371" s="29">
        <v>-5.6139755766621438</v>
      </c>
      <c r="CG371" s="29">
        <v>-3.7183680495782405</v>
      </c>
      <c r="CH371" s="29">
        <v>-1.9046041735674062</v>
      </c>
      <c r="CI371" s="29">
        <v>5.892284315380719</v>
      </c>
      <c r="CJ371" s="29">
        <v>9.0489533542113065</v>
      </c>
      <c r="CK371" s="29">
        <v>10.951437066402377</v>
      </c>
      <c r="CL371" s="29">
        <v>14.273845131272846</v>
      </c>
      <c r="CM371" s="29">
        <v>15.14638686749027</v>
      </c>
      <c r="CN371" s="29">
        <v>21.151795236402418</v>
      </c>
      <c r="CO371" s="29">
        <v>29.615023474178404</v>
      </c>
      <c r="CP371" s="29">
        <v>28.311011904761905</v>
      </c>
      <c r="CQ371" s="29">
        <v>30.328019058090526</v>
      </c>
      <c r="CR371" s="29">
        <v>31.680143755615454</v>
      </c>
      <c r="CS371" s="29">
        <v>34.257107098158414</v>
      </c>
      <c r="CT371" s="29">
        <v>31.403005233834207</v>
      </c>
      <c r="CU371" s="29">
        <v>21.906887755102041</v>
      </c>
      <c r="CV371" s="29">
        <v>19.301692865779927</v>
      </c>
      <c r="CW371" s="29">
        <v>15.289563793360131</v>
      </c>
      <c r="CX371" s="29">
        <v>11.618438272502544</v>
      </c>
      <c r="CY371" s="29">
        <v>9.4650205761316872</v>
      </c>
      <c r="CZ371" s="29">
        <v>5.369718309859155</v>
      </c>
      <c r="DA371" s="29">
        <v>4.1002607939727618</v>
      </c>
      <c r="DB371" s="29">
        <v>5.1754131632357208</v>
      </c>
      <c r="DC371" s="29">
        <v>2.7699662542182226</v>
      </c>
      <c r="DD371" s="29">
        <v>-0.42303493449781665</v>
      </c>
      <c r="DE371" s="29">
        <v>-4.3680916233852711</v>
      </c>
      <c r="DF371" s="29">
        <v>-4.2528587948091996</v>
      </c>
      <c r="DG371" s="29">
        <v>-0.23541721161391577</v>
      </c>
    </row>
    <row r="372" spans="1:111">
      <c r="A372" s="24">
        <v>108</v>
      </c>
      <c r="B372" s="24" t="s">
        <v>38</v>
      </c>
      <c r="C372" s="24" t="s">
        <v>220</v>
      </c>
      <c r="D372" s="29">
        <v>16.497521831484541</v>
      </c>
      <c r="E372" s="29">
        <v>19.939577039274926</v>
      </c>
      <c r="F372" s="29">
        <v>19.608294930875577</v>
      </c>
      <c r="G372" s="29">
        <v>29.659367396593673</v>
      </c>
      <c r="H372" s="29">
        <v>38.074893189243532</v>
      </c>
      <c r="I372" s="29">
        <v>34.784797382330737</v>
      </c>
      <c r="J372" s="29">
        <v>27.292576419213976</v>
      </c>
      <c r="K372" s="29">
        <v>30.082684824902721</v>
      </c>
      <c r="L372" s="29">
        <v>27.192585895117539</v>
      </c>
      <c r="M372" s="29">
        <v>27.661984594472134</v>
      </c>
      <c r="N372" s="29">
        <v>20.228765092141497</v>
      </c>
      <c r="O372" s="29">
        <v>17.528501628664493</v>
      </c>
      <c r="P372" s="29">
        <v>19.854132901134523</v>
      </c>
      <c r="Q372" s="29">
        <v>10.249951559775237</v>
      </c>
      <c r="R372" s="29">
        <v>7.9560778270082828</v>
      </c>
      <c r="S372" s="29">
        <v>2.81478701444924</v>
      </c>
      <c r="T372" s="29">
        <v>-1.8019657808518381</v>
      </c>
      <c r="U372" s="29">
        <v>-1.7366946778711485</v>
      </c>
      <c r="V372" s="29">
        <v>0.85763293310463129</v>
      </c>
      <c r="W372" s="29">
        <v>-1.4582164890633762</v>
      </c>
      <c r="X372" s="29">
        <v>-2.0437177892304961</v>
      </c>
      <c r="Y372" s="29">
        <v>-2.5377107364685005</v>
      </c>
      <c r="Z372" s="29">
        <v>-1.1451726568005638</v>
      </c>
      <c r="AA372" s="29">
        <v>-3.6203014030833187</v>
      </c>
      <c r="AB372" s="29">
        <v>-7.1501014198782968</v>
      </c>
      <c r="AC372" s="29">
        <v>-7.3637961335676625</v>
      </c>
      <c r="AD372" s="29">
        <v>-8.7259100642398302</v>
      </c>
      <c r="AE372" s="29">
        <v>-10.093082679321045</v>
      </c>
      <c r="AF372" s="29">
        <v>-13.45690454124189</v>
      </c>
      <c r="AG372" s="29">
        <v>-13.949068795134931</v>
      </c>
      <c r="AH372" s="29">
        <v>-13.038548752834467</v>
      </c>
      <c r="AI372" s="29">
        <v>-10.832859040030355</v>
      </c>
      <c r="AJ372" s="29">
        <v>-11.447750362844703</v>
      </c>
      <c r="AK372" s="29">
        <v>-11.689730517115805</v>
      </c>
      <c r="AL372" s="29">
        <v>-13.74086615576546</v>
      </c>
      <c r="AM372" s="29">
        <v>-13.803019410496045</v>
      </c>
      <c r="AN372" s="29">
        <v>-12.597851811396325</v>
      </c>
      <c r="AO372" s="29">
        <v>-14.570290267501424</v>
      </c>
      <c r="AP372" s="29">
        <v>-15.09286412512219</v>
      </c>
      <c r="AQ372" s="29">
        <v>-13.276492082825822</v>
      </c>
      <c r="AR372" s="29">
        <v>-8.3529663739558799</v>
      </c>
      <c r="AS372" s="29">
        <v>-3.9752650176678443</v>
      </c>
      <c r="AT372" s="29">
        <v>-2.3033463711429811</v>
      </c>
      <c r="AU372" s="29">
        <v>-0.48936170212765956</v>
      </c>
      <c r="AV372" s="29">
        <v>-2.4380249948780985</v>
      </c>
      <c r="AW372" s="29">
        <v>2.1237113402061856</v>
      </c>
      <c r="AX372" s="29">
        <v>4.2355371900826446</v>
      </c>
      <c r="AY372" s="29">
        <v>7.4020016680567142</v>
      </c>
      <c r="AZ372" s="29">
        <v>16.225786294521974</v>
      </c>
      <c r="BA372" s="29">
        <v>30.290917166333553</v>
      </c>
      <c r="BB372" s="29">
        <v>35.160027630670044</v>
      </c>
      <c r="BC372" s="29">
        <v>37.851123595505619</v>
      </c>
      <c r="BD372" s="29">
        <v>38.20986211731713</v>
      </c>
      <c r="BE372" s="29">
        <v>37.902483900643972</v>
      </c>
      <c r="BF372" s="29">
        <v>38.589857651245552</v>
      </c>
      <c r="BG372" s="29">
        <v>38.892452426769296</v>
      </c>
      <c r="BH372" s="29">
        <v>39.710205795884086</v>
      </c>
      <c r="BI372" s="29">
        <v>33.151625277609533</v>
      </c>
      <c r="BJ372" s="29">
        <v>33.95441030723488</v>
      </c>
      <c r="BK372" s="29">
        <v>30.964861192001553</v>
      </c>
      <c r="BL372" s="29">
        <v>29.516129032258064</v>
      </c>
      <c r="BM372" s="29">
        <v>22.635077552411794</v>
      </c>
      <c r="BN372" s="29">
        <v>22.487223168654175</v>
      </c>
      <c r="BO372" s="29">
        <v>21.480726778740021</v>
      </c>
      <c r="BP372" s="29">
        <v>19.851200541088943</v>
      </c>
      <c r="BQ372" s="29">
        <v>15.843895930620414</v>
      </c>
      <c r="BR372" s="29">
        <v>14.957470710961324</v>
      </c>
      <c r="BS372" s="29">
        <v>14.608990147783253</v>
      </c>
      <c r="BT372" s="29">
        <v>13.647978355629039</v>
      </c>
      <c r="BU372" s="29">
        <v>13.282789992418497</v>
      </c>
      <c r="BV372" s="29">
        <v>7.5910032554010058</v>
      </c>
      <c r="BW372" s="29">
        <v>5.0993181144381863</v>
      </c>
      <c r="BX372" s="29">
        <v>1.0377750103777501</v>
      </c>
      <c r="BY372" s="29">
        <v>-0.44475330090340515</v>
      </c>
      <c r="BZ372" s="29">
        <v>-1.4325452016689846</v>
      </c>
      <c r="CA372" s="29">
        <v>-5.9407324573665088</v>
      </c>
      <c r="CB372" s="29">
        <v>-5.7985327313769748</v>
      </c>
      <c r="CC372" s="29">
        <v>-9.4010941549093001</v>
      </c>
      <c r="CD372" s="29">
        <v>-10.456512634371073</v>
      </c>
      <c r="CE372" s="29">
        <v>-9.6977837474815303</v>
      </c>
      <c r="CF372" s="29">
        <v>-7.5254595952916281</v>
      </c>
      <c r="CG372" s="29">
        <v>-4.5241600856645698</v>
      </c>
      <c r="CH372" s="29">
        <v>1.8979507633062851</v>
      </c>
      <c r="CI372" s="29">
        <v>13.201692524682651</v>
      </c>
      <c r="CJ372" s="29">
        <v>14.598740071213367</v>
      </c>
      <c r="CK372" s="29">
        <v>17.311182465447438</v>
      </c>
      <c r="CL372" s="29">
        <v>21.74403838013264</v>
      </c>
      <c r="CM372" s="29">
        <v>27.270025263783619</v>
      </c>
      <c r="CN372" s="29">
        <v>24.307323648345065</v>
      </c>
      <c r="CO372" s="29">
        <v>30.39885587160337</v>
      </c>
      <c r="CP372" s="29">
        <v>31.384471468662301</v>
      </c>
      <c r="CQ372" s="29">
        <v>28.692547969656403</v>
      </c>
      <c r="CR372" s="29">
        <v>28.203661327231121</v>
      </c>
      <c r="CS372" s="29">
        <v>30.001401934669847</v>
      </c>
      <c r="CT372" s="29">
        <v>21.12295856390876</v>
      </c>
      <c r="CU372" s="29">
        <v>12.883129828058809</v>
      </c>
      <c r="CV372" s="29">
        <v>12.5717017208413</v>
      </c>
      <c r="CW372" s="29">
        <v>7.8900392716886829</v>
      </c>
      <c r="CX372" s="29">
        <v>-0.48678720445062584</v>
      </c>
      <c r="CY372" s="29">
        <v>-1.5063054647361045</v>
      </c>
      <c r="CZ372" s="29">
        <v>-7.4216867469879517</v>
      </c>
      <c r="DA372" s="29">
        <v>-8.5669022666341696</v>
      </c>
      <c r="DB372" s="29">
        <v>-7.1081049009137294</v>
      </c>
      <c r="DC372" s="29">
        <v>-4.3804900601017103</v>
      </c>
      <c r="DD372" s="29">
        <v>-5.9571619812583663</v>
      </c>
      <c r="DE372" s="29">
        <v>-8.4223013048635824</v>
      </c>
      <c r="DF372" s="29">
        <v>-7.5105861377312237</v>
      </c>
      <c r="DG372" s="29">
        <v>-11.622516556291391</v>
      </c>
    </row>
    <row r="373" spans="1:111">
      <c r="A373" s="24">
        <v>109</v>
      </c>
      <c r="B373" s="24" t="s">
        <v>45</v>
      </c>
      <c r="C373" s="24" t="s">
        <v>220</v>
      </c>
      <c r="D373" s="29">
        <v>14.382442213401822</v>
      </c>
      <c r="E373" s="29">
        <v>12.321689318207346</v>
      </c>
      <c r="F373" s="29">
        <v>9.6195184866723995</v>
      </c>
      <c r="G373" s="29">
        <v>10.020605140440299</v>
      </c>
      <c r="H373" s="29">
        <v>12.517780938833569</v>
      </c>
      <c r="I373" s="29">
        <v>12.160070749502543</v>
      </c>
      <c r="J373" s="29">
        <v>10.444322545255073</v>
      </c>
      <c r="K373" s="29">
        <v>11.252032520325203</v>
      </c>
      <c r="L373" s="29">
        <v>12.463917525773196</v>
      </c>
      <c r="M373" s="29">
        <v>14.554670528602461</v>
      </c>
      <c r="N373" s="29">
        <v>14.607882974400649</v>
      </c>
      <c r="O373" s="29">
        <v>15.092783505154639</v>
      </c>
      <c r="P373" s="29">
        <v>16.431924882629108</v>
      </c>
      <c r="Q373" s="29">
        <v>11.63</v>
      </c>
      <c r="R373" s="29">
        <v>13.442494362192372</v>
      </c>
      <c r="S373" s="29">
        <v>14.608181370133069</v>
      </c>
      <c r="T373" s="29">
        <v>11.679470971506371</v>
      </c>
      <c r="U373" s="29">
        <v>10.841711019120835</v>
      </c>
      <c r="V373" s="29">
        <v>12.118804013112149</v>
      </c>
      <c r="W373" s="29">
        <v>8.3211536587742376</v>
      </c>
      <c r="X373" s="29">
        <v>3.3183609863415531</v>
      </c>
      <c r="Y373" s="29">
        <v>1.4357955571609176</v>
      </c>
      <c r="Z373" s="29">
        <v>0.27477397624534655</v>
      </c>
      <c r="AA373" s="29">
        <v>-1.6302400573271227</v>
      </c>
      <c r="AB373" s="29">
        <v>-2.1651472650771391</v>
      </c>
      <c r="AC373" s="29">
        <v>-2.7680730986294004</v>
      </c>
      <c r="AD373" s="29">
        <v>-4.8055315471045805</v>
      </c>
      <c r="AE373" s="29">
        <v>-8.2050399931194633</v>
      </c>
      <c r="AF373" s="29">
        <v>-10.1619644723093</v>
      </c>
      <c r="AG373" s="29">
        <v>-9.1588120220522864</v>
      </c>
      <c r="AH373" s="29">
        <v>-8.5053601488438026</v>
      </c>
      <c r="AI373" s="29">
        <v>-3.2292884771071333</v>
      </c>
      <c r="AJ373" s="29">
        <v>-3.9038239730281257</v>
      </c>
      <c r="AK373" s="29">
        <v>-4.5579987536722157</v>
      </c>
      <c r="AL373" s="29">
        <v>-5.0472907274816583</v>
      </c>
      <c r="AM373" s="29">
        <v>-6.8930977963941</v>
      </c>
      <c r="AN373" s="29">
        <v>-8.1623510438132794</v>
      </c>
      <c r="AO373" s="29">
        <v>-5.140961857379768</v>
      </c>
      <c r="AP373" s="29">
        <v>-6.3192300708189579</v>
      </c>
      <c r="AQ373" s="29">
        <v>-2.88578656422749</v>
      </c>
      <c r="AR373" s="29">
        <v>2.2874866724823106</v>
      </c>
      <c r="AS373" s="29">
        <v>3.1323414252153485</v>
      </c>
      <c r="AT373" s="29">
        <v>2.9050062941803039</v>
      </c>
      <c r="AU373" s="29">
        <v>0.31604387432608289</v>
      </c>
      <c r="AV373" s="29">
        <v>-0.64629304773335794</v>
      </c>
      <c r="AW373" s="29">
        <v>0.93274881074526628</v>
      </c>
      <c r="AX373" s="29">
        <v>0.76335877862595414</v>
      </c>
      <c r="AY373" s="29">
        <v>5.5354523227383865</v>
      </c>
      <c r="AZ373" s="29">
        <v>8.3512195121951223</v>
      </c>
      <c r="BA373" s="29">
        <v>11.84926184926185</v>
      </c>
      <c r="BB373" s="29">
        <v>16.466369451444081</v>
      </c>
      <c r="BC373" s="29">
        <v>18.321273516642549</v>
      </c>
      <c r="BD373" s="29">
        <v>16.279730882213588</v>
      </c>
      <c r="BE373" s="29">
        <v>15.983295368261199</v>
      </c>
      <c r="BF373" s="29">
        <v>18.255387221228943</v>
      </c>
      <c r="BG373" s="29">
        <v>16.549295774647888</v>
      </c>
      <c r="BH373" s="29">
        <v>16.931511941269399</v>
      </c>
      <c r="BI373" s="29">
        <v>16.107568616578874</v>
      </c>
      <c r="BJ373" s="29">
        <v>15.798226164079823</v>
      </c>
      <c r="BK373" s="29">
        <v>14.289685849318875</v>
      </c>
      <c r="BL373" s="29">
        <v>18.593553034395821</v>
      </c>
      <c r="BM373" s="29">
        <v>15.882250781521362</v>
      </c>
      <c r="BN373" s="29">
        <v>14.546059748689357</v>
      </c>
      <c r="BO373" s="29">
        <v>14.571102413568168</v>
      </c>
      <c r="BP373" s="29">
        <v>13.593024203406406</v>
      </c>
      <c r="BQ373" s="29">
        <v>13.30605564648118</v>
      </c>
      <c r="BR373" s="29">
        <v>12.62035489774807</v>
      </c>
      <c r="BS373" s="29">
        <v>12.307203052949594</v>
      </c>
      <c r="BT373" s="29">
        <v>12.087737423507908</v>
      </c>
      <c r="BU373" s="29">
        <v>11.612543775867557</v>
      </c>
      <c r="BV373" s="29">
        <v>9.7734163076432115</v>
      </c>
      <c r="BW373" s="29">
        <v>9.2921430308927278</v>
      </c>
      <c r="BX373" s="29">
        <v>4.5175005694328449</v>
      </c>
      <c r="BY373" s="29">
        <v>2.7500936680404644</v>
      </c>
      <c r="BZ373" s="29">
        <v>-0.10170722847802396</v>
      </c>
      <c r="CA373" s="29">
        <v>-2.4695751192085975</v>
      </c>
      <c r="CB373" s="29">
        <v>-2.8911686634622282</v>
      </c>
      <c r="CC373" s="29">
        <v>-6.7745197168857434</v>
      </c>
      <c r="CD373" s="29">
        <v>-5.4405426411361546</v>
      </c>
      <c r="CE373" s="29">
        <v>-3.3201189296333005</v>
      </c>
      <c r="CF373" s="29">
        <v>-2.1908678389109473</v>
      </c>
      <c r="CG373" s="29">
        <v>0.12122940882835342</v>
      </c>
      <c r="CH373" s="29">
        <v>4.1427429318991207</v>
      </c>
      <c r="CI373" s="29">
        <v>7.945693300689963</v>
      </c>
      <c r="CJ373" s="29">
        <v>10.903675722795294</v>
      </c>
      <c r="CK373" s="29">
        <v>12.799008168028006</v>
      </c>
      <c r="CL373" s="29">
        <v>13.882626718056867</v>
      </c>
      <c r="CM373" s="29">
        <v>13.842673671920608</v>
      </c>
      <c r="CN373" s="29">
        <v>14.450354609929079</v>
      </c>
      <c r="CO373" s="29">
        <v>20.382708397892777</v>
      </c>
      <c r="CP373" s="29">
        <v>18.807442277516252</v>
      </c>
      <c r="CQ373" s="29">
        <v>20.319250201361939</v>
      </c>
      <c r="CR373" s="29">
        <v>18.528452337803554</v>
      </c>
      <c r="CS373" s="29">
        <v>18.411680911680911</v>
      </c>
      <c r="CT373" s="29">
        <v>14.969641984786097</v>
      </c>
      <c r="CU373" s="29">
        <v>15.711340206185568</v>
      </c>
      <c r="CV373" s="29">
        <v>14.207113381803889</v>
      </c>
      <c r="CW373" s="29">
        <v>12.911359668972652</v>
      </c>
      <c r="CX373" s="29">
        <v>13.001277139208172</v>
      </c>
      <c r="CY373" s="29">
        <v>13.204281776809179</v>
      </c>
      <c r="CZ373" s="29">
        <v>10.670023237800155</v>
      </c>
      <c r="DA373" s="29">
        <v>7.3492502735053744</v>
      </c>
      <c r="DB373" s="29">
        <v>6.4465408805031448</v>
      </c>
      <c r="DC373" s="29">
        <v>4.6312074001947421</v>
      </c>
      <c r="DD373" s="29">
        <v>6.5684056021038471</v>
      </c>
      <c r="DE373" s="29">
        <v>3.5308270676691724</v>
      </c>
      <c r="DF373" s="29">
        <v>4.35838290639796</v>
      </c>
      <c r="DG373" s="29">
        <v>1.9660251841292471</v>
      </c>
    </row>
    <row r="374" spans="1:111">
      <c r="A374" s="24">
        <v>110</v>
      </c>
      <c r="B374" s="24" t="s">
        <v>55</v>
      </c>
      <c r="C374" s="24" t="s">
        <v>220</v>
      </c>
      <c r="D374" s="29">
        <v>5.3589357429718874</v>
      </c>
      <c r="E374" s="29">
        <v>4.0623052959501553</v>
      </c>
      <c r="F374" s="29">
        <v>3.0018529956763436</v>
      </c>
      <c r="G374" s="29">
        <v>2.8645193016965824</v>
      </c>
      <c r="H374" s="29">
        <v>3.3551252004440606</v>
      </c>
      <c r="I374" s="29">
        <v>4.8447671507260894</v>
      </c>
      <c r="J374" s="29">
        <v>5.1374549073267817</v>
      </c>
      <c r="K374" s="29">
        <v>6.1136976231315847</v>
      </c>
      <c r="L374" s="29">
        <v>7.8284628177714417</v>
      </c>
      <c r="M374" s="29">
        <v>8.0788651118057224</v>
      </c>
      <c r="N374" s="29">
        <v>4.7522388059701495</v>
      </c>
      <c r="O374" s="29">
        <v>-1.6483516483516485</v>
      </c>
      <c r="P374" s="29">
        <v>-0.78618225134008335</v>
      </c>
      <c r="Q374" s="29">
        <v>-1.2693090647826608</v>
      </c>
      <c r="R374" s="29">
        <v>-1.9309186855360996</v>
      </c>
      <c r="S374" s="29">
        <v>-5.5694992231385205</v>
      </c>
      <c r="T374" s="29">
        <v>-7.0891514500537056</v>
      </c>
      <c r="U374" s="29">
        <v>-11.844776119402985</v>
      </c>
      <c r="V374" s="29">
        <v>-11.973497397065783</v>
      </c>
      <c r="W374" s="29">
        <v>-15.102182196051265</v>
      </c>
      <c r="X374" s="29">
        <v>-16.657485953508868</v>
      </c>
      <c r="Y374" s="29">
        <v>-16.7853170189099</v>
      </c>
      <c r="Z374" s="29">
        <v>-15.285535164709904</v>
      </c>
      <c r="AA374" s="29">
        <v>-12.071897012387661</v>
      </c>
      <c r="AB374" s="29">
        <v>-12.846680273742345</v>
      </c>
      <c r="AC374" s="29">
        <v>-13.098847786537297</v>
      </c>
      <c r="AD374" s="29">
        <v>-13.917084505319799</v>
      </c>
      <c r="AE374" s="29">
        <v>-14.074167826857359</v>
      </c>
      <c r="AF374" s="29">
        <v>-17.572254335260116</v>
      </c>
      <c r="AG374" s="29">
        <v>-14.479208993634025</v>
      </c>
      <c r="AH374" s="29">
        <v>-14.341397849462364</v>
      </c>
      <c r="AI374" s="29">
        <v>-10.879912960696315</v>
      </c>
      <c r="AJ374" s="29">
        <v>-11.738268341044284</v>
      </c>
      <c r="AK374" s="29">
        <v>-12.030477208929288</v>
      </c>
      <c r="AL374" s="29">
        <v>-11.396663078579117</v>
      </c>
      <c r="AM374" s="29">
        <v>-9.5441988950276233</v>
      </c>
      <c r="AN374" s="29">
        <v>-8.1967213114754092</v>
      </c>
      <c r="AO374" s="29">
        <v>-8.2903000697836706</v>
      </c>
      <c r="AP374" s="29">
        <v>-7.9414689586589011</v>
      </c>
      <c r="AQ374" s="29">
        <v>-3.2552658712623361</v>
      </c>
      <c r="AR374" s="29">
        <v>2.6803802399875334</v>
      </c>
      <c r="AS374" s="29">
        <v>12.036743744060816</v>
      </c>
      <c r="AT374" s="29">
        <v>12.443119410010983</v>
      </c>
      <c r="AU374" s="29">
        <v>13.337402716313139</v>
      </c>
      <c r="AV374" s="29">
        <v>12.131196645199941</v>
      </c>
      <c r="AW374" s="29">
        <v>11.366053791217141</v>
      </c>
      <c r="AX374" s="29">
        <v>13.257403189066059</v>
      </c>
      <c r="AY374" s="29">
        <v>15.116811726981219</v>
      </c>
      <c r="AZ374" s="29">
        <v>19.16266506602641</v>
      </c>
      <c r="BA374" s="29">
        <v>28.23010196317151</v>
      </c>
      <c r="BB374" s="29">
        <v>35.185185185185183</v>
      </c>
      <c r="BC374" s="29">
        <v>39.98172959805116</v>
      </c>
      <c r="BD374" s="29">
        <v>42.935195022006376</v>
      </c>
      <c r="BE374" s="29">
        <v>35.651682216567714</v>
      </c>
      <c r="BF374" s="29">
        <v>41.878314261791793</v>
      </c>
      <c r="BG374" s="29">
        <v>39.181365288811094</v>
      </c>
      <c r="BH374" s="29">
        <v>41.80579671430479</v>
      </c>
      <c r="BI374" s="29">
        <v>43.634875153499799</v>
      </c>
      <c r="BJ374" s="29">
        <v>42.813086618396348</v>
      </c>
      <c r="BK374" s="29">
        <v>43.706061811911397</v>
      </c>
      <c r="BL374" s="29">
        <v>36.393401334844476</v>
      </c>
      <c r="BM374" s="29">
        <v>29.800617137431757</v>
      </c>
      <c r="BN374" s="29">
        <v>28.447488584474883</v>
      </c>
      <c r="BO374" s="29">
        <v>22.688710028279313</v>
      </c>
      <c r="BP374" s="29">
        <v>17.657676789127201</v>
      </c>
      <c r="BQ374" s="29">
        <v>18.007503126302627</v>
      </c>
      <c r="BR374" s="29">
        <v>10.976689288875773</v>
      </c>
      <c r="BS374" s="29">
        <v>10.080294089194156</v>
      </c>
      <c r="BT374" s="29">
        <v>8.5429028915889607</v>
      </c>
      <c r="BU374" s="29">
        <v>7.0865393749406289</v>
      </c>
      <c r="BV374" s="29">
        <v>3.9996244484085999</v>
      </c>
      <c r="BW374" s="29">
        <v>1.7537382314934464</v>
      </c>
      <c r="BX374" s="29">
        <v>3.4530514264610837</v>
      </c>
      <c r="BY374" s="29">
        <v>1.3349181676876658</v>
      </c>
      <c r="BZ374" s="29">
        <v>-2.2307145396373977</v>
      </c>
      <c r="CA374" s="29">
        <v>-2.1897163120567376</v>
      </c>
      <c r="CB374" s="29">
        <v>2.707336882952802E-2</v>
      </c>
      <c r="CC374" s="29">
        <v>-2.2077004592016953</v>
      </c>
      <c r="CD374" s="29">
        <v>0.57608791987946462</v>
      </c>
      <c r="CE374" s="29">
        <v>2.2497583267422443</v>
      </c>
      <c r="CF374" s="29">
        <v>2.2561610551891706</v>
      </c>
      <c r="CG374" s="29">
        <v>6.2716224607469169</v>
      </c>
      <c r="CH374" s="29">
        <v>9.587433420601247</v>
      </c>
      <c r="CI374" s="29">
        <v>13.869738751814223</v>
      </c>
      <c r="CJ374" s="29">
        <v>16.055332440874608</v>
      </c>
      <c r="CK374" s="29">
        <v>19.73292429847514</v>
      </c>
      <c r="CL374" s="29">
        <v>23.843286973911461</v>
      </c>
      <c r="CM374" s="29">
        <v>26.185081120275537</v>
      </c>
      <c r="CN374" s="29">
        <v>24.476723204619272</v>
      </c>
      <c r="CO374" s="29">
        <v>26.729275781108903</v>
      </c>
      <c r="CP374" s="29">
        <v>28.234050052872757</v>
      </c>
      <c r="CQ374" s="29">
        <v>30.408250966910185</v>
      </c>
      <c r="CR374" s="29">
        <v>27.970128988458924</v>
      </c>
      <c r="CS374" s="29">
        <v>24.240400667779632</v>
      </c>
      <c r="CT374" s="29">
        <v>23.634566273992917</v>
      </c>
      <c r="CU374" s="29">
        <v>22.703736158687164</v>
      </c>
      <c r="CV374" s="29">
        <v>20.816671793294372</v>
      </c>
      <c r="CW374" s="29">
        <v>21.356443104747552</v>
      </c>
      <c r="CX374" s="29">
        <v>18.049031121550204</v>
      </c>
      <c r="CY374" s="29">
        <v>16.901307283436289</v>
      </c>
      <c r="CZ374" s="29">
        <v>14.87279843444227</v>
      </c>
      <c r="DA374" s="29">
        <v>13.388912640729655</v>
      </c>
      <c r="DB374" s="29">
        <v>8.9815832875206159</v>
      </c>
      <c r="DC374" s="29">
        <v>7.0388189547222035</v>
      </c>
      <c r="DD374" s="29">
        <v>9.2639257294429704</v>
      </c>
      <c r="DE374" s="29">
        <v>8.787960225745767</v>
      </c>
      <c r="DF374" s="29">
        <v>4.8640724946695091</v>
      </c>
      <c r="DG374" s="29">
        <v>4.2329416347464779</v>
      </c>
    </row>
    <row r="375" spans="1:111">
      <c r="A375" s="24">
        <v>111</v>
      </c>
      <c r="B375" s="24" t="s">
        <v>56</v>
      </c>
      <c r="C375" s="24" t="s">
        <v>220</v>
      </c>
      <c r="D375" s="29">
        <v>21.383557719851044</v>
      </c>
      <c r="E375" s="29">
        <v>21.816386969397826</v>
      </c>
      <c r="F375" s="29">
        <v>16.154261057173677</v>
      </c>
      <c r="G375" s="29">
        <v>14.743005855562785</v>
      </c>
      <c r="H375" s="29">
        <v>14.497613826905715</v>
      </c>
      <c r="I375" s="29">
        <v>15.743251969520857</v>
      </c>
      <c r="J375" s="29">
        <v>12.935260842237586</v>
      </c>
      <c r="K375" s="29">
        <v>11.342592592592593</v>
      </c>
      <c r="L375" s="29">
        <v>11.099402880224799</v>
      </c>
      <c r="M375" s="29">
        <v>12.109833372447783</v>
      </c>
      <c r="N375" s="29">
        <v>14.273888363292336</v>
      </c>
      <c r="O375" s="29">
        <v>14.961202715809893</v>
      </c>
      <c r="P375" s="29">
        <v>11.775811209439528</v>
      </c>
      <c r="Q375" s="29">
        <v>6.63347997221579</v>
      </c>
      <c r="R375" s="29">
        <v>5.60715114929185</v>
      </c>
      <c r="S375" s="29">
        <v>2.642322522113858</v>
      </c>
      <c r="T375" s="29">
        <v>-1.1039765686605834</v>
      </c>
      <c r="U375" s="29">
        <v>-5.7353269359517967</v>
      </c>
      <c r="V375" s="29">
        <v>-6.3334817453250221</v>
      </c>
      <c r="W375" s="29">
        <v>-8.2394135025713986</v>
      </c>
      <c r="X375" s="29">
        <v>-8.3675835177574029</v>
      </c>
      <c r="Y375" s="29">
        <v>-10.006280092108017</v>
      </c>
      <c r="Z375" s="29">
        <v>-12.998033736934699</v>
      </c>
      <c r="AA375" s="29">
        <v>-11.822400337481543</v>
      </c>
      <c r="AB375" s="29">
        <v>-14.282698194869631</v>
      </c>
      <c r="AC375" s="29">
        <v>-15.079795896211051</v>
      </c>
      <c r="AD375" s="29">
        <v>-17.599208530284709</v>
      </c>
      <c r="AE375" s="29">
        <v>-18.495193901226383</v>
      </c>
      <c r="AF375" s="29">
        <v>-18.920150358810798</v>
      </c>
      <c r="AG375" s="29">
        <v>-15.175189393939394</v>
      </c>
      <c r="AH375" s="29">
        <v>-11.56268568033274</v>
      </c>
      <c r="AI375" s="29">
        <v>-10.386358216074409</v>
      </c>
      <c r="AJ375" s="29">
        <v>-11.144335825186889</v>
      </c>
      <c r="AK375" s="29">
        <v>-12.479646429402187</v>
      </c>
      <c r="AL375" s="29">
        <v>-12.049482574045438</v>
      </c>
      <c r="AM375" s="29">
        <v>-12.032053582107403</v>
      </c>
      <c r="AN375" s="29">
        <v>-9.9137931034482758</v>
      </c>
      <c r="AO375" s="29">
        <v>-8.5783687036563538</v>
      </c>
      <c r="AP375" s="29">
        <v>-7.2972251867662745</v>
      </c>
      <c r="AQ375" s="29">
        <v>-7.4284939677375625</v>
      </c>
      <c r="AR375" s="29">
        <v>-4.4956448440573196</v>
      </c>
      <c r="AS375" s="29">
        <v>-1.9676248953391013</v>
      </c>
      <c r="AT375" s="29">
        <v>-3.6011824778285408</v>
      </c>
      <c r="AU375" s="29">
        <v>-2.0758483033932138</v>
      </c>
      <c r="AV375" s="29">
        <v>-2.8863577530416773</v>
      </c>
      <c r="AW375" s="29">
        <v>0.5182724252491695</v>
      </c>
      <c r="AX375" s="29">
        <v>0.21639166892074654</v>
      </c>
      <c r="AY375" s="29">
        <v>1.8218898708361659</v>
      </c>
      <c r="AZ375" s="29">
        <v>7.6008202323991805</v>
      </c>
      <c r="BA375" s="29">
        <v>15.312543700181793</v>
      </c>
      <c r="BB375" s="29">
        <v>24.507123327097425</v>
      </c>
      <c r="BC375" s="29">
        <v>30.86835554253917</v>
      </c>
      <c r="BD375" s="29">
        <v>35.31921153280377</v>
      </c>
      <c r="BE375" s="29">
        <v>31.430604982206408</v>
      </c>
      <c r="BF375" s="29">
        <v>32.71536102592696</v>
      </c>
      <c r="BG375" s="29">
        <v>31.702676994156814</v>
      </c>
      <c r="BH375" s="29">
        <v>33.240037318405967</v>
      </c>
      <c r="BI375" s="29">
        <v>33.65943945002644</v>
      </c>
      <c r="BJ375" s="29">
        <v>35.816464237516868</v>
      </c>
      <c r="BK375" s="29">
        <v>33.19535318467085</v>
      </c>
      <c r="BL375" s="29">
        <v>29.056028458899757</v>
      </c>
      <c r="BM375" s="29">
        <v>22.338103322823187</v>
      </c>
      <c r="BN375" s="29">
        <v>16.701340730466942</v>
      </c>
      <c r="BO375" s="29">
        <v>14.758867628958264</v>
      </c>
      <c r="BP375" s="29">
        <v>8.9357538862919892</v>
      </c>
      <c r="BQ375" s="29">
        <v>8.3938048304992954</v>
      </c>
      <c r="BR375" s="29">
        <v>7.0160697405734691</v>
      </c>
      <c r="BS375" s="29">
        <v>4.5295088732975648</v>
      </c>
      <c r="BT375" s="29">
        <v>0.88026407922376715</v>
      </c>
      <c r="BU375" s="29">
        <v>-4.1444114737883284</v>
      </c>
      <c r="BV375" s="29">
        <v>-8.7241653418124017</v>
      </c>
      <c r="BW375" s="29">
        <v>-9.2531328320802011</v>
      </c>
      <c r="BX375" s="29">
        <v>-10.21854695806261</v>
      </c>
      <c r="BY375" s="29">
        <v>-11.498810467882633</v>
      </c>
      <c r="BZ375" s="29">
        <v>-12.855303555511538</v>
      </c>
      <c r="CA375" s="29">
        <v>-13.289781591263649</v>
      </c>
      <c r="CB375" s="29">
        <v>-11.765292884941623</v>
      </c>
      <c r="CC375" s="29">
        <v>-12.320143884892087</v>
      </c>
      <c r="CD375" s="29">
        <v>-10.903915987830013</v>
      </c>
      <c r="CE375" s="29">
        <v>-7.7682361069983221</v>
      </c>
      <c r="CF375" s="29">
        <v>-5.2949925632126922</v>
      </c>
      <c r="CG375" s="29">
        <v>-1.5478278815395727</v>
      </c>
      <c r="CH375" s="29">
        <v>4.3544524276072281</v>
      </c>
      <c r="CI375" s="29">
        <v>8.3406981882456925</v>
      </c>
      <c r="CJ375" s="29">
        <v>11.929824561403509</v>
      </c>
      <c r="CK375" s="29">
        <v>16.084229390681003</v>
      </c>
      <c r="CL375" s="29">
        <v>21.184225480168202</v>
      </c>
      <c r="CM375" s="29">
        <v>21.050264252783087</v>
      </c>
      <c r="CN375" s="29">
        <v>20.300836914725178</v>
      </c>
      <c r="CO375" s="29">
        <v>23.145299145299145</v>
      </c>
      <c r="CP375" s="29">
        <v>23.088786076228242</v>
      </c>
      <c r="CQ375" s="29">
        <v>25.802654109589042</v>
      </c>
      <c r="CR375" s="29">
        <v>24.133598576065332</v>
      </c>
      <c r="CS375" s="29">
        <v>25.563358138559899</v>
      </c>
      <c r="CT375" s="29">
        <v>25.16169413728354</v>
      </c>
      <c r="CU375" s="29">
        <v>22.514530437442641</v>
      </c>
      <c r="CV375" s="29">
        <v>20.709247648902821</v>
      </c>
      <c r="CW375" s="29">
        <v>19.094944037051331</v>
      </c>
      <c r="CX375" s="29">
        <v>14.826971771546468</v>
      </c>
      <c r="CY375" s="29">
        <v>12.280538783093359</v>
      </c>
      <c r="CZ375" s="29">
        <v>9.2601297358277712</v>
      </c>
      <c r="DA375" s="29">
        <v>7.375532111789747</v>
      </c>
      <c r="DB375" s="29">
        <v>5.2532665115446573</v>
      </c>
      <c r="DC375" s="29">
        <v>3.7175669927690342</v>
      </c>
      <c r="DD375" s="29">
        <v>6.1150472334682862</v>
      </c>
      <c r="DE375" s="29">
        <v>5.8263772954924873</v>
      </c>
      <c r="DF375" s="29">
        <v>4.3840640106684443</v>
      </c>
      <c r="DG375" s="29">
        <v>8.3229296712442787E-3</v>
      </c>
    </row>
    <row r="376" spans="1:111">
      <c r="A376" s="24">
        <v>112</v>
      </c>
      <c r="B376" s="24" t="s">
        <v>40</v>
      </c>
      <c r="C376" s="24" t="s">
        <v>220</v>
      </c>
      <c r="D376" s="29">
        <v>15.014333492594362</v>
      </c>
      <c r="E376" s="29">
        <v>14.622027682479594</v>
      </c>
      <c r="F376" s="29">
        <v>14.99009208532463</v>
      </c>
      <c r="G376" s="29">
        <v>14.311738585904587</v>
      </c>
      <c r="H376" s="29">
        <v>15.183785640673308</v>
      </c>
      <c r="I376" s="29">
        <v>15.853935132683148</v>
      </c>
      <c r="J376" s="29">
        <v>12.23818401140476</v>
      </c>
      <c r="K376" s="29">
        <v>11.386829949511226</v>
      </c>
      <c r="L376" s="29">
        <v>11.339025406080799</v>
      </c>
      <c r="M376" s="29">
        <v>10.568936877076412</v>
      </c>
      <c r="N376" s="29">
        <v>10.307772561293687</v>
      </c>
      <c r="O376" s="29">
        <v>8.1912681912681915</v>
      </c>
      <c r="P376" s="29">
        <v>8.0693737667462884</v>
      </c>
      <c r="Q376" s="29">
        <v>7.0801940344720817</v>
      </c>
      <c r="R376" s="29">
        <v>4.0952863659401926</v>
      </c>
      <c r="S376" s="29">
        <v>2.4701195219123506</v>
      </c>
      <c r="T376" s="29">
        <v>1.9584451734764887</v>
      </c>
      <c r="U376" s="29">
        <v>-0.27407987470634299</v>
      </c>
      <c r="V376" s="29">
        <v>0.36150464093795798</v>
      </c>
      <c r="W376" s="29">
        <v>0.28932394637862857</v>
      </c>
      <c r="X376" s="29">
        <v>0.28055737398297953</v>
      </c>
      <c r="Y376" s="29">
        <v>0.10328638497652581</v>
      </c>
      <c r="Z376" s="29">
        <v>9.4580535325829943E-3</v>
      </c>
      <c r="AA376" s="29">
        <v>1.2682551883166795</v>
      </c>
      <c r="AB376" s="29">
        <v>-3.8151066692292908</v>
      </c>
      <c r="AC376" s="29">
        <v>-6.1204819277108431</v>
      </c>
      <c r="AD376" s="29">
        <v>-6.8555847696951986</v>
      </c>
      <c r="AE376" s="29">
        <v>-9.9825038880248833</v>
      </c>
      <c r="AF376" s="29">
        <v>-14.801092043681747</v>
      </c>
      <c r="AG376" s="29">
        <v>-15.115822536317236</v>
      </c>
      <c r="AH376" s="29">
        <v>-15.235591900311526</v>
      </c>
      <c r="AI376" s="29">
        <v>-13.607077603615734</v>
      </c>
      <c r="AJ376" s="29">
        <v>-18.287792595355779</v>
      </c>
      <c r="AK376" s="29">
        <v>-18.835006096989027</v>
      </c>
      <c r="AL376" s="29">
        <v>-19.491204842065443</v>
      </c>
      <c r="AM376" s="29">
        <v>-23.956356736242885</v>
      </c>
      <c r="AN376" s="29">
        <v>-19.892097112598663</v>
      </c>
      <c r="AO376" s="29">
        <v>-16.160164271047229</v>
      </c>
      <c r="AP376" s="29">
        <v>-15.577626764244643</v>
      </c>
      <c r="AQ376" s="29">
        <v>-12.979159917935428</v>
      </c>
      <c r="AR376" s="29">
        <v>-7.8965438315403977</v>
      </c>
      <c r="AS376" s="29">
        <v>-6.1170212765957448</v>
      </c>
      <c r="AT376" s="29">
        <v>-5.225680486964511</v>
      </c>
      <c r="AU376" s="29">
        <v>-6.8566340160284955</v>
      </c>
      <c r="AV376" s="29">
        <v>-2.0086738187628397</v>
      </c>
      <c r="AW376" s="29">
        <v>0</v>
      </c>
      <c r="AX376" s="29">
        <v>1.4918360155056971</v>
      </c>
      <c r="AY376" s="29">
        <v>11.041796631316283</v>
      </c>
      <c r="AZ376" s="29">
        <v>16.288351209778</v>
      </c>
      <c r="BA376" s="29">
        <v>17.854518736223365</v>
      </c>
      <c r="BB376" s="29">
        <v>22.538699690402478</v>
      </c>
      <c r="BC376" s="29">
        <v>24.692889936716714</v>
      </c>
      <c r="BD376" s="29">
        <v>26.466202783300197</v>
      </c>
      <c r="BE376" s="29">
        <v>26.875230939770905</v>
      </c>
      <c r="BF376" s="29">
        <v>27.266117304895783</v>
      </c>
      <c r="BG376" s="29">
        <v>25.310707456978964</v>
      </c>
      <c r="BH376" s="29">
        <v>23.864430468204052</v>
      </c>
      <c r="BI376" s="29">
        <v>22.859124003235873</v>
      </c>
      <c r="BJ376" s="29">
        <v>22.048611111111111</v>
      </c>
      <c r="BK376" s="29">
        <v>17.966292134831459</v>
      </c>
      <c r="BL376" s="29">
        <v>15.990990990990991</v>
      </c>
      <c r="BM376" s="29">
        <v>11.949293433083957</v>
      </c>
      <c r="BN376" s="29">
        <v>9.8029307731177369</v>
      </c>
      <c r="BO376" s="29">
        <v>8.6476266295153739</v>
      </c>
      <c r="BP376" s="29">
        <v>6.3273727647867952</v>
      </c>
      <c r="BQ376" s="29">
        <v>3.8151635763518108</v>
      </c>
      <c r="BR376" s="29">
        <v>3.189868596457818</v>
      </c>
      <c r="BS376" s="29">
        <v>6.5420560747663545</v>
      </c>
      <c r="BT376" s="29">
        <v>5.2092148566055476</v>
      </c>
      <c r="BU376" s="29">
        <v>2.8031229423384443</v>
      </c>
      <c r="BV376" s="29">
        <v>0.28449502133712662</v>
      </c>
      <c r="BW376" s="29">
        <v>-0.34288979902847888</v>
      </c>
      <c r="BX376" s="29">
        <v>-2.0342117429496072</v>
      </c>
      <c r="BY376" s="29">
        <v>-4.0374976795990349</v>
      </c>
      <c r="BZ376" s="29">
        <v>-5.2001840773124712</v>
      </c>
      <c r="CA376" s="29">
        <v>-7.2174390914086821</v>
      </c>
      <c r="CB376" s="29">
        <v>-8.4087968952134542</v>
      </c>
      <c r="CC376" s="29">
        <v>-7.0600336637366743</v>
      </c>
      <c r="CD376" s="29">
        <v>-6.4408969271938732</v>
      </c>
      <c r="CE376" s="29">
        <v>-7.4024346580737559</v>
      </c>
      <c r="CF376" s="29">
        <v>-5.702028778264367</v>
      </c>
      <c r="CG376" s="29">
        <v>-5.0599322902369837</v>
      </c>
      <c r="CH376" s="29">
        <v>-7.328605200945626</v>
      </c>
      <c r="CI376" s="29">
        <v>-2.6283092803211314</v>
      </c>
      <c r="CJ376" s="29">
        <v>-2.0764511562057573</v>
      </c>
      <c r="CK376" s="29">
        <v>0.51262211045555672</v>
      </c>
      <c r="CL376" s="29">
        <v>3.5436893203883497</v>
      </c>
      <c r="CM376" s="29">
        <v>4.9160908193484696</v>
      </c>
      <c r="CN376" s="29">
        <v>6.1440677966101696</v>
      </c>
      <c r="CO376" s="29">
        <v>9.9104537679847073</v>
      </c>
      <c r="CP376" s="29">
        <v>7.8607357727586553</v>
      </c>
      <c r="CQ376" s="29">
        <v>10.478492025132914</v>
      </c>
      <c r="CR376" s="29">
        <v>10.226518813382619</v>
      </c>
      <c r="CS376" s="29">
        <v>13.242097147262916</v>
      </c>
      <c r="CT376" s="29">
        <v>19.112244897959183</v>
      </c>
      <c r="CU376" s="29">
        <v>17.157440125638004</v>
      </c>
      <c r="CV376" s="29">
        <v>14.987951807228917</v>
      </c>
      <c r="CW376" s="29">
        <v>14.463048498845266</v>
      </c>
      <c r="CX376" s="29">
        <v>8.0075011720581344</v>
      </c>
      <c r="CY376" s="29">
        <v>7.7248776815957845</v>
      </c>
      <c r="CZ376" s="29">
        <v>6.4347495485220039</v>
      </c>
      <c r="DA376" s="29">
        <v>-0.22885389967045039</v>
      </c>
      <c r="DB376" s="29">
        <v>1.7190929041697147</v>
      </c>
      <c r="DC376" s="29">
        <v>-3.7711085834281213</v>
      </c>
      <c r="DD376" s="29">
        <v>-6.2166809974204646</v>
      </c>
      <c r="DE376" s="29">
        <v>-10.893617021276595</v>
      </c>
      <c r="DF376" s="29">
        <v>-12.087723807076159</v>
      </c>
      <c r="DG376" s="29">
        <v>-14.87935656836461</v>
      </c>
    </row>
    <row r="377" spans="1:111">
      <c r="A377" s="24">
        <v>113</v>
      </c>
      <c r="B377" s="24" t="s">
        <v>42</v>
      </c>
      <c r="C377" s="24" t="s">
        <v>220</v>
      </c>
      <c r="D377" s="29">
        <v>8.2347140039447737</v>
      </c>
      <c r="E377" s="29">
        <v>8.2151589242053795</v>
      </c>
      <c r="F377" s="29">
        <v>5.580995993131082</v>
      </c>
      <c r="G377" s="29">
        <v>5.9542846392625339</v>
      </c>
      <c r="H377" s="29">
        <v>4.7961630695443649</v>
      </c>
      <c r="I377" s="29">
        <v>5.1819693330870127</v>
      </c>
      <c r="J377" s="29">
        <v>3.0846223839854412</v>
      </c>
      <c r="K377" s="29">
        <v>4.5620105627390277</v>
      </c>
      <c r="L377" s="29">
        <v>2.990654205607477</v>
      </c>
      <c r="M377" s="29">
        <v>3.7053691878766073</v>
      </c>
      <c r="N377" s="29">
        <v>4.1275289017341041</v>
      </c>
      <c r="O377" s="29">
        <v>3.6627694556083301</v>
      </c>
      <c r="P377" s="29">
        <v>1.7949886104783601</v>
      </c>
      <c r="Q377" s="29">
        <v>0.75915047446904649</v>
      </c>
      <c r="R377" s="29">
        <v>-0.53311647239540971</v>
      </c>
      <c r="S377" s="29">
        <v>-1.2872869318181819</v>
      </c>
      <c r="T377" s="29">
        <v>-2.2883295194508007</v>
      </c>
      <c r="U377" s="29">
        <v>-5.0408360410994995</v>
      </c>
      <c r="V377" s="29">
        <v>-5.472680730867685</v>
      </c>
      <c r="W377" s="29">
        <v>-7.8986327614734826</v>
      </c>
      <c r="X377" s="29">
        <v>-7.2422435398841936</v>
      </c>
      <c r="Y377" s="29">
        <v>-7.735669065996011</v>
      </c>
      <c r="Z377" s="29">
        <v>-6.1930783242258656</v>
      </c>
      <c r="AA377" s="29">
        <v>-7.0755132610802711</v>
      </c>
      <c r="AB377" s="29">
        <v>-6.7221625492302177</v>
      </c>
      <c r="AC377" s="29">
        <v>-6.4490088797201546</v>
      </c>
      <c r="AD377" s="29">
        <v>-6.8677325581395348</v>
      </c>
      <c r="AE377" s="29">
        <v>-9.865995143448151</v>
      </c>
      <c r="AF377" s="29">
        <v>-11.871734822554494</v>
      </c>
      <c r="AG377" s="29">
        <v>-11.606399704059928</v>
      </c>
      <c r="AH377" s="29">
        <v>-10.860024278644131</v>
      </c>
      <c r="AI377" s="29">
        <v>-9.6255673222390321</v>
      </c>
      <c r="AJ377" s="29">
        <v>-10.742569645020032</v>
      </c>
      <c r="AK377" s="29">
        <v>-11.138264874518281</v>
      </c>
      <c r="AL377" s="29">
        <v>-13.629218677762367</v>
      </c>
      <c r="AM377" s="29">
        <v>-16.451735255073014</v>
      </c>
      <c r="AN377" s="29">
        <v>-14.883408502063142</v>
      </c>
      <c r="AO377" s="29">
        <v>-14.640460210930009</v>
      </c>
      <c r="AP377" s="29">
        <v>-14.163090128755366</v>
      </c>
      <c r="AQ377" s="29">
        <v>-12.183196966673318</v>
      </c>
      <c r="AR377" s="29">
        <v>-7.7064595257563369</v>
      </c>
      <c r="AS377" s="29">
        <v>-3.6723163841807911</v>
      </c>
      <c r="AT377" s="29">
        <v>-2.5141420490257702</v>
      </c>
      <c r="AU377" s="29">
        <v>-0.73237078886796403</v>
      </c>
      <c r="AV377" s="29">
        <v>-1.9102296450939458</v>
      </c>
      <c r="AW377" s="29">
        <v>-1.8616458641844722</v>
      </c>
      <c r="AX377" s="29">
        <v>-0.78150090996681287</v>
      </c>
      <c r="AY377" s="29">
        <v>2.9735557825445467</v>
      </c>
      <c r="AZ377" s="29">
        <v>8.1397970687711396</v>
      </c>
      <c r="BA377" s="29">
        <v>12.98438728518477</v>
      </c>
      <c r="BB377" s="29">
        <v>18.943181818181817</v>
      </c>
      <c r="BC377" s="29">
        <v>21.96341324849449</v>
      </c>
      <c r="BD377" s="29">
        <v>19.922480620155039</v>
      </c>
      <c r="BE377" s="29">
        <v>20.36493971977843</v>
      </c>
      <c r="BF377" s="29">
        <v>22.727272727272727</v>
      </c>
      <c r="BG377" s="29">
        <v>20.626053962900507</v>
      </c>
      <c r="BH377" s="29">
        <v>21.347238480366073</v>
      </c>
      <c r="BI377" s="29">
        <v>22.774304807070489</v>
      </c>
      <c r="BJ377" s="29">
        <v>22.151488994389297</v>
      </c>
      <c r="BK377" s="29">
        <v>23.377052794004189</v>
      </c>
      <c r="BL377" s="29">
        <v>21.9557964970809</v>
      </c>
      <c r="BM377" s="29">
        <v>17.029525797793021</v>
      </c>
      <c r="BN377" s="29">
        <v>13.566446928441769</v>
      </c>
      <c r="BO377" s="29">
        <v>10.834730762064467</v>
      </c>
      <c r="BP377" s="29">
        <v>13.177578723797211</v>
      </c>
      <c r="BQ377" s="29">
        <v>10.44937736870601</v>
      </c>
      <c r="BR377" s="29">
        <v>7.5299886174590673</v>
      </c>
      <c r="BS377" s="29">
        <v>8.4927916120576672</v>
      </c>
      <c r="BT377" s="29">
        <v>7.0770849776374645</v>
      </c>
      <c r="BU377" s="29">
        <v>6.189096655254148</v>
      </c>
      <c r="BV377" s="29">
        <v>5.6090451373553574</v>
      </c>
      <c r="BW377" s="29">
        <v>4.7972127925674473</v>
      </c>
      <c r="BX377" s="29">
        <v>2.7526072832962898</v>
      </c>
      <c r="BY377" s="29">
        <v>2.3870200475705063</v>
      </c>
      <c r="BZ377" s="29">
        <v>-1.3375956927736183</v>
      </c>
      <c r="CA377" s="29">
        <v>-1.3364713793393292</v>
      </c>
      <c r="CB377" s="29">
        <v>-2.8639033942558747</v>
      </c>
      <c r="CC377" s="29">
        <v>-3.4477124183006538</v>
      </c>
      <c r="CD377" s="29">
        <v>-1.8076703851477891</v>
      </c>
      <c r="CE377" s="29">
        <v>-0.59595715551260364</v>
      </c>
      <c r="CF377" s="29">
        <v>3.0221130221130221</v>
      </c>
      <c r="CG377" s="29">
        <v>5.7705026455026456</v>
      </c>
      <c r="CH377" s="29">
        <v>7.7450652392104384</v>
      </c>
      <c r="CI377" s="29">
        <v>11.712556474298866</v>
      </c>
      <c r="CJ377" s="29">
        <v>14.617304492512478</v>
      </c>
      <c r="CK377" s="29">
        <v>17.257114411349871</v>
      </c>
      <c r="CL377" s="29">
        <v>23.584583901773534</v>
      </c>
      <c r="CM377" s="29">
        <v>23.751916851252343</v>
      </c>
      <c r="CN377" s="29">
        <v>23.015539689206214</v>
      </c>
      <c r="CO377" s="29">
        <v>27.771196479945846</v>
      </c>
      <c r="CP377" s="29">
        <v>24.662078115930012</v>
      </c>
      <c r="CQ377" s="29">
        <v>27.367738799319451</v>
      </c>
      <c r="CR377" s="29">
        <v>24.850942046267587</v>
      </c>
      <c r="CS377" s="29">
        <v>26.19978114741285</v>
      </c>
      <c r="CT377" s="29">
        <v>25.461884800496815</v>
      </c>
      <c r="CU377" s="29">
        <v>25.707745135444487</v>
      </c>
      <c r="CV377" s="29">
        <v>21.797198228932281</v>
      </c>
      <c r="CW377" s="29">
        <v>19.415552253590889</v>
      </c>
      <c r="CX377" s="29">
        <v>15.075203532496207</v>
      </c>
      <c r="CY377" s="29">
        <v>13.616962687594658</v>
      </c>
      <c r="CZ377" s="29">
        <v>13.581427108228064</v>
      </c>
      <c r="DA377" s="29">
        <v>9.8543046357615882</v>
      </c>
      <c r="DB377" s="29">
        <v>8.4347768243198296</v>
      </c>
      <c r="DC377" s="29">
        <v>6.9524839386807455</v>
      </c>
      <c r="DD377" s="29">
        <v>8.6723973256924545</v>
      </c>
      <c r="DE377" s="29">
        <v>5.078657252570296</v>
      </c>
      <c r="DF377" s="29">
        <v>4.0403415418883801</v>
      </c>
      <c r="DG377" s="29">
        <v>-0.36421027072963458</v>
      </c>
    </row>
    <row r="378" spans="1:111">
      <c r="A378" s="24">
        <v>114</v>
      </c>
      <c r="B378" s="24" t="s">
        <v>57</v>
      </c>
      <c r="C378" s="24" t="s">
        <v>220</v>
      </c>
      <c r="D378" s="29">
        <v>8.1449365128522757</v>
      </c>
      <c r="E378" s="29">
        <v>8.4722328903909663</v>
      </c>
      <c r="F378" s="29">
        <v>5.144309854942426</v>
      </c>
      <c r="G378" s="29">
        <v>5.2866384117778278</v>
      </c>
      <c r="H378" s="29">
        <v>6.1241296698360408</v>
      </c>
      <c r="I378" s="29">
        <v>6.6963948303227276</v>
      </c>
      <c r="J378" s="29">
        <v>5.4742345033607167</v>
      </c>
      <c r="K378" s="29">
        <v>5.9562518474726573</v>
      </c>
      <c r="L378" s="29">
        <v>3.984575835475578</v>
      </c>
      <c r="M378" s="29">
        <v>3.8235507509250524</v>
      </c>
      <c r="N378" s="29">
        <v>1.003175519630485</v>
      </c>
      <c r="O378" s="29">
        <v>0.16660630206446941</v>
      </c>
      <c r="P378" s="29">
        <v>-0.82331042382588782</v>
      </c>
      <c r="Q378" s="29">
        <v>-1.9048293442855118</v>
      </c>
      <c r="R378" s="29">
        <v>-1.4862750675579577</v>
      </c>
      <c r="S378" s="29">
        <v>-3.4957627118644066</v>
      </c>
      <c r="T378" s="29">
        <v>-3.2451499118165783</v>
      </c>
      <c r="U378" s="29">
        <v>-5.5110859247715522</v>
      </c>
      <c r="V378" s="29">
        <v>-5.1688734688097426</v>
      </c>
      <c r="W378" s="29">
        <v>-7.1209373692286233</v>
      </c>
      <c r="X378" s="29">
        <v>-6.2834775442933655</v>
      </c>
      <c r="Y378" s="29">
        <v>-5.8839972047519211</v>
      </c>
      <c r="Z378" s="29">
        <v>-4.1300464451589853</v>
      </c>
      <c r="AA378" s="29">
        <v>-4.1220711599652873</v>
      </c>
      <c r="AB378" s="29">
        <v>-4.7715296325705623</v>
      </c>
      <c r="AC378" s="29">
        <v>-4.5260954305926511</v>
      </c>
      <c r="AD378" s="29">
        <v>-6.1430737024471238</v>
      </c>
      <c r="AE378" s="29">
        <v>-7.4935967800951335</v>
      </c>
      <c r="AF378" s="29">
        <v>-11.753554502369669</v>
      </c>
      <c r="AG378" s="29">
        <v>-11.889946772621636</v>
      </c>
      <c r="AH378" s="29">
        <v>-11.267079817815278</v>
      </c>
      <c r="AI378" s="29">
        <v>-9.424044454456709</v>
      </c>
      <c r="AJ378" s="29">
        <v>-11.27720378105078</v>
      </c>
      <c r="AK378" s="29">
        <v>-13.268488268488268</v>
      </c>
      <c r="AL378" s="29">
        <v>-14.384735782961913</v>
      </c>
      <c r="AM378" s="29">
        <v>-14.496907527530547</v>
      </c>
      <c r="AN378" s="29">
        <v>-12.674348089751364</v>
      </c>
      <c r="AO378" s="29">
        <v>-12.936639951610465</v>
      </c>
      <c r="AP378" s="29">
        <v>-11.52130441470543</v>
      </c>
      <c r="AQ378" s="29">
        <v>-8.1401787833241031</v>
      </c>
      <c r="AR378" s="29">
        <v>-3.9246467817896389</v>
      </c>
      <c r="AS378" s="29">
        <v>0.59559261465157831</v>
      </c>
      <c r="AT378" s="29">
        <v>-0.95927297206327844</v>
      </c>
      <c r="AU378" s="29">
        <v>0.83734040789255515</v>
      </c>
      <c r="AV378" s="29">
        <v>-0.79286422200198214</v>
      </c>
      <c r="AW378" s="29">
        <v>4.1263590446023457</v>
      </c>
      <c r="AX378" s="29">
        <v>5.8936188735091841</v>
      </c>
      <c r="AY378" s="29">
        <v>9.7565278757939318</v>
      </c>
      <c r="AZ378" s="29">
        <v>14.0625</v>
      </c>
      <c r="BA378" s="29">
        <v>17.933130699088146</v>
      </c>
      <c r="BB378" s="29">
        <v>22.426981919332405</v>
      </c>
      <c r="BC378" s="29">
        <v>24.276610403031345</v>
      </c>
      <c r="BD378" s="29">
        <v>25.88579291365669</v>
      </c>
      <c r="BE378" s="29">
        <v>25.458851391355829</v>
      </c>
      <c r="BF378" s="29">
        <v>30.373831775700932</v>
      </c>
      <c r="BG378" s="29">
        <v>27.41100057551591</v>
      </c>
      <c r="BH378" s="29">
        <v>29.495504495504495</v>
      </c>
      <c r="BI378" s="29">
        <v>26.87659294581929</v>
      </c>
      <c r="BJ378" s="29">
        <v>25.073988819467282</v>
      </c>
      <c r="BK378" s="29">
        <v>24.296736859025881</v>
      </c>
      <c r="BL378" s="29">
        <v>24.528158295281582</v>
      </c>
      <c r="BM378" s="29">
        <v>18.527245949926364</v>
      </c>
      <c r="BN378" s="29">
        <v>16.508094291394489</v>
      </c>
      <c r="BO378" s="29">
        <v>14.254036449310512</v>
      </c>
      <c r="BP378" s="29">
        <v>10.882634239650226</v>
      </c>
      <c r="BQ378" s="29">
        <v>8.4608642890851478</v>
      </c>
      <c r="BR378" s="29">
        <v>6.7318344737699567</v>
      </c>
      <c r="BS378" s="29">
        <v>7.0787894431180236</v>
      </c>
      <c r="BT378" s="29">
        <v>7.2902603664416592</v>
      </c>
      <c r="BU378" s="29">
        <v>4.9637117677553135</v>
      </c>
      <c r="BV378" s="29">
        <v>3.6150913632180885</v>
      </c>
      <c r="BW378" s="29">
        <v>-0.80181053992887164</v>
      </c>
      <c r="BX378" s="29">
        <v>-4.4062824665403655</v>
      </c>
      <c r="BY378" s="29">
        <v>-1.9694333996023858</v>
      </c>
      <c r="BZ378" s="29">
        <v>-4.2050094460357119</v>
      </c>
      <c r="CA378" s="29">
        <v>-4.7671033478893738</v>
      </c>
      <c r="CB378" s="29">
        <v>-3.6966299057359375</v>
      </c>
      <c r="CC378" s="29">
        <v>-4.0029835902536055</v>
      </c>
      <c r="CD378" s="29">
        <v>-4.0236903162779338</v>
      </c>
      <c r="CE378" s="29">
        <v>-2.741954923466313</v>
      </c>
      <c r="CF378" s="29">
        <v>-1.432081011444664</v>
      </c>
      <c r="CG378" s="29">
        <v>2.1237189776515617</v>
      </c>
      <c r="CH378" s="29">
        <v>5.5062166962699823</v>
      </c>
      <c r="CI378" s="29">
        <v>11.628968124633335</v>
      </c>
      <c r="CJ378" s="29">
        <v>15.228231683927888</v>
      </c>
      <c r="CK378" s="29">
        <v>13.986944673299956</v>
      </c>
      <c r="CL378" s="29">
        <v>17.532921941599337</v>
      </c>
      <c r="CM378" s="29">
        <v>16.673035282129664</v>
      </c>
      <c r="CN378" s="29">
        <v>18.226600985221676</v>
      </c>
      <c r="CO378" s="29">
        <v>22.299922299922301</v>
      </c>
      <c r="CP378" s="29">
        <v>24.791653413066989</v>
      </c>
      <c r="CQ378" s="29">
        <v>25.701716339302312</v>
      </c>
      <c r="CR378" s="29">
        <v>23.501519756838906</v>
      </c>
      <c r="CS378" s="29">
        <v>21.43029863378068</v>
      </c>
      <c r="CT378" s="29">
        <v>21.518759018759017</v>
      </c>
      <c r="CU378" s="29">
        <v>19.275912408759126</v>
      </c>
      <c r="CV378" s="29">
        <v>14.941189525077675</v>
      </c>
      <c r="CW378" s="29">
        <v>15.556543978650062</v>
      </c>
      <c r="CX378" s="29">
        <v>12.151556156968876</v>
      </c>
      <c r="CY378" s="29">
        <v>13.433406113537119</v>
      </c>
      <c r="CZ378" s="29">
        <v>11.120129870129871</v>
      </c>
      <c r="DA378" s="29">
        <v>9.4186785260482857</v>
      </c>
      <c r="DB378" s="29">
        <v>5.6076672104404572</v>
      </c>
      <c r="DC378" s="29">
        <v>5.3827574308670574</v>
      </c>
      <c r="DD378" s="29">
        <v>4.4644615081709</v>
      </c>
      <c r="DE378" s="29">
        <v>5.6354856374769753</v>
      </c>
      <c r="DF378" s="29">
        <v>4.9725397061006387</v>
      </c>
      <c r="DG378" s="29">
        <v>2.7171252325467541</v>
      </c>
    </row>
    <row r="379" spans="1:111">
      <c r="A379" s="24">
        <v>115</v>
      </c>
      <c r="B379" s="24" t="s">
        <v>58</v>
      </c>
      <c r="C379" s="24" t="s">
        <v>220</v>
      </c>
      <c r="D379" s="29">
        <v>8.7993421052631575</v>
      </c>
      <c r="E379" s="29">
        <v>7.2851966873706004</v>
      </c>
      <c r="F379" s="29">
        <v>1.3370686361899911</v>
      </c>
      <c r="G379" s="29">
        <v>0.59888035412055729</v>
      </c>
      <c r="H379" s="29">
        <v>5.8783415166393889</v>
      </c>
      <c r="I379" s="29">
        <v>7.2304090345682415</v>
      </c>
      <c r="J379" s="29">
        <v>5.5931744312026002</v>
      </c>
      <c r="K379" s="29">
        <v>7.0993090367158924</v>
      </c>
      <c r="L379" s="29">
        <v>8.0996478413982</v>
      </c>
      <c r="M379" s="29">
        <v>6.4624531472146822</v>
      </c>
      <c r="N379" s="29">
        <v>6.9126213592233006</v>
      </c>
      <c r="O379" s="29">
        <v>6.8454299342529339</v>
      </c>
      <c r="P379" s="29">
        <v>6.9412950365331323</v>
      </c>
      <c r="Q379" s="29">
        <v>2.8947051019177423</v>
      </c>
      <c r="R379" s="29">
        <v>7.2756974114099027</v>
      </c>
      <c r="S379" s="29">
        <v>9.1626763297528147</v>
      </c>
      <c r="T379" s="29">
        <v>8.11541929666366</v>
      </c>
      <c r="U379" s="29">
        <v>4.5466221423067044</v>
      </c>
      <c r="V379" s="29">
        <v>3.193535975375144</v>
      </c>
      <c r="W379" s="29">
        <v>0.7337128399746996</v>
      </c>
      <c r="X379" s="29">
        <v>-3.4145752895752897</v>
      </c>
      <c r="Y379" s="29">
        <v>-1.9060337501517544</v>
      </c>
      <c r="Z379" s="29">
        <v>-2.4094926746579488</v>
      </c>
      <c r="AA379" s="29">
        <v>-5.9121621621621623</v>
      </c>
      <c r="AB379" s="29">
        <v>-9.1883614088820824</v>
      </c>
      <c r="AC379" s="29">
        <v>-9.2486226702613994</v>
      </c>
      <c r="AD379" s="29">
        <v>-9.6521026121588367</v>
      </c>
      <c r="AE379" s="29">
        <v>-11.796087729697687</v>
      </c>
      <c r="AF379" s="29">
        <v>-19.742642678422495</v>
      </c>
      <c r="AG379" s="29">
        <v>-18.292383292383292</v>
      </c>
      <c r="AH379" s="29">
        <v>-17.760377827491922</v>
      </c>
      <c r="AI379" s="29">
        <v>-15.785507974381515</v>
      </c>
      <c r="AJ379" s="29">
        <v>-16.789506558400998</v>
      </c>
      <c r="AK379" s="29">
        <v>-19.009900990099009</v>
      </c>
      <c r="AL379" s="29">
        <v>-18.449131513647643</v>
      </c>
      <c r="AM379" s="29">
        <v>-16.260579635804049</v>
      </c>
      <c r="AN379" s="29">
        <v>-13.879880658970034</v>
      </c>
      <c r="AO379" s="29">
        <v>-14.32446396280031</v>
      </c>
      <c r="AP379" s="29">
        <v>-12.783612083495397</v>
      </c>
      <c r="AQ379" s="29">
        <v>-12.043010752688172</v>
      </c>
      <c r="AR379" s="29">
        <v>-4.0083135391923994</v>
      </c>
      <c r="AS379" s="29">
        <v>-1.1877913095775072</v>
      </c>
      <c r="AT379" s="29">
        <v>-2.0855372525313585</v>
      </c>
      <c r="AU379" s="29">
        <v>-0.26841634357291977</v>
      </c>
      <c r="AV379" s="29">
        <v>0.76565080318270529</v>
      </c>
      <c r="AW379" s="29">
        <v>6.2958435207823964</v>
      </c>
      <c r="AX379" s="29">
        <v>7.8350829149551187</v>
      </c>
      <c r="AY379" s="29">
        <v>12.220520673813171</v>
      </c>
      <c r="AZ379" s="29">
        <v>17.638198523874077</v>
      </c>
      <c r="BA379" s="29">
        <v>23.790140208050655</v>
      </c>
      <c r="BB379" s="29">
        <v>25.122640107031369</v>
      </c>
      <c r="BC379" s="29">
        <v>31.326405867970657</v>
      </c>
      <c r="BD379" s="29">
        <v>34.132384781936281</v>
      </c>
      <c r="BE379" s="29">
        <v>34.844796104686552</v>
      </c>
      <c r="BF379" s="29">
        <v>39.589442815249264</v>
      </c>
      <c r="BG379" s="29">
        <v>40.729665071770334</v>
      </c>
      <c r="BH379" s="29">
        <v>40.330750893921333</v>
      </c>
      <c r="BI379" s="29">
        <v>35.724554341575619</v>
      </c>
      <c r="BJ379" s="29">
        <v>35.694130925507899</v>
      </c>
      <c r="BK379" s="29">
        <v>32.328056768558952</v>
      </c>
      <c r="BL379" s="29">
        <v>30.473751600512163</v>
      </c>
      <c r="BM379" s="29">
        <v>29.72841310437218</v>
      </c>
      <c r="BN379" s="29">
        <v>28.620648687180704</v>
      </c>
      <c r="BO379" s="29">
        <v>24.319292529671866</v>
      </c>
      <c r="BP379" s="29">
        <v>17.110573042776434</v>
      </c>
      <c r="BQ379" s="29">
        <v>12.412547957571654</v>
      </c>
      <c r="BR379" s="29">
        <v>10.747456877487839</v>
      </c>
      <c r="BS379" s="29">
        <v>6.5342116447088818</v>
      </c>
      <c r="BT379" s="29">
        <v>4.8306614290264358</v>
      </c>
      <c r="BU379" s="29">
        <v>1.038025632877873</v>
      </c>
      <c r="BV379" s="29">
        <v>-3.0359742150135163</v>
      </c>
      <c r="BW379" s="29">
        <v>-7.5074765391358156</v>
      </c>
      <c r="BX379" s="29">
        <v>-9.7939156035328754</v>
      </c>
      <c r="BY379" s="29">
        <v>-15.583927900863687</v>
      </c>
      <c r="BZ379" s="29">
        <v>-16.737483835211528</v>
      </c>
      <c r="CA379" s="29">
        <v>-19.159490827405463</v>
      </c>
      <c r="CB379" s="29">
        <v>-16.235108791966134</v>
      </c>
      <c r="CC379" s="29">
        <v>-16.512748444087531</v>
      </c>
      <c r="CD379" s="29">
        <v>-14.756389776357828</v>
      </c>
      <c r="CE379" s="29">
        <v>-13.463648149995015</v>
      </c>
      <c r="CF379" s="29">
        <v>-10.451691310512457</v>
      </c>
      <c r="CG379" s="29">
        <v>-4.5078100429814443</v>
      </c>
      <c r="CH379" s="29">
        <v>-0.79348059189363074</v>
      </c>
      <c r="CI379" s="29">
        <v>6.2325788828185971</v>
      </c>
      <c r="CJ379" s="29">
        <v>10.335073977371627</v>
      </c>
      <c r="CK379" s="29">
        <v>17.40435943060498</v>
      </c>
      <c r="CL379" s="29">
        <v>20.035500332815619</v>
      </c>
      <c r="CM379" s="29">
        <v>20.307977306935278</v>
      </c>
      <c r="CN379" s="29">
        <v>20.698166431593794</v>
      </c>
      <c r="CO379" s="29">
        <v>23.794637489479378</v>
      </c>
      <c r="CP379" s="29">
        <v>21.11735769501054</v>
      </c>
      <c r="CQ379" s="29">
        <v>25.654027889823674</v>
      </c>
      <c r="CR379" s="29">
        <v>18.446052929201535</v>
      </c>
      <c r="CS379" s="29">
        <v>13.437259852892744</v>
      </c>
      <c r="CT379" s="29">
        <v>8.9386078685689583</v>
      </c>
      <c r="CU379" s="29">
        <v>10.065071368597817</v>
      </c>
      <c r="CV379" s="29">
        <v>9.6332084401498719</v>
      </c>
      <c r="CW379" s="29">
        <v>-2.3965141612200433</v>
      </c>
      <c r="CX379" s="29">
        <v>-5.1663585951940849</v>
      </c>
      <c r="CY379" s="29">
        <v>-4.9947069579443744</v>
      </c>
      <c r="CZ379" s="29">
        <v>-4.9858798325055993</v>
      </c>
      <c r="DA379" s="29">
        <v>-6.3908313908313907</v>
      </c>
      <c r="DB379" s="29">
        <v>-1.7019630596654096</v>
      </c>
      <c r="DC379" s="29">
        <v>-3.6045125194900489</v>
      </c>
      <c r="DD379" s="29">
        <v>1.0503198701422707</v>
      </c>
      <c r="DE379" s="29">
        <v>2.4774992741701345</v>
      </c>
      <c r="DF379" s="29">
        <v>-4.6036313126302213</v>
      </c>
      <c r="DG379" s="29">
        <v>-8.1815581195766196</v>
      </c>
    </row>
    <row r="380" spans="1:111">
      <c r="A380" s="24">
        <v>116</v>
      </c>
      <c r="B380" s="24" t="s">
        <v>59</v>
      </c>
      <c r="C380" s="24" t="s">
        <v>220</v>
      </c>
      <c r="D380" s="29">
        <v>0.53498954618128147</v>
      </c>
      <c r="E380" s="29">
        <v>-1.3811821471652594</v>
      </c>
      <c r="F380" s="29">
        <v>-2.0605626231858092</v>
      </c>
      <c r="G380" s="29">
        <v>-1.3836250977561211</v>
      </c>
      <c r="H380" s="29">
        <v>-0.7894097643915472</v>
      </c>
      <c r="I380" s="29">
        <v>0.1728501759367862</v>
      </c>
      <c r="J380" s="29">
        <v>-0.45555281950258553</v>
      </c>
      <c r="K380" s="29">
        <v>-1.2792263434936957</v>
      </c>
      <c r="L380" s="29">
        <v>0.54566168975235352</v>
      </c>
      <c r="M380" s="29">
        <v>-3.014954172696575E-2</v>
      </c>
      <c r="N380" s="29">
        <v>-2.0543365951498207</v>
      </c>
      <c r="O380" s="29">
        <v>-4.5022233201581026</v>
      </c>
      <c r="P380" s="29">
        <v>-6.3857116643219776</v>
      </c>
      <c r="Q380" s="29">
        <v>-7.7120665402727662</v>
      </c>
      <c r="R380" s="29">
        <v>-9.5072569825588484</v>
      </c>
      <c r="S380" s="29">
        <v>-11.206002562069175</v>
      </c>
      <c r="T380" s="29">
        <v>-12.155710613294161</v>
      </c>
      <c r="U380" s="29">
        <v>-13.902754668145684</v>
      </c>
      <c r="V380" s="29">
        <v>-15.077303648732221</v>
      </c>
      <c r="W380" s="29">
        <v>-15.19003038006076</v>
      </c>
      <c r="X380" s="29">
        <v>-17.098043893129773</v>
      </c>
      <c r="Y380" s="29">
        <v>-14.729477049279208</v>
      </c>
      <c r="Z380" s="29">
        <v>-11.802668321439652</v>
      </c>
      <c r="AA380" s="29">
        <v>-9.8363836254284429</v>
      </c>
      <c r="AB380" s="29">
        <v>-8.3567461613851695</v>
      </c>
      <c r="AC380" s="29">
        <v>-7.342611000662691</v>
      </c>
      <c r="AD380" s="29">
        <v>-7.5274614192331013</v>
      </c>
      <c r="AE380" s="29">
        <v>-9.5699367958230273</v>
      </c>
      <c r="AF380" s="29">
        <v>-11.036789297658862</v>
      </c>
      <c r="AG380" s="29">
        <v>-9.7630806670961281</v>
      </c>
      <c r="AH380" s="29">
        <v>-8.935333527526943</v>
      </c>
      <c r="AI380" s="29">
        <v>-8.363184443307258</v>
      </c>
      <c r="AJ380" s="29">
        <v>-9.7187252715631978</v>
      </c>
      <c r="AK380" s="29">
        <v>-11.904930324679917</v>
      </c>
      <c r="AL380" s="29">
        <v>-13.818335326813481</v>
      </c>
      <c r="AM380" s="29">
        <v>-12.960837756419451</v>
      </c>
      <c r="AN380" s="29">
        <v>-11.942107514615714</v>
      </c>
      <c r="AO380" s="29">
        <v>-11.035617222142754</v>
      </c>
      <c r="AP380" s="29">
        <v>-10.60341058154788</v>
      </c>
      <c r="AQ380" s="29">
        <v>-7.1792144647876626</v>
      </c>
      <c r="AR380" s="29">
        <v>-3.9786967418546362</v>
      </c>
      <c r="AS380" s="29">
        <v>-2.6572539065598475</v>
      </c>
      <c r="AT380" s="29">
        <v>-2.0471811275489804</v>
      </c>
      <c r="AU380" s="29">
        <v>-2.0023932987634625</v>
      </c>
      <c r="AV380" s="29">
        <v>-1.0836653386454183</v>
      </c>
      <c r="AW380" s="29">
        <v>0.7226593865424763</v>
      </c>
      <c r="AX380" s="29">
        <v>2.1552779818760714</v>
      </c>
      <c r="AY380" s="29">
        <v>2.5793160280181295</v>
      </c>
      <c r="AZ380" s="29">
        <v>5.7890049388713463</v>
      </c>
      <c r="BA380" s="29">
        <v>8.288447624407107</v>
      </c>
      <c r="BB380" s="29">
        <v>13.524089019320126</v>
      </c>
      <c r="BC380" s="29">
        <v>15.55082664920609</v>
      </c>
      <c r="BD380" s="29">
        <v>15.399673735725939</v>
      </c>
      <c r="BE380" s="29">
        <v>17.405475880052151</v>
      </c>
      <c r="BF380" s="29">
        <v>18.752551228671731</v>
      </c>
      <c r="BG380" s="29">
        <v>19.496906545099314</v>
      </c>
      <c r="BH380" s="29">
        <v>19.655227968422746</v>
      </c>
      <c r="BI380" s="29">
        <v>17.538265306122451</v>
      </c>
      <c r="BJ380" s="29">
        <v>18.51674258770878</v>
      </c>
      <c r="BK380" s="29">
        <v>16.725578406169667</v>
      </c>
      <c r="BL380" s="29">
        <v>17.656513087402416</v>
      </c>
      <c r="BM380" s="29">
        <v>12.093541202672606</v>
      </c>
      <c r="BN380" s="29">
        <v>11.259514577050123</v>
      </c>
      <c r="BO380" s="29">
        <v>11.04264060065165</v>
      </c>
      <c r="BP380" s="29">
        <v>9.393553859202715</v>
      </c>
      <c r="BQ380" s="29">
        <v>6.8781232648528592</v>
      </c>
      <c r="BR380" s="29">
        <v>6.7509968376185894</v>
      </c>
      <c r="BS380" s="29">
        <v>5.7837727365624358</v>
      </c>
      <c r="BT380" s="29">
        <v>7.8699340245051834</v>
      </c>
      <c r="BU380" s="29">
        <v>6.9248507867607163</v>
      </c>
      <c r="BV380" s="29">
        <v>3.3310856372218476</v>
      </c>
      <c r="BW380" s="29">
        <v>2.1472814865794909</v>
      </c>
      <c r="BX380" s="29">
        <v>-2.3807975021140964</v>
      </c>
      <c r="BY380" s="29">
        <v>-0.6093118749586065</v>
      </c>
      <c r="BZ380" s="29">
        <v>-2.8914418484574673</v>
      </c>
      <c r="CA380" s="29">
        <v>-5.8684697327294764</v>
      </c>
      <c r="CB380" s="29">
        <v>-6.1381404664986752</v>
      </c>
      <c r="CC380" s="29">
        <v>-5.9809078511591656</v>
      </c>
      <c r="CD380" s="29">
        <v>-4.7977846470891299</v>
      </c>
      <c r="CE380" s="29">
        <v>-3.3809891808346211</v>
      </c>
      <c r="CF380" s="29">
        <v>-1.9534419272296075</v>
      </c>
      <c r="CG380" s="29">
        <v>1.871233745639074</v>
      </c>
      <c r="CH380" s="29">
        <v>3.5760897937875229</v>
      </c>
      <c r="CI380" s="29">
        <v>8.7319768225306564</v>
      </c>
      <c r="CJ380" s="29">
        <v>11.674551875791298</v>
      </c>
      <c r="CK380" s="29">
        <v>11.974411941094155</v>
      </c>
      <c r="CL380" s="29">
        <v>14.036953343081219</v>
      </c>
      <c r="CM380" s="29">
        <v>17.008877143050753</v>
      </c>
      <c r="CN380" s="29">
        <v>18.730639498864186</v>
      </c>
      <c r="CO380" s="29">
        <v>22.834645669291341</v>
      </c>
      <c r="CP380" s="29">
        <v>23.330853006832172</v>
      </c>
      <c r="CQ380" s="29">
        <v>26.008131706991932</v>
      </c>
      <c r="CR380" s="29">
        <v>20.802036919159772</v>
      </c>
      <c r="CS380" s="29">
        <v>18.542963885429639</v>
      </c>
      <c r="CT380" s="29">
        <v>21.673387096774192</v>
      </c>
      <c r="CU380" s="29">
        <v>20.975337712231998</v>
      </c>
      <c r="CV380" s="29">
        <v>19.8878214690614</v>
      </c>
      <c r="CW380" s="29">
        <v>22.256605570102355</v>
      </c>
      <c r="CX380" s="29">
        <v>22.794031938454363</v>
      </c>
      <c r="CY380" s="29">
        <v>25.516881913476574</v>
      </c>
      <c r="CZ380" s="29">
        <v>22.872217068645639</v>
      </c>
      <c r="DA380" s="29">
        <v>16.632928475033737</v>
      </c>
      <c r="DB380" s="29">
        <v>15.193067134708205</v>
      </c>
      <c r="DC380" s="29">
        <v>14.37714890240677</v>
      </c>
      <c r="DD380" s="29">
        <v>16.461165560122247</v>
      </c>
      <c r="DE380" s="29">
        <v>16.971320516861017</v>
      </c>
      <c r="DF380" s="29">
        <v>13.328500414250207</v>
      </c>
      <c r="DG380" s="29">
        <v>11.791220611586334</v>
      </c>
    </row>
    <row r="381" spans="1:111">
      <c r="A381" s="24">
        <v>118</v>
      </c>
      <c r="B381" s="24" t="s">
        <v>60</v>
      </c>
      <c r="C381" s="24" t="s">
        <v>220</v>
      </c>
      <c r="D381" s="29">
        <v>9.4363089267803417</v>
      </c>
      <c r="E381" s="29">
        <v>8.0420397041650453</v>
      </c>
      <c r="F381" s="29">
        <v>7.8980599242337277</v>
      </c>
      <c r="G381" s="29">
        <v>7.6219163457505621</v>
      </c>
      <c r="H381" s="29">
        <v>6.4836670981496995</v>
      </c>
      <c r="I381" s="29">
        <v>5.597043358988036</v>
      </c>
      <c r="J381" s="29">
        <v>2.7255817484720799</v>
      </c>
      <c r="K381" s="29">
        <v>1.9034721438513333</v>
      </c>
      <c r="L381" s="29">
        <v>1.4134275618374559</v>
      </c>
      <c r="M381" s="29">
        <v>1.1860610288987625</v>
      </c>
      <c r="N381" s="29">
        <v>-0.11117287381878821</v>
      </c>
      <c r="O381" s="29">
        <v>-1.1877280512324073</v>
      </c>
      <c r="P381" s="29">
        <v>-1.7670564944825311</v>
      </c>
      <c r="Q381" s="29">
        <v>-3.7829658452226544</v>
      </c>
      <c r="R381" s="29">
        <v>-6.5893534773202829</v>
      </c>
      <c r="S381" s="29">
        <v>-8.3823425210798561</v>
      </c>
      <c r="T381" s="29">
        <v>-7.5512174192856367</v>
      </c>
      <c r="U381" s="29">
        <v>-8.8724517409345118</v>
      </c>
      <c r="V381" s="29">
        <v>-7.7639407265067808</v>
      </c>
      <c r="W381" s="29">
        <v>-8.3650190114068437</v>
      </c>
      <c r="X381" s="29">
        <v>-8.4095528455284541</v>
      </c>
      <c r="Y381" s="29">
        <v>-9.0615473943968645</v>
      </c>
      <c r="Z381" s="29">
        <v>-7.2046002596920786</v>
      </c>
      <c r="AA381" s="29">
        <v>-6.2926259467199221</v>
      </c>
      <c r="AB381" s="29">
        <v>-11.0617652547117</v>
      </c>
      <c r="AC381" s="29">
        <v>-10.548191417658954</v>
      </c>
      <c r="AD381" s="29">
        <v>-10.148449067922092</v>
      </c>
      <c r="AE381" s="29">
        <v>-11.620262954369682</v>
      </c>
      <c r="AF381" s="29">
        <v>-14.537649379278339</v>
      </c>
      <c r="AG381" s="29">
        <v>-12.575229648400379</v>
      </c>
      <c r="AH381" s="29">
        <v>-10.989583333333334</v>
      </c>
      <c r="AI381" s="29">
        <v>-10.276759456955244</v>
      </c>
      <c r="AJ381" s="29">
        <v>-11.008519912819496</v>
      </c>
      <c r="AK381" s="29">
        <v>-12.167285206911689</v>
      </c>
      <c r="AL381" s="29">
        <v>-12.897293407428137</v>
      </c>
      <c r="AM381" s="29">
        <v>-12.971973139249668</v>
      </c>
      <c r="AN381" s="29">
        <v>-8.5351013385925896</v>
      </c>
      <c r="AO381" s="29">
        <v>-9.0711205994390731</v>
      </c>
      <c r="AP381" s="29">
        <v>-9.853798698554888</v>
      </c>
      <c r="AQ381" s="29">
        <v>-7.0531612338656746</v>
      </c>
      <c r="AR381" s="29">
        <v>-2.5884695447551813</v>
      </c>
      <c r="AS381" s="29">
        <v>-1.417572463768116</v>
      </c>
      <c r="AT381" s="29">
        <v>-2.2010172390511769</v>
      </c>
      <c r="AU381" s="29">
        <v>-1.329022988505747</v>
      </c>
      <c r="AV381" s="29">
        <v>-1.8835997684463641</v>
      </c>
      <c r="AW381" s="29">
        <v>0.1226715129486597</v>
      </c>
      <c r="AX381" s="29">
        <v>0.84454032221049258</v>
      </c>
      <c r="AY381" s="29">
        <v>3.1418934528484961</v>
      </c>
      <c r="AZ381" s="29">
        <v>7.9231086846813774</v>
      </c>
      <c r="BA381" s="29">
        <v>13.138753337630051</v>
      </c>
      <c r="BB381" s="29">
        <v>18.252554607668511</v>
      </c>
      <c r="BC381" s="29">
        <v>21.541213576236878</v>
      </c>
      <c r="BD381" s="29">
        <v>22.005946297500696</v>
      </c>
      <c r="BE381" s="29">
        <v>23.370239353149262</v>
      </c>
      <c r="BF381" s="29">
        <v>27.218335787923415</v>
      </c>
      <c r="BG381" s="29">
        <v>28.107935930105572</v>
      </c>
      <c r="BH381" s="29">
        <v>30.298629390941272</v>
      </c>
      <c r="BI381" s="29">
        <v>32.459046149657397</v>
      </c>
      <c r="BJ381" s="29">
        <v>32.852396340630833</v>
      </c>
      <c r="BK381" s="29">
        <v>31.398109573086053</v>
      </c>
      <c r="BL381" s="29">
        <v>29.739840163237545</v>
      </c>
      <c r="BM381" s="29">
        <v>25.984700520833332</v>
      </c>
      <c r="BN381" s="29">
        <v>22.617726335817345</v>
      </c>
      <c r="BO381" s="29">
        <v>20.128587474340602</v>
      </c>
      <c r="BP381" s="29">
        <v>18.77165594181929</v>
      </c>
      <c r="BQ381" s="29">
        <v>15.655023460192149</v>
      </c>
      <c r="BR381" s="29">
        <v>12.198827870631646</v>
      </c>
      <c r="BS381" s="29">
        <v>11.856640500124321</v>
      </c>
      <c r="BT381" s="29">
        <v>10.679205851619644</v>
      </c>
      <c r="BU381" s="29">
        <v>8.1740322028091814</v>
      </c>
      <c r="BV381" s="29">
        <v>7.9139401829456304</v>
      </c>
      <c r="BW381" s="29">
        <v>6.6787126687576706</v>
      </c>
      <c r="BX381" s="29">
        <v>3.115989515072084</v>
      </c>
      <c r="BY381" s="29">
        <v>0.12273108972288613</v>
      </c>
      <c r="BZ381" s="29">
        <v>1.1217430658822007</v>
      </c>
      <c r="CA381" s="29">
        <v>0.92855300490069637</v>
      </c>
      <c r="CB381" s="29">
        <v>-0.3622607636328663</v>
      </c>
      <c r="CC381" s="29">
        <v>-9.9813252624122606E-2</v>
      </c>
      <c r="CD381" s="29">
        <v>1.6637647514025924</v>
      </c>
      <c r="CE381" s="29">
        <v>2.0005715918833955</v>
      </c>
      <c r="CF381" s="29">
        <v>1.683660624370594</v>
      </c>
      <c r="CG381" s="29">
        <v>2.5969090448441854</v>
      </c>
      <c r="CH381" s="29">
        <v>2.9683482015302074</v>
      </c>
      <c r="CI381" s="29">
        <v>7.5133424946470226</v>
      </c>
      <c r="CJ381" s="29">
        <v>10.774999205617871</v>
      </c>
      <c r="CK381" s="29">
        <v>12.887096774193548</v>
      </c>
      <c r="CL381" s="29">
        <v>11.924171222147629</v>
      </c>
      <c r="CM381" s="29">
        <v>9.6856631740352661</v>
      </c>
      <c r="CN381" s="29">
        <v>9.5366795366795358</v>
      </c>
      <c r="CO381" s="29">
        <v>12.572920359686723</v>
      </c>
      <c r="CP381" s="29">
        <v>11.427212178877259</v>
      </c>
      <c r="CQ381" s="29">
        <v>12.536969583761401</v>
      </c>
      <c r="CR381" s="29">
        <v>14.936089876512643</v>
      </c>
      <c r="CS381" s="29">
        <v>14.211631065563649</v>
      </c>
      <c r="CT381" s="29">
        <v>11.77468089042363</v>
      </c>
      <c r="CU381" s="29">
        <v>8.950121871470186</v>
      </c>
      <c r="CV381" s="29">
        <v>7.5956628994320461</v>
      </c>
      <c r="CW381" s="29">
        <v>3.5833690527218174</v>
      </c>
      <c r="CX381" s="29">
        <v>3.0933135300334182</v>
      </c>
      <c r="CY381" s="29">
        <v>5.6325722273998142</v>
      </c>
      <c r="CZ381" s="29">
        <v>6.2242979673363878</v>
      </c>
      <c r="DA381" s="29">
        <v>3.6990380210719196</v>
      </c>
      <c r="DB381" s="29">
        <v>3.8425412005806505</v>
      </c>
      <c r="DC381" s="29">
        <v>3.3501161890007745</v>
      </c>
      <c r="DD381" s="29">
        <v>1.330209763847376</v>
      </c>
      <c r="DE381" s="29">
        <v>1.2675675675675675</v>
      </c>
      <c r="DF381" s="29">
        <v>1.2578269384602654</v>
      </c>
      <c r="DG381" s="29">
        <v>0.53474476850462449</v>
      </c>
    </row>
    <row r="382" spans="1:111">
      <c r="A382" s="24">
        <v>120</v>
      </c>
      <c r="B382" s="24" t="s">
        <v>43</v>
      </c>
      <c r="C382" s="24" t="s">
        <v>220</v>
      </c>
      <c r="D382" s="29">
        <v>19.996848408446265</v>
      </c>
      <c r="E382" s="29">
        <v>23.069694596711042</v>
      </c>
      <c r="F382" s="29">
        <v>24.697644812221515</v>
      </c>
      <c r="G382" s="29">
        <v>25.925925925925924</v>
      </c>
      <c r="H382" s="29">
        <v>24.934261407579271</v>
      </c>
      <c r="I382" s="29">
        <v>27.397473881178858</v>
      </c>
      <c r="J382" s="29">
        <v>24.969733656174334</v>
      </c>
      <c r="K382" s="29">
        <v>23.718326458456097</v>
      </c>
      <c r="L382" s="29">
        <v>22.921380090497738</v>
      </c>
      <c r="M382" s="29">
        <v>19.035038932146829</v>
      </c>
      <c r="N382" s="29">
        <v>16.250168850466025</v>
      </c>
      <c r="O382" s="29">
        <v>15.625421670489811</v>
      </c>
      <c r="P382" s="29">
        <v>16.021011162179907</v>
      </c>
      <c r="Q382" s="29">
        <v>9.6716721812165947</v>
      </c>
      <c r="R382" s="29">
        <v>8.4099030117406848</v>
      </c>
      <c r="S382" s="29">
        <v>7.7300150829562595</v>
      </c>
      <c r="T382" s="29">
        <v>5.9675622136932027</v>
      </c>
      <c r="U382" s="29">
        <v>1.8115055079559363</v>
      </c>
      <c r="V382" s="29">
        <v>0.1332041656575442</v>
      </c>
      <c r="W382" s="29">
        <v>-2.9292688735413193</v>
      </c>
      <c r="X382" s="29">
        <v>-3.7731508109973539</v>
      </c>
      <c r="Y382" s="29">
        <v>-2.0558345987618272</v>
      </c>
      <c r="Z382" s="29">
        <v>-3.532419242389031</v>
      </c>
      <c r="AA382" s="29">
        <v>-5.3681876531683974</v>
      </c>
      <c r="AB382" s="29">
        <v>-10.696095076400679</v>
      </c>
      <c r="AC382" s="29">
        <v>-12.276630308656301</v>
      </c>
      <c r="AD382" s="29">
        <v>-13.243084167157152</v>
      </c>
      <c r="AE382" s="29">
        <v>-19.425971298564928</v>
      </c>
      <c r="AF382" s="29">
        <v>-23.542469914709663</v>
      </c>
      <c r="AG382" s="29">
        <v>-23.911998076460687</v>
      </c>
      <c r="AH382" s="29">
        <v>-23.328092877010519</v>
      </c>
      <c r="AI382" s="29">
        <v>-23.307163886162904</v>
      </c>
      <c r="AJ382" s="29">
        <v>-23.419007770472206</v>
      </c>
      <c r="AK382" s="29">
        <v>-25.271317829457363</v>
      </c>
      <c r="AL382" s="29">
        <v>-26.487593350999759</v>
      </c>
      <c r="AM382" s="29">
        <v>-26.254778641016159</v>
      </c>
      <c r="AN382" s="29">
        <v>-23.067173637515843</v>
      </c>
      <c r="AO382" s="29">
        <v>-21.322751322751323</v>
      </c>
      <c r="AP382" s="29">
        <v>-20.705563093622796</v>
      </c>
      <c r="AQ382" s="29">
        <v>-17.434115262090934</v>
      </c>
      <c r="AR382" s="29">
        <v>-11.644254278728607</v>
      </c>
      <c r="AS382" s="29">
        <v>-8.0107441933954817</v>
      </c>
      <c r="AT382" s="29">
        <v>-8.2492113564668781</v>
      </c>
      <c r="AU382" s="29">
        <v>-3.5348688419705696</v>
      </c>
      <c r="AV382" s="29">
        <v>-1.6078676241024041</v>
      </c>
      <c r="AW382" s="29">
        <v>2.5375039897861473</v>
      </c>
      <c r="AX382" s="29">
        <v>7.8158282811731938</v>
      </c>
      <c r="AY382" s="29">
        <v>14.732441471571905</v>
      </c>
      <c r="AZ382" s="29">
        <v>23.097199341021415</v>
      </c>
      <c r="BA382" s="29">
        <v>34.179556153328846</v>
      </c>
      <c r="BB382" s="29">
        <v>43.172484599589325</v>
      </c>
      <c r="BC382" s="29">
        <v>53.419852683269028</v>
      </c>
      <c r="BD382" s="29">
        <v>54.254583189207885</v>
      </c>
      <c r="BE382" s="29">
        <v>59.000343524562005</v>
      </c>
      <c r="BF382" s="29">
        <v>58.690046415678189</v>
      </c>
      <c r="BG382" s="29">
        <v>58.232465594428781</v>
      </c>
      <c r="BH382" s="29">
        <v>53.672854196414413</v>
      </c>
      <c r="BI382" s="29">
        <v>49.72762645914397</v>
      </c>
      <c r="BJ382" s="29">
        <v>46.671732522796354</v>
      </c>
      <c r="BK382" s="29">
        <v>43.900306077831218</v>
      </c>
      <c r="BL382" s="29">
        <v>36.49625267665953</v>
      </c>
      <c r="BM382" s="29">
        <v>26.500438541536148</v>
      </c>
      <c r="BN382" s="29">
        <v>21.166487390940599</v>
      </c>
      <c r="BO382" s="29">
        <v>17.043895747599453</v>
      </c>
      <c r="BP382" s="29">
        <v>20.293754905258439</v>
      </c>
      <c r="BQ382" s="29">
        <v>15.825861510208492</v>
      </c>
      <c r="BR382" s="29">
        <v>16.964575885602859</v>
      </c>
      <c r="BS382" s="29">
        <v>13.507282825107408</v>
      </c>
      <c r="BT382" s="29">
        <v>9.6118108610365471</v>
      </c>
      <c r="BU382" s="29">
        <v>6.4760914760914767</v>
      </c>
      <c r="BV382" s="29">
        <v>2.7354678271681689</v>
      </c>
      <c r="BW382" s="29">
        <v>0.28360174212498734</v>
      </c>
      <c r="BX382" s="29">
        <v>-3.872928718501814</v>
      </c>
      <c r="BY382" s="29">
        <v>-1.4560221870047545</v>
      </c>
      <c r="BZ382" s="29">
        <v>-7.0428092325902538</v>
      </c>
      <c r="CA382" s="29">
        <v>-9.346615880457076</v>
      </c>
      <c r="CB382" s="29">
        <v>-16.217727654021811</v>
      </c>
      <c r="CC382" s="29">
        <v>-17.739227756015669</v>
      </c>
      <c r="CD382" s="29">
        <v>-15.809947207557654</v>
      </c>
      <c r="CE382" s="29">
        <v>-14.124815361890693</v>
      </c>
      <c r="CF382" s="29">
        <v>-9.1174531411886601</v>
      </c>
      <c r="CG382" s="29">
        <v>-7.0389534316118327</v>
      </c>
      <c r="CH382" s="29">
        <v>-3.6106908724155318</v>
      </c>
      <c r="CI382" s="29">
        <v>-0.59589940410059583</v>
      </c>
      <c r="CJ382" s="29">
        <v>3.3047735618115053</v>
      </c>
      <c r="CK382" s="29">
        <v>5.2166046838878284</v>
      </c>
      <c r="CL382" s="29">
        <v>10.229202037351442</v>
      </c>
      <c r="CM382" s="29">
        <v>12.939021762551176</v>
      </c>
      <c r="CN382" s="29">
        <v>13.48314606741573</v>
      </c>
      <c r="CO382" s="29">
        <v>18.129251700680271</v>
      </c>
      <c r="CP382" s="29">
        <v>16.952695269526952</v>
      </c>
      <c r="CQ382" s="29">
        <v>19.135669748441195</v>
      </c>
      <c r="CR382" s="29">
        <v>11.939061042595087</v>
      </c>
      <c r="CS382" s="29">
        <v>16.57214870825457</v>
      </c>
      <c r="CT382" s="29">
        <v>14.303651773569111</v>
      </c>
      <c r="CU382" s="29">
        <v>13.422068685226579</v>
      </c>
      <c r="CV382" s="29">
        <v>14.968404423380727</v>
      </c>
      <c r="CW382" s="29">
        <v>7.1933511654566296</v>
      </c>
      <c r="CX382" s="29">
        <v>5.4774740084713125</v>
      </c>
      <c r="CY382" s="29">
        <v>4.8173232853190884</v>
      </c>
      <c r="CZ382" s="29">
        <v>0.78423683952553669</v>
      </c>
      <c r="DA382" s="29">
        <v>-3.5895959305115652</v>
      </c>
      <c r="DB382" s="29">
        <v>-5.5592136205436935</v>
      </c>
      <c r="DC382" s="29">
        <v>-0.96552968778198889</v>
      </c>
      <c r="DD382" s="29">
        <v>3.8329784279233405</v>
      </c>
      <c r="DE382" s="29">
        <v>-0.5495495495495496</v>
      </c>
      <c r="DF382" s="29">
        <v>-1.766752105455877</v>
      </c>
      <c r="DG382" s="29">
        <v>-4.308877541879423</v>
      </c>
    </row>
    <row r="383" spans="1:111">
      <c r="A383" s="24">
        <v>121</v>
      </c>
      <c r="B383" s="24" t="s">
        <v>44</v>
      </c>
      <c r="C383" s="24" t="s">
        <v>220</v>
      </c>
      <c r="D383" s="29">
        <v>23.586683417085428</v>
      </c>
      <c r="E383" s="29">
        <v>22.373721722962504</v>
      </c>
      <c r="F383" s="29">
        <v>20.427480916030536</v>
      </c>
      <c r="G383" s="29">
        <v>20.95952023988006</v>
      </c>
      <c r="H383" s="29">
        <v>22.734116230051189</v>
      </c>
      <c r="I383" s="29">
        <v>25.098874353513846</v>
      </c>
      <c r="J383" s="29">
        <v>22.459410703547807</v>
      </c>
      <c r="K383" s="29">
        <v>25.559200715776914</v>
      </c>
      <c r="L383" s="29">
        <v>25.36652835408022</v>
      </c>
      <c r="M383" s="29">
        <v>25.041829336307863</v>
      </c>
      <c r="N383" s="29">
        <v>19.78109983982915</v>
      </c>
      <c r="O383" s="29">
        <v>16.460036929570034</v>
      </c>
      <c r="P383" s="29">
        <v>12.554002541296061</v>
      </c>
      <c r="Q383" s="29">
        <v>10.129146619397316</v>
      </c>
      <c r="R383" s="29">
        <v>8.64604462474645</v>
      </c>
      <c r="S383" s="29">
        <v>8.0069410014873572</v>
      </c>
      <c r="T383" s="29">
        <v>5.0539744847890091</v>
      </c>
      <c r="U383" s="29">
        <v>0.85116731517509725</v>
      </c>
      <c r="V383" s="29">
        <v>1.9641541861036091</v>
      </c>
      <c r="W383" s="29">
        <v>-2.8503562945368173</v>
      </c>
      <c r="X383" s="29">
        <v>-4.6778464254192409</v>
      </c>
      <c r="Y383" s="29">
        <v>-5.3969669937555755</v>
      </c>
      <c r="Z383" s="29">
        <v>-5.0367728994874081</v>
      </c>
      <c r="AA383" s="29">
        <v>-6.3873159682899212</v>
      </c>
      <c r="AB383" s="29">
        <v>-8.6249717769248146</v>
      </c>
      <c r="AC383" s="29">
        <v>-9.5194297539664294</v>
      </c>
      <c r="AD383" s="29">
        <v>-9.7082847141190207</v>
      </c>
      <c r="AE383" s="29">
        <v>-19.325223777828782</v>
      </c>
      <c r="AF383" s="29">
        <v>-23.680523120037368</v>
      </c>
      <c r="AG383" s="29">
        <v>-24.668435013262599</v>
      </c>
      <c r="AH383" s="29">
        <v>-26.992535516494097</v>
      </c>
      <c r="AI383" s="29">
        <v>-26.088019559902197</v>
      </c>
      <c r="AJ383" s="29">
        <v>-27.847222222222221</v>
      </c>
      <c r="AK383" s="29">
        <v>-27.487034417727486</v>
      </c>
      <c r="AL383" s="29">
        <v>-29.429711335367287</v>
      </c>
      <c r="AM383" s="29">
        <v>-30.316961045245584</v>
      </c>
      <c r="AN383" s="29">
        <v>-28.514949345193969</v>
      </c>
      <c r="AO383" s="29">
        <v>-27.395171537484114</v>
      </c>
      <c r="AP383" s="29">
        <v>-27.733264409408115</v>
      </c>
      <c r="AQ383" s="29">
        <v>-20.568990042674255</v>
      </c>
      <c r="AR383" s="29">
        <v>-14.59608323133415</v>
      </c>
      <c r="AS383" s="29">
        <v>-11.651728553137005</v>
      </c>
      <c r="AT383" s="29">
        <v>-8.4102902374670183</v>
      </c>
      <c r="AU383" s="29">
        <v>-5.2265960965927887</v>
      </c>
      <c r="AV383" s="29">
        <v>-2.8553095925569458</v>
      </c>
      <c r="AW383" s="29">
        <v>4.2912873862158651</v>
      </c>
      <c r="AX383" s="29">
        <v>12.736947123378783</v>
      </c>
      <c r="AY383" s="29">
        <v>23.923611111111111</v>
      </c>
      <c r="AZ383" s="29">
        <v>38.091946076736946</v>
      </c>
      <c r="BA383" s="29">
        <v>50.822541127056354</v>
      </c>
      <c r="BB383" s="29">
        <v>62.410586552217453</v>
      </c>
      <c r="BC383" s="29">
        <v>70.415472779369622</v>
      </c>
      <c r="BD383" s="29">
        <v>71.730562522393399</v>
      </c>
      <c r="BE383" s="29">
        <v>78.079710144927532</v>
      </c>
      <c r="BF383" s="29">
        <v>69.283399351818503</v>
      </c>
      <c r="BG383" s="29">
        <v>66.631762652705063</v>
      </c>
      <c r="BH383" s="29">
        <v>59.180977542932631</v>
      </c>
      <c r="BI383" s="29">
        <v>50</v>
      </c>
      <c r="BJ383" s="29">
        <v>41.120943952802357</v>
      </c>
      <c r="BK383" s="29">
        <v>36.508826001681143</v>
      </c>
      <c r="BL383" s="29">
        <v>27.259073842302879</v>
      </c>
      <c r="BM383" s="29">
        <v>16.430726386632628</v>
      </c>
      <c r="BN383" s="29">
        <v>10.746531600968948</v>
      </c>
      <c r="BO383" s="29">
        <v>7.3560319461958805</v>
      </c>
      <c r="BP383" s="29">
        <v>5.5706238264135202</v>
      </c>
      <c r="BQ383" s="29">
        <v>0.44760935910478128</v>
      </c>
      <c r="BR383" s="29">
        <v>4.2118698149329923</v>
      </c>
      <c r="BS383" s="29">
        <v>2.8697109342270632</v>
      </c>
      <c r="BT383" s="29">
        <v>-0.29045643153526973</v>
      </c>
      <c r="BU383" s="29">
        <v>-4.0315876974231095</v>
      </c>
      <c r="BV383" s="29">
        <v>-7.3996655518394654</v>
      </c>
      <c r="BW383" s="29">
        <v>-11.30952380952381</v>
      </c>
      <c r="BX383" s="29">
        <v>-13.237608182533439</v>
      </c>
      <c r="BY383" s="29">
        <v>-11.560693641618498</v>
      </c>
      <c r="BZ383" s="29">
        <v>-15.470272419964207</v>
      </c>
      <c r="CA383" s="29">
        <v>-17.384494909945182</v>
      </c>
      <c r="CB383" s="29">
        <v>-19.1501976284585</v>
      </c>
      <c r="CC383" s="29">
        <v>-18.736074539193844</v>
      </c>
      <c r="CD383" s="29">
        <v>-16.125739946927943</v>
      </c>
      <c r="CE383" s="29">
        <v>-13.703929953166361</v>
      </c>
      <c r="CF383" s="29">
        <v>-9.8002496878901368</v>
      </c>
      <c r="CG383" s="29">
        <v>-5.5002165439584232</v>
      </c>
      <c r="CH383" s="29">
        <v>-0.49661399548532731</v>
      </c>
      <c r="CI383" s="29">
        <v>5.4154130988197178</v>
      </c>
      <c r="CJ383" s="29">
        <v>10.609839038766719</v>
      </c>
      <c r="CK383" s="29">
        <v>14.018480955600632</v>
      </c>
      <c r="CL383" s="29">
        <v>21.524347212420608</v>
      </c>
      <c r="CM383" s="29">
        <v>25.236966824644551</v>
      </c>
      <c r="CN383" s="29">
        <v>24.370569542899045</v>
      </c>
      <c r="CO383" s="29">
        <v>34.371884346959128</v>
      </c>
      <c r="CP383" s="29">
        <v>30.688732051594066</v>
      </c>
      <c r="CQ383" s="29">
        <v>32.090608777725343</v>
      </c>
      <c r="CR383" s="29">
        <v>31.626297577854672</v>
      </c>
      <c r="CS383" s="29">
        <v>29.101741521539871</v>
      </c>
      <c r="CT383" s="29">
        <v>25.771324863883848</v>
      </c>
      <c r="CU383" s="29">
        <v>21.141602634467617</v>
      </c>
      <c r="CV383" s="29">
        <v>21.951219512195124</v>
      </c>
      <c r="CW383" s="29">
        <v>15.694801344139158</v>
      </c>
      <c r="CX383" s="29">
        <v>7.7042198993418509</v>
      </c>
      <c r="CY383" s="29">
        <v>5.9981078524124882</v>
      </c>
      <c r="CZ383" s="29">
        <v>4.6973270440251573</v>
      </c>
      <c r="DA383" s="29">
        <v>-2.1517343721016506</v>
      </c>
      <c r="DB383" s="29">
        <v>-1.7877094972067038</v>
      </c>
      <c r="DC383" s="29">
        <v>1.5541264737406217</v>
      </c>
      <c r="DD383" s="29">
        <v>1.7525411847178408E-2</v>
      </c>
      <c r="DE383" s="29">
        <v>-0.70997515086971963</v>
      </c>
      <c r="DF383" s="29">
        <v>-1.0101010101010102</v>
      </c>
      <c r="DG383" s="29">
        <v>-6.179775280898876</v>
      </c>
    </row>
    <row r="384" spans="1:111">
      <c r="A384" s="24">
        <v>122</v>
      </c>
      <c r="B384" s="24" t="s">
        <v>61</v>
      </c>
      <c r="C384" s="24" t="s">
        <v>220</v>
      </c>
      <c r="D384" s="29">
        <v>6.3197831978319785</v>
      </c>
      <c r="E384" s="29">
        <v>5.6185787671232879</v>
      </c>
      <c r="F384" s="29">
        <v>3.0640958832725378</v>
      </c>
      <c r="G384" s="29">
        <v>1.8470207659396849</v>
      </c>
      <c r="H384" s="29">
        <v>1.2534232146618918</v>
      </c>
      <c r="I384" s="29">
        <v>2.2574805664998405</v>
      </c>
      <c r="J384" s="29">
        <v>3.2178747060081245</v>
      </c>
      <c r="K384" s="29">
        <v>2.4160220409028295</v>
      </c>
      <c r="L384" s="29">
        <v>1.7750257997936016</v>
      </c>
      <c r="M384" s="29">
        <v>2.0990590424981903</v>
      </c>
      <c r="N384" s="29">
        <v>0.79586563307493552</v>
      </c>
      <c r="O384" s="29">
        <v>-1.7931609674728941</v>
      </c>
      <c r="P384" s="29">
        <v>-2.9261827079934748</v>
      </c>
      <c r="Q384" s="29">
        <v>-1.9049549093119871</v>
      </c>
      <c r="R384" s="29">
        <v>-4.1359085852967947</v>
      </c>
      <c r="S384" s="29">
        <v>-3.903688524590164</v>
      </c>
      <c r="T384" s="29">
        <v>-4.1298241964007074</v>
      </c>
      <c r="U384" s="29">
        <v>-6.7687181089242943</v>
      </c>
      <c r="V384" s="29">
        <v>-8.0890730191610576</v>
      </c>
      <c r="W384" s="29">
        <v>-9.2705638903259189</v>
      </c>
      <c r="X384" s="29">
        <v>-10.04867166903265</v>
      </c>
      <c r="Y384" s="29">
        <v>-9.236378367429614</v>
      </c>
      <c r="Z384" s="29">
        <v>-7.8547990155865461</v>
      </c>
      <c r="AA384" s="29">
        <v>-5</v>
      </c>
      <c r="AB384" s="29">
        <v>-4.6423694990022062</v>
      </c>
      <c r="AC384" s="29">
        <v>-8.8523912818923662</v>
      </c>
      <c r="AD384" s="29">
        <v>-9.5253164556962027</v>
      </c>
      <c r="AE384" s="29">
        <v>-11.94157159611899</v>
      </c>
      <c r="AF384" s="29">
        <v>-16.069878472222221</v>
      </c>
      <c r="AG384" s="29">
        <v>-16.139841393946163</v>
      </c>
      <c r="AH384" s="29">
        <v>-16.396213657876942</v>
      </c>
      <c r="AI384" s="29">
        <v>-14.619682974113354</v>
      </c>
      <c r="AJ384" s="29">
        <v>-16.548303460714688</v>
      </c>
      <c r="AK384" s="29">
        <v>-18.611916982816336</v>
      </c>
      <c r="AL384" s="29">
        <v>-17.694190963721347</v>
      </c>
      <c r="AM384" s="29">
        <v>-19.253547882444966</v>
      </c>
      <c r="AN384" s="29">
        <v>-20.343650181738077</v>
      </c>
      <c r="AO384" s="29">
        <v>-17.554397098821394</v>
      </c>
      <c r="AP384" s="29">
        <v>-17.022268858575259</v>
      </c>
      <c r="AQ384" s="29">
        <v>-15.135004237801187</v>
      </c>
      <c r="AR384" s="29">
        <v>-9.8125404007756956</v>
      </c>
      <c r="AS384" s="29">
        <v>-6.992541289291422</v>
      </c>
      <c r="AT384" s="29">
        <v>-7.143819921822347</v>
      </c>
      <c r="AU384" s="29">
        <v>-7.880325898223588</v>
      </c>
      <c r="AV384" s="29">
        <v>-7.7401053626908007</v>
      </c>
      <c r="AW384" s="29">
        <v>-6.7863997806416236</v>
      </c>
      <c r="AX384" s="29">
        <v>-7.193077339102218</v>
      </c>
      <c r="AY384" s="29">
        <v>-1.8820924439523941</v>
      </c>
      <c r="AZ384" s="29">
        <v>1.7560840707964602</v>
      </c>
      <c r="BA384" s="29">
        <v>5.4295532646048112</v>
      </c>
      <c r="BB384" s="29">
        <v>11.591962905718702</v>
      </c>
      <c r="BC384" s="29">
        <v>16.806962476815524</v>
      </c>
      <c r="BD384" s="29">
        <v>19.810779816513762</v>
      </c>
      <c r="BE384" s="29">
        <v>22.096520120292137</v>
      </c>
      <c r="BF384" s="29">
        <v>26.462476411670782</v>
      </c>
      <c r="BG384" s="29">
        <v>26.663766855154414</v>
      </c>
      <c r="BH384" s="29">
        <v>27.906295754026356</v>
      </c>
      <c r="BI384" s="29">
        <v>29.930872187086337</v>
      </c>
      <c r="BJ384" s="29">
        <v>27.782634032634036</v>
      </c>
      <c r="BK384" s="29">
        <v>24.61212976022567</v>
      </c>
      <c r="BL384" s="29">
        <v>27.530914526430223</v>
      </c>
      <c r="BM384" s="29">
        <v>21.029986962190353</v>
      </c>
      <c r="BN384" s="29">
        <v>16.985645933014354</v>
      </c>
      <c r="BO384" s="29">
        <v>13.87565652864297</v>
      </c>
      <c r="BP384" s="29">
        <v>10.397224216319694</v>
      </c>
      <c r="BQ384" s="29">
        <v>8.5151301900070386</v>
      </c>
      <c r="BR384" s="29">
        <v>5.3374655647382916</v>
      </c>
      <c r="BS384" s="29">
        <v>4.4413919413919416</v>
      </c>
      <c r="BT384" s="29">
        <v>3.4226190476190479</v>
      </c>
      <c r="BU384" s="29">
        <v>1.8338238623500112</v>
      </c>
      <c r="BV384" s="29">
        <v>1.9382054497776764</v>
      </c>
      <c r="BW384" s="29">
        <v>7.9230333899264288E-2</v>
      </c>
      <c r="BX384" s="29">
        <v>-2.1310602024507195</v>
      </c>
      <c r="BY384" s="29">
        <v>-2.229882581062157</v>
      </c>
      <c r="BZ384" s="29">
        <v>-5.8981810354106123</v>
      </c>
      <c r="CA384" s="29">
        <v>-7.4332296471092993</v>
      </c>
      <c r="CB384" s="29">
        <v>-6.8061124959358397</v>
      </c>
      <c r="CC384" s="29">
        <v>-6.2905317769130997</v>
      </c>
      <c r="CD384" s="29">
        <v>-2.9094475318731612</v>
      </c>
      <c r="CE384" s="29">
        <v>-0.26304252520824201</v>
      </c>
      <c r="CF384" s="29">
        <v>4.4493635860542335</v>
      </c>
      <c r="CG384" s="29">
        <v>5.0800355713650509</v>
      </c>
      <c r="CH384" s="29">
        <v>8.9810983111508786</v>
      </c>
      <c r="CI384" s="29">
        <v>15.290658222121692</v>
      </c>
      <c r="CJ384" s="29">
        <v>17.452367991290146</v>
      </c>
      <c r="CK384" s="29">
        <v>20.504627589246365</v>
      </c>
      <c r="CL384" s="29">
        <v>29.211940981356516</v>
      </c>
      <c r="CM384" s="29">
        <v>32.98957126303592</v>
      </c>
      <c r="CN384" s="29">
        <v>34.015583207349692</v>
      </c>
      <c r="CO384" s="29">
        <v>33.275663206459058</v>
      </c>
      <c r="CP384" s="29">
        <v>34.096520763187435</v>
      </c>
      <c r="CQ384" s="29">
        <v>36.637362637362635</v>
      </c>
      <c r="CR384" s="29">
        <v>33.199109886616505</v>
      </c>
      <c r="CS384" s="29">
        <v>31.217602877393418</v>
      </c>
      <c r="CT384" s="29">
        <v>27.473316912972084</v>
      </c>
      <c r="CU384" s="29">
        <v>26.368452030606239</v>
      </c>
      <c r="CV384" s="29">
        <v>24.054505005561737</v>
      </c>
      <c r="CW384" s="29">
        <v>24.970284355856268</v>
      </c>
      <c r="CX384" s="29">
        <v>20.182349296273348</v>
      </c>
      <c r="CY384" s="29">
        <v>18.576283000784176</v>
      </c>
      <c r="CZ384" s="29">
        <v>15.567511280805277</v>
      </c>
      <c r="DA384" s="29">
        <v>10.644742535698832</v>
      </c>
      <c r="DB384" s="29">
        <v>5.3983930364914636</v>
      </c>
      <c r="DC384" s="29">
        <v>4.3590156023805688</v>
      </c>
      <c r="DD384" s="29">
        <v>3.9697692919649961</v>
      </c>
      <c r="DE384" s="29">
        <v>5.7481457594324405</v>
      </c>
      <c r="DF384" s="29">
        <v>6.2313823363658321</v>
      </c>
      <c r="DG384" s="29">
        <v>5.2321068157118464</v>
      </c>
    </row>
    <row r="385" spans="1:111">
      <c r="A385" s="24">
        <v>123</v>
      </c>
      <c r="B385" s="24" t="s">
        <v>62</v>
      </c>
      <c r="C385" s="24" t="s">
        <v>220</v>
      </c>
      <c r="D385" s="29">
        <v>-2.2645453489722449</v>
      </c>
      <c r="E385" s="29">
        <v>-0.26853473438412145</v>
      </c>
      <c r="F385" s="29">
        <v>-0.19899332787077137</v>
      </c>
      <c r="G385" s="29">
        <v>0.25958702064896755</v>
      </c>
      <c r="H385" s="29">
        <v>1.1815770436460091</v>
      </c>
      <c r="I385" s="29">
        <v>4.978111319574734</v>
      </c>
      <c r="J385" s="29">
        <v>5.285571142284569</v>
      </c>
      <c r="K385" s="29">
        <v>4.8866056885102118</v>
      </c>
      <c r="L385" s="29">
        <v>1.6210374639769451</v>
      </c>
      <c r="M385" s="29">
        <v>-0.25128634677515854</v>
      </c>
      <c r="N385" s="29">
        <v>8.3702020805930893E-2</v>
      </c>
      <c r="O385" s="29">
        <v>2.6598340653977552</v>
      </c>
      <c r="P385" s="29">
        <v>3.5289923954372622</v>
      </c>
      <c r="Q385" s="29">
        <v>8.1948021540622806E-2</v>
      </c>
      <c r="R385" s="29">
        <v>-0.38705137227304715</v>
      </c>
      <c r="S385" s="29">
        <v>-0.85912675061786503</v>
      </c>
      <c r="T385" s="29">
        <v>-0.38131553860819828</v>
      </c>
      <c r="U385" s="29">
        <v>-4.2178005480757772</v>
      </c>
      <c r="V385" s="29">
        <v>-4.4135141565548413</v>
      </c>
      <c r="W385" s="29">
        <v>-2.6520129016843867</v>
      </c>
      <c r="X385" s="29">
        <v>-1.1816140848398913</v>
      </c>
      <c r="Y385" s="29">
        <v>1.0196737044145874</v>
      </c>
      <c r="Z385" s="29">
        <v>2.2819593787335721</v>
      </c>
      <c r="AA385" s="29">
        <v>-0.13073449013548846</v>
      </c>
      <c r="AB385" s="29">
        <v>-0.29840468265809711</v>
      </c>
      <c r="AC385" s="29">
        <v>-1.2048192771084338</v>
      </c>
      <c r="AD385" s="29">
        <v>-2.3666548922642177</v>
      </c>
      <c r="AE385" s="29">
        <v>-5.6386514719848053</v>
      </c>
      <c r="AF385" s="29">
        <v>-11.112440191387559</v>
      </c>
      <c r="AG385" s="29">
        <v>-11.394452046274413</v>
      </c>
      <c r="AH385" s="29">
        <v>-9.8195395146235231</v>
      </c>
      <c r="AI385" s="29">
        <v>-10.442999140998896</v>
      </c>
      <c r="AJ385" s="29">
        <v>-10.797560683965084</v>
      </c>
      <c r="AK385" s="29">
        <v>-11.316945730910819</v>
      </c>
      <c r="AL385" s="29">
        <v>-15.325312463497253</v>
      </c>
      <c r="AM385" s="29">
        <v>-17.719861954064026</v>
      </c>
      <c r="AN385" s="29">
        <v>-17.727639000805802</v>
      </c>
      <c r="AO385" s="29">
        <v>-16.469334596258584</v>
      </c>
      <c r="AP385" s="29">
        <v>-16.980221900627111</v>
      </c>
      <c r="AQ385" s="29">
        <v>-15.058497924267202</v>
      </c>
      <c r="AR385" s="29">
        <v>-11.115596824115192</v>
      </c>
      <c r="AS385" s="29">
        <v>-5.0400112312227989</v>
      </c>
      <c r="AT385" s="29">
        <v>-3.7813966326248964</v>
      </c>
      <c r="AU385" s="29">
        <v>-0.69882159495752261</v>
      </c>
      <c r="AV385" s="29">
        <v>-0.88471849865951746</v>
      </c>
      <c r="AW385" s="29">
        <v>-0.53561863952865563</v>
      </c>
      <c r="AX385" s="29">
        <v>3.3521865084839284</v>
      </c>
      <c r="AY385" s="29">
        <v>12.207115996528781</v>
      </c>
      <c r="AZ385" s="29">
        <v>20.050370784944732</v>
      </c>
      <c r="BA385" s="29">
        <v>27.767540751240254</v>
      </c>
      <c r="BB385" s="29">
        <v>34.020918070889017</v>
      </c>
      <c r="BC385" s="29">
        <v>38.477488151658768</v>
      </c>
      <c r="BD385" s="29">
        <v>41.059803179409535</v>
      </c>
      <c r="BE385" s="29">
        <v>41.425192193968066</v>
      </c>
      <c r="BF385" s="29">
        <v>39.285714285714285</v>
      </c>
      <c r="BG385" s="29">
        <v>34.179660549192768</v>
      </c>
      <c r="BH385" s="29">
        <v>30.754665945361104</v>
      </c>
      <c r="BI385" s="29">
        <v>31.071620893914915</v>
      </c>
      <c r="BJ385" s="29">
        <v>32.234383342231716</v>
      </c>
      <c r="BK385" s="29">
        <v>27.326630574890437</v>
      </c>
      <c r="BL385" s="29">
        <v>26.037296037296038</v>
      </c>
      <c r="BM385" s="29">
        <v>19.613933880630128</v>
      </c>
      <c r="BN385" s="29">
        <v>20.149577281595491</v>
      </c>
      <c r="BO385" s="29">
        <v>15.957219251336898</v>
      </c>
      <c r="BP385" s="29">
        <v>15.584415584415584</v>
      </c>
      <c r="BQ385" s="29">
        <v>12.554881873301275</v>
      </c>
      <c r="BR385" s="29">
        <v>10.606528678817835</v>
      </c>
      <c r="BS385" s="29">
        <v>13.153023447141093</v>
      </c>
      <c r="BT385" s="29">
        <v>14.108398841539099</v>
      </c>
      <c r="BU385" s="29">
        <v>11.729663105998357</v>
      </c>
      <c r="BV385" s="29">
        <v>8.1861310184717873</v>
      </c>
      <c r="BW385" s="29">
        <v>9.617331443612068</v>
      </c>
      <c r="BX385" s="29">
        <v>3.9208433512113929</v>
      </c>
      <c r="BY385" s="29">
        <v>3.5800408087553333</v>
      </c>
      <c r="BZ385" s="29">
        <v>-0.32476319350473609</v>
      </c>
      <c r="CA385" s="29">
        <v>2.0106991330012915</v>
      </c>
      <c r="CB385" s="29">
        <v>1.7271798681400317</v>
      </c>
      <c r="CC385" s="29">
        <v>-2.2754713476362962</v>
      </c>
      <c r="CD385" s="29">
        <v>-2.1413276231263381</v>
      </c>
      <c r="CE385" s="29">
        <v>-3.880759792783786</v>
      </c>
      <c r="CF385" s="29">
        <v>-1.6588107324147932</v>
      </c>
      <c r="CG385" s="29">
        <v>5.5157198014340873E-2</v>
      </c>
      <c r="CH385" s="29">
        <v>3.6294084717298003</v>
      </c>
      <c r="CI385" s="29">
        <v>8.5980790543036569</v>
      </c>
      <c r="CJ385" s="29">
        <v>10.09076348104645</v>
      </c>
      <c r="CK385" s="29">
        <v>12.562679083094554</v>
      </c>
      <c r="CL385" s="29">
        <v>15.63942438229704</v>
      </c>
      <c r="CM385" s="29">
        <v>16.030741410488247</v>
      </c>
      <c r="CN385" s="29">
        <v>14.906435417617525</v>
      </c>
      <c r="CO385" s="29">
        <v>22.5337388329215</v>
      </c>
      <c r="CP385" s="29">
        <v>21.272952145371516</v>
      </c>
      <c r="CQ385" s="29">
        <v>24.763615733736764</v>
      </c>
      <c r="CR385" s="29">
        <v>19.6515807908563</v>
      </c>
      <c r="CS385" s="29">
        <v>25.321572951120913</v>
      </c>
      <c r="CT385" s="29">
        <v>24.218961015575761</v>
      </c>
      <c r="CU385" s="29">
        <v>17.790628454800579</v>
      </c>
      <c r="CV385" s="29">
        <v>16.715163271904302</v>
      </c>
      <c r="CW385" s="29">
        <v>15.655079150425582</v>
      </c>
      <c r="CX385" s="29">
        <v>12.992095171010408</v>
      </c>
      <c r="CY385" s="29">
        <v>12.124990259487259</v>
      </c>
      <c r="CZ385" s="29">
        <v>10.938989513822689</v>
      </c>
      <c r="DA385" s="29">
        <v>3.2420693399519118</v>
      </c>
      <c r="DB385" s="29">
        <v>5.8837373499646972</v>
      </c>
      <c r="DC385" s="29">
        <v>6.2068965517241379</v>
      </c>
      <c r="DD385" s="29">
        <v>6.6404745397118869</v>
      </c>
      <c r="DE385" s="29">
        <v>-0.78445747800586518</v>
      </c>
      <c r="DF385" s="29">
        <v>-3.3992897006595637</v>
      </c>
      <c r="DG385" s="29">
        <v>-2.9456356941737059</v>
      </c>
    </row>
    <row r="386" spans="1:111">
      <c r="A386" s="24">
        <v>124</v>
      </c>
      <c r="B386" s="24" t="s">
        <v>63</v>
      </c>
      <c r="C386" s="24" t="s">
        <v>220</v>
      </c>
      <c r="D386" s="29">
        <v>-0.76178384383431208</v>
      </c>
      <c r="E386" s="29">
        <v>0.45038049386550705</v>
      </c>
      <c r="F386" s="29">
        <v>-4.91044776119403</v>
      </c>
      <c r="G386" s="29">
        <v>-5.1742504945974739</v>
      </c>
      <c r="H386" s="29">
        <v>-5.8760024676125848</v>
      </c>
      <c r="I386" s="29">
        <v>-4.1866410993927774</v>
      </c>
      <c r="J386" s="29">
        <v>-3.0583567531823443</v>
      </c>
      <c r="K386" s="29">
        <v>-1.8769381426472986</v>
      </c>
      <c r="L386" s="29">
        <v>2.4367385192127462</v>
      </c>
      <c r="M386" s="29">
        <v>5.2083333333333339</v>
      </c>
      <c r="N386" s="29">
        <v>12.399010717230007</v>
      </c>
      <c r="O386" s="29">
        <v>9.5627020588735743</v>
      </c>
      <c r="P386" s="29">
        <v>4.8296817527586757</v>
      </c>
      <c r="Q386" s="29">
        <v>2.7829313543599259</v>
      </c>
      <c r="R386" s="29">
        <v>5.3680740857008313</v>
      </c>
      <c r="S386" s="29">
        <v>2.1505376344086025</v>
      </c>
      <c r="T386" s="29">
        <v>0.58987383254137316</v>
      </c>
      <c r="U386" s="29">
        <v>-2.5350233488992662</v>
      </c>
      <c r="V386" s="29">
        <v>-2.5409276944065482</v>
      </c>
      <c r="W386" s="29">
        <v>-4.2747837658017298</v>
      </c>
      <c r="X386" s="29">
        <v>-6.8465995730405611</v>
      </c>
      <c r="Y386" s="29">
        <v>-8.2358235823582362</v>
      </c>
      <c r="Z386" s="29">
        <v>-9.080240575033006</v>
      </c>
      <c r="AA386" s="29">
        <v>-7.9515452710048145</v>
      </c>
      <c r="AB386" s="29">
        <v>-3.1121281464530894</v>
      </c>
      <c r="AC386" s="29">
        <v>-2.9482551143200966</v>
      </c>
      <c r="AD386" s="29">
        <v>-5.064799642484731</v>
      </c>
      <c r="AE386" s="29">
        <v>-4.4776119402985071</v>
      </c>
      <c r="AF386" s="29">
        <v>-5.3917576152467834</v>
      </c>
      <c r="AG386" s="29">
        <v>-4.3121149897330593</v>
      </c>
      <c r="AH386" s="29">
        <v>-3.2545931758530182</v>
      </c>
      <c r="AI386" s="29">
        <v>-5.0564726324934837</v>
      </c>
      <c r="AJ386" s="29">
        <v>-6.4003928629890323</v>
      </c>
      <c r="AK386" s="29">
        <v>-4.3158410985777342</v>
      </c>
      <c r="AL386" s="29">
        <v>-5.5340432397547596</v>
      </c>
      <c r="AM386" s="29">
        <v>-4.825375400708622</v>
      </c>
      <c r="AN386" s="29">
        <v>-5.0700677058730905</v>
      </c>
      <c r="AO386" s="29">
        <v>-7.625542467451953</v>
      </c>
      <c r="AP386" s="29">
        <v>-8.5046289031853135</v>
      </c>
      <c r="AQ386" s="29">
        <v>-3.6348684210526319</v>
      </c>
      <c r="AR386" s="29">
        <v>-0.58539944903581265</v>
      </c>
      <c r="AS386" s="29">
        <v>2.3247496423462088</v>
      </c>
      <c r="AT386" s="29">
        <v>1.9714234038705007</v>
      </c>
      <c r="AU386" s="29">
        <v>4.4472913616398237</v>
      </c>
      <c r="AV386" s="29">
        <v>2.3084994753410282</v>
      </c>
      <c r="AW386" s="29">
        <v>0.32461985306680335</v>
      </c>
      <c r="AX386" s="29">
        <v>-2.7839453458582408</v>
      </c>
      <c r="AY386" s="29">
        <v>-0.76227619216450981</v>
      </c>
      <c r="AZ386" s="29">
        <v>0.61370044783546196</v>
      </c>
      <c r="BA386" s="29">
        <v>3.7919463087248322</v>
      </c>
      <c r="BB386" s="29">
        <v>8.043217286914766</v>
      </c>
      <c r="BC386" s="29">
        <v>7.1001877453490359</v>
      </c>
      <c r="BD386" s="29">
        <v>3.7062694838933146</v>
      </c>
      <c r="BE386" s="29">
        <v>2.2719328905976934</v>
      </c>
      <c r="BF386" s="29">
        <v>8.9393401915572888</v>
      </c>
      <c r="BG386" s="29">
        <v>6.8687576660241803</v>
      </c>
      <c r="BH386" s="29">
        <v>5.1452991452991457</v>
      </c>
      <c r="BI386" s="29">
        <v>6.2329700272479558</v>
      </c>
      <c r="BJ386" s="29">
        <v>9.0653548840477871</v>
      </c>
      <c r="BK386" s="29">
        <v>10.432297249017507</v>
      </c>
      <c r="BL386" s="29">
        <v>15.182987141444116</v>
      </c>
      <c r="BM386" s="29">
        <v>15.890720982864535</v>
      </c>
      <c r="BN386" s="29">
        <v>20.063492063492063</v>
      </c>
      <c r="BO386" s="29">
        <v>21.848605577689241</v>
      </c>
      <c r="BP386" s="29">
        <v>23.363393453573813</v>
      </c>
      <c r="BQ386" s="29">
        <v>25</v>
      </c>
      <c r="BR386" s="29">
        <v>16.851188537935528</v>
      </c>
      <c r="BS386" s="29">
        <v>17.937366781439582</v>
      </c>
      <c r="BT386" s="29">
        <v>19.39522028938384</v>
      </c>
      <c r="BU386" s="29">
        <v>13.642193010580314</v>
      </c>
      <c r="BV386" s="29">
        <v>14.722938144329897</v>
      </c>
      <c r="BW386" s="29">
        <v>13.943707538013589</v>
      </c>
      <c r="BX386" s="29">
        <v>5.1810505223987402</v>
      </c>
      <c r="BY386" s="29">
        <v>2.2736783372855349</v>
      </c>
      <c r="BZ386" s="29">
        <v>-2.6573241671073506</v>
      </c>
      <c r="CA386" s="29">
        <v>-6.8794140727177613</v>
      </c>
      <c r="CB386" s="29">
        <v>-6.0105590902937589</v>
      </c>
      <c r="CC386" s="29">
        <v>-7.6828434723171561</v>
      </c>
      <c r="CD386" s="29">
        <v>-3.8316845478612236</v>
      </c>
      <c r="CE386" s="29">
        <v>-5.0882802724871405</v>
      </c>
      <c r="CF386" s="29">
        <v>-2.5735294117647056</v>
      </c>
      <c r="CG386" s="29">
        <v>2.920016927634363</v>
      </c>
      <c r="CH386" s="29">
        <v>4.8862679022746418</v>
      </c>
      <c r="CI386" s="29">
        <v>6.8143100511073254</v>
      </c>
      <c r="CJ386" s="29">
        <v>9.2665668798475984</v>
      </c>
      <c r="CK386" s="29">
        <v>12.152209492635023</v>
      </c>
      <c r="CL386" s="29">
        <v>12.155371451853863</v>
      </c>
      <c r="CM386" s="29">
        <v>13.244382022471909</v>
      </c>
      <c r="CN386" s="29">
        <v>13.654040040328388</v>
      </c>
      <c r="CO386" s="29">
        <v>16.318673182289352</v>
      </c>
      <c r="CP386" s="29">
        <v>15.864966676325704</v>
      </c>
      <c r="CQ386" s="29">
        <v>20.975538303793758</v>
      </c>
      <c r="CR386" s="29">
        <v>18.644304682040531</v>
      </c>
      <c r="CS386" s="29">
        <v>18.791118421052634</v>
      </c>
      <c r="CT386" s="29">
        <v>17.925033467202141</v>
      </c>
      <c r="CU386" s="29">
        <v>13.290802764486976</v>
      </c>
      <c r="CV386" s="29">
        <v>11.145703611457037</v>
      </c>
      <c r="CW386" s="29">
        <v>11.929952572053995</v>
      </c>
      <c r="CX386" s="29">
        <v>10.825865827076774</v>
      </c>
      <c r="CY386" s="29">
        <v>12.712389929306708</v>
      </c>
      <c r="CZ386" s="29">
        <v>10.163477379292866</v>
      </c>
      <c r="DA386" s="29">
        <v>9.2297899427116477</v>
      </c>
      <c r="DB386" s="29">
        <v>7.027635363261223</v>
      </c>
      <c r="DC386" s="29">
        <v>5.99346167816927</v>
      </c>
      <c r="DD386" s="29">
        <v>4.429261397102132</v>
      </c>
      <c r="DE386" s="29">
        <v>1.1191877235490941</v>
      </c>
      <c r="DF386" s="29">
        <v>-2.1795890566466114</v>
      </c>
      <c r="DG386" s="29">
        <v>-3.7893007977475364</v>
      </c>
    </row>
    <row r="387" spans="1:111">
      <c r="A387" s="24">
        <v>201</v>
      </c>
      <c r="B387" s="24" t="s">
        <v>64</v>
      </c>
      <c r="C387" s="24" t="s">
        <v>220</v>
      </c>
      <c r="D387" s="29">
        <v>5.4149085794655418</v>
      </c>
      <c r="E387" s="29">
        <v>6.3073880491594858</v>
      </c>
      <c r="F387" s="29">
        <v>5.6595714387413683</v>
      </c>
      <c r="G387" s="29">
        <v>6.4977732350149671</v>
      </c>
      <c r="H387" s="29">
        <v>7.2385657609102481</v>
      </c>
      <c r="I387" s="29">
        <v>7.5151975683890582</v>
      </c>
      <c r="J387" s="29">
        <v>6.4431047475508665</v>
      </c>
      <c r="K387" s="29">
        <v>4.6801643192488269</v>
      </c>
      <c r="L387" s="29">
        <v>3.860977288368892</v>
      </c>
      <c r="M387" s="29">
        <v>3.346552563834968</v>
      </c>
      <c r="N387" s="29">
        <v>2.2142758905239996</v>
      </c>
      <c r="O387" s="29">
        <v>4.7938036424534225</v>
      </c>
      <c r="P387" s="29">
        <v>2.3148765843895931</v>
      </c>
      <c r="Q387" s="29">
        <v>-0.73749252541359378</v>
      </c>
      <c r="R387" s="29">
        <v>-0.51206036922247677</v>
      </c>
      <c r="S387" s="29">
        <v>6.1698772879961609E-2</v>
      </c>
      <c r="T387" s="29">
        <v>0.57238587184140721</v>
      </c>
      <c r="U387" s="29">
        <v>3.5338186444271676E-2</v>
      </c>
      <c r="V387" s="29">
        <v>1.2389380530973451</v>
      </c>
      <c r="W387" s="29">
        <v>0.11212333566923616</v>
      </c>
      <c r="X387" s="29">
        <v>-2.6704658405672257</v>
      </c>
      <c r="Y387" s="29">
        <v>-0.46452134105291504</v>
      </c>
      <c r="Z387" s="29">
        <v>-1.0024219590958019</v>
      </c>
      <c r="AA387" s="29">
        <v>-3.1428951924357436</v>
      </c>
      <c r="AB387" s="29">
        <v>-1.2323140118667275</v>
      </c>
      <c r="AC387" s="29">
        <v>-0.26104417670682734</v>
      </c>
      <c r="AD387" s="29">
        <v>-1.4221861032100773</v>
      </c>
      <c r="AE387" s="29">
        <v>-6.3579062756919695</v>
      </c>
      <c r="AF387" s="29">
        <v>-11.292337590227651</v>
      </c>
      <c r="AG387" s="29">
        <v>-11.982478451321182</v>
      </c>
      <c r="AH387" s="29">
        <v>-11.433566433566433</v>
      </c>
      <c r="AI387" s="29">
        <v>-10.184796304073918</v>
      </c>
      <c r="AJ387" s="29">
        <v>-11.13834422657952</v>
      </c>
      <c r="AK387" s="29">
        <v>-13.425769360838688</v>
      </c>
      <c r="AL387" s="29">
        <v>-14.393476044852191</v>
      </c>
      <c r="AM387" s="29">
        <v>-15.653787982950639</v>
      </c>
      <c r="AN387" s="29">
        <v>-18.787958806443093</v>
      </c>
      <c r="AO387" s="29">
        <v>-18.19340983826589</v>
      </c>
      <c r="AP387" s="29">
        <v>-18.507831821929102</v>
      </c>
      <c r="AQ387" s="29">
        <v>-12.393912788996197</v>
      </c>
      <c r="AR387" s="29">
        <v>-5.5081761990454581</v>
      </c>
      <c r="AS387" s="29">
        <v>-3.5158131321239363</v>
      </c>
      <c r="AT387" s="29">
        <v>-2.8345834978286617</v>
      </c>
      <c r="AU387" s="29">
        <v>0.11690437222352115</v>
      </c>
      <c r="AV387" s="29">
        <v>0.49800796812749004</v>
      </c>
      <c r="AW387" s="29">
        <v>4.015625</v>
      </c>
      <c r="AX387" s="29">
        <v>8.7878066206239591</v>
      </c>
      <c r="AY387" s="29">
        <v>15.828510881082403</v>
      </c>
      <c r="AZ387" s="29">
        <v>22.370346285156888</v>
      </c>
      <c r="BA387" s="29">
        <v>29.622641509433961</v>
      </c>
      <c r="BB387" s="29">
        <v>39.833080424886191</v>
      </c>
      <c r="BC387" s="29">
        <v>42.14965759144814</v>
      </c>
      <c r="BD387" s="29">
        <v>41.343048770389998</v>
      </c>
      <c r="BE387" s="29">
        <v>43.527454242928457</v>
      </c>
      <c r="BF387" s="29">
        <v>42.954656265236466</v>
      </c>
      <c r="BG387" s="29">
        <v>37.583683636929784</v>
      </c>
      <c r="BH387" s="29">
        <v>36.464130517648854</v>
      </c>
      <c r="BI387" s="29">
        <v>36.382754994742378</v>
      </c>
      <c r="BJ387" s="29">
        <v>30.370694687682427</v>
      </c>
      <c r="BK387" s="29">
        <v>25.8883963127155</v>
      </c>
      <c r="BL387" s="29">
        <v>27.726850006642749</v>
      </c>
      <c r="BM387" s="29">
        <v>19.60002531485349</v>
      </c>
      <c r="BN387" s="29">
        <v>14.873093386386929</v>
      </c>
      <c r="BO387" s="29">
        <v>11.521062217261029</v>
      </c>
      <c r="BP387" s="29">
        <v>9.8535442296426474</v>
      </c>
      <c r="BQ387" s="29">
        <v>6.5325759332251332</v>
      </c>
      <c r="BR387" s="29">
        <v>3.3935879945429743</v>
      </c>
      <c r="BS387" s="29">
        <v>1.8558334276338124</v>
      </c>
      <c r="BT387" s="29">
        <v>2.9162011173184359</v>
      </c>
      <c r="BU387" s="29">
        <v>-1.6356426919264235</v>
      </c>
      <c r="BV387" s="29">
        <v>-2.0317922310533976</v>
      </c>
      <c r="BW387" s="29">
        <v>-3.1078814980436</v>
      </c>
      <c r="BX387" s="29">
        <v>-8.3680049927189515</v>
      </c>
      <c r="BY387" s="29">
        <v>-7.7944756058842195</v>
      </c>
      <c r="BZ387" s="29">
        <v>-9.541303663272803</v>
      </c>
      <c r="CA387" s="29">
        <v>-10.320303445369298</v>
      </c>
      <c r="CB387" s="29">
        <v>-11.161476109215016</v>
      </c>
      <c r="CC387" s="29">
        <v>-12.149736111866805</v>
      </c>
      <c r="CD387" s="29">
        <v>-9.9015888723954024</v>
      </c>
      <c r="CE387" s="29">
        <v>-7.2491945339406723</v>
      </c>
      <c r="CF387" s="29">
        <v>-5.5965693192921506</v>
      </c>
      <c r="CG387" s="29">
        <v>-0.66625608868484409</v>
      </c>
      <c r="CH387" s="29">
        <v>4.2735531051819686</v>
      </c>
      <c r="CI387" s="29">
        <v>7.2516441675320173</v>
      </c>
      <c r="CJ387" s="29">
        <v>10.885975367500993</v>
      </c>
      <c r="CK387" s="29">
        <v>12.665710186513628</v>
      </c>
      <c r="CL387" s="29">
        <v>16.407519145973541</v>
      </c>
      <c r="CM387" s="29">
        <v>16.313223286142279</v>
      </c>
      <c r="CN387" s="29">
        <v>17.365988354643136</v>
      </c>
      <c r="CO387" s="29">
        <v>23.9625913538957</v>
      </c>
      <c r="CP387" s="29">
        <v>24.1701244813278</v>
      </c>
      <c r="CQ387" s="29">
        <v>23.393423968377551</v>
      </c>
      <c r="CR387" s="29">
        <v>21.453625438445172</v>
      </c>
      <c r="CS387" s="29">
        <v>21.074287002592719</v>
      </c>
      <c r="CT387" s="29">
        <v>15.949810969261957</v>
      </c>
      <c r="CU387" s="29">
        <v>17.911892851379697</v>
      </c>
      <c r="CV387" s="29">
        <v>15.120028663561447</v>
      </c>
      <c r="CW387" s="29">
        <v>11.053382233088834</v>
      </c>
      <c r="CX387" s="29">
        <v>9.5145534290271137</v>
      </c>
      <c r="CY387" s="29">
        <v>11.686868686868687</v>
      </c>
      <c r="CZ387" s="29">
        <v>9.6460720130932902</v>
      </c>
      <c r="DA387" s="29">
        <v>7.2595553334998746</v>
      </c>
      <c r="DB387" s="29">
        <v>6.7177748292299375</v>
      </c>
      <c r="DC387" s="29">
        <v>7.3484444013007817</v>
      </c>
      <c r="DD387" s="29">
        <v>3.4939873118075941</v>
      </c>
      <c r="DE387" s="29">
        <v>-0.40500907778967465</v>
      </c>
      <c r="DF387" s="29">
        <v>-0.89311029203288905</v>
      </c>
      <c r="DG387" s="29">
        <v>-2.6367410245882943</v>
      </c>
    </row>
    <row r="388" spans="1:111">
      <c r="A388" s="24">
        <v>202</v>
      </c>
      <c r="B388" s="24" t="s">
        <v>65</v>
      </c>
      <c r="C388" s="24" t="s">
        <v>220</v>
      </c>
      <c r="D388" s="29">
        <v>1.2989355944434422</v>
      </c>
      <c r="E388" s="29">
        <v>3.5167638483965016</v>
      </c>
      <c r="F388" s="29">
        <v>3.5361995160990136</v>
      </c>
      <c r="G388" s="29">
        <v>3.9954119671190975</v>
      </c>
      <c r="H388" s="29">
        <v>1.5312131919905771</v>
      </c>
      <c r="I388" s="29">
        <v>-0.87353583482231489</v>
      </c>
      <c r="J388" s="29">
        <v>-2.017982017982018</v>
      </c>
      <c r="K388" s="29">
        <v>-0.87907794491111546</v>
      </c>
      <c r="L388" s="29">
        <v>2.3421002111729696</v>
      </c>
      <c r="M388" s="29">
        <v>1.1940864291129643</v>
      </c>
      <c r="N388" s="29">
        <v>-0.75089168387460115</v>
      </c>
      <c r="O388" s="29">
        <v>-3.9367112450555659</v>
      </c>
      <c r="P388" s="29">
        <v>-6.5538735529830809</v>
      </c>
      <c r="Q388" s="29">
        <v>-12.339376870269318</v>
      </c>
      <c r="R388" s="29">
        <v>-13.805500629156931</v>
      </c>
      <c r="S388" s="29">
        <v>-12.408088235294118</v>
      </c>
      <c r="T388" s="29">
        <v>-11.697602474864656</v>
      </c>
      <c r="U388" s="29">
        <v>-12.6977768876427</v>
      </c>
      <c r="V388" s="29">
        <v>-10.787112561174551</v>
      </c>
      <c r="W388" s="29">
        <v>-10.741032715806071</v>
      </c>
      <c r="X388" s="29">
        <v>-11.892703057587696</v>
      </c>
      <c r="Y388" s="29">
        <v>-12.155834425922457</v>
      </c>
      <c r="Z388" s="29">
        <v>-12.180820881407225</v>
      </c>
      <c r="AA388" s="29">
        <v>-9.8627450980392162</v>
      </c>
      <c r="AB388" s="29">
        <v>-7.7758719268153227</v>
      </c>
      <c r="AC388" s="29">
        <v>-3.4738955823293169</v>
      </c>
      <c r="AD388" s="29">
        <v>-0.27111574556830031</v>
      </c>
      <c r="AE388" s="29">
        <v>-5.4354669464847847</v>
      </c>
      <c r="AF388" s="29">
        <v>-6.3717976790015323</v>
      </c>
      <c r="AG388" s="29">
        <v>-5.0011470520761643</v>
      </c>
      <c r="AH388" s="29">
        <v>-5.0514285714285716</v>
      </c>
      <c r="AI388" s="29">
        <v>-4.5484654449105761</v>
      </c>
      <c r="AJ388" s="29">
        <v>-5.3438364913774752</v>
      </c>
      <c r="AK388" s="29">
        <v>-4.9040511727078888</v>
      </c>
      <c r="AL388" s="29">
        <v>-6.2890372603919884</v>
      </c>
      <c r="AM388" s="29">
        <v>-5.2207961714161408</v>
      </c>
      <c r="AN388" s="29">
        <v>-6.3236205827650345</v>
      </c>
      <c r="AO388" s="29">
        <v>-5.7832327855211147</v>
      </c>
      <c r="AP388" s="29">
        <v>-7.4864073609368464</v>
      </c>
      <c r="AQ388" s="29">
        <v>-1.9751442521083</v>
      </c>
      <c r="AR388" s="29">
        <v>2.5724976613657624</v>
      </c>
      <c r="AS388" s="29">
        <v>3.0185945423810674</v>
      </c>
      <c r="AT388" s="29">
        <v>0.19258545979778527</v>
      </c>
      <c r="AU388" s="29">
        <v>-1.8043025676613464</v>
      </c>
      <c r="AV388" s="29">
        <v>-1.0121457489878543</v>
      </c>
      <c r="AW388" s="29">
        <v>0.91928251121076232</v>
      </c>
      <c r="AX388" s="29">
        <v>2.3213054470236729</v>
      </c>
      <c r="AY388" s="29">
        <v>3.787009410144595</v>
      </c>
      <c r="AZ388" s="29">
        <v>9.4418707257886609</v>
      </c>
      <c r="BA388" s="29">
        <v>10.75292559063811</v>
      </c>
      <c r="BB388" s="29">
        <v>17.337251356238699</v>
      </c>
      <c r="BC388" s="29">
        <v>18.972153045053204</v>
      </c>
      <c r="BD388" s="29">
        <v>15.845873233014135</v>
      </c>
      <c r="BE388" s="29">
        <v>20.745428973277075</v>
      </c>
      <c r="BF388" s="29">
        <v>26.381547333012971</v>
      </c>
      <c r="BG388" s="29">
        <v>25.441696113074201</v>
      </c>
      <c r="BH388" s="29">
        <v>22.199500113610544</v>
      </c>
      <c r="BI388" s="29">
        <v>20.284381248611417</v>
      </c>
      <c r="BJ388" s="29">
        <v>18.373764600179694</v>
      </c>
      <c r="BK388" s="29">
        <v>14.528969482529854</v>
      </c>
      <c r="BL388" s="29">
        <v>18.383390445474703</v>
      </c>
      <c r="BM388" s="29">
        <v>13.576555023923445</v>
      </c>
      <c r="BN388" s="29">
        <v>11.230976690425736</v>
      </c>
      <c r="BO388" s="29">
        <v>8.9628924833491919</v>
      </c>
      <c r="BP388" s="29">
        <v>12.044873056484944</v>
      </c>
      <c r="BQ388" s="29">
        <v>5.8241118229470006</v>
      </c>
      <c r="BR388" s="29">
        <v>5</v>
      </c>
      <c r="BS388" s="29">
        <v>3.492957746478873</v>
      </c>
      <c r="BT388" s="29">
        <v>4.667162513945704</v>
      </c>
      <c r="BU388" s="29">
        <v>1.6808274842999631</v>
      </c>
      <c r="BV388" s="29">
        <v>2.8273244781783684</v>
      </c>
      <c r="BW388" s="29">
        <v>3.0700907511102526</v>
      </c>
      <c r="BX388" s="29">
        <v>-5.0059594755661507</v>
      </c>
      <c r="BY388" s="29">
        <v>-2.6154116201509567</v>
      </c>
      <c r="BZ388" s="29">
        <v>-3.4118462071354347</v>
      </c>
      <c r="CA388" s="29">
        <v>-4.8725113517289556</v>
      </c>
      <c r="CB388" s="29">
        <v>-8.5192341471983131</v>
      </c>
      <c r="CC388" s="29">
        <v>-10.291689598238856</v>
      </c>
      <c r="CD388" s="29">
        <v>-13.941698352344739</v>
      </c>
      <c r="CE388" s="29">
        <v>-11.722010524405734</v>
      </c>
      <c r="CF388" s="29">
        <v>-7.3192396518031622</v>
      </c>
      <c r="CG388" s="29">
        <v>-4.4868301544050864</v>
      </c>
      <c r="CH388" s="29">
        <v>-0.49824690902380514</v>
      </c>
      <c r="CI388" s="29">
        <v>2.210565754964406</v>
      </c>
      <c r="CJ388" s="29">
        <v>2.0613013084782219</v>
      </c>
      <c r="CK388" s="29">
        <v>3.9113193943763518</v>
      </c>
      <c r="CL388" s="29">
        <v>7.5309306078536853</v>
      </c>
      <c r="CM388" s="29">
        <v>10.42775839911878</v>
      </c>
      <c r="CN388" s="29">
        <v>10.349462365591398</v>
      </c>
      <c r="CO388" s="29">
        <v>15.746421267893659</v>
      </c>
      <c r="CP388" s="29">
        <v>19.650746896696823</v>
      </c>
      <c r="CQ388" s="29">
        <v>21.171634121274412</v>
      </c>
      <c r="CR388" s="29">
        <v>15.986198964922368</v>
      </c>
      <c r="CS388" s="29">
        <v>17.230886268543173</v>
      </c>
      <c r="CT388" s="29">
        <v>12.240356083086052</v>
      </c>
      <c r="CU388" s="29">
        <v>9.3658357771260992</v>
      </c>
      <c r="CV388" s="29">
        <v>7.8854935019318573</v>
      </c>
      <c r="CW388" s="29">
        <v>7.6322636600173466</v>
      </c>
      <c r="CX388" s="29">
        <v>2.3845255961313989</v>
      </c>
      <c r="CY388" s="29">
        <v>2.0615128844555279</v>
      </c>
      <c r="CZ388" s="29">
        <v>5.3767182878023316</v>
      </c>
      <c r="DA388" s="29">
        <v>2.7738515901060072</v>
      </c>
      <c r="DB388" s="29">
        <v>1.0022859152452963</v>
      </c>
      <c r="DC388" s="29">
        <v>-1.5267175572519083</v>
      </c>
      <c r="DD388" s="29">
        <v>-4.9578582052553291E-2</v>
      </c>
      <c r="DE388" s="29">
        <v>-2.0927968851395198</v>
      </c>
      <c r="DF388" s="29">
        <v>-2.2802379378717781</v>
      </c>
      <c r="DG388" s="29">
        <v>-4.1561923914865098</v>
      </c>
    </row>
    <row r="389" spans="1:111">
      <c r="A389" s="24">
        <v>203</v>
      </c>
      <c r="B389" s="24" t="s">
        <v>66</v>
      </c>
      <c r="C389" s="24" t="s">
        <v>220</v>
      </c>
      <c r="D389" s="29">
        <v>9.0107591153616262</v>
      </c>
      <c r="E389" s="29">
        <v>9.0523021904336165</v>
      </c>
      <c r="F389" s="29">
        <v>4.8377493301577852</v>
      </c>
      <c r="G389" s="29">
        <v>3.8618500604594921</v>
      </c>
      <c r="H389" s="29">
        <v>2.1879623141010667</v>
      </c>
      <c r="I389" s="29">
        <v>0.62121823315853164</v>
      </c>
      <c r="J389" s="29">
        <v>-0.26463512429831593</v>
      </c>
      <c r="K389" s="29">
        <v>-0.67551645589505938</v>
      </c>
      <c r="L389" s="29">
        <v>-2.754175212423088</v>
      </c>
      <c r="M389" s="29">
        <v>-0.87279074841806681</v>
      </c>
      <c r="N389" s="29">
        <v>-1.422647983986274</v>
      </c>
      <c r="O389" s="29">
        <v>-2.0579710144927534</v>
      </c>
      <c r="P389" s="29">
        <v>-1.1034955448937629</v>
      </c>
      <c r="Q389" s="29">
        <v>-0.93598414975746402</v>
      </c>
      <c r="R389" s="29">
        <v>0.57503904586113874</v>
      </c>
      <c r="S389" s="29">
        <v>-1.1642290620679618</v>
      </c>
      <c r="T389" s="29">
        <v>-0.73148430356598604</v>
      </c>
      <c r="U389" s="29">
        <v>-1.1866581141757537</v>
      </c>
      <c r="V389" s="29">
        <v>-3.216209696872236</v>
      </c>
      <c r="W389" s="29">
        <v>-3.6536180308422304</v>
      </c>
      <c r="X389" s="29">
        <v>-2.4103645676408556</v>
      </c>
      <c r="Y389" s="29">
        <v>-2.3185853694328271</v>
      </c>
      <c r="Z389" s="29">
        <v>-0.85575458698962936</v>
      </c>
      <c r="AA389" s="29">
        <v>-0.89523527670908543</v>
      </c>
      <c r="AB389" s="29">
        <v>-2.9731790144847183</v>
      </c>
      <c r="AC389" s="29">
        <v>-4.2482758620689651</v>
      </c>
      <c r="AD389" s="29">
        <v>-5.0398814145549515</v>
      </c>
      <c r="AE389" s="29">
        <v>-8.1278068173452116</v>
      </c>
      <c r="AF389" s="29">
        <v>-9.9401289530242547</v>
      </c>
      <c r="AG389" s="29">
        <v>-7.4326517364492046</v>
      </c>
      <c r="AH389" s="29">
        <v>-3.6304727091467974</v>
      </c>
      <c r="AI389" s="29">
        <v>-3.1273085446934252</v>
      </c>
      <c r="AJ389" s="29">
        <v>-4.1525162087063912</v>
      </c>
      <c r="AK389" s="29">
        <v>-4.7472395402989562</v>
      </c>
      <c r="AL389" s="29">
        <v>-6.7295735498500475</v>
      </c>
      <c r="AM389" s="29">
        <v>-6.6368047779022028</v>
      </c>
      <c r="AN389" s="29">
        <v>-8.25</v>
      </c>
      <c r="AO389" s="29">
        <v>-7.4906367041198507</v>
      </c>
      <c r="AP389" s="29">
        <v>-8.5185460492083553</v>
      </c>
      <c r="AQ389" s="29">
        <v>-2.3799983973074768</v>
      </c>
      <c r="AR389" s="29">
        <v>3.0938378931219637</v>
      </c>
      <c r="AS389" s="29">
        <v>5.2244039270687237</v>
      </c>
      <c r="AT389" s="29">
        <v>2.396551724137931</v>
      </c>
      <c r="AU389" s="29">
        <v>3.355363497712252</v>
      </c>
      <c r="AV389" s="29">
        <v>-0.12079239813174425</v>
      </c>
      <c r="AW389" s="29">
        <v>-3.9586783376705306</v>
      </c>
      <c r="AX389" s="29">
        <v>-2.6350874441220298</v>
      </c>
      <c r="AY389" s="29">
        <v>0.2158963697425236</v>
      </c>
      <c r="AZ389" s="29">
        <v>5.2238224990268591</v>
      </c>
      <c r="BA389" s="29">
        <v>9.2883836810962315</v>
      </c>
      <c r="BB389" s="29">
        <v>17.104087104899651</v>
      </c>
      <c r="BC389" s="29">
        <v>18.519126580200297</v>
      </c>
      <c r="BD389" s="29">
        <v>15.930886243386244</v>
      </c>
      <c r="BE389" s="29">
        <v>13.745418193935354</v>
      </c>
      <c r="BF389" s="29">
        <v>13.781781444687658</v>
      </c>
      <c r="BG389" s="29">
        <v>12.49385145105755</v>
      </c>
      <c r="BH389" s="29">
        <v>16.64919777473192</v>
      </c>
      <c r="BI389" s="29">
        <v>18.515477461203712</v>
      </c>
      <c r="BJ389" s="29">
        <v>17.905759162303664</v>
      </c>
      <c r="BK389" s="29">
        <v>16.077555254129098</v>
      </c>
      <c r="BL389" s="29">
        <v>16.661734240899676</v>
      </c>
      <c r="BM389" s="29">
        <v>12.367314953337608</v>
      </c>
      <c r="BN389" s="29">
        <v>12.184290868720511</v>
      </c>
      <c r="BO389" s="29">
        <v>11.712148497021749</v>
      </c>
      <c r="BP389" s="29">
        <v>10.661056835199316</v>
      </c>
      <c r="BQ389" s="29">
        <v>11.425223377764757</v>
      </c>
      <c r="BR389" s="29">
        <v>7.7099519052904188</v>
      </c>
      <c r="BS389" s="29">
        <v>6.1725695962687652</v>
      </c>
      <c r="BT389" s="29">
        <v>4.0434061376831627</v>
      </c>
      <c r="BU389" s="29">
        <v>2.3001247055563256</v>
      </c>
      <c r="BV389" s="29">
        <v>0.44404973357015981</v>
      </c>
      <c r="BW389" s="29">
        <v>-1.6909540830354688</v>
      </c>
      <c r="BX389" s="29">
        <v>-5.1940639269406388</v>
      </c>
      <c r="BY389" s="29">
        <v>-3.7976288594433525</v>
      </c>
      <c r="BZ389" s="29">
        <v>-5.3377041068777835</v>
      </c>
      <c r="CA389" s="29">
        <v>-8.6490172980345967</v>
      </c>
      <c r="CB389" s="29">
        <v>-7.9778321948704729</v>
      </c>
      <c r="CC389" s="29">
        <v>-8.925989220454845</v>
      </c>
      <c r="CD389" s="29">
        <v>-4.5201621213162051</v>
      </c>
      <c r="CE389" s="29">
        <v>-3.4388084288557899</v>
      </c>
      <c r="CF389" s="29">
        <v>2.0859629309772139</v>
      </c>
      <c r="CG389" s="29">
        <v>5.3704456183123392</v>
      </c>
      <c r="CH389" s="29">
        <v>11.038563558457458</v>
      </c>
      <c r="CI389" s="29">
        <v>18.382044469304994</v>
      </c>
      <c r="CJ389" s="29">
        <v>18.803933373469796</v>
      </c>
      <c r="CK389" s="29">
        <v>20.699881376037961</v>
      </c>
      <c r="CL389" s="29">
        <v>24.978765109441358</v>
      </c>
      <c r="CM389" s="29">
        <v>30.358354825573503</v>
      </c>
      <c r="CN389" s="29">
        <v>32.275910364145659</v>
      </c>
      <c r="CO389" s="29">
        <v>36.749422632794463</v>
      </c>
      <c r="CP389" s="29">
        <v>36.290380602921076</v>
      </c>
      <c r="CQ389" s="29">
        <v>40.432186522604489</v>
      </c>
      <c r="CR389" s="29">
        <v>31.138153185397282</v>
      </c>
      <c r="CS389" s="29">
        <v>33.176939391991773</v>
      </c>
      <c r="CT389" s="29">
        <v>28.267793703295357</v>
      </c>
      <c r="CU389" s="29">
        <v>25.001476581418697</v>
      </c>
      <c r="CV389" s="29">
        <v>22.837837837837839</v>
      </c>
      <c r="CW389" s="29">
        <v>19.24105924105924</v>
      </c>
      <c r="CX389" s="29">
        <v>13.310330405687997</v>
      </c>
      <c r="CY389" s="29">
        <v>13.963659082626126</v>
      </c>
      <c r="CZ389" s="29">
        <v>11.837577426015141</v>
      </c>
      <c r="DA389" s="29">
        <v>8.1116740553092672</v>
      </c>
      <c r="DB389" s="29">
        <v>9.2329620440268165</v>
      </c>
      <c r="DC389" s="29">
        <v>3.7305122494432075</v>
      </c>
      <c r="DD389" s="29">
        <v>1.721913457721318</v>
      </c>
      <c r="DE389" s="29">
        <v>-0.25095313932725255</v>
      </c>
      <c r="DF389" s="29">
        <v>-2.2539515782436368</v>
      </c>
      <c r="DG389" s="29">
        <v>-2.7452277452277452</v>
      </c>
    </row>
    <row r="390" spans="1:111">
      <c r="A390" s="24">
        <v>204</v>
      </c>
      <c r="B390" s="24" t="s">
        <v>67</v>
      </c>
      <c r="C390" s="24" t="s">
        <v>220</v>
      </c>
      <c r="D390" s="29">
        <v>3.2662721893491127</v>
      </c>
      <c r="E390" s="29">
        <v>5.0217286335103815</v>
      </c>
      <c r="F390" s="29">
        <v>2.483285577841452</v>
      </c>
      <c r="G390" s="29">
        <v>4.5791762599130212</v>
      </c>
      <c r="H390" s="29">
        <v>1.0172143974960877</v>
      </c>
      <c r="I390" s="29">
        <v>-4.3810494141619971</v>
      </c>
      <c r="J390" s="29">
        <v>-4.4113940005041599</v>
      </c>
      <c r="K390" s="29">
        <v>-1.5594059405940595</v>
      </c>
      <c r="L390" s="29">
        <v>-5.7696745903531044</v>
      </c>
      <c r="M390" s="29">
        <v>-3.3227461519667725</v>
      </c>
      <c r="N390" s="29">
        <v>-3.1757575757575753</v>
      </c>
      <c r="O390" s="29">
        <v>-4.3265705206550962</v>
      </c>
      <c r="P390" s="29">
        <v>-3.4150813660325463</v>
      </c>
      <c r="Q390" s="29">
        <v>-4.7816091954022992</v>
      </c>
      <c r="R390" s="29">
        <v>-3.3084808946877908</v>
      </c>
      <c r="S390" s="29">
        <v>-1.5410958904109588</v>
      </c>
      <c r="T390" s="29">
        <v>-0.82623289439710812</v>
      </c>
      <c r="U390" s="29">
        <v>-1.3052743740010655</v>
      </c>
      <c r="V390" s="29">
        <v>-2.3470464135021096</v>
      </c>
      <c r="W390" s="29">
        <v>-3.4196630626100073</v>
      </c>
      <c r="X390" s="29">
        <v>-3.306392358559882</v>
      </c>
      <c r="Y390" s="29">
        <v>-1.4657568865301995</v>
      </c>
      <c r="Z390" s="29">
        <v>-1.4021031547320981</v>
      </c>
      <c r="AA390" s="29">
        <v>-0.35769034236075625</v>
      </c>
      <c r="AB390" s="29">
        <v>-4.6511627906976747</v>
      </c>
      <c r="AC390" s="29">
        <v>-4.1767262192177688</v>
      </c>
      <c r="AD390" s="29">
        <v>-4.6746987951807224</v>
      </c>
      <c r="AE390" s="29">
        <v>-5.4658385093167698</v>
      </c>
      <c r="AF390" s="29">
        <v>-7.9406404582140073</v>
      </c>
      <c r="AG390" s="29">
        <v>-5.4520917678812415</v>
      </c>
      <c r="AH390" s="29">
        <v>-1.18822576289495</v>
      </c>
      <c r="AI390" s="29">
        <v>-1.5881280916428016</v>
      </c>
      <c r="AJ390" s="29">
        <v>-4.3059777102330292</v>
      </c>
      <c r="AK390" s="29">
        <v>-1.5132085150038472</v>
      </c>
      <c r="AL390" s="29">
        <v>-3.1995937023869985</v>
      </c>
      <c r="AM390" s="29">
        <v>-4.7179487179487181</v>
      </c>
      <c r="AN390" s="29">
        <v>-4.1562966650074662</v>
      </c>
      <c r="AO390" s="29">
        <v>-0.93222474174855119</v>
      </c>
      <c r="AP390" s="29">
        <v>-4.5753286147623857</v>
      </c>
      <c r="AQ390" s="29">
        <v>3.4165571616294348</v>
      </c>
      <c r="AR390" s="29">
        <v>13.23529411764706</v>
      </c>
      <c r="AS390" s="29">
        <v>15.415358264344848</v>
      </c>
      <c r="AT390" s="29">
        <v>10.030062858704564</v>
      </c>
      <c r="AU390" s="29">
        <v>11.825396825396824</v>
      </c>
      <c r="AV390" s="29">
        <v>13.552143991529912</v>
      </c>
      <c r="AW390" s="29">
        <v>8.2291666666666661</v>
      </c>
      <c r="AX390" s="29">
        <v>7.7387198321091297</v>
      </c>
      <c r="AY390" s="29">
        <v>11.921420882669537</v>
      </c>
      <c r="AZ390" s="29">
        <v>19.968839262529215</v>
      </c>
      <c r="BA390" s="29">
        <v>20.981688708036621</v>
      </c>
      <c r="BB390" s="29">
        <v>29.827814569536425</v>
      </c>
      <c r="BC390" s="29">
        <v>21.728081321473951</v>
      </c>
      <c r="BD390" s="29">
        <v>19.205794205794206</v>
      </c>
      <c r="BE390" s="29">
        <v>19.193668068266138</v>
      </c>
      <c r="BF390" s="29">
        <v>20.938897168405365</v>
      </c>
      <c r="BG390" s="29">
        <v>17.790395079252423</v>
      </c>
      <c r="BH390" s="29">
        <v>15.058275058275058</v>
      </c>
      <c r="BI390" s="29">
        <v>18.888354186717997</v>
      </c>
      <c r="BJ390" s="29">
        <v>20.014609203798393</v>
      </c>
      <c r="BK390" s="29">
        <v>17.672517432075018</v>
      </c>
      <c r="BL390" s="29">
        <v>13.917748917748918</v>
      </c>
      <c r="BM390" s="29">
        <v>11.688038679840236</v>
      </c>
      <c r="BN390" s="29">
        <v>9.8143236074270561</v>
      </c>
      <c r="BO390" s="29">
        <v>15.762004175365343</v>
      </c>
      <c r="BP390" s="29">
        <v>13.576367064739159</v>
      </c>
      <c r="BQ390" s="29">
        <v>10.728366881095663</v>
      </c>
      <c r="BR390" s="29">
        <v>7.9893201889505034</v>
      </c>
      <c r="BS390" s="29">
        <v>6.1859811207069697</v>
      </c>
      <c r="BT390" s="29">
        <v>8.2455429497568886</v>
      </c>
      <c r="BU390" s="29">
        <v>7.6097955879376649</v>
      </c>
      <c r="BV390" s="29">
        <v>5.254615540677622</v>
      </c>
      <c r="BW390" s="29">
        <v>7.2537801389456478</v>
      </c>
      <c r="BX390" s="29">
        <v>4.8831464943948317</v>
      </c>
      <c r="BY390" s="29">
        <v>2.5597590814982119</v>
      </c>
      <c r="BZ390" s="29">
        <v>0.72463768115942029</v>
      </c>
      <c r="CA390" s="29">
        <v>-5.2660054102795311</v>
      </c>
      <c r="CB390" s="29">
        <v>-6.9359896698026198</v>
      </c>
      <c r="CC390" s="29">
        <v>-6.4092953523238378</v>
      </c>
      <c r="CD390" s="29">
        <v>-5.2111068847470516</v>
      </c>
      <c r="CE390" s="29">
        <v>-2.3264611310762247</v>
      </c>
      <c r="CF390" s="29">
        <v>2.938424106307318</v>
      </c>
      <c r="CG390" s="29">
        <v>1.9183750235094978</v>
      </c>
      <c r="CH390" s="29">
        <v>8.6353122590593667</v>
      </c>
      <c r="CI390" s="29">
        <v>10.001905124785674</v>
      </c>
      <c r="CJ390" s="29">
        <v>13.115942028985508</v>
      </c>
      <c r="CK390" s="29">
        <v>13.250137639933932</v>
      </c>
      <c r="CL390" s="29">
        <v>14.25936174137613</v>
      </c>
      <c r="CM390" s="29">
        <v>18.427565200837616</v>
      </c>
      <c r="CN390" s="29">
        <v>19.940535183349851</v>
      </c>
      <c r="CO390" s="29">
        <v>26.631958350020025</v>
      </c>
      <c r="CP390" s="29">
        <v>31.741573033707866</v>
      </c>
      <c r="CQ390" s="29">
        <v>27.982184353214564</v>
      </c>
      <c r="CR390" s="29">
        <v>24.018181818181819</v>
      </c>
      <c r="CS390" s="29">
        <v>24.746263148182322</v>
      </c>
      <c r="CT390" s="29">
        <v>18.825408090844569</v>
      </c>
      <c r="CU390" s="29">
        <v>20.661586421891236</v>
      </c>
      <c r="CV390" s="29">
        <v>19.570787956438181</v>
      </c>
      <c r="CW390" s="29">
        <v>19.251336898395721</v>
      </c>
      <c r="CX390" s="29">
        <v>19.276719405876655</v>
      </c>
      <c r="CY390" s="29">
        <v>18.389326474843273</v>
      </c>
      <c r="CZ390" s="29">
        <v>21.236159312510328</v>
      </c>
      <c r="DA390" s="29">
        <v>12.460468058191019</v>
      </c>
      <c r="DB390" s="29">
        <v>8.2394151690526947</v>
      </c>
      <c r="DC390" s="29">
        <v>10.288999848691178</v>
      </c>
      <c r="DD390" s="29">
        <v>4.0463275179592442</v>
      </c>
      <c r="DE390" s="29">
        <v>4.6449704142011834</v>
      </c>
      <c r="DF390" s="29">
        <v>3.8226071375242645</v>
      </c>
      <c r="DG390" s="29">
        <v>-0.20094732309458876</v>
      </c>
    </row>
    <row r="391" spans="1:111">
      <c r="A391" s="24">
        <v>205</v>
      </c>
      <c r="B391" s="24" t="s">
        <v>68</v>
      </c>
      <c r="C391" s="24" t="s">
        <v>220</v>
      </c>
      <c r="D391" s="29">
        <v>10.204429301533221</v>
      </c>
      <c r="E391" s="29">
        <v>10.531697341513292</v>
      </c>
      <c r="F391" s="29">
        <v>12.608094085091665</v>
      </c>
      <c r="G391" s="29">
        <v>14.884470714669531</v>
      </c>
      <c r="H391" s="29">
        <v>15.212017493820118</v>
      </c>
      <c r="I391" s="29">
        <v>16.811536941920192</v>
      </c>
      <c r="J391" s="29">
        <v>12.299263177781976</v>
      </c>
      <c r="K391" s="29">
        <v>11.241007194244604</v>
      </c>
      <c r="L391" s="29">
        <v>5.7110315652456878</v>
      </c>
      <c r="M391" s="29">
        <v>7.8563035084774215</v>
      </c>
      <c r="N391" s="29">
        <v>8.2721814543028689</v>
      </c>
      <c r="O391" s="29">
        <v>8.5024316619151428</v>
      </c>
      <c r="P391" s="29">
        <v>7.4509197712165713</v>
      </c>
      <c r="Q391" s="29">
        <v>6.5679925994449579</v>
      </c>
      <c r="R391" s="29">
        <v>2.319152203962525</v>
      </c>
      <c r="S391" s="29">
        <v>0.68599937636420338</v>
      </c>
      <c r="T391" s="29">
        <v>1.1222974088133355</v>
      </c>
      <c r="U391" s="29">
        <v>-3.7882631489937424</v>
      </c>
      <c r="V391" s="29">
        <v>-4.6601615074024227</v>
      </c>
      <c r="W391" s="29">
        <v>-3.6054971705739693</v>
      </c>
      <c r="X391" s="29">
        <v>-2.6627674311220564</v>
      </c>
      <c r="Y391" s="29">
        <v>0.23346303501945526</v>
      </c>
      <c r="Z391" s="29">
        <v>1.0474430067775724</v>
      </c>
      <c r="AA391" s="29">
        <v>1.8083462132921175</v>
      </c>
      <c r="AB391" s="29">
        <v>-5.8408862034239677</v>
      </c>
      <c r="AC391" s="29">
        <v>-7.4363425925925934</v>
      </c>
      <c r="AD391" s="29">
        <v>-7.775442809966977</v>
      </c>
      <c r="AE391" s="29">
        <v>-10.28182099721276</v>
      </c>
      <c r="AF391" s="29">
        <v>-12.045046515423536</v>
      </c>
      <c r="AG391" s="29">
        <v>-7.3826683072596238</v>
      </c>
      <c r="AH391" s="29">
        <v>-5.8408328921828128</v>
      </c>
      <c r="AI391" s="29">
        <v>-7.0949345857094936</v>
      </c>
      <c r="AJ391" s="29">
        <v>-9.8355471220746367</v>
      </c>
      <c r="AK391" s="29">
        <v>-10.062111801242237</v>
      </c>
      <c r="AL391" s="29">
        <v>-13.856707317073171</v>
      </c>
      <c r="AM391" s="29">
        <v>-17.382723546379232</v>
      </c>
      <c r="AN391" s="29">
        <v>-11.107715813598167</v>
      </c>
      <c r="AO391" s="29">
        <v>-8.3932478899656147</v>
      </c>
      <c r="AP391" s="29">
        <v>-6.2337239583333339</v>
      </c>
      <c r="AQ391" s="29">
        <v>5.1777701070072492E-2</v>
      </c>
      <c r="AR391" s="29">
        <v>8.8699202078307664</v>
      </c>
      <c r="AS391" s="29">
        <v>10.571265894856708</v>
      </c>
      <c r="AT391" s="29">
        <v>13.324587706146925</v>
      </c>
      <c r="AU391" s="29">
        <v>15.905398086297165</v>
      </c>
      <c r="AV391" s="29">
        <v>14.082777972641178</v>
      </c>
      <c r="AW391" s="29">
        <v>15.504143646408842</v>
      </c>
      <c r="AX391" s="29">
        <v>24.385064590337993</v>
      </c>
      <c r="AY391" s="29">
        <v>34.362366776920247</v>
      </c>
      <c r="AZ391" s="29">
        <v>38.209006531454108</v>
      </c>
      <c r="BA391" s="29">
        <v>46.664391742023547</v>
      </c>
      <c r="BB391" s="29">
        <v>53.948967193195628</v>
      </c>
      <c r="BC391" s="29">
        <v>54.407452130412281</v>
      </c>
      <c r="BD391" s="29">
        <v>50.877791034600307</v>
      </c>
      <c r="BE391" s="29">
        <v>51.802265705458296</v>
      </c>
      <c r="BF391" s="29">
        <v>46.436249379857777</v>
      </c>
      <c r="BG391" s="29">
        <v>39.859813084112147</v>
      </c>
      <c r="BH391" s="29">
        <v>38.508839354342811</v>
      </c>
      <c r="BI391" s="29">
        <v>35.635276532137517</v>
      </c>
      <c r="BJ391" s="29">
        <v>28.695404751742782</v>
      </c>
      <c r="BK391" s="29">
        <v>25.191466083150988</v>
      </c>
      <c r="BL391" s="29">
        <v>22.273349085934584</v>
      </c>
      <c r="BM391" s="29">
        <v>14.727780362959516</v>
      </c>
      <c r="BN391" s="29">
        <v>11.996842936069456</v>
      </c>
      <c r="BO391" s="29">
        <v>7.2729303988381195</v>
      </c>
      <c r="BP391" s="29">
        <v>3.9765024853140534</v>
      </c>
      <c r="BQ391" s="29">
        <v>2.2840343735866124</v>
      </c>
      <c r="BR391" s="29">
        <v>2.4505928853754941</v>
      </c>
      <c r="BS391" s="29">
        <v>2.7174518320525669</v>
      </c>
      <c r="BT391" s="29">
        <v>3.895671476137625</v>
      </c>
      <c r="BU391" s="29">
        <v>1.6310337227242671</v>
      </c>
      <c r="BV391" s="29">
        <v>-0.30952907362370108</v>
      </c>
      <c r="BW391" s="29">
        <v>-1.5949311776272668</v>
      </c>
      <c r="BX391" s="29">
        <v>-5.0549227013832381</v>
      </c>
      <c r="BY391" s="29">
        <v>-4.9280064895558713</v>
      </c>
      <c r="BZ391" s="29">
        <v>-5.1243330313097752</v>
      </c>
      <c r="CA391" s="29">
        <v>-3.6867319308477398</v>
      </c>
      <c r="CB391" s="29">
        <v>-2.3250760538896129</v>
      </c>
      <c r="CC391" s="29">
        <v>-3.8359495909794386</v>
      </c>
      <c r="CD391" s="29">
        <v>-0.36375661375661372</v>
      </c>
      <c r="CE391" s="29">
        <v>2.537135422313781</v>
      </c>
      <c r="CF391" s="29">
        <v>5.5335968379446641</v>
      </c>
      <c r="CG391" s="29">
        <v>9.4773368032964651</v>
      </c>
      <c r="CH391" s="29">
        <v>14.781548015080951</v>
      </c>
      <c r="CI391" s="29">
        <v>22.213587921847246</v>
      </c>
      <c r="CJ391" s="29">
        <v>23.010176754151043</v>
      </c>
      <c r="CK391" s="29">
        <v>25.063993174061434</v>
      </c>
      <c r="CL391" s="29">
        <v>27.97113752122241</v>
      </c>
      <c r="CM391" s="29">
        <v>29.455017301038062</v>
      </c>
      <c r="CN391" s="29">
        <v>28.865406006674082</v>
      </c>
      <c r="CO391" s="29">
        <v>34.912058857339922</v>
      </c>
      <c r="CP391" s="29">
        <v>32.514658701183755</v>
      </c>
      <c r="CQ391" s="29">
        <v>31.405308237284551</v>
      </c>
      <c r="CR391" s="29">
        <v>27.462293754428586</v>
      </c>
      <c r="CS391" s="29">
        <v>26.743264659270999</v>
      </c>
      <c r="CT391" s="29">
        <v>27.108491933146556</v>
      </c>
      <c r="CU391" s="29">
        <v>22.372604232900354</v>
      </c>
      <c r="CV391" s="29">
        <v>21.257511103370199</v>
      </c>
      <c r="CW391" s="29">
        <v>17.465461367900392</v>
      </c>
      <c r="CX391" s="29">
        <v>12.180762852404643</v>
      </c>
      <c r="CY391" s="29">
        <v>14.550618108920816</v>
      </c>
      <c r="CZ391" s="29">
        <v>12.058696590418645</v>
      </c>
      <c r="DA391" s="29">
        <v>8.1373551465576011</v>
      </c>
      <c r="DB391" s="29">
        <v>9.2586408415428281</v>
      </c>
      <c r="DC391" s="29">
        <v>7.9423835197553707</v>
      </c>
      <c r="DD391" s="29">
        <v>0.64326556543837354</v>
      </c>
      <c r="DE391" s="29">
        <v>-3.4151297280400126</v>
      </c>
      <c r="DF391" s="29">
        <v>-9.6830584479744619</v>
      </c>
      <c r="DG391" s="29">
        <v>-4.6095605700712587</v>
      </c>
    </row>
    <row r="392" spans="1:111">
      <c r="A392" s="24">
        <v>206</v>
      </c>
      <c r="B392" s="24" t="s">
        <v>69</v>
      </c>
      <c r="C392" s="24" t="s">
        <v>220</v>
      </c>
      <c r="D392" s="29">
        <v>-9.020090200902009E-2</v>
      </c>
      <c r="E392" s="29">
        <v>-1.4938849216120824</v>
      </c>
      <c r="F392" s="29">
        <v>-3.3333333333333335</v>
      </c>
      <c r="G392" s="29">
        <v>-2.9485516645049716</v>
      </c>
      <c r="H392" s="29">
        <v>-3.4116083296411164</v>
      </c>
      <c r="I392" s="29">
        <v>-2.2781335773101556</v>
      </c>
      <c r="J392" s="29">
        <v>-3.3106575963718821</v>
      </c>
      <c r="K392" s="29">
        <v>-0.46574115539632782</v>
      </c>
      <c r="L392" s="29">
        <v>0.23395721925133689</v>
      </c>
      <c r="M392" s="29">
        <v>1.5697527217486709</v>
      </c>
      <c r="N392" s="29">
        <v>2.0058503969912245</v>
      </c>
      <c r="O392" s="29">
        <v>-1.2083091947364064</v>
      </c>
      <c r="P392" s="29">
        <v>0.22980958634274459</v>
      </c>
      <c r="Q392" s="29">
        <v>-1.7498541788184319</v>
      </c>
      <c r="R392" s="29">
        <v>-3.8198945639961979</v>
      </c>
      <c r="S392" s="29">
        <v>-3.1004989308624378</v>
      </c>
      <c r="T392" s="29">
        <v>-3.9082568807339451</v>
      </c>
      <c r="U392" s="29">
        <v>-6.1511094466810228</v>
      </c>
      <c r="V392" s="29">
        <v>-5.6754221388367725</v>
      </c>
      <c r="W392" s="29">
        <v>-7.7116890128678133</v>
      </c>
      <c r="X392" s="29">
        <v>-9.0030010003334446</v>
      </c>
      <c r="Y392" s="29">
        <v>-6.5558786871624433</v>
      </c>
      <c r="Z392" s="29">
        <v>-4.6866038508807861</v>
      </c>
      <c r="AA392" s="29">
        <v>-2.3707799279550974</v>
      </c>
      <c r="AB392" s="29">
        <v>-2.8414674091057974</v>
      </c>
      <c r="AC392" s="29">
        <v>0.6445594097192775</v>
      </c>
      <c r="AD392" s="29">
        <v>0.47623326444424474</v>
      </c>
      <c r="AE392" s="29">
        <v>-6.050018389113645</v>
      </c>
      <c r="AF392" s="29">
        <v>-8.3635669276303233</v>
      </c>
      <c r="AG392" s="29">
        <v>-7.0231444533120513</v>
      </c>
      <c r="AH392" s="29">
        <v>-6.3649925410243657</v>
      </c>
      <c r="AI392" s="29">
        <v>-6.7765210608424331</v>
      </c>
      <c r="AJ392" s="29">
        <v>-8.144008794430194</v>
      </c>
      <c r="AK392" s="29">
        <v>-7.584919082340388</v>
      </c>
      <c r="AL392" s="29">
        <v>-8.9486804779506581</v>
      </c>
      <c r="AM392" s="29">
        <v>-7.7741547966363482</v>
      </c>
      <c r="AN392" s="29">
        <v>-5.8407079646017701</v>
      </c>
      <c r="AO392" s="29">
        <v>-4.8285160529198619</v>
      </c>
      <c r="AP392" s="29">
        <v>-6.018601323555715</v>
      </c>
      <c r="AQ392" s="29">
        <v>-2.4858093560383638</v>
      </c>
      <c r="AR392" s="29">
        <v>0.9376953531985831</v>
      </c>
      <c r="AS392" s="29">
        <v>4.4206008583690988</v>
      </c>
      <c r="AT392" s="29">
        <v>2.4004248539564523</v>
      </c>
      <c r="AU392" s="29">
        <v>5.9408011714255835</v>
      </c>
      <c r="AV392" s="29">
        <v>2.8024334297397027</v>
      </c>
      <c r="AW392" s="29">
        <v>-0.91407678244972579</v>
      </c>
      <c r="AX392" s="29">
        <v>1.274546827794562</v>
      </c>
      <c r="AY392" s="29">
        <v>0.48381094157052473</v>
      </c>
      <c r="AZ392" s="29">
        <v>4.6992481203007515</v>
      </c>
      <c r="BA392" s="29">
        <v>9.0401983353993263</v>
      </c>
      <c r="BB392" s="29">
        <v>17.937006375487677</v>
      </c>
      <c r="BC392" s="29">
        <v>22.982737856282618</v>
      </c>
      <c r="BD392" s="29">
        <v>21.542113955408755</v>
      </c>
      <c r="BE392" s="29">
        <v>14.837648993012742</v>
      </c>
      <c r="BF392" s="29">
        <v>15.93195726584379</v>
      </c>
      <c r="BG392" s="29">
        <v>13.1701056372791</v>
      </c>
      <c r="BH392" s="29">
        <v>12.136204889406287</v>
      </c>
      <c r="BI392" s="29">
        <v>14.731015731209943</v>
      </c>
      <c r="BJ392" s="29">
        <v>11.121469189894659</v>
      </c>
      <c r="BK392" s="29">
        <v>11.888888888888889</v>
      </c>
      <c r="BL392" s="29">
        <v>14.02068906557237</v>
      </c>
      <c r="BM392" s="29">
        <v>7.8197320341047494</v>
      </c>
      <c r="BN392" s="29">
        <v>8.0361465225108919</v>
      </c>
      <c r="BO392" s="29">
        <v>8.6502366574179845</v>
      </c>
      <c r="BP392" s="29">
        <v>9.2908704883227173</v>
      </c>
      <c r="BQ392" s="29">
        <v>12.678954903364353</v>
      </c>
      <c r="BR392" s="29">
        <v>11.255256329963318</v>
      </c>
      <c r="BS392" s="29">
        <v>5.1644421181191662</v>
      </c>
      <c r="BT392" s="29">
        <v>4.5851717276581025</v>
      </c>
      <c r="BU392" s="29">
        <v>0.45704612780363946</v>
      </c>
      <c r="BV392" s="29">
        <v>-0.36912751677852351</v>
      </c>
      <c r="BW392" s="29">
        <v>-3.6329030122476</v>
      </c>
      <c r="BX392" s="29">
        <v>-7.42295868636125</v>
      </c>
      <c r="BY392" s="29">
        <v>-8.9546618466636545</v>
      </c>
      <c r="BZ392" s="29">
        <v>-12.785660941000746</v>
      </c>
      <c r="CA392" s="29">
        <v>-15.780381553252216</v>
      </c>
      <c r="CB392" s="29">
        <v>-16.40376097598881</v>
      </c>
      <c r="CC392" s="29">
        <v>-16.985626935599143</v>
      </c>
      <c r="CD392" s="29">
        <v>-13.293124246079612</v>
      </c>
      <c r="CE392" s="29">
        <v>-8.0713396930734138</v>
      </c>
      <c r="CF392" s="29">
        <v>-3.2757051865332123</v>
      </c>
      <c r="CG392" s="29">
        <v>1.3396242311904962</v>
      </c>
      <c r="CH392" s="29">
        <v>4.2101717750084209</v>
      </c>
      <c r="CI392" s="29">
        <v>9.7724345212537571</v>
      </c>
      <c r="CJ392" s="29">
        <v>9.2654086012796633</v>
      </c>
      <c r="CK392" s="29">
        <v>12.871205227893126</v>
      </c>
      <c r="CL392" s="29">
        <v>17.751327282068846</v>
      </c>
      <c r="CM392" s="29">
        <v>23.330063319361454</v>
      </c>
      <c r="CN392" s="29">
        <v>23.46160996467745</v>
      </c>
      <c r="CO392" s="29">
        <v>26.315286014922517</v>
      </c>
      <c r="CP392" s="29">
        <v>21.665739194954554</v>
      </c>
      <c r="CQ392" s="29">
        <v>24.020934849305178</v>
      </c>
      <c r="CR392" s="29">
        <v>22.055930898828358</v>
      </c>
      <c r="CS392" s="29">
        <v>21.865646824077153</v>
      </c>
      <c r="CT392" s="29">
        <v>18.422753716871366</v>
      </c>
      <c r="CU392" s="29">
        <v>18.242978956426505</v>
      </c>
      <c r="CV392" s="29">
        <v>18.197316729671634</v>
      </c>
      <c r="CW392" s="29">
        <v>18.710150238182486</v>
      </c>
      <c r="CX392" s="29">
        <v>15.998836448258308</v>
      </c>
      <c r="CY392" s="29">
        <v>14.064646756815389</v>
      </c>
      <c r="CZ392" s="29">
        <v>13.4768860111429</v>
      </c>
      <c r="DA392" s="29">
        <v>12.21507004922378</v>
      </c>
      <c r="DB392" s="29">
        <v>13.523402957767953</v>
      </c>
      <c r="DC392" s="29">
        <v>7.6396973224679865</v>
      </c>
      <c r="DD392" s="29">
        <v>5.2760650224215251</v>
      </c>
      <c r="DE392" s="29">
        <v>0.49802155819347793</v>
      </c>
      <c r="DF392" s="29">
        <v>-2.429039301310044</v>
      </c>
      <c r="DG392" s="29">
        <v>-1.0122394971882236</v>
      </c>
    </row>
    <row r="393" spans="1:111">
      <c r="A393" s="24">
        <v>207</v>
      </c>
      <c r="B393" s="24" t="s">
        <v>70</v>
      </c>
      <c r="C393" s="24" t="s">
        <v>220</v>
      </c>
      <c r="D393" s="29">
        <v>-2.9491525423728815</v>
      </c>
      <c r="E393" s="29">
        <v>8.7005227781926813</v>
      </c>
      <c r="F393" s="29">
        <v>12.3828125</v>
      </c>
      <c r="G393" s="29">
        <v>14.262295081967213</v>
      </c>
      <c r="H393" s="29">
        <v>5.3863134657836644</v>
      </c>
      <c r="I393" s="29">
        <v>2.4561403508771931</v>
      </c>
      <c r="J393" s="29">
        <v>4.4072278536800354E-2</v>
      </c>
      <c r="K393" s="29">
        <v>6.3561166739225072</v>
      </c>
      <c r="L393" s="29">
        <v>5.7574520212331564</v>
      </c>
      <c r="M393" s="29">
        <v>6.1564059900166388</v>
      </c>
      <c r="N393" s="29">
        <v>5.1032806804374244</v>
      </c>
      <c r="O393" s="29">
        <v>3.7969924812030076</v>
      </c>
      <c r="P393" s="29">
        <v>3.108627314006287</v>
      </c>
      <c r="Q393" s="29">
        <v>-2.1642047406389557</v>
      </c>
      <c r="R393" s="29">
        <v>-2.6416405978449773</v>
      </c>
      <c r="S393" s="29">
        <v>-0.4662840746054519</v>
      </c>
      <c r="T393" s="29">
        <v>10.347716799329703</v>
      </c>
      <c r="U393" s="29">
        <v>8.7756849315068504</v>
      </c>
      <c r="V393" s="29">
        <v>10.969162995594713</v>
      </c>
      <c r="W393" s="29">
        <v>6.139991813344249</v>
      </c>
      <c r="X393" s="29">
        <v>4.1312741312741315</v>
      </c>
      <c r="Y393" s="29">
        <v>6.9357366771159876</v>
      </c>
      <c r="Z393" s="29">
        <v>9.3641618497109818</v>
      </c>
      <c r="AA393" s="29">
        <v>1.0865628395508875</v>
      </c>
      <c r="AB393" s="29">
        <v>2.7439024390243905</v>
      </c>
      <c r="AC393" s="29">
        <v>4.915730337078652</v>
      </c>
      <c r="AD393" s="29">
        <v>1.7850767583006071</v>
      </c>
      <c r="AE393" s="29">
        <v>-2.0900900900900901</v>
      </c>
      <c r="AF393" s="29">
        <v>-7.7069096431283217</v>
      </c>
      <c r="AG393" s="29">
        <v>-4.565131837859111</v>
      </c>
      <c r="AH393" s="29">
        <v>-3.5728463676061932</v>
      </c>
      <c r="AI393" s="29">
        <v>-1.2340917855765523</v>
      </c>
      <c r="AJ393" s="29">
        <v>-4.6718576195773087</v>
      </c>
      <c r="AK393" s="29">
        <v>-8.4279956027849039</v>
      </c>
      <c r="AL393" s="29">
        <v>-13.847780126849896</v>
      </c>
      <c r="AM393" s="29">
        <v>-12.862773199570047</v>
      </c>
      <c r="AN393" s="29">
        <v>-17.177711836465544</v>
      </c>
      <c r="AO393" s="29">
        <v>-15.562248995983936</v>
      </c>
      <c r="AP393" s="29">
        <v>-10.242020343739039</v>
      </c>
      <c r="AQ393" s="29">
        <v>-6.0728744939271255</v>
      </c>
      <c r="AR393" s="29">
        <v>2.9206088029617443</v>
      </c>
      <c r="AS393" s="29">
        <v>1.8144329896907216</v>
      </c>
      <c r="AT393" s="29">
        <v>2.1407986825854262</v>
      </c>
      <c r="AU393" s="29">
        <v>-4.451386177274502</v>
      </c>
      <c r="AV393" s="29">
        <v>0.19447685725398678</v>
      </c>
      <c r="AW393" s="29">
        <v>3.8015206082432975</v>
      </c>
      <c r="AX393" s="29">
        <v>4.5807770961145193</v>
      </c>
      <c r="AY393" s="29">
        <v>5.0164473684210531</v>
      </c>
      <c r="AZ393" s="29">
        <v>19.506369426751593</v>
      </c>
      <c r="BA393" s="29">
        <v>20.451843043995243</v>
      </c>
      <c r="BB393" s="29">
        <v>16.178194607268466</v>
      </c>
      <c r="BC393" s="29">
        <v>18.730407523510973</v>
      </c>
      <c r="BD393" s="29">
        <v>21.822541966426858</v>
      </c>
      <c r="BE393" s="29">
        <v>29.121101660591332</v>
      </c>
      <c r="BF393" s="29">
        <v>28.698105602579606</v>
      </c>
      <c r="BG393" s="29">
        <v>36.003269309358402</v>
      </c>
      <c r="BH393" s="29">
        <v>30.046583850931679</v>
      </c>
      <c r="BI393" s="29">
        <v>27.370855821125673</v>
      </c>
      <c r="BJ393" s="29">
        <v>31.247555729370358</v>
      </c>
      <c r="BK393" s="29">
        <v>34.064212999216913</v>
      </c>
      <c r="BL393" s="29">
        <v>25.882744836775483</v>
      </c>
      <c r="BM393" s="29">
        <v>20.796314577163542</v>
      </c>
      <c r="BN393" s="29">
        <v>24.352505886310123</v>
      </c>
      <c r="BO393" s="29">
        <v>23.993399339933994</v>
      </c>
      <c r="BP393" s="29">
        <v>19.028871391076116</v>
      </c>
      <c r="BQ393" s="29">
        <v>14.303638644918445</v>
      </c>
      <c r="BR393" s="29">
        <v>14.312558722204823</v>
      </c>
      <c r="BS393" s="29">
        <v>7.0913461538461533</v>
      </c>
      <c r="BT393" s="29">
        <v>6.5074626865671643</v>
      </c>
      <c r="BU393" s="29">
        <v>4.2070217917675548</v>
      </c>
      <c r="BV393" s="29">
        <v>1.9666269368295588</v>
      </c>
      <c r="BW393" s="29">
        <v>0.61331775700934577</v>
      </c>
      <c r="BX393" s="29">
        <v>-7.5416776925112465</v>
      </c>
      <c r="BY393" s="29">
        <v>-3.92263688368292</v>
      </c>
      <c r="BZ393" s="29">
        <v>-8.3310792534487419</v>
      </c>
      <c r="CA393" s="29">
        <v>-13.228639872238487</v>
      </c>
      <c r="CB393" s="29">
        <v>-19.542447629547961</v>
      </c>
      <c r="CC393" s="29">
        <v>-18.990120746432492</v>
      </c>
      <c r="CD393" s="29">
        <v>-16.383561643835616</v>
      </c>
      <c r="CE393" s="29">
        <v>-11.81257014590348</v>
      </c>
      <c r="CF393" s="29">
        <v>-7.4551569506726452</v>
      </c>
      <c r="CG393" s="29">
        <v>-3.6595991867557363</v>
      </c>
      <c r="CH393" s="29">
        <v>-3.1852717708942135</v>
      </c>
      <c r="CI393" s="29">
        <v>-0.49346879535558785</v>
      </c>
      <c r="CJ393" s="29">
        <v>5.4092730394962789</v>
      </c>
      <c r="CK393" s="29">
        <v>6.351006521122768</v>
      </c>
      <c r="CL393" s="29">
        <v>12.924166420773089</v>
      </c>
      <c r="CM393" s="29">
        <v>16.901840490797547</v>
      </c>
      <c r="CN393" s="29">
        <v>29.564919492977047</v>
      </c>
      <c r="CO393" s="29">
        <v>31.944444444444443</v>
      </c>
      <c r="CP393" s="29">
        <v>41.644823066841411</v>
      </c>
      <c r="CQ393" s="29">
        <v>50.36589245943366</v>
      </c>
      <c r="CR393" s="29">
        <v>45.275590551181097</v>
      </c>
      <c r="CS393" s="29">
        <v>43.111245100994878</v>
      </c>
      <c r="CT393" s="29">
        <v>42.680350135828554</v>
      </c>
      <c r="CU393" s="29">
        <v>39.26487747957993</v>
      </c>
      <c r="CV393" s="29">
        <v>35.514526201466197</v>
      </c>
      <c r="CW393" s="29">
        <v>31.0317248733671</v>
      </c>
      <c r="CX393" s="29">
        <v>26.443689574078917</v>
      </c>
      <c r="CY393" s="29">
        <v>27.053266859092101</v>
      </c>
      <c r="CZ393" s="29">
        <v>21.628767847699628</v>
      </c>
      <c r="DA393" s="29">
        <v>15.609756097560975</v>
      </c>
      <c r="DB393" s="29">
        <v>5.7598889659958363</v>
      </c>
      <c r="DC393" s="29">
        <v>-3.2162505289885743</v>
      </c>
      <c r="DD393" s="29">
        <v>-7.1086095476339377</v>
      </c>
      <c r="DE393" s="29">
        <v>-6.5515062144512317</v>
      </c>
      <c r="DF393" s="29">
        <v>-8.5889570552147241</v>
      </c>
      <c r="DG393" s="29">
        <v>-6.2002513615416843</v>
      </c>
    </row>
    <row r="394" spans="1:111">
      <c r="A394" s="24">
        <v>208</v>
      </c>
      <c r="B394" s="24" t="s">
        <v>71</v>
      </c>
      <c r="C394" s="24" t="s">
        <v>220</v>
      </c>
      <c r="D394" s="29">
        <v>6.5997130559540889</v>
      </c>
      <c r="E394" s="29">
        <v>7.1117561683599426</v>
      </c>
      <c r="F394" s="29">
        <v>1.4534883720930232</v>
      </c>
      <c r="G394" s="29">
        <v>2.5993883792048931</v>
      </c>
      <c r="H394" s="29">
        <v>-4.5385779122541603</v>
      </c>
      <c r="I394" s="29">
        <v>-3.5881435257410299</v>
      </c>
      <c r="J394" s="29">
        <v>-2.2421524663677128</v>
      </c>
      <c r="K394" s="29">
        <v>1.06544901065449</v>
      </c>
      <c r="L394" s="29">
        <v>1.4858841010401187</v>
      </c>
      <c r="M394" s="29">
        <v>-1.5850144092219021</v>
      </c>
      <c r="N394" s="29">
        <v>-3.6671368124118473</v>
      </c>
      <c r="O394" s="29">
        <v>0.43041606886657102</v>
      </c>
      <c r="P394" s="29">
        <v>-0.53835800807537015</v>
      </c>
      <c r="Q394" s="29">
        <v>5.6910569105691051</v>
      </c>
      <c r="R394" s="29">
        <v>8.4527220630372497</v>
      </c>
      <c r="S394" s="29">
        <v>10.730253353204173</v>
      </c>
      <c r="T394" s="29">
        <v>10.301109350237718</v>
      </c>
      <c r="U394" s="29">
        <v>14.724919093851133</v>
      </c>
      <c r="V394" s="29">
        <v>20.336391437308869</v>
      </c>
      <c r="W394" s="29">
        <v>13.855421686746988</v>
      </c>
      <c r="X394" s="29">
        <v>9.0775988286969262</v>
      </c>
      <c r="Y394" s="29">
        <v>8.6383601756954622</v>
      </c>
      <c r="Z394" s="29">
        <v>12.445095168374817</v>
      </c>
      <c r="AA394" s="29">
        <v>10</v>
      </c>
      <c r="AB394" s="29">
        <v>14.614343707713125</v>
      </c>
      <c r="AC394" s="29">
        <v>3.7179487179487181</v>
      </c>
      <c r="AD394" s="29">
        <v>3.8309114927344781</v>
      </c>
      <c r="AE394" s="29">
        <v>-3.4993270524899054</v>
      </c>
      <c r="AF394" s="29">
        <v>-10.057471264367816</v>
      </c>
      <c r="AG394" s="29">
        <v>-6.488011283497884</v>
      </c>
      <c r="AH394" s="29">
        <v>-7.3697585768742053</v>
      </c>
      <c r="AI394" s="29">
        <v>-4.3650793650793647</v>
      </c>
      <c r="AJ394" s="29">
        <v>1.0738255033557047</v>
      </c>
      <c r="AK394" s="29">
        <v>3.0997304582210243</v>
      </c>
      <c r="AL394" s="29">
        <v>-1.5625</v>
      </c>
      <c r="AM394" s="29">
        <v>-4.1558441558441555</v>
      </c>
      <c r="AN394" s="29">
        <v>-6.8476977567886665</v>
      </c>
      <c r="AO394" s="29">
        <v>4.0791100123609398</v>
      </c>
      <c r="AP394" s="29">
        <v>3.6895674300254448</v>
      </c>
      <c r="AQ394" s="29">
        <v>16.317991631799163</v>
      </c>
      <c r="AR394" s="29">
        <v>35.303514376996802</v>
      </c>
      <c r="AS394" s="29">
        <v>22.322775263951737</v>
      </c>
      <c r="AT394" s="29">
        <v>10.150891632373114</v>
      </c>
      <c r="AU394" s="29">
        <v>13.831258644536653</v>
      </c>
      <c r="AV394" s="29">
        <v>2.5232403718459495</v>
      </c>
      <c r="AW394" s="29">
        <v>2.7450980392156863</v>
      </c>
      <c r="AX394" s="29">
        <v>1.7195767195767195</v>
      </c>
      <c r="AY394" s="29">
        <v>5.1490514905149052</v>
      </c>
      <c r="AZ394" s="29">
        <v>13.181242078580482</v>
      </c>
      <c r="BA394" s="29">
        <v>15.439429928741092</v>
      </c>
      <c r="BB394" s="29">
        <v>21.717791411042946</v>
      </c>
      <c r="BC394" s="29">
        <v>17.386091127098322</v>
      </c>
      <c r="BD394" s="29">
        <v>9.7992916174734344</v>
      </c>
      <c r="BE394" s="29">
        <v>12.577065351418002</v>
      </c>
      <c r="BF394" s="29">
        <v>14.32129514321295</v>
      </c>
      <c r="BG394" s="29">
        <v>14.459295261239369</v>
      </c>
      <c r="BH394" s="29">
        <v>20.466321243523318</v>
      </c>
      <c r="BI394" s="29">
        <v>30.788804071246815</v>
      </c>
      <c r="BJ394" s="29">
        <v>26.918075422626785</v>
      </c>
      <c r="BK394" s="29">
        <v>21.134020618556701</v>
      </c>
      <c r="BL394" s="29">
        <v>18.701007838745802</v>
      </c>
      <c r="BM394" s="29">
        <v>9.6707818930041149</v>
      </c>
      <c r="BN394" s="29">
        <v>5.745967741935484</v>
      </c>
      <c r="BO394" s="29">
        <v>3.8815117466802862</v>
      </c>
      <c r="BP394" s="29">
        <v>6.7741935483870979</v>
      </c>
      <c r="BQ394" s="29">
        <v>8.4337349397590362</v>
      </c>
      <c r="BR394" s="29">
        <v>7.8431372549019605</v>
      </c>
      <c r="BS394" s="29">
        <v>15.498938428874734</v>
      </c>
      <c r="BT394" s="29">
        <v>17.634408602150536</v>
      </c>
      <c r="BU394" s="29">
        <v>4.0856031128404666</v>
      </c>
      <c r="BV394" s="29">
        <v>2.0491803278688523</v>
      </c>
      <c r="BW394" s="29">
        <v>10.319148936170212</v>
      </c>
      <c r="BX394" s="29">
        <v>0.37735849056603776</v>
      </c>
      <c r="BY394" s="29">
        <v>-2.2514071294559099</v>
      </c>
      <c r="BZ394" s="29">
        <v>-2.5738798856053386</v>
      </c>
      <c r="CA394" s="29">
        <v>-8.5545722713864301</v>
      </c>
      <c r="CB394" s="29">
        <v>-6.2437059415911378</v>
      </c>
      <c r="CC394" s="29">
        <v>-2.1212121212121215</v>
      </c>
      <c r="CD394" s="29">
        <v>2.1212121212121215</v>
      </c>
      <c r="CE394" s="29">
        <v>-6.0661764705882355</v>
      </c>
      <c r="CF394" s="29">
        <v>-7.3126142595978063</v>
      </c>
      <c r="CG394" s="29">
        <v>0.56074766355140182</v>
      </c>
      <c r="CH394" s="29">
        <v>12.349397590361445</v>
      </c>
      <c r="CI394" s="29">
        <v>15.043394406943106</v>
      </c>
      <c r="CJ394" s="29">
        <v>16.165413533834585</v>
      </c>
      <c r="CK394" s="29">
        <v>22.456813819577732</v>
      </c>
      <c r="CL394" s="29">
        <v>23.483365949119374</v>
      </c>
      <c r="CM394" s="29">
        <v>40.967741935483872</v>
      </c>
      <c r="CN394" s="29">
        <v>38.560687432867887</v>
      </c>
      <c r="CO394" s="29">
        <v>32.610939112487102</v>
      </c>
      <c r="CP394" s="29">
        <v>28.684470820969338</v>
      </c>
      <c r="CQ394" s="29">
        <v>30.626223091976517</v>
      </c>
      <c r="CR394" s="29">
        <v>36.193293885601577</v>
      </c>
      <c r="CS394" s="29">
        <v>32.806691449814124</v>
      </c>
      <c r="CT394" s="29">
        <v>28.328865058087576</v>
      </c>
      <c r="CU394" s="29">
        <v>24.895222129086335</v>
      </c>
      <c r="CV394" s="29">
        <v>24.838187702265373</v>
      </c>
      <c r="CW394" s="29">
        <v>24.608150470219435</v>
      </c>
      <c r="CX394" s="29">
        <v>37.876386687797151</v>
      </c>
      <c r="CY394" s="29">
        <v>34.172387490465297</v>
      </c>
      <c r="CZ394" s="29">
        <v>28.449612403100776</v>
      </c>
      <c r="DA394" s="29">
        <v>26.536964980544749</v>
      </c>
      <c r="DB394" s="29">
        <v>24.28900845503459</v>
      </c>
      <c r="DC394" s="29">
        <v>15.580524344569287</v>
      </c>
      <c r="DD394" s="29">
        <v>18.82693700217234</v>
      </c>
      <c r="DE394" s="29">
        <v>7.2778166550034999</v>
      </c>
      <c r="DF394" s="29">
        <v>-0.20891364902506965</v>
      </c>
      <c r="DG394" s="29">
        <v>-4.0939597315436238</v>
      </c>
    </row>
    <row r="395" spans="1:111">
      <c r="A395" s="24">
        <v>209</v>
      </c>
      <c r="B395" s="24" t="s">
        <v>72</v>
      </c>
      <c r="C395" s="24" t="s">
        <v>220</v>
      </c>
      <c r="D395" s="29">
        <v>-6.3219408535505579</v>
      </c>
      <c r="E395" s="29">
        <v>-2.4528647263408381</v>
      </c>
      <c r="F395" s="29">
        <v>2.5956801818870785</v>
      </c>
      <c r="G395" s="29">
        <v>5.5891848264729624</v>
      </c>
      <c r="H395" s="29">
        <v>6.9772299979110093</v>
      </c>
      <c r="I395" s="29">
        <v>4.2207078478786544</v>
      </c>
      <c r="J395" s="29">
        <v>3.1118958287353786</v>
      </c>
      <c r="K395" s="29">
        <v>5.6455142231947484</v>
      </c>
      <c r="L395" s="29">
        <v>1.2321144674085851</v>
      </c>
      <c r="M395" s="29">
        <v>1.9276160503540518</v>
      </c>
      <c r="N395" s="29">
        <v>4.9940310385992834</v>
      </c>
      <c r="O395" s="29">
        <v>3.5670607419486342</v>
      </c>
      <c r="P395" s="29">
        <v>10.51039697542533</v>
      </c>
      <c r="Q395" s="29">
        <v>11.822105460686808</v>
      </c>
      <c r="R395" s="29">
        <v>7.7192982456140351</v>
      </c>
      <c r="S395" s="29">
        <v>8.5228358494171594</v>
      </c>
      <c r="T395" s="29">
        <v>9.4708064831087686</v>
      </c>
      <c r="U395" s="29">
        <v>12.950854250158194</v>
      </c>
      <c r="V395" s="29">
        <v>14.597602739726026</v>
      </c>
      <c r="W395" s="29">
        <v>13.069594034797017</v>
      </c>
      <c r="X395" s="29">
        <v>10.895170789163721</v>
      </c>
      <c r="Y395" s="29">
        <v>12.6206098031648</v>
      </c>
      <c r="Z395" s="29">
        <v>9.2097782831154067</v>
      </c>
      <c r="AA395" s="29">
        <v>12.300728203109625</v>
      </c>
      <c r="AB395" s="29">
        <v>5.5080396852548752</v>
      </c>
      <c r="AC395" s="29">
        <v>0.58734687028024835</v>
      </c>
      <c r="AD395" s="29">
        <v>1.8343905366020916</v>
      </c>
      <c r="AE395" s="29">
        <v>-1.5847860538827259</v>
      </c>
      <c r="AF395" s="29">
        <v>-8.1163039600428117</v>
      </c>
      <c r="AG395" s="29">
        <v>-8.0859010270774974</v>
      </c>
      <c r="AH395" s="29">
        <v>-4.9682480388494588</v>
      </c>
      <c r="AI395" s="29">
        <v>-6.0084264517310864</v>
      </c>
      <c r="AJ395" s="29">
        <v>-7.2933262524340599</v>
      </c>
      <c r="AK395" s="29">
        <v>-9.3728581220013716</v>
      </c>
      <c r="AL395" s="29">
        <v>-5.3097345132743365</v>
      </c>
      <c r="AM395" s="29">
        <v>-4.7669120224325265</v>
      </c>
      <c r="AN395" s="29">
        <v>-4.0207522697795071</v>
      </c>
      <c r="AO395" s="29">
        <v>-1.8685352018685351</v>
      </c>
      <c r="AP395" s="29">
        <v>-2.4915824915824913</v>
      </c>
      <c r="AQ395" s="29">
        <v>3.0059044551798175</v>
      </c>
      <c r="AR395" s="29">
        <v>9.9786449233158621</v>
      </c>
      <c r="AS395" s="29">
        <v>15.278342137342543</v>
      </c>
      <c r="AT395" s="29">
        <v>10.770440251572328</v>
      </c>
      <c r="AU395" s="29">
        <v>10.894562463457417</v>
      </c>
      <c r="AV395" s="29">
        <v>9.9675386671758641</v>
      </c>
      <c r="AW395" s="29">
        <v>9.0943467574210626</v>
      </c>
      <c r="AX395" s="29">
        <v>6.3588052043247201</v>
      </c>
      <c r="AY395" s="29">
        <v>6.4409274935590721</v>
      </c>
      <c r="AZ395" s="29">
        <v>5.4222972972972974</v>
      </c>
      <c r="BA395" s="29">
        <v>9.4185651139068352</v>
      </c>
      <c r="BB395" s="29">
        <v>10.997928176795579</v>
      </c>
      <c r="BC395" s="29">
        <v>9.2930345666145566</v>
      </c>
      <c r="BD395" s="29">
        <v>9.0556045895851724</v>
      </c>
      <c r="BE395" s="29">
        <v>7.1201973916108567</v>
      </c>
      <c r="BF395" s="29">
        <v>7.2746628814762238</v>
      </c>
      <c r="BG395" s="29">
        <v>8.5237258347978901</v>
      </c>
      <c r="BH395" s="29">
        <v>7.2755686751172082</v>
      </c>
      <c r="BI395" s="29">
        <v>6.1871750433275565</v>
      </c>
      <c r="BJ395" s="29">
        <v>6.5644383184011028</v>
      </c>
      <c r="BK395" s="29">
        <v>5.6881051175656987</v>
      </c>
      <c r="BL395" s="29">
        <v>12.305720237141484</v>
      </c>
      <c r="BM395" s="29">
        <v>7.4114356743318828</v>
      </c>
      <c r="BN395" s="29">
        <v>7.7150412194742568</v>
      </c>
      <c r="BO395" s="29">
        <v>14.097266369993644</v>
      </c>
      <c r="BP395" s="29">
        <v>13.952735513111039</v>
      </c>
      <c r="BQ395" s="29">
        <v>13.047054952286938</v>
      </c>
      <c r="BR395" s="29">
        <v>12.007939133311281</v>
      </c>
      <c r="BS395" s="29">
        <v>9.2469635627530362</v>
      </c>
      <c r="BT395" s="29">
        <v>11.427646487536419</v>
      </c>
      <c r="BU395" s="29">
        <v>8.7318426636200428</v>
      </c>
      <c r="BV395" s="29">
        <v>7.016976556184316</v>
      </c>
      <c r="BW395" s="29">
        <v>5.709144446262064</v>
      </c>
      <c r="BX395" s="29">
        <v>1.5551433870737623</v>
      </c>
      <c r="BY395" s="29">
        <v>2.3868074641978878</v>
      </c>
      <c r="BZ395" s="29">
        <v>-0.20216606498194944</v>
      </c>
      <c r="CA395" s="29">
        <v>-6.532943306867252</v>
      </c>
      <c r="CB395" s="29">
        <v>-9.6448863636363633</v>
      </c>
      <c r="CC395" s="29">
        <v>-9.9257749963615201</v>
      </c>
      <c r="CD395" s="29">
        <v>-7.8115770821027759</v>
      </c>
      <c r="CE395" s="29">
        <v>-5.3216721019863629</v>
      </c>
      <c r="CF395" s="29">
        <v>-3.3846600813480539</v>
      </c>
      <c r="CG395" s="29">
        <v>1.2008405884118885</v>
      </c>
      <c r="CH395" s="29">
        <v>3.4748451427708114</v>
      </c>
      <c r="CI395" s="29">
        <v>9.3469514082327461</v>
      </c>
      <c r="CJ395" s="29">
        <v>6.237707221129531</v>
      </c>
      <c r="CK395" s="29">
        <v>9.1268719977394746</v>
      </c>
      <c r="CL395" s="29">
        <v>11.546809434235277</v>
      </c>
      <c r="CM395" s="29">
        <v>12.116244411326377</v>
      </c>
      <c r="CN395" s="29">
        <v>16.711208929413615</v>
      </c>
      <c r="CO395" s="29">
        <v>22.814671190822427</v>
      </c>
      <c r="CP395" s="29">
        <v>23.770623097869613</v>
      </c>
      <c r="CQ395" s="29">
        <v>24.988257397839362</v>
      </c>
      <c r="CR395" s="29">
        <v>22.282363554352731</v>
      </c>
      <c r="CS395" s="29">
        <v>21.343814891723525</v>
      </c>
      <c r="CT395" s="29">
        <v>18.265440210249672</v>
      </c>
      <c r="CU395" s="29">
        <v>17.478063968298898</v>
      </c>
      <c r="CV395" s="29">
        <v>14.308384025390108</v>
      </c>
      <c r="CW395" s="29">
        <v>10.098394614189539</v>
      </c>
      <c r="CX395" s="29">
        <v>9.6510572058632764</v>
      </c>
      <c r="CY395" s="29">
        <v>15.020603482653197</v>
      </c>
      <c r="CZ395" s="29">
        <v>9.0921336206896548</v>
      </c>
      <c r="DA395" s="29">
        <v>4.1968162083936322</v>
      </c>
      <c r="DB395" s="29">
        <v>-1.6824123204348389</v>
      </c>
      <c r="DC395" s="29">
        <v>-3.2318677189026679</v>
      </c>
      <c r="DD395" s="29">
        <v>-5.7174474363703434</v>
      </c>
      <c r="DE395" s="29">
        <v>-9.8032025424764697</v>
      </c>
      <c r="DF395" s="29">
        <v>-7.9506172839506171</v>
      </c>
      <c r="DG395" s="29">
        <v>-8.9989157932779182</v>
      </c>
    </row>
    <row r="396" spans="1:111">
      <c r="A396" s="24">
        <v>301</v>
      </c>
      <c r="B396" s="24" t="s">
        <v>73</v>
      </c>
      <c r="C396" s="24" t="s">
        <v>220</v>
      </c>
      <c r="D396" s="29">
        <v>-4.608858797618077</v>
      </c>
      <c r="E396" s="29">
        <v>-4.1266090923904191</v>
      </c>
      <c r="F396" s="29">
        <v>-7.5627211321968479</v>
      </c>
      <c r="G396" s="29">
        <v>-7.7011165187517898</v>
      </c>
      <c r="H396" s="29">
        <v>-7.5670060253480163</v>
      </c>
      <c r="I396" s="29">
        <v>-6.6034541144598711</v>
      </c>
      <c r="J396" s="29">
        <v>-6.5386275356063877</v>
      </c>
      <c r="K396" s="29">
        <v>-6.2053436106179358</v>
      </c>
      <c r="L396" s="29">
        <v>-6.7439588907291803</v>
      </c>
      <c r="M396" s="29">
        <v>-6.8877990018929625</v>
      </c>
      <c r="N396" s="29">
        <v>-7.9839371302733273</v>
      </c>
      <c r="O396" s="29">
        <v>-9.2265169130873517</v>
      </c>
      <c r="P396" s="29">
        <v>-8.9917906618778876</v>
      </c>
      <c r="Q396" s="29">
        <v>-8.5447206288506479</v>
      </c>
      <c r="R396" s="29">
        <v>-8.5381236135879259</v>
      </c>
      <c r="S396" s="29">
        <v>-8.6494151010280049</v>
      </c>
      <c r="T396" s="29">
        <v>-8.2673979500089914</v>
      </c>
      <c r="U396" s="29">
        <v>-10.591914430746918</v>
      </c>
      <c r="V396" s="29">
        <v>-11.586238743939044</v>
      </c>
      <c r="W396" s="29">
        <v>-12.742382271468145</v>
      </c>
      <c r="X396" s="29">
        <v>-12.445921945443782</v>
      </c>
      <c r="Y396" s="29">
        <v>-10.183431132467772</v>
      </c>
      <c r="Z396" s="29">
        <v>-8.5734396996715159</v>
      </c>
      <c r="AA396" s="29">
        <v>-8.2503624939584341</v>
      </c>
      <c r="AB396" s="29">
        <v>-10.909090909090908</v>
      </c>
      <c r="AC396" s="29">
        <v>-13.264263148113734</v>
      </c>
      <c r="AD396" s="29">
        <v>-11.632109568194787</v>
      </c>
      <c r="AE396" s="29">
        <v>-12.194412107101281</v>
      </c>
      <c r="AF396" s="29">
        <v>-13.869149718206323</v>
      </c>
      <c r="AG396" s="29">
        <v>-10.878491407715314</v>
      </c>
      <c r="AH396" s="29">
        <v>-8.3359448448762148</v>
      </c>
      <c r="AI396" s="29">
        <v>-9.1640211640211646</v>
      </c>
      <c r="AJ396" s="29">
        <v>-9.2478934775824406</v>
      </c>
      <c r="AK396" s="29">
        <v>-10.633263027933536</v>
      </c>
      <c r="AL396" s="29">
        <v>-12.682851716881382</v>
      </c>
      <c r="AM396" s="29">
        <v>-12.479586998893748</v>
      </c>
      <c r="AN396" s="29">
        <v>-12.202710541580974</v>
      </c>
      <c r="AO396" s="29">
        <v>-10.964700840966307</v>
      </c>
      <c r="AP396" s="29">
        <v>-11.672586373910237</v>
      </c>
      <c r="AQ396" s="29">
        <v>-9.7005855706551767</v>
      </c>
      <c r="AR396" s="29">
        <v>-7.2660028449502132</v>
      </c>
      <c r="AS396" s="29">
        <v>-6.7800466412604514</v>
      </c>
      <c r="AT396" s="29">
        <v>-7.5327635327635329</v>
      </c>
      <c r="AU396" s="29">
        <v>-4.0132805219012111</v>
      </c>
      <c r="AV396" s="29">
        <v>-4.8372306281522244</v>
      </c>
      <c r="AW396" s="29">
        <v>-3.8510246373474555</v>
      </c>
      <c r="AX396" s="29">
        <v>-1.5929931812837996</v>
      </c>
      <c r="AY396" s="29">
        <v>1.4204887444324066</v>
      </c>
      <c r="AZ396" s="29">
        <v>9.8324223677097731</v>
      </c>
      <c r="BA396" s="29">
        <v>17.386596077487667</v>
      </c>
      <c r="BB396" s="29">
        <v>23.115822823371719</v>
      </c>
      <c r="BC396" s="29">
        <v>27.070843019699009</v>
      </c>
      <c r="BD396" s="29">
        <v>27.825500061357221</v>
      </c>
      <c r="BE396" s="29">
        <v>26.212703642687167</v>
      </c>
      <c r="BF396" s="29">
        <v>28.204338180921862</v>
      </c>
      <c r="BG396" s="29">
        <v>28.751744644699311</v>
      </c>
      <c r="BH396" s="29">
        <v>30.914237533124549</v>
      </c>
      <c r="BI396" s="29">
        <v>32.018200323295218</v>
      </c>
      <c r="BJ396" s="29">
        <v>33.361209007825096</v>
      </c>
      <c r="BK396" s="29">
        <v>31.96439169139466</v>
      </c>
      <c r="BL396" s="29">
        <v>28.907360822487149</v>
      </c>
      <c r="BM396" s="29">
        <v>20.069700697006969</v>
      </c>
      <c r="BN396" s="29">
        <v>19.448705893997129</v>
      </c>
      <c r="BO396" s="29">
        <v>16.734870733233837</v>
      </c>
      <c r="BP396" s="29">
        <v>15.53784860557769</v>
      </c>
      <c r="BQ396" s="29">
        <v>15.233260817017163</v>
      </c>
      <c r="BR396" s="29">
        <v>13.602499399182888</v>
      </c>
      <c r="BS396" s="29">
        <v>10.93462789272753</v>
      </c>
      <c r="BT396" s="29">
        <v>10.171596816488016</v>
      </c>
      <c r="BU396" s="29">
        <v>8.3851072513718208</v>
      </c>
      <c r="BV396" s="29">
        <v>4.6627250739048645</v>
      </c>
      <c r="BW396" s="29">
        <v>3.0491095520777121</v>
      </c>
      <c r="BX396" s="29">
        <v>-0.47513999660614287</v>
      </c>
      <c r="BY396" s="29">
        <v>-0.13658869728529965</v>
      </c>
      <c r="BZ396" s="29">
        <v>-2.788250403944152</v>
      </c>
      <c r="CA396" s="29">
        <v>-3.8478987091186538</v>
      </c>
      <c r="CB396" s="29">
        <v>-4.6904860822600751</v>
      </c>
      <c r="CC396" s="29">
        <v>-6.2888068467863736</v>
      </c>
      <c r="CD396" s="29">
        <v>-5.4241590861011213</v>
      </c>
      <c r="CE396" s="29">
        <v>-3.4201470025916643</v>
      </c>
      <c r="CF396" s="29">
        <v>-1.7120427593118424</v>
      </c>
      <c r="CG396" s="29">
        <v>0.99163179916317978</v>
      </c>
      <c r="CH396" s="29">
        <v>5.6789489450935076</v>
      </c>
      <c r="CI396" s="29">
        <v>11.159116697215676</v>
      </c>
      <c r="CJ396" s="29">
        <v>13.951406649616368</v>
      </c>
      <c r="CK396" s="29">
        <v>16.485724055394087</v>
      </c>
      <c r="CL396" s="29">
        <v>19.928400954653938</v>
      </c>
      <c r="CM396" s="29">
        <v>20.558462726258899</v>
      </c>
      <c r="CN396" s="29">
        <v>20.709646484460137</v>
      </c>
      <c r="CO396" s="29">
        <v>23.382728208801538</v>
      </c>
      <c r="CP396" s="29">
        <v>23.26309667606138</v>
      </c>
      <c r="CQ396" s="29">
        <v>23.931022347351753</v>
      </c>
      <c r="CR396" s="29">
        <v>22.87365111734217</v>
      </c>
      <c r="CS396" s="29">
        <v>24.887102788250402</v>
      </c>
      <c r="CT396" s="29">
        <v>23.633271239977322</v>
      </c>
      <c r="CU396" s="29">
        <v>16.94476070825645</v>
      </c>
      <c r="CV396" s="29">
        <v>17.304455167770172</v>
      </c>
      <c r="CW396" s="29">
        <v>16.765126775033941</v>
      </c>
      <c r="CX396" s="29">
        <v>16.05188343994314</v>
      </c>
      <c r="CY396" s="29">
        <v>15.68648379407265</v>
      </c>
      <c r="CZ396" s="29">
        <v>14.838220424671386</v>
      </c>
      <c r="DA396" s="29">
        <v>13.011611030478957</v>
      </c>
      <c r="DB396" s="29">
        <v>13.628280042100679</v>
      </c>
      <c r="DC396" s="29">
        <v>11.933835013488569</v>
      </c>
      <c r="DD396" s="29">
        <v>10.666620565659359</v>
      </c>
      <c r="DE396" s="29">
        <v>6.9765127388535033</v>
      </c>
      <c r="DF396" s="29">
        <v>6.0825417622011138</v>
      </c>
      <c r="DG396" s="29">
        <v>8.8629267801389862</v>
      </c>
    </row>
    <row r="397" spans="1:111">
      <c r="A397" s="24">
        <v>303</v>
      </c>
      <c r="B397" s="24" t="s">
        <v>74</v>
      </c>
      <c r="C397" s="24" t="s">
        <v>220</v>
      </c>
      <c r="D397" s="29">
        <v>-4.8319999999999999</v>
      </c>
      <c r="E397" s="29">
        <v>-4.0583894770612767</v>
      </c>
      <c r="F397" s="29">
        <v>-5.3418124006359298</v>
      </c>
      <c r="G397" s="29">
        <v>-7.5632911392405067</v>
      </c>
      <c r="H397" s="29">
        <v>-6.5576398909732241</v>
      </c>
      <c r="I397" s="29">
        <v>-5.1868928042153799</v>
      </c>
      <c r="J397" s="29">
        <v>-0.64169268123482481</v>
      </c>
      <c r="K397" s="29">
        <v>-0.41616091555401424</v>
      </c>
      <c r="L397" s="29">
        <v>-0.39356605065023953</v>
      </c>
      <c r="M397" s="29">
        <v>0.47806044049854879</v>
      </c>
      <c r="N397" s="29">
        <v>-0.11910838863365664</v>
      </c>
      <c r="O397" s="29">
        <v>-0.32713498622589532</v>
      </c>
      <c r="P397" s="29">
        <v>2.3032952252858103</v>
      </c>
      <c r="Q397" s="29">
        <v>0.83598060524995821</v>
      </c>
      <c r="R397" s="29">
        <v>-0.21834061135371177</v>
      </c>
      <c r="S397" s="29">
        <v>1.1468675111263265</v>
      </c>
      <c r="T397" s="29">
        <v>-0.10295126973232671</v>
      </c>
      <c r="U397" s="29">
        <v>-0.48627995831886067</v>
      </c>
      <c r="V397" s="29">
        <v>-1.7280502705533254</v>
      </c>
      <c r="W397" s="29">
        <v>-2.5074003134250393</v>
      </c>
      <c r="X397" s="29">
        <v>-3.5045524823913419</v>
      </c>
      <c r="Y397" s="29">
        <v>-4.5539507221750215</v>
      </c>
      <c r="Z397" s="29">
        <v>-5.877342419080068</v>
      </c>
      <c r="AA397" s="29">
        <v>-7.6697184315080325</v>
      </c>
      <c r="AB397" s="29">
        <v>-12.128184059161873</v>
      </c>
      <c r="AC397" s="29">
        <v>-13.364284529928701</v>
      </c>
      <c r="AD397" s="29">
        <v>-13.768725803736745</v>
      </c>
      <c r="AE397" s="29">
        <v>-15.434083601286176</v>
      </c>
      <c r="AF397" s="29">
        <v>-20.645826176571624</v>
      </c>
      <c r="AG397" s="29">
        <v>-21.186736474694591</v>
      </c>
      <c r="AH397" s="29">
        <v>-20.301953818827709</v>
      </c>
      <c r="AI397" s="29">
        <v>-20.164315056260047</v>
      </c>
      <c r="AJ397" s="29">
        <v>-19.619013708385257</v>
      </c>
      <c r="AK397" s="29">
        <v>-22.930389887840484</v>
      </c>
      <c r="AL397" s="29">
        <v>-24.343891402714931</v>
      </c>
      <c r="AM397" s="29">
        <v>-23.985032740879326</v>
      </c>
      <c r="AN397" s="29">
        <v>-21.357770712549094</v>
      </c>
      <c r="AO397" s="29">
        <v>-19.062200956937801</v>
      </c>
      <c r="AP397" s="29">
        <v>-17.275034159672067</v>
      </c>
      <c r="AQ397" s="29">
        <v>-14.50870522313388</v>
      </c>
      <c r="AR397" s="29">
        <v>-8.5930735930735924</v>
      </c>
      <c r="AS397" s="29">
        <v>-5.403011514614704</v>
      </c>
      <c r="AT397" s="29">
        <v>-5.861377312235347</v>
      </c>
      <c r="AU397" s="29">
        <v>-6.3534675615212528</v>
      </c>
      <c r="AV397" s="29">
        <v>-6.024363233665559</v>
      </c>
      <c r="AW397" s="29">
        <v>-7.5306075306075302</v>
      </c>
      <c r="AX397" s="29">
        <v>-2.7511961722488039</v>
      </c>
      <c r="AY397" s="29">
        <v>-1.2306177701206007</v>
      </c>
      <c r="AZ397" s="29">
        <v>1.1890606420927468</v>
      </c>
      <c r="BA397" s="29">
        <v>7.3066918893355401</v>
      </c>
      <c r="BB397" s="29">
        <v>13.355356300141578</v>
      </c>
      <c r="BC397" s="29">
        <v>17.392322097378276</v>
      </c>
      <c r="BD397" s="29">
        <v>21.430262846317781</v>
      </c>
      <c r="BE397" s="29">
        <v>22.471910112359549</v>
      </c>
      <c r="BF397" s="29">
        <v>26.112689393939391</v>
      </c>
      <c r="BG397" s="29">
        <v>27.56808408982322</v>
      </c>
      <c r="BH397" s="29">
        <v>27.739806740513789</v>
      </c>
      <c r="BI397" s="29">
        <v>34.873844616537596</v>
      </c>
      <c r="BJ397" s="29">
        <v>34.218942189421888</v>
      </c>
      <c r="BK397" s="29">
        <v>35.260403688013952</v>
      </c>
      <c r="BL397" s="29">
        <v>36.968272620446534</v>
      </c>
      <c r="BM397" s="29">
        <v>29.418245923314235</v>
      </c>
      <c r="BN397" s="29">
        <v>26.540383014154873</v>
      </c>
      <c r="BO397" s="29">
        <v>22.532402791625124</v>
      </c>
      <c r="BP397" s="29">
        <v>19.149765990639626</v>
      </c>
      <c r="BQ397" s="29">
        <v>16.303516819571865</v>
      </c>
      <c r="BR397" s="29">
        <v>12.126900694574807</v>
      </c>
      <c r="BS397" s="29">
        <v>13.352059925093632</v>
      </c>
      <c r="BT397" s="29">
        <v>13.450184501845019</v>
      </c>
      <c r="BU397" s="29">
        <v>12.613446934617523</v>
      </c>
      <c r="BV397" s="29">
        <v>10.502199413489736</v>
      </c>
      <c r="BW397" s="29">
        <v>9.2483419307295502</v>
      </c>
      <c r="BX397" s="29">
        <v>4.9931365820178453</v>
      </c>
      <c r="BY397" s="29">
        <v>3.2862250979056697</v>
      </c>
      <c r="BZ397" s="29">
        <v>-0.39480177660799476</v>
      </c>
      <c r="CA397" s="29">
        <v>-1.8714401952807163</v>
      </c>
      <c r="CB397" s="29">
        <v>-1.8166939443535188</v>
      </c>
      <c r="CC397" s="29">
        <v>-3.1881676253081346</v>
      </c>
      <c r="CD397" s="29">
        <v>0.20090406830738325</v>
      </c>
      <c r="CE397" s="29">
        <v>0.26433173632909301</v>
      </c>
      <c r="CF397" s="29">
        <v>2.6020491136770207</v>
      </c>
      <c r="CG397" s="29">
        <v>6.6282894736842106</v>
      </c>
      <c r="CH397" s="29">
        <v>8.8240172499585334</v>
      </c>
      <c r="CI397" s="29">
        <v>15.143338954468803</v>
      </c>
      <c r="CJ397" s="29">
        <v>17.486517404804708</v>
      </c>
      <c r="CK397" s="29">
        <v>20.623145400593472</v>
      </c>
      <c r="CL397" s="29">
        <v>26.077621800165151</v>
      </c>
      <c r="CM397" s="29">
        <v>28.142620232172472</v>
      </c>
      <c r="CN397" s="29">
        <v>26.354392398733122</v>
      </c>
      <c r="CO397" s="29">
        <v>30.079782719402477</v>
      </c>
      <c r="CP397" s="29">
        <v>25.981620718462821</v>
      </c>
      <c r="CQ397" s="29">
        <v>26.083374526281101</v>
      </c>
      <c r="CR397" s="29">
        <v>24.948486289427802</v>
      </c>
      <c r="CS397" s="29">
        <v>19.466296467684714</v>
      </c>
      <c r="CT397" s="29">
        <v>19.23487273281512</v>
      </c>
      <c r="CU397" s="29">
        <v>19.522554188635034</v>
      </c>
      <c r="CV397" s="29">
        <v>18.556127416886913</v>
      </c>
      <c r="CW397" s="29">
        <v>19.871532048653819</v>
      </c>
      <c r="CX397" s="29">
        <v>13.19098768666492</v>
      </c>
      <c r="CY397" s="29">
        <v>11.323929079849878</v>
      </c>
      <c r="CZ397" s="29">
        <v>10.567282321899736</v>
      </c>
      <c r="DA397" s="29">
        <v>8.4301187524468215</v>
      </c>
      <c r="DB397" s="29">
        <v>10.106100795755967</v>
      </c>
      <c r="DC397" s="29">
        <v>11.905384213277575</v>
      </c>
      <c r="DD397" s="29">
        <v>10.008879868070531</v>
      </c>
      <c r="DE397" s="29">
        <v>9.2059393156875409</v>
      </c>
      <c r="DF397" s="29">
        <v>5.1259107759171672</v>
      </c>
      <c r="DG397" s="29">
        <v>-1.1395662296287219</v>
      </c>
    </row>
    <row r="398" spans="1:111">
      <c r="A398" s="24">
        <v>304</v>
      </c>
      <c r="B398" s="24" t="s">
        <v>75</v>
      </c>
      <c r="C398" s="24" t="s">
        <v>220</v>
      </c>
      <c r="D398" s="29">
        <v>-0.14377205594039993</v>
      </c>
      <c r="E398" s="29">
        <v>-1.4871330660804345</v>
      </c>
      <c r="F398" s="29">
        <v>-2.9273856291978202</v>
      </c>
      <c r="G398" s="29">
        <v>-3.2208588957055215</v>
      </c>
      <c r="H398" s="29">
        <v>-2.9228371005455962</v>
      </c>
      <c r="I398" s="29">
        <v>-0.81214219145253641</v>
      </c>
      <c r="J398" s="29">
        <v>1.5573318632855568</v>
      </c>
      <c r="K398" s="29">
        <v>1.6126827934946015</v>
      </c>
      <c r="L398" s="29">
        <v>2.4168363883231501</v>
      </c>
      <c r="M398" s="29">
        <v>1.9491867186449792</v>
      </c>
      <c r="N398" s="29">
        <v>2.4151348450288475</v>
      </c>
      <c r="O398" s="29">
        <v>1.9767126997021391</v>
      </c>
      <c r="P398" s="29">
        <v>5.1832460732984291</v>
      </c>
      <c r="Q398" s="29">
        <v>3.780519821475453</v>
      </c>
      <c r="R398" s="29">
        <v>1.2402088772845952</v>
      </c>
      <c r="S398" s="29">
        <v>0.18489170628631801</v>
      </c>
      <c r="T398" s="29">
        <v>1.819884919041884</v>
      </c>
      <c r="U398" s="29">
        <v>1.6107382550335572</v>
      </c>
      <c r="V398" s="29">
        <v>1.8184285520423398</v>
      </c>
      <c r="W398" s="29">
        <v>0.53799596503026226</v>
      </c>
      <c r="X398" s="29">
        <v>-0.26514649343762425</v>
      </c>
      <c r="Y398" s="29">
        <v>-0.52742616033755274</v>
      </c>
      <c r="Z398" s="29">
        <v>-2.2402725009825755</v>
      </c>
      <c r="AA398" s="29">
        <v>-4.0892193308550189</v>
      </c>
      <c r="AB398" s="29">
        <v>-10.14186162269786</v>
      </c>
      <c r="AC398" s="29">
        <v>-10.523652921831522</v>
      </c>
      <c r="AD398" s="29">
        <v>-10.84461637653127</v>
      </c>
      <c r="AE398" s="29">
        <v>-11.890324281571315</v>
      </c>
      <c r="AF398" s="29">
        <v>-19.200946247864369</v>
      </c>
      <c r="AG398" s="29">
        <v>-19.339498018494055</v>
      </c>
      <c r="AH398" s="29">
        <v>-19.85872317739571</v>
      </c>
      <c r="AI398" s="29">
        <v>-20.468227424749163</v>
      </c>
      <c r="AJ398" s="29">
        <v>-19.194470291107272</v>
      </c>
      <c r="AK398" s="29">
        <v>-21.367974549310713</v>
      </c>
      <c r="AL398" s="29">
        <v>-22.674886089520236</v>
      </c>
      <c r="AM398" s="29">
        <v>-21.470099667774086</v>
      </c>
      <c r="AN398" s="29">
        <v>-19.2078659465448</v>
      </c>
      <c r="AO398" s="29">
        <v>-16.398077466779757</v>
      </c>
      <c r="AP398" s="29">
        <v>-13.624529939253687</v>
      </c>
      <c r="AQ398" s="29">
        <v>-11.071214841412328</v>
      </c>
      <c r="AR398" s="29">
        <v>-3.7085230969420948</v>
      </c>
      <c r="AS398" s="29">
        <v>-3.3737307566328201</v>
      </c>
      <c r="AT398" s="29">
        <v>-2.7939464493597206</v>
      </c>
      <c r="AU398" s="29">
        <v>-2.7417998317914214</v>
      </c>
      <c r="AV398" s="29">
        <v>-3.4380654712946206</v>
      </c>
      <c r="AW398" s="29">
        <v>-3.2535401213755901</v>
      </c>
      <c r="AX398" s="29">
        <v>-0.4506065857885615</v>
      </c>
      <c r="AY398" s="29">
        <v>0.51119337211352023</v>
      </c>
      <c r="AZ398" s="29">
        <v>6.2050051422694548</v>
      </c>
      <c r="BA398" s="29">
        <v>11.379776800811634</v>
      </c>
      <c r="BB398" s="29">
        <v>16.309444072337577</v>
      </c>
      <c r="BC398" s="29">
        <v>22.173620457604308</v>
      </c>
      <c r="BD398" s="29">
        <v>29.189189189189189</v>
      </c>
      <c r="BE398" s="29">
        <v>29.610169491525422</v>
      </c>
      <c r="BF398" s="29">
        <v>32.386655260906764</v>
      </c>
      <c r="BG398" s="29">
        <v>34.797647872708403</v>
      </c>
      <c r="BH398" s="29">
        <v>34.701873935264054</v>
      </c>
      <c r="BI398" s="29">
        <v>37.950862519602715</v>
      </c>
      <c r="BJ398" s="29">
        <v>39.467270194986071</v>
      </c>
      <c r="BK398" s="29">
        <v>38.828481234654504</v>
      </c>
      <c r="BL398" s="29">
        <v>39.928986442866368</v>
      </c>
      <c r="BM398" s="29">
        <v>34.051920449369973</v>
      </c>
      <c r="BN398" s="29">
        <v>32.27756982435934</v>
      </c>
      <c r="BO398" s="29">
        <v>28.050123932800879</v>
      </c>
      <c r="BP398" s="29">
        <v>17.481694560669457</v>
      </c>
      <c r="BQ398" s="29">
        <v>17.993984569112069</v>
      </c>
      <c r="BR398" s="29">
        <v>15.275264926337556</v>
      </c>
      <c r="BS398" s="29">
        <v>15.717218373107519</v>
      </c>
      <c r="BT398" s="29">
        <v>17.225243455166307</v>
      </c>
      <c r="BU398" s="29">
        <v>17.494000252620943</v>
      </c>
      <c r="BV398" s="29">
        <v>15.166645861939831</v>
      </c>
      <c r="BW398" s="29">
        <v>13.996968165740272</v>
      </c>
      <c r="BX398" s="29">
        <v>5.6401384083044981</v>
      </c>
      <c r="BY398" s="29">
        <v>3.5107587768969424</v>
      </c>
      <c r="BZ398" s="29">
        <v>-2.5468001741401829</v>
      </c>
      <c r="CA398" s="29">
        <v>-4.7424454242391656</v>
      </c>
      <c r="CB398" s="29">
        <v>-1.3244296048970505</v>
      </c>
      <c r="CC398" s="29">
        <v>-6.0290369056854702</v>
      </c>
      <c r="CD398" s="29">
        <v>-4.8654708520179373</v>
      </c>
      <c r="CE398" s="29">
        <v>-3.7365561592194259</v>
      </c>
      <c r="CF398" s="29">
        <v>-3.0100334448160537</v>
      </c>
      <c r="CG398" s="29">
        <v>-2.6015910556869493</v>
      </c>
      <c r="CH398" s="29">
        <v>0.42271840450899634</v>
      </c>
      <c r="CI398" s="29">
        <v>4.6099290780141837</v>
      </c>
      <c r="CJ398" s="29">
        <v>10.001091822251338</v>
      </c>
      <c r="CK398" s="29">
        <v>13.544857768052514</v>
      </c>
      <c r="CL398" s="29">
        <v>20.460129551038641</v>
      </c>
      <c r="CM398" s="29">
        <v>20.049672612327839</v>
      </c>
      <c r="CN398" s="29">
        <v>17.121588089330025</v>
      </c>
      <c r="CO398" s="29">
        <v>21.724259936313246</v>
      </c>
      <c r="CP398" s="29">
        <v>20.386518972425172</v>
      </c>
      <c r="CQ398" s="29">
        <v>20.410043768716886</v>
      </c>
      <c r="CR398" s="29">
        <v>20.578420467185762</v>
      </c>
      <c r="CS398" s="29">
        <v>21.490066225165563</v>
      </c>
      <c r="CT398" s="29">
        <v>19.287641662169456</v>
      </c>
      <c r="CU398" s="29">
        <v>19.830508474576273</v>
      </c>
      <c r="CV398" s="29">
        <v>17.191066997518611</v>
      </c>
      <c r="CW398" s="29">
        <v>18.067064945076122</v>
      </c>
      <c r="CX398" s="29">
        <v>12.914889671796773</v>
      </c>
      <c r="CY398" s="29">
        <v>14.952040624412263</v>
      </c>
      <c r="CZ398" s="29">
        <v>13.886748844375962</v>
      </c>
      <c r="DA398" s="29">
        <v>13.089816878209476</v>
      </c>
      <c r="DB398" s="29">
        <v>14.761158966327329</v>
      </c>
      <c r="DC398" s="29">
        <v>15.419934953127989</v>
      </c>
      <c r="DD398" s="29">
        <v>12.915129151291513</v>
      </c>
      <c r="DE398" s="29">
        <v>10.093576814754247</v>
      </c>
      <c r="DF398" s="29">
        <v>6.017010495837857</v>
      </c>
      <c r="DG398" s="29">
        <v>1.4321074964639322</v>
      </c>
    </row>
    <row r="399" spans="1:111">
      <c r="A399" s="24">
        <v>305</v>
      </c>
      <c r="B399" s="24" t="s">
        <v>76</v>
      </c>
      <c r="C399" s="24" t="s">
        <v>220</v>
      </c>
      <c r="D399" s="29">
        <v>-0.80008421939151486</v>
      </c>
      <c r="E399" s="29">
        <v>-3.5105941005400916</v>
      </c>
      <c r="F399" s="29">
        <v>-5.7812340120740817</v>
      </c>
      <c r="G399" s="29">
        <v>-5.679826821977116</v>
      </c>
      <c r="H399" s="29">
        <v>-5.3701772679874864</v>
      </c>
      <c r="I399" s="29">
        <v>-4.7508200190456034</v>
      </c>
      <c r="J399" s="29">
        <v>-4.761403139155167</v>
      </c>
      <c r="K399" s="29">
        <v>-6.1516304906902581</v>
      </c>
      <c r="L399" s="29">
        <v>-5.9943582510578279</v>
      </c>
      <c r="M399" s="29">
        <v>-6.8927571028411361</v>
      </c>
      <c r="N399" s="29">
        <v>-6.3604240282685502</v>
      </c>
      <c r="O399" s="29">
        <v>-3.2769776664579418</v>
      </c>
      <c r="P399" s="29">
        <v>-1.591849729385546</v>
      </c>
      <c r="Q399" s="29">
        <v>-0.97954790096878364</v>
      </c>
      <c r="R399" s="29">
        <v>-2.1503040834057341</v>
      </c>
      <c r="S399" s="29">
        <v>-3.4754098360655741</v>
      </c>
      <c r="T399" s="29">
        <v>-3.382920110192837</v>
      </c>
      <c r="U399" s="29">
        <v>-3.3881359697844919</v>
      </c>
      <c r="V399" s="29">
        <v>-4.5570180289790949</v>
      </c>
      <c r="W399" s="29">
        <v>-6.7850487778143149</v>
      </c>
      <c r="X399" s="29">
        <v>-7.6626299432000859</v>
      </c>
      <c r="Y399" s="29">
        <v>-6.5434619103900289</v>
      </c>
      <c r="Z399" s="29">
        <v>-6.0161725067385445</v>
      </c>
      <c r="AA399" s="29">
        <v>-6.5602071644367728</v>
      </c>
      <c r="AB399" s="29">
        <v>-8.0017254394478599</v>
      </c>
      <c r="AC399" s="29">
        <v>-7.3268833568866185</v>
      </c>
      <c r="AD399" s="29">
        <v>-4.0177580466148726</v>
      </c>
      <c r="AE399" s="29">
        <v>-5.8763586956521738</v>
      </c>
      <c r="AF399" s="29">
        <v>-9.0328467153284677</v>
      </c>
      <c r="AG399" s="29">
        <v>-9.9804530297803833</v>
      </c>
      <c r="AH399" s="29">
        <v>-9.2131185537142191</v>
      </c>
      <c r="AI399" s="29">
        <v>-7.0084666039510815</v>
      </c>
      <c r="AJ399" s="29">
        <v>-7.950324976787372</v>
      </c>
      <c r="AK399" s="29">
        <v>-8.3007587951253168</v>
      </c>
      <c r="AL399" s="29">
        <v>-9.4872089021452339</v>
      </c>
      <c r="AM399" s="29">
        <v>-10.415704387990763</v>
      </c>
      <c r="AN399" s="29">
        <v>-10.913140311804009</v>
      </c>
      <c r="AO399" s="29">
        <v>-10.733137829912023</v>
      </c>
      <c r="AP399" s="29">
        <v>-13.008788159111933</v>
      </c>
      <c r="AQ399" s="29">
        <v>-9.755804162155659</v>
      </c>
      <c r="AR399" s="29">
        <v>-6.243731193580742</v>
      </c>
      <c r="AS399" s="29">
        <v>-3.6275386383957082</v>
      </c>
      <c r="AT399" s="29">
        <v>-3.6252233852438085</v>
      </c>
      <c r="AU399" s="29">
        <v>-3.8568538189175521</v>
      </c>
      <c r="AV399" s="29">
        <v>-5.9513302231748835</v>
      </c>
      <c r="AW399" s="29">
        <v>-7.6980942828485457</v>
      </c>
      <c r="AX399" s="29">
        <v>-8.0101394169835238</v>
      </c>
      <c r="AY399" s="29">
        <v>-5.2848672338231504</v>
      </c>
      <c r="AZ399" s="29">
        <v>1.9078947368421053</v>
      </c>
      <c r="BA399" s="29">
        <v>6.0315374507227331</v>
      </c>
      <c r="BB399" s="29">
        <v>13.704639106739332</v>
      </c>
      <c r="BC399" s="29">
        <v>17.328712343375098</v>
      </c>
      <c r="BD399" s="29">
        <v>15.405188553089062</v>
      </c>
      <c r="BE399" s="29">
        <v>13.810470510271703</v>
      </c>
      <c r="BF399" s="29">
        <v>13.708609271523178</v>
      </c>
      <c r="BG399" s="29">
        <v>13.705116401420492</v>
      </c>
      <c r="BH399" s="29">
        <v>15.363989810966617</v>
      </c>
      <c r="BI399" s="29">
        <v>18.296658516707417</v>
      </c>
      <c r="BJ399" s="29">
        <v>19.867732157619177</v>
      </c>
      <c r="BK399" s="29">
        <v>18.794229722373434</v>
      </c>
      <c r="BL399" s="29">
        <v>19.703034215622985</v>
      </c>
      <c r="BM399" s="29">
        <v>14.078572313793531</v>
      </c>
      <c r="BN399" s="29">
        <v>12.742576572363806</v>
      </c>
      <c r="BO399" s="29">
        <v>11.735969097932287</v>
      </c>
      <c r="BP399" s="29">
        <v>14.380069524913095</v>
      </c>
      <c r="BQ399" s="29">
        <v>14.556888319552813</v>
      </c>
      <c r="BR399" s="29">
        <v>13.453698311007573</v>
      </c>
      <c r="BS399" s="29">
        <v>13.568536726431462</v>
      </c>
      <c r="BT399" s="29">
        <v>14.131319000581058</v>
      </c>
      <c r="BU399" s="29">
        <v>11.195315191181535</v>
      </c>
      <c r="BV399" s="29">
        <v>9.9195402298850563</v>
      </c>
      <c r="BW399" s="29">
        <v>8.2941917745446201</v>
      </c>
      <c r="BX399" s="29">
        <v>3.5379139251429188</v>
      </c>
      <c r="BY399" s="29">
        <v>5.171102661596958</v>
      </c>
      <c r="BZ399" s="29">
        <v>1.7109083367897138</v>
      </c>
      <c r="CA399" s="29">
        <v>0.61006609049313676</v>
      </c>
      <c r="CB399" s="29">
        <v>1.1548981866072334</v>
      </c>
      <c r="CC399" s="29">
        <v>1.6265121480126055</v>
      </c>
      <c r="CD399" s="29">
        <v>4.3634496919917867</v>
      </c>
      <c r="CE399" s="29">
        <v>3.3102464860460383</v>
      </c>
      <c r="CF399" s="29">
        <v>5.5187862743101519</v>
      </c>
      <c r="CG399" s="29">
        <v>9.2110698058653444</v>
      </c>
      <c r="CH399" s="29">
        <v>13.991425284952422</v>
      </c>
      <c r="CI399" s="29">
        <v>16.957579604358404</v>
      </c>
      <c r="CJ399" s="29">
        <v>22.033545160954265</v>
      </c>
      <c r="CK399" s="29">
        <v>21.278793513066834</v>
      </c>
      <c r="CL399" s="29">
        <v>21.255989397492101</v>
      </c>
      <c r="CM399" s="29">
        <v>21.839312784234462</v>
      </c>
      <c r="CN399" s="29">
        <v>19.379068602904358</v>
      </c>
      <c r="CO399" s="29">
        <v>20.166049814944483</v>
      </c>
      <c r="CP399" s="29">
        <v>14.815543531726513</v>
      </c>
      <c r="CQ399" s="29">
        <v>17.884255151335896</v>
      </c>
      <c r="CR399" s="29">
        <v>15.130753642767539</v>
      </c>
      <c r="CS399" s="29">
        <v>13.946671709531014</v>
      </c>
      <c r="CT399" s="29">
        <v>8.8982662141087978</v>
      </c>
      <c r="CU399" s="29">
        <v>11.052821997105644</v>
      </c>
      <c r="CV399" s="29">
        <v>9.672187126515281</v>
      </c>
      <c r="CW399" s="29">
        <v>13.82335405842773</v>
      </c>
      <c r="CX399" s="29">
        <v>12.787960316125776</v>
      </c>
      <c r="CY399" s="29">
        <v>5.3251493032514929</v>
      </c>
      <c r="CZ399" s="29">
        <v>2.4580536912751678</v>
      </c>
      <c r="DA399" s="29">
        <v>1.9478897860650961</v>
      </c>
      <c r="DB399" s="29">
        <v>5.2866078313769176</v>
      </c>
      <c r="DC399" s="29">
        <v>-8.3633018315631011E-2</v>
      </c>
      <c r="DD399" s="29">
        <v>-0.84653423853826171</v>
      </c>
      <c r="DE399" s="29">
        <v>-4.2983984731557543</v>
      </c>
      <c r="DF399" s="29">
        <v>-4.1445539550164261</v>
      </c>
      <c r="DG399" s="29">
        <v>-10.873106369115492</v>
      </c>
    </row>
    <row r="400" spans="1:111">
      <c r="A400" s="24">
        <v>306</v>
      </c>
      <c r="B400" s="24" t="s">
        <v>77</v>
      </c>
      <c r="C400" s="24" t="s">
        <v>220</v>
      </c>
      <c r="D400" s="29">
        <v>2.2234080398434717</v>
      </c>
      <c r="E400" s="29">
        <v>0.48663227016885557</v>
      </c>
      <c r="F400" s="29">
        <v>-0.10490733185685977</v>
      </c>
      <c r="G400" s="29">
        <v>-0.3160667251975417</v>
      </c>
      <c r="H400" s="29">
        <v>-1.2987772772479962</v>
      </c>
      <c r="I400" s="29">
        <v>0.87978271138403397</v>
      </c>
      <c r="J400" s="29">
        <v>0.53946288260818576</v>
      </c>
      <c r="K400" s="29">
        <v>-0.81914831813164479</v>
      </c>
      <c r="L400" s="29">
        <v>-0.76818026630249225</v>
      </c>
      <c r="M400" s="29">
        <v>-1.306630149492183</v>
      </c>
      <c r="N400" s="29">
        <v>-1.7943409247757072</v>
      </c>
      <c r="O400" s="29">
        <v>-0.57608379400640097</v>
      </c>
      <c r="P400" s="29">
        <v>1.2760280726175977</v>
      </c>
      <c r="Q400" s="29">
        <v>1.6278662699107298</v>
      </c>
      <c r="R400" s="29">
        <v>0.33255542590431736</v>
      </c>
      <c r="S400" s="29">
        <v>-1.2213023310433915</v>
      </c>
      <c r="T400" s="29">
        <v>-2.608025606069587</v>
      </c>
      <c r="U400" s="29">
        <v>-4.1556921275973071</v>
      </c>
      <c r="V400" s="29">
        <v>-6.8354135075236204</v>
      </c>
      <c r="W400" s="29">
        <v>-6.7596063730084355</v>
      </c>
      <c r="X400" s="29">
        <v>-7.5061643442857955</v>
      </c>
      <c r="Y400" s="29">
        <v>-7.3076255998149975</v>
      </c>
      <c r="Z400" s="29">
        <v>-6.9161396111501521</v>
      </c>
      <c r="AA400" s="29">
        <v>-7.830972726208592</v>
      </c>
      <c r="AB400" s="29">
        <v>-11.35101082412233</v>
      </c>
      <c r="AC400" s="29">
        <v>-11.298656562177058</v>
      </c>
      <c r="AD400" s="29">
        <v>-11.007733907076815</v>
      </c>
      <c r="AE400" s="29">
        <v>-13.61826071449801</v>
      </c>
      <c r="AF400" s="29">
        <v>-15.190797882052218</v>
      </c>
      <c r="AG400" s="29">
        <v>-14.955725190839694</v>
      </c>
      <c r="AH400" s="29">
        <v>-13.046200075122075</v>
      </c>
      <c r="AI400" s="29">
        <v>-13.10466138962181</v>
      </c>
      <c r="AJ400" s="29">
        <v>-13.998760074395536</v>
      </c>
      <c r="AK400" s="29">
        <v>-13.865153121686522</v>
      </c>
      <c r="AL400" s="29">
        <v>-15.394778232148473</v>
      </c>
      <c r="AM400" s="29">
        <v>-15.94488188976378</v>
      </c>
      <c r="AN400" s="29">
        <v>-15.201240390206086</v>
      </c>
      <c r="AO400" s="29">
        <v>-14.724919093851133</v>
      </c>
      <c r="AP400" s="29">
        <v>-13.806847882906428</v>
      </c>
      <c r="AQ400" s="29">
        <v>-10.053674649050372</v>
      </c>
      <c r="AR400" s="29">
        <v>-5.5687118765697878</v>
      </c>
      <c r="AS400" s="29">
        <v>-4.7249748671549625</v>
      </c>
      <c r="AT400" s="29">
        <v>-4.5284377249820009</v>
      </c>
      <c r="AU400" s="29">
        <v>-1.5543666859456333</v>
      </c>
      <c r="AV400" s="29">
        <v>-3.5539215686274508</v>
      </c>
      <c r="AW400" s="29">
        <v>-5.5249818971759597</v>
      </c>
      <c r="AX400" s="29">
        <v>-1.9556811421772755</v>
      </c>
      <c r="AY400" s="29">
        <v>1.5033617889249831</v>
      </c>
      <c r="AZ400" s="29">
        <v>8.2127076032302302</v>
      </c>
      <c r="BA400" s="29">
        <v>14.595825426944971</v>
      </c>
      <c r="BB400" s="29">
        <v>19.043287089682359</v>
      </c>
      <c r="BC400" s="29">
        <v>25.514497743095404</v>
      </c>
      <c r="BD400" s="29">
        <v>23.72520708260506</v>
      </c>
      <c r="BE400" s="29">
        <v>23.613204703044921</v>
      </c>
      <c r="BF400" s="29">
        <v>24.470251112284142</v>
      </c>
      <c r="BG400" s="29">
        <v>22.354409928765513</v>
      </c>
      <c r="BH400" s="29">
        <v>25.412960609911057</v>
      </c>
      <c r="BI400" s="29">
        <v>29.784624817965817</v>
      </c>
      <c r="BJ400" s="29">
        <v>30.519529768676527</v>
      </c>
      <c r="BK400" s="29">
        <v>29.220005954153024</v>
      </c>
      <c r="BL400" s="29">
        <v>29.428330047873843</v>
      </c>
      <c r="BM400" s="29">
        <v>21.857199629089948</v>
      </c>
      <c r="BN400" s="29">
        <v>20.51837228555053</v>
      </c>
      <c r="BO400" s="29">
        <v>16.640253565768621</v>
      </c>
      <c r="BP400" s="29">
        <v>16.976844174190774</v>
      </c>
      <c r="BQ400" s="29">
        <v>14.395463691238339</v>
      </c>
      <c r="BR400" s="29">
        <v>13.067975281715741</v>
      </c>
      <c r="BS400" s="29">
        <v>12.232158934037573</v>
      </c>
      <c r="BT400" s="29">
        <v>10.781333810119792</v>
      </c>
      <c r="BU400" s="29">
        <v>8.9883659127148174</v>
      </c>
      <c r="BV400" s="29">
        <v>5.0845487826137488</v>
      </c>
      <c r="BW400" s="29">
        <v>3.4731021771685291</v>
      </c>
      <c r="BX400" s="29">
        <v>-1.3598781549173193</v>
      </c>
      <c r="BY400" s="29">
        <v>-1.1631699097728014</v>
      </c>
      <c r="BZ400" s="29">
        <v>-4.2377807133421399</v>
      </c>
      <c r="CA400" s="29">
        <v>-5.7640050167224084</v>
      </c>
      <c r="CB400" s="29">
        <v>-5.6130217904961937</v>
      </c>
      <c r="CC400" s="29">
        <v>-4.7649504317236966</v>
      </c>
      <c r="CD400" s="29">
        <v>-3.0327385736483952</v>
      </c>
      <c r="CE400" s="29">
        <v>-2.7060270602706029</v>
      </c>
      <c r="CF400" s="29">
        <v>-1.2803959543791694</v>
      </c>
      <c r="CG400" s="29">
        <v>1.918179355188296</v>
      </c>
      <c r="CH400" s="29">
        <v>6.5416943154169429</v>
      </c>
      <c r="CI400" s="29">
        <v>10.592819370999166</v>
      </c>
      <c r="CJ400" s="29">
        <v>14.834013455387671</v>
      </c>
      <c r="CK400" s="29">
        <v>16.921469423669162</v>
      </c>
      <c r="CL400" s="29">
        <v>21.326491199028858</v>
      </c>
      <c r="CM400" s="29">
        <v>22.015194365884767</v>
      </c>
      <c r="CN400" s="29">
        <v>20.354917668001779</v>
      </c>
      <c r="CO400" s="29">
        <v>19.285874188493395</v>
      </c>
      <c r="CP400" s="29">
        <v>17.345416367353707</v>
      </c>
      <c r="CQ400" s="29">
        <v>21.464299455834663</v>
      </c>
      <c r="CR400" s="29">
        <v>22.871934604904631</v>
      </c>
      <c r="CS400" s="29">
        <v>19.942580679461962</v>
      </c>
      <c r="CT400" s="29">
        <v>14.94264805107178</v>
      </c>
      <c r="CU400" s="29">
        <v>12.784376887457219</v>
      </c>
      <c r="CV400" s="29">
        <v>16.125624279677293</v>
      </c>
      <c r="CW400" s="29">
        <v>13.696439490146279</v>
      </c>
      <c r="CX400" s="29">
        <v>7.9634346006912864</v>
      </c>
      <c r="CY400" s="29">
        <v>5.4810707630777618</v>
      </c>
      <c r="CZ400" s="29">
        <v>3.6607349202680841</v>
      </c>
      <c r="DA400" s="29">
        <v>5.0436332926714833</v>
      </c>
      <c r="DB400" s="29">
        <v>5.3729515916368431</v>
      </c>
      <c r="DC400" s="29">
        <v>0</v>
      </c>
      <c r="DD400" s="29">
        <v>-5.1935956003015917</v>
      </c>
      <c r="DE400" s="29">
        <v>-7.9122340425531918</v>
      </c>
      <c r="DF400" s="29">
        <v>-7.3376682019326287</v>
      </c>
      <c r="DG400" s="29">
        <v>-4.5251695822920386</v>
      </c>
    </row>
    <row r="401" spans="1:111">
      <c r="A401" s="24">
        <v>307</v>
      </c>
      <c r="B401" s="24" t="s">
        <v>78</v>
      </c>
      <c r="C401" s="24" t="s">
        <v>220</v>
      </c>
      <c r="D401" s="29">
        <v>-4.2945210223730692</v>
      </c>
      <c r="E401" s="29">
        <v>-5.4080021961430242</v>
      </c>
      <c r="F401" s="29">
        <v>-6.507740786409097</v>
      </c>
      <c r="G401" s="29">
        <v>-5.9550561797752808</v>
      </c>
      <c r="H401" s="29">
        <v>-5.9344616492617934</v>
      </c>
      <c r="I401" s="29">
        <v>-5.8922558922558927</v>
      </c>
      <c r="J401" s="29">
        <v>-5.5319148936170208</v>
      </c>
      <c r="K401" s="29">
        <v>-4.8453913300784146</v>
      </c>
      <c r="L401" s="29">
        <v>-4.4646727351538793</v>
      </c>
      <c r="M401" s="29">
        <v>-4.5940248600712366</v>
      </c>
      <c r="N401" s="29">
        <v>-4.8180344776779132</v>
      </c>
      <c r="O401" s="29">
        <v>-3.8550271638014437</v>
      </c>
      <c r="P401" s="29">
        <v>-4.8273865527972788</v>
      </c>
      <c r="Q401" s="29">
        <v>-4.7739969527679023</v>
      </c>
      <c r="R401" s="29">
        <v>-6.4551582649472445</v>
      </c>
      <c r="S401" s="29">
        <v>-6.4590800477897252</v>
      </c>
      <c r="T401" s="29">
        <v>-7.3730954750784781</v>
      </c>
      <c r="U401" s="29">
        <v>-9.4812164579606435</v>
      </c>
      <c r="V401" s="29">
        <v>-10.684368579105422</v>
      </c>
      <c r="W401" s="29">
        <v>-12.656456503148567</v>
      </c>
      <c r="X401" s="29">
        <v>-13.38475499092559</v>
      </c>
      <c r="Y401" s="29">
        <v>-12.487619047619047</v>
      </c>
      <c r="Z401" s="29">
        <v>-11.555727554179567</v>
      </c>
      <c r="AA401" s="29">
        <v>-13.793637278427124</v>
      </c>
      <c r="AB401" s="29">
        <v>-13.908745247148287</v>
      </c>
      <c r="AC401" s="29">
        <v>-15.367619047619046</v>
      </c>
      <c r="AD401" s="29">
        <v>-14.748962168089605</v>
      </c>
      <c r="AE401" s="29">
        <v>-16.380617865410713</v>
      </c>
      <c r="AF401" s="29">
        <v>-19.796660605058687</v>
      </c>
      <c r="AG401" s="29">
        <v>-19.066849974222375</v>
      </c>
      <c r="AH401" s="29">
        <v>-18.89046186515661</v>
      </c>
      <c r="AI401" s="29">
        <v>-17.890520694259013</v>
      </c>
      <c r="AJ401" s="29">
        <v>-17.775449624585299</v>
      </c>
      <c r="AK401" s="29">
        <v>-18.074177259272155</v>
      </c>
      <c r="AL401" s="29">
        <v>-19.410168898223507</v>
      </c>
      <c r="AM401" s="29">
        <v>-19.771931399838376</v>
      </c>
      <c r="AN401" s="29">
        <v>-19.379913435208902</v>
      </c>
      <c r="AO401" s="29">
        <v>-18.311127115592367</v>
      </c>
      <c r="AP401" s="29">
        <v>-18.099963248805587</v>
      </c>
      <c r="AQ401" s="29">
        <v>-15.408114558472555</v>
      </c>
      <c r="AR401" s="29">
        <v>-9.5434401731423275</v>
      </c>
      <c r="AS401" s="29">
        <v>-7.0495806348869303</v>
      </c>
      <c r="AT401" s="29">
        <v>-5.9343296607396097</v>
      </c>
      <c r="AU401" s="29">
        <v>-4.5094850948509482</v>
      </c>
      <c r="AV401" s="29">
        <v>-4.3321299638989164</v>
      </c>
      <c r="AW401" s="29">
        <v>-6.4293304994686507</v>
      </c>
      <c r="AX401" s="29">
        <v>-3.0079270279074817</v>
      </c>
      <c r="AY401" s="29">
        <v>3.5590374930050364</v>
      </c>
      <c r="AZ401" s="29">
        <v>13.060151199737044</v>
      </c>
      <c r="BA401" s="29">
        <v>21.853647784879875</v>
      </c>
      <c r="BB401" s="29">
        <v>29.032981826340588</v>
      </c>
      <c r="BC401" s="29">
        <v>33.212955648346686</v>
      </c>
      <c r="BD401" s="29">
        <v>33.052295773043184</v>
      </c>
      <c r="BE401" s="29">
        <v>36.10508280982296</v>
      </c>
      <c r="BF401" s="29">
        <v>38.907572770497509</v>
      </c>
      <c r="BG401" s="29">
        <v>40.038596889544785</v>
      </c>
      <c r="BH401" s="29">
        <v>39.600443951165367</v>
      </c>
      <c r="BI401" s="29">
        <v>43.475298126064736</v>
      </c>
      <c r="BJ401" s="29">
        <v>44.502910882221222</v>
      </c>
      <c r="BK401" s="29">
        <v>39.965416621636223</v>
      </c>
      <c r="BL401" s="29">
        <v>33.947087896113963</v>
      </c>
      <c r="BM401" s="29">
        <v>26.128244550963192</v>
      </c>
      <c r="BN401" s="29">
        <v>25.360806816205876</v>
      </c>
      <c r="BO401" s="29">
        <v>23.017621145374452</v>
      </c>
      <c r="BP401" s="29">
        <v>22.07569789347491</v>
      </c>
      <c r="BQ401" s="29">
        <v>20.174555219872438</v>
      </c>
      <c r="BR401" s="29">
        <v>17.156453498079813</v>
      </c>
      <c r="BS401" s="29">
        <v>16.172178988326849</v>
      </c>
      <c r="BT401" s="29">
        <v>15.83717602162506</v>
      </c>
      <c r="BU401" s="29">
        <v>12.74439958837964</v>
      </c>
      <c r="BV401" s="29">
        <v>10.39745874331758</v>
      </c>
      <c r="BW401" s="29">
        <v>9.1962010655547832</v>
      </c>
      <c r="BX401" s="29">
        <v>6.0049196932426563</v>
      </c>
      <c r="BY401" s="29">
        <v>5.162770686935322</v>
      </c>
      <c r="BZ401" s="29">
        <v>0.89465288854983005</v>
      </c>
      <c r="CA401" s="29">
        <v>-0.50272019833344805</v>
      </c>
      <c r="CB401" s="29">
        <v>0.7645903479236813</v>
      </c>
      <c r="CC401" s="29">
        <v>-0.40502793296089384</v>
      </c>
      <c r="CD401" s="29">
        <v>3.142592460628518</v>
      </c>
      <c r="CE401" s="29">
        <v>3.9564580280510784</v>
      </c>
      <c r="CF401" s="29">
        <v>6.8222374742621827</v>
      </c>
      <c r="CG401" s="29">
        <v>11.549533103980902</v>
      </c>
      <c r="CH401" s="29">
        <v>13.83956768896063</v>
      </c>
      <c r="CI401" s="29">
        <v>19.23348889831707</v>
      </c>
      <c r="CJ401" s="29">
        <v>20.707070707070706</v>
      </c>
      <c r="CK401" s="29">
        <v>23.455611618709941</v>
      </c>
      <c r="CL401" s="29">
        <v>27.309595820731371</v>
      </c>
      <c r="CM401" s="29">
        <v>27.505537098560357</v>
      </c>
      <c r="CN401" s="29">
        <v>24.302123216150363</v>
      </c>
      <c r="CO401" s="29">
        <v>27.219183845183004</v>
      </c>
      <c r="CP401" s="29">
        <v>27.808484178527017</v>
      </c>
      <c r="CQ401" s="29">
        <v>26.929789233454155</v>
      </c>
      <c r="CR401" s="29">
        <v>24.884348496530457</v>
      </c>
      <c r="CS401" s="29">
        <v>23.483131923464249</v>
      </c>
      <c r="CT401" s="29">
        <v>19.536403427655507</v>
      </c>
      <c r="CU401" s="29">
        <v>17.560194520222986</v>
      </c>
      <c r="CV401" s="29">
        <v>16.165328508424743</v>
      </c>
      <c r="CW401" s="29">
        <v>14.83486137192091</v>
      </c>
      <c r="CX401" s="29">
        <v>12.121375735651423</v>
      </c>
      <c r="CY401" s="29">
        <v>10.862012810769732</v>
      </c>
      <c r="CZ401" s="29">
        <v>11.346326164874553</v>
      </c>
      <c r="DA401" s="29">
        <v>7.1924603174603172</v>
      </c>
      <c r="DB401" s="29">
        <v>3.4650521649818913</v>
      </c>
      <c r="DC401" s="29">
        <v>-1.2321523003701744</v>
      </c>
      <c r="DD401" s="29">
        <v>-2.9479858002778205</v>
      </c>
      <c r="DE401" s="29">
        <v>-5.5201590295122074</v>
      </c>
      <c r="DF401" s="29">
        <v>-4.5384218669417224</v>
      </c>
      <c r="DG401" s="29">
        <v>-4.3888412450184129</v>
      </c>
    </row>
    <row r="402" spans="1:111">
      <c r="A402" s="24">
        <v>308</v>
      </c>
      <c r="B402" s="24" t="s">
        <v>79</v>
      </c>
      <c r="C402" s="24" t="s">
        <v>220</v>
      </c>
      <c r="D402" s="29">
        <v>6.6250894591555056</v>
      </c>
      <c r="E402" s="29">
        <v>7.0639950930280113</v>
      </c>
      <c r="F402" s="29">
        <v>4.6334786576092473</v>
      </c>
      <c r="G402" s="29">
        <v>6.1715801285320824</v>
      </c>
      <c r="H402" s="29">
        <v>5.7628524046434499</v>
      </c>
      <c r="I402" s="29">
        <v>2.368638808440215</v>
      </c>
      <c r="J402" s="29">
        <v>1.7745302713987474</v>
      </c>
      <c r="K402" s="29">
        <v>0.55647155812036275</v>
      </c>
      <c r="L402" s="29">
        <v>-0.48120300751879697</v>
      </c>
      <c r="M402" s="29">
        <v>-0.47827819848545233</v>
      </c>
      <c r="N402" s="29">
        <v>-1.3164455968884012</v>
      </c>
      <c r="O402" s="29">
        <v>-0.19222986645082962</v>
      </c>
      <c r="P402" s="29">
        <v>-4.2765365806884645</v>
      </c>
      <c r="Q402" s="29">
        <v>-4.4972787167000856</v>
      </c>
      <c r="R402" s="29">
        <v>-4.0600775193798446</v>
      </c>
      <c r="S402" s="29">
        <v>-6.3893159108378175</v>
      </c>
      <c r="T402" s="29">
        <v>-5.880047040376323</v>
      </c>
      <c r="U402" s="29">
        <v>-7.7801353945640095</v>
      </c>
      <c r="V402" s="29">
        <v>-7.9076923076923071</v>
      </c>
      <c r="W402" s="29">
        <v>-7.0096331215412988</v>
      </c>
      <c r="X402" s="29">
        <v>-6.4067694167422182</v>
      </c>
      <c r="Y402" s="29">
        <v>-5.8570284341209451</v>
      </c>
      <c r="Z402" s="29">
        <v>-5.8413340070742805</v>
      </c>
      <c r="AA402" s="29">
        <v>-2.767359351241764</v>
      </c>
      <c r="AB402" s="29">
        <v>-4.4475608534508666</v>
      </c>
      <c r="AC402" s="29">
        <v>-5.3889222155568888</v>
      </c>
      <c r="AD402" s="29">
        <v>-5.7367942632057369</v>
      </c>
      <c r="AE402" s="29">
        <v>-7.9031099250744123</v>
      </c>
      <c r="AF402" s="29">
        <v>-11.234902124114953</v>
      </c>
      <c r="AG402" s="29">
        <v>-10.331982031335597</v>
      </c>
      <c r="AH402" s="29">
        <v>-7.6734602962467982</v>
      </c>
      <c r="AI402" s="29">
        <v>-10.811108662111527</v>
      </c>
      <c r="AJ402" s="29">
        <v>-13.109460768485631</v>
      </c>
      <c r="AK402" s="29">
        <v>-13.144741040093589</v>
      </c>
      <c r="AL402" s="29">
        <v>-15.208758183964797</v>
      </c>
      <c r="AM402" s="29">
        <v>-19.954128440366972</v>
      </c>
      <c r="AN402" s="29">
        <v>-17.685291959324879</v>
      </c>
      <c r="AO402" s="29">
        <v>-16.464123428088346</v>
      </c>
      <c r="AP402" s="29">
        <v>-16.479159969998928</v>
      </c>
      <c r="AQ402" s="29">
        <v>-13.250863702217764</v>
      </c>
      <c r="AR402" s="29">
        <v>-9.5131964809384169</v>
      </c>
      <c r="AS402" s="29">
        <v>-5.241935483870968</v>
      </c>
      <c r="AT402" s="29">
        <v>-4.113389626055489</v>
      </c>
      <c r="AU402" s="29">
        <v>-0.44482886445075992</v>
      </c>
      <c r="AV402" s="29">
        <v>2.6879722531896446</v>
      </c>
      <c r="AW402" s="29">
        <v>3.208032325211216</v>
      </c>
      <c r="AX402" s="29">
        <v>9.3037974683544302</v>
      </c>
      <c r="AY402" s="29">
        <v>15.121125293045065</v>
      </c>
      <c r="AZ402" s="29">
        <v>20.962812022414671</v>
      </c>
      <c r="BA402" s="29">
        <v>26.363061353573684</v>
      </c>
      <c r="BB402" s="29">
        <v>31.135343168697883</v>
      </c>
      <c r="BC402" s="29">
        <v>35.431654676258994</v>
      </c>
      <c r="BD402" s="29">
        <v>37.205081669691467</v>
      </c>
      <c r="BE402" s="29">
        <v>33.023855577047065</v>
      </c>
      <c r="BF402" s="29">
        <v>30.116995848534405</v>
      </c>
      <c r="BG402" s="29">
        <v>30.892391709072857</v>
      </c>
      <c r="BH402" s="29">
        <v>27.720144752714116</v>
      </c>
      <c r="BI402" s="29">
        <v>27.535888005694627</v>
      </c>
      <c r="BJ402" s="29">
        <v>26.844238563983787</v>
      </c>
      <c r="BK402" s="29">
        <v>23.441565787985066</v>
      </c>
      <c r="BL402" s="29">
        <v>20.972836386607707</v>
      </c>
      <c r="BM402" s="29">
        <v>18.790669736710381</v>
      </c>
      <c r="BN402" s="29">
        <v>18.411269810213266</v>
      </c>
      <c r="BO402" s="29">
        <v>15.746537658888258</v>
      </c>
      <c r="BP402" s="29">
        <v>12.736205593348451</v>
      </c>
      <c r="BQ402" s="29">
        <v>13.629313687475767</v>
      </c>
      <c r="BR402" s="29">
        <v>8.4114860291984925</v>
      </c>
      <c r="BS402" s="29">
        <v>7.4340982362981229</v>
      </c>
      <c r="BT402" s="29">
        <v>8.1696259916887044</v>
      </c>
      <c r="BU402" s="29">
        <v>5.246511627906977</v>
      </c>
      <c r="BV402" s="29">
        <v>0.47475577467360541</v>
      </c>
      <c r="BW402" s="29">
        <v>1.5305654843735681</v>
      </c>
      <c r="BX402" s="29">
        <v>-0.835509138381201</v>
      </c>
      <c r="BY402" s="29">
        <v>-4.517107702679926</v>
      </c>
      <c r="BZ402" s="29">
        <v>-8.2369464639788497</v>
      </c>
      <c r="CA402" s="29">
        <v>-7.4332076708736272</v>
      </c>
      <c r="CB402" s="29">
        <v>-7.9617834394904454</v>
      </c>
      <c r="CC402" s="29">
        <v>-10.476027981573111</v>
      </c>
      <c r="CD402" s="29">
        <v>-6.2962632658521356</v>
      </c>
      <c r="CE402" s="29">
        <v>-4.5895851721094445</v>
      </c>
      <c r="CF402" s="29">
        <v>-1.0826857591897321</v>
      </c>
      <c r="CG402" s="29">
        <v>2.4924871840197986</v>
      </c>
      <c r="CH402" s="29">
        <v>8.777828259881872</v>
      </c>
      <c r="CI402" s="29">
        <v>14.009749052175483</v>
      </c>
      <c r="CJ402" s="29">
        <v>16.543794979813935</v>
      </c>
      <c r="CK402" s="29">
        <v>18.693733451015003</v>
      </c>
      <c r="CL402" s="29">
        <v>24.002881065994419</v>
      </c>
      <c r="CM402" s="29">
        <v>20.725984949092517</v>
      </c>
      <c r="CN402" s="29">
        <v>22.2454926242943</v>
      </c>
      <c r="CO402" s="29">
        <v>28.825995807127882</v>
      </c>
      <c r="CP402" s="29">
        <v>33.263538593318742</v>
      </c>
      <c r="CQ402" s="29">
        <v>33.034227567067532</v>
      </c>
      <c r="CR402" s="29">
        <v>24.697678524141583</v>
      </c>
      <c r="CS402" s="29">
        <v>25.931355639875818</v>
      </c>
      <c r="CT402" s="29">
        <v>21.025812379918136</v>
      </c>
      <c r="CU402" s="29">
        <v>18.511480601741884</v>
      </c>
      <c r="CV402" s="29">
        <v>18.811657504330146</v>
      </c>
      <c r="CW402" s="29">
        <v>14.329268292682926</v>
      </c>
      <c r="CX402" s="29">
        <v>6.0190227256225945</v>
      </c>
      <c r="CY402" s="29">
        <v>7.0841889117043113</v>
      </c>
      <c r="CZ402" s="29">
        <v>4.7746741154562384</v>
      </c>
      <c r="DA402" s="29">
        <v>2.2856720171610325</v>
      </c>
      <c r="DB402" s="29">
        <v>-6.020568490215684</v>
      </c>
      <c r="DC402" s="29">
        <v>-6.056602461581253</v>
      </c>
      <c r="DD402" s="29">
        <v>-5.7124654916118072</v>
      </c>
      <c r="DE402" s="29">
        <v>-9.1008696843114425</v>
      </c>
      <c r="DF402" s="29">
        <v>-9.1869133075648808</v>
      </c>
      <c r="DG402" s="29">
        <v>-11.63148049171566</v>
      </c>
    </row>
    <row r="403" spans="1:111">
      <c r="A403" s="24">
        <v>309</v>
      </c>
      <c r="B403" s="24" t="s">
        <v>80</v>
      </c>
      <c r="C403" s="24" t="s">
        <v>220</v>
      </c>
      <c r="D403" s="29">
        <v>-9.7462235649546827</v>
      </c>
      <c r="E403" s="29">
        <v>-8.8163662932294198</v>
      </c>
      <c r="F403" s="29">
        <v>-7.4989190190870341</v>
      </c>
      <c r="G403" s="29">
        <v>-7.004800404244568</v>
      </c>
      <c r="H403" s="29">
        <v>-4.6396076659998711</v>
      </c>
      <c r="I403" s="29">
        <v>-3.0253528489283847</v>
      </c>
      <c r="J403" s="29">
        <v>-3.9719170512903856</v>
      </c>
      <c r="K403" s="29">
        <v>-2.3494764397905756</v>
      </c>
      <c r="L403" s="29">
        <v>-3.3119383825417201</v>
      </c>
      <c r="M403" s="29">
        <v>-2.1939043615344196</v>
      </c>
      <c r="N403" s="29">
        <v>-1.7183488050562907</v>
      </c>
      <c r="O403" s="29">
        <v>-3.5848669357597318</v>
      </c>
      <c r="P403" s="29">
        <v>-3.9164490861618799</v>
      </c>
      <c r="Q403" s="29">
        <v>-4.0598290598290596</v>
      </c>
      <c r="R403" s="29">
        <v>-6.6176961602671112</v>
      </c>
      <c r="S403" s="29">
        <v>-7.2132038307410173</v>
      </c>
      <c r="T403" s="29">
        <v>-7.4367302747327111</v>
      </c>
      <c r="U403" s="29">
        <v>-8.8673269995283341</v>
      </c>
      <c r="V403" s="29">
        <v>-9.5180070403466015</v>
      </c>
      <c r="W403" s="29">
        <v>-12.291401380604517</v>
      </c>
      <c r="X403" s="29">
        <v>-10.714285714285714</v>
      </c>
      <c r="Y403" s="29">
        <v>-11.403626595030222</v>
      </c>
      <c r="Z403" s="29">
        <v>-12.42631296891747</v>
      </c>
      <c r="AA403" s="29">
        <v>-12.247214929397574</v>
      </c>
      <c r="AB403" s="29">
        <v>-12.806577480490525</v>
      </c>
      <c r="AC403" s="29">
        <v>-13.606625835189309</v>
      </c>
      <c r="AD403" s="29">
        <v>-11.634725400457665</v>
      </c>
      <c r="AE403" s="29">
        <v>-12.297782007173707</v>
      </c>
      <c r="AF403" s="29">
        <v>-16.360845091015424</v>
      </c>
      <c r="AG403" s="29">
        <v>-16.983364140480592</v>
      </c>
      <c r="AH403" s="29">
        <v>-17.694149334131378</v>
      </c>
      <c r="AI403" s="29">
        <v>-16.199281729961029</v>
      </c>
      <c r="AJ403" s="29">
        <v>-16.810408921933085</v>
      </c>
      <c r="AK403" s="29">
        <v>-15.805033353547604</v>
      </c>
      <c r="AL403" s="29">
        <v>-16.721487034345596</v>
      </c>
      <c r="AM403" s="29">
        <v>-16.681491064930864</v>
      </c>
      <c r="AN403" s="29">
        <v>-14.327952692983859</v>
      </c>
      <c r="AO403" s="29">
        <v>-13.25223555949408</v>
      </c>
      <c r="AP403" s="29">
        <v>-14.323865015780529</v>
      </c>
      <c r="AQ403" s="29">
        <v>-11.660128536850012</v>
      </c>
      <c r="AR403" s="29">
        <v>-6.6689974652565338</v>
      </c>
      <c r="AS403" s="29">
        <v>-4.9964374777342355</v>
      </c>
      <c r="AT403" s="29">
        <v>-4.1087173893282429</v>
      </c>
      <c r="AU403" s="29">
        <v>-3.8023160390261692</v>
      </c>
      <c r="AV403" s="29">
        <v>-4.8172312092233449</v>
      </c>
      <c r="AW403" s="29">
        <v>-4.0875123795804447</v>
      </c>
      <c r="AX403" s="29">
        <v>-1.5798658951042526</v>
      </c>
      <c r="AY403" s="29">
        <v>3.891692546583851</v>
      </c>
      <c r="AZ403" s="29">
        <v>9.9617572987594443</v>
      </c>
      <c r="BA403" s="29">
        <v>14.951708766716196</v>
      </c>
      <c r="BB403" s="29">
        <v>22.112024180598848</v>
      </c>
      <c r="BC403" s="29">
        <v>28.373015873015873</v>
      </c>
      <c r="BD403" s="29">
        <v>25.463569956920772</v>
      </c>
      <c r="BE403" s="29">
        <v>27.02728039748758</v>
      </c>
      <c r="BF403" s="29">
        <v>29.879609441653237</v>
      </c>
      <c r="BG403" s="29">
        <v>30.066350710900476</v>
      </c>
      <c r="BH403" s="29">
        <v>31.04225352112676</v>
      </c>
      <c r="BI403" s="29">
        <v>33.934103069557871</v>
      </c>
      <c r="BJ403" s="29">
        <v>35.072328511432573</v>
      </c>
      <c r="BK403" s="29">
        <v>33.479682391405888</v>
      </c>
      <c r="BL403" s="29">
        <v>29.866825006361864</v>
      </c>
      <c r="BM403" s="29">
        <v>23.662950395863628</v>
      </c>
      <c r="BN403" s="29">
        <v>20.482673267326732</v>
      </c>
      <c r="BO403" s="29">
        <v>16.626186796202251</v>
      </c>
      <c r="BP403" s="29">
        <v>16.690303799358063</v>
      </c>
      <c r="BQ403" s="29">
        <v>15.14391143911439</v>
      </c>
      <c r="BR403" s="29">
        <v>12.305671118896431</v>
      </c>
      <c r="BS403" s="29">
        <v>12.418014866637517</v>
      </c>
      <c r="BT403" s="29">
        <v>11.994840928632847</v>
      </c>
      <c r="BU403" s="29">
        <v>8.2352116624614524</v>
      </c>
      <c r="BV403" s="29">
        <v>4.9402335383127198</v>
      </c>
      <c r="BW403" s="29">
        <v>4.9128700398908247</v>
      </c>
      <c r="BX403" s="29">
        <v>0.73807968647942523</v>
      </c>
      <c r="BY403" s="29">
        <v>-0.15025805187169269</v>
      </c>
      <c r="BZ403" s="29">
        <v>-2.0480225988700562</v>
      </c>
      <c r="CA403" s="29">
        <v>-5.099078631831377</v>
      </c>
      <c r="CB403" s="29">
        <v>-4.7655600332629691</v>
      </c>
      <c r="CC403" s="29">
        <v>-5.8261761312652229</v>
      </c>
      <c r="CD403" s="29">
        <v>-4.380321050237213</v>
      </c>
      <c r="CE403" s="29">
        <v>-3.1570076494230519</v>
      </c>
      <c r="CF403" s="29">
        <v>7.0377479206653867E-2</v>
      </c>
      <c r="CG403" s="29">
        <v>3.9888622676941008</v>
      </c>
      <c r="CH403" s="29">
        <v>7.6639452199104561</v>
      </c>
      <c r="CI403" s="29">
        <v>13.041158028150225</v>
      </c>
      <c r="CJ403" s="29">
        <v>15.749205731699409</v>
      </c>
      <c r="CK403" s="29">
        <v>17.272965192358022</v>
      </c>
      <c r="CL403" s="29">
        <v>20.751130628563939</v>
      </c>
      <c r="CM403" s="29">
        <v>22.123952653278362</v>
      </c>
      <c r="CN403" s="29">
        <v>21.581139172487909</v>
      </c>
      <c r="CO403" s="29">
        <v>26.318655141904308</v>
      </c>
      <c r="CP403" s="29">
        <v>33.623326310065927</v>
      </c>
      <c r="CQ403" s="29">
        <v>34.011647365954886</v>
      </c>
      <c r="CR403" s="29">
        <v>28.022504954926152</v>
      </c>
      <c r="CS403" s="29">
        <v>25.481038669904727</v>
      </c>
      <c r="CT403" s="29">
        <v>24.009295499021526</v>
      </c>
      <c r="CU403" s="29">
        <v>23.816829930367049</v>
      </c>
      <c r="CV403" s="29">
        <v>23.638807976697287</v>
      </c>
      <c r="CW403" s="29">
        <v>21.892434724391876</v>
      </c>
      <c r="CX403" s="29">
        <v>17.776692178255441</v>
      </c>
      <c r="CY403" s="29">
        <v>15.524094745439696</v>
      </c>
      <c r="CZ403" s="29">
        <v>14.584829567427212</v>
      </c>
      <c r="DA403" s="29">
        <v>10.172413793103448</v>
      </c>
      <c r="DB403" s="29">
        <v>1.8921668362156665</v>
      </c>
      <c r="DC403" s="29">
        <v>-1.1788211788211789</v>
      </c>
      <c r="DD403" s="29">
        <v>-3.9252896524170993</v>
      </c>
      <c r="DE403" s="29">
        <v>-4.8682447521214822</v>
      </c>
      <c r="DF403" s="29">
        <v>-2.3818917052963804</v>
      </c>
      <c r="DG403" s="29">
        <v>-8.6931655704889899</v>
      </c>
    </row>
    <row r="404" spans="1:111">
      <c r="A404" s="24">
        <v>310</v>
      </c>
      <c r="B404" s="24" t="s">
        <v>81</v>
      </c>
      <c r="C404" s="24" t="s">
        <v>220</v>
      </c>
      <c r="D404" s="29">
        <v>-6.9836982733674153</v>
      </c>
      <c r="E404" s="29">
        <v>-6.8389203726827397</v>
      </c>
      <c r="F404" s="29">
        <v>-9.4234404536862009</v>
      </c>
      <c r="G404" s="29">
        <v>-7.8661493695441314</v>
      </c>
      <c r="H404" s="29">
        <v>-3.5750455742353657</v>
      </c>
      <c r="I404" s="29">
        <v>-2.3167606355715016</v>
      </c>
      <c r="J404" s="29">
        <v>-2.5211799530468508</v>
      </c>
      <c r="K404" s="29">
        <v>-0.38140397897124007</v>
      </c>
      <c r="L404" s="29">
        <v>-0.32414910858995138</v>
      </c>
      <c r="M404" s="29">
        <v>-1.5830592105263157</v>
      </c>
      <c r="N404" s="29">
        <v>-1.6898505924781042</v>
      </c>
      <c r="O404" s="29">
        <v>-4.2074261070789945E-2</v>
      </c>
      <c r="P404" s="29">
        <v>0.78813647205226589</v>
      </c>
      <c r="Q404" s="29">
        <v>0.74234457160532008</v>
      </c>
      <c r="R404" s="29">
        <v>1.836585620369404</v>
      </c>
      <c r="S404" s="29">
        <v>-0.34740498999894726</v>
      </c>
      <c r="T404" s="29">
        <v>-2.9933830479991599</v>
      </c>
      <c r="U404" s="29">
        <v>-5.5619687270437614</v>
      </c>
      <c r="V404" s="29">
        <v>-6.4921465968586389</v>
      </c>
      <c r="W404" s="29">
        <v>-7.4710264900662251</v>
      </c>
      <c r="X404" s="29">
        <v>-8.3943089430894311</v>
      </c>
      <c r="Y404" s="29">
        <v>-7.4681428869855866</v>
      </c>
      <c r="Z404" s="29">
        <v>-9.1709464416727808</v>
      </c>
      <c r="AA404" s="29">
        <v>-11.47006208565716</v>
      </c>
      <c r="AB404" s="29">
        <v>-12.027986418355798</v>
      </c>
      <c r="AC404" s="29">
        <v>-13.079521031624195</v>
      </c>
      <c r="AD404" s="29">
        <v>-12.255354032175427</v>
      </c>
      <c r="AE404" s="29">
        <v>-12.803718571730405</v>
      </c>
      <c r="AF404" s="29">
        <v>-15.028150714595062</v>
      </c>
      <c r="AG404" s="29">
        <v>-14.168240915657297</v>
      </c>
      <c r="AH404" s="29">
        <v>-13.941769316909294</v>
      </c>
      <c r="AI404" s="29">
        <v>-12.87184075150973</v>
      </c>
      <c r="AJ404" s="29">
        <v>-12.214333259374307</v>
      </c>
      <c r="AK404" s="29">
        <v>-10.52037476013094</v>
      </c>
      <c r="AL404" s="29">
        <v>-9.4738056773597972</v>
      </c>
      <c r="AM404" s="29">
        <v>-7.9757518126708673</v>
      </c>
      <c r="AN404" s="29">
        <v>-8.5964912280701764</v>
      </c>
      <c r="AO404" s="29">
        <v>-7.6180383845519835</v>
      </c>
      <c r="AP404" s="29">
        <v>-7.3338783136751147</v>
      </c>
      <c r="AQ404" s="29">
        <v>-4.4584443905984976</v>
      </c>
      <c r="AR404" s="29">
        <v>0.84097859327217117</v>
      </c>
      <c r="AS404" s="29">
        <v>3.9098912480580013</v>
      </c>
      <c r="AT404" s="29">
        <v>4.8145738451528954</v>
      </c>
      <c r="AU404" s="29">
        <v>5.3523296110897194</v>
      </c>
      <c r="AV404" s="29">
        <v>5.0044231012258305</v>
      </c>
      <c r="AW404" s="29">
        <v>3.620537403809764</v>
      </c>
      <c r="AX404" s="29">
        <v>6.4882090503505419</v>
      </c>
      <c r="AY404" s="29">
        <v>11.870317747352106</v>
      </c>
      <c r="AZ404" s="29">
        <v>17.479206653870762</v>
      </c>
      <c r="BA404" s="29">
        <v>23.413204180474125</v>
      </c>
      <c r="BB404" s="29">
        <v>25.595463137996223</v>
      </c>
      <c r="BC404" s="29">
        <v>30.433679939132642</v>
      </c>
      <c r="BD404" s="29">
        <v>32.613090725296942</v>
      </c>
      <c r="BE404" s="29">
        <v>29.466733117368555</v>
      </c>
      <c r="BF404" s="29">
        <v>33.954065797641213</v>
      </c>
      <c r="BG404" s="29">
        <v>32.821637426900587</v>
      </c>
      <c r="BH404" s="29">
        <v>31.664460223853652</v>
      </c>
      <c r="BI404" s="29">
        <v>34.526418310202097</v>
      </c>
      <c r="BJ404" s="29">
        <v>36.844625329183621</v>
      </c>
      <c r="BK404" s="29">
        <v>30.458376630874035</v>
      </c>
      <c r="BL404" s="29">
        <v>22.873325345822895</v>
      </c>
      <c r="BM404" s="29">
        <v>18.217494578126615</v>
      </c>
      <c r="BN404" s="29">
        <v>18.643387517559702</v>
      </c>
      <c r="BO404" s="29">
        <v>14.369045304297105</v>
      </c>
      <c r="BP404" s="29">
        <v>12.158170557408289</v>
      </c>
      <c r="BQ404" s="29">
        <v>13.396208257145606</v>
      </c>
      <c r="BR404" s="29">
        <v>9.1380908248378141</v>
      </c>
      <c r="BS404" s="29">
        <v>7.4481746468537873</v>
      </c>
      <c r="BT404" s="29">
        <v>8.2906764168190126</v>
      </c>
      <c r="BU404" s="29">
        <v>6.7873303167420813</v>
      </c>
      <c r="BV404" s="29">
        <v>2.3880335899230229</v>
      </c>
      <c r="BW404" s="29">
        <v>4.327816620939906</v>
      </c>
      <c r="BX404" s="29">
        <v>6.3558195195461398</v>
      </c>
      <c r="BY404" s="29">
        <v>4.0621997029789458</v>
      </c>
      <c r="BZ404" s="29">
        <v>-0.18606224627875509</v>
      </c>
      <c r="CA404" s="29">
        <v>-0.78204692281536892</v>
      </c>
      <c r="CB404" s="29">
        <v>-3.0073910457905022</v>
      </c>
      <c r="CC404" s="29">
        <v>-4.7695832979716535</v>
      </c>
      <c r="CD404" s="29">
        <v>-3.8383152173913042</v>
      </c>
      <c r="CE404" s="29">
        <v>-2.5951852484206932</v>
      </c>
      <c r="CF404" s="29">
        <v>0.43048873132438592</v>
      </c>
      <c r="CG404" s="29">
        <v>2.7288135593220337</v>
      </c>
      <c r="CH404" s="29">
        <v>6.484408372490388</v>
      </c>
      <c r="CI404" s="29">
        <v>9.5860196810315568</v>
      </c>
      <c r="CJ404" s="29">
        <v>13.235539256542758</v>
      </c>
      <c r="CK404" s="29">
        <v>15.782404298186703</v>
      </c>
      <c r="CL404" s="29">
        <v>20.199966107439419</v>
      </c>
      <c r="CM404" s="29">
        <v>20.013708019191228</v>
      </c>
      <c r="CN404" s="29">
        <v>20.399404396951915</v>
      </c>
      <c r="CO404" s="29">
        <v>23.776846983334817</v>
      </c>
      <c r="CP404" s="29">
        <v>22.050512186506534</v>
      </c>
      <c r="CQ404" s="29">
        <v>20.350569675723047</v>
      </c>
      <c r="CR404" s="29">
        <v>19.221717935787527</v>
      </c>
      <c r="CS404" s="29">
        <v>16.705164164329318</v>
      </c>
      <c r="CT404" s="29">
        <v>10.662708600770218</v>
      </c>
      <c r="CU404" s="29">
        <v>9.3358104969809563</v>
      </c>
      <c r="CV404" s="29">
        <v>11.070219343441778</v>
      </c>
      <c r="CW404" s="29">
        <v>11.644431554524362</v>
      </c>
      <c r="CX404" s="29">
        <v>11.088397011137742</v>
      </c>
      <c r="CY404" s="29">
        <v>11.900342661336378</v>
      </c>
      <c r="CZ404" s="29">
        <v>10.468499927251564</v>
      </c>
      <c r="DA404" s="29">
        <v>6.9191446468428257</v>
      </c>
      <c r="DB404" s="29">
        <v>5.7593517111641708</v>
      </c>
      <c r="DC404" s="29">
        <v>6.3428488202738125</v>
      </c>
      <c r="DD404" s="29">
        <v>6.4504758547761725</v>
      </c>
      <c r="DE404" s="29">
        <v>4.629956881317594</v>
      </c>
      <c r="DF404" s="29">
        <v>3.0885231639237296</v>
      </c>
      <c r="DG404" s="29">
        <v>2.64797507788162</v>
      </c>
    </row>
    <row r="405" spans="1:111">
      <c r="A405" s="24">
        <v>311</v>
      </c>
      <c r="B405" s="24" t="s">
        <v>82</v>
      </c>
      <c r="C405" s="24" t="s">
        <v>220</v>
      </c>
      <c r="D405" s="29">
        <v>-0.23572076155938351</v>
      </c>
      <c r="E405" s="29">
        <v>-0.2979683972911964</v>
      </c>
      <c r="F405" s="29">
        <v>-0.1795009872554299</v>
      </c>
      <c r="G405" s="29">
        <v>2.0156877052170739</v>
      </c>
      <c r="H405" s="29">
        <v>3.3336445980016811</v>
      </c>
      <c r="I405" s="29">
        <v>1.0872621614021933</v>
      </c>
      <c r="J405" s="29">
        <v>2.2321845521621366</v>
      </c>
      <c r="K405" s="29">
        <v>3.5514018691588789</v>
      </c>
      <c r="L405" s="29">
        <v>1.6249214471676092</v>
      </c>
      <c r="M405" s="29">
        <v>5.6916559219009022</v>
      </c>
      <c r="N405" s="29">
        <v>8.4558139534883718</v>
      </c>
      <c r="O405" s="29">
        <v>8.9224302636606794</v>
      </c>
      <c r="P405" s="29">
        <v>5.9069429298436935</v>
      </c>
      <c r="Q405" s="29">
        <v>6.1311356638290171</v>
      </c>
      <c r="R405" s="29">
        <v>-0.34166516813522746</v>
      </c>
      <c r="S405" s="29">
        <v>-2.378185069289227</v>
      </c>
      <c r="T405" s="29">
        <v>-4.0213265859389118</v>
      </c>
      <c r="U405" s="29">
        <v>-5.7487250811312007</v>
      </c>
      <c r="V405" s="29">
        <v>-8.1308240453133571</v>
      </c>
      <c r="W405" s="29">
        <v>-11.904332129963899</v>
      </c>
      <c r="X405" s="29">
        <v>-11.969964664310954</v>
      </c>
      <c r="Y405" s="29">
        <v>-13.54130359010108</v>
      </c>
      <c r="Z405" s="29">
        <v>-15.610258169654346</v>
      </c>
      <c r="AA405" s="29">
        <v>-14.734257147868796</v>
      </c>
      <c r="AB405" s="29">
        <v>-13.935129569246611</v>
      </c>
      <c r="AC405" s="29">
        <v>-16.955371618738802</v>
      </c>
      <c r="AD405" s="29">
        <v>-14.011187297004691</v>
      </c>
      <c r="AE405" s="29">
        <v>-15.743199926733217</v>
      </c>
      <c r="AF405" s="29">
        <v>-17.30533848036908</v>
      </c>
      <c r="AG405" s="29">
        <v>-16.094441711756026</v>
      </c>
      <c r="AH405" s="29">
        <v>-13.872315035799524</v>
      </c>
      <c r="AI405" s="29">
        <v>-11.115664378649729</v>
      </c>
      <c r="AJ405" s="29">
        <v>-11.620672353236328</v>
      </c>
      <c r="AK405" s="29">
        <v>-12.487401733521468</v>
      </c>
      <c r="AL405" s="29">
        <v>-10.875088931802013</v>
      </c>
      <c r="AM405" s="29">
        <v>-11.592264966056367</v>
      </c>
      <c r="AN405" s="29">
        <v>-11.60518444666002</v>
      </c>
      <c r="AO405" s="29">
        <v>-10.244554048499795</v>
      </c>
      <c r="AP405" s="29">
        <v>-10.848809149092435</v>
      </c>
      <c r="AQ405" s="29">
        <v>-11.076086956521738</v>
      </c>
      <c r="AR405" s="29">
        <v>-5.7952863486280313</v>
      </c>
      <c r="AS405" s="29">
        <v>-5.1940438503927773</v>
      </c>
      <c r="AT405" s="29">
        <v>-7.2624408266943776</v>
      </c>
      <c r="AU405" s="29">
        <v>-3.0659289995389578</v>
      </c>
      <c r="AV405" s="29">
        <v>-7.4372658112864771</v>
      </c>
      <c r="AW405" s="29">
        <v>-4.0538984222043073</v>
      </c>
      <c r="AX405" s="29">
        <v>-0.49036378150302201</v>
      </c>
      <c r="AY405" s="29">
        <v>4.1768470040721351</v>
      </c>
      <c r="AZ405" s="29">
        <v>8.6284683058876617</v>
      </c>
      <c r="BA405" s="29">
        <v>16.760160274756725</v>
      </c>
      <c r="BB405" s="29">
        <v>23.278804283864893</v>
      </c>
      <c r="BC405" s="29">
        <v>30.155237745996821</v>
      </c>
      <c r="BD405" s="29">
        <v>27.68914672467972</v>
      </c>
      <c r="BE405" s="29">
        <v>32.760326490230028</v>
      </c>
      <c r="BF405" s="29">
        <v>32.034362549800797</v>
      </c>
      <c r="BG405" s="29">
        <v>27.384066587395957</v>
      </c>
      <c r="BH405" s="29">
        <v>33.402845927379779</v>
      </c>
      <c r="BI405" s="29">
        <v>33.189293002040571</v>
      </c>
      <c r="BJ405" s="29">
        <v>27.171670868668347</v>
      </c>
      <c r="BK405" s="29">
        <v>25.966048693321419</v>
      </c>
      <c r="BL405" s="29">
        <v>24.358841241823278</v>
      </c>
      <c r="BM405" s="29">
        <v>14.785763310128445</v>
      </c>
      <c r="BN405" s="29">
        <v>16.219570405727922</v>
      </c>
      <c r="BO405" s="29">
        <v>15.026296018031553</v>
      </c>
      <c r="BP405" s="29">
        <v>13.270231897775675</v>
      </c>
      <c r="BQ405" s="29">
        <v>9.6040987424312991</v>
      </c>
      <c r="BR405" s="29">
        <v>8.8448844884488445</v>
      </c>
      <c r="BS405" s="29">
        <v>8.2236535050872774</v>
      </c>
      <c r="BT405" s="29">
        <v>4.1655172413793098</v>
      </c>
      <c r="BU405" s="29">
        <v>0.43258832011535686</v>
      </c>
      <c r="BV405" s="29">
        <v>-1.2345679012345678</v>
      </c>
      <c r="BW405" s="29">
        <v>-3.0499157726748827</v>
      </c>
      <c r="BX405" s="29">
        <v>-6.2536528345996487</v>
      </c>
      <c r="BY405" s="29">
        <v>-6.2441274451183055</v>
      </c>
      <c r="BZ405" s="29">
        <v>-10.226712666338097</v>
      </c>
      <c r="CA405" s="29">
        <v>-11.381450032658393</v>
      </c>
      <c r="CB405" s="29">
        <v>-10.620874070360157</v>
      </c>
      <c r="CC405" s="29">
        <v>-10.75131735509094</v>
      </c>
      <c r="CD405" s="29">
        <v>-10.647145456120592</v>
      </c>
      <c r="CE405" s="29">
        <v>-10.039675694324652</v>
      </c>
      <c r="CF405" s="29">
        <v>-4.8110875706214689</v>
      </c>
      <c r="CG405" s="29">
        <v>-0.76274228284278534</v>
      </c>
      <c r="CH405" s="29">
        <v>5.0729927007299276</v>
      </c>
      <c r="CI405" s="29">
        <v>10.40695016003658</v>
      </c>
      <c r="CJ405" s="29">
        <v>12.887424296401853</v>
      </c>
      <c r="CK405" s="29">
        <v>18.139577259475217</v>
      </c>
      <c r="CL405" s="29">
        <v>21.246225638210266</v>
      </c>
      <c r="CM405" s="29">
        <v>19.439837847798046</v>
      </c>
      <c r="CN405" s="29">
        <v>13.799551234106207</v>
      </c>
      <c r="CO405" s="29">
        <v>17.731644605275687</v>
      </c>
      <c r="CP405" s="29">
        <v>27.060306379678106</v>
      </c>
      <c r="CQ405" s="29">
        <v>27.257909875359537</v>
      </c>
      <c r="CR405" s="29">
        <v>26.421218584809424</v>
      </c>
      <c r="CS405" s="29">
        <v>22.723573559996382</v>
      </c>
      <c r="CT405" s="29">
        <v>15.769364362625913</v>
      </c>
      <c r="CU405" s="29">
        <v>16.160026505425328</v>
      </c>
      <c r="CV405" s="29">
        <v>18.256410256410259</v>
      </c>
      <c r="CW405" s="29">
        <v>13.758001079663762</v>
      </c>
      <c r="CX405" s="29">
        <v>11.357633386159534</v>
      </c>
      <c r="CY405" s="29">
        <v>11.447084233261338</v>
      </c>
      <c r="CZ405" s="29">
        <v>15.921787709497206</v>
      </c>
      <c r="DA405" s="29">
        <v>14.130874383240313</v>
      </c>
      <c r="DB405" s="29">
        <v>5.9214040442579172</v>
      </c>
      <c r="DC405" s="29">
        <v>6.6375348451744145</v>
      </c>
      <c r="DD405" s="29">
        <v>3.4184272300469485</v>
      </c>
      <c r="DE405" s="29">
        <v>3.8977306218685532</v>
      </c>
      <c r="DF405" s="29">
        <v>4.3729372937293736</v>
      </c>
      <c r="DG405" s="29">
        <v>-3.0946948088990305</v>
      </c>
    </row>
    <row r="406" spans="1:111">
      <c r="A406" s="24">
        <v>312</v>
      </c>
      <c r="B406" s="24" t="s">
        <v>83</v>
      </c>
      <c r="C406" s="24" t="s">
        <v>220</v>
      </c>
      <c r="D406" s="29">
        <v>10.122164048865621</v>
      </c>
      <c r="E406" s="29">
        <v>12.860688799255351</v>
      </c>
      <c r="F406" s="29">
        <v>12.832194381169323</v>
      </c>
      <c r="G406" s="29">
        <v>11.845386533665836</v>
      </c>
      <c r="H406" s="29">
        <v>12.588424437299036</v>
      </c>
      <c r="I406" s="29">
        <v>11.309127248500999</v>
      </c>
      <c r="J406" s="29">
        <v>7.3238973008558261</v>
      </c>
      <c r="K406" s="29">
        <v>8.8819569857166307</v>
      </c>
      <c r="L406" s="29">
        <v>8.8822978457695907</v>
      </c>
      <c r="M406" s="29">
        <v>9.5393713040771857</v>
      </c>
      <c r="N406" s="29">
        <v>10.508578431372548</v>
      </c>
      <c r="O406" s="29">
        <v>8.1286288521661465</v>
      </c>
      <c r="P406" s="29">
        <v>9.623973490851462</v>
      </c>
      <c r="Q406" s="29">
        <v>7.3264604810996561</v>
      </c>
      <c r="R406" s="29">
        <v>5.6393001345895017</v>
      </c>
      <c r="S406" s="29">
        <v>7.6226309921962097</v>
      </c>
      <c r="T406" s="29">
        <v>7.3968299300299867</v>
      </c>
      <c r="U406" s="29">
        <v>7.1375130929223403</v>
      </c>
      <c r="V406" s="29">
        <v>7.3761692991872412</v>
      </c>
      <c r="W406" s="29">
        <v>5.4734620024125453</v>
      </c>
      <c r="X406" s="29">
        <v>1.7921146953405016</v>
      </c>
      <c r="Y406" s="29">
        <v>2.4009092200596678</v>
      </c>
      <c r="Z406" s="29">
        <v>-0.37427224840587747</v>
      </c>
      <c r="AA406" s="29">
        <v>-0.41305245766212306</v>
      </c>
      <c r="AB406" s="29">
        <v>-1.9319227230910765</v>
      </c>
      <c r="AC406" s="29">
        <v>-6.5061475409836058</v>
      </c>
      <c r="AD406" s="29">
        <v>-6.255573958466047</v>
      </c>
      <c r="AE406" s="29">
        <v>-9.0767836333031209</v>
      </c>
      <c r="AF406" s="29">
        <v>-14.625714665602979</v>
      </c>
      <c r="AG406" s="29">
        <v>-12.779329608938546</v>
      </c>
      <c r="AH406" s="29">
        <v>-7.9263067694944302</v>
      </c>
      <c r="AI406" s="29">
        <v>-14.324517512508935</v>
      </c>
      <c r="AJ406" s="29">
        <v>-16.661971830985916</v>
      </c>
      <c r="AK406" s="29">
        <v>-16.81465038845727</v>
      </c>
      <c r="AL406" s="29">
        <v>-17.016835953805483</v>
      </c>
      <c r="AM406" s="29">
        <v>-18.678280105073966</v>
      </c>
      <c r="AN406" s="29">
        <v>-15.893862235325651</v>
      </c>
      <c r="AO406" s="29">
        <v>-10.013698630136986</v>
      </c>
      <c r="AP406" s="29">
        <v>-10.790975808643653</v>
      </c>
      <c r="AQ406" s="29">
        <v>-6.1520934206778701</v>
      </c>
      <c r="AR406" s="29">
        <v>2.3360847220059178</v>
      </c>
      <c r="AS406" s="29">
        <v>3.3306645316253007</v>
      </c>
      <c r="AT406" s="29">
        <v>0.51186598417868778</v>
      </c>
      <c r="AU406" s="29">
        <v>7.7757383614216575</v>
      </c>
      <c r="AV406" s="29">
        <v>13.993577826601319</v>
      </c>
      <c r="AW406" s="29">
        <v>14.859906604402937</v>
      </c>
      <c r="AX406" s="29">
        <v>17.6056338028169</v>
      </c>
      <c r="AY406" s="29">
        <v>21.166269976198571</v>
      </c>
      <c r="AZ406" s="29">
        <v>19.949012109623965</v>
      </c>
      <c r="BA406" s="29">
        <v>21.494900289237325</v>
      </c>
      <c r="BB406" s="29">
        <v>26.569165143205364</v>
      </c>
      <c r="BC406" s="29">
        <v>28.497723823975718</v>
      </c>
      <c r="BD406" s="29">
        <v>24.242885405569929</v>
      </c>
      <c r="BE406" s="29">
        <v>22.547652254765225</v>
      </c>
      <c r="BF406" s="29">
        <v>23.24074074074074</v>
      </c>
      <c r="BG406" s="29">
        <v>25.359962842545286</v>
      </c>
      <c r="BH406" s="29">
        <v>21.808747220163085</v>
      </c>
      <c r="BI406" s="29">
        <v>19.515028314215186</v>
      </c>
      <c r="BJ406" s="29">
        <v>18.120901055032792</v>
      </c>
      <c r="BK406" s="29">
        <v>13.890837659604321</v>
      </c>
      <c r="BL406" s="29">
        <v>15.980340063761956</v>
      </c>
      <c r="BM406" s="29">
        <v>13.657436411477258</v>
      </c>
      <c r="BN406" s="29">
        <v>11.218103033220991</v>
      </c>
      <c r="BO406" s="29">
        <v>6.9910250354274925</v>
      </c>
      <c r="BP406" s="29">
        <v>8.2190102890739833</v>
      </c>
      <c r="BQ406" s="29">
        <v>9.420839656044512</v>
      </c>
      <c r="BR406" s="29">
        <v>5.5472076133233159</v>
      </c>
      <c r="BS406" s="29">
        <v>4.3966901321477092</v>
      </c>
      <c r="BT406" s="29">
        <v>5.5136319376825709</v>
      </c>
      <c r="BU406" s="29">
        <v>4.1185761146883735</v>
      </c>
      <c r="BV406" s="29">
        <v>3.5485817742908869</v>
      </c>
      <c r="BW406" s="29">
        <v>5.8149562646297888</v>
      </c>
      <c r="BX406" s="29">
        <v>2.1990608177757416</v>
      </c>
      <c r="BY406" s="29">
        <v>-0.7606658582295226</v>
      </c>
      <c r="BZ406" s="29">
        <v>-2.5865800865800868</v>
      </c>
      <c r="CA406" s="29">
        <v>-4.3929359823399556</v>
      </c>
      <c r="CB406" s="29">
        <v>-3.8936049801924169</v>
      </c>
      <c r="CC406" s="29">
        <v>-4.7382410724604185</v>
      </c>
      <c r="CD406" s="29">
        <v>-4.5794281646695936</v>
      </c>
      <c r="CE406" s="29">
        <v>-4.5072755234827868</v>
      </c>
      <c r="CF406" s="29">
        <v>-1.0612527396470182</v>
      </c>
      <c r="CG406" s="29">
        <v>2.5670945157526255</v>
      </c>
      <c r="CH406" s="29">
        <v>3.5551929129269149</v>
      </c>
      <c r="CI406" s="29">
        <v>7.8356036791244614</v>
      </c>
      <c r="CJ406" s="29">
        <v>9.0328364899697409</v>
      </c>
      <c r="CK406" s="29">
        <v>8.4536769606754056</v>
      </c>
      <c r="CL406" s="29">
        <v>11.632040884346184</v>
      </c>
      <c r="CM406" s="29">
        <v>16.612791503117062</v>
      </c>
      <c r="CN406" s="29">
        <v>13.814627252384879</v>
      </c>
      <c r="CO406" s="29">
        <v>20.296008734683973</v>
      </c>
      <c r="CP406" s="29">
        <v>21.546686559741389</v>
      </c>
      <c r="CQ406" s="29">
        <v>22.386025768087215</v>
      </c>
      <c r="CR406" s="29">
        <v>16.415996269091757</v>
      </c>
      <c r="CS406" s="29">
        <v>13.344709897610921</v>
      </c>
      <c r="CT406" s="29">
        <v>10.468257541647906</v>
      </c>
      <c r="CU406" s="29">
        <v>18.689267976678902</v>
      </c>
      <c r="CV406" s="29">
        <v>15.489772844074418</v>
      </c>
      <c r="CW406" s="29">
        <v>11.226057564273278</v>
      </c>
      <c r="CX406" s="29">
        <v>11.086783439490446</v>
      </c>
      <c r="CY406" s="29">
        <v>6.2271062271062272</v>
      </c>
      <c r="CZ406" s="29">
        <v>4.1597682119205297</v>
      </c>
      <c r="DA406" s="29">
        <v>-0.25211778943122226</v>
      </c>
      <c r="DB406" s="29">
        <v>-3.1198854337152211</v>
      </c>
      <c r="DC406" s="29">
        <v>-2.5306205081485977</v>
      </c>
      <c r="DD406" s="29">
        <v>-7.1707561342013015</v>
      </c>
      <c r="DE406" s="29">
        <v>-8.1401184382214193</v>
      </c>
      <c r="DF406" s="29">
        <v>-6.521296107601386</v>
      </c>
      <c r="DG406" s="29">
        <v>-17.119985445283362</v>
      </c>
    </row>
    <row r="407" spans="1:111">
      <c r="A407" s="24">
        <v>313</v>
      </c>
      <c r="B407" s="24" t="s">
        <v>84</v>
      </c>
      <c r="C407" s="24" t="s">
        <v>220</v>
      </c>
      <c r="D407" s="29">
        <v>12.604263206672844</v>
      </c>
      <c r="E407" s="29">
        <v>12.903814564701587</v>
      </c>
      <c r="F407" s="29">
        <v>9.3866666666666667</v>
      </c>
      <c r="G407" s="29">
        <v>11.537774602607609</v>
      </c>
      <c r="H407" s="29">
        <v>11.862221403573402</v>
      </c>
      <c r="I407" s="29">
        <v>10.710280373831775</v>
      </c>
      <c r="J407" s="29">
        <v>9.343387897737724</v>
      </c>
      <c r="K407" s="29">
        <v>8.8880760790051205</v>
      </c>
      <c r="L407" s="29">
        <v>6.6608846487424112</v>
      </c>
      <c r="M407" s="29">
        <v>7.8441558441558437</v>
      </c>
      <c r="N407" s="29">
        <v>5.424366872005475</v>
      </c>
      <c r="O407" s="29">
        <v>1.1882532676964863</v>
      </c>
      <c r="P407" s="29">
        <v>0.5761316872427984</v>
      </c>
      <c r="Q407" s="29">
        <v>4.849660523763337E-2</v>
      </c>
      <c r="R407" s="29">
        <v>4.0143019665203967</v>
      </c>
      <c r="S407" s="29">
        <v>-1.1849479583666933</v>
      </c>
      <c r="T407" s="29">
        <v>-2.9968713979911081</v>
      </c>
      <c r="U407" s="29">
        <v>-3.8662839777139961</v>
      </c>
      <c r="V407" s="29">
        <v>-4.6761984861227921</v>
      </c>
      <c r="W407" s="29">
        <v>-4.5515619751427616</v>
      </c>
      <c r="X407" s="29">
        <v>-4.9276305090258576</v>
      </c>
      <c r="Y407" s="29">
        <v>-7.0327552986512529</v>
      </c>
      <c r="Z407" s="29">
        <v>-4.0415516961532223</v>
      </c>
      <c r="AA407" s="29">
        <v>-3.7409830565341382</v>
      </c>
      <c r="AB407" s="29">
        <v>-5.5319148936170208</v>
      </c>
      <c r="AC407" s="29">
        <v>-7.7556955889481332</v>
      </c>
      <c r="AD407" s="29">
        <v>-11.984375</v>
      </c>
      <c r="AE407" s="29">
        <v>-11.310970669259438</v>
      </c>
      <c r="AF407" s="29">
        <v>-11.780682396876593</v>
      </c>
      <c r="AG407" s="29">
        <v>-5.4267650158061116</v>
      </c>
      <c r="AH407" s="29">
        <v>-4.3232751014646205</v>
      </c>
      <c r="AI407" s="29">
        <v>-6.915361604786205</v>
      </c>
      <c r="AJ407" s="29">
        <v>-6.7054396168320221</v>
      </c>
      <c r="AK407" s="29">
        <v>-6.3385146804835921</v>
      </c>
      <c r="AL407" s="29">
        <v>-9.7259810554803785</v>
      </c>
      <c r="AM407" s="29">
        <v>-11.153712094806552</v>
      </c>
      <c r="AN407" s="29">
        <v>-8.038808038808039</v>
      </c>
      <c r="AO407" s="29">
        <v>-6.0430898581187602</v>
      </c>
      <c r="AP407" s="29">
        <v>-7.2075270726078475</v>
      </c>
      <c r="AQ407" s="29">
        <v>-2.8138132651196783</v>
      </c>
      <c r="AR407" s="29">
        <v>2.6361362324417934</v>
      </c>
      <c r="AS407" s="29">
        <v>-0.83565459610027859</v>
      </c>
      <c r="AT407" s="29">
        <v>-4.5186278126152706</v>
      </c>
      <c r="AU407" s="29">
        <v>0.32136105860113423</v>
      </c>
      <c r="AV407" s="29">
        <v>-2.0902090209020905</v>
      </c>
      <c r="AW407" s="29">
        <v>-0.59007929190484976</v>
      </c>
      <c r="AX407" s="29">
        <v>-0.22484541877459246</v>
      </c>
      <c r="AY407" s="29">
        <v>7.6696743821106317</v>
      </c>
      <c r="AZ407" s="29">
        <v>11.058779201205727</v>
      </c>
      <c r="BA407" s="29">
        <v>17.617449664429529</v>
      </c>
      <c r="BB407" s="29">
        <v>26.994451884446146</v>
      </c>
      <c r="BC407" s="29">
        <v>28.163188569279939</v>
      </c>
      <c r="BD407" s="29">
        <v>28.477690288713909</v>
      </c>
      <c r="BE407" s="29">
        <v>28.370786516853936</v>
      </c>
      <c r="BF407" s="29">
        <v>37.705234691906512</v>
      </c>
      <c r="BG407" s="29">
        <v>31.882419446014698</v>
      </c>
      <c r="BH407" s="29">
        <v>32.00374531835206</v>
      </c>
      <c r="BI407" s="29">
        <v>33.685772583936192</v>
      </c>
      <c r="BJ407" s="29">
        <v>36.845070422535208</v>
      </c>
      <c r="BK407" s="29">
        <v>32.35562033157224</v>
      </c>
      <c r="BL407" s="29">
        <v>26.429177268871921</v>
      </c>
      <c r="BM407" s="29">
        <v>22.34902520209225</v>
      </c>
      <c r="BN407" s="29">
        <v>19.644471226272977</v>
      </c>
      <c r="BO407" s="29">
        <v>15.857415285316121</v>
      </c>
      <c r="BP407" s="29">
        <v>15.526046986721145</v>
      </c>
      <c r="BQ407" s="29">
        <v>9.9927060539752013</v>
      </c>
      <c r="BR407" s="29">
        <v>8.5846542292046557</v>
      </c>
      <c r="BS407" s="29">
        <v>11.415916559508501</v>
      </c>
      <c r="BT407" s="29">
        <v>8.4551000141864083</v>
      </c>
      <c r="BU407" s="29">
        <v>1.9980574441515193</v>
      </c>
      <c r="BV407" s="29">
        <v>-1.6604912858515164</v>
      </c>
      <c r="BW407" s="29">
        <v>-3.8128011011699927</v>
      </c>
      <c r="BX407" s="29">
        <v>-2.9384140614517644</v>
      </c>
      <c r="BY407" s="29">
        <v>-6.0370514315325821</v>
      </c>
      <c r="BZ407" s="29">
        <v>-10.211533618735835</v>
      </c>
      <c r="CA407" s="29">
        <v>-7.5841985312737403</v>
      </c>
      <c r="CB407" s="29">
        <v>-9.0438297334849054</v>
      </c>
      <c r="CC407" s="29">
        <v>-7.0424403183023871</v>
      </c>
      <c r="CD407" s="29">
        <v>-9.0169228781811128</v>
      </c>
      <c r="CE407" s="29">
        <v>-9.9640933572710946</v>
      </c>
      <c r="CF407" s="29">
        <v>-3.8194898626553302</v>
      </c>
      <c r="CG407" s="29">
        <v>3.7817983947762208</v>
      </c>
      <c r="CH407" s="29">
        <v>10.07535584705554</v>
      </c>
      <c r="CI407" s="29">
        <v>18.50314825414997</v>
      </c>
      <c r="CJ407" s="29">
        <v>24.371025711915951</v>
      </c>
      <c r="CK407" s="29">
        <v>27.271473872880186</v>
      </c>
      <c r="CL407" s="29">
        <v>32.702285794418735</v>
      </c>
      <c r="CM407" s="29">
        <v>32.716810521989316</v>
      </c>
      <c r="CN407" s="29">
        <v>28.801555339536179</v>
      </c>
      <c r="CO407" s="29">
        <v>34.227421886146381</v>
      </c>
      <c r="CP407" s="29">
        <v>39.088456623597899</v>
      </c>
      <c r="CQ407" s="29">
        <v>40.677966101694921</v>
      </c>
      <c r="CR407" s="29">
        <v>33.809329525363793</v>
      </c>
      <c r="CS407" s="29">
        <v>35.666535587888319</v>
      </c>
      <c r="CT407" s="29">
        <v>32.695233265720077</v>
      </c>
      <c r="CU407" s="29">
        <v>30.865837459244055</v>
      </c>
      <c r="CV407" s="29">
        <v>26.931199288651776</v>
      </c>
      <c r="CW407" s="29">
        <v>25.100205828187626</v>
      </c>
      <c r="CX407" s="29">
        <v>21.304026207333827</v>
      </c>
      <c r="CY407" s="29">
        <v>18.829358934654692</v>
      </c>
      <c r="CZ407" s="29">
        <v>21.326145552560646</v>
      </c>
      <c r="DA407" s="29">
        <v>16.794217687074831</v>
      </c>
      <c r="DB407" s="29">
        <v>12.096774193548388</v>
      </c>
      <c r="DC407" s="29">
        <v>9.2943201376936315</v>
      </c>
      <c r="DD407" s="29">
        <v>7.3076532167903245</v>
      </c>
      <c r="DE407" s="29">
        <v>1.6328502415458936</v>
      </c>
      <c r="DF407" s="29">
        <v>1.0222604375656827</v>
      </c>
      <c r="DG407" s="29">
        <v>-3.1373996493494509</v>
      </c>
    </row>
    <row r="408" spans="1:111">
      <c r="A408" s="24">
        <v>314</v>
      </c>
      <c r="B408" s="24" t="s">
        <v>85</v>
      </c>
      <c r="C408" s="24" t="s">
        <v>220</v>
      </c>
      <c r="D408" s="29">
        <v>7.5747595837175608</v>
      </c>
      <c r="E408" s="29">
        <v>6.3669438669438669</v>
      </c>
      <c r="F408" s="29">
        <v>3.2274856845393023</v>
      </c>
      <c r="G408" s="29">
        <v>-2.5476839237057223</v>
      </c>
      <c r="H408" s="29">
        <v>-3.5324962053263418</v>
      </c>
      <c r="I408" s="29">
        <v>-1.5689045936395758</v>
      </c>
      <c r="J408" s="29">
        <v>-2.1061382846057919</v>
      </c>
      <c r="K408" s="29">
        <v>-0.21502486224969763</v>
      </c>
      <c r="L408" s="29">
        <v>2.5332816337081554</v>
      </c>
      <c r="M408" s="29">
        <v>6.0398259264143483</v>
      </c>
      <c r="N408" s="29">
        <v>0.73490813648293962</v>
      </c>
      <c r="O408" s="29">
        <v>0.47071129707112974</v>
      </c>
      <c r="P408" s="29">
        <v>-0.42860641685035517</v>
      </c>
      <c r="Q408" s="29">
        <v>-3.7136574639628632</v>
      </c>
      <c r="R408" s="29">
        <v>-1.5128593040847202</v>
      </c>
      <c r="S408" s="29">
        <v>6.6405703900461344</v>
      </c>
      <c r="T408" s="29">
        <v>2.9752538978686882</v>
      </c>
      <c r="U408" s="29">
        <v>1.9529006318207927</v>
      </c>
      <c r="V408" s="29">
        <v>-0.86341118188251953</v>
      </c>
      <c r="W408" s="29">
        <v>-0.98316498316498324</v>
      </c>
      <c r="X408" s="29">
        <v>-3.8446993571158452</v>
      </c>
      <c r="Y408" s="29">
        <v>-5.7331177714214654</v>
      </c>
      <c r="Z408" s="29">
        <v>-3.3090151120375193</v>
      </c>
      <c r="AA408" s="29">
        <v>-3.865174388339407</v>
      </c>
      <c r="AB408" s="29">
        <v>-7.4898536465379415</v>
      </c>
      <c r="AC408" s="29">
        <v>-5.6965237249429075</v>
      </c>
      <c r="AD408" s="29">
        <v>-8.4613415258576552</v>
      </c>
      <c r="AE408" s="29">
        <v>-12.401678028316727</v>
      </c>
      <c r="AF408" s="29">
        <v>-13.724128351159884</v>
      </c>
      <c r="AG408" s="29">
        <v>-13.56338028169014</v>
      </c>
      <c r="AH408" s="29">
        <v>-12.193032552826956</v>
      </c>
      <c r="AI408" s="29">
        <v>-13.2480957562568</v>
      </c>
      <c r="AJ408" s="29">
        <v>-16.91137912952281</v>
      </c>
      <c r="AK408" s="29">
        <v>-18.350923482849606</v>
      </c>
      <c r="AL408" s="29">
        <v>-20.169765561843171</v>
      </c>
      <c r="AM408" s="29">
        <v>-19.92689860565859</v>
      </c>
      <c r="AN408" s="29">
        <v>-17.428875299122573</v>
      </c>
      <c r="AO408" s="29">
        <v>-15.565720435893986</v>
      </c>
      <c r="AP408" s="29">
        <v>-11.872465389456019</v>
      </c>
      <c r="AQ408" s="29">
        <v>-7.5276863214606404</v>
      </c>
      <c r="AR408" s="29">
        <v>-1.0626308162936726</v>
      </c>
      <c r="AS408" s="29">
        <v>0.48883819455760141</v>
      </c>
      <c r="AT408" s="29">
        <v>1.75609756097561</v>
      </c>
      <c r="AU408" s="29">
        <v>3.4807149576669802</v>
      </c>
      <c r="AV408" s="29">
        <v>6.5478068791416852</v>
      </c>
      <c r="AW408" s="29">
        <v>9.5007270964614641</v>
      </c>
      <c r="AX408" s="29">
        <v>19.544303797468356</v>
      </c>
      <c r="AY408" s="29">
        <v>17.396449704142011</v>
      </c>
      <c r="AZ408" s="29">
        <v>21.22041539204637</v>
      </c>
      <c r="BA408" s="29">
        <v>26.195028680688338</v>
      </c>
      <c r="BB408" s="29">
        <v>31.656616947000956</v>
      </c>
      <c r="BC408" s="29">
        <v>35.11895128661596</v>
      </c>
      <c r="BD408" s="29">
        <v>34.190398698128561</v>
      </c>
      <c r="BE408" s="29">
        <v>32.073941949083832</v>
      </c>
      <c r="BF408" s="29">
        <v>32.694151486097795</v>
      </c>
      <c r="BG408" s="29">
        <v>26.40909090909091</v>
      </c>
      <c r="BH408" s="29">
        <v>26.847327113875313</v>
      </c>
      <c r="BI408" s="29">
        <v>25.12911317692194</v>
      </c>
      <c r="BJ408" s="29">
        <v>18.819709162784132</v>
      </c>
      <c r="BK408" s="29">
        <v>19.887672811059907</v>
      </c>
      <c r="BL408" s="29">
        <v>21.649621463673796</v>
      </c>
      <c r="BM408" s="29">
        <v>15.1010101010101</v>
      </c>
      <c r="BN408" s="29">
        <v>12.197179703507292</v>
      </c>
      <c r="BO408" s="29">
        <v>9.4382560785722838</v>
      </c>
      <c r="BP408" s="29">
        <v>8.1008974048023283</v>
      </c>
      <c r="BQ408" s="29">
        <v>6.2369551872314304</v>
      </c>
      <c r="BR408" s="29">
        <v>3.648843930635838</v>
      </c>
      <c r="BS408" s="29">
        <v>4.926285508809781</v>
      </c>
      <c r="BT408" s="29">
        <v>3.467195890730796</v>
      </c>
      <c r="BU408" s="29">
        <v>3.2783018867924527</v>
      </c>
      <c r="BV408" s="29">
        <v>2.2813688212927756</v>
      </c>
      <c r="BW408" s="29">
        <v>2.0060060060060056</v>
      </c>
      <c r="BX408" s="29">
        <v>-3.3955672016595697</v>
      </c>
      <c r="BY408" s="29">
        <v>-2.25976305397104</v>
      </c>
      <c r="BZ408" s="29">
        <v>-3.2871414759909761</v>
      </c>
      <c r="CA408" s="29">
        <v>-2.9878515924263982</v>
      </c>
      <c r="CB408" s="29">
        <v>-2.8494503028943234</v>
      </c>
      <c r="CC408" s="29">
        <v>-1.0632150699179475</v>
      </c>
      <c r="CD408" s="29">
        <v>0.98756825839433016</v>
      </c>
      <c r="CE408" s="29">
        <v>2.3989033584647017</v>
      </c>
      <c r="CF408" s="29">
        <v>6.3635337921696937</v>
      </c>
      <c r="CG408" s="29">
        <v>9.0545786709294358</v>
      </c>
      <c r="CH408" s="29">
        <v>13.684944237918215</v>
      </c>
      <c r="CI408" s="29">
        <v>19.065002355157795</v>
      </c>
      <c r="CJ408" s="29">
        <v>23.847197106690775</v>
      </c>
      <c r="CK408" s="29">
        <v>24.915824915824917</v>
      </c>
      <c r="CL408" s="29">
        <v>26.935465955792516</v>
      </c>
      <c r="CM408" s="29">
        <v>24.830776173285198</v>
      </c>
      <c r="CN408" s="29">
        <v>22.332563510392607</v>
      </c>
      <c r="CO408" s="29">
        <v>20.990538488494334</v>
      </c>
      <c r="CP408" s="29">
        <v>20.363552692130696</v>
      </c>
      <c r="CQ408" s="29">
        <v>22.278000892458724</v>
      </c>
      <c r="CR408" s="29">
        <v>20.006364697146495</v>
      </c>
      <c r="CS408" s="29">
        <v>17.935294733535756</v>
      </c>
      <c r="CT408" s="29">
        <v>14.929491109748621</v>
      </c>
      <c r="CU408" s="29">
        <v>12.91662545742261</v>
      </c>
      <c r="CV408" s="29">
        <v>7.2549735353166636</v>
      </c>
      <c r="CW408" s="29">
        <v>3.7106918238993711</v>
      </c>
      <c r="CX408" s="29">
        <v>-0.6825341267063354</v>
      </c>
      <c r="CY408" s="29">
        <v>5.8020786262991413</v>
      </c>
      <c r="CZ408" s="29">
        <v>4.3609590334151402</v>
      </c>
      <c r="DA408" s="29">
        <v>5.1361266653794164</v>
      </c>
      <c r="DB408" s="29">
        <v>4.8365513286178548</v>
      </c>
      <c r="DC408" s="29">
        <v>2.0892254356354347</v>
      </c>
      <c r="DD408" s="29">
        <v>-3.2970918412445855</v>
      </c>
      <c r="DE408" s="29">
        <v>-6.25</v>
      </c>
      <c r="DF408" s="29">
        <v>-7.1752467324619902</v>
      </c>
      <c r="DG408" s="29">
        <v>-5.0976613821494263</v>
      </c>
    </row>
    <row r="409" spans="1:111">
      <c r="A409" s="24">
        <v>315</v>
      </c>
      <c r="B409" s="24" t="s">
        <v>86</v>
      </c>
      <c r="C409" s="24" t="s">
        <v>220</v>
      </c>
      <c r="D409" s="29">
        <v>3.2529199869009937</v>
      </c>
      <c r="E409" s="29">
        <v>4.9072476272648835</v>
      </c>
      <c r="F409" s="29">
        <v>6.2635457303857818</v>
      </c>
      <c r="G409" s="29">
        <v>3.9676205677801848</v>
      </c>
      <c r="H409" s="29">
        <v>3.1062736945089884</v>
      </c>
      <c r="I409" s="29">
        <v>6.9444444444444446</v>
      </c>
      <c r="J409" s="29">
        <v>6.5380761523046091</v>
      </c>
      <c r="K409" s="29">
        <v>3.3027067295753665</v>
      </c>
      <c r="L409" s="29">
        <v>5.3819650706902697</v>
      </c>
      <c r="M409" s="29">
        <v>3.3007334963325183</v>
      </c>
      <c r="N409" s="29">
        <v>2.4392935982339958</v>
      </c>
      <c r="O409" s="29">
        <v>-0.3477504890241252</v>
      </c>
      <c r="P409" s="29">
        <v>-0.58145681361666135</v>
      </c>
      <c r="Q409" s="29">
        <v>-1.9533257941811453</v>
      </c>
      <c r="R409" s="29">
        <v>-4.3340811747909447</v>
      </c>
      <c r="S409" s="29">
        <v>-4.792192126329641</v>
      </c>
      <c r="T409" s="29">
        <v>-6.8200687937373976</v>
      </c>
      <c r="U409" s="29">
        <v>-10.88547815820543</v>
      </c>
      <c r="V409" s="29">
        <v>-11.109804843639784</v>
      </c>
      <c r="W409" s="29">
        <v>-9.0625</v>
      </c>
      <c r="X409" s="29">
        <v>-12.243517474633595</v>
      </c>
      <c r="Y409" s="29">
        <v>-13.372781065088757</v>
      </c>
      <c r="Z409" s="29">
        <v>-12.875767697446397</v>
      </c>
      <c r="AA409" s="29">
        <v>-6.575790621592148</v>
      </c>
      <c r="AB409" s="29">
        <v>-5.9868141216503616</v>
      </c>
      <c r="AC409" s="29">
        <v>-8.4303240012582581</v>
      </c>
      <c r="AD409" s="29">
        <v>-10.233450591621363</v>
      </c>
      <c r="AE409" s="29">
        <v>-11.644782308223911</v>
      </c>
      <c r="AF409" s="29">
        <v>-9.3686354378818741</v>
      </c>
      <c r="AG409" s="29">
        <v>-8.5850556438791727</v>
      </c>
      <c r="AH409" s="29">
        <v>-7.6577172331702155</v>
      </c>
      <c r="AI409" s="29">
        <v>-10.07137192704203</v>
      </c>
      <c r="AJ409" s="29">
        <v>-9.904933196300103</v>
      </c>
      <c r="AK409" s="29">
        <v>-7.4018877297565817</v>
      </c>
      <c r="AL409" s="29">
        <v>-7.7170418006430879</v>
      </c>
      <c r="AM409" s="29">
        <v>-15.092797945605231</v>
      </c>
      <c r="AN409" s="29">
        <v>-13.358217396222146</v>
      </c>
      <c r="AO409" s="29">
        <v>-11.977556395282264</v>
      </c>
      <c r="AP409" s="29">
        <v>-11.981949887186795</v>
      </c>
      <c r="AQ409" s="29">
        <v>-9.1774214574371005</v>
      </c>
      <c r="AR409" s="29">
        <v>-5.9691011235955056</v>
      </c>
      <c r="AS409" s="29">
        <v>-4.0869565217391299</v>
      </c>
      <c r="AT409" s="29">
        <v>-8.1638498997421944</v>
      </c>
      <c r="AU409" s="29">
        <v>-2.7630805408583186</v>
      </c>
      <c r="AV409" s="29">
        <v>-4.7340653072864685</v>
      </c>
      <c r="AW409" s="29">
        <v>-4.358905579399142</v>
      </c>
      <c r="AX409" s="29">
        <v>-1.6885553470919326</v>
      </c>
      <c r="AY409" s="29">
        <v>2.158372284850151</v>
      </c>
      <c r="AZ409" s="29">
        <v>5.365535248041776</v>
      </c>
      <c r="BA409" s="29">
        <v>10.745414335891764</v>
      </c>
      <c r="BB409" s="29">
        <v>15.974096060442525</v>
      </c>
      <c r="BC409" s="29">
        <v>17.511123869671309</v>
      </c>
      <c r="BD409" s="29">
        <v>18.013442867811801</v>
      </c>
      <c r="BE409" s="29">
        <v>15.896041100030219</v>
      </c>
      <c r="BF409" s="29">
        <v>20.83593262632564</v>
      </c>
      <c r="BG409" s="29">
        <v>15.205562273276904</v>
      </c>
      <c r="BH409" s="29">
        <v>16.344858554108665</v>
      </c>
      <c r="BI409" s="29">
        <v>17.627261253681112</v>
      </c>
      <c r="BJ409" s="29">
        <v>16.030534351145036</v>
      </c>
      <c r="BK409" s="29">
        <v>16.269681065805411</v>
      </c>
      <c r="BL409" s="29">
        <v>15.128236897534384</v>
      </c>
      <c r="BM409" s="29">
        <v>9.7615411723246801</v>
      </c>
      <c r="BN409" s="29">
        <v>10.132619823173568</v>
      </c>
      <c r="BO409" s="29">
        <v>9.087577867350678</v>
      </c>
      <c r="BP409" s="29">
        <v>7.4294393114795589</v>
      </c>
      <c r="BQ409" s="29">
        <v>8.0573663624511092</v>
      </c>
      <c r="BR409" s="29">
        <v>6.982447083118223</v>
      </c>
      <c r="BS409" s="29">
        <v>5.1167672526895833</v>
      </c>
      <c r="BT409" s="29">
        <v>3.4864273768171876</v>
      </c>
      <c r="BU409" s="29">
        <v>1.0968049594659035</v>
      </c>
      <c r="BV409" s="29">
        <v>-0.19971804511278193</v>
      </c>
      <c r="BW409" s="29">
        <v>-2.1064814814814814</v>
      </c>
      <c r="BX409" s="29">
        <v>-2.9272492466637967</v>
      </c>
      <c r="BY409" s="29">
        <v>-5.7255993150684938</v>
      </c>
      <c r="BZ409" s="29">
        <v>-8.9468680680257737</v>
      </c>
      <c r="CA409" s="29">
        <v>-6.2702944799014668</v>
      </c>
      <c r="CB409" s="29">
        <v>-4.8303487276154566</v>
      </c>
      <c r="CC409" s="29">
        <v>-4.041988416988417</v>
      </c>
      <c r="CD409" s="29">
        <v>-3.2332006273374354</v>
      </c>
      <c r="CE409" s="29">
        <v>4.0439340988517225</v>
      </c>
      <c r="CF409" s="29">
        <v>9.2242665340626555</v>
      </c>
      <c r="CG409" s="29">
        <v>12.275943396226415</v>
      </c>
      <c r="CH409" s="29">
        <v>16.468510888758093</v>
      </c>
      <c r="CI409" s="29">
        <v>23.019626389217311</v>
      </c>
      <c r="CJ409" s="29">
        <v>22.117516629711751</v>
      </c>
      <c r="CK409" s="29">
        <v>27.994096946304914</v>
      </c>
      <c r="CL409" s="29">
        <v>33.816705336426914</v>
      </c>
      <c r="CM409" s="29">
        <v>34.547843746266878</v>
      </c>
      <c r="CN409" s="29">
        <v>33.003218618469923</v>
      </c>
      <c r="CO409" s="29">
        <v>35.634351816924429</v>
      </c>
      <c r="CP409" s="29">
        <v>37.401820221917461</v>
      </c>
      <c r="CQ409" s="29">
        <v>32.56957773512476</v>
      </c>
      <c r="CR409" s="29">
        <v>24.20896881402231</v>
      </c>
      <c r="CS409" s="29">
        <v>18.853061653187691</v>
      </c>
      <c r="CT409" s="29">
        <v>17.374166161309883</v>
      </c>
      <c r="CU409" s="29">
        <v>19.000480538202787</v>
      </c>
      <c r="CV409" s="29">
        <v>17.948252383113935</v>
      </c>
      <c r="CW409" s="29">
        <v>11.91130820399113</v>
      </c>
      <c r="CX409" s="29">
        <v>9.5188556566970082</v>
      </c>
      <c r="CY409" s="29">
        <v>8.6211488946106716</v>
      </c>
      <c r="CZ409" s="29">
        <v>9.763588979895756</v>
      </c>
      <c r="DA409" s="29">
        <v>1.9467878001297858</v>
      </c>
      <c r="DB409" s="29">
        <v>-1.7602758370383813</v>
      </c>
      <c r="DC409" s="29">
        <v>-6.4609537598407387</v>
      </c>
      <c r="DD409" s="29">
        <v>-7.5414643086227429</v>
      </c>
      <c r="DE409" s="29">
        <v>-9.6765641569459167</v>
      </c>
      <c r="DF409" s="29">
        <v>-8.1288211487126496</v>
      </c>
      <c r="DG409" s="29">
        <v>-15.320626716200936</v>
      </c>
    </row>
    <row r="410" spans="1:111">
      <c r="A410" s="24">
        <v>401</v>
      </c>
      <c r="B410" s="24" t="s">
        <v>87</v>
      </c>
      <c r="C410" s="24" t="s">
        <v>220</v>
      </c>
      <c r="D410" s="29">
        <v>-3.7445618396519573</v>
      </c>
      <c r="E410" s="29">
        <v>-1.351141481596521</v>
      </c>
      <c r="F410" s="29">
        <v>1.9318527532704595</v>
      </c>
      <c r="G410" s="29">
        <v>6.4037803487045784</v>
      </c>
      <c r="H410" s="29">
        <v>7.7884958913897826</v>
      </c>
      <c r="I410" s="29">
        <v>3.7583421145064979</v>
      </c>
      <c r="J410" s="29">
        <v>1.8229594350468055</v>
      </c>
      <c r="K410" s="29">
        <v>4.7058823529411766</v>
      </c>
      <c r="L410" s="29">
        <v>6.9496193098979422</v>
      </c>
      <c r="M410" s="29">
        <v>12.786833359708815</v>
      </c>
      <c r="N410" s="29">
        <v>14.851155829037085</v>
      </c>
      <c r="O410" s="29">
        <v>11.684370257966616</v>
      </c>
      <c r="P410" s="29">
        <v>8.0387409200968527</v>
      </c>
      <c r="Q410" s="29">
        <v>4.2034005037783375</v>
      </c>
      <c r="R410" s="29">
        <v>-1.0446202059394121</v>
      </c>
      <c r="S410" s="29">
        <v>-2.0367534456355285</v>
      </c>
      <c r="T410" s="29">
        <v>-5.4358634405038115</v>
      </c>
      <c r="U410" s="29">
        <v>-7.5490859851049414</v>
      </c>
      <c r="V410" s="29">
        <v>-10.290322580645162</v>
      </c>
      <c r="W410" s="29">
        <v>-5.5555555555555554</v>
      </c>
      <c r="X410" s="29">
        <v>-13.450469554680399</v>
      </c>
      <c r="Y410" s="29">
        <v>-11.589729198821383</v>
      </c>
      <c r="Z410" s="29">
        <v>-7.02287865624095</v>
      </c>
      <c r="AA410" s="29">
        <v>-4.8762077294685993</v>
      </c>
      <c r="AB410" s="29">
        <v>-6.1407440609592117</v>
      </c>
      <c r="AC410" s="29">
        <v>-5.2878078259555821</v>
      </c>
      <c r="AD410" s="29">
        <v>-4.2527522244005436</v>
      </c>
      <c r="AE410" s="29">
        <v>-6.5655776145067994</v>
      </c>
      <c r="AF410" s="29">
        <v>-10.164738871363477</v>
      </c>
      <c r="AG410" s="29">
        <v>-7.7077993409007686</v>
      </c>
      <c r="AH410" s="29">
        <v>-2.4451636102121541</v>
      </c>
      <c r="AI410" s="29">
        <v>-2.181097157964309</v>
      </c>
      <c r="AJ410" s="29">
        <v>-4.5327266363318168</v>
      </c>
      <c r="AK410" s="29">
        <v>-7.2210760196794164</v>
      </c>
      <c r="AL410" s="29">
        <v>-15.729637128173183</v>
      </c>
      <c r="AM410" s="29">
        <v>-18.076495794318362</v>
      </c>
      <c r="AN410" s="29">
        <v>-14.231136580706782</v>
      </c>
      <c r="AO410" s="29">
        <v>-13.463072260328602</v>
      </c>
      <c r="AP410" s="29">
        <v>-14.899984249488107</v>
      </c>
      <c r="AQ410" s="29">
        <v>-11.527522168311863</v>
      </c>
      <c r="AR410" s="29">
        <v>-1.0534529847834568</v>
      </c>
      <c r="AS410" s="29">
        <v>2.479666732791113</v>
      </c>
      <c r="AT410" s="29">
        <v>-1.124216734242536</v>
      </c>
      <c r="AU410" s="29">
        <v>-4.1216216216216219</v>
      </c>
      <c r="AV410" s="29">
        <v>2.9514207149404217</v>
      </c>
      <c r="AW410" s="29">
        <v>5.4396168320218949</v>
      </c>
      <c r="AX410" s="29">
        <v>5.3594529661800037</v>
      </c>
      <c r="AY410" s="29">
        <v>8.5238279736536224</v>
      </c>
      <c r="AZ410" s="29">
        <v>12.991833704528583</v>
      </c>
      <c r="BA410" s="29">
        <v>17.769585253456221</v>
      </c>
      <c r="BB410" s="29">
        <v>25.393300018508235</v>
      </c>
      <c r="BC410" s="29">
        <v>27.647503782148259</v>
      </c>
      <c r="BD410" s="29">
        <v>28.213722397476342</v>
      </c>
      <c r="BE410" s="29">
        <v>27.080913666279521</v>
      </c>
      <c r="BF410" s="29">
        <v>29.748369058713887</v>
      </c>
      <c r="BG410" s="29">
        <v>23.819591261451727</v>
      </c>
      <c r="BH410" s="29">
        <v>33.279914529914528</v>
      </c>
      <c r="BI410" s="29">
        <v>21.933809214795588</v>
      </c>
      <c r="BJ410" s="29">
        <v>22.767935449921069</v>
      </c>
      <c r="BK410" s="29">
        <v>20.599785790789007</v>
      </c>
      <c r="BL410" s="29">
        <v>22.782522996057818</v>
      </c>
      <c r="BM410" s="29">
        <v>14.415401471278761</v>
      </c>
      <c r="BN410" s="29">
        <v>15.58671586715867</v>
      </c>
      <c r="BO410" s="29">
        <v>17.896296296296295</v>
      </c>
      <c r="BP410" s="29">
        <v>15.13147777948639</v>
      </c>
      <c r="BQ410" s="29">
        <v>12.673267326732674</v>
      </c>
      <c r="BR410" s="29">
        <v>6.0767131159316188</v>
      </c>
      <c r="BS410" s="29">
        <v>4.9089356858281166</v>
      </c>
      <c r="BT410" s="29">
        <v>-5.5444221776887108</v>
      </c>
      <c r="BU410" s="29">
        <v>-1.7429483767961682</v>
      </c>
      <c r="BV410" s="29">
        <v>2.6718102586083727</v>
      </c>
      <c r="BW410" s="29">
        <v>2.9899348727057431</v>
      </c>
      <c r="BX410" s="29">
        <v>-5.6321070234113719</v>
      </c>
      <c r="BY410" s="29">
        <v>-3.9534883720930232</v>
      </c>
      <c r="BZ410" s="29">
        <v>-9.1942280679351303</v>
      </c>
      <c r="CA410" s="29">
        <v>-14.287509424478511</v>
      </c>
      <c r="CB410" s="29">
        <v>-12.742086282890345</v>
      </c>
      <c r="CC410" s="29">
        <v>-15.830742192780859</v>
      </c>
      <c r="CD410" s="29">
        <v>-12.554171180931744</v>
      </c>
      <c r="CE410" s="29">
        <v>-8.4361860843618608</v>
      </c>
      <c r="CF410" s="29">
        <v>2.3620933521923622</v>
      </c>
      <c r="CG410" s="29">
        <v>2.0176032498307381</v>
      </c>
      <c r="CH410" s="29">
        <v>7.6120233787920961</v>
      </c>
      <c r="CI410" s="29">
        <v>13.020983041103765</v>
      </c>
      <c r="CJ410" s="29">
        <v>20.385596824496741</v>
      </c>
      <c r="CK410" s="29">
        <v>25.252812989602617</v>
      </c>
      <c r="CL410" s="29">
        <v>30.291098298410912</v>
      </c>
      <c r="CM410" s="29">
        <v>33.55812930655329</v>
      </c>
      <c r="CN410" s="29">
        <v>35.756926373794578</v>
      </c>
      <c r="CO410" s="29">
        <v>41.728236427883068</v>
      </c>
      <c r="CP410" s="29">
        <v>42.697847297506577</v>
      </c>
      <c r="CQ410" s="29">
        <v>44.452673677973628</v>
      </c>
      <c r="CR410" s="29">
        <v>37.819538482796737</v>
      </c>
      <c r="CS410" s="29">
        <v>35.678258561189274</v>
      </c>
      <c r="CT410" s="29">
        <v>30.259924996767101</v>
      </c>
      <c r="CU410" s="29">
        <v>29.883011190233976</v>
      </c>
      <c r="CV410" s="29">
        <v>24.37588318417334</v>
      </c>
      <c r="CW410" s="29">
        <v>22.322037753013419</v>
      </c>
      <c r="CX410" s="29">
        <v>18.564490016189964</v>
      </c>
      <c r="CY410" s="29">
        <v>18.353457738748627</v>
      </c>
      <c r="CZ410" s="29">
        <v>12.662081407148495</v>
      </c>
      <c r="DA410" s="29">
        <v>10.052130553037172</v>
      </c>
      <c r="DB410" s="29">
        <v>8.9754721076622541</v>
      </c>
      <c r="DC410" s="29">
        <v>4.5836751435602956</v>
      </c>
      <c r="DD410" s="29">
        <v>1.1730499298175256</v>
      </c>
      <c r="DE410" s="29">
        <v>-0.26413617687341029</v>
      </c>
      <c r="DF410" s="29">
        <v>-1.8862305172242628</v>
      </c>
      <c r="DG410" s="29">
        <v>-6.3638143724299976</v>
      </c>
    </row>
    <row r="411" spans="1:111">
      <c r="A411" s="24">
        <v>402</v>
      </c>
      <c r="B411" s="24" t="s">
        <v>88</v>
      </c>
      <c r="C411" s="24" t="s">
        <v>220</v>
      </c>
      <c r="D411" s="29">
        <v>-7.5190516511430996</v>
      </c>
      <c r="E411" s="29">
        <v>-5.9080962800875279</v>
      </c>
      <c r="F411" s="29">
        <v>-2.7853260869565215</v>
      </c>
      <c r="G411" s="29">
        <v>2.4982027318475915</v>
      </c>
      <c r="H411" s="29">
        <v>-0.11467889908256881</v>
      </c>
      <c r="I411" s="29">
        <v>2.3809523809523809</v>
      </c>
      <c r="J411" s="29">
        <v>1.9730416096893924</v>
      </c>
      <c r="K411" s="29">
        <v>1.2259194395796849</v>
      </c>
      <c r="L411" s="29">
        <v>1.5070583746661581</v>
      </c>
      <c r="M411" s="29">
        <v>3.3082706766917291</v>
      </c>
      <c r="N411" s="29">
        <v>8.7241653418124017</v>
      </c>
      <c r="O411" s="29">
        <v>5.7441768653770229</v>
      </c>
      <c r="P411" s="29">
        <v>7.3796008057132392</v>
      </c>
      <c r="Q411" s="29">
        <v>4.7584973166368512</v>
      </c>
      <c r="R411" s="29">
        <v>1.257861635220126</v>
      </c>
      <c r="S411" s="29">
        <v>-0.38576187971243209</v>
      </c>
      <c r="T411" s="29">
        <v>-1.5690776884806734</v>
      </c>
      <c r="U411" s="29">
        <v>-1.4708805406479826</v>
      </c>
      <c r="V411" s="29">
        <v>-5.5555555555555554</v>
      </c>
      <c r="W411" s="29">
        <v>-2.1722414455978467</v>
      </c>
      <c r="X411" s="29">
        <v>-5.6192445029129869</v>
      </c>
      <c r="Y411" s="29">
        <v>-8.0967976710334781</v>
      </c>
      <c r="Z411" s="29">
        <v>-8.3165783220617815</v>
      </c>
      <c r="AA411" s="29">
        <v>-4.7041254433451556</v>
      </c>
      <c r="AB411" s="29">
        <v>-7.6227830832196446</v>
      </c>
      <c r="AC411" s="29">
        <v>-6.5232240437158477</v>
      </c>
      <c r="AD411" s="29">
        <v>-11.783988957902002</v>
      </c>
      <c r="AE411" s="29">
        <v>-15.631050871325472</v>
      </c>
      <c r="AF411" s="29">
        <v>-15.066096423017109</v>
      </c>
      <c r="AG411" s="29">
        <v>-15.029251563445634</v>
      </c>
      <c r="AH411" s="29">
        <v>-14.969574036511158</v>
      </c>
      <c r="AI411" s="29">
        <v>-14.285714285714285</v>
      </c>
      <c r="AJ411" s="29">
        <v>-14.277180406212665</v>
      </c>
      <c r="AK411" s="29">
        <v>-13.304296178974461</v>
      </c>
      <c r="AL411" s="29">
        <v>-14.653110047846891</v>
      </c>
      <c r="AM411" s="29">
        <v>-18.334965719882469</v>
      </c>
      <c r="AN411" s="29">
        <v>-13.789920620269521</v>
      </c>
      <c r="AO411" s="29">
        <v>-15.034709535988307</v>
      </c>
      <c r="AP411" s="29">
        <v>-10.619988265206338</v>
      </c>
      <c r="AQ411" s="29">
        <v>-2.0029209263509284</v>
      </c>
      <c r="AR411" s="29">
        <v>1.0986495765621425</v>
      </c>
      <c r="AS411" s="29">
        <v>4.6533713200379871</v>
      </c>
      <c r="AT411" s="29">
        <v>4.1746183206106871</v>
      </c>
      <c r="AU411" s="29">
        <v>2.8427326914259514</v>
      </c>
      <c r="AV411" s="29">
        <v>5.2032520325203251</v>
      </c>
      <c r="AW411" s="29">
        <v>8.015528659511304</v>
      </c>
      <c r="AX411" s="29">
        <v>11.749591217005372</v>
      </c>
      <c r="AY411" s="29">
        <v>18.853442072439432</v>
      </c>
      <c r="AZ411" s="29">
        <v>16.14561027837259</v>
      </c>
      <c r="BA411" s="29">
        <v>23.865835304235645</v>
      </c>
      <c r="BB411" s="29">
        <v>30.984682713347922</v>
      </c>
      <c r="BC411" s="29">
        <v>24.462422823078562</v>
      </c>
      <c r="BD411" s="29">
        <v>21.439891328956307</v>
      </c>
      <c r="BE411" s="29">
        <v>14.791288566243194</v>
      </c>
      <c r="BF411" s="29">
        <v>18.822990611403707</v>
      </c>
      <c r="BG411" s="29">
        <v>15.046812304948729</v>
      </c>
      <c r="BH411" s="29">
        <v>17.354824464561712</v>
      </c>
      <c r="BI411" s="29">
        <v>13.826638477801268</v>
      </c>
      <c r="BJ411" s="29">
        <v>12.207357859531772</v>
      </c>
      <c r="BK411" s="29">
        <v>8.5771947527749752</v>
      </c>
      <c r="BL411" s="29">
        <v>17.385693215339231</v>
      </c>
      <c r="BM411" s="29">
        <v>11.161256726262801</v>
      </c>
      <c r="BN411" s="29">
        <v>13.481456732375543</v>
      </c>
      <c r="BO411" s="29">
        <v>15.18987341772152</v>
      </c>
      <c r="BP411" s="29">
        <v>21.364653243847876</v>
      </c>
      <c r="BQ411" s="29">
        <v>26.996047430830039</v>
      </c>
      <c r="BR411" s="29">
        <v>19.888225091539795</v>
      </c>
      <c r="BS411" s="29">
        <v>26.196473551637279</v>
      </c>
      <c r="BT411" s="29">
        <v>22.257761053621824</v>
      </c>
      <c r="BU411" s="29">
        <v>18.852154531946507</v>
      </c>
      <c r="BV411" s="29">
        <v>16.225782414307005</v>
      </c>
      <c r="BW411" s="29">
        <v>16.078066914498141</v>
      </c>
      <c r="BX411" s="29">
        <v>-0.3141196795979268</v>
      </c>
      <c r="BY411" s="29">
        <v>1.2336039975015616</v>
      </c>
      <c r="BZ411" s="29">
        <v>-4.534079199175622</v>
      </c>
      <c r="CA411" s="29">
        <v>-8.2566082566082564</v>
      </c>
      <c r="CB411" s="29">
        <v>-10.629800307219663</v>
      </c>
      <c r="CC411" s="29">
        <v>-11.795829442888268</v>
      </c>
      <c r="CD411" s="29">
        <v>-6.2208648127310724</v>
      </c>
      <c r="CE411" s="29">
        <v>-5.9726700445263319</v>
      </c>
      <c r="CF411" s="29">
        <v>-1.6466605109264387</v>
      </c>
      <c r="CG411" s="29">
        <v>0.59384278793561496</v>
      </c>
      <c r="CH411" s="29">
        <v>3.2376983490944062</v>
      </c>
      <c r="CI411" s="29">
        <v>4.5636509207365892</v>
      </c>
      <c r="CJ411" s="29">
        <v>8.0825586891444789</v>
      </c>
      <c r="CK411" s="29">
        <v>7.8821533240783586</v>
      </c>
      <c r="CL411" s="29">
        <v>10.023130300693909</v>
      </c>
      <c r="CM411" s="29">
        <v>11.039171252832631</v>
      </c>
      <c r="CN411" s="29">
        <v>13.819181849432796</v>
      </c>
      <c r="CO411" s="29">
        <v>17.360621030345801</v>
      </c>
      <c r="CP411" s="29">
        <v>21.374700034281798</v>
      </c>
      <c r="CQ411" s="29">
        <v>22.61593729588504</v>
      </c>
      <c r="CR411" s="29">
        <v>16.225942731966828</v>
      </c>
      <c r="CS411" s="29">
        <v>14.587540779866398</v>
      </c>
      <c r="CT411" s="29">
        <v>13.28986182269834</v>
      </c>
      <c r="CU411" s="29">
        <v>14.241960183767228</v>
      </c>
      <c r="CV411" s="29">
        <v>17.448979591836736</v>
      </c>
      <c r="CW411" s="29">
        <v>14.483843294252216</v>
      </c>
      <c r="CX411" s="29">
        <v>12.053258584442887</v>
      </c>
      <c r="CY411" s="29">
        <v>18.483965014577258</v>
      </c>
      <c r="CZ411" s="29">
        <v>15.856236786469344</v>
      </c>
      <c r="DA411" s="29">
        <v>14.161154539987974</v>
      </c>
      <c r="DB411" s="29">
        <v>9.3207174127948029</v>
      </c>
      <c r="DC411" s="29">
        <v>4.8341989612465035</v>
      </c>
      <c r="DD411" s="29">
        <v>1.8712977921378566</v>
      </c>
      <c r="DE411" s="29">
        <v>9.4902386117136653E-2</v>
      </c>
      <c r="DF411" s="29">
        <v>-3.3164314101685624</v>
      </c>
      <c r="DG411" s="29">
        <v>-9.5442359249329751</v>
      </c>
    </row>
    <row r="412" spans="1:111">
      <c r="A412" s="24">
        <v>403</v>
      </c>
      <c r="B412" s="24" t="s">
        <v>89</v>
      </c>
      <c r="C412" s="24" t="s">
        <v>220</v>
      </c>
      <c r="D412" s="29">
        <v>-4.0821227038059789</v>
      </c>
      <c r="E412" s="29">
        <v>-6.8173663437387875</v>
      </c>
      <c r="F412" s="29">
        <v>-9.623133443944063</v>
      </c>
      <c r="G412" s="29">
        <v>-8.0182851494934528</v>
      </c>
      <c r="H412" s="29">
        <v>-9.9404082667681006</v>
      </c>
      <c r="I412" s="29">
        <v>-5.4785300848027996</v>
      </c>
      <c r="J412" s="29">
        <v>-2.6551145891559531</v>
      </c>
      <c r="K412" s="29">
        <v>4.8190984578884937</v>
      </c>
      <c r="L412" s="29">
        <v>3.3798882681564244</v>
      </c>
      <c r="M412" s="29">
        <v>3.6927223719676547</v>
      </c>
      <c r="N412" s="29">
        <v>2.6064410480349345</v>
      </c>
      <c r="O412" s="29">
        <v>-3.3485540334855401</v>
      </c>
      <c r="P412" s="29">
        <v>-7.6229815996995871</v>
      </c>
      <c r="Q412" s="29">
        <v>-5.775895263765884</v>
      </c>
      <c r="R412" s="29">
        <v>-5.8615263571990557</v>
      </c>
      <c r="S412" s="29">
        <v>-10.879785090664877</v>
      </c>
      <c r="T412" s="29">
        <v>-12.529916936505703</v>
      </c>
      <c r="U412" s="29">
        <v>-15.052691540871546</v>
      </c>
      <c r="V412" s="29">
        <v>-17.240884295147861</v>
      </c>
      <c r="W412" s="29">
        <v>-19.592587353232425</v>
      </c>
      <c r="X412" s="29">
        <v>-24.101594163739527</v>
      </c>
      <c r="Y412" s="29">
        <v>-22.757993241486872</v>
      </c>
      <c r="Z412" s="29">
        <v>-21.705013964622953</v>
      </c>
      <c r="AA412" s="29">
        <v>-18.095919828203293</v>
      </c>
      <c r="AB412" s="29">
        <v>-13.360433604336045</v>
      </c>
      <c r="AC412" s="29">
        <v>-13.308813513145349</v>
      </c>
      <c r="AD412" s="29">
        <v>-13.943446162418164</v>
      </c>
      <c r="AE412" s="29">
        <v>-12.916352675207236</v>
      </c>
      <c r="AF412" s="29">
        <v>-13.391276356027685</v>
      </c>
      <c r="AG412" s="29">
        <v>-14.434199497066219</v>
      </c>
      <c r="AH412" s="29">
        <v>-12.43712055507372</v>
      </c>
      <c r="AI412" s="29">
        <v>-12.473610133708656</v>
      </c>
      <c r="AJ412" s="29">
        <v>-12.38875044499822</v>
      </c>
      <c r="AK412" s="29">
        <v>-10.079084637388524</v>
      </c>
      <c r="AL412" s="29">
        <v>-10.395787328010872</v>
      </c>
      <c r="AM412" s="29">
        <v>-14.595350463205733</v>
      </c>
      <c r="AN412" s="29">
        <v>-16.969033468877072</v>
      </c>
      <c r="AO412" s="29">
        <v>-18.353236957888118</v>
      </c>
      <c r="AP412" s="29">
        <v>-15.05341534477177</v>
      </c>
      <c r="AQ412" s="29">
        <v>-8.843890619591555</v>
      </c>
      <c r="AR412" s="29">
        <v>-4.1999628321873255</v>
      </c>
      <c r="AS412" s="29">
        <v>-1.6065830721003136</v>
      </c>
      <c r="AT412" s="29">
        <v>-1.5649762282091917</v>
      </c>
      <c r="AU412" s="29">
        <v>-4.6633165829145726</v>
      </c>
      <c r="AV412" s="29">
        <v>1.3409183258837871</v>
      </c>
      <c r="AW412" s="29">
        <v>-2.2455089820359282</v>
      </c>
      <c r="AX412" s="29">
        <v>-8</v>
      </c>
      <c r="AY412" s="29">
        <v>0.79819893573475231</v>
      </c>
      <c r="AZ412" s="29">
        <v>6.2723676775287247</v>
      </c>
      <c r="BA412" s="29">
        <v>11.470361816782141</v>
      </c>
      <c r="BB412" s="29">
        <v>11.204268292682928</v>
      </c>
      <c r="BC412" s="29">
        <v>11.296753370039871</v>
      </c>
      <c r="BD412" s="29">
        <v>6.7895247332686717</v>
      </c>
      <c r="BE412" s="29">
        <v>7.984866587017124</v>
      </c>
      <c r="BF412" s="29">
        <v>9.3580197222781241</v>
      </c>
      <c r="BG412" s="29">
        <v>13.345983554712207</v>
      </c>
      <c r="BH412" s="29">
        <v>12.129109863672815</v>
      </c>
      <c r="BI412" s="29">
        <v>6.5849923430321589</v>
      </c>
      <c r="BJ412" s="29">
        <v>9.4374613641046778</v>
      </c>
      <c r="BK412" s="29">
        <v>8.2436548223350261</v>
      </c>
      <c r="BL412" s="29">
        <v>5.9021623537752568</v>
      </c>
      <c r="BM412" s="29">
        <v>5.6629834254143647</v>
      </c>
      <c r="BN412" s="29">
        <v>13.382453735435229</v>
      </c>
      <c r="BO412" s="29">
        <v>17.45138178096213</v>
      </c>
      <c r="BP412" s="29">
        <v>22.633969118982744</v>
      </c>
      <c r="BQ412" s="29">
        <v>21.99889360132768</v>
      </c>
      <c r="BR412" s="29">
        <v>18.200220831799779</v>
      </c>
      <c r="BS412" s="29">
        <v>20.721726190476193</v>
      </c>
      <c r="BT412" s="29">
        <v>17.289468979080993</v>
      </c>
      <c r="BU412" s="29">
        <v>16.702586206896552</v>
      </c>
      <c r="BV412" s="29">
        <v>18.207493880625115</v>
      </c>
      <c r="BW412" s="29">
        <v>13.543425248546241</v>
      </c>
      <c r="BX412" s="29">
        <v>8.95397489539749</v>
      </c>
      <c r="BY412" s="29">
        <v>9.3954248366013076</v>
      </c>
      <c r="BZ412" s="29">
        <v>2.6749282152032641</v>
      </c>
      <c r="CA412" s="29">
        <v>-5.620915032679739</v>
      </c>
      <c r="CB412" s="29">
        <v>-9.3912013035105915</v>
      </c>
      <c r="CC412" s="29">
        <v>-10.504836759371221</v>
      </c>
      <c r="CD412" s="29">
        <v>-8.0959053401837142</v>
      </c>
      <c r="CE412" s="29">
        <v>-9.2604006163328201</v>
      </c>
      <c r="CF412" s="29">
        <v>-5.0914634146341458</v>
      </c>
      <c r="CG412" s="29">
        <v>0.98491843644198207</v>
      </c>
      <c r="CH412" s="29">
        <v>3.4565148136349158</v>
      </c>
      <c r="CI412" s="29">
        <v>11.812324467206343</v>
      </c>
      <c r="CJ412" s="29">
        <v>15.069124423963135</v>
      </c>
      <c r="CK412" s="29">
        <v>16.056758775205378</v>
      </c>
      <c r="CL412" s="29">
        <v>17.795113335295849</v>
      </c>
      <c r="CM412" s="29">
        <v>21.006463527239148</v>
      </c>
      <c r="CN412" s="29">
        <v>24.080431584109856</v>
      </c>
      <c r="CO412" s="29">
        <v>29.099814220570853</v>
      </c>
      <c r="CP412" s="29">
        <v>32.830764018295781</v>
      </c>
      <c r="CQ412" s="29">
        <v>37.154015961962983</v>
      </c>
      <c r="CR412" s="29">
        <v>34.4041117892708</v>
      </c>
      <c r="CS412" s="29">
        <v>31.880524230417556</v>
      </c>
      <c r="CT412" s="29">
        <v>27.405696689761356</v>
      </c>
      <c r="CU412" s="29">
        <v>18.927304964539008</v>
      </c>
      <c r="CV412" s="29">
        <v>18.008276598584967</v>
      </c>
      <c r="CW412" s="29">
        <v>15.444015444015443</v>
      </c>
      <c r="CX412" s="29">
        <v>10.908409346495064</v>
      </c>
      <c r="CY412" s="29">
        <v>12.005595828564161</v>
      </c>
      <c r="CZ412" s="29">
        <v>9.9077733860342558</v>
      </c>
      <c r="DA412" s="29">
        <v>12.571951857666145</v>
      </c>
      <c r="DB412" s="29">
        <v>11.261318709348297</v>
      </c>
      <c r="DC412" s="29">
        <v>6.0294663860344189</v>
      </c>
      <c r="DD412" s="29">
        <v>1.5415869980879542</v>
      </c>
      <c r="DE412" s="29">
        <v>8.0887450889761958E-2</v>
      </c>
      <c r="DF412" s="29">
        <v>-0.18126888217522658</v>
      </c>
      <c r="DG412" s="29">
        <v>-1.6275313703565659</v>
      </c>
    </row>
    <row r="413" spans="1:111">
      <c r="A413" s="24">
        <v>404</v>
      </c>
      <c r="B413" s="24" t="s">
        <v>90</v>
      </c>
      <c r="C413" s="24" t="s">
        <v>220</v>
      </c>
      <c r="D413" s="29">
        <v>-5.0259274032708419</v>
      </c>
      <c r="E413" s="29">
        <v>-0.33777071329227099</v>
      </c>
      <c r="F413" s="29">
        <v>-1.8375815056312983</v>
      </c>
      <c r="G413" s="29">
        <v>-2.3031825795644894</v>
      </c>
      <c r="H413" s="29">
        <v>1.7829284599955426</v>
      </c>
      <c r="I413" s="29">
        <v>0.80999768572089792</v>
      </c>
      <c r="J413" s="29">
        <v>-3.6103542234332422</v>
      </c>
      <c r="K413" s="29">
        <v>-1.9833948339483394</v>
      </c>
      <c r="L413" s="29">
        <v>-0.24652622142536978</v>
      </c>
      <c r="M413" s="29">
        <v>1.4225053078556265</v>
      </c>
      <c r="N413" s="29">
        <v>7.6430307046609229</v>
      </c>
      <c r="O413" s="29">
        <v>4.3309778892181443</v>
      </c>
      <c r="P413" s="29">
        <v>-1.2599748005039899</v>
      </c>
      <c r="Q413" s="29">
        <v>-5.2033492822966512</v>
      </c>
      <c r="R413" s="29">
        <v>-10.829307568438002</v>
      </c>
      <c r="S413" s="29">
        <v>-11.273039005572224</v>
      </c>
      <c r="T413" s="29">
        <v>-17.407488504488725</v>
      </c>
      <c r="U413" s="29">
        <v>-19.375573921028465</v>
      </c>
      <c r="V413" s="29">
        <v>-22.049469964664311</v>
      </c>
      <c r="W413" s="29">
        <v>-23.388235294117646</v>
      </c>
      <c r="X413" s="29">
        <v>-21.972590429117052</v>
      </c>
      <c r="Y413" s="29">
        <v>-24.408624659828345</v>
      </c>
      <c r="Z413" s="29">
        <v>-24.58444490047199</v>
      </c>
      <c r="AA413" s="29">
        <v>-18.811448547083241</v>
      </c>
      <c r="AB413" s="29">
        <v>-14.547001276052743</v>
      </c>
      <c r="AC413" s="29">
        <v>-16.782334384858043</v>
      </c>
      <c r="AD413" s="29">
        <v>-14.33408577878104</v>
      </c>
      <c r="AE413" s="29">
        <v>-19.227053140096618</v>
      </c>
      <c r="AF413" s="29">
        <v>-22.58748674443266</v>
      </c>
      <c r="AG413" s="29">
        <v>-20.415717539863326</v>
      </c>
      <c r="AH413" s="29">
        <v>-19.643396796615292</v>
      </c>
      <c r="AI413" s="29">
        <v>-14.987714987714988</v>
      </c>
      <c r="AJ413" s="29">
        <v>-16.038007486323064</v>
      </c>
      <c r="AK413" s="29">
        <v>-13.929659374134589</v>
      </c>
      <c r="AL413" s="29">
        <v>-12.598639455782312</v>
      </c>
      <c r="AM413" s="29">
        <v>-13.805166846071042</v>
      </c>
      <c r="AN413" s="29">
        <v>-13.041314086610253</v>
      </c>
      <c r="AO413" s="29">
        <v>-15.668435683598686</v>
      </c>
      <c r="AP413" s="29">
        <v>-17.391304347826086</v>
      </c>
      <c r="AQ413" s="29">
        <v>-9.5095693779904309</v>
      </c>
      <c r="AR413" s="29">
        <v>-0.10273972602739725</v>
      </c>
      <c r="AS413" s="29">
        <v>-4.5080500894454385</v>
      </c>
      <c r="AT413" s="29">
        <v>-3.6855960887551711</v>
      </c>
      <c r="AU413" s="29">
        <v>-9.1040462427745652</v>
      </c>
      <c r="AV413" s="29">
        <v>-10.699588477366255</v>
      </c>
      <c r="AW413" s="29">
        <v>-1.6087516087516087</v>
      </c>
      <c r="AX413" s="29">
        <v>3.1133250311332503E-2</v>
      </c>
      <c r="AY413" s="29">
        <v>2.0605682172962845</v>
      </c>
      <c r="AZ413" s="29">
        <v>7.0120206067544366</v>
      </c>
      <c r="BA413" s="29">
        <v>20.257716511836978</v>
      </c>
      <c r="BB413" s="29">
        <v>29.441786283891545</v>
      </c>
      <c r="BC413" s="29">
        <v>32.947785855915399</v>
      </c>
      <c r="BD413" s="29">
        <v>32.670551936921491</v>
      </c>
      <c r="BE413" s="29">
        <v>36.118396403147244</v>
      </c>
      <c r="BF413" s="29">
        <v>32.174931667317452</v>
      </c>
      <c r="BG413" s="29">
        <v>37.003179650238472</v>
      </c>
      <c r="BH413" s="29">
        <v>48.118279569892472</v>
      </c>
      <c r="BI413" s="29">
        <v>36.625245258338786</v>
      </c>
      <c r="BJ413" s="29">
        <v>30.034235916588859</v>
      </c>
      <c r="BK413" s="29">
        <v>29.672682777607832</v>
      </c>
      <c r="BL413" s="29">
        <v>28.403316394757955</v>
      </c>
      <c r="BM413" s="29">
        <v>16.047844505357588</v>
      </c>
      <c r="BN413" s="29">
        <v>13.479546574667323</v>
      </c>
      <c r="BO413" s="29">
        <v>10.265970668655232</v>
      </c>
      <c r="BP413" s="29">
        <v>4.1860465116279073</v>
      </c>
      <c r="BQ413" s="29">
        <v>-0.96339113680154131</v>
      </c>
      <c r="BR413" s="29">
        <v>-1.9202363367799113</v>
      </c>
      <c r="BS413" s="29">
        <v>-3.7133739483608936</v>
      </c>
      <c r="BT413" s="29">
        <v>-13.06715063520871</v>
      </c>
      <c r="BU413" s="29">
        <v>-16.179990426041169</v>
      </c>
      <c r="BV413" s="29">
        <v>-15.27046433700335</v>
      </c>
      <c r="BW413" s="29">
        <v>-15.121490917669261</v>
      </c>
      <c r="BX413" s="29">
        <v>-21.245573838783589</v>
      </c>
      <c r="BY413" s="29">
        <v>-19.046596521365686</v>
      </c>
      <c r="BZ413" s="29">
        <v>-18.870792616720955</v>
      </c>
      <c r="CA413" s="29">
        <v>-23.016230838593327</v>
      </c>
      <c r="CB413" s="29">
        <v>-21.577380952380953</v>
      </c>
      <c r="CC413" s="29">
        <v>-20.261256253474151</v>
      </c>
      <c r="CD413" s="29">
        <v>-14.066265060240966</v>
      </c>
      <c r="CE413" s="29">
        <v>-10.756251883097319</v>
      </c>
      <c r="CF413" s="29">
        <v>4.1157172681181038</v>
      </c>
      <c r="CG413" s="29">
        <v>12.507138777841234</v>
      </c>
      <c r="CH413" s="29">
        <v>21.440677966101696</v>
      </c>
      <c r="CI413" s="29">
        <v>29.710950528071152</v>
      </c>
      <c r="CJ413" s="29">
        <v>39.513356254959007</v>
      </c>
      <c r="CK413" s="29">
        <v>47.188328912466844</v>
      </c>
      <c r="CL413" s="29">
        <v>49.25053533190578</v>
      </c>
      <c r="CM413" s="29">
        <v>54.231332357247439</v>
      </c>
      <c r="CN413" s="29">
        <v>52.941176470588239</v>
      </c>
      <c r="CO413" s="29">
        <v>73.649355176019512</v>
      </c>
      <c r="CP413" s="29">
        <v>82.649842271293366</v>
      </c>
      <c r="CQ413" s="29">
        <v>84.875084402430787</v>
      </c>
      <c r="CR413" s="29">
        <v>64.995703236894869</v>
      </c>
      <c r="CS413" s="29">
        <v>54.974619289340097</v>
      </c>
      <c r="CT413" s="29">
        <v>42.219120725750173</v>
      </c>
      <c r="CU413" s="29">
        <v>25.091064923934002</v>
      </c>
      <c r="CV413" s="29">
        <v>16.530805687203792</v>
      </c>
      <c r="CW413" s="29">
        <v>13.047395927194088</v>
      </c>
      <c r="CX413" s="29">
        <v>11.69296987087518</v>
      </c>
      <c r="CY413" s="29">
        <v>14.733244731346119</v>
      </c>
      <c r="CZ413" s="29">
        <v>14.24731182795699</v>
      </c>
      <c r="DA413" s="29">
        <v>4.4158972300281016</v>
      </c>
      <c r="DB413" s="29">
        <v>-0.92112838226827876</v>
      </c>
      <c r="DC413" s="29">
        <v>-4.2366691015339661</v>
      </c>
      <c r="DD413" s="29">
        <v>-9.0625</v>
      </c>
      <c r="DE413" s="29">
        <v>-11.267605633802818</v>
      </c>
      <c r="DF413" s="29">
        <v>-8.8649002289826626</v>
      </c>
      <c r="DG413" s="29">
        <v>-1.6272696128811235</v>
      </c>
    </row>
    <row r="414" spans="1:111">
      <c r="A414" s="24">
        <v>501</v>
      </c>
      <c r="B414" s="24" t="s">
        <v>91</v>
      </c>
      <c r="C414" s="24" t="s">
        <v>220</v>
      </c>
      <c r="D414" s="29">
        <v>6.4002197500343359</v>
      </c>
      <c r="E414" s="29">
        <v>4.7341385533805358</v>
      </c>
      <c r="F414" s="29">
        <v>3.4203154946189001</v>
      </c>
      <c r="G414" s="29">
        <v>13.094611198876601</v>
      </c>
      <c r="H414" s="29">
        <v>12.738853503184714</v>
      </c>
      <c r="I414" s="29">
        <v>5.9632057517445549</v>
      </c>
      <c r="J414" s="29">
        <v>4.4533511467379203E-2</v>
      </c>
      <c r="K414" s="29">
        <v>-3.4040671971706451</v>
      </c>
      <c r="L414" s="29">
        <v>0.24174053182917005</v>
      </c>
      <c r="M414" s="29">
        <v>1.3303353944163387</v>
      </c>
      <c r="N414" s="29">
        <v>-1.2790355777712437</v>
      </c>
      <c r="O414" s="29">
        <v>0.30833917309039943</v>
      </c>
      <c r="P414" s="29">
        <v>-0.83903446495417577</v>
      </c>
      <c r="Q414" s="29">
        <v>-3.9766702014846236E-2</v>
      </c>
      <c r="R414" s="29">
        <v>0</v>
      </c>
      <c r="S414" s="29">
        <v>-0.60530808629520416</v>
      </c>
      <c r="T414" s="29">
        <v>-1.4477401129943503</v>
      </c>
      <c r="U414" s="29">
        <v>-2.2151267212133305</v>
      </c>
      <c r="V414" s="29">
        <v>-0.95704429111951927</v>
      </c>
      <c r="W414" s="29">
        <v>-0.54919908466819223</v>
      </c>
      <c r="X414" s="29">
        <v>-2.4316720257234725</v>
      </c>
      <c r="Y414" s="29">
        <v>0.24038461538461539</v>
      </c>
      <c r="Z414" s="29">
        <v>-0.23827252419955325</v>
      </c>
      <c r="AA414" s="29">
        <v>-0.93614643006846432</v>
      </c>
      <c r="AB414" s="29">
        <v>-1.1976047904191618</v>
      </c>
      <c r="AC414" s="29">
        <v>-2.1880387216549528</v>
      </c>
      <c r="AD414" s="29">
        <v>-3.4640057020669994</v>
      </c>
      <c r="AE414" s="29">
        <v>-6.9956277326670824</v>
      </c>
      <c r="AF414" s="29">
        <v>-9.2260838409172354</v>
      </c>
      <c r="AG414" s="29">
        <v>-7.0000000000000009</v>
      </c>
      <c r="AH414" s="29">
        <v>-3.9325842696629212</v>
      </c>
      <c r="AI414" s="29">
        <v>-4.4178554993097103</v>
      </c>
      <c r="AJ414" s="29">
        <v>-6.3027806385169933</v>
      </c>
      <c r="AK414" s="29">
        <v>-6.8806493266924926</v>
      </c>
      <c r="AL414" s="29">
        <v>-7.2846693536348708</v>
      </c>
      <c r="AM414" s="29">
        <v>-6.2341325811001411</v>
      </c>
      <c r="AN414" s="29">
        <v>-5.2437417654808955</v>
      </c>
      <c r="AO414" s="29">
        <v>-4.2977223427331888</v>
      </c>
      <c r="AP414" s="29">
        <v>-3.6326048434731244</v>
      </c>
      <c r="AQ414" s="29">
        <v>-3.4754869039623908</v>
      </c>
      <c r="AR414" s="29">
        <v>0.17761989342806395</v>
      </c>
      <c r="AS414" s="29">
        <v>1.4483212639894667</v>
      </c>
      <c r="AT414" s="29">
        <v>0.21052631578947367</v>
      </c>
      <c r="AU414" s="29">
        <v>1.1073663938372653</v>
      </c>
      <c r="AV414" s="29">
        <v>3.8469993405143987</v>
      </c>
      <c r="AW414" s="29">
        <v>5.5665610142630744</v>
      </c>
      <c r="AX414" s="29">
        <v>16.98599259378522</v>
      </c>
      <c r="AY414" s="29">
        <v>14.620938628158845</v>
      </c>
      <c r="AZ414" s="29">
        <v>33.481646273637374</v>
      </c>
      <c r="BA414" s="29">
        <v>44.283892902677437</v>
      </c>
      <c r="BB414" s="29">
        <v>57.493104505056692</v>
      </c>
      <c r="BC414" s="29">
        <v>68.481475039137237</v>
      </c>
      <c r="BD414" s="29">
        <v>80.299448384554779</v>
      </c>
      <c r="BE414" s="29">
        <v>91.607181483884929</v>
      </c>
      <c r="BF414" s="29">
        <v>104.10830999066295</v>
      </c>
      <c r="BG414" s="29">
        <v>103.21428571428572</v>
      </c>
      <c r="BH414" s="29">
        <v>89.987298899237928</v>
      </c>
      <c r="BI414" s="29">
        <v>89.134922124225938</v>
      </c>
      <c r="BJ414" s="29">
        <v>68.304431599229289</v>
      </c>
      <c r="BK414" s="29">
        <v>68.884514435695536</v>
      </c>
      <c r="BL414" s="29">
        <v>48.135416666666671</v>
      </c>
      <c r="BM414" s="29">
        <v>40.363279332351496</v>
      </c>
      <c r="BN414" s="29">
        <v>37.020821171434129</v>
      </c>
      <c r="BO414" s="29">
        <v>36.258517447862893</v>
      </c>
      <c r="BP414" s="29">
        <v>32.8125</v>
      </c>
      <c r="BQ414" s="29">
        <v>27.263490629939035</v>
      </c>
      <c r="BR414" s="29">
        <v>23.13586459286368</v>
      </c>
      <c r="BS414" s="29">
        <v>20.714704159343878</v>
      </c>
      <c r="BT414" s="29">
        <v>24.479108635097493</v>
      </c>
      <c r="BU414" s="29">
        <v>18.295465820021828</v>
      </c>
      <c r="BV414" s="29">
        <v>13.696949873252107</v>
      </c>
      <c r="BW414" s="29">
        <v>11.189680627865412</v>
      </c>
      <c r="BX414" s="29">
        <v>5.8294072146825116</v>
      </c>
      <c r="BY414" s="29">
        <v>3.4834918858421937</v>
      </c>
      <c r="BZ414" s="29">
        <v>-0.12071291628204218</v>
      </c>
      <c r="CA414" s="29">
        <v>-3.8945294741627521</v>
      </c>
      <c r="CB414" s="29">
        <v>-3.5623200329082687</v>
      </c>
      <c r="CC414" s="29">
        <v>-4.7192406635323341</v>
      </c>
      <c r="CD414" s="29">
        <v>-4.7088325438840899</v>
      </c>
      <c r="CE414" s="29">
        <v>-2.0576531107444436</v>
      </c>
      <c r="CF414" s="29">
        <v>-0.14321518080916579</v>
      </c>
      <c r="CG414" s="29">
        <v>4.1180910844586096</v>
      </c>
      <c r="CH414" s="29">
        <v>7.3863636363636367</v>
      </c>
      <c r="CI414" s="29">
        <v>12.355859948284296</v>
      </c>
      <c r="CJ414" s="29">
        <v>16.132890365448503</v>
      </c>
      <c r="CK414" s="29">
        <v>19.041503312153576</v>
      </c>
      <c r="CL414" s="29">
        <v>20.019906156689888</v>
      </c>
      <c r="CM414" s="29">
        <v>23.029012929675179</v>
      </c>
      <c r="CN414" s="29">
        <v>20.414605016208839</v>
      </c>
      <c r="CO414" s="29">
        <v>28.768271110697331</v>
      </c>
      <c r="CP414" s="29">
        <v>28.567251461988302</v>
      </c>
      <c r="CQ414" s="29">
        <v>33.921316024179966</v>
      </c>
      <c r="CR414" s="29">
        <v>26.613481534600215</v>
      </c>
      <c r="CS414" s="29">
        <v>22.643789270178829</v>
      </c>
      <c r="CT414" s="29">
        <v>16.529368428102607</v>
      </c>
      <c r="CU414" s="29">
        <v>11.357840393108166</v>
      </c>
      <c r="CV414" s="29">
        <v>9.2916809703627425</v>
      </c>
      <c r="CW414" s="29">
        <v>9.4883879393560839</v>
      </c>
      <c r="CX414" s="29">
        <v>7.3569482288828345</v>
      </c>
      <c r="CY414" s="29">
        <v>7.2348606215956428</v>
      </c>
      <c r="CZ414" s="29">
        <v>5.0513637973786754</v>
      </c>
      <c r="DA414" s="29">
        <v>0.7953148723881136</v>
      </c>
      <c r="DB414" s="29">
        <v>0.727768933363657</v>
      </c>
      <c r="DC414" s="29">
        <v>-5.535000739973361</v>
      </c>
      <c r="DD414" s="29">
        <v>-5.2530973451327432</v>
      </c>
      <c r="DE414" s="29">
        <v>-5.4252873563218387</v>
      </c>
      <c r="DF414" s="29">
        <v>-2.9369503994482442</v>
      </c>
      <c r="DG414" s="29">
        <v>-6.2000781991844942</v>
      </c>
    </row>
    <row r="415" spans="1:111">
      <c r="A415" s="24">
        <v>502</v>
      </c>
      <c r="B415" s="24" t="s">
        <v>92</v>
      </c>
      <c r="C415" s="24" t="s">
        <v>220</v>
      </c>
      <c r="D415" s="29">
        <v>7.7908839376729278</v>
      </c>
      <c r="E415" s="29">
        <v>4.5899722262827067</v>
      </c>
      <c r="F415" s="29">
        <v>4.5069095477386929</v>
      </c>
      <c r="G415" s="29">
        <v>12.81713963540688</v>
      </c>
      <c r="H415" s="29">
        <v>12.533333333333333</v>
      </c>
      <c r="I415" s="29">
        <v>7.2076489335621483</v>
      </c>
      <c r="J415" s="29">
        <v>3.2622656049319292</v>
      </c>
      <c r="K415" s="29">
        <v>0.21390374331550802</v>
      </c>
      <c r="L415" s="29">
        <v>1.1169024571854058</v>
      </c>
      <c r="M415" s="29">
        <v>0.10672358591248667</v>
      </c>
      <c r="N415" s="29">
        <v>-3.5742779639380884</v>
      </c>
      <c r="O415" s="29">
        <v>-3.2968615030233224</v>
      </c>
      <c r="P415" s="29">
        <v>-3.7827614158335585</v>
      </c>
      <c r="Q415" s="29">
        <v>-4.8218029350104823</v>
      </c>
      <c r="R415" s="29">
        <v>-1.5627347858752818</v>
      </c>
      <c r="S415" s="29">
        <v>-4.4477761119440284</v>
      </c>
      <c r="T415" s="29">
        <v>-2.31042654028436</v>
      </c>
      <c r="U415" s="29">
        <v>-3.5444774754173332</v>
      </c>
      <c r="V415" s="29">
        <v>-5.2985074626865671</v>
      </c>
      <c r="W415" s="29">
        <v>-3.2550693703308431</v>
      </c>
      <c r="X415" s="29">
        <v>-3.1173294059891998</v>
      </c>
      <c r="Y415" s="29">
        <v>-4.0298507462686564</v>
      </c>
      <c r="Z415" s="29">
        <v>-1.1583650504716201</v>
      </c>
      <c r="AA415" s="29">
        <v>-4.079202024713414</v>
      </c>
      <c r="AB415" s="29">
        <v>-2.4852569502948612</v>
      </c>
      <c r="AC415" s="29">
        <v>-0.19089574155653452</v>
      </c>
      <c r="AD415" s="29">
        <v>-5.3579606166997404</v>
      </c>
      <c r="AE415" s="29">
        <v>-10.599721059972106</v>
      </c>
      <c r="AF415" s="29">
        <v>-13.887204366282596</v>
      </c>
      <c r="AG415" s="29">
        <v>-11.522048364153626</v>
      </c>
      <c r="AH415" s="29">
        <v>-7.0921985815602842</v>
      </c>
      <c r="AI415" s="29">
        <v>-6.8946497517926089</v>
      </c>
      <c r="AJ415" s="29">
        <v>-4.104383075753737</v>
      </c>
      <c r="AK415" s="29">
        <v>-3.2437236169740058</v>
      </c>
      <c r="AL415" s="29">
        <v>-7.7180646241419719</v>
      </c>
      <c r="AM415" s="29">
        <v>-7.6827564799006671</v>
      </c>
      <c r="AN415" s="29">
        <v>-9.3736501079913594</v>
      </c>
      <c r="AO415" s="29">
        <v>-9.1363836986905991</v>
      </c>
      <c r="AP415" s="29">
        <v>-7.5967741935483879</v>
      </c>
      <c r="AQ415" s="29">
        <v>-2.8471138845553821</v>
      </c>
      <c r="AR415" s="29">
        <v>-2.0187793427230045</v>
      </c>
      <c r="AS415" s="29">
        <v>0.91103965702036449</v>
      </c>
      <c r="AT415" s="29">
        <v>-3.5906135142776368</v>
      </c>
      <c r="AU415" s="29">
        <v>1.0071090047393365</v>
      </c>
      <c r="AV415" s="29">
        <v>0.47556142668428003</v>
      </c>
      <c r="AW415" s="29">
        <v>5.5109070034443164</v>
      </c>
      <c r="AX415" s="29">
        <v>13.987663280116111</v>
      </c>
      <c r="AY415" s="29">
        <v>18.426361802286483</v>
      </c>
      <c r="AZ415" s="29">
        <v>27.168732125834126</v>
      </c>
      <c r="BA415" s="29">
        <v>33.792098445595855</v>
      </c>
      <c r="BB415" s="29">
        <v>47.128643742363415</v>
      </c>
      <c r="BC415" s="29">
        <v>60.096346848655159</v>
      </c>
      <c r="BD415" s="29">
        <v>78.988979396262579</v>
      </c>
      <c r="BE415" s="29">
        <v>87.174721189591082</v>
      </c>
      <c r="BF415" s="29">
        <v>99.648093841642222</v>
      </c>
      <c r="BG415" s="29">
        <v>91.935483870967744</v>
      </c>
      <c r="BH415" s="29">
        <v>84.459637128582699</v>
      </c>
      <c r="BI415" s="29">
        <v>72.622415669205651</v>
      </c>
      <c r="BJ415" s="29">
        <v>49.944294127009393</v>
      </c>
      <c r="BK415" s="29">
        <v>41.482112436115841</v>
      </c>
      <c r="BL415" s="29">
        <v>38.4807596201899</v>
      </c>
      <c r="BM415" s="29">
        <v>39.065714631489776</v>
      </c>
      <c r="BN415" s="29">
        <v>36.137145568869379</v>
      </c>
      <c r="BO415" s="29">
        <v>33.475426278836515</v>
      </c>
      <c r="BP415" s="29">
        <v>30.196760808459377</v>
      </c>
      <c r="BQ415" s="29">
        <v>26.89743225989502</v>
      </c>
      <c r="BR415" s="29">
        <v>22.150411280846065</v>
      </c>
      <c r="BS415" s="29">
        <v>17.952635599694421</v>
      </c>
      <c r="BT415" s="29">
        <v>15.538132573057734</v>
      </c>
      <c r="BU415" s="29">
        <v>13.237518910741301</v>
      </c>
      <c r="BV415" s="29">
        <v>11.315147011994481</v>
      </c>
      <c r="BW415" s="29">
        <v>9.1611479028697573</v>
      </c>
      <c r="BX415" s="29">
        <v>4.6192710212919517</v>
      </c>
      <c r="BY415" s="29">
        <v>0.9398659820729266</v>
      </c>
      <c r="BZ415" s="29">
        <v>-4.1132897603485841</v>
      </c>
      <c r="CA415" s="29">
        <v>-7.8151418373097874</v>
      </c>
      <c r="CB415" s="29">
        <v>-10.774133854220212</v>
      </c>
      <c r="CC415" s="29">
        <v>-11.313583007266629</v>
      </c>
      <c r="CD415" s="29">
        <v>-12.481962481962482</v>
      </c>
      <c r="CE415" s="29">
        <v>-9.3652849740932638</v>
      </c>
      <c r="CF415" s="29">
        <v>-3.7877853177051204</v>
      </c>
      <c r="CG415" s="29">
        <v>-7.7933645067913615E-2</v>
      </c>
      <c r="CH415" s="29">
        <v>5.4925145418136738</v>
      </c>
      <c r="CI415" s="29">
        <v>10.359408033826638</v>
      </c>
      <c r="CJ415" s="29">
        <v>11.046912728527078</v>
      </c>
      <c r="CK415" s="29">
        <v>12.440727648935253</v>
      </c>
      <c r="CL415" s="29">
        <v>19.194765064073437</v>
      </c>
      <c r="CM415" s="29">
        <v>25.15793764010597</v>
      </c>
      <c r="CN415" s="29">
        <v>31.109574835810577</v>
      </c>
      <c r="CO415" s="29">
        <v>34.589688642379933</v>
      </c>
      <c r="CP415" s="29">
        <v>37.194284143995603</v>
      </c>
      <c r="CQ415" s="29">
        <v>39.717021580677432</v>
      </c>
      <c r="CR415" s="29">
        <v>30.648884329315209</v>
      </c>
      <c r="CS415" s="29">
        <v>25.01392757660167</v>
      </c>
      <c r="CT415" s="29">
        <v>17.779987345204738</v>
      </c>
      <c r="CU415" s="29">
        <v>13.093453273363318</v>
      </c>
      <c r="CV415" s="29">
        <v>10.670187155393338</v>
      </c>
      <c r="CW415" s="29">
        <v>10.274497776414661</v>
      </c>
      <c r="CX415" s="29">
        <v>5.1925276401067482</v>
      </c>
      <c r="CY415" s="29">
        <v>6.252544166734511</v>
      </c>
      <c r="CZ415" s="29">
        <v>0.23727919852359608</v>
      </c>
      <c r="DA415" s="29">
        <v>-3.6433455090381193</v>
      </c>
      <c r="DB415" s="29">
        <v>-6.1892839258888337</v>
      </c>
      <c r="DC415" s="29">
        <v>-9.2982815057283155</v>
      </c>
      <c r="DD415" s="29">
        <v>-6.0266980761680413</v>
      </c>
      <c r="DE415" s="29">
        <v>-3.8235294117647061</v>
      </c>
      <c r="DF415" s="29">
        <v>-0.11511895625479662</v>
      </c>
      <c r="DG415" s="29">
        <v>-9.5448519664162603</v>
      </c>
    </row>
    <row r="416" spans="1:111">
      <c r="A416" s="24">
        <v>503</v>
      </c>
      <c r="B416" s="24" t="s">
        <v>93</v>
      </c>
      <c r="C416" s="24" t="s">
        <v>220</v>
      </c>
      <c r="D416" s="29">
        <v>7.3114298935677935</v>
      </c>
      <c r="E416" s="29">
        <v>11.582459485224023</v>
      </c>
      <c r="F416" s="29">
        <v>7.5173095944609303</v>
      </c>
      <c r="G416" s="29">
        <v>13.812785388127855</v>
      </c>
      <c r="H416" s="29">
        <v>13.320586360739325</v>
      </c>
      <c r="I416" s="29">
        <v>1.7937219730941705</v>
      </c>
      <c r="J416" s="29">
        <v>-7.624398073836276</v>
      </c>
      <c r="K416" s="29">
        <v>-7.7167859984089109</v>
      </c>
      <c r="L416" s="29">
        <v>5.4977711738484398</v>
      </c>
      <c r="M416" s="29">
        <v>2.0650813516896118</v>
      </c>
      <c r="N416" s="29">
        <v>-4.2752867570385824</v>
      </c>
      <c r="O416" s="29">
        <v>-6.8355640535372855</v>
      </c>
      <c r="P416" s="29">
        <v>-9.5730918499353166</v>
      </c>
      <c r="Q416" s="29">
        <v>-13.45578812473302</v>
      </c>
      <c r="R416" s="29">
        <v>-19.089236430542776</v>
      </c>
      <c r="S416" s="29">
        <v>-23.671013039117351</v>
      </c>
      <c r="T416" s="29">
        <v>-30.989876265466815</v>
      </c>
      <c r="U416" s="29">
        <v>-20.92511013215859</v>
      </c>
      <c r="V416" s="29">
        <v>-21.285838401390095</v>
      </c>
      <c r="W416" s="29">
        <v>-21.120689655172413</v>
      </c>
      <c r="X416" s="29">
        <v>-22.816901408450704</v>
      </c>
      <c r="Y416" s="29">
        <v>-6.8056407112201107</v>
      </c>
      <c r="Z416" s="29">
        <v>-5.6644880174291936</v>
      </c>
      <c r="AA416" s="29">
        <v>-6.2596203181118524</v>
      </c>
      <c r="AB416" s="29">
        <v>-7.2484501669051031</v>
      </c>
      <c r="AC416" s="29">
        <v>-7.9466929911154986</v>
      </c>
      <c r="AD416" s="29">
        <v>-13.473564525298464</v>
      </c>
      <c r="AE416" s="29">
        <v>-17.017082785808146</v>
      </c>
      <c r="AF416" s="29">
        <v>-18.581907090464547</v>
      </c>
      <c r="AG416" s="29">
        <v>-26.462395543175489</v>
      </c>
      <c r="AH416" s="29">
        <v>-26.710816777041941</v>
      </c>
      <c r="AI416" s="29">
        <v>-25.355191256830601</v>
      </c>
      <c r="AJ416" s="29">
        <v>-18.886861313868614</v>
      </c>
      <c r="AK416" s="29">
        <v>-24.407894736842106</v>
      </c>
      <c r="AL416" s="29">
        <v>-21.478060046189377</v>
      </c>
      <c r="AM416" s="29">
        <v>-21.237000547345374</v>
      </c>
      <c r="AN416" s="29">
        <v>-18.251928020565554</v>
      </c>
      <c r="AO416" s="29">
        <v>-17.050938337801608</v>
      </c>
      <c r="AP416" s="29">
        <v>-16.951379763469117</v>
      </c>
      <c r="AQ416" s="29">
        <v>-11.480601741884403</v>
      </c>
      <c r="AR416" s="29">
        <v>-7.3073073073073074</v>
      </c>
      <c r="AS416" s="29">
        <v>-3.535353535353535</v>
      </c>
      <c r="AT416" s="29">
        <v>-0.45180722891566261</v>
      </c>
      <c r="AU416" s="29">
        <v>-0.29282576866764276</v>
      </c>
      <c r="AV416" s="29">
        <v>-0.11248593925759282</v>
      </c>
      <c r="AW416" s="29">
        <v>6.8755439512619674</v>
      </c>
      <c r="AX416" s="29">
        <v>17.426470588235293</v>
      </c>
      <c r="AY416" s="29">
        <v>27.449617790132034</v>
      </c>
      <c r="AZ416" s="29">
        <v>32.830188679245282</v>
      </c>
      <c r="BA416" s="29">
        <v>50.226244343891402</v>
      </c>
      <c r="BB416" s="29">
        <v>80.379746835443029</v>
      </c>
      <c r="BC416" s="29">
        <v>87.477638640429333</v>
      </c>
      <c r="BD416" s="29">
        <v>105.29157667386609</v>
      </c>
      <c r="BE416" s="29">
        <v>111.78010471204189</v>
      </c>
      <c r="BF416" s="29">
        <v>128.59304084720119</v>
      </c>
      <c r="BG416" s="29">
        <v>125.69750367107196</v>
      </c>
      <c r="BH416" s="29">
        <v>94.932432432432435</v>
      </c>
      <c r="BI416" s="29">
        <v>81.351791530944624</v>
      </c>
      <c r="BJ416" s="29">
        <v>59.799624295554167</v>
      </c>
      <c r="BK416" s="29">
        <v>50.872410032715379</v>
      </c>
      <c r="BL416" s="29">
        <v>43.276515151515149</v>
      </c>
      <c r="BM416" s="29">
        <v>32.53012048192771</v>
      </c>
      <c r="BN416" s="29">
        <v>28.815789473684212</v>
      </c>
      <c r="BO416" s="29">
        <v>29.866412213740457</v>
      </c>
      <c r="BP416" s="29">
        <v>32.982640715412941</v>
      </c>
      <c r="BQ416" s="29">
        <v>40.049443757725591</v>
      </c>
      <c r="BR416" s="29">
        <v>42.620780939774981</v>
      </c>
      <c r="BS416" s="29">
        <v>39.232270657124268</v>
      </c>
      <c r="BT416" s="29">
        <v>38.128249566724435</v>
      </c>
      <c r="BU416" s="29">
        <v>22.092501122586437</v>
      </c>
      <c r="BV416" s="29">
        <v>15.869905956112854</v>
      </c>
      <c r="BW416" s="29">
        <v>12.396096855800506</v>
      </c>
      <c r="BX416" s="29">
        <v>6.5763384005287513</v>
      </c>
      <c r="BY416" s="29">
        <v>3.7987012987012987</v>
      </c>
      <c r="BZ416" s="29">
        <v>8.4439904664623775</v>
      </c>
      <c r="CA416" s="29">
        <v>6.1351947097722261</v>
      </c>
      <c r="CB416" s="29">
        <v>5.8544303797468356</v>
      </c>
      <c r="CC416" s="29">
        <v>5.1191526919682264</v>
      </c>
      <c r="CD416" s="29">
        <v>0.41763341067285387</v>
      </c>
      <c r="CE416" s="29">
        <v>0.74766355140186924</v>
      </c>
      <c r="CF416" s="29">
        <v>1.9657047260560434</v>
      </c>
      <c r="CG416" s="29">
        <v>4.3398308201544689</v>
      </c>
      <c r="CH416" s="29">
        <v>10.821778829895164</v>
      </c>
      <c r="CI416" s="29">
        <v>14.951768488745982</v>
      </c>
      <c r="CJ416" s="29">
        <v>20.68217054263566</v>
      </c>
      <c r="CK416" s="29">
        <v>17.07851110416015</v>
      </c>
      <c r="CL416" s="29">
        <v>17.205651491365778</v>
      </c>
      <c r="CM416" s="29">
        <v>25.752855659397717</v>
      </c>
      <c r="CN416" s="29">
        <v>32.847533632286996</v>
      </c>
      <c r="CO416" s="29">
        <v>39.588581024349281</v>
      </c>
      <c r="CP416" s="29">
        <v>43.807763401109057</v>
      </c>
      <c r="CQ416" s="29">
        <v>47.680890538033395</v>
      </c>
      <c r="CR416" s="29">
        <v>37.325676784249382</v>
      </c>
      <c r="CS416" s="29">
        <v>31.970391258371517</v>
      </c>
      <c r="CT416" s="29">
        <v>19.804699420201406</v>
      </c>
      <c r="CU416" s="29">
        <v>16.335664335664333</v>
      </c>
      <c r="CV416" s="29">
        <v>13.43782117163412</v>
      </c>
      <c r="CW416" s="29">
        <v>17.419182473951373</v>
      </c>
      <c r="CX416" s="29">
        <v>13.260112510045541</v>
      </c>
      <c r="CY416" s="29">
        <v>16.735480319295348</v>
      </c>
      <c r="CZ416" s="29">
        <v>9.7327707454289722</v>
      </c>
      <c r="DA416" s="29">
        <v>8.6616541353383454</v>
      </c>
      <c r="DB416" s="29">
        <v>5.2056555269922882</v>
      </c>
      <c r="DC416" s="29">
        <v>-5.025125628140704</v>
      </c>
      <c r="DD416" s="29">
        <v>-1.4934289127837514</v>
      </c>
      <c r="DE416" s="29">
        <v>-10.363247863247864</v>
      </c>
      <c r="DF416" s="29">
        <v>-6.6989302088639828</v>
      </c>
      <c r="DG416" s="29">
        <v>-19.018994950709306</v>
      </c>
    </row>
    <row r="417" spans="1:111">
      <c r="A417" s="24">
        <v>1</v>
      </c>
      <c r="B417" s="24" t="s">
        <v>36</v>
      </c>
      <c r="C417" s="24" t="s">
        <v>221</v>
      </c>
      <c r="D417" s="29">
        <v>4.7112654955792213</v>
      </c>
      <c r="E417" s="29">
        <v>4.7691086003779501</v>
      </c>
      <c r="F417" s="29">
        <v>3.1021533298709598</v>
      </c>
      <c r="G417" s="29">
        <v>3.4806181910311631</v>
      </c>
      <c r="H417" s="29">
        <v>3.3582031913743302</v>
      </c>
      <c r="I417" s="29">
        <v>3.543754682481886</v>
      </c>
      <c r="J417" s="29">
        <v>2.4718569174118885</v>
      </c>
      <c r="K417" s="29">
        <v>2.3530092227445292</v>
      </c>
      <c r="L417" s="29">
        <v>2.2148297294931276</v>
      </c>
      <c r="M417" s="29">
        <v>2.0296094986538824</v>
      </c>
      <c r="N417" s="29">
        <v>1.2755524134715182</v>
      </c>
      <c r="O417" s="29">
        <v>0.51558237827359843</v>
      </c>
      <c r="P417" s="29">
        <v>-0.24104215570256274</v>
      </c>
      <c r="Q417" s="29">
        <v>-1.9466844481116008</v>
      </c>
      <c r="R417" s="29">
        <v>-2.840743969776228</v>
      </c>
      <c r="S417" s="29">
        <v>-3.7146396760340616</v>
      </c>
      <c r="T417" s="29">
        <v>-4.6713793945190876</v>
      </c>
      <c r="U417" s="29">
        <v>-7.1890100437675519</v>
      </c>
      <c r="V417" s="29">
        <v>-7.899424535033547</v>
      </c>
      <c r="W417" s="29">
        <v>-8.9665411467350253</v>
      </c>
      <c r="X417" s="29">
        <v>-9.6784757068294933</v>
      </c>
      <c r="Y417" s="29">
        <v>-9.3670658772240483</v>
      </c>
      <c r="Z417" s="29">
        <v>-8.2832063449627942</v>
      </c>
      <c r="AA417" s="29">
        <v>-7.380935813195225</v>
      </c>
      <c r="AB417" s="29">
        <v>-9.1156151703283079</v>
      </c>
      <c r="AC417" s="29">
        <v>-10.18449209634098</v>
      </c>
      <c r="AD417" s="29">
        <v>-11.053116976993445</v>
      </c>
      <c r="AE417" s="29">
        <v>-14.151744620689305</v>
      </c>
      <c r="AF417" s="29">
        <v>-17.418319780931878</v>
      </c>
      <c r="AG417" s="29">
        <v>-16.55045331385238</v>
      </c>
      <c r="AH417" s="29">
        <v>-15.86469057081227</v>
      </c>
      <c r="AI417" s="29">
        <v>-15.547140849759881</v>
      </c>
      <c r="AJ417" s="29">
        <v>-15.67595004490158</v>
      </c>
      <c r="AK417" s="29">
        <v>-16.437534397358284</v>
      </c>
      <c r="AL417" s="29">
        <v>-17.770004750183528</v>
      </c>
      <c r="AM417" s="29">
        <v>-18.879062379255572</v>
      </c>
      <c r="AN417" s="29">
        <v>-16.845956745711213</v>
      </c>
      <c r="AO417" s="29">
        <v>-15.535836846749682</v>
      </c>
      <c r="AP417" s="29">
        <v>-15.053552512848681</v>
      </c>
      <c r="AQ417" s="29">
        <v>-11.262040448799212</v>
      </c>
      <c r="AR417" s="29">
        <v>-5.6193640246796388</v>
      </c>
      <c r="AS417" s="29">
        <v>-3.0607111825385935</v>
      </c>
      <c r="AT417" s="29">
        <v>-2.5021861833214087</v>
      </c>
      <c r="AU417" s="29">
        <v>8.9540470287932744E-2</v>
      </c>
      <c r="AV417" s="29">
        <v>1.2184393128584374</v>
      </c>
      <c r="AW417" s="29">
        <v>4.4285497882542009</v>
      </c>
      <c r="AX417" s="29">
        <v>9.2499474845079295</v>
      </c>
      <c r="AY417" s="29">
        <v>14.819004524886878</v>
      </c>
      <c r="AZ417" s="29">
        <v>22.423431479134635</v>
      </c>
      <c r="BA417" s="29">
        <v>30.627946421085895</v>
      </c>
      <c r="BB417" s="29">
        <v>38.670132749201656</v>
      </c>
      <c r="BC417" s="29">
        <v>43.486765245835976</v>
      </c>
      <c r="BD417" s="29">
        <v>44.425894263971308</v>
      </c>
      <c r="BE417" s="29">
        <v>45.310141255121842</v>
      </c>
      <c r="BF417" s="29">
        <v>47.349002181136228</v>
      </c>
      <c r="BG417" s="29">
        <v>44.732186371313929</v>
      </c>
      <c r="BH417" s="29">
        <v>45.118580045615253</v>
      </c>
      <c r="BI417" s="29">
        <v>43.690912416355005</v>
      </c>
      <c r="BJ417" s="29">
        <v>40.505446832545204</v>
      </c>
      <c r="BK417" s="29">
        <v>36.427851237288621</v>
      </c>
      <c r="BL417" s="29">
        <v>32.766176578773134</v>
      </c>
      <c r="BM417" s="29">
        <v>24.857691567145391</v>
      </c>
      <c r="BN417" s="29">
        <v>22.359568738283517</v>
      </c>
      <c r="BO417" s="29">
        <v>19.236423865708861</v>
      </c>
      <c r="BP417" s="29">
        <v>16.356242223914133</v>
      </c>
      <c r="BQ417" s="29">
        <v>13.050918990617625</v>
      </c>
      <c r="BR417" s="29">
        <v>10.21788752853289</v>
      </c>
      <c r="BS417" s="29">
        <v>9.2610360256469395</v>
      </c>
      <c r="BT417" s="29">
        <v>7.2097955948644277</v>
      </c>
      <c r="BU417" s="29">
        <v>4.1644720671371882</v>
      </c>
      <c r="BV417" s="29">
        <v>1.8649583687922033</v>
      </c>
      <c r="BW417" s="29">
        <v>0.76861029346554555</v>
      </c>
      <c r="BX417" s="29">
        <v>-2.6537429451203582</v>
      </c>
      <c r="BY417" s="29">
        <v>-2.9861251151627304</v>
      </c>
      <c r="BZ417" s="29">
        <v>-5.2047688670441117</v>
      </c>
      <c r="CA417" s="29">
        <v>-6.5275750930615493</v>
      </c>
      <c r="CB417" s="29">
        <v>-6.1563382754273128</v>
      </c>
      <c r="CC417" s="29">
        <v>-5.9378807582961723</v>
      </c>
      <c r="CD417" s="29">
        <v>-4.0688163405337781</v>
      </c>
      <c r="CE417" s="29">
        <v>-2.1163775452046929</v>
      </c>
      <c r="CF417" s="29">
        <v>0.90729998445828719</v>
      </c>
      <c r="CG417" s="29">
        <v>4.9823023765380077</v>
      </c>
      <c r="CH417" s="29">
        <v>9.1595298068849704</v>
      </c>
      <c r="CI417" s="29">
        <v>14.779704204751667</v>
      </c>
      <c r="CJ417" s="29">
        <v>18.010871819057801</v>
      </c>
      <c r="CK417" s="29">
        <v>21.103643351769506</v>
      </c>
      <c r="CL417" s="29">
        <v>25.001333152844946</v>
      </c>
      <c r="CM417" s="29">
        <v>26.223424461392675</v>
      </c>
      <c r="CN417" s="29">
        <v>26.139639294915945</v>
      </c>
      <c r="CO417" s="29">
        <v>29.925463292088818</v>
      </c>
      <c r="CP417" s="29">
        <v>31.187414954118836</v>
      </c>
      <c r="CQ417" s="29">
        <v>32.6218223537226</v>
      </c>
      <c r="CR417" s="29">
        <v>29.503515395726577</v>
      </c>
      <c r="CS417" s="29">
        <v>28.00789904633465</v>
      </c>
      <c r="CT417" s="29">
        <v>24.288703089786093</v>
      </c>
      <c r="CU417" s="29">
        <v>21.248224567962989</v>
      </c>
      <c r="CV417" s="29">
        <v>19.470743068188082</v>
      </c>
      <c r="CW417" s="29">
        <v>16.854632163134532</v>
      </c>
      <c r="CX417" s="29">
        <v>13.117099615399761</v>
      </c>
      <c r="CY417" s="29">
        <v>13.000873096715305</v>
      </c>
      <c r="CZ417" s="29">
        <v>10.937078681982419</v>
      </c>
      <c r="DA417" s="29">
        <v>7.1732847259287604</v>
      </c>
      <c r="DB417" s="29">
        <v>5.0578961891242269</v>
      </c>
      <c r="DC417" s="29">
        <v>2.5805801183131756</v>
      </c>
      <c r="DD417" s="29">
        <v>1.3336333392263062</v>
      </c>
      <c r="DE417" s="29">
        <v>-1.0739235679973913</v>
      </c>
      <c r="DF417" s="29">
        <v>-2.1641659420805577</v>
      </c>
      <c r="DG417" s="29">
        <v>-4.5038561030622963</v>
      </c>
    </row>
    <row r="418" spans="1:111">
      <c r="A418" s="24">
        <v>11</v>
      </c>
      <c r="B418" s="24" t="s">
        <v>49</v>
      </c>
      <c r="C418" s="24" t="s">
        <v>221</v>
      </c>
      <c r="D418" s="29">
        <v>8.8166997821559381</v>
      </c>
      <c r="E418" s="29">
        <v>8.6582528379045343</v>
      </c>
      <c r="F418" s="29">
        <v>6.5706851691240242</v>
      </c>
      <c r="G418" s="29">
        <v>6.6847366531141779</v>
      </c>
      <c r="H418" s="29">
        <v>7.0472927301121135</v>
      </c>
      <c r="I418" s="29">
        <v>7.6220265042390327</v>
      </c>
      <c r="J418" s="29">
        <v>5.565780064941916</v>
      </c>
      <c r="K418" s="29">
        <v>5.1698722448406569</v>
      </c>
      <c r="L418" s="29">
        <v>5.3606047744140959</v>
      </c>
      <c r="M418" s="29">
        <v>4.7037159128368931</v>
      </c>
      <c r="N418" s="29">
        <v>3.6072596099650549</v>
      </c>
      <c r="O418" s="29">
        <v>2.2225460088319027</v>
      </c>
      <c r="P418" s="29">
        <v>1.1098644843365013</v>
      </c>
      <c r="Q418" s="29">
        <v>-1.6330326822832177</v>
      </c>
      <c r="R418" s="29">
        <v>-2.5391451544646637</v>
      </c>
      <c r="S418" s="29">
        <v>-3.9011096393129359</v>
      </c>
      <c r="T418" s="29">
        <v>-5.3977551087063018</v>
      </c>
      <c r="U418" s="29">
        <v>-8.4818355640535366</v>
      </c>
      <c r="V418" s="29">
        <v>-8.4825939703514521</v>
      </c>
      <c r="W418" s="29">
        <v>-9.7224539740808726</v>
      </c>
      <c r="X418" s="29">
        <v>-10.580754741632733</v>
      </c>
      <c r="Y418" s="29">
        <v>-10.47866161479085</v>
      </c>
      <c r="Z418" s="29">
        <v>-9.0327494287890335</v>
      </c>
      <c r="AA418" s="29">
        <v>-8.3273943314511261</v>
      </c>
      <c r="AB418" s="29">
        <v>-10.317555292044256</v>
      </c>
      <c r="AC418" s="29">
        <v>-11.328554465895598</v>
      </c>
      <c r="AD418" s="29">
        <v>-12.505427702996091</v>
      </c>
      <c r="AE418" s="29">
        <v>-15.556610062253556</v>
      </c>
      <c r="AF418" s="29">
        <v>-18.319811266471028</v>
      </c>
      <c r="AG418" s="29">
        <v>-17.684630261932618</v>
      </c>
      <c r="AH418" s="29">
        <v>-17.370413511939429</v>
      </c>
      <c r="AI418" s="29">
        <v>-16.579385127225681</v>
      </c>
      <c r="AJ418" s="29">
        <v>-17.085525034093124</v>
      </c>
      <c r="AK418" s="29">
        <v>-17.722747062176357</v>
      </c>
      <c r="AL418" s="29">
        <v>-19.055592766242466</v>
      </c>
      <c r="AM418" s="29">
        <v>-19.712952996053104</v>
      </c>
      <c r="AN418" s="29">
        <v>-17.07000497349491</v>
      </c>
      <c r="AO418" s="29">
        <v>-15.688389624559838</v>
      </c>
      <c r="AP418" s="29">
        <v>-15.108481262327416</v>
      </c>
      <c r="AQ418" s="29">
        <v>-11.600214075461599</v>
      </c>
      <c r="AR418" s="29">
        <v>-6.7980725879170425</v>
      </c>
      <c r="AS418" s="29">
        <v>-3.824565983553061</v>
      </c>
      <c r="AT418" s="29">
        <v>-2.7136563876651985</v>
      </c>
      <c r="AU418" s="29">
        <v>-0.53175775480059084</v>
      </c>
      <c r="AV418" s="29">
        <v>0.60502819548872178</v>
      </c>
      <c r="AW418" s="29">
        <v>4.1300022109219539</v>
      </c>
      <c r="AX418" s="29">
        <v>8.3515574206513392</v>
      </c>
      <c r="AY418" s="29">
        <v>13.801990227624836</v>
      </c>
      <c r="AZ418" s="29">
        <v>20.266218094053976</v>
      </c>
      <c r="BA418" s="29">
        <v>27.49011014867866</v>
      </c>
      <c r="BB418" s="29">
        <v>34.377623216212974</v>
      </c>
      <c r="BC418" s="29">
        <v>39.149387013773271</v>
      </c>
      <c r="BD418" s="29">
        <v>40.644888210306725</v>
      </c>
      <c r="BE418" s="29">
        <v>42.35884907709012</v>
      </c>
      <c r="BF418" s="29">
        <v>44.5828050473948</v>
      </c>
      <c r="BG418" s="29">
        <v>41.894861894861897</v>
      </c>
      <c r="BH418" s="29">
        <v>41.850586792783325</v>
      </c>
      <c r="BI418" s="29">
        <v>39.521848061488811</v>
      </c>
      <c r="BJ418" s="29">
        <v>36.785402574732707</v>
      </c>
      <c r="BK418" s="29">
        <v>32.911392405063289</v>
      </c>
      <c r="BL418" s="29">
        <v>30.090002432498174</v>
      </c>
      <c r="BM418" s="29">
        <v>23.255894430858675</v>
      </c>
      <c r="BN418" s="29">
        <v>20.548602280079422</v>
      </c>
      <c r="BO418" s="29">
        <v>17.47737556561086</v>
      </c>
      <c r="BP418" s="29">
        <v>14.296309035017948</v>
      </c>
      <c r="BQ418" s="29">
        <v>10.294382474761921</v>
      </c>
      <c r="BR418" s="29">
        <v>7.7117414316883988</v>
      </c>
      <c r="BS418" s="29">
        <v>7.5791192230408573</v>
      </c>
      <c r="BT418" s="29">
        <v>5.9724837670690176</v>
      </c>
      <c r="BU418" s="29">
        <v>3.5285285285285286</v>
      </c>
      <c r="BV418" s="29">
        <v>1.4755438575501985</v>
      </c>
      <c r="BW418" s="29">
        <v>0.26296351011966318</v>
      </c>
      <c r="BX418" s="29">
        <v>-2.7112939416604336</v>
      </c>
      <c r="BY418" s="29">
        <v>-2.9180275705876295</v>
      </c>
      <c r="BZ418" s="29">
        <v>-4.5425523055141719</v>
      </c>
      <c r="CA418" s="29">
        <v>-5.6044220584422799</v>
      </c>
      <c r="CB418" s="29">
        <v>-5.2116344896980404</v>
      </c>
      <c r="CC418" s="29">
        <v>-4.830050230985699</v>
      </c>
      <c r="CD418" s="29">
        <v>-3.0995580367527333</v>
      </c>
      <c r="CE418" s="29">
        <v>-1.4271260968539019</v>
      </c>
      <c r="CF418" s="29">
        <v>1.0817319363390074</v>
      </c>
      <c r="CG418" s="29">
        <v>5.0634027791388192</v>
      </c>
      <c r="CH418" s="29">
        <v>8.202825646970977</v>
      </c>
      <c r="CI418" s="29">
        <v>14.075361977171372</v>
      </c>
      <c r="CJ418" s="29">
        <v>17.353449932731117</v>
      </c>
      <c r="CK418" s="29">
        <v>20.43861763146479</v>
      </c>
      <c r="CL418" s="29">
        <v>23.948700052346886</v>
      </c>
      <c r="CM418" s="29">
        <v>24.971800178517132</v>
      </c>
      <c r="CN418" s="29">
        <v>25.309284998561466</v>
      </c>
      <c r="CO418" s="29">
        <v>28.751639923302047</v>
      </c>
      <c r="CP418" s="29">
        <v>29.677529056392405</v>
      </c>
      <c r="CQ418" s="29">
        <v>31.168395393133125</v>
      </c>
      <c r="CR418" s="29">
        <v>28.548373151964036</v>
      </c>
      <c r="CS418" s="29">
        <v>27.325044537509445</v>
      </c>
      <c r="CT418" s="29">
        <v>25.429715520607278</v>
      </c>
      <c r="CU418" s="29">
        <v>21.827935693311865</v>
      </c>
      <c r="CV418" s="29">
        <v>19.707168476391686</v>
      </c>
      <c r="CW418" s="29">
        <v>16.862898901046126</v>
      </c>
      <c r="CX418" s="29">
        <v>13.52306765835308</v>
      </c>
      <c r="CY418" s="29">
        <v>13.279177458598227</v>
      </c>
      <c r="CZ418" s="29">
        <v>10.967634670804699</v>
      </c>
      <c r="DA418" s="29">
        <v>7.1751058159586139</v>
      </c>
      <c r="DB418" s="29">
        <v>5.5958781016436685</v>
      </c>
      <c r="DC418" s="29">
        <v>4.2991821471834113</v>
      </c>
      <c r="DD418" s="29">
        <v>4.1108993760041841</v>
      </c>
      <c r="DE418" s="29">
        <v>1.8687412551553377</v>
      </c>
      <c r="DF418" s="29">
        <v>0.18677110404887901</v>
      </c>
      <c r="DG418" s="29">
        <v>-1.9698897370653095</v>
      </c>
    </row>
    <row r="419" spans="1:111">
      <c r="A419" s="24">
        <v>12</v>
      </c>
      <c r="B419" s="24" t="s">
        <v>50</v>
      </c>
      <c r="C419" s="24" t="s">
        <v>221</v>
      </c>
      <c r="D419" s="29">
        <v>5.6720146777530545</v>
      </c>
      <c r="E419" s="29">
        <v>6.3163253318714014</v>
      </c>
      <c r="F419" s="29">
        <v>5.0503049988116926</v>
      </c>
      <c r="G419" s="29">
        <v>5.6374249908152017</v>
      </c>
      <c r="H419" s="29">
        <v>4.6342895487334346</v>
      </c>
      <c r="I419" s="29">
        <v>3.4932804962095112</v>
      </c>
      <c r="J419" s="29">
        <v>2.0101154195305408</v>
      </c>
      <c r="K419" s="29">
        <v>2.2893929058663032</v>
      </c>
      <c r="L419" s="29">
        <v>0.1133924594014498</v>
      </c>
      <c r="M419" s="29">
        <v>0.89841878294202215</v>
      </c>
      <c r="N419" s="29">
        <v>0.4418262150220913</v>
      </c>
      <c r="O419" s="29">
        <v>0.51059879313012535</v>
      </c>
      <c r="P419" s="29">
        <v>0.84964905799778356</v>
      </c>
      <c r="Q419" s="29">
        <v>-0.60036832412523022</v>
      </c>
      <c r="R419" s="29">
        <v>-1.3536442818898231</v>
      </c>
      <c r="S419" s="29">
        <v>-1.1476930210990031</v>
      </c>
      <c r="T419" s="29">
        <v>-0.71746362579662515</v>
      </c>
      <c r="U419" s="29">
        <v>-2.5804303491904941</v>
      </c>
      <c r="V419" s="29">
        <v>-2.3222306975167384</v>
      </c>
      <c r="W419" s="29">
        <v>-3.7094152461134495</v>
      </c>
      <c r="X419" s="29">
        <v>-3.8752477650580479</v>
      </c>
      <c r="Y419" s="29">
        <v>-3.2450829079108789</v>
      </c>
      <c r="Z419" s="29">
        <v>-2.8708133971291865</v>
      </c>
      <c r="AA419" s="29">
        <v>-2.6400862068965516</v>
      </c>
      <c r="AB419" s="29">
        <v>-4.6813186813186816</v>
      </c>
      <c r="AC419" s="29">
        <v>-4.9357097861933523</v>
      </c>
      <c r="AD419" s="29">
        <v>-5.5538567387814393</v>
      </c>
      <c r="AE419" s="29">
        <v>-10.413979125131934</v>
      </c>
      <c r="AF419" s="29">
        <v>-13.956398869600322</v>
      </c>
      <c r="AG419" s="29">
        <v>-11.945144614858803</v>
      </c>
      <c r="AH419" s="29">
        <v>-10.763557483731018</v>
      </c>
      <c r="AI419" s="29">
        <v>-10.873046790460112</v>
      </c>
      <c r="AJ419" s="29">
        <v>-10.760425872154189</v>
      </c>
      <c r="AK419" s="29">
        <v>-11.665098777046095</v>
      </c>
      <c r="AL419" s="29">
        <v>-13.09391387255681</v>
      </c>
      <c r="AM419" s="29">
        <v>-13.96553087200569</v>
      </c>
      <c r="AN419" s="29">
        <v>-12.81223580047652</v>
      </c>
      <c r="AO419" s="29">
        <v>-11.350613915416098</v>
      </c>
      <c r="AP419" s="29">
        <v>-11.659719130681129</v>
      </c>
      <c r="AQ419" s="29">
        <v>-5.5548282934066409</v>
      </c>
      <c r="AR419" s="29">
        <v>1.6984938769764935</v>
      </c>
      <c r="AS419" s="29">
        <v>4.6868177186939013</v>
      </c>
      <c r="AT419" s="29">
        <v>3.5782002041907726</v>
      </c>
      <c r="AU419" s="29">
        <v>6.2600165120683799</v>
      </c>
      <c r="AV419" s="29">
        <v>6.2152221069508631</v>
      </c>
      <c r="AW419" s="29">
        <v>9.0336620826966705</v>
      </c>
      <c r="AX419" s="29">
        <v>13.960504662643993</v>
      </c>
      <c r="AY419" s="29">
        <v>19.462439696760857</v>
      </c>
      <c r="AZ419" s="29">
        <v>27.468265162200282</v>
      </c>
      <c r="BA419" s="29">
        <v>35.294376291606213</v>
      </c>
      <c r="BB419" s="29">
        <v>45.675279457577425</v>
      </c>
      <c r="BC419" s="29">
        <v>48.410644982443173</v>
      </c>
      <c r="BD419" s="29">
        <v>46.65743944636678</v>
      </c>
      <c r="BE419" s="29">
        <v>45.863651109978214</v>
      </c>
      <c r="BF419" s="29">
        <v>45.364937808026284</v>
      </c>
      <c r="BG419" s="29">
        <v>42.120658135283364</v>
      </c>
      <c r="BH419" s="29">
        <v>42.075119872136391</v>
      </c>
      <c r="BI419" s="29">
        <v>39.532019704433495</v>
      </c>
      <c r="BJ419" s="29">
        <v>34.56879261933414</v>
      </c>
      <c r="BK419" s="29">
        <v>30.418060843813699</v>
      </c>
      <c r="BL419" s="29">
        <v>26.683955739972337</v>
      </c>
      <c r="BM419" s="29">
        <v>18.462788430289244</v>
      </c>
      <c r="BN419" s="29">
        <v>14.944336121768664</v>
      </c>
      <c r="BO419" s="29">
        <v>13.065811593300541</v>
      </c>
      <c r="BP419" s="29">
        <v>10.856297974078268</v>
      </c>
      <c r="BQ419" s="29">
        <v>8.1530200489308307</v>
      </c>
      <c r="BR419" s="29">
        <v>7.0390700678075557</v>
      </c>
      <c r="BS419" s="29">
        <v>4.1291484435297141</v>
      </c>
      <c r="BT419" s="29">
        <v>2.1468079122527421</v>
      </c>
      <c r="BU419" s="29">
        <v>-1.6373984234714065</v>
      </c>
      <c r="BV419" s="29">
        <v>-3.4040777393585313</v>
      </c>
      <c r="BW419" s="29">
        <v>-4.2229430846358014</v>
      </c>
      <c r="BX419" s="29">
        <v>-7.5169910200070964</v>
      </c>
      <c r="BY419" s="29">
        <v>-7.5361444130476531</v>
      </c>
      <c r="BZ419" s="29">
        <v>-8.8454172366621062</v>
      </c>
      <c r="CA419" s="29">
        <v>-11.019025854236075</v>
      </c>
      <c r="CB419" s="29">
        <v>-11.538352393654758</v>
      </c>
      <c r="CC419" s="29">
        <v>-11.272364052998032</v>
      </c>
      <c r="CD419" s="29">
        <v>-9.0316742081447963</v>
      </c>
      <c r="CE419" s="29">
        <v>-5.3953057442865964</v>
      </c>
      <c r="CF419" s="29">
        <v>-1.6856338717572199</v>
      </c>
      <c r="CG419" s="29">
        <v>3.0879668306568893</v>
      </c>
      <c r="CH419" s="29">
        <v>8.5940875146577795</v>
      </c>
      <c r="CI419" s="29">
        <v>13.569185294661001</v>
      </c>
      <c r="CJ419" s="29">
        <v>15.636159726116341</v>
      </c>
      <c r="CK419" s="29">
        <v>18.997745074768574</v>
      </c>
      <c r="CL419" s="29">
        <v>23.657592220187894</v>
      </c>
      <c r="CM419" s="29">
        <v>27.214778599498718</v>
      </c>
      <c r="CN419" s="29">
        <v>29.791807012478749</v>
      </c>
      <c r="CO419" s="29">
        <v>34.838752400503274</v>
      </c>
      <c r="CP419" s="29">
        <v>36.530043772383607</v>
      </c>
      <c r="CQ419" s="29">
        <v>38.187575490484114</v>
      </c>
      <c r="CR419" s="29">
        <v>35.423343809316364</v>
      </c>
      <c r="CS419" s="29">
        <v>34.396854458684757</v>
      </c>
      <c r="CT419" s="29">
        <v>28.774402546105538</v>
      </c>
      <c r="CU419" s="29">
        <v>27.07875830283313</v>
      </c>
      <c r="CV419" s="29">
        <v>24.917689696536588</v>
      </c>
      <c r="CW419" s="29">
        <v>21.470067569252251</v>
      </c>
      <c r="CX419" s="29">
        <v>17.660622830651228</v>
      </c>
      <c r="CY419" s="29">
        <v>18.512842965557503</v>
      </c>
      <c r="CZ419" s="29">
        <v>15.69451309935739</v>
      </c>
      <c r="DA419" s="29">
        <v>11.487083783518319</v>
      </c>
      <c r="DB419" s="29">
        <v>9.3947342854367051</v>
      </c>
      <c r="DC419" s="29">
        <v>5.6223571377949959</v>
      </c>
      <c r="DD419" s="29">
        <v>2.2586797178373659</v>
      </c>
      <c r="DE419" s="29">
        <v>-0.93574826361748209</v>
      </c>
      <c r="DF419" s="29">
        <v>-2.8708873049848842</v>
      </c>
      <c r="DG419" s="29">
        <v>-3.7846948136453817</v>
      </c>
    </row>
    <row r="420" spans="1:111">
      <c r="A420" s="24">
        <v>13</v>
      </c>
      <c r="B420" s="24" t="s">
        <v>51</v>
      </c>
      <c r="C420" s="24" t="s">
        <v>221</v>
      </c>
      <c r="D420" s="29">
        <v>-0.46313681311803734</v>
      </c>
      <c r="E420" s="29">
        <v>-0.53695907239975149</v>
      </c>
      <c r="F420" s="29">
        <v>-1.9411336110309181</v>
      </c>
      <c r="G420" s="29">
        <v>-1.8518776756703992</v>
      </c>
      <c r="H420" s="29">
        <v>-2.052130623559195</v>
      </c>
      <c r="I420" s="29">
        <v>-1.6300904325787686</v>
      </c>
      <c r="J420" s="29">
        <v>-1.4245512736392401</v>
      </c>
      <c r="K420" s="29">
        <v>-1.5457684406824108</v>
      </c>
      <c r="L420" s="29">
        <v>-1.4686999552753452</v>
      </c>
      <c r="M420" s="29">
        <v>-1.5580614616510287</v>
      </c>
      <c r="N420" s="29">
        <v>-2.1188254430271383</v>
      </c>
      <c r="O420" s="29">
        <v>-2.1294291409151525</v>
      </c>
      <c r="P420" s="29">
        <v>-2.5695841716968477</v>
      </c>
      <c r="Q420" s="29">
        <v>-3.0587320972576886</v>
      </c>
      <c r="R420" s="29">
        <v>-3.8385509400103746</v>
      </c>
      <c r="S420" s="29">
        <v>-4.1828282397738086</v>
      </c>
      <c r="T420" s="29">
        <v>-4.5613376458357395</v>
      </c>
      <c r="U420" s="29">
        <v>-6.6532966389506969</v>
      </c>
      <c r="V420" s="29">
        <v>-8.1723515664290147</v>
      </c>
      <c r="W420" s="29">
        <v>-9.5726419840776575</v>
      </c>
      <c r="X420" s="29">
        <v>-10.047587671132586</v>
      </c>
      <c r="Y420" s="29">
        <v>-9.700361431736038</v>
      </c>
      <c r="Z420" s="29">
        <v>-9.0815002696753684</v>
      </c>
      <c r="AA420" s="29">
        <v>-8.1404207935298594</v>
      </c>
      <c r="AB420" s="29">
        <v>-9.696109222848456</v>
      </c>
      <c r="AC420" s="29">
        <v>-11.319647254194583</v>
      </c>
      <c r="AD420" s="29">
        <v>-11.454855593299412</v>
      </c>
      <c r="AE420" s="29">
        <v>-13.9251768264654</v>
      </c>
      <c r="AF420" s="29">
        <v>-17.860114679940086</v>
      </c>
      <c r="AG420" s="29">
        <v>-16.905295842677248</v>
      </c>
      <c r="AH420" s="29">
        <v>-16.194971086161626</v>
      </c>
      <c r="AI420" s="29">
        <v>-16.506570226971476</v>
      </c>
      <c r="AJ420" s="29">
        <v>-16.453697524131979</v>
      </c>
      <c r="AK420" s="29">
        <v>-17.099741768883149</v>
      </c>
      <c r="AL420" s="29">
        <v>-18.373923778679195</v>
      </c>
      <c r="AM420" s="29">
        <v>-19.806686231976521</v>
      </c>
      <c r="AN420" s="29">
        <v>-18.104433998221321</v>
      </c>
      <c r="AO420" s="29">
        <v>-16.606667204778432</v>
      </c>
      <c r="AP420" s="29">
        <v>-16.272598544472618</v>
      </c>
      <c r="AQ420" s="29">
        <v>-13.04954520396913</v>
      </c>
      <c r="AR420" s="29">
        <v>-7.1483828188315046</v>
      </c>
      <c r="AS420" s="29">
        <v>-5.3673542567044752</v>
      </c>
      <c r="AT420" s="29">
        <v>-4.9685740096488367</v>
      </c>
      <c r="AU420" s="29">
        <v>-1.5640312022264906</v>
      </c>
      <c r="AV420" s="29">
        <v>-0.49488553336580615</v>
      </c>
      <c r="AW420" s="29">
        <v>1.2323566630974399</v>
      </c>
      <c r="AX420" s="29">
        <v>6.218695370352183</v>
      </c>
      <c r="AY420" s="29">
        <v>11.511993317156609</v>
      </c>
      <c r="AZ420" s="29">
        <v>18.920648464163822</v>
      </c>
      <c r="BA420" s="29">
        <v>27.583336559680976</v>
      </c>
      <c r="BB420" s="29">
        <v>35.489960866059668</v>
      </c>
      <c r="BC420" s="29">
        <v>41.073445208329204</v>
      </c>
      <c r="BD420" s="29">
        <v>41.727004026898889</v>
      </c>
      <c r="BE420" s="29">
        <v>41.836348044592462</v>
      </c>
      <c r="BF420" s="29">
        <v>44.411633833582783</v>
      </c>
      <c r="BG420" s="29">
        <v>42.642959541255173</v>
      </c>
      <c r="BH420" s="29">
        <v>43.627498972019346</v>
      </c>
      <c r="BI420" s="29">
        <v>45.009423439363047</v>
      </c>
      <c r="BJ420" s="29">
        <v>43.095955766777003</v>
      </c>
      <c r="BK420" s="29">
        <v>39.317946705668319</v>
      </c>
      <c r="BL420" s="29">
        <v>35.40481043620057</v>
      </c>
      <c r="BM420" s="29">
        <v>26.384147359157602</v>
      </c>
      <c r="BN420" s="29">
        <v>24.552236639670237</v>
      </c>
      <c r="BO420" s="29">
        <v>20.580304477276556</v>
      </c>
      <c r="BP420" s="29">
        <v>18.154970187274305</v>
      </c>
      <c r="BQ420" s="29">
        <v>15.715470817339463</v>
      </c>
      <c r="BR420" s="29">
        <v>12.642857142857142</v>
      </c>
      <c r="BS420" s="29">
        <v>11.434792925838556</v>
      </c>
      <c r="BT420" s="29">
        <v>9.5634747518813388</v>
      </c>
      <c r="BU420" s="29">
        <v>6.4958489164743645</v>
      </c>
      <c r="BV420" s="29">
        <v>3.3845080251221216</v>
      </c>
      <c r="BW420" s="29">
        <v>2.4708744078863143</v>
      </c>
      <c r="BX420" s="29">
        <v>-0.56601274130809154</v>
      </c>
      <c r="BY420" s="29">
        <v>-1.1705243949289281</v>
      </c>
      <c r="BZ420" s="29">
        <v>-4.4619759013680751</v>
      </c>
      <c r="CA420" s="29">
        <v>-5.1095995713853108</v>
      </c>
      <c r="CB420" s="29">
        <v>-4.3142968833291873</v>
      </c>
      <c r="CC420" s="29">
        <v>-4.0887992417798733</v>
      </c>
      <c r="CD420" s="29">
        <v>-2.3785544655401796</v>
      </c>
      <c r="CE420" s="29">
        <v>-1.0471860007766212</v>
      </c>
      <c r="CF420" s="29">
        <v>1.7444971194644567</v>
      </c>
      <c r="CG420" s="29">
        <v>5.2515566625155667</v>
      </c>
      <c r="CH420" s="29">
        <v>9.942375720303497</v>
      </c>
      <c r="CI420" s="29">
        <v>15.476011994002997</v>
      </c>
      <c r="CJ420" s="29">
        <v>18.58490680296002</v>
      </c>
      <c r="CK420" s="29">
        <v>21.868053109170198</v>
      </c>
      <c r="CL420" s="29">
        <v>26.318228944319085</v>
      </c>
      <c r="CM420" s="29">
        <v>26.370119428999278</v>
      </c>
      <c r="CN420" s="29">
        <v>24.456824512534819</v>
      </c>
      <c r="CO420" s="29">
        <v>27.052056807672329</v>
      </c>
      <c r="CP420" s="29">
        <v>28.21280281223731</v>
      </c>
      <c r="CQ420" s="29">
        <v>29.271997670797624</v>
      </c>
      <c r="CR420" s="29">
        <v>26.041653927527548</v>
      </c>
      <c r="CS420" s="29">
        <v>24.890850361465741</v>
      </c>
      <c r="CT420" s="29">
        <v>20.585526689784551</v>
      </c>
      <c r="CU420" s="29">
        <v>18.29443777251236</v>
      </c>
      <c r="CV420" s="29">
        <v>17.700588283356485</v>
      </c>
      <c r="CW420" s="29">
        <v>15.407234632138195</v>
      </c>
      <c r="CX420" s="29">
        <v>11.172051524690524</v>
      </c>
      <c r="CY420" s="29">
        <v>10.558982079549317</v>
      </c>
      <c r="CZ420" s="29">
        <v>9.5782353526310544</v>
      </c>
      <c r="DA420" s="29">
        <v>6.5113774604630761</v>
      </c>
      <c r="DB420" s="29">
        <v>4.0411265087170314</v>
      </c>
      <c r="DC420" s="29">
        <v>1.2837712125811538</v>
      </c>
      <c r="DD420" s="29">
        <v>-0.51715940735278421</v>
      </c>
      <c r="DE420" s="29">
        <v>-3.1955207760956479</v>
      </c>
      <c r="DF420" s="29">
        <v>-3.408415911598043</v>
      </c>
      <c r="DG420" s="29">
        <v>-6.1205824248189069</v>
      </c>
    </row>
    <row r="421" spans="1:111">
      <c r="A421" s="24">
        <v>14</v>
      </c>
      <c r="B421" s="24" t="s">
        <v>52</v>
      </c>
      <c r="C421" s="24" t="s">
        <v>221</v>
      </c>
      <c r="D421" s="29">
        <v>0.48294286888614879</v>
      </c>
      <c r="E421" s="29">
        <v>2.5963405908208115</v>
      </c>
      <c r="F421" s="29">
        <v>1.6282362459546926</v>
      </c>
      <c r="G421" s="29">
        <v>2.245679395632826</v>
      </c>
      <c r="H421" s="29">
        <v>1.8988024598122777</v>
      </c>
      <c r="I421" s="29">
        <v>2.9026428732776144</v>
      </c>
      <c r="J421" s="29">
        <v>2.963127993761836</v>
      </c>
      <c r="K421" s="29">
        <v>5.9504514934012498</v>
      </c>
      <c r="L421" s="29">
        <v>4.625</v>
      </c>
      <c r="M421" s="29">
        <v>6.7167476800707036</v>
      </c>
      <c r="N421" s="29">
        <v>9.4189052489603249</v>
      </c>
      <c r="O421" s="29">
        <v>5.3735983124236704</v>
      </c>
      <c r="P421" s="29">
        <v>2.0554248900705594</v>
      </c>
      <c r="Q421" s="29">
        <v>-0.52804622895287434</v>
      </c>
      <c r="R421" s="29">
        <v>-3.2341526520051747</v>
      </c>
      <c r="S421" s="29">
        <v>-5.566801619433198</v>
      </c>
      <c r="T421" s="29">
        <v>-9.1688724192694551</v>
      </c>
      <c r="U421" s="29">
        <v>-12.29283283942487</v>
      </c>
      <c r="V421" s="29">
        <v>-16.012117277940064</v>
      </c>
      <c r="W421" s="29">
        <v>-13.920454545454545</v>
      </c>
      <c r="X421" s="29">
        <v>-15.868361029651352</v>
      </c>
      <c r="Y421" s="29">
        <v>-16.138716356107661</v>
      </c>
      <c r="Z421" s="29">
        <v>-14.401643554185927</v>
      </c>
      <c r="AA421" s="29">
        <v>-9.7776841217996004</v>
      </c>
      <c r="AB421" s="29">
        <v>-10.340681362725451</v>
      </c>
      <c r="AC421" s="29">
        <v>-10.707131410256409</v>
      </c>
      <c r="AD421" s="29">
        <v>-12.37145207733443</v>
      </c>
      <c r="AE421" s="29">
        <v>-14.619506966773848</v>
      </c>
      <c r="AF421" s="29">
        <v>-16.866767688541788</v>
      </c>
      <c r="AG421" s="29">
        <v>-16.843949443123513</v>
      </c>
      <c r="AH421" s="29">
        <v>-15.303362102280046</v>
      </c>
      <c r="AI421" s="29">
        <v>-13.417110941863417</v>
      </c>
      <c r="AJ421" s="29">
        <v>-12.987348308804544</v>
      </c>
      <c r="AK421" s="29">
        <v>-14.726576965806689</v>
      </c>
      <c r="AL421" s="29">
        <v>-17.652706108244328</v>
      </c>
      <c r="AM421" s="29">
        <v>-22.340301296274671</v>
      </c>
      <c r="AN421" s="29">
        <v>-20.518551631649533</v>
      </c>
      <c r="AO421" s="29">
        <v>-20.897363993269771</v>
      </c>
      <c r="AP421" s="29">
        <v>-18.354653209717171</v>
      </c>
      <c r="AQ421" s="29">
        <v>-12.402711523976901</v>
      </c>
      <c r="AR421" s="29">
        <v>-3.0005608524957936</v>
      </c>
      <c r="AS421" s="29">
        <v>0.57185854025583149</v>
      </c>
      <c r="AT421" s="29">
        <v>2.418250950570342</v>
      </c>
      <c r="AU421" s="29">
        <v>1.3780970532180032</v>
      </c>
      <c r="AV421" s="29">
        <v>4.5697329376854601</v>
      </c>
      <c r="AW421" s="29">
        <v>12.044006948465547</v>
      </c>
      <c r="AX421" s="29">
        <v>14.092101428155058</v>
      </c>
      <c r="AY421" s="29">
        <v>24.075187969924812</v>
      </c>
      <c r="AZ421" s="29">
        <v>33.267716535433074</v>
      </c>
      <c r="BA421" s="29">
        <v>43.944980147475896</v>
      </c>
      <c r="BB421" s="29">
        <v>50.251545206267068</v>
      </c>
      <c r="BC421" s="29">
        <v>50.343938091143592</v>
      </c>
      <c r="BD421" s="29">
        <v>47.152356172304131</v>
      </c>
      <c r="BE421" s="29">
        <v>47.299117162950772</v>
      </c>
      <c r="BF421" s="29">
        <v>47.208197208197205</v>
      </c>
      <c r="BG421" s="29">
        <v>42.877801879971081</v>
      </c>
      <c r="BH421" s="29">
        <v>45.601589103291715</v>
      </c>
      <c r="BI421" s="29">
        <v>36.795865633074939</v>
      </c>
      <c r="BJ421" s="29">
        <v>33.005492400051089</v>
      </c>
      <c r="BK421" s="29">
        <v>27.729972124590958</v>
      </c>
      <c r="BL421" s="29">
        <v>26.387423507069002</v>
      </c>
      <c r="BM421" s="29">
        <v>17.318490789084819</v>
      </c>
      <c r="BN421" s="29">
        <v>18.052233808476036</v>
      </c>
      <c r="BO421" s="29">
        <v>18.034505766847776</v>
      </c>
      <c r="BP421" s="29">
        <v>16.355599214145382</v>
      </c>
      <c r="BQ421" s="29">
        <v>14.079642421779765</v>
      </c>
      <c r="BR421" s="29">
        <v>8.1912639967719159</v>
      </c>
      <c r="BS421" s="29">
        <v>9.9392712550607296</v>
      </c>
      <c r="BT421" s="29">
        <v>3.4203858896901189</v>
      </c>
      <c r="BU421" s="29">
        <v>0.36834151870041559</v>
      </c>
      <c r="BV421" s="29">
        <v>6.7223662729280709E-2</v>
      </c>
      <c r="BW421" s="29">
        <v>-1.7364076288072874</v>
      </c>
      <c r="BX421" s="29">
        <v>-9.7420485850237917</v>
      </c>
      <c r="BY421" s="29">
        <v>-7.187841128558234</v>
      </c>
      <c r="BZ421" s="29">
        <v>-9.8055105348460287</v>
      </c>
      <c r="CA421" s="29">
        <v>-13.59928934830009</v>
      </c>
      <c r="CB421" s="29">
        <v>-14.909244406922753</v>
      </c>
      <c r="CC421" s="29">
        <v>-14.951024042742652</v>
      </c>
      <c r="CD421" s="29">
        <v>-10.20979020979021</v>
      </c>
      <c r="CE421" s="29">
        <v>-6.8311544835205309</v>
      </c>
      <c r="CF421" s="29">
        <v>-2.8267219447846981E-2</v>
      </c>
      <c r="CG421" s="29">
        <v>6.8316552178413481</v>
      </c>
      <c r="CH421" s="29">
        <v>12.293666026871401</v>
      </c>
      <c r="CI421" s="29">
        <v>18.829663962920044</v>
      </c>
      <c r="CJ421" s="29">
        <v>25.786163522012579</v>
      </c>
      <c r="CK421" s="29">
        <v>28.607617841310052</v>
      </c>
      <c r="CL421" s="29">
        <v>32.443845462713391</v>
      </c>
      <c r="CM421" s="29">
        <v>33.451724460229926</v>
      </c>
      <c r="CN421" s="29">
        <v>36.104772298839173</v>
      </c>
      <c r="CO421" s="29">
        <v>46.256936446445394</v>
      </c>
      <c r="CP421" s="29">
        <v>52.149532710280376</v>
      </c>
      <c r="CQ421" s="29">
        <v>52.272727272727273</v>
      </c>
      <c r="CR421" s="29">
        <v>46.98397737983035</v>
      </c>
      <c r="CS421" s="29">
        <v>39.742799260107461</v>
      </c>
      <c r="CT421" s="29">
        <v>34.253482608324077</v>
      </c>
      <c r="CU421" s="29">
        <v>29.172761254672519</v>
      </c>
      <c r="CV421" s="29">
        <v>24.455882352941178</v>
      </c>
      <c r="CW421" s="29">
        <v>20.147731269785439</v>
      </c>
      <c r="CX421" s="29">
        <v>16.559256495488771</v>
      </c>
      <c r="CY421" s="29">
        <v>18.840173693794647</v>
      </c>
      <c r="CZ421" s="29">
        <v>16.117509841084708</v>
      </c>
      <c r="DA421" s="29">
        <v>9.6714152766840868</v>
      </c>
      <c r="DB421" s="29">
        <v>3.9380289380289382</v>
      </c>
      <c r="DC421" s="29">
        <v>-0.50616482803374441</v>
      </c>
      <c r="DD421" s="29">
        <v>-3.879448541199102</v>
      </c>
      <c r="DE421" s="29">
        <v>-4.5382918373778756</v>
      </c>
      <c r="DF421" s="29">
        <v>-7.7025908714749498</v>
      </c>
      <c r="DG421" s="29">
        <v>-10.3610971313538</v>
      </c>
    </row>
    <row r="422" spans="1:111">
      <c r="A422" s="24">
        <v>15</v>
      </c>
      <c r="B422" s="24" t="s">
        <v>53</v>
      </c>
      <c r="C422" s="24" t="s">
        <v>221</v>
      </c>
      <c r="D422" s="29">
        <v>12.166802943581358</v>
      </c>
      <c r="E422" s="29">
        <v>10.532350532350531</v>
      </c>
      <c r="F422" s="29">
        <v>8.5791793828416409</v>
      </c>
      <c r="G422" s="29">
        <v>16.083916083916083</v>
      </c>
      <c r="H422" s="29">
        <v>14.067611777535442</v>
      </c>
      <c r="I422" s="29">
        <v>8.0203987019007883</v>
      </c>
      <c r="J422" s="29">
        <v>4.8048780487804876</v>
      </c>
      <c r="K422" s="29">
        <v>1.661213189025925</v>
      </c>
      <c r="L422" s="29">
        <v>5.0094966761633426</v>
      </c>
      <c r="M422" s="29">
        <v>2.1822033898305082</v>
      </c>
      <c r="N422" s="29">
        <v>-2.0679219905850705</v>
      </c>
      <c r="O422" s="29">
        <v>-1.2925598991172762</v>
      </c>
      <c r="P422" s="29">
        <v>-1.4287797054964282</v>
      </c>
      <c r="Q422" s="29">
        <v>-1.896858328393598</v>
      </c>
      <c r="R422" s="29">
        <v>-1.6083697688944409</v>
      </c>
      <c r="S422" s="29">
        <v>-3.3801874163319945</v>
      </c>
      <c r="T422" s="29">
        <v>-4.1108986615678775</v>
      </c>
      <c r="U422" s="29">
        <v>-3.4334763948497855</v>
      </c>
      <c r="V422" s="29">
        <v>-4.5613218524552011</v>
      </c>
      <c r="W422" s="29">
        <v>-2.0054468927952462</v>
      </c>
      <c r="X422" s="29">
        <v>-4.7931268369884688</v>
      </c>
      <c r="Y422" s="29">
        <v>-1.9075264358283228</v>
      </c>
      <c r="Z422" s="29">
        <v>-0.90987124463519309</v>
      </c>
      <c r="AA422" s="29">
        <v>-1.3573938038965188</v>
      </c>
      <c r="AB422" s="29">
        <v>-2.8841887294778878</v>
      </c>
      <c r="AC422" s="29">
        <v>-3.0966767371601209</v>
      </c>
      <c r="AD422" s="29">
        <v>-6.7767021107760677</v>
      </c>
      <c r="AE422" s="29">
        <v>-11.066851402840319</v>
      </c>
      <c r="AF422" s="29">
        <v>-14.017946161515454</v>
      </c>
      <c r="AG422" s="29">
        <v>-13.844444444444445</v>
      </c>
      <c r="AH422" s="29">
        <v>-10.338941721531333</v>
      </c>
      <c r="AI422" s="29">
        <v>-11.091460333501768</v>
      </c>
      <c r="AJ422" s="29">
        <v>-9.522678698646402</v>
      </c>
      <c r="AK422" s="29">
        <v>-12.9570915239907</v>
      </c>
      <c r="AL422" s="29">
        <v>-13.184338184338184</v>
      </c>
      <c r="AM422" s="29">
        <v>-13.501699854298202</v>
      </c>
      <c r="AN422" s="29">
        <v>-12.945476698141945</v>
      </c>
      <c r="AO422" s="29">
        <v>-12.564302416212003</v>
      </c>
      <c r="AP422" s="29">
        <v>-11.201906707524685</v>
      </c>
      <c r="AQ422" s="29">
        <v>-9.834469328140214</v>
      </c>
      <c r="AR422" s="29">
        <v>-7.4675324675324672</v>
      </c>
      <c r="AS422" s="29">
        <v>-5.3649729172040237</v>
      </c>
      <c r="AT422" s="29">
        <v>-6.4998640195811808</v>
      </c>
      <c r="AU422" s="29">
        <v>-2.5859619210002842</v>
      </c>
      <c r="AV422" s="29">
        <v>1.5223097112860893</v>
      </c>
      <c r="AW422" s="29">
        <v>12.287518212724624</v>
      </c>
      <c r="AX422" s="29">
        <v>24.98503292755937</v>
      </c>
      <c r="AY422" s="29">
        <v>28.279992513569159</v>
      </c>
      <c r="AZ422" s="29">
        <v>46.308607417774667</v>
      </c>
      <c r="BA422" s="29">
        <v>61.044749509716524</v>
      </c>
      <c r="BB422" s="29">
        <v>79.812116564417181</v>
      </c>
      <c r="BC422" s="29">
        <v>98.336933045356361</v>
      </c>
      <c r="BD422" s="29">
        <v>124.36090225563909</v>
      </c>
      <c r="BE422" s="29">
        <v>139.24775143090758</v>
      </c>
      <c r="BF422" s="29">
        <v>155.46829552065154</v>
      </c>
      <c r="BG422" s="29">
        <v>151.48774795799301</v>
      </c>
      <c r="BH422" s="29">
        <v>139.52947259565667</v>
      </c>
      <c r="BI422" s="29">
        <v>125.28114186851211</v>
      </c>
      <c r="BJ422" s="29">
        <v>94.699026025866189</v>
      </c>
      <c r="BK422" s="29">
        <v>85.249489349285085</v>
      </c>
      <c r="BL422" s="29">
        <v>67.989955757503282</v>
      </c>
      <c r="BM422" s="29">
        <v>59.349053470607771</v>
      </c>
      <c r="BN422" s="29">
        <v>53.50250559761168</v>
      </c>
      <c r="BO422" s="29">
        <v>49.384732658172709</v>
      </c>
      <c r="BP422" s="29">
        <v>42.940125111706884</v>
      </c>
      <c r="BQ422" s="29">
        <v>37.514240145819095</v>
      </c>
      <c r="BR422" s="29">
        <v>31.333257429124444</v>
      </c>
      <c r="BS422" s="29">
        <v>27.572207400533582</v>
      </c>
      <c r="BT422" s="29">
        <v>23.237992444684295</v>
      </c>
      <c r="BU422" s="29">
        <v>15.465105116636268</v>
      </c>
      <c r="BV422" s="29">
        <v>11.456453993767427</v>
      </c>
      <c r="BW422" s="29">
        <v>9.7503347247381278</v>
      </c>
      <c r="BX422" s="29">
        <v>4.1711153818777138</v>
      </c>
      <c r="BY422" s="29">
        <v>1.0004168403501459</v>
      </c>
      <c r="BZ422" s="29">
        <v>-1.4169618670556365</v>
      </c>
      <c r="CA422" s="29">
        <v>-4.3956845021140101</v>
      </c>
      <c r="CB422" s="29">
        <v>-3.2353860581431699</v>
      </c>
      <c r="CC422" s="29">
        <v>-4.6723552315466819</v>
      </c>
      <c r="CD422" s="29">
        <v>-4.5513654096228864</v>
      </c>
      <c r="CE422" s="29">
        <v>-2.0094562647754137</v>
      </c>
      <c r="CF422" s="29">
        <v>1.7341040462427744</v>
      </c>
      <c r="CG422" s="29">
        <v>5.9527768540073165</v>
      </c>
      <c r="CH422" s="29">
        <v>10.661467147376941</v>
      </c>
      <c r="CI422" s="29">
        <v>15.737351991388589</v>
      </c>
      <c r="CJ422" s="29">
        <v>19.200546634779638</v>
      </c>
      <c r="CK422" s="29">
        <v>20.697482459760629</v>
      </c>
      <c r="CL422" s="29">
        <v>22.363136757556543</v>
      </c>
      <c r="CM422" s="29">
        <v>26.702249332825012</v>
      </c>
      <c r="CN422" s="29">
        <v>26.570828622193503</v>
      </c>
      <c r="CO422" s="29">
        <v>33.292778308855482</v>
      </c>
      <c r="CP422" s="29">
        <v>33.142597638510445</v>
      </c>
      <c r="CQ422" s="29">
        <v>36.568618353901826</v>
      </c>
      <c r="CR422" s="29">
        <v>30.087809917355372</v>
      </c>
      <c r="CS422" s="29">
        <v>27.267733835530443</v>
      </c>
      <c r="CT422" s="29">
        <v>19.341755319148938</v>
      </c>
      <c r="CU422" s="29">
        <v>14.620535714285715</v>
      </c>
      <c r="CV422" s="29">
        <v>11.630839782172542</v>
      </c>
      <c r="CW422" s="29">
        <v>11.85387815581011</v>
      </c>
      <c r="CX422" s="29">
        <v>8.026717337479127</v>
      </c>
      <c r="CY422" s="29">
        <v>7.3418787988204848</v>
      </c>
      <c r="CZ422" s="29">
        <v>2.5906074527820317</v>
      </c>
      <c r="DA422" s="29">
        <v>-2.2427956708827748</v>
      </c>
      <c r="DB422" s="29">
        <v>-3.7792482433999588</v>
      </c>
      <c r="DC422" s="29">
        <v>-9.4578067672238078</v>
      </c>
      <c r="DD422" s="29">
        <v>-7.921381774865992</v>
      </c>
      <c r="DE422" s="29">
        <v>-9.0264504593378128</v>
      </c>
      <c r="DF422" s="29">
        <v>-6.2733299905287199</v>
      </c>
      <c r="DG422" s="29">
        <v>-11.121930109271881</v>
      </c>
    </row>
    <row r="423" spans="1:111">
      <c r="A423" s="24">
        <v>101</v>
      </c>
      <c r="B423" s="24" t="s">
        <v>48</v>
      </c>
      <c r="C423" s="24" t="s">
        <v>221</v>
      </c>
      <c r="D423" s="29">
        <v>6.2755798090040935</v>
      </c>
      <c r="E423" s="29">
        <v>8.0711354309165522</v>
      </c>
      <c r="F423" s="29">
        <v>6.8607068607068609</v>
      </c>
      <c r="G423" s="29">
        <v>5.8864751226348977</v>
      </c>
      <c r="H423" s="29">
        <v>8.4406294706723894</v>
      </c>
      <c r="I423" s="29">
        <v>13.33835719668425</v>
      </c>
      <c r="J423" s="29">
        <v>11.611917494270434</v>
      </c>
      <c r="K423" s="29">
        <v>10.643185298621747</v>
      </c>
      <c r="L423" s="29">
        <v>8.8841506751954515</v>
      </c>
      <c r="M423" s="29">
        <v>5.0455501051156277</v>
      </c>
      <c r="N423" s="29">
        <v>9.7780859916782248</v>
      </c>
      <c r="O423" s="29">
        <v>5.3595658073270016</v>
      </c>
      <c r="P423" s="29">
        <v>-0.44929396662387677</v>
      </c>
      <c r="Q423" s="29">
        <v>-2.4050632911392404</v>
      </c>
      <c r="R423" s="29">
        <v>-3.2425421530479901</v>
      </c>
      <c r="S423" s="29">
        <v>-4.7650562541363337</v>
      </c>
      <c r="T423" s="29">
        <v>-2.2427440633245381</v>
      </c>
      <c r="U423" s="29">
        <v>-3.3909574468085104</v>
      </c>
      <c r="V423" s="29">
        <v>-0.68446269678302529</v>
      </c>
      <c r="W423" s="29">
        <v>0.20761245674740486</v>
      </c>
      <c r="X423" s="29">
        <v>-4.6344647519582249</v>
      </c>
      <c r="Y423" s="29">
        <v>0.33355570380253502</v>
      </c>
      <c r="Z423" s="29">
        <v>1.7056222362602651</v>
      </c>
      <c r="AA423" s="29">
        <v>0.45074050225370249</v>
      </c>
      <c r="AB423" s="29">
        <v>6.3829787234042552</v>
      </c>
      <c r="AC423" s="29">
        <v>4.4747081712062258</v>
      </c>
      <c r="AD423" s="29">
        <v>3.6193029490616624</v>
      </c>
      <c r="AE423" s="29">
        <v>2.432244614315497</v>
      </c>
      <c r="AF423" s="29">
        <v>-3.3738191632928474</v>
      </c>
      <c r="AG423" s="29">
        <v>-1.5141087405368203</v>
      </c>
      <c r="AH423" s="29">
        <v>0.96485182632667121</v>
      </c>
      <c r="AI423" s="29">
        <v>-1.2430939226519337</v>
      </c>
      <c r="AJ423" s="29">
        <v>1.5058179329226558</v>
      </c>
      <c r="AK423" s="29">
        <v>-0.13297872340425532</v>
      </c>
      <c r="AL423" s="29">
        <v>-7.3913043478260869</v>
      </c>
      <c r="AM423" s="29">
        <v>-4.5512820512820511</v>
      </c>
      <c r="AN423" s="29">
        <v>-4.9696969696969697</v>
      </c>
      <c r="AO423" s="29">
        <v>-3.2898820608317814</v>
      </c>
      <c r="AP423" s="29">
        <v>-3.9456662354463128</v>
      </c>
      <c r="AQ423" s="29">
        <v>-6.3093622795115341</v>
      </c>
      <c r="AR423" s="29">
        <v>-2.3044692737430168</v>
      </c>
      <c r="AS423" s="29">
        <v>-1.5373864430468203</v>
      </c>
      <c r="AT423" s="29">
        <v>-1.1604095563139931</v>
      </c>
      <c r="AU423" s="29">
        <v>-1.048951048951049</v>
      </c>
      <c r="AV423" s="29">
        <v>1.6183412002697235</v>
      </c>
      <c r="AW423" s="29">
        <v>1.3981358189081226</v>
      </c>
      <c r="AX423" s="29">
        <v>6.9081153588195843</v>
      </c>
      <c r="AY423" s="29">
        <v>7.3203492276695776</v>
      </c>
      <c r="AZ423" s="29">
        <v>11.798469387755102</v>
      </c>
      <c r="BA423" s="29">
        <v>24.261874197689345</v>
      </c>
      <c r="BB423" s="29">
        <v>26.666666666666668</v>
      </c>
      <c r="BC423" s="29">
        <v>35.69876900796524</v>
      </c>
      <c r="BD423" s="29">
        <v>37.097927090779123</v>
      </c>
      <c r="BE423" s="29">
        <v>38.892831795599712</v>
      </c>
      <c r="BF423" s="29">
        <v>31.975138121546959</v>
      </c>
      <c r="BG423" s="29">
        <v>38.445229681978802</v>
      </c>
      <c r="BH423" s="29">
        <v>33.045786330457865</v>
      </c>
      <c r="BI423" s="29">
        <v>36.63821405121471</v>
      </c>
      <c r="BJ423" s="29">
        <v>32.434127979924718</v>
      </c>
      <c r="BK423" s="29">
        <v>32.790988735919903</v>
      </c>
      <c r="BL423" s="29">
        <v>35.53907586993725</v>
      </c>
      <c r="BM423" s="29">
        <v>21.332644628099175</v>
      </c>
      <c r="BN423" s="29">
        <v>27.538543328017013</v>
      </c>
      <c r="BO423" s="29">
        <v>27.001067235859129</v>
      </c>
      <c r="BP423" s="29">
        <v>24.139728884254431</v>
      </c>
      <c r="BQ423" s="29">
        <v>22.432294328053143</v>
      </c>
      <c r="BR423" s="29">
        <v>26.530612244897959</v>
      </c>
      <c r="BS423" s="29">
        <v>20.775906074527821</v>
      </c>
      <c r="BT423" s="29">
        <v>21.097256857855363</v>
      </c>
      <c r="BU423" s="29">
        <v>14.464199903892361</v>
      </c>
      <c r="BV423" s="29">
        <v>13.405968735196588</v>
      </c>
      <c r="BW423" s="29">
        <v>12.158341187558905</v>
      </c>
      <c r="BX423" s="29">
        <v>5.3030303030303028</v>
      </c>
      <c r="BY423" s="29">
        <v>6.0876968922945931</v>
      </c>
      <c r="BZ423" s="29">
        <v>4.5018757815756567</v>
      </c>
      <c r="CA423" s="29">
        <v>3.6554621848739499</v>
      </c>
      <c r="CB423" s="29">
        <v>-1.9739605207895843</v>
      </c>
      <c r="CC423" s="29">
        <v>-4.7161936560934894</v>
      </c>
      <c r="CD423" s="29">
        <v>-5.8726220016542596</v>
      </c>
      <c r="CE423" s="29">
        <v>-4.2688081149619608</v>
      </c>
      <c r="CF423" s="29">
        <v>-1.4003294892915981</v>
      </c>
      <c r="CG423" s="29">
        <v>1.6372795969773299</v>
      </c>
      <c r="CH423" s="29">
        <v>2.9657477025898076</v>
      </c>
      <c r="CI423" s="29">
        <v>2.1008403361344539</v>
      </c>
      <c r="CJ423" s="29">
        <v>0.87929656274980017</v>
      </c>
      <c r="CK423" s="29">
        <v>3.5313001605136436</v>
      </c>
      <c r="CL423" s="29">
        <v>5.1854806541683285</v>
      </c>
      <c r="CM423" s="29">
        <v>6.2829347385488452</v>
      </c>
      <c r="CN423" s="29">
        <v>5.1842330762639248</v>
      </c>
      <c r="CO423" s="29">
        <v>12.001752080595708</v>
      </c>
      <c r="CP423" s="29">
        <v>15.289982425307558</v>
      </c>
      <c r="CQ423" s="29">
        <v>18.057395143487859</v>
      </c>
      <c r="CR423" s="29">
        <v>10.442773600668337</v>
      </c>
      <c r="CS423" s="29">
        <v>9.376290788930195</v>
      </c>
      <c r="CT423" s="29">
        <v>7.3022312373225153</v>
      </c>
      <c r="CU423" s="29">
        <v>4.8559670781893001</v>
      </c>
      <c r="CV423" s="29">
        <v>5.5863708399366088</v>
      </c>
      <c r="CW423" s="29">
        <v>6.0852713178294575</v>
      </c>
      <c r="CX423" s="29">
        <v>4.2093287827076225</v>
      </c>
      <c r="CY423" s="29">
        <v>2.0976353928299005</v>
      </c>
      <c r="CZ423" s="29">
        <v>7.7393075356415473</v>
      </c>
      <c r="DA423" s="29">
        <v>2.8940164254986311</v>
      </c>
      <c r="DB423" s="29">
        <v>-1.0670731707317074</v>
      </c>
      <c r="DC423" s="29">
        <v>-2.2064323111443533</v>
      </c>
      <c r="DD423" s="29">
        <v>0.75642965204236012</v>
      </c>
      <c r="DE423" s="29">
        <v>0.11329305135951663</v>
      </c>
      <c r="DF423" s="29">
        <v>0.98298676748582225</v>
      </c>
      <c r="DG423" s="29">
        <v>4.003139717425432</v>
      </c>
    </row>
    <row r="424" spans="1:111">
      <c r="A424" s="24">
        <v>102</v>
      </c>
      <c r="B424" s="24" t="s">
        <v>47</v>
      </c>
      <c r="C424" s="24" t="s">
        <v>221</v>
      </c>
      <c r="D424" s="29">
        <v>11.142721669037458</v>
      </c>
      <c r="E424" s="29">
        <v>11.429893567792689</v>
      </c>
      <c r="F424" s="29">
        <v>6.7773788150807892</v>
      </c>
      <c r="G424" s="29">
        <v>4.191343963553531</v>
      </c>
      <c r="H424" s="29">
        <v>5.6646870717222475</v>
      </c>
      <c r="I424" s="29">
        <v>9.5598674869853291</v>
      </c>
      <c r="J424" s="29">
        <v>6.6197183098591541</v>
      </c>
      <c r="K424" s="29">
        <v>8.3723105706267535</v>
      </c>
      <c r="L424" s="29">
        <v>6.4690026954177897</v>
      </c>
      <c r="M424" s="29">
        <v>8.6113615870153293</v>
      </c>
      <c r="N424" s="29">
        <v>6.5972222222222223</v>
      </c>
      <c r="O424" s="29">
        <v>7.0815450643776829</v>
      </c>
      <c r="P424" s="29">
        <v>8.4470989761092152</v>
      </c>
      <c r="Q424" s="29">
        <v>4.485049833887043</v>
      </c>
      <c r="R424" s="29">
        <v>7.1038251366120218</v>
      </c>
      <c r="S424" s="29">
        <v>10.581547879317883</v>
      </c>
      <c r="T424" s="29">
        <v>5.4907047124945958</v>
      </c>
      <c r="U424" s="29">
        <v>2.548596112311015</v>
      </c>
      <c r="V424" s="29">
        <v>4.3593130779392339</v>
      </c>
      <c r="W424" s="29">
        <v>-0.56107034958998703</v>
      </c>
      <c r="X424" s="29">
        <v>-1.4767932489451476</v>
      </c>
      <c r="Y424" s="29">
        <v>-0.99626400996264008</v>
      </c>
      <c r="Z424" s="29">
        <v>0.24429967426710095</v>
      </c>
      <c r="AA424" s="29">
        <v>-0.32064128256513025</v>
      </c>
      <c r="AB424" s="29">
        <v>-2.2029897718332023</v>
      </c>
      <c r="AC424" s="29">
        <v>-0.47694753577106513</v>
      </c>
      <c r="AD424" s="29">
        <v>-2.8649921507064366</v>
      </c>
      <c r="AE424" s="29">
        <v>-7.8291814946619214</v>
      </c>
      <c r="AF424" s="29">
        <v>-9.4262295081967213</v>
      </c>
      <c r="AG424" s="29">
        <v>-7.0766638584667225</v>
      </c>
      <c r="AH424" s="29">
        <v>-5.6962025316455698</v>
      </c>
      <c r="AI424" s="29">
        <v>-4.296875</v>
      </c>
      <c r="AJ424" s="29">
        <v>-7.1948608137044969</v>
      </c>
      <c r="AK424" s="29">
        <v>-6.5408805031446544</v>
      </c>
      <c r="AL424" s="29">
        <v>-7.6766856214459791</v>
      </c>
      <c r="AM424" s="29">
        <v>-6.8355448331322881</v>
      </c>
      <c r="AN424" s="29">
        <v>-7.5623491552695103</v>
      </c>
      <c r="AO424" s="29">
        <v>-8.1469648562300314</v>
      </c>
      <c r="AP424" s="29">
        <v>-8.5252525252525242</v>
      </c>
      <c r="AQ424" s="29">
        <v>-2.1879021879021878</v>
      </c>
      <c r="AR424" s="29">
        <v>-0.76923076923076927</v>
      </c>
      <c r="AS424" s="29">
        <v>4.5330915684496827E-2</v>
      </c>
      <c r="AT424" s="29">
        <v>-1.8791946308724832</v>
      </c>
      <c r="AU424" s="29">
        <v>0.27210884353741494</v>
      </c>
      <c r="AV424" s="29">
        <v>0.59990770650669134</v>
      </c>
      <c r="AW424" s="29">
        <v>3.2750112157918352</v>
      </c>
      <c r="AX424" s="29">
        <v>6.907171139463264</v>
      </c>
      <c r="AY424" s="29">
        <v>7.8549848942598182</v>
      </c>
      <c r="AZ424" s="29">
        <v>11.314186248912097</v>
      </c>
      <c r="BA424" s="29">
        <v>13.826086956521738</v>
      </c>
      <c r="BB424" s="29">
        <v>17.049469964664311</v>
      </c>
      <c r="BC424" s="29">
        <v>15.921052631578947</v>
      </c>
      <c r="BD424" s="29">
        <v>19.425444596443228</v>
      </c>
      <c r="BE424" s="29">
        <v>19.483461712732218</v>
      </c>
      <c r="BF424" s="29">
        <v>20.702234382124942</v>
      </c>
      <c r="BG424" s="29">
        <v>14.699231117141565</v>
      </c>
      <c r="BH424" s="29">
        <v>14.128440366972479</v>
      </c>
      <c r="BI424" s="29">
        <v>12.250217202432667</v>
      </c>
      <c r="BJ424" s="29">
        <v>8.189300411522634</v>
      </c>
      <c r="BK424" s="29">
        <v>7.4029611844737904</v>
      </c>
      <c r="BL424" s="29">
        <v>13.05707584050039</v>
      </c>
      <c r="BM424" s="29">
        <v>10.236822001527884</v>
      </c>
      <c r="BN424" s="29">
        <v>12.490566037735849</v>
      </c>
      <c r="BO424" s="29">
        <v>12.712826333711691</v>
      </c>
      <c r="BP424" s="29">
        <v>10.003818251240931</v>
      </c>
      <c r="BQ424" s="29">
        <v>6.71217292377702</v>
      </c>
      <c r="BR424" s="29">
        <v>6.0068001511144695</v>
      </c>
      <c r="BS424" s="29">
        <v>7.5315457413249218</v>
      </c>
      <c r="BT424" s="29">
        <v>5.8681672025723479</v>
      </c>
      <c r="BU424" s="29">
        <v>1.780185758513932</v>
      </c>
      <c r="BV424" s="29">
        <v>2.3583111449220233</v>
      </c>
      <c r="BW424" s="29">
        <v>-0.26080476900149036</v>
      </c>
      <c r="BX424" s="29">
        <v>-7.0539419087136928</v>
      </c>
      <c r="BY424" s="29">
        <v>-8.038808038808039</v>
      </c>
      <c r="BZ424" s="29">
        <v>-8.3529017108352903</v>
      </c>
      <c r="CA424" s="29">
        <v>-11.816045652903659</v>
      </c>
      <c r="CB424" s="29">
        <v>-10.55189170426935</v>
      </c>
      <c r="CC424" s="29">
        <v>-11.194029850746269</v>
      </c>
      <c r="CD424" s="29">
        <v>-9.2658588738417667</v>
      </c>
      <c r="CE424" s="29">
        <v>-6.7840117345067839</v>
      </c>
      <c r="CF424" s="29">
        <v>-0.37965072133637051</v>
      </c>
      <c r="CG424" s="29">
        <v>3.5361216730038025</v>
      </c>
      <c r="CH424" s="29">
        <v>6.0943887030843555</v>
      </c>
      <c r="CI424" s="29">
        <v>10.123272319760925</v>
      </c>
      <c r="CJ424" s="29">
        <v>13.095238095238097</v>
      </c>
      <c r="CK424" s="29">
        <v>16.164280331574982</v>
      </c>
      <c r="CL424" s="29">
        <v>13.726207906295754</v>
      </c>
      <c r="CM424" s="29">
        <v>18.956985154168251</v>
      </c>
      <c r="CN424" s="29">
        <v>19.518820333721383</v>
      </c>
      <c r="CO424" s="29">
        <v>20.648259303721488</v>
      </c>
      <c r="CP424" s="29">
        <v>27.258444619010213</v>
      </c>
      <c r="CQ424" s="29">
        <v>28.67820613690008</v>
      </c>
      <c r="CR424" s="29">
        <v>23.170731707317074</v>
      </c>
      <c r="CS424" s="29">
        <v>26.808666911494676</v>
      </c>
      <c r="CT424" s="29">
        <v>24.098073555166373</v>
      </c>
      <c r="CU424" s="29">
        <v>20.488466757123476</v>
      </c>
      <c r="CV424" s="29">
        <v>22.105263157894736</v>
      </c>
      <c r="CW424" s="29">
        <v>23.126824521569901</v>
      </c>
      <c r="CX424" s="29">
        <v>22.690698422915997</v>
      </c>
      <c r="CY424" s="29">
        <v>22.207999999999998</v>
      </c>
      <c r="CZ424" s="29">
        <v>18.019480519480517</v>
      </c>
      <c r="DA424" s="29">
        <v>20.431177446102819</v>
      </c>
      <c r="DB424" s="29">
        <v>12.530864197530864</v>
      </c>
      <c r="DC424" s="29">
        <v>12.595536533170284</v>
      </c>
      <c r="DD424" s="29">
        <v>15.284653465346535</v>
      </c>
      <c r="DE424" s="29">
        <v>7.355922386330727</v>
      </c>
      <c r="DF424" s="29">
        <v>7.0279424216765456</v>
      </c>
      <c r="DG424" s="29">
        <v>8.9527027027027035</v>
      </c>
    </row>
    <row r="425" spans="1:111">
      <c r="A425" s="24">
        <v>103</v>
      </c>
      <c r="B425" s="24" t="s">
        <v>46</v>
      </c>
      <c r="C425" s="24" t="s">
        <v>221</v>
      </c>
      <c r="D425" s="29">
        <v>6.948424068767908</v>
      </c>
      <c r="E425" s="29">
        <v>7.5886524822695032</v>
      </c>
      <c r="F425" s="29">
        <v>4.4222539229671902</v>
      </c>
      <c r="G425" s="29">
        <v>7.2485207100591715</v>
      </c>
      <c r="H425" s="29">
        <v>16.365066876475218</v>
      </c>
      <c r="I425" s="29">
        <v>19.104716227018383</v>
      </c>
      <c r="J425" s="29">
        <v>21.663920922570014</v>
      </c>
      <c r="K425" s="29">
        <v>23.829087921117502</v>
      </c>
      <c r="L425" s="29">
        <v>19.88817891373802</v>
      </c>
      <c r="M425" s="29">
        <v>20.83969465648855</v>
      </c>
      <c r="N425" s="29">
        <v>15.733522324592489</v>
      </c>
      <c r="O425" s="29">
        <v>20.041322314049587</v>
      </c>
      <c r="P425" s="29">
        <v>16.945746818486267</v>
      </c>
      <c r="Q425" s="29">
        <v>12.195121951219512</v>
      </c>
      <c r="R425" s="29">
        <v>10.245901639344263</v>
      </c>
      <c r="S425" s="29">
        <v>10</v>
      </c>
      <c r="T425" s="29">
        <v>1.6227180527383367</v>
      </c>
      <c r="U425" s="29">
        <v>-5.2348993288590604</v>
      </c>
      <c r="V425" s="29">
        <v>-2.6404874746106972</v>
      </c>
      <c r="W425" s="29">
        <v>-10.816191108161911</v>
      </c>
      <c r="X425" s="29">
        <v>-9.9933377748167889</v>
      </c>
      <c r="Y425" s="29">
        <v>-10.486418193303853</v>
      </c>
      <c r="Z425" s="29">
        <v>-6.9810165339865282</v>
      </c>
      <c r="AA425" s="29">
        <v>-9.3516924842226032</v>
      </c>
      <c r="AB425" s="29">
        <v>-11.569301260022909</v>
      </c>
      <c r="AC425" s="29">
        <v>-14.45358401880141</v>
      </c>
      <c r="AD425" s="29">
        <v>-15.427509293680297</v>
      </c>
      <c r="AE425" s="29">
        <v>-18.746081504702193</v>
      </c>
      <c r="AF425" s="29">
        <v>-15.435795076513639</v>
      </c>
      <c r="AG425" s="29">
        <v>-13.172804532577903</v>
      </c>
      <c r="AH425" s="29">
        <v>-18.915159944367176</v>
      </c>
      <c r="AI425" s="29">
        <v>-10.416666666666668</v>
      </c>
      <c r="AJ425" s="29">
        <v>-17.542561065877127</v>
      </c>
      <c r="AK425" s="29">
        <v>-15.808045165843332</v>
      </c>
      <c r="AL425" s="29">
        <v>-19.025674786043449</v>
      </c>
      <c r="AM425" s="29">
        <v>-19.050632911392405</v>
      </c>
      <c r="AN425" s="29">
        <v>-16.904145077720205</v>
      </c>
      <c r="AO425" s="29">
        <v>-14.766483516483516</v>
      </c>
      <c r="AP425" s="29">
        <v>-14.652014652014653</v>
      </c>
      <c r="AQ425" s="29">
        <v>-6.0185185185185182</v>
      </c>
      <c r="AR425" s="29">
        <v>-4.5633359559402047</v>
      </c>
      <c r="AS425" s="29">
        <v>-6.1174551386623168</v>
      </c>
      <c r="AT425" s="29">
        <v>-5.8319039451114927</v>
      </c>
      <c r="AU425" s="29">
        <v>-6.8106312292358808</v>
      </c>
      <c r="AV425" s="29">
        <v>-5.2064631956912031</v>
      </c>
      <c r="AW425" s="29">
        <v>-3.7720033528918693</v>
      </c>
      <c r="AX425" s="29">
        <v>-0.24390243902439024</v>
      </c>
      <c r="AY425" s="29">
        <v>3.0492572322126663</v>
      </c>
      <c r="AZ425" s="29">
        <v>9.1192517537022599</v>
      </c>
      <c r="BA425" s="29">
        <v>14.26269137792103</v>
      </c>
      <c r="BB425" s="29">
        <v>22.660944206008583</v>
      </c>
      <c r="BC425" s="29">
        <v>20.525451559934318</v>
      </c>
      <c r="BD425" s="29">
        <v>20.362737015663644</v>
      </c>
      <c r="BE425" s="29">
        <v>22.936576889661165</v>
      </c>
      <c r="BF425" s="29">
        <v>25.956284153005466</v>
      </c>
      <c r="BG425" s="29">
        <v>26.38146167557932</v>
      </c>
      <c r="BH425" s="29">
        <v>35.321969696969695</v>
      </c>
      <c r="BI425" s="29">
        <v>25.609756097560975</v>
      </c>
      <c r="BJ425" s="29">
        <v>27.954360228198858</v>
      </c>
      <c r="BK425" s="29">
        <v>19.802731411229136</v>
      </c>
      <c r="BL425" s="29">
        <v>23.142857142857142</v>
      </c>
      <c r="BM425" s="29">
        <v>16.995768688293371</v>
      </c>
      <c r="BN425" s="29">
        <v>19.52414275717285</v>
      </c>
      <c r="BO425" s="29">
        <v>14.373297002724797</v>
      </c>
      <c r="BP425" s="29">
        <v>12.945205479452055</v>
      </c>
      <c r="BQ425" s="29">
        <v>10.671378091872793</v>
      </c>
      <c r="BR425" s="29">
        <v>12.219812002892263</v>
      </c>
      <c r="BS425" s="29">
        <v>9.5204513399153736</v>
      </c>
      <c r="BT425" s="29">
        <v>6.2981105668299513</v>
      </c>
      <c r="BU425" s="29">
        <v>9.2233009708737868</v>
      </c>
      <c r="BV425" s="29">
        <v>5.8598726114649686</v>
      </c>
      <c r="BW425" s="29">
        <v>6.3964534515516149</v>
      </c>
      <c r="BX425" s="29">
        <v>0.6960556844547563</v>
      </c>
      <c r="BY425" s="29">
        <v>1.567209162145871</v>
      </c>
      <c r="BZ425" s="29">
        <v>-0.117096018735363</v>
      </c>
      <c r="CA425" s="29">
        <v>0.41691483025610482</v>
      </c>
      <c r="CB425" s="29">
        <v>-0.1212856276531231</v>
      </c>
      <c r="CC425" s="29">
        <v>0.44699872286079179</v>
      </c>
      <c r="CD425" s="29">
        <v>2.6417525773195876</v>
      </c>
      <c r="CE425" s="29">
        <v>6.9542820347714098</v>
      </c>
      <c r="CF425" s="29">
        <v>13.561553653719551</v>
      </c>
      <c r="CG425" s="29">
        <v>18.603174603174601</v>
      </c>
      <c r="CH425" s="29">
        <v>18.351383874849578</v>
      </c>
      <c r="CI425" s="29">
        <v>22.976190476190474</v>
      </c>
      <c r="CJ425" s="29">
        <v>23.502304147465438</v>
      </c>
      <c r="CK425" s="29">
        <v>32.166172106824924</v>
      </c>
      <c r="CL425" s="29">
        <v>32.004689331770223</v>
      </c>
      <c r="CM425" s="29">
        <v>36.476868327402137</v>
      </c>
      <c r="CN425" s="29">
        <v>38.129933211900422</v>
      </c>
      <c r="CO425" s="29">
        <v>45.200254291163382</v>
      </c>
      <c r="CP425" s="29">
        <v>45.260514752040173</v>
      </c>
      <c r="CQ425" s="29">
        <v>42.865743527995178</v>
      </c>
      <c r="CR425" s="29">
        <v>41.565217391304351</v>
      </c>
      <c r="CS425" s="29">
        <v>36.45610278372591</v>
      </c>
      <c r="CT425" s="29">
        <v>35.943060498220639</v>
      </c>
      <c r="CU425" s="29">
        <v>33.54307841239109</v>
      </c>
      <c r="CV425" s="29">
        <v>33.395522388059703</v>
      </c>
      <c r="CW425" s="29">
        <v>27.211495285136955</v>
      </c>
      <c r="CX425" s="29">
        <v>25.621669626998223</v>
      </c>
      <c r="CY425" s="29">
        <v>21.946979574098219</v>
      </c>
      <c r="CZ425" s="29">
        <v>22.549450549450551</v>
      </c>
      <c r="DA425" s="29">
        <v>15.674255691768826</v>
      </c>
      <c r="DB425" s="29">
        <v>18.323249783923941</v>
      </c>
      <c r="DC425" s="29">
        <v>17.10914454277286</v>
      </c>
      <c r="DD425" s="29">
        <v>14.004914004914005</v>
      </c>
      <c r="DE425" s="29">
        <v>12.004707728520989</v>
      </c>
      <c r="DF425" s="29">
        <v>8.6013462976813759</v>
      </c>
      <c r="DG425" s="29">
        <v>6.0529177238129757</v>
      </c>
    </row>
    <row r="426" spans="1:111">
      <c r="A426" s="24">
        <v>104</v>
      </c>
      <c r="B426" s="24" t="s">
        <v>54</v>
      </c>
      <c r="C426" s="24" t="s">
        <v>221</v>
      </c>
      <c r="D426" s="29">
        <v>18.278367803242034</v>
      </c>
      <c r="E426" s="29">
        <v>18.856195607128058</v>
      </c>
      <c r="F426" s="29">
        <v>16.34641407307172</v>
      </c>
      <c r="G426" s="29">
        <v>15.51424368062057</v>
      </c>
      <c r="H426" s="29">
        <v>15.732559672952656</v>
      </c>
      <c r="I426" s="29">
        <v>15.948106408072338</v>
      </c>
      <c r="J426" s="29">
        <v>13.68516362695641</v>
      </c>
      <c r="K426" s="29">
        <v>12.579984642948554</v>
      </c>
      <c r="L426" s="29">
        <v>10.684494602551521</v>
      </c>
      <c r="M426" s="29">
        <v>7.0502041796781167</v>
      </c>
      <c r="N426" s="29">
        <v>6.6738947114805454</v>
      </c>
      <c r="O426" s="29">
        <v>6.0704411587931242</v>
      </c>
      <c r="P426" s="29">
        <v>5.9428166351606801</v>
      </c>
      <c r="Q426" s="29">
        <v>3.0218503021850305</v>
      </c>
      <c r="R426" s="29">
        <v>2.1051407304024194</v>
      </c>
      <c r="S426" s="29">
        <v>0.96098182239203433</v>
      </c>
      <c r="T426" s="29">
        <v>-1.9940747493163171</v>
      </c>
      <c r="U426" s="29">
        <v>-4.1704339963833634</v>
      </c>
      <c r="V426" s="29">
        <v>-5.2338149960177489</v>
      </c>
      <c r="W426" s="29">
        <v>-6.4794816414686833</v>
      </c>
      <c r="X426" s="29">
        <v>-7.9131109387121796</v>
      </c>
      <c r="Y426" s="29">
        <v>-8.4483338943116806</v>
      </c>
      <c r="Z426" s="29">
        <v>-7.6453980801806889</v>
      </c>
      <c r="AA426" s="29">
        <v>-5.6663644605621029</v>
      </c>
      <c r="AB426" s="29">
        <v>-9.9698895951823356</v>
      </c>
      <c r="AC426" s="29">
        <v>-11.981046931407942</v>
      </c>
      <c r="AD426" s="29">
        <v>-12.290693700877094</v>
      </c>
      <c r="AE426" s="29">
        <v>-14.667431192660551</v>
      </c>
      <c r="AF426" s="29">
        <v>-17.265434251831184</v>
      </c>
      <c r="AG426" s="29">
        <v>-17.832291543814129</v>
      </c>
      <c r="AH426" s="29">
        <v>-17.012846680273739</v>
      </c>
      <c r="AI426" s="29">
        <v>-16.154126656132249</v>
      </c>
      <c r="AJ426" s="29">
        <v>-15.585509688289806</v>
      </c>
      <c r="AK426" s="29">
        <v>-14.88970588235294</v>
      </c>
      <c r="AL426" s="29">
        <v>-15.945218879921741</v>
      </c>
      <c r="AM426" s="29">
        <v>-17.683805862566075</v>
      </c>
      <c r="AN426" s="29">
        <v>-14.529914529914532</v>
      </c>
      <c r="AO426" s="29">
        <v>-13.253012048192772</v>
      </c>
      <c r="AP426" s="29">
        <v>-13.337662337662337</v>
      </c>
      <c r="AQ426" s="29">
        <v>-11.221609998656094</v>
      </c>
      <c r="AR426" s="29">
        <v>-6.7453625632377738</v>
      </c>
      <c r="AS426" s="29">
        <v>-4.7366154729438783</v>
      </c>
      <c r="AT426" s="29">
        <v>-3.5590277777777777</v>
      </c>
      <c r="AU426" s="29">
        <v>-1.2467381849811541</v>
      </c>
      <c r="AV426" s="29">
        <v>-1.5112631879098943</v>
      </c>
      <c r="AW426" s="29">
        <v>1.8862491000719943</v>
      </c>
      <c r="AX426" s="29">
        <v>6.270002909514111</v>
      </c>
      <c r="AY426" s="29">
        <v>8.3333333333333321</v>
      </c>
      <c r="AZ426" s="29">
        <v>13.289855072463769</v>
      </c>
      <c r="BA426" s="29">
        <v>18.365839243498819</v>
      </c>
      <c r="BB426" s="29">
        <v>24.112093511164392</v>
      </c>
      <c r="BC426" s="29">
        <v>27.838328792007268</v>
      </c>
      <c r="BD426" s="29">
        <v>29.566003616636529</v>
      </c>
      <c r="BE426" s="29">
        <v>31.038119632364019</v>
      </c>
      <c r="BF426" s="29">
        <v>32.088208820882087</v>
      </c>
      <c r="BG426" s="29">
        <v>28.097475044039928</v>
      </c>
      <c r="BH426" s="29">
        <v>27.924145917776489</v>
      </c>
      <c r="BI426" s="29">
        <v>27.388355002826454</v>
      </c>
      <c r="BJ426" s="29">
        <v>23.285420944558521</v>
      </c>
      <c r="BK426" s="29">
        <v>22.672773811127577</v>
      </c>
      <c r="BL426" s="29">
        <v>22.335934501727007</v>
      </c>
      <c r="BM426" s="29">
        <v>17.600798901510423</v>
      </c>
      <c r="BN426" s="29">
        <v>13.668196087901475</v>
      </c>
      <c r="BO426" s="29">
        <v>9.5441089402013031</v>
      </c>
      <c r="BP426" s="29">
        <v>5.1639916259595253</v>
      </c>
      <c r="BQ426" s="29">
        <v>1.701736230884213</v>
      </c>
      <c r="BR426" s="29">
        <v>-1.0448608745031234</v>
      </c>
      <c r="BS426" s="29">
        <v>0.49278019711207888</v>
      </c>
      <c r="BT426" s="29">
        <v>-0.1697408622835804</v>
      </c>
      <c r="BU426" s="29">
        <v>-4.7814510761038385</v>
      </c>
      <c r="BV426" s="29">
        <v>-7.0064401510104375</v>
      </c>
      <c r="BW426" s="29">
        <v>-6.8636064133538328</v>
      </c>
      <c r="BX426" s="29">
        <v>-10.321028965805709</v>
      </c>
      <c r="BY426" s="29">
        <v>-9.6592718395074826</v>
      </c>
      <c r="BZ426" s="29">
        <v>-10.271935415338856</v>
      </c>
      <c r="CA426" s="29">
        <v>-10.388066155010268</v>
      </c>
      <c r="CB426" s="29">
        <v>-8.8697190886971899</v>
      </c>
      <c r="CC426" s="29">
        <v>-9.3838326738270208</v>
      </c>
      <c r="CD426" s="29">
        <v>-7.2879605187650629</v>
      </c>
      <c r="CE426" s="29">
        <v>-6.6712281902155324</v>
      </c>
      <c r="CF426" s="29">
        <v>-4.5341192473362044</v>
      </c>
      <c r="CG426" s="29">
        <v>-0.2679715717115228</v>
      </c>
      <c r="CH426" s="29">
        <v>6.5910447761194035</v>
      </c>
      <c r="CI426" s="29">
        <v>9.798372833392289</v>
      </c>
      <c r="CJ426" s="29">
        <v>12.091884328358208</v>
      </c>
      <c r="CK426" s="29">
        <v>14.005404770297261</v>
      </c>
      <c r="CL426" s="29">
        <v>18.018231324730674</v>
      </c>
      <c r="CM426" s="29">
        <v>20.168878166465621</v>
      </c>
      <c r="CN426" s="29">
        <v>18.725728155339805</v>
      </c>
      <c r="CO426" s="29">
        <v>18.278228321896446</v>
      </c>
      <c r="CP426" s="29">
        <v>19.732607080960634</v>
      </c>
      <c r="CQ426" s="29">
        <v>20.625610948191593</v>
      </c>
      <c r="CR426" s="29">
        <v>19.555924958442176</v>
      </c>
      <c r="CS426" s="29">
        <v>19.754672897196262</v>
      </c>
      <c r="CT426" s="29">
        <v>15.570740450319256</v>
      </c>
      <c r="CU426" s="29">
        <v>12.639604810996563</v>
      </c>
      <c r="CV426" s="29">
        <v>11.016332050348487</v>
      </c>
      <c r="CW426" s="29">
        <v>9.5949706276409366</v>
      </c>
      <c r="CX426" s="29">
        <v>4.9453305246263417</v>
      </c>
      <c r="CY426" s="29">
        <v>3.1519775145553104</v>
      </c>
      <c r="CZ426" s="29">
        <v>2.2181334968823472</v>
      </c>
      <c r="DA426" s="29">
        <v>0.40084388185654007</v>
      </c>
      <c r="DB426" s="29">
        <v>-3.7324234904880065</v>
      </c>
      <c r="DC426" s="29">
        <v>-5.3585899513776338</v>
      </c>
      <c r="DD426" s="29">
        <v>-4.7869699076373031</v>
      </c>
      <c r="DE426" s="29">
        <v>-7.6968100673105067</v>
      </c>
      <c r="DF426" s="29">
        <v>-11.127265678007173</v>
      </c>
      <c r="DG426" s="29">
        <v>-11.850510058156164</v>
      </c>
    </row>
    <row r="427" spans="1:111">
      <c r="A427" s="24">
        <v>105</v>
      </c>
      <c r="B427" s="24" t="s">
        <v>41</v>
      </c>
      <c r="C427" s="24" t="s">
        <v>221</v>
      </c>
      <c r="D427" s="29">
        <v>11.899912714576665</v>
      </c>
      <c r="E427" s="29">
        <v>11.059640995946729</v>
      </c>
      <c r="F427" s="29">
        <v>11.401493394600804</v>
      </c>
      <c r="G427" s="29">
        <v>13.766233766233766</v>
      </c>
      <c r="H427" s="29">
        <v>14.650229357798164</v>
      </c>
      <c r="I427" s="29">
        <v>15.847457627118644</v>
      </c>
      <c r="J427" s="29">
        <v>13.165969316596932</v>
      </c>
      <c r="K427" s="29">
        <v>10.314637482900137</v>
      </c>
      <c r="L427" s="29">
        <v>8.5077831454643054</v>
      </c>
      <c r="M427" s="29">
        <v>7.0341207349081367</v>
      </c>
      <c r="N427" s="29">
        <v>5.4873268879017507</v>
      </c>
      <c r="O427" s="29">
        <v>6.3496211131434537</v>
      </c>
      <c r="P427" s="29">
        <v>5.4602184087363499</v>
      </c>
      <c r="Q427" s="29">
        <v>5.1876955161626697</v>
      </c>
      <c r="R427" s="29">
        <v>2.191286414024233</v>
      </c>
      <c r="S427" s="29">
        <v>-0.98934550989345504</v>
      </c>
      <c r="T427" s="29">
        <v>-4.626156539134783</v>
      </c>
      <c r="U427" s="29">
        <v>-8.8027310412094604</v>
      </c>
      <c r="V427" s="29">
        <v>-10.253882178949963</v>
      </c>
      <c r="W427" s="29">
        <v>-12.351190476190476</v>
      </c>
      <c r="X427" s="29">
        <v>-12.688597576057385</v>
      </c>
      <c r="Y427" s="29">
        <v>-13.168219715546837</v>
      </c>
      <c r="Z427" s="29">
        <v>-12.732226901164232</v>
      </c>
      <c r="AA427" s="29">
        <v>-13.783783783783784</v>
      </c>
      <c r="AB427" s="29">
        <v>-14.669625246548323</v>
      </c>
      <c r="AC427" s="29">
        <v>-16.778190830235438</v>
      </c>
      <c r="AD427" s="29">
        <v>-18.516649848637741</v>
      </c>
      <c r="AE427" s="29">
        <v>-21.80374071227261</v>
      </c>
      <c r="AF427" s="29">
        <v>-22.941793392763504</v>
      </c>
      <c r="AG427" s="29">
        <v>-27.326203208556148</v>
      </c>
      <c r="AH427" s="29">
        <v>-27.410052183466082</v>
      </c>
      <c r="AI427" s="29">
        <v>-25.155631013016411</v>
      </c>
      <c r="AJ427" s="29">
        <v>-24.702549575070819</v>
      </c>
      <c r="AK427" s="29">
        <v>-25.190624117480937</v>
      </c>
      <c r="AL427" s="29">
        <v>-26.454726085722395</v>
      </c>
      <c r="AM427" s="29">
        <v>-27.500712453690511</v>
      </c>
      <c r="AN427" s="29">
        <v>-25.570644322450161</v>
      </c>
      <c r="AO427" s="29">
        <v>-24.061941631923762</v>
      </c>
      <c r="AP427" s="29">
        <v>-21.640866873065015</v>
      </c>
      <c r="AQ427" s="29">
        <v>-19.134993446920053</v>
      </c>
      <c r="AR427" s="29">
        <v>-16.127934671657027</v>
      </c>
      <c r="AS427" s="29">
        <v>-9.3083149374540106</v>
      </c>
      <c r="AT427" s="29">
        <v>-7.2266363980325394</v>
      </c>
      <c r="AU427" s="29">
        <v>-3.516068052930057</v>
      </c>
      <c r="AV427" s="29">
        <v>-0.67720090293453727</v>
      </c>
      <c r="AW427" s="29">
        <v>3.5485088712721784</v>
      </c>
      <c r="AX427" s="29">
        <v>7.7576225395600149</v>
      </c>
      <c r="AY427" s="29">
        <v>15.408805031446541</v>
      </c>
      <c r="AZ427" s="29">
        <v>20.108695652173914</v>
      </c>
      <c r="BA427" s="29">
        <v>28.352941176470587</v>
      </c>
      <c r="BB427" s="29">
        <v>32.042670881074677</v>
      </c>
      <c r="BC427" s="29">
        <v>38.897893030794165</v>
      </c>
      <c r="BD427" s="29">
        <v>39.026369168357</v>
      </c>
      <c r="BE427" s="29">
        <v>44.137931034482762</v>
      </c>
      <c r="BF427" s="29">
        <v>48.083197389885804</v>
      </c>
      <c r="BG427" s="29">
        <v>43.142633228840126</v>
      </c>
      <c r="BH427" s="29">
        <v>38.484848484848484</v>
      </c>
      <c r="BI427" s="29">
        <v>35.508567262121765</v>
      </c>
      <c r="BJ427" s="29">
        <v>33.631805157593128</v>
      </c>
      <c r="BK427" s="29">
        <v>29.768392370572204</v>
      </c>
      <c r="BL427" s="29">
        <v>28.829993535875886</v>
      </c>
      <c r="BM427" s="29">
        <v>20.4094103269172</v>
      </c>
      <c r="BN427" s="29">
        <v>17.354877318970676</v>
      </c>
      <c r="BO427" s="29">
        <v>14.323220536756127</v>
      </c>
      <c r="BP427" s="29">
        <v>13.160198424277795</v>
      </c>
      <c r="BQ427" s="29">
        <v>6.5015479876160995</v>
      </c>
      <c r="BR427" s="29">
        <v>3.8832277609473977</v>
      </c>
      <c r="BS427" s="29">
        <v>4.817957842868875</v>
      </c>
      <c r="BT427" s="29">
        <v>3.7746170678336979</v>
      </c>
      <c r="BU427" s="29">
        <v>-0.69948883508205539</v>
      </c>
      <c r="BV427" s="29">
        <v>-1.6081479496113642</v>
      </c>
      <c r="BW427" s="29">
        <v>-2.257217847769029</v>
      </c>
      <c r="BX427" s="29">
        <v>-6.8740592072252884</v>
      </c>
      <c r="BY427" s="29">
        <v>-5.2524739913727485</v>
      </c>
      <c r="BZ427" s="29">
        <v>-5.6093829678735334</v>
      </c>
      <c r="CA427" s="29">
        <v>-7.527430466955856</v>
      </c>
      <c r="CB427" s="29">
        <v>-9.1542031975244971</v>
      </c>
      <c r="CC427" s="29">
        <v>-7.2938689217758981</v>
      </c>
      <c r="CD427" s="29">
        <v>-5.6203605514316006</v>
      </c>
      <c r="CE427" s="29">
        <v>-3.865238965787412</v>
      </c>
      <c r="CF427" s="29">
        <v>-0.36900369003690037</v>
      </c>
      <c r="CG427" s="29">
        <v>6.4481170414521811</v>
      </c>
      <c r="CH427" s="29">
        <v>11.441024244075184</v>
      </c>
      <c r="CI427" s="29">
        <v>20.945220193340493</v>
      </c>
      <c r="CJ427" s="29">
        <v>24.595905172413794</v>
      </c>
      <c r="CK427" s="29">
        <v>24.906266738082486</v>
      </c>
      <c r="CL427" s="29">
        <v>29.038357644516477</v>
      </c>
      <c r="CM427" s="29">
        <v>28.118101545253865</v>
      </c>
      <c r="CN427" s="29">
        <v>31.564007947771781</v>
      </c>
      <c r="CO427" s="29">
        <v>36.545039908779927</v>
      </c>
      <c r="CP427" s="29">
        <v>33.202247191011239</v>
      </c>
      <c r="CQ427" s="29">
        <v>29.39418636240152</v>
      </c>
      <c r="CR427" s="29">
        <v>28.994708994708994</v>
      </c>
      <c r="CS427" s="29">
        <v>22.321201323491984</v>
      </c>
      <c r="CT427" s="29">
        <v>21.095086775849424</v>
      </c>
      <c r="CU427" s="29">
        <v>15.919182948490231</v>
      </c>
      <c r="CV427" s="29">
        <v>14.508108108108109</v>
      </c>
      <c r="CW427" s="29">
        <v>12.80017152658662</v>
      </c>
      <c r="CX427" s="29">
        <v>5.3171446514548881</v>
      </c>
      <c r="CY427" s="29">
        <v>7.7966831789791078</v>
      </c>
      <c r="CZ427" s="29">
        <v>3.1067961165048543</v>
      </c>
      <c r="DA427" s="29">
        <v>-1.8162839248434239</v>
      </c>
      <c r="DB427" s="29">
        <v>0.16870518768452131</v>
      </c>
      <c r="DC427" s="29">
        <v>0.16796136888515639</v>
      </c>
      <c r="DD427" s="29">
        <v>-2.5840853158326498</v>
      </c>
      <c r="DE427" s="29">
        <v>-1.0403662089055348</v>
      </c>
      <c r="DF427" s="29">
        <v>-3.6334275333064192</v>
      </c>
      <c r="DG427" s="29">
        <v>-6.1290940432867265</v>
      </c>
    </row>
    <row r="428" spans="1:111">
      <c r="A428" s="24">
        <v>106</v>
      </c>
      <c r="B428" s="24" t="s">
        <v>39</v>
      </c>
      <c r="C428" s="24" t="s">
        <v>221</v>
      </c>
      <c r="D428" s="29">
        <v>-2.3360964581763377</v>
      </c>
      <c r="E428" s="29">
        <v>-3.5546778573191808</v>
      </c>
      <c r="F428" s="29">
        <v>-7.4083070196745204</v>
      </c>
      <c r="G428" s="29">
        <v>-7.0579674993936452</v>
      </c>
      <c r="H428" s="29">
        <v>-6.2484685126194561</v>
      </c>
      <c r="I428" s="29">
        <v>-5.6035546778573186</v>
      </c>
      <c r="J428" s="29">
        <v>-8.4215834594049426</v>
      </c>
      <c r="K428" s="29">
        <v>-12.432153011113984</v>
      </c>
      <c r="L428" s="29">
        <v>-3.0660377358490565</v>
      </c>
      <c r="M428" s="29">
        <v>-4.9779621467461759</v>
      </c>
      <c r="N428" s="29">
        <v>-1.1420982735723773</v>
      </c>
      <c r="O428" s="29">
        <v>-5.0753370340999204</v>
      </c>
      <c r="P428" s="29">
        <v>-4.8096707818930042</v>
      </c>
      <c r="Q428" s="29">
        <v>-7.2434092654210387</v>
      </c>
      <c r="R428" s="29">
        <v>-7.1091290661070312</v>
      </c>
      <c r="S428" s="29">
        <v>-10.255741127348642</v>
      </c>
      <c r="T428" s="29">
        <v>-9.2002090956612648</v>
      </c>
      <c r="U428" s="29">
        <v>-15.271966527196653</v>
      </c>
      <c r="V428" s="29">
        <v>-16.685022026431717</v>
      </c>
      <c r="W428" s="29">
        <v>-8.7662337662337659</v>
      </c>
      <c r="X428" s="29">
        <v>-14.084887807515544</v>
      </c>
      <c r="Y428" s="29">
        <v>-12.114597544338336</v>
      </c>
      <c r="Z428" s="29">
        <v>-9.2692101020956468</v>
      </c>
      <c r="AA428" s="29">
        <v>-10.359231411862989</v>
      </c>
      <c r="AB428" s="29">
        <v>-13.86111861659011</v>
      </c>
      <c r="AC428" s="29">
        <v>-13.934878587196467</v>
      </c>
      <c r="AD428" s="29">
        <v>-15.617057328438294</v>
      </c>
      <c r="AE428" s="29">
        <v>-18.522826403024133</v>
      </c>
      <c r="AF428" s="29">
        <v>-19.343696027633854</v>
      </c>
      <c r="AG428" s="29">
        <v>-17.993827160493829</v>
      </c>
      <c r="AH428" s="29">
        <v>-13.35095836087244</v>
      </c>
      <c r="AI428" s="29">
        <v>-12.908443869297962</v>
      </c>
      <c r="AJ428" s="29">
        <v>-12.271869100062933</v>
      </c>
      <c r="AK428" s="29">
        <v>-13.753492704129153</v>
      </c>
      <c r="AL428" s="29">
        <v>-18.211430263547527</v>
      </c>
      <c r="AM428" s="29">
        <v>-14.010562286424355</v>
      </c>
      <c r="AN428" s="29">
        <v>-12.170639899623588</v>
      </c>
      <c r="AO428" s="29">
        <v>-11.830714972747677</v>
      </c>
      <c r="AP428" s="29">
        <v>-9.404283801874163</v>
      </c>
      <c r="AQ428" s="29">
        <v>-4.6395431834403995</v>
      </c>
      <c r="AR428" s="29">
        <v>-2.1770164168451105</v>
      </c>
      <c r="AS428" s="29">
        <v>-0.75272864132480233</v>
      </c>
      <c r="AT428" s="29">
        <v>2.402745995423341</v>
      </c>
      <c r="AU428" s="29">
        <v>2.0802377414561661</v>
      </c>
      <c r="AV428" s="29">
        <v>4.5911047345767582</v>
      </c>
      <c r="AW428" s="29">
        <v>5.4715622750179982</v>
      </c>
      <c r="AX428" s="29">
        <v>13.215061549601737</v>
      </c>
      <c r="AY428" s="29">
        <v>18.894508670520231</v>
      </c>
      <c r="AZ428" s="29">
        <v>28.714285714285715</v>
      </c>
      <c r="BA428" s="29">
        <v>36.836363636363636</v>
      </c>
      <c r="BB428" s="29">
        <v>38.825267824159589</v>
      </c>
      <c r="BC428" s="29">
        <v>45.434131736526943</v>
      </c>
      <c r="BD428" s="29">
        <v>40.89748267055819</v>
      </c>
      <c r="BE428" s="29">
        <v>46.416382252559728</v>
      </c>
      <c r="BF428" s="29">
        <v>49.646182495344505</v>
      </c>
      <c r="BG428" s="29">
        <v>48.07132459970888</v>
      </c>
      <c r="BH428" s="29">
        <v>42.626886145404661</v>
      </c>
      <c r="BI428" s="29">
        <v>42.491467576791806</v>
      </c>
      <c r="BJ428" s="29">
        <v>35.657179405180685</v>
      </c>
      <c r="BK428" s="29">
        <v>27.104223640230934</v>
      </c>
      <c r="BL428" s="29">
        <v>25</v>
      </c>
      <c r="BM428" s="29">
        <v>18.15041190539463</v>
      </c>
      <c r="BN428" s="29">
        <v>22.591804151144228</v>
      </c>
      <c r="BO428" s="29">
        <v>22.053525476067936</v>
      </c>
      <c r="BP428" s="29">
        <v>21.465561885033662</v>
      </c>
      <c r="BQ428" s="29">
        <v>14.633514633514633</v>
      </c>
      <c r="BR428" s="29">
        <v>11.72224987555998</v>
      </c>
      <c r="BS428" s="29">
        <v>9.1668714671909548</v>
      </c>
      <c r="BT428" s="29">
        <v>9.3772541476316427</v>
      </c>
      <c r="BU428" s="29">
        <v>8.407185628742516</v>
      </c>
      <c r="BV428" s="29">
        <v>8.628005657708627</v>
      </c>
      <c r="BW428" s="29">
        <v>8.5584508725794883</v>
      </c>
      <c r="BX428" s="29">
        <v>3.8179800221975584</v>
      </c>
      <c r="BY428" s="29">
        <v>6.1178587494376968</v>
      </c>
      <c r="BZ428" s="29">
        <v>2.214022140221402</v>
      </c>
      <c r="CA428" s="29">
        <v>-1.4758591608686484</v>
      </c>
      <c r="CB428" s="29">
        <v>-1.2790449797484544</v>
      </c>
      <c r="CC428" s="29">
        <v>3.1179394487121552</v>
      </c>
      <c r="CD428" s="29">
        <v>2.7400311873468479</v>
      </c>
      <c r="CE428" s="29">
        <v>3.8946420531292212</v>
      </c>
      <c r="CF428" s="29">
        <v>5.9353704110793579</v>
      </c>
      <c r="CG428" s="29">
        <v>9.6553247901016359</v>
      </c>
      <c r="CH428" s="29">
        <v>11.436631944444445</v>
      </c>
      <c r="CI428" s="29">
        <v>23.673199735741026</v>
      </c>
      <c r="CJ428" s="29">
        <v>28.330126149240964</v>
      </c>
      <c r="CK428" s="29">
        <v>32.23823654090716</v>
      </c>
      <c r="CL428" s="29">
        <v>37.969844977702273</v>
      </c>
      <c r="CM428" s="29">
        <v>38.882944575219348</v>
      </c>
      <c r="CN428" s="29">
        <v>35.068019866119627</v>
      </c>
      <c r="CO428" s="29">
        <v>37.817703768624014</v>
      </c>
      <c r="CP428" s="29">
        <v>39.20208152645273</v>
      </c>
      <c r="CQ428" s="29">
        <v>37.031419284940412</v>
      </c>
      <c r="CR428" s="29">
        <v>36.148578543266233</v>
      </c>
      <c r="CS428" s="29">
        <v>35.865403989522463</v>
      </c>
      <c r="CT428" s="29">
        <v>32.482960077896792</v>
      </c>
      <c r="CU428" s="29">
        <v>24.643874643874643</v>
      </c>
      <c r="CV428" s="29">
        <v>20.826391202932356</v>
      </c>
      <c r="CW428" s="29">
        <v>14.906234973553453</v>
      </c>
      <c r="CX428" s="29">
        <v>8.650146221332923</v>
      </c>
      <c r="CY428" s="29">
        <v>7.7657935285053918</v>
      </c>
      <c r="CZ428" s="29">
        <v>7.8337330135891285</v>
      </c>
      <c r="DA428" s="29">
        <v>7.5357710651828294</v>
      </c>
      <c r="DB428" s="29">
        <v>6.5887850467289715</v>
      </c>
      <c r="DC428" s="29">
        <v>6.957621758380772</v>
      </c>
      <c r="DD428" s="29">
        <v>1.4631915866483767</v>
      </c>
      <c r="DE428" s="29">
        <v>-3.2033219635177219</v>
      </c>
      <c r="DF428" s="29">
        <v>-2.5135969425253566</v>
      </c>
      <c r="DG428" s="29">
        <v>-5.1142857142857139</v>
      </c>
    </row>
    <row r="429" spans="1:111">
      <c r="A429" s="24">
        <v>107</v>
      </c>
      <c r="B429" s="24" t="s">
        <v>37</v>
      </c>
      <c r="C429" s="24" t="s">
        <v>221</v>
      </c>
      <c r="D429" s="29">
        <v>3.3975659229208928</v>
      </c>
      <c r="E429" s="29">
        <v>3.5025380710659899</v>
      </c>
      <c r="F429" s="29">
        <v>1.4105793450881612</v>
      </c>
      <c r="G429" s="29">
        <v>1.9699326075686883</v>
      </c>
      <c r="H429" s="29">
        <v>0.91397849462365599</v>
      </c>
      <c r="I429" s="29">
        <v>-2.4844720496894408</v>
      </c>
      <c r="J429" s="29">
        <v>-4.2735042735042734</v>
      </c>
      <c r="K429" s="29">
        <v>1.0944700460829493</v>
      </c>
      <c r="L429" s="29">
        <v>4.5797101449275361</v>
      </c>
      <c r="M429" s="29">
        <v>5.1772650534608893</v>
      </c>
      <c r="N429" s="29">
        <v>2.0180562931492299</v>
      </c>
      <c r="O429" s="29">
        <v>0.90406830738322452</v>
      </c>
      <c r="P429" s="29">
        <v>2.3540951446787641</v>
      </c>
      <c r="Q429" s="29">
        <v>0.68661108386463954</v>
      </c>
      <c r="R429" s="29">
        <v>0.14903129657228018</v>
      </c>
      <c r="S429" s="29">
        <v>-3.355363497712252</v>
      </c>
      <c r="T429" s="29">
        <v>-5.3276505061267976</v>
      </c>
      <c r="U429" s="29">
        <v>-6.1957151129125654</v>
      </c>
      <c r="V429" s="29">
        <v>-9.4642857142857135</v>
      </c>
      <c r="W429" s="29">
        <v>-13.333333333333334</v>
      </c>
      <c r="X429" s="29">
        <v>-15.465631929046564</v>
      </c>
      <c r="Y429" s="29">
        <v>-16.63991439272338</v>
      </c>
      <c r="Z429" s="29">
        <v>-9.7865694950546587</v>
      </c>
      <c r="AA429" s="29">
        <v>-7.7650572424091582</v>
      </c>
      <c r="AB429" s="29">
        <v>-9.7268806899856255</v>
      </c>
      <c r="AC429" s="29">
        <v>-10.0828056502679</v>
      </c>
      <c r="AD429" s="29">
        <v>-12.549603174603174</v>
      </c>
      <c r="AE429" s="29">
        <v>-14.308258811152024</v>
      </c>
      <c r="AF429" s="29">
        <v>-17.557681485649972</v>
      </c>
      <c r="AG429" s="29">
        <v>-15.37037037037037</v>
      </c>
      <c r="AH429" s="29">
        <v>-13.346482577251809</v>
      </c>
      <c r="AI429" s="29">
        <v>-10.387902695595002</v>
      </c>
      <c r="AJ429" s="29">
        <v>-11.278688524590164</v>
      </c>
      <c r="AK429" s="29">
        <v>-11.424903722721439</v>
      </c>
      <c r="AL429" s="29">
        <v>-17.657241777264858</v>
      </c>
      <c r="AM429" s="29">
        <v>-16.783594171613601</v>
      </c>
      <c r="AN429" s="29">
        <v>-14.278131634819532</v>
      </c>
      <c r="AO429" s="29">
        <v>-12.621885157096424</v>
      </c>
      <c r="AP429" s="29">
        <v>-12.932501418037438</v>
      </c>
      <c r="AQ429" s="29">
        <v>-12.829957028852057</v>
      </c>
      <c r="AR429" s="29">
        <v>-5.7337883959044369</v>
      </c>
      <c r="AS429" s="29">
        <v>-3.6469730123997084</v>
      </c>
      <c r="AT429" s="29">
        <v>0.15174506828528073</v>
      </c>
      <c r="AU429" s="29">
        <v>-1.9075568598679384</v>
      </c>
      <c r="AV429" s="29">
        <v>2.8824833702882482</v>
      </c>
      <c r="AW429" s="29">
        <v>1.5942028985507246</v>
      </c>
      <c r="AX429" s="29">
        <v>9.0399439383321649</v>
      </c>
      <c r="AY429" s="29">
        <v>11.413748378728924</v>
      </c>
      <c r="AZ429" s="29">
        <v>14.489164086687307</v>
      </c>
      <c r="BA429" s="29">
        <v>16.305021698698077</v>
      </c>
      <c r="BB429" s="29">
        <v>23.778501628664493</v>
      </c>
      <c r="BC429" s="29">
        <v>33.380281690140848</v>
      </c>
      <c r="BD429" s="29">
        <v>34.902244750181026</v>
      </c>
      <c r="BE429" s="29">
        <v>42.770628311884934</v>
      </c>
      <c r="BF429" s="29">
        <v>46.36363636363636</v>
      </c>
      <c r="BG429" s="29">
        <v>48.317127898279736</v>
      </c>
      <c r="BH429" s="29">
        <v>46.767241379310342</v>
      </c>
      <c r="BI429" s="29">
        <v>50.071326676176888</v>
      </c>
      <c r="BJ429" s="29">
        <v>43.444730077120823</v>
      </c>
      <c r="BK429" s="29">
        <v>36.728754365541327</v>
      </c>
      <c r="BL429" s="29">
        <v>35.749053542455385</v>
      </c>
      <c r="BM429" s="29">
        <v>32.462686567164177</v>
      </c>
      <c r="BN429" s="29">
        <v>32.736842105263158</v>
      </c>
      <c r="BO429" s="29">
        <v>33.262935586061246</v>
      </c>
      <c r="BP429" s="29">
        <v>34.192163177670423</v>
      </c>
      <c r="BQ429" s="29">
        <v>18.451749734888654</v>
      </c>
      <c r="BR429" s="29">
        <v>12.784679089026914</v>
      </c>
      <c r="BS429" s="29">
        <v>11.951588502269288</v>
      </c>
      <c r="BT429" s="29">
        <v>10.376896720509055</v>
      </c>
      <c r="BU429" s="29">
        <v>8.3650190114068437</v>
      </c>
      <c r="BV429" s="29">
        <v>6.6308243727598564</v>
      </c>
      <c r="BW429" s="29">
        <v>2.7245636441038741</v>
      </c>
      <c r="BX429" s="29">
        <v>0.19920318725099601</v>
      </c>
      <c r="BY429" s="29">
        <v>1.0865191146881288</v>
      </c>
      <c r="BZ429" s="29">
        <v>-2.5376685170499602</v>
      </c>
      <c r="CA429" s="29">
        <v>-3.9223454833597469</v>
      </c>
      <c r="CB429" s="29">
        <v>-7.32</v>
      </c>
      <c r="CC429" s="29">
        <v>-1.7457475380483436</v>
      </c>
      <c r="CD429" s="29">
        <v>-0.41303350160624142</v>
      </c>
      <c r="CE429" s="29">
        <v>-2.7477477477477477</v>
      </c>
      <c r="CF429" s="29">
        <v>-1.6407982261640797</v>
      </c>
      <c r="CG429" s="29">
        <v>-1.5350877192982455</v>
      </c>
      <c r="CH429" s="29">
        <v>0</v>
      </c>
      <c r="CI429" s="29">
        <v>8.4542063820969755</v>
      </c>
      <c r="CJ429" s="29">
        <v>10.815109343936381</v>
      </c>
      <c r="CK429" s="29">
        <v>14.490445859872612</v>
      </c>
      <c r="CL429" s="29">
        <v>21.318144833197721</v>
      </c>
      <c r="CM429" s="29">
        <v>23.051546391752577</v>
      </c>
      <c r="CN429" s="29">
        <v>31.074665515753132</v>
      </c>
      <c r="CO429" s="29">
        <v>39.68109339407745</v>
      </c>
      <c r="CP429" s="29">
        <v>41.382488479262676</v>
      </c>
      <c r="CQ429" s="29">
        <v>45.20611394163965</v>
      </c>
      <c r="CR429" s="29">
        <v>45.897204688908928</v>
      </c>
      <c r="CS429" s="29">
        <v>50.289532293986639</v>
      </c>
      <c r="CT429" s="29">
        <v>49.411764705882355</v>
      </c>
      <c r="CU429" s="29">
        <v>37.103553687428352</v>
      </c>
      <c r="CV429" s="29">
        <v>32.364549695012556</v>
      </c>
      <c r="CW429" s="29">
        <v>26.981919332406118</v>
      </c>
      <c r="CX429" s="29">
        <v>21.830985915492956</v>
      </c>
      <c r="CY429" s="29">
        <v>16.521447721179623</v>
      </c>
      <c r="CZ429" s="29">
        <v>9.680605861047086</v>
      </c>
      <c r="DA429" s="29">
        <v>7.6647097195042395</v>
      </c>
      <c r="DB429" s="29">
        <v>8.0182529335071706</v>
      </c>
      <c r="DC429" s="29">
        <v>3.4130781499202554</v>
      </c>
      <c r="DD429" s="29">
        <v>-0.95797280593325085</v>
      </c>
      <c r="DE429" s="29">
        <v>-4.2382928275044458</v>
      </c>
      <c r="DF429" s="29">
        <v>-5.2024746906636672</v>
      </c>
      <c r="DG429" s="29">
        <v>-1.1984392419175027</v>
      </c>
    </row>
    <row r="430" spans="1:111">
      <c r="A430" s="24">
        <v>108</v>
      </c>
      <c r="B430" s="24" t="s">
        <v>38</v>
      </c>
      <c r="C430" s="24" t="s">
        <v>221</v>
      </c>
      <c r="D430" s="29">
        <v>16.26226122870418</v>
      </c>
      <c r="E430" s="29">
        <v>20.345002536783358</v>
      </c>
      <c r="F430" s="29">
        <v>21.341463414634145</v>
      </c>
      <c r="G430" s="29">
        <v>32.015167930660887</v>
      </c>
      <c r="H430" s="29">
        <v>35.11282333516786</v>
      </c>
      <c r="I430" s="29">
        <v>31.146637265711135</v>
      </c>
      <c r="J430" s="29">
        <v>23.817292006525285</v>
      </c>
      <c r="K430" s="29">
        <v>26.684931506849313</v>
      </c>
      <c r="L430" s="29">
        <v>24.64751958224543</v>
      </c>
      <c r="M430" s="29">
        <v>21.275510204081634</v>
      </c>
      <c r="N430" s="29">
        <v>14.218233349078885</v>
      </c>
      <c r="O430" s="29">
        <v>10.026737967914439</v>
      </c>
      <c r="P430" s="29">
        <v>12.255772646536411</v>
      </c>
      <c r="Q430" s="29">
        <v>2.9510961214165259</v>
      </c>
      <c r="R430" s="29">
        <v>0.83752093802345051</v>
      </c>
      <c r="S430" s="29">
        <v>-3.5699630693475584</v>
      </c>
      <c r="T430" s="29">
        <v>-6.7617107942973531</v>
      </c>
      <c r="U430" s="29">
        <v>-8.1967213114754092</v>
      </c>
      <c r="V430" s="29">
        <v>-5.8849363197189284</v>
      </c>
      <c r="W430" s="29">
        <v>-9.5155709342560559</v>
      </c>
      <c r="X430" s="29">
        <v>-9.4260578131545874</v>
      </c>
      <c r="Y430" s="29">
        <v>-8.7925957088767355</v>
      </c>
      <c r="Z430" s="29">
        <v>-7.2373862696443343</v>
      </c>
      <c r="AA430" s="29">
        <v>-8.0599432968813272</v>
      </c>
      <c r="AB430" s="29">
        <v>-12.61867088607595</v>
      </c>
      <c r="AC430" s="29">
        <v>-13.144963144963146</v>
      </c>
      <c r="AD430" s="29">
        <v>-14.078073089700997</v>
      </c>
      <c r="AE430" s="29">
        <v>-15.872340425531913</v>
      </c>
      <c r="AF430" s="29">
        <v>-17.518567059851463</v>
      </c>
      <c r="AG430" s="29">
        <v>-17.673992673992675</v>
      </c>
      <c r="AH430" s="29">
        <v>-16.938870741950538</v>
      </c>
      <c r="AI430" s="29">
        <v>-13.240917782026768</v>
      </c>
      <c r="AJ430" s="29">
        <v>-13.737280296022202</v>
      </c>
      <c r="AK430" s="29">
        <v>-14.852398523985238</v>
      </c>
      <c r="AL430" s="29">
        <v>-16.763263486402142</v>
      </c>
      <c r="AM430" s="29">
        <v>-16.343612334801762</v>
      </c>
      <c r="AN430" s="29">
        <v>-12.720688094160254</v>
      </c>
      <c r="AO430" s="29">
        <v>-13.955681282413956</v>
      </c>
      <c r="AP430" s="29">
        <v>-15.901401643305945</v>
      </c>
      <c r="AQ430" s="29">
        <v>-14.871016691957511</v>
      </c>
      <c r="AR430" s="29">
        <v>-9.0042372881355934</v>
      </c>
      <c r="AS430" s="29">
        <v>-4.7830923248053399</v>
      </c>
      <c r="AT430" s="29">
        <v>-3.9325842696629212</v>
      </c>
      <c r="AU430" s="29">
        <v>-3.9118457300275482</v>
      </c>
      <c r="AV430" s="29">
        <v>-2.0911528150134049</v>
      </c>
      <c r="AW430" s="29">
        <v>3.6836403033586129</v>
      </c>
      <c r="AX430" s="29">
        <v>7.6593465452597753</v>
      </c>
      <c r="AY430" s="29">
        <v>12.585571353343866</v>
      </c>
      <c r="AZ430" s="29">
        <v>22.251037344398338</v>
      </c>
      <c r="BA430" s="29">
        <v>36.986301369863014</v>
      </c>
      <c r="BB430" s="29">
        <v>45.114942528735632</v>
      </c>
      <c r="BC430" s="29">
        <v>48.128342245989302</v>
      </c>
      <c r="BD430" s="29">
        <v>45.750873108265431</v>
      </c>
      <c r="BE430" s="29">
        <v>48.481308411214954</v>
      </c>
      <c r="BF430" s="29">
        <v>53.274853801169584</v>
      </c>
      <c r="BG430" s="29">
        <v>52.694954128440365</v>
      </c>
      <c r="BH430" s="29">
        <v>50.109529025191677</v>
      </c>
      <c r="BI430" s="29">
        <v>42.998955067920583</v>
      </c>
      <c r="BJ430" s="29">
        <v>44.82587064676617</v>
      </c>
      <c r="BK430" s="29">
        <v>41.300280636108511</v>
      </c>
      <c r="BL430" s="29">
        <v>35.129401781926177</v>
      </c>
      <c r="BM430" s="29">
        <v>26.16</v>
      </c>
      <c r="BN430" s="29">
        <v>24.356435643564357</v>
      </c>
      <c r="BO430" s="29">
        <v>22.141997593261131</v>
      </c>
      <c r="BP430" s="29">
        <v>20.087859424920126</v>
      </c>
      <c r="BQ430" s="29">
        <v>15.184893784421716</v>
      </c>
      <c r="BR430" s="29">
        <v>11.789393361312477</v>
      </c>
      <c r="BS430" s="29">
        <v>13.030416823131807</v>
      </c>
      <c r="BT430" s="29">
        <v>10.361182050346589</v>
      </c>
      <c r="BU430" s="29">
        <v>9.4629156010230187</v>
      </c>
      <c r="BV430" s="29">
        <v>4.0879422878735836</v>
      </c>
      <c r="BW430" s="29">
        <v>1.6219794769943725</v>
      </c>
      <c r="BX430" s="29">
        <v>-0.53375196232339084</v>
      </c>
      <c r="BY430" s="29">
        <v>0.22194039315155356</v>
      </c>
      <c r="BZ430" s="29">
        <v>-0.57324840764331209</v>
      </c>
      <c r="CA430" s="29">
        <v>-3.3169129720853863</v>
      </c>
      <c r="CB430" s="29">
        <v>-2.560691719321583</v>
      </c>
      <c r="CC430" s="29">
        <v>-6.2158469945355188</v>
      </c>
      <c r="CD430" s="29">
        <v>-3.8907849829351533</v>
      </c>
      <c r="CE430" s="29">
        <v>-3.5548172757475087</v>
      </c>
      <c r="CF430" s="29">
        <v>-0.99173553719008267</v>
      </c>
      <c r="CG430" s="29">
        <v>4.5727636849132178</v>
      </c>
      <c r="CH430" s="29">
        <v>12.508250825082509</v>
      </c>
      <c r="CI430" s="29">
        <v>25.048859934853418</v>
      </c>
      <c r="CJ430" s="29">
        <v>28.219696969696972</v>
      </c>
      <c r="CK430" s="29">
        <v>30.180322682695348</v>
      </c>
      <c r="CL430" s="29">
        <v>34.401024983984627</v>
      </c>
      <c r="CM430" s="29">
        <v>40.251358695652172</v>
      </c>
      <c r="CN430" s="29">
        <v>36.62116040955631</v>
      </c>
      <c r="CO430" s="29">
        <v>44.173343044428258</v>
      </c>
      <c r="CP430" s="29">
        <v>43.678977272727273</v>
      </c>
      <c r="CQ430" s="29">
        <v>42.611091973820187</v>
      </c>
      <c r="CR430" s="29">
        <v>43.472454090150251</v>
      </c>
      <c r="CS430" s="29">
        <v>41.62144909032876</v>
      </c>
      <c r="CT430" s="29">
        <v>29.099442651804047</v>
      </c>
      <c r="CU430" s="29">
        <v>18.390205782755924</v>
      </c>
      <c r="CV430" s="29">
        <v>17.602166420482522</v>
      </c>
      <c r="CW430" s="29">
        <v>12.58809234507898</v>
      </c>
      <c r="CX430" s="29">
        <v>4.0991420400381315</v>
      </c>
      <c r="CY430" s="29">
        <v>4.3109711794623395</v>
      </c>
      <c r="CZ430" s="29">
        <v>-1.5738196352735447</v>
      </c>
      <c r="DA430" s="29">
        <v>-6.4410204597120488</v>
      </c>
      <c r="DB430" s="29">
        <v>-3.5096391497775583</v>
      </c>
      <c r="DC430" s="29">
        <v>-2.6086956521739131</v>
      </c>
      <c r="DD430" s="29">
        <v>-6.027461019315802</v>
      </c>
      <c r="DE430" s="29">
        <v>-7.933288257831868</v>
      </c>
      <c r="DF430" s="29">
        <v>-5.9531924562599414</v>
      </c>
      <c r="DG430" s="29">
        <v>-11.375137513751374</v>
      </c>
    </row>
    <row r="431" spans="1:111">
      <c r="A431" s="24">
        <v>109</v>
      </c>
      <c r="B431" s="24" t="s">
        <v>45</v>
      </c>
      <c r="C431" s="24" t="s">
        <v>221</v>
      </c>
      <c r="D431" s="29">
        <v>10.889894419306184</v>
      </c>
      <c r="E431" s="29">
        <v>9.6250369058163567</v>
      </c>
      <c r="F431" s="29">
        <v>8.4642233856893547</v>
      </c>
      <c r="G431" s="29">
        <v>7.5102279368790184</v>
      </c>
      <c r="H431" s="29">
        <v>7.1974148061104586</v>
      </c>
      <c r="I431" s="29">
        <v>6.1066428358653555</v>
      </c>
      <c r="J431" s="29">
        <v>2.9106029106029108</v>
      </c>
      <c r="K431" s="29">
        <v>3.6309523809523814</v>
      </c>
      <c r="L431" s="29">
        <v>4.4501866207292569</v>
      </c>
      <c r="M431" s="29">
        <v>5.8890469416785205</v>
      </c>
      <c r="N431" s="29">
        <v>1.7098731384445669</v>
      </c>
      <c r="O431" s="29">
        <v>1.7307692307692308</v>
      </c>
      <c r="P431" s="29">
        <v>2.665941240478781</v>
      </c>
      <c r="Q431" s="29">
        <v>5.3864799353622407E-2</v>
      </c>
      <c r="R431" s="29">
        <v>1.2872083668543846</v>
      </c>
      <c r="S431" s="29">
        <v>2.9083990214732265</v>
      </c>
      <c r="T431" s="29">
        <v>1.5346670320635791</v>
      </c>
      <c r="U431" s="29">
        <v>-0.19651880965749577</v>
      </c>
      <c r="V431" s="29">
        <v>2.7128427128427131</v>
      </c>
      <c r="W431" s="29">
        <v>0.40206777713957498</v>
      </c>
      <c r="X431" s="29">
        <v>-3.8482682792743264</v>
      </c>
      <c r="Y431" s="29">
        <v>-5.0510478237506717</v>
      </c>
      <c r="Z431" s="29">
        <v>-1.5997830802603037</v>
      </c>
      <c r="AA431" s="29">
        <v>-3.4026465028355388</v>
      </c>
      <c r="AB431" s="29">
        <v>-4.8489666136724958</v>
      </c>
      <c r="AC431" s="29">
        <v>-6.810228802153433</v>
      </c>
      <c r="AD431" s="29">
        <v>-10.722795869737887</v>
      </c>
      <c r="AE431" s="29">
        <v>-15.795034337031167</v>
      </c>
      <c r="AF431" s="29">
        <v>-18.866396761133604</v>
      </c>
      <c r="AG431" s="29">
        <v>-19.774964838255976</v>
      </c>
      <c r="AH431" s="29">
        <v>-20.736161843214386</v>
      </c>
      <c r="AI431" s="29">
        <v>-17.763157894736842</v>
      </c>
      <c r="AJ431" s="29">
        <v>-16.781017724413953</v>
      </c>
      <c r="AK431" s="29">
        <v>-17.543859649122805</v>
      </c>
      <c r="AL431" s="29">
        <v>-20.170845963075227</v>
      </c>
      <c r="AM431" s="29">
        <v>-21.442549622588761</v>
      </c>
      <c r="AN431" s="29">
        <v>-21.581732108047895</v>
      </c>
      <c r="AO431" s="29">
        <v>-19.266320046216059</v>
      </c>
      <c r="AP431" s="29">
        <v>-18.297746144721234</v>
      </c>
      <c r="AQ431" s="29">
        <v>-13.550815558343791</v>
      </c>
      <c r="AR431" s="29">
        <v>-5.8216899534264801</v>
      </c>
      <c r="AS431" s="29">
        <v>-0.38569424964936883</v>
      </c>
      <c r="AT431" s="29">
        <v>1.5597305919886566</v>
      </c>
      <c r="AU431" s="29">
        <v>0.20869565217391303</v>
      </c>
      <c r="AV431" s="29">
        <v>0.51528684300927519</v>
      </c>
      <c r="AW431" s="29">
        <v>4.9416609471516812</v>
      </c>
      <c r="AX431" s="29">
        <v>13.220573006558508</v>
      </c>
      <c r="AY431" s="29">
        <v>22.206405693950177</v>
      </c>
      <c r="AZ431" s="29">
        <v>29.083806818181817</v>
      </c>
      <c r="BA431" s="29">
        <v>38.246869409660107</v>
      </c>
      <c r="BB431" s="29">
        <v>45.335753176043561</v>
      </c>
      <c r="BC431" s="29">
        <v>47.460087082728592</v>
      </c>
      <c r="BD431" s="29">
        <v>44.365948428117278</v>
      </c>
      <c r="BE431" s="29">
        <v>45.969728968673003</v>
      </c>
      <c r="BF431" s="29">
        <v>47.609075043630014</v>
      </c>
      <c r="BG431" s="29">
        <v>46.164526206178408</v>
      </c>
      <c r="BH431" s="29">
        <v>44.600136705399862</v>
      </c>
      <c r="BI431" s="29">
        <v>40.909090909090914</v>
      </c>
      <c r="BJ431" s="29">
        <v>32.987804878048784</v>
      </c>
      <c r="BK431" s="29">
        <v>25.946418171228885</v>
      </c>
      <c r="BL431" s="29">
        <v>25.557083906464921</v>
      </c>
      <c r="BM431" s="29">
        <v>19.927536231884059</v>
      </c>
      <c r="BN431" s="29">
        <v>18.981018981018984</v>
      </c>
      <c r="BO431" s="29">
        <v>19.389763779527559</v>
      </c>
      <c r="BP431" s="29">
        <v>16.1242965500367</v>
      </c>
      <c r="BQ431" s="29">
        <v>11.719315167591029</v>
      </c>
      <c r="BR431" s="29">
        <v>9.3166233152045397</v>
      </c>
      <c r="BS431" s="29">
        <v>8.3353122773687964</v>
      </c>
      <c r="BT431" s="29">
        <v>8.4849917277239424</v>
      </c>
      <c r="BU431" s="29">
        <v>8.3313993966117419</v>
      </c>
      <c r="BV431" s="29">
        <v>8.2301696469509391</v>
      </c>
      <c r="BW431" s="29">
        <v>10.61271676300578</v>
      </c>
      <c r="BX431" s="29">
        <v>7.953549517966696</v>
      </c>
      <c r="BY431" s="29">
        <v>5.9559775571860163</v>
      </c>
      <c r="BZ431" s="29">
        <v>2.7078085642317382</v>
      </c>
      <c r="CA431" s="29">
        <v>1.669414674361088</v>
      </c>
      <c r="CB431" s="29">
        <v>3.181626632954067</v>
      </c>
      <c r="CC431" s="29">
        <v>6.4752859917979716E-2</v>
      </c>
      <c r="CD431" s="29">
        <v>0.99502487562189057</v>
      </c>
      <c r="CE431" s="29">
        <v>4.5594037702761954</v>
      </c>
      <c r="CF431" s="29">
        <v>6.666666666666667</v>
      </c>
      <c r="CG431" s="29">
        <v>11.311053984575835</v>
      </c>
      <c r="CH431" s="29">
        <v>17.411565346324931</v>
      </c>
      <c r="CI431" s="29">
        <v>24.163879598662209</v>
      </c>
      <c r="CJ431" s="29">
        <v>29.003450375482036</v>
      </c>
      <c r="CK431" s="29">
        <v>33.156822810590633</v>
      </c>
      <c r="CL431" s="29">
        <v>36.051502145922747</v>
      </c>
      <c r="CM431" s="29">
        <v>33.59010743969187</v>
      </c>
      <c r="CN431" s="29">
        <v>34.306718399019807</v>
      </c>
      <c r="CO431" s="29">
        <v>41.889559965487486</v>
      </c>
      <c r="CP431" s="29">
        <v>44.870421931891194</v>
      </c>
      <c r="CQ431" s="29">
        <v>46.163522012578618</v>
      </c>
      <c r="CR431" s="29">
        <v>42.524509803921568</v>
      </c>
      <c r="CS431" s="29">
        <v>37.759815242494227</v>
      </c>
      <c r="CT431" s="29">
        <v>29.189969330687354</v>
      </c>
      <c r="CU431" s="29">
        <v>28.114478114478114</v>
      </c>
      <c r="CV431" s="29">
        <v>25.723725613593455</v>
      </c>
      <c r="CW431" s="29">
        <v>22.101560110125419</v>
      </c>
      <c r="CX431" s="29">
        <v>21.7064743878624</v>
      </c>
      <c r="CY431" s="29">
        <v>21.957511380880121</v>
      </c>
      <c r="CZ431" s="29">
        <v>16.375247073133647</v>
      </c>
      <c r="DA431" s="29">
        <v>9.4861660079051369</v>
      </c>
      <c r="DB431" s="29">
        <v>8.7078651685393265</v>
      </c>
      <c r="DC431" s="29">
        <v>6.5978198508318986</v>
      </c>
      <c r="DD431" s="29">
        <v>6.8501003152765829</v>
      </c>
      <c r="DE431" s="29">
        <v>2.4867281363509361</v>
      </c>
      <c r="DF431" s="29">
        <v>4.3429688590978914</v>
      </c>
      <c r="DG431" s="29">
        <v>-0.32851511169513797</v>
      </c>
    </row>
    <row r="432" spans="1:111">
      <c r="A432" s="24">
        <v>110</v>
      </c>
      <c r="B432" s="24" t="s">
        <v>55</v>
      </c>
      <c r="C432" s="24" t="s">
        <v>221</v>
      </c>
      <c r="D432" s="29">
        <v>5.0047513462147606</v>
      </c>
      <c r="E432" s="29">
        <v>2.6389320086929522</v>
      </c>
      <c r="F432" s="29">
        <v>0.95561035758323054</v>
      </c>
      <c r="G432" s="29">
        <v>0.89561457689932067</v>
      </c>
      <c r="H432" s="29">
        <v>3.494962216624685</v>
      </c>
      <c r="I432" s="29">
        <v>5.7493540051679588</v>
      </c>
      <c r="J432" s="29">
        <v>4.3603719140750243</v>
      </c>
      <c r="K432" s="29">
        <v>3.9898670044331856</v>
      </c>
      <c r="L432" s="29">
        <v>6.3642091997479531</v>
      </c>
      <c r="M432" s="29">
        <v>7.84</v>
      </c>
      <c r="N432" s="29">
        <v>5.9418457648546141</v>
      </c>
      <c r="O432" s="29">
        <v>0.40816326530612246</v>
      </c>
      <c r="P432" s="29">
        <v>-1.5686274509803921</v>
      </c>
      <c r="Q432" s="29">
        <v>-2.1173623714458563</v>
      </c>
      <c r="R432" s="29">
        <v>-3.6641221374045805</v>
      </c>
      <c r="S432" s="29">
        <v>-7.19314355677992</v>
      </c>
      <c r="T432" s="29">
        <v>-11.499847885609979</v>
      </c>
      <c r="U432" s="29">
        <v>-17.196090409285279</v>
      </c>
      <c r="V432" s="29">
        <v>-17.327188940092167</v>
      </c>
      <c r="W432" s="29">
        <v>-20.158343483556639</v>
      </c>
      <c r="X432" s="29">
        <v>-21.741706161137444</v>
      </c>
      <c r="Y432" s="29">
        <v>-22.908011869436201</v>
      </c>
      <c r="Z432" s="29">
        <v>-21.360381861575178</v>
      </c>
      <c r="AA432" s="29">
        <v>-15.884928080050031</v>
      </c>
      <c r="AB432" s="29">
        <v>-19.429972418020228</v>
      </c>
      <c r="AC432" s="29">
        <v>-23.084054388133499</v>
      </c>
      <c r="AD432" s="29">
        <v>-22.947702060221868</v>
      </c>
      <c r="AE432" s="29">
        <v>-23.779683377308707</v>
      </c>
      <c r="AF432" s="29">
        <v>-26.125816431763493</v>
      </c>
      <c r="AG432" s="29">
        <v>-22.869789745481373</v>
      </c>
      <c r="AH432" s="29">
        <v>-22.891118543292457</v>
      </c>
      <c r="AI432" s="29">
        <v>-21.51029748283753</v>
      </c>
      <c r="AJ432" s="29">
        <v>-22.028766086298258</v>
      </c>
      <c r="AK432" s="29">
        <v>-20.746728252501924</v>
      </c>
      <c r="AL432" s="29">
        <v>-21.358118361153263</v>
      </c>
      <c r="AM432" s="29">
        <v>-23.643122676579925</v>
      </c>
      <c r="AN432" s="29">
        <v>-19.779383796120197</v>
      </c>
      <c r="AO432" s="29">
        <v>-16.472478907191643</v>
      </c>
      <c r="AP432" s="29">
        <v>-15.754833401892226</v>
      </c>
      <c r="AQ432" s="29">
        <v>-10.471657291215925</v>
      </c>
      <c r="AR432" s="29">
        <v>-1.3959981386691485</v>
      </c>
      <c r="AS432" s="29">
        <v>6.9344811095169785</v>
      </c>
      <c r="AT432" s="29">
        <v>10.650602409638555</v>
      </c>
      <c r="AU432" s="29">
        <v>15.160349854227405</v>
      </c>
      <c r="AV432" s="29">
        <v>17.621359223300971</v>
      </c>
      <c r="AW432" s="29">
        <v>20.641087906750847</v>
      </c>
      <c r="AX432" s="29">
        <v>28.75060299083454</v>
      </c>
      <c r="AY432" s="29">
        <v>38.704965920155793</v>
      </c>
      <c r="AZ432" s="29">
        <v>47.652916073968704</v>
      </c>
      <c r="BA432" s="29">
        <v>62.962962962962962</v>
      </c>
      <c r="BB432" s="29">
        <v>73.583984375</v>
      </c>
      <c r="BC432" s="29">
        <v>79.023682938617696</v>
      </c>
      <c r="BD432" s="29">
        <v>81.264747522416229</v>
      </c>
      <c r="BE432" s="29">
        <v>72.361359570661904</v>
      </c>
      <c r="BF432" s="29">
        <v>75.653310104529609</v>
      </c>
      <c r="BG432" s="29">
        <v>69.198312236286924</v>
      </c>
      <c r="BH432" s="29">
        <v>69.830788278992983</v>
      </c>
      <c r="BI432" s="29">
        <v>67.028985507246375</v>
      </c>
      <c r="BJ432" s="29">
        <v>59.797677032596475</v>
      </c>
      <c r="BK432" s="29">
        <v>55.212355212355213</v>
      </c>
      <c r="BL432" s="29">
        <v>42.196531791907518</v>
      </c>
      <c r="BM432" s="29">
        <v>32.556080283353012</v>
      </c>
      <c r="BN432" s="29">
        <v>28.748241912798878</v>
      </c>
      <c r="BO432" s="29">
        <v>23.488120950323975</v>
      </c>
      <c r="BP432" s="29">
        <v>16.584222858630564</v>
      </c>
      <c r="BQ432" s="29">
        <v>15.256875973015049</v>
      </c>
      <c r="BR432" s="29">
        <v>9.6206298041160423</v>
      </c>
      <c r="BS432" s="29">
        <v>9.9251870324189522</v>
      </c>
      <c r="BT432" s="29">
        <v>7.3147023086269751</v>
      </c>
      <c r="BU432" s="29">
        <v>6.5075921908893708</v>
      </c>
      <c r="BV432" s="29">
        <v>3.3763188745603752</v>
      </c>
      <c r="BW432" s="29">
        <v>0.70104025327905928</v>
      </c>
      <c r="BX432" s="29">
        <v>4.1779584462511297</v>
      </c>
      <c r="BY432" s="29">
        <v>2.961478512580717</v>
      </c>
      <c r="BZ432" s="29">
        <v>0.61175442429538995</v>
      </c>
      <c r="CA432" s="29">
        <v>1.2024486226497595</v>
      </c>
      <c r="CB432" s="29">
        <v>4.6002679767753465</v>
      </c>
      <c r="CC432" s="29">
        <v>5.7406573615488519</v>
      </c>
      <c r="CD432" s="29">
        <v>6.1072155620900253</v>
      </c>
      <c r="CE432" s="29">
        <v>8.6887477313974593</v>
      </c>
      <c r="CF432" s="29">
        <v>10.416666666666668</v>
      </c>
      <c r="CG432" s="29">
        <v>15.931206155238742</v>
      </c>
      <c r="CH432" s="29">
        <v>20.594239056475391</v>
      </c>
      <c r="CI432" s="29">
        <v>27.554457668987197</v>
      </c>
      <c r="CJ432" s="29">
        <v>30.067201387383481</v>
      </c>
      <c r="CK432" s="29">
        <v>34.775086505190309</v>
      </c>
      <c r="CL432" s="29">
        <v>40.45602605863192</v>
      </c>
      <c r="CM432" s="29">
        <v>44.329228775113414</v>
      </c>
      <c r="CN432" s="29">
        <v>41.460290350128098</v>
      </c>
      <c r="CO432" s="29">
        <v>43.410687672982753</v>
      </c>
      <c r="CP432" s="29">
        <v>48.880835642720101</v>
      </c>
      <c r="CQ432" s="29">
        <v>51.346274264245459</v>
      </c>
      <c r="CR432" s="29">
        <v>48.831009023789989</v>
      </c>
      <c r="CS432" s="29">
        <v>42.553191489361701</v>
      </c>
      <c r="CT432" s="29">
        <v>40.078991912732739</v>
      </c>
      <c r="CU432" s="29">
        <v>36.901408450704224</v>
      </c>
      <c r="CV432" s="29">
        <v>33.466666666666669</v>
      </c>
      <c r="CW432" s="29">
        <v>32.798459563543005</v>
      </c>
      <c r="CX432" s="29">
        <v>26.530612244897959</v>
      </c>
      <c r="CY432" s="29">
        <v>23.394701392007182</v>
      </c>
      <c r="CZ432" s="29">
        <v>19.981889526109267</v>
      </c>
      <c r="DA432" s="29">
        <v>17.102137767220903</v>
      </c>
      <c r="DB432" s="29">
        <v>10.79610538373425</v>
      </c>
      <c r="DC432" s="29">
        <v>6.3025789546269486</v>
      </c>
      <c r="DD432" s="29">
        <v>6.7796610169491522</v>
      </c>
      <c r="DE432" s="29">
        <v>4.819937012186772</v>
      </c>
      <c r="DF432" s="29">
        <v>1.7185821697099892</v>
      </c>
      <c r="DG432" s="29">
        <v>0.28292181069958849</v>
      </c>
    </row>
    <row r="433" spans="1:111">
      <c r="A433" s="24">
        <v>111</v>
      </c>
      <c r="B433" s="24" t="s">
        <v>56</v>
      </c>
      <c r="C433" s="24" t="s">
        <v>221</v>
      </c>
      <c r="D433" s="29">
        <v>19.316447970704914</v>
      </c>
      <c r="E433" s="29">
        <v>19.115890083632021</v>
      </c>
      <c r="F433" s="29">
        <v>12.055729314756896</v>
      </c>
      <c r="G433" s="29">
        <v>10.406992624965856</v>
      </c>
      <c r="H433" s="29">
        <v>8.3870967741935498</v>
      </c>
      <c r="I433" s="29">
        <v>9.846650524616626</v>
      </c>
      <c r="J433" s="29">
        <v>8.085106382978724</v>
      </c>
      <c r="K433" s="29">
        <v>6.4642763674430785</v>
      </c>
      <c r="L433" s="29">
        <v>6.6700741119345777</v>
      </c>
      <c r="M433" s="29">
        <v>8.6734693877551017</v>
      </c>
      <c r="N433" s="29">
        <v>11.485964460468709</v>
      </c>
      <c r="O433" s="29">
        <v>12.542819499341237</v>
      </c>
      <c r="P433" s="29">
        <v>8.0818414322250636</v>
      </c>
      <c r="Q433" s="29">
        <v>2.4072216649949847</v>
      </c>
      <c r="R433" s="29">
        <v>1.5478304998731287</v>
      </c>
      <c r="S433" s="29">
        <v>-1.6081147946561107</v>
      </c>
      <c r="T433" s="29">
        <v>-4.7867063492063497</v>
      </c>
      <c r="U433" s="29">
        <v>-9.67425912319373</v>
      </c>
      <c r="V433" s="29">
        <v>-10.088582677165354</v>
      </c>
      <c r="W433" s="29">
        <v>-11.823992133726648</v>
      </c>
      <c r="X433" s="29">
        <v>-11.403929084810734</v>
      </c>
      <c r="Y433" s="29">
        <v>-14.71830985915493</v>
      </c>
      <c r="Z433" s="29">
        <v>-16.031416031416033</v>
      </c>
      <c r="AA433" s="29">
        <v>-14.048232264106767</v>
      </c>
      <c r="AB433" s="29">
        <v>-16.54046379555135</v>
      </c>
      <c r="AC433" s="29">
        <v>-17.482859941234082</v>
      </c>
      <c r="AD433" s="29">
        <v>-19.665167416291855</v>
      </c>
      <c r="AE433" s="29">
        <v>-20.543122957002765</v>
      </c>
      <c r="AF433" s="29">
        <v>-21.854649648345923</v>
      </c>
      <c r="AG433" s="29">
        <v>-19.06182212581345</v>
      </c>
      <c r="AH433" s="29">
        <v>-16.666666666666664</v>
      </c>
      <c r="AI433" s="29">
        <v>-15.58405352662392</v>
      </c>
      <c r="AJ433" s="29">
        <v>-15.575987020010817</v>
      </c>
      <c r="AK433" s="29">
        <v>-15.579410955133499</v>
      </c>
      <c r="AL433" s="29">
        <v>-17.111416781292984</v>
      </c>
      <c r="AM433" s="29">
        <v>-18.142195587033505</v>
      </c>
      <c r="AN433" s="29">
        <v>-14.204706549475473</v>
      </c>
      <c r="AO433" s="29">
        <v>-12.314540059347182</v>
      </c>
      <c r="AP433" s="29">
        <v>-10.948678071539659</v>
      </c>
      <c r="AQ433" s="29">
        <v>-10.727848101265822</v>
      </c>
      <c r="AR433" s="29">
        <v>-6.1333333333333329</v>
      </c>
      <c r="AS433" s="29">
        <v>-3.6515912897822447</v>
      </c>
      <c r="AT433" s="29">
        <v>-5.5829228243021349</v>
      </c>
      <c r="AU433" s="29">
        <v>-1.9484808454425364</v>
      </c>
      <c r="AV433" s="29">
        <v>-3.267136450992953</v>
      </c>
      <c r="AW433" s="29">
        <v>0.55428757743723511</v>
      </c>
      <c r="AX433" s="29">
        <v>2.7879190175904416</v>
      </c>
      <c r="AY433" s="29">
        <v>5.5906821963394346</v>
      </c>
      <c r="AZ433" s="29">
        <v>11.30204890945142</v>
      </c>
      <c r="BA433" s="29">
        <v>21.218274111675125</v>
      </c>
      <c r="BB433" s="29">
        <v>31.400628711142158</v>
      </c>
      <c r="BC433" s="29">
        <v>36.689117334278627</v>
      </c>
      <c r="BD433" s="29">
        <v>41.157670454545453</v>
      </c>
      <c r="BE433" s="29">
        <v>38.282336578581358</v>
      </c>
      <c r="BF433" s="29">
        <v>44.313043478260873</v>
      </c>
      <c r="BG433" s="29">
        <v>40.047153923880096</v>
      </c>
      <c r="BH433" s="29">
        <v>40.629139072847678</v>
      </c>
      <c r="BI433" s="29">
        <v>40.045395590142675</v>
      </c>
      <c r="BJ433" s="29">
        <v>41.782370035518248</v>
      </c>
      <c r="BK433" s="29">
        <v>37.314843996218087</v>
      </c>
      <c r="BL433" s="29">
        <v>32.214964370546319</v>
      </c>
      <c r="BM433" s="29">
        <v>24.902289223897263</v>
      </c>
      <c r="BN433" s="29">
        <v>18.527379053694844</v>
      </c>
      <c r="BO433" s="29">
        <v>17.401452282157674</v>
      </c>
      <c r="BP433" s="29">
        <v>10.742138364779874</v>
      </c>
      <c r="BQ433" s="29">
        <v>8.2725672617550909</v>
      </c>
      <c r="BR433" s="29">
        <v>4.1696794408291149</v>
      </c>
      <c r="BS433" s="29">
        <v>3.0062530062530062</v>
      </c>
      <c r="BT433" s="29">
        <v>1.2008476571697668</v>
      </c>
      <c r="BU433" s="29">
        <v>-2.5005788376939106</v>
      </c>
      <c r="BV433" s="29">
        <v>-5.9212024595764063</v>
      </c>
      <c r="BW433" s="29">
        <v>-5.255910029837044</v>
      </c>
      <c r="BX433" s="29">
        <v>-6.4900067370312149</v>
      </c>
      <c r="BY433" s="29">
        <v>-6.8171658471166738</v>
      </c>
      <c r="BZ433" s="29">
        <v>-8.1184122000448529</v>
      </c>
      <c r="CA433" s="29">
        <v>-8.416169648774023</v>
      </c>
      <c r="CB433" s="29">
        <v>-4.884143571104044</v>
      </c>
      <c r="CC433" s="29">
        <v>-3.0422666047375753</v>
      </c>
      <c r="CD433" s="29">
        <v>-1.1568718186024989</v>
      </c>
      <c r="CE433" s="29">
        <v>1.0506654214335747</v>
      </c>
      <c r="CF433" s="29">
        <v>3.5830618892508146</v>
      </c>
      <c r="CG433" s="29">
        <v>8.2640702920921392</v>
      </c>
      <c r="CH433" s="29">
        <v>12.854030501089325</v>
      </c>
      <c r="CI433" s="29">
        <v>19.161821705426359</v>
      </c>
      <c r="CJ433" s="29">
        <v>23.631123919308358</v>
      </c>
      <c r="CK433" s="29">
        <v>26.697049652194771</v>
      </c>
      <c r="CL433" s="29">
        <v>33.561142299243343</v>
      </c>
      <c r="CM433" s="29">
        <v>34.249879401833091</v>
      </c>
      <c r="CN433" s="29">
        <v>30.785765464533078</v>
      </c>
      <c r="CO433" s="29">
        <v>32.958083832335326</v>
      </c>
      <c r="CP433" s="29">
        <v>34.176029962546814</v>
      </c>
      <c r="CQ433" s="29">
        <v>38.031423290203328</v>
      </c>
      <c r="CR433" s="29">
        <v>35.354896675651389</v>
      </c>
      <c r="CS433" s="29">
        <v>36.608905461724063</v>
      </c>
      <c r="CT433" s="29">
        <v>35.156585156585159</v>
      </c>
      <c r="CU433" s="29">
        <v>29.619841431185201</v>
      </c>
      <c r="CV433" s="29">
        <v>27.700077700077703</v>
      </c>
      <c r="CW433" s="29">
        <v>25.179856115107913</v>
      </c>
      <c r="CX433" s="29">
        <v>19.554093567251464</v>
      </c>
      <c r="CY433" s="29">
        <v>16.600790513833992</v>
      </c>
      <c r="CZ433" s="29">
        <v>14.079620160701243</v>
      </c>
      <c r="DA433" s="29">
        <v>10.916951900558459</v>
      </c>
      <c r="DB433" s="29">
        <v>7.7634333565945566</v>
      </c>
      <c r="DC433" s="29">
        <v>5.222631402745229</v>
      </c>
      <c r="DD433" s="29">
        <v>6.1400597411218056</v>
      </c>
      <c r="DE433" s="29">
        <v>3.7411689145793194</v>
      </c>
      <c r="DF433" s="29">
        <v>2.2853515315029362</v>
      </c>
      <c r="DG433" s="29">
        <v>-2.2741530740276032</v>
      </c>
    </row>
    <row r="434" spans="1:111">
      <c r="A434" s="24">
        <v>112</v>
      </c>
      <c r="B434" s="24" t="s">
        <v>40</v>
      </c>
      <c r="C434" s="24" t="s">
        <v>221</v>
      </c>
      <c r="D434" s="29">
        <v>13.110307414104883</v>
      </c>
      <c r="E434" s="29">
        <v>13.409158934450764</v>
      </c>
      <c r="F434" s="29">
        <v>13.672684226102398</v>
      </c>
      <c r="G434" s="29">
        <v>15.486725663716813</v>
      </c>
      <c r="H434" s="29">
        <v>15.557527358769596</v>
      </c>
      <c r="I434" s="29">
        <v>16.130917592051432</v>
      </c>
      <c r="J434" s="29">
        <v>10.823127314155512</v>
      </c>
      <c r="K434" s="29">
        <v>9.9320882852292023</v>
      </c>
      <c r="L434" s="29">
        <v>7.7215878194671017</v>
      </c>
      <c r="M434" s="29">
        <v>7.7360021639166892</v>
      </c>
      <c r="N434" s="29">
        <v>7.2389666307857912</v>
      </c>
      <c r="O434" s="29">
        <v>6.2516697835960464</v>
      </c>
      <c r="P434" s="29">
        <v>4.8760991207034374</v>
      </c>
      <c r="Q434" s="29">
        <v>3.2198469253101081</v>
      </c>
      <c r="R434" s="29">
        <v>0.49466284821661027</v>
      </c>
      <c r="S434" s="29">
        <v>-1.277139208173691</v>
      </c>
      <c r="T434" s="29">
        <v>-1.7404658305605323</v>
      </c>
      <c r="U434" s="29">
        <v>-5.1333668847508802</v>
      </c>
      <c r="V434" s="29">
        <v>-2.4415317399126191</v>
      </c>
      <c r="W434" s="29">
        <v>-2.0849420849420852</v>
      </c>
      <c r="X434" s="29">
        <v>-0.5552751135790005</v>
      </c>
      <c r="Y434" s="29">
        <v>-0.12553351744915892</v>
      </c>
      <c r="Z434" s="29">
        <v>-0.60225846925972404</v>
      </c>
      <c r="AA434" s="29">
        <v>0.37716872014080965</v>
      </c>
      <c r="AB434" s="29">
        <v>-3.2012195121951219</v>
      </c>
      <c r="AC434" s="29">
        <v>-5.7274354385067756</v>
      </c>
      <c r="AD434" s="29">
        <v>-6.0103626943005182</v>
      </c>
      <c r="AE434" s="29">
        <v>-9.6507115135834418</v>
      </c>
      <c r="AF434" s="29">
        <v>-14.743422766345402</v>
      </c>
      <c r="AG434" s="29">
        <v>-13.846153846153847</v>
      </c>
      <c r="AH434" s="29">
        <v>-15.068493150684931</v>
      </c>
      <c r="AI434" s="29">
        <v>-15.036803364879075</v>
      </c>
      <c r="AJ434" s="29">
        <v>-18.045685279187818</v>
      </c>
      <c r="AK434" s="29">
        <v>-19.431875314228257</v>
      </c>
      <c r="AL434" s="29">
        <v>-21.257258268114114</v>
      </c>
      <c r="AM434" s="29">
        <v>-26.928857715430858</v>
      </c>
      <c r="AN434" s="29">
        <v>-22.335958005249342</v>
      </c>
      <c r="AO434" s="29">
        <v>-16.870084079197177</v>
      </c>
      <c r="AP434" s="29">
        <v>-16.124586549062844</v>
      </c>
      <c r="AQ434" s="29">
        <v>-13.860252004581902</v>
      </c>
      <c r="AR434" s="29">
        <v>-8.0659945004582951</v>
      </c>
      <c r="AS434" s="29">
        <v>-8.0049261083743843</v>
      </c>
      <c r="AT434" s="29">
        <v>-8.2196029776674937</v>
      </c>
      <c r="AU434" s="29">
        <v>-6.8069306930693072</v>
      </c>
      <c r="AV434" s="29">
        <v>-3.6853515020130074</v>
      </c>
      <c r="AW434" s="29">
        <v>-0.40561622464898595</v>
      </c>
      <c r="AX434" s="29">
        <v>4.0718178903494708</v>
      </c>
      <c r="AY434" s="29">
        <v>16.59238944120672</v>
      </c>
      <c r="AZ434" s="29">
        <v>22.94694153430213</v>
      </c>
      <c r="BA434" s="29">
        <v>24.698205546492659</v>
      </c>
      <c r="BB434" s="29">
        <v>29.806112389089712</v>
      </c>
      <c r="BC434" s="29">
        <v>34.408244680851062</v>
      </c>
      <c r="BD434" s="29">
        <v>36.623462944499835</v>
      </c>
      <c r="BE434" s="29">
        <v>39.357429718875501</v>
      </c>
      <c r="BF434" s="29">
        <v>43.257857384251437</v>
      </c>
      <c r="BG434" s="29">
        <v>38.811420982735726</v>
      </c>
      <c r="BH434" s="29">
        <v>37.717041800643088</v>
      </c>
      <c r="BI434" s="29">
        <v>35.588972431077693</v>
      </c>
      <c r="BJ434" s="29">
        <v>32.439926062846581</v>
      </c>
      <c r="BK434" s="29">
        <v>24.992649220817405</v>
      </c>
      <c r="BL434" s="29">
        <v>21.770203408466191</v>
      </c>
      <c r="BM434" s="29">
        <v>15.2276295133438</v>
      </c>
      <c r="BN434" s="29">
        <v>13.594936708860757</v>
      </c>
      <c r="BO434" s="29">
        <v>11.328221617610685</v>
      </c>
      <c r="BP434" s="29">
        <v>8.2948187788859169</v>
      </c>
      <c r="BQ434" s="29">
        <v>4.3227665706051877</v>
      </c>
      <c r="BR434" s="29">
        <v>1.580561453172918</v>
      </c>
      <c r="BS434" s="29">
        <v>3.9703420234393687</v>
      </c>
      <c r="BT434" s="29">
        <v>2.9418631800140091</v>
      </c>
      <c r="BU434" s="29">
        <v>0.90110905730129387</v>
      </c>
      <c r="BV434" s="29">
        <v>4.6522447080716442E-2</v>
      </c>
      <c r="BW434" s="29">
        <v>0.72924017878146319</v>
      </c>
      <c r="BX434" s="29">
        <v>-1.1738148984198644</v>
      </c>
      <c r="BY434" s="29">
        <v>-2.679382379654859</v>
      </c>
      <c r="BZ434" s="29">
        <v>-4.4573211499888572</v>
      </c>
      <c r="CA434" s="29">
        <v>-7.3983559209064662</v>
      </c>
      <c r="CB434" s="29">
        <v>-8.2659478885893982</v>
      </c>
      <c r="CC434" s="29">
        <v>-5.8931860036832413</v>
      </c>
      <c r="CD434" s="29">
        <v>-3.9712029725963771</v>
      </c>
      <c r="CE434" s="29">
        <v>-3.795721187025535</v>
      </c>
      <c r="CF434" s="29">
        <v>-2.4722159219777726</v>
      </c>
      <c r="CG434" s="29">
        <v>-1.6258300893061597</v>
      </c>
      <c r="CH434" s="29">
        <v>-5.1150895140664963</v>
      </c>
      <c r="CI434" s="29">
        <v>-0.65390004670714619</v>
      </c>
      <c r="CJ434" s="29">
        <v>-2.2841480127912289E-2</v>
      </c>
      <c r="CK434" s="29">
        <v>2.4265048996733549</v>
      </c>
      <c r="CL434" s="29">
        <v>6.484721250291579</v>
      </c>
      <c r="CM434" s="29">
        <v>10.340690978886755</v>
      </c>
      <c r="CN434" s="29">
        <v>13.026444662095985</v>
      </c>
      <c r="CO434" s="29">
        <v>16.585127201565559</v>
      </c>
      <c r="CP434" s="29">
        <v>14.897218863361546</v>
      </c>
      <c r="CQ434" s="29">
        <v>17.479674796747968</v>
      </c>
      <c r="CR434" s="29">
        <v>17.186046511627907</v>
      </c>
      <c r="CS434" s="29">
        <v>20.53072625698324</v>
      </c>
      <c r="CT434" s="29">
        <v>26.758147512864493</v>
      </c>
      <c r="CU434" s="29">
        <v>26.18711800658204</v>
      </c>
      <c r="CV434" s="29">
        <v>23.646333104866347</v>
      </c>
      <c r="CW434" s="29">
        <v>23.325740318906607</v>
      </c>
      <c r="CX434" s="29">
        <v>15.33406352683461</v>
      </c>
      <c r="CY434" s="29">
        <v>14.111763426831919</v>
      </c>
      <c r="CZ434" s="29">
        <v>11.503466204506067</v>
      </c>
      <c r="DA434" s="29">
        <v>4.1334452370960975</v>
      </c>
      <c r="DB434" s="29">
        <v>4.7779414860029474</v>
      </c>
      <c r="DC434" s="29">
        <v>-0.93629147160594339</v>
      </c>
      <c r="DD434" s="29">
        <v>-4.0087318912482637</v>
      </c>
      <c r="DE434" s="29">
        <v>-9.6176129779837769</v>
      </c>
      <c r="DF434" s="29">
        <v>-10.825439783491204</v>
      </c>
      <c r="DG434" s="29">
        <v>-13.375558867362148</v>
      </c>
    </row>
    <row r="435" spans="1:111">
      <c r="A435" s="24">
        <v>113</v>
      </c>
      <c r="B435" s="24" t="s">
        <v>42</v>
      </c>
      <c r="C435" s="24" t="s">
        <v>221</v>
      </c>
      <c r="D435" s="29">
        <v>7.5273252216951958</v>
      </c>
      <c r="E435" s="29">
        <v>8.5197234648230999</v>
      </c>
      <c r="F435" s="29">
        <v>6.64819944598338</v>
      </c>
      <c r="G435" s="29">
        <v>6.8891491022638558</v>
      </c>
      <c r="H435" s="29">
        <v>4.876649454962708</v>
      </c>
      <c r="I435" s="29">
        <v>5.0938337801608577</v>
      </c>
      <c r="J435" s="29">
        <v>3.1463229719484462</v>
      </c>
      <c r="K435" s="29">
        <v>3.3276288267731506</v>
      </c>
      <c r="L435" s="29">
        <v>1.7573696145124718</v>
      </c>
      <c r="M435" s="29">
        <v>2.565564424173318</v>
      </c>
      <c r="N435" s="29">
        <v>4.3219362274298883</v>
      </c>
      <c r="O435" s="29">
        <v>2.1121351766513059</v>
      </c>
      <c r="P435" s="29">
        <v>1.4384349827387801</v>
      </c>
      <c r="Q435" s="29">
        <v>-0.89938167509836986</v>
      </c>
      <c r="R435" s="29">
        <v>-3.8961038961038961</v>
      </c>
      <c r="S435" s="29">
        <v>-4.0898301990140586</v>
      </c>
      <c r="T435" s="29">
        <v>-4.9963530269876006</v>
      </c>
      <c r="U435" s="29">
        <v>-7.9992711370262386</v>
      </c>
      <c r="V435" s="29">
        <v>-8.6549062844542455</v>
      </c>
      <c r="W435" s="29">
        <v>-10.48951048951049</v>
      </c>
      <c r="X435" s="29">
        <v>-9.6935933147632305</v>
      </c>
      <c r="Y435" s="29">
        <v>-11.09875856957569</v>
      </c>
      <c r="Z435" s="29">
        <v>-10.532130362732461</v>
      </c>
      <c r="AA435" s="29">
        <v>-10.755923279428355</v>
      </c>
      <c r="AB435" s="29">
        <v>-11.571185479296652</v>
      </c>
      <c r="AC435" s="29">
        <v>-12.781244091510683</v>
      </c>
      <c r="AD435" s="29">
        <v>-13.62934362934363</v>
      </c>
      <c r="AE435" s="29">
        <v>-18.218161050828101</v>
      </c>
      <c r="AF435" s="29">
        <v>-19.59692898272553</v>
      </c>
      <c r="AG435" s="29">
        <v>-20.043572984749456</v>
      </c>
      <c r="AH435" s="29">
        <v>-19.593643130154899</v>
      </c>
      <c r="AI435" s="29">
        <v>-19.798519736842106</v>
      </c>
      <c r="AJ435" s="29">
        <v>-20.357803824799507</v>
      </c>
      <c r="AK435" s="29">
        <v>-20.258441017090455</v>
      </c>
      <c r="AL435" s="29">
        <v>-20.847911092817455</v>
      </c>
      <c r="AM435" s="29">
        <v>-22.123893805309734</v>
      </c>
      <c r="AN435" s="29">
        <v>-19.756254008980115</v>
      </c>
      <c r="AO435" s="29">
        <v>-18.729676999783219</v>
      </c>
      <c r="AP435" s="29">
        <v>-16.227089852481001</v>
      </c>
      <c r="AQ435" s="29">
        <v>-13.012104283054004</v>
      </c>
      <c r="AR435" s="29">
        <v>-7.6867987586536168</v>
      </c>
      <c r="AS435" s="29">
        <v>-2.2789199900916524</v>
      </c>
      <c r="AT435" s="29">
        <v>-1.9264448336252189</v>
      </c>
      <c r="AU435" s="29">
        <v>1.6149705203793898</v>
      </c>
      <c r="AV435" s="29">
        <v>2.0914020139426803</v>
      </c>
      <c r="AW435" s="29">
        <v>5.7762676424464194</v>
      </c>
      <c r="AX435" s="29">
        <v>8.3723348933957364</v>
      </c>
      <c r="AY435" s="29">
        <v>13.338744588744589</v>
      </c>
      <c r="AZ435" s="29">
        <v>19.770849986677323</v>
      </c>
      <c r="BA435" s="29">
        <v>26.54041077620699</v>
      </c>
      <c r="BB435" s="29">
        <v>31.270010672358588</v>
      </c>
      <c r="BC435" s="29">
        <v>35.964677548835965</v>
      </c>
      <c r="BD435" s="29">
        <v>34.212567882079128</v>
      </c>
      <c r="BE435" s="29">
        <v>34.397972116603292</v>
      </c>
      <c r="BF435" s="29">
        <v>35.867346938775512</v>
      </c>
      <c r="BG435" s="29">
        <v>32.088799192734612</v>
      </c>
      <c r="BH435" s="29">
        <v>33.636823469903895</v>
      </c>
      <c r="BI435" s="29">
        <v>31.455399061032864</v>
      </c>
      <c r="BJ435" s="29">
        <v>28.982725527831093</v>
      </c>
      <c r="BK435" s="29">
        <v>27.619957030317501</v>
      </c>
      <c r="BL435" s="29">
        <v>23.648498331479423</v>
      </c>
      <c r="BM435" s="29">
        <v>17.917369308600335</v>
      </c>
      <c r="BN435" s="29">
        <v>14.776422764227643</v>
      </c>
      <c r="BO435" s="29">
        <v>11.710293249360362</v>
      </c>
      <c r="BP435" s="29">
        <v>12.138728323699421</v>
      </c>
      <c r="BQ435" s="29">
        <v>8.6948321388155421</v>
      </c>
      <c r="BR435" s="29">
        <v>6.5339842283139316</v>
      </c>
      <c r="BS435" s="29">
        <v>7.6776165011459137</v>
      </c>
      <c r="BT435" s="29">
        <v>4.939439818319455</v>
      </c>
      <c r="BU435" s="29">
        <v>4.3984962406015038</v>
      </c>
      <c r="BV435" s="29">
        <v>2.5855654761904758</v>
      </c>
      <c r="BW435" s="29">
        <v>1.9827908716797606</v>
      </c>
      <c r="BX435" s="29">
        <v>1.8891687657430731</v>
      </c>
      <c r="BY435" s="29">
        <v>1.4301036825169824</v>
      </c>
      <c r="BZ435" s="29">
        <v>-2.0010625110678233</v>
      </c>
      <c r="CA435" s="29">
        <v>-2.0436927413671602</v>
      </c>
      <c r="CB435" s="29">
        <v>-3.9003436426116838</v>
      </c>
      <c r="CC435" s="29">
        <v>-4.0603852160333158</v>
      </c>
      <c r="CD435" s="29">
        <v>-1.4804370814240395</v>
      </c>
      <c r="CE435" s="29">
        <v>1.6495211067754523</v>
      </c>
      <c r="CF435" s="29">
        <v>5.3742110009017132</v>
      </c>
      <c r="CG435" s="29">
        <v>8.82247029168167</v>
      </c>
      <c r="CH435" s="29">
        <v>11.387126019945603</v>
      </c>
      <c r="CI435" s="29">
        <v>16.049156272927366</v>
      </c>
      <c r="CJ435" s="29">
        <v>18.011654600035317</v>
      </c>
      <c r="CK435" s="29">
        <v>22.629538244624602</v>
      </c>
      <c r="CL435" s="29">
        <v>29.020599927719555</v>
      </c>
      <c r="CM435" s="29">
        <v>30.215827338129497</v>
      </c>
      <c r="CN435" s="29">
        <v>30.538172715894866</v>
      </c>
      <c r="CO435" s="29">
        <v>34.635557967082654</v>
      </c>
      <c r="CP435" s="29">
        <v>32.289803220035779</v>
      </c>
      <c r="CQ435" s="29">
        <v>34.374454719944161</v>
      </c>
      <c r="CR435" s="29">
        <v>31.370871127845284</v>
      </c>
      <c r="CS435" s="29">
        <v>31.667769688947718</v>
      </c>
      <c r="CT435" s="29">
        <v>30.913234575940095</v>
      </c>
      <c r="CU435" s="29">
        <v>30.061640587956379</v>
      </c>
      <c r="CV435" s="29">
        <v>25.018704174771813</v>
      </c>
      <c r="CW435" s="29">
        <v>20.35067548146019</v>
      </c>
      <c r="CX435" s="29">
        <v>16.470588235294116</v>
      </c>
      <c r="CY435" s="29">
        <v>13.273480662983426</v>
      </c>
      <c r="CZ435" s="29">
        <v>12.573620052047666</v>
      </c>
      <c r="DA435" s="29">
        <v>9.6453519613111229</v>
      </c>
      <c r="DB435" s="29">
        <v>9.2224475997295468</v>
      </c>
      <c r="DC435" s="29">
        <v>6.2978833917673036</v>
      </c>
      <c r="DD435" s="29">
        <v>7.8295987493486194</v>
      </c>
      <c r="DE435" s="29">
        <v>4.1719024880623268</v>
      </c>
      <c r="DF435" s="29">
        <v>2.760507336483462</v>
      </c>
      <c r="DG435" s="29">
        <v>-1.6891481346457651</v>
      </c>
    </row>
    <row r="436" spans="1:111">
      <c r="A436" s="24">
        <v>114</v>
      </c>
      <c r="B436" s="24" t="s">
        <v>57</v>
      </c>
      <c r="C436" s="24" t="s">
        <v>221</v>
      </c>
      <c r="D436" s="29">
        <v>5.9530118353647765</v>
      </c>
      <c r="E436" s="29">
        <v>6.3725490196078427</v>
      </c>
      <c r="F436" s="29">
        <v>3.9114770972722597</v>
      </c>
      <c r="G436" s="29">
        <v>3.8592315538932338</v>
      </c>
      <c r="H436" s="29">
        <v>3.3542266644079284</v>
      </c>
      <c r="I436" s="29">
        <v>4.8468063008481908</v>
      </c>
      <c r="J436" s="29">
        <v>2.7614773904038663</v>
      </c>
      <c r="K436" s="29">
        <v>2.881297446514838</v>
      </c>
      <c r="L436" s="29">
        <v>3.3863519753719857</v>
      </c>
      <c r="M436" s="29">
        <v>2.8277634961439588</v>
      </c>
      <c r="N436" s="29">
        <v>-8.4345479082321193E-2</v>
      </c>
      <c r="O436" s="29">
        <v>-0.33789491468153404</v>
      </c>
      <c r="P436" s="29">
        <v>-1.1170390130043348</v>
      </c>
      <c r="Q436" s="29">
        <v>-2.8143515470704412</v>
      </c>
      <c r="R436" s="29">
        <v>-2.7736503219415551</v>
      </c>
      <c r="S436" s="29">
        <v>-5.5655590112948108</v>
      </c>
      <c r="T436" s="29">
        <v>-5.6384199311588263</v>
      </c>
      <c r="U436" s="29">
        <v>-9.2950305431731888</v>
      </c>
      <c r="V436" s="29">
        <v>-8.3137386630836421</v>
      </c>
      <c r="W436" s="29">
        <v>-10.246520207949018</v>
      </c>
      <c r="X436" s="29">
        <v>-10.504549214226634</v>
      </c>
      <c r="Y436" s="29">
        <v>-9.85</v>
      </c>
      <c r="Z436" s="29">
        <v>-8.6949181158196858</v>
      </c>
      <c r="AA436" s="29">
        <v>-8.6455331412103753</v>
      </c>
      <c r="AB436" s="29">
        <v>-9.4587759231158319</v>
      </c>
      <c r="AC436" s="29">
        <v>-9.8391193903471628</v>
      </c>
      <c r="AD436" s="29">
        <v>-11.801664119544915</v>
      </c>
      <c r="AE436" s="29">
        <v>-14.144565782631306</v>
      </c>
      <c r="AF436" s="29">
        <v>-17.873892652423137</v>
      </c>
      <c r="AG436" s="29">
        <v>-16.490717145977428</v>
      </c>
      <c r="AH436" s="29">
        <v>-17.017768822128595</v>
      </c>
      <c r="AI436" s="29">
        <v>-16.143497757847534</v>
      </c>
      <c r="AJ436" s="29">
        <v>-17.707948243992604</v>
      </c>
      <c r="AK436" s="29">
        <v>-19.966722129783694</v>
      </c>
      <c r="AL436" s="29">
        <v>-21.005917159763314</v>
      </c>
      <c r="AM436" s="29">
        <v>-21.61811096678419</v>
      </c>
      <c r="AN436" s="29">
        <v>-19.143389199255122</v>
      </c>
      <c r="AO436" s="29">
        <v>-17.411720510894067</v>
      </c>
      <c r="AP436" s="29">
        <v>-16.268771659607239</v>
      </c>
      <c r="AQ436" s="29">
        <v>-10.195840904502322</v>
      </c>
      <c r="AR436" s="29">
        <v>-6.197123519458545</v>
      </c>
      <c r="AS436" s="29">
        <v>-2.6373147340889274</v>
      </c>
      <c r="AT436" s="29">
        <v>-2.8035320088300222</v>
      </c>
      <c r="AU436" s="29">
        <v>0.75757575757575757</v>
      </c>
      <c r="AV436" s="29">
        <v>1.0781671159029651</v>
      </c>
      <c r="AW436" s="29">
        <v>8.7087087087087074</v>
      </c>
      <c r="AX436" s="29">
        <v>13.436329588014981</v>
      </c>
      <c r="AY436" s="29">
        <v>18.821022727272727</v>
      </c>
      <c r="AZ436" s="29">
        <v>25.403040073698758</v>
      </c>
      <c r="BA436" s="29">
        <v>30.06595405958608</v>
      </c>
      <c r="BB436" s="29">
        <v>38.169694182570709</v>
      </c>
      <c r="BC436" s="29">
        <v>39.118705035971225</v>
      </c>
      <c r="BD436" s="29">
        <v>41.758737316798197</v>
      </c>
      <c r="BE436" s="29">
        <v>42.287888963510184</v>
      </c>
      <c r="BF436" s="29">
        <v>47.740177151941857</v>
      </c>
      <c r="BG436" s="29">
        <v>42.989827509951354</v>
      </c>
      <c r="BH436" s="29">
        <v>45.466666666666669</v>
      </c>
      <c r="BI436" s="29">
        <v>40.756481087972801</v>
      </c>
      <c r="BJ436" s="29">
        <v>37.453569954601733</v>
      </c>
      <c r="BK436" s="29">
        <v>35.066746363817494</v>
      </c>
      <c r="BL436" s="29">
        <v>31.808999081726352</v>
      </c>
      <c r="BM436" s="29">
        <v>23.815352334324182</v>
      </c>
      <c r="BN436" s="29">
        <v>19.554002329838578</v>
      </c>
      <c r="BO436" s="29">
        <v>16.693600517129926</v>
      </c>
      <c r="BP436" s="29">
        <v>12.374741530141561</v>
      </c>
      <c r="BQ436" s="29">
        <v>9.7388294524858399</v>
      </c>
      <c r="BR436" s="29">
        <v>7.1329746348962333</v>
      </c>
      <c r="BS436" s="29">
        <v>6.3253943705536653</v>
      </c>
      <c r="BT436" s="29">
        <v>5.7286892758936752</v>
      </c>
      <c r="BU436" s="29">
        <v>3.0948067632850238</v>
      </c>
      <c r="BV436" s="29">
        <v>2.1017865185407594</v>
      </c>
      <c r="BW436" s="29">
        <v>-0.51630033928308006</v>
      </c>
      <c r="BX436" s="29">
        <v>-4.2078863034694169</v>
      </c>
      <c r="BY436" s="29">
        <v>-1.8500211834486655</v>
      </c>
      <c r="BZ436" s="29">
        <v>-3.0762806236080178</v>
      </c>
      <c r="CA436" s="29">
        <v>-4.1268522365323363</v>
      </c>
      <c r="CB436" s="29">
        <v>-2.8733191790516632</v>
      </c>
      <c r="CC436" s="29">
        <v>-3.2831541218637996</v>
      </c>
      <c r="CD436" s="29">
        <v>-2.6833118094418138</v>
      </c>
      <c r="CE436" s="29">
        <v>0.66909090909090907</v>
      </c>
      <c r="CF436" s="29">
        <v>3.9589654674180035</v>
      </c>
      <c r="CG436" s="29">
        <v>8.2588958851954892</v>
      </c>
      <c r="CH436" s="29">
        <v>10.719011910013233</v>
      </c>
      <c r="CI436" s="29">
        <v>16.9632265717675</v>
      </c>
      <c r="CJ436" s="29">
        <v>21.92</v>
      </c>
      <c r="CK436" s="29">
        <v>20.330935251798561</v>
      </c>
      <c r="CL436" s="29">
        <v>23.624874335774809</v>
      </c>
      <c r="CM436" s="29">
        <v>23.068034089267659</v>
      </c>
      <c r="CN436" s="29">
        <v>26.843485864179538</v>
      </c>
      <c r="CO436" s="29">
        <v>31.544619033501338</v>
      </c>
      <c r="CP436" s="29">
        <v>34.974933647891476</v>
      </c>
      <c r="CQ436" s="29">
        <v>34.604825892212112</v>
      </c>
      <c r="CR436" s="29">
        <v>29.715079916608754</v>
      </c>
      <c r="CS436" s="29">
        <v>27.728932774245905</v>
      </c>
      <c r="CT436" s="29">
        <v>27.689243027888445</v>
      </c>
      <c r="CU436" s="29">
        <v>24.645030425963487</v>
      </c>
      <c r="CV436" s="29">
        <v>19.327129563350034</v>
      </c>
      <c r="CW436" s="29">
        <v>19.646060026306351</v>
      </c>
      <c r="CX436" s="29">
        <v>16.194237918215613</v>
      </c>
      <c r="CY436" s="29">
        <v>17.218309859154928</v>
      </c>
      <c r="CZ436" s="29">
        <v>12.890625</v>
      </c>
      <c r="DA436" s="29">
        <v>9.5898129366689204</v>
      </c>
      <c r="DB436" s="29">
        <v>5.8881363338431285</v>
      </c>
      <c r="DC436" s="29">
        <v>4.8089308716187205</v>
      </c>
      <c r="DD436" s="29">
        <v>4.4144433729776065</v>
      </c>
      <c r="DE436" s="29">
        <v>4.0029651593773163</v>
      </c>
      <c r="DF436" s="29">
        <v>2.3400936037441498</v>
      </c>
      <c r="DG436" s="29">
        <v>-0.25427176566314075</v>
      </c>
    </row>
    <row r="437" spans="1:111">
      <c r="A437" s="24">
        <v>115</v>
      </c>
      <c r="B437" s="24" t="s">
        <v>58</v>
      </c>
      <c r="C437" s="24" t="s">
        <v>221</v>
      </c>
      <c r="D437" s="29">
        <v>12.202753441802253</v>
      </c>
      <c r="E437" s="29">
        <v>9.906329832529094</v>
      </c>
      <c r="F437" s="29">
        <v>3.5673839184597962</v>
      </c>
      <c r="G437" s="29">
        <v>2.0217260108630053</v>
      </c>
      <c r="H437" s="29">
        <v>8.5576923076923084</v>
      </c>
      <c r="I437" s="29">
        <v>7.5587005467996145</v>
      </c>
      <c r="J437" s="29">
        <v>7.478148268047911</v>
      </c>
      <c r="K437" s="29">
        <v>8.804204993429698</v>
      </c>
      <c r="L437" s="29">
        <v>10.137953160089829</v>
      </c>
      <c r="M437" s="29">
        <v>8.330693696547355</v>
      </c>
      <c r="N437" s="29">
        <v>5.5229867324899722</v>
      </c>
      <c r="O437" s="29">
        <v>1.2521840419336052</v>
      </c>
      <c r="P437" s="29">
        <v>0.52983825989960953</v>
      </c>
      <c r="Q437" s="29">
        <v>-6.4049586776859497</v>
      </c>
      <c r="R437" s="29">
        <v>0.62875888463641338</v>
      </c>
      <c r="S437" s="29">
        <v>4.1407867494824018</v>
      </c>
      <c r="T437" s="29">
        <v>-1.0038382049010923</v>
      </c>
      <c r="U437" s="29">
        <v>-4.8145933014354068</v>
      </c>
      <c r="V437" s="29">
        <v>-7.7108433734939767</v>
      </c>
      <c r="W437" s="29">
        <v>-11.533816425120772</v>
      </c>
      <c r="X437" s="29">
        <v>-14.448004660646665</v>
      </c>
      <c r="Y437" s="29">
        <v>-12.485380116959064</v>
      </c>
      <c r="Z437" s="29">
        <v>-9.9707602339181278</v>
      </c>
      <c r="AA437" s="29">
        <v>-9.2896174863387984</v>
      </c>
      <c r="AB437" s="29">
        <v>-12.954230235783633</v>
      </c>
      <c r="AC437" s="29">
        <v>-12.306843267108167</v>
      </c>
      <c r="AD437" s="29">
        <v>-13.121434392828036</v>
      </c>
      <c r="AE437" s="29">
        <v>-15.251349048565748</v>
      </c>
      <c r="AF437" s="29">
        <v>-20.817178645988669</v>
      </c>
      <c r="AG437" s="29">
        <v>-19.132893496701225</v>
      </c>
      <c r="AH437" s="29">
        <v>-17.917754569190599</v>
      </c>
      <c r="AI437" s="29">
        <v>-16.006825938566553</v>
      </c>
      <c r="AJ437" s="29">
        <v>-16.956077630234933</v>
      </c>
      <c r="AK437" s="29">
        <v>-18.10892081523555</v>
      </c>
      <c r="AL437" s="29">
        <v>-18.057810977590126</v>
      </c>
      <c r="AM437" s="29">
        <v>-17.374762206721623</v>
      </c>
      <c r="AN437" s="29">
        <v>-14.531548757170173</v>
      </c>
      <c r="AO437" s="29">
        <v>-14.85210824417873</v>
      </c>
      <c r="AP437" s="29">
        <v>-13.570981863664791</v>
      </c>
      <c r="AQ437" s="29">
        <v>-13.237265415549599</v>
      </c>
      <c r="AR437" s="29">
        <v>-8.1355932203389827</v>
      </c>
      <c r="AS437" s="29">
        <v>-4.5066045066045062</v>
      </c>
      <c r="AT437" s="29">
        <v>-5.1292246520874754</v>
      </c>
      <c r="AU437" s="29">
        <v>-3.29134498171475</v>
      </c>
      <c r="AV437" s="29">
        <v>-1.4760147601476015</v>
      </c>
      <c r="AW437" s="29">
        <v>2.0807833537331701</v>
      </c>
      <c r="AX437" s="29">
        <v>5.5093143083630602</v>
      </c>
      <c r="AY437" s="29">
        <v>13.468917881811205</v>
      </c>
      <c r="AZ437" s="29">
        <v>18.791946308724832</v>
      </c>
      <c r="BA437" s="29">
        <v>27.0509977827051</v>
      </c>
      <c r="BB437" s="29">
        <v>29.34153400868307</v>
      </c>
      <c r="BC437" s="29">
        <v>38.161452298184628</v>
      </c>
      <c r="BD437" s="29">
        <v>45.100451004510042</v>
      </c>
      <c r="BE437" s="29">
        <v>46.541903986981289</v>
      </c>
      <c r="BF437" s="29">
        <v>51.634534786253141</v>
      </c>
      <c r="BG437" s="29">
        <v>52.983193277310924</v>
      </c>
      <c r="BH437" s="29">
        <v>54.598418643362464</v>
      </c>
      <c r="BI437" s="29">
        <v>52.957633892885688</v>
      </c>
      <c r="BJ437" s="29">
        <v>51.277235161532687</v>
      </c>
      <c r="BK437" s="29">
        <v>42.204937436591138</v>
      </c>
      <c r="BL437" s="29">
        <v>39.139987445072187</v>
      </c>
      <c r="BM437" s="29">
        <v>33.915066899360092</v>
      </c>
      <c r="BN437" s="29">
        <v>32.083916083916087</v>
      </c>
      <c r="BO437" s="29">
        <v>26.866088901313951</v>
      </c>
      <c r="BP437" s="29">
        <v>18.112461147216727</v>
      </c>
      <c r="BQ437" s="29">
        <v>11.882287617990006</v>
      </c>
      <c r="BR437" s="29">
        <v>8.9275843007186282</v>
      </c>
      <c r="BS437" s="29">
        <v>7.1134303762702551</v>
      </c>
      <c r="BT437" s="29">
        <v>4.4414535666218038</v>
      </c>
      <c r="BU437" s="29">
        <v>-0.49647243271492031</v>
      </c>
      <c r="BV437" s="29">
        <v>-4.6933200893965727</v>
      </c>
      <c r="BW437" s="29">
        <v>-8.6801426872770513</v>
      </c>
      <c r="BX437" s="29">
        <v>-10.218813444619897</v>
      </c>
      <c r="BY437" s="29">
        <v>-15.464813205907907</v>
      </c>
      <c r="BZ437" s="29">
        <v>-15.904277848369336</v>
      </c>
      <c r="CA437" s="29">
        <v>-18.312031732040545</v>
      </c>
      <c r="CB437" s="29">
        <v>-14.401913875598085</v>
      </c>
      <c r="CC437" s="29">
        <v>-14.615384615384617</v>
      </c>
      <c r="CD437" s="29">
        <v>-12.763258056330882</v>
      </c>
      <c r="CE437" s="29">
        <v>-11.153846153846155</v>
      </c>
      <c r="CF437" s="29">
        <v>-7.4742268041237114</v>
      </c>
      <c r="CG437" s="29">
        <v>-1.444327731092437</v>
      </c>
      <c r="CH437" s="29">
        <v>1.9801980198019802</v>
      </c>
      <c r="CI437" s="29">
        <v>8.828125</v>
      </c>
      <c r="CJ437" s="29">
        <v>14.949748743718594</v>
      </c>
      <c r="CK437" s="29">
        <v>27.261048304213769</v>
      </c>
      <c r="CL437" s="29">
        <v>28.280030219088392</v>
      </c>
      <c r="CM437" s="29">
        <v>25.087671971944971</v>
      </c>
      <c r="CN437" s="29">
        <v>28.479597540525432</v>
      </c>
      <c r="CO437" s="29">
        <v>31.793083405986632</v>
      </c>
      <c r="CP437" s="29">
        <v>29.522978475858057</v>
      </c>
      <c r="CQ437" s="29">
        <v>35.122655122655125</v>
      </c>
      <c r="CR437" s="29">
        <v>24.15041782729805</v>
      </c>
      <c r="CS437" s="29">
        <v>18.545163868904876</v>
      </c>
      <c r="CT437" s="29">
        <v>13.234542667347981</v>
      </c>
      <c r="CU437" s="29">
        <v>14.525005982292413</v>
      </c>
      <c r="CV437" s="29">
        <v>11.803278688524591</v>
      </c>
      <c r="CW437" s="29">
        <v>0.90854027861901865</v>
      </c>
      <c r="CX437" s="29">
        <v>-2.6698076168040834</v>
      </c>
      <c r="CY437" s="29">
        <v>-2.1565667457407804</v>
      </c>
      <c r="CZ437" s="29">
        <v>-1.6097454861866434</v>
      </c>
      <c r="DA437" s="29">
        <v>-3.726571113561191</v>
      </c>
      <c r="DB437" s="29">
        <v>3.4358859196047606</v>
      </c>
      <c r="DC437" s="29">
        <v>-0.53395984621956427</v>
      </c>
      <c r="DD437" s="29">
        <v>6.5290554184428986</v>
      </c>
      <c r="DE437" s="29">
        <v>7.6646437401663299</v>
      </c>
      <c r="DF437" s="29">
        <v>-0.5640794223826715</v>
      </c>
      <c r="DG437" s="29">
        <v>-6.4145424153781869</v>
      </c>
    </row>
    <row r="438" spans="1:111">
      <c r="A438" s="24">
        <v>116</v>
      </c>
      <c r="B438" s="24" t="s">
        <v>59</v>
      </c>
      <c r="C438" s="24" t="s">
        <v>221</v>
      </c>
      <c r="D438" s="29">
        <v>3.0724567557759768</v>
      </c>
      <c r="E438" s="29">
        <v>1.4054564780914138</v>
      </c>
      <c r="F438" s="29">
        <v>-0.50005814629608092</v>
      </c>
      <c r="G438" s="29">
        <v>1.0414228879007723</v>
      </c>
      <c r="H438" s="29">
        <v>1.3722938601679877</v>
      </c>
      <c r="I438" s="29">
        <v>1.3381123058542415</v>
      </c>
      <c r="J438" s="29">
        <v>0.84483579247977159</v>
      </c>
      <c r="K438" s="29">
        <v>-0.33124334555779011</v>
      </c>
      <c r="L438" s="29">
        <v>0.99718442045987798</v>
      </c>
      <c r="M438" s="29">
        <v>1.5623164571831316</v>
      </c>
      <c r="N438" s="29">
        <v>-1.092190252495596</v>
      </c>
      <c r="O438" s="29">
        <v>-3.5358329378262936</v>
      </c>
      <c r="P438" s="29">
        <v>-6.0673629855650741</v>
      </c>
      <c r="Q438" s="29">
        <v>-8.7817377125553229</v>
      </c>
      <c r="R438" s="29">
        <v>-10.074801309022909</v>
      </c>
      <c r="S438" s="29">
        <v>-12.194557035321367</v>
      </c>
      <c r="T438" s="29">
        <v>-13.362119267125685</v>
      </c>
      <c r="U438" s="29">
        <v>-15.703843433152558</v>
      </c>
      <c r="V438" s="29">
        <v>-17.061946902654867</v>
      </c>
      <c r="W438" s="29">
        <v>-17.127596439169139</v>
      </c>
      <c r="X438" s="29">
        <v>-18.515507027529328</v>
      </c>
      <c r="Y438" s="29">
        <v>-17.510987739995372</v>
      </c>
      <c r="Z438" s="29">
        <v>-14.545238660650678</v>
      </c>
      <c r="AA438" s="29">
        <v>-12.755227552275523</v>
      </c>
      <c r="AB438" s="29">
        <v>-10.932033983008496</v>
      </c>
      <c r="AC438" s="29">
        <v>-9.7037793667007151</v>
      </c>
      <c r="AD438" s="29">
        <v>-10.774629581492071</v>
      </c>
      <c r="AE438" s="29">
        <v>-13.716697441308362</v>
      </c>
      <c r="AF438" s="29">
        <v>-14.722521551724139</v>
      </c>
      <c r="AG438" s="29">
        <v>-12.88111888111888</v>
      </c>
      <c r="AH438" s="29">
        <v>-13.472755726276853</v>
      </c>
      <c r="AI438" s="29">
        <v>-13.506158693784014</v>
      </c>
      <c r="AJ438" s="29">
        <v>-14.668567355666429</v>
      </c>
      <c r="AK438" s="29">
        <v>-16.292765002804263</v>
      </c>
      <c r="AL438" s="29">
        <v>-17.354453244407392</v>
      </c>
      <c r="AM438" s="29">
        <v>-16.579726490906527</v>
      </c>
      <c r="AN438" s="29">
        <v>-14.910927198765606</v>
      </c>
      <c r="AO438" s="29">
        <v>-14.111990950226245</v>
      </c>
      <c r="AP438" s="29">
        <v>-13.211944646758923</v>
      </c>
      <c r="AQ438" s="29">
        <v>-8.9422195047386115</v>
      </c>
      <c r="AR438" s="29">
        <v>-5.3861949139156531</v>
      </c>
      <c r="AS438" s="29">
        <v>-4.7198587253170654</v>
      </c>
      <c r="AT438" s="29">
        <v>-2.5320618217691546</v>
      </c>
      <c r="AU438" s="29">
        <v>-1.8214936247723135</v>
      </c>
      <c r="AV438" s="29">
        <v>-0.16705646508519881</v>
      </c>
      <c r="AW438" s="29">
        <v>3.0653266331658293</v>
      </c>
      <c r="AX438" s="29">
        <v>5.4640215198386013</v>
      </c>
      <c r="AY438" s="29">
        <v>7.1488930201115437</v>
      </c>
      <c r="AZ438" s="29">
        <v>10.501153972964063</v>
      </c>
      <c r="BA438" s="29">
        <v>14.586763253210405</v>
      </c>
      <c r="BB438" s="29">
        <v>21.164820409533398</v>
      </c>
      <c r="BC438" s="29">
        <v>22.931005539701189</v>
      </c>
      <c r="BD438" s="29">
        <v>23.2220367278798</v>
      </c>
      <c r="BE438" s="29">
        <v>26.756529064869415</v>
      </c>
      <c r="BF438" s="29">
        <v>28.407557354925778</v>
      </c>
      <c r="BG438" s="29">
        <v>27.238994771462306</v>
      </c>
      <c r="BH438" s="29">
        <v>28.698125836680056</v>
      </c>
      <c r="BI438" s="29">
        <v>24.670892247684055</v>
      </c>
      <c r="BJ438" s="29">
        <v>24.326478558903236</v>
      </c>
      <c r="BK438" s="29">
        <v>21.151419558359621</v>
      </c>
      <c r="BL438" s="29">
        <v>20.886170371475458</v>
      </c>
      <c r="BM438" s="29">
        <v>14.971264367816092</v>
      </c>
      <c r="BN438" s="29">
        <v>13.395207092395067</v>
      </c>
      <c r="BO438" s="29">
        <v>12.904547316673495</v>
      </c>
      <c r="BP438" s="29">
        <v>10.256062864110554</v>
      </c>
      <c r="BQ438" s="29">
        <v>6.9918915326332582</v>
      </c>
      <c r="BR438" s="29">
        <v>5.9511297950604307</v>
      </c>
      <c r="BS438" s="29">
        <v>5.7264050901378578</v>
      </c>
      <c r="BT438" s="29">
        <v>5.4219217266935376</v>
      </c>
      <c r="BU438" s="29">
        <v>4.2758440881241038</v>
      </c>
      <c r="BV438" s="29">
        <v>0.64110783433773555</v>
      </c>
      <c r="BW438" s="29">
        <v>-0.3254784533263898</v>
      </c>
      <c r="BX438" s="29">
        <v>-3.7393557941503146</v>
      </c>
      <c r="BY438" s="29">
        <v>-1.8995251187203199</v>
      </c>
      <c r="BZ438" s="29">
        <v>-3.4937698509650623</v>
      </c>
      <c r="CA438" s="29">
        <v>-5.6724721819061443</v>
      </c>
      <c r="CB438" s="29">
        <v>-5.6033423445564026</v>
      </c>
      <c r="CC438" s="29">
        <v>-4.9571375326127463</v>
      </c>
      <c r="CD438" s="29">
        <v>-3.9801611903285803</v>
      </c>
      <c r="CE438" s="29">
        <v>-1.8054162487462388</v>
      </c>
      <c r="CF438" s="29">
        <v>-2.4666995559940803E-2</v>
      </c>
      <c r="CG438" s="29">
        <v>4.1255156894611824</v>
      </c>
      <c r="CH438" s="29">
        <v>5.9752834756019872</v>
      </c>
      <c r="CI438" s="29">
        <v>10.9717868338558</v>
      </c>
      <c r="CJ438" s="29">
        <v>13.461538461538462</v>
      </c>
      <c r="CK438" s="29">
        <v>13.388535031847134</v>
      </c>
      <c r="CL438" s="29">
        <v>14.848101265822786</v>
      </c>
      <c r="CM438" s="29">
        <v>16.835491729708938</v>
      </c>
      <c r="CN438" s="29">
        <v>18.640978911741733</v>
      </c>
      <c r="CO438" s="29">
        <v>22.300653594771241</v>
      </c>
      <c r="CP438" s="29">
        <v>22.804752066115704</v>
      </c>
      <c r="CQ438" s="29">
        <v>24.144535240040856</v>
      </c>
      <c r="CR438" s="29">
        <v>19.294349864298052</v>
      </c>
      <c r="CS438" s="29">
        <v>16.484571977428264</v>
      </c>
      <c r="CT438" s="29">
        <v>19.355614330367878</v>
      </c>
      <c r="CU438" s="29">
        <v>17.808380414312619</v>
      </c>
      <c r="CV438" s="29">
        <v>15.841807909604519</v>
      </c>
      <c r="CW438" s="29">
        <v>17.705875744298393</v>
      </c>
      <c r="CX438" s="29">
        <v>18.615672875564861</v>
      </c>
      <c r="CY438" s="29">
        <v>21.575943810359966</v>
      </c>
      <c r="CZ438" s="29">
        <v>18.488040377441301</v>
      </c>
      <c r="DA438" s="29">
        <v>11.949551090209491</v>
      </c>
      <c r="DB438" s="29">
        <v>11.514195583596216</v>
      </c>
      <c r="DC438" s="29">
        <v>11.179677054407076</v>
      </c>
      <c r="DD438" s="29">
        <v>13.371251292657703</v>
      </c>
      <c r="DE438" s="29">
        <v>14.120799835085549</v>
      </c>
      <c r="DF438" s="29">
        <v>9.9214343271555183</v>
      </c>
      <c r="DG438" s="29">
        <v>9.2516734938555309</v>
      </c>
    </row>
    <row r="439" spans="1:111">
      <c r="A439" s="24">
        <v>118</v>
      </c>
      <c r="B439" s="24" t="s">
        <v>60</v>
      </c>
      <c r="C439" s="24" t="s">
        <v>221</v>
      </c>
      <c r="D439" s="29">
        <v>7.3790653183930033</v>
      </c>
      <c r="E439" s="29">
        <v>7.1950784593437938</v>
      </c>
      <c r="F439" s="29">
        <v>6.1741332634704387</v>
      </c>
      <c r="G439" s="29">
        <v>5.3124187537914898</v>
      </c>
      <c r="H439" s="29">
        <v>4.1412911084043849</v>
      </c>
      <c r="I439" s="29">
        <v>3.6252723311546839</v>
      </c>
      <c r="J439" s="29">
        <v>0.62777923097044208</v>
      </c>
      <c r="K439" s="29">
        <v>-0.71180555555555558</v>
      </c>
      <c r="L439" s="29">
        <v>-0.64778027293142171</v>
      </c>
      <c r="M439" s="29">
        <v>-1.7729287419024888</v>
      </c>
      <c r="N439" s="29">
        <v>-2.9351007058013425</v>
      </c>
      <c r="O439" s="29">
        <v>-4.0258064516129028</v>
      </c>
      <c r="P439" s="29">
        <v>-4.5643505556969544</v>
      </c>
      <c r="Q439" s="29">
        <v>-6.1548698328204274</v>
      </c>
      <c r="R439" s="29">
        <v>-8.5046882710972209</v>
      </c>
      <c r="S439" s="29">
        <v>-10.319289005924951</v>
      </c>
      <c r="T439" s="29">
        <v>-9.2147034252297413</v>
      </c>
      <c r="U439" s="29">
        <v>-10.259860398620805</v>
      </c>
      <c r="V439" s="29">
        <v>-9.6005545446668386</v>
      </c>
      <c r="W439" s="29">
        <v>-10.24654659905578</v>
      </c>
      <c r="X439" s="29">
        <v>-10.15387290272103</v>
      </c>
      <c r="Y439" s="29">
        <v>-10.34363068379035</v>
      </c>
      <c r="Z439" s="29">
        <v>-8.1581981023321806</v>
      </c>
      <c r="AA439" s="29">
        <v>-7.2241642018463743</v>
      </c>
      <c r="AB439" s="29">
        <v>-12.143301626811272</v>
      </c>
      <c r="AC439" s="29">
        <v>-12.230789683594788</v>
      </c>
      <c r="AD439" s="29">
        <v>-12.639338367493707</v>
      </c>
      <c r="AE439" s="29">
        <v>-14.956872820701046</v>
      </c>
      <c r="AF439" s="29">
        <v>-19.278549737738107</v>
      </c>
      <c r="AG439" s="29">
        <v>-18.198856714459751</v>
      </c>
      <c r="AH439" s="29">
        <v>-17.875970478290039</v>
      </c>
      <c r="AI439" s="29">
        <v>-17.309565556204948</v>
      </c>
      <c r="AJ439" s="29">
        <v>-17.629414610546686</v>
      </c>
      <c r="AK439" s="29">
        <v>-18.283004258614014</v>
      </c>
      <c r="AL439" s="29">
        <v>-18.972675485179106</v>
      </c>
      <c r="AM439" s="29">
        <v>-19.495700898463916</v>
      </c>
      <c r="AN439" s="29">
        <v>-14.175857533137712</v>
      </c>
      <c r="AO439" s="29">
        <v>-14.551146117338179</v>
      </c>
      <c r="AP439" s="29">
        <v>-14.889895040131714</v>
      </c>
      <c r="AQ439" s="29">
        <v>-10.74665515753129</v>
      </c>
      <c r="AR439" s="29">
        <v>-5.3921568627450984</v>
      </c>
      <c r="AS439" s="29">
        <v>-4.06690342536373</v>
      </c>
      <c r="AT439" s="29">
        <v>-2.8244631185807658</v>
      </c>
      <c r="AU439" s="29">
        <v>-1.2486747555660265</v>
      </c>
      <c r="AV439" s="29">
        <v>-0.93973922236579355</v>
      </c>
      <c r="AW439" s="29">
        <v>2.6649295274191638</v>
      </c>
      <c r="AX439" s="29">
        <v>6.0295519542421356</v>
      </c>
      <c r="AY439" s="29">
        <v>10.296411856474259</v>
      </c>
      <c r="AZ439" s="29">
        <v>16.399434095732136</v>
      </c>
      <c r="BA439" s="29">
        <v>23.221460647601038</v>
      </c>
      <c r="BB439" s="29">
        <v>30.310724217144241</v>
      </c>
      <c r="BC439" s="29">
        <v>35.033849129593811</v>
      </c>
      <c r="BD439" s="29">
        <v>38.088926376671886</v>
      </c>
      <c r="BE439" s="29">
        <v>40.912347743014095</v>
      </c>
      <c r="BF439" s="29">
        <v>45.159740571703097</v>
      </c>
      <c r="BG439" s="29">
        <v>45.401407610640582</v>
      </c>
      <c r="BH439" s="29">
        <v>48.938693228981386</v>
      </c>
      <c r="BI439" s="29">
        <v>47.19658514074758</v>
      </c>
      <c r="BJ439" s="29">
        <v>44.987637671386828</v>
      </c>
      <c r="BK439" s="29">
        <v>43.140028288543142</v>
      </c>
      <c r="BL439" s="29">
        <v>39.400384888078598</v>
      </c>
      <c r="BM439" s="29">
        <v>34.372302675745658</v>
      </c>
      <c r="BN439" s="29">
        <v>30.154017442939317</v>
      </c>
      <c r="BO439" s="29">
        <v>25.622202327663384</v>
      </c>
      <c r="BP439" s="29">
        <v>22.102966841186735</v>
      </c>
      <c r="BQ439" s="29">
        <v>17.203389830508474</v>
      </c>
      <c r="BR439" s="29">
        <v>13.130895250703292</v>
      </c>
      <c r="BS439" s="29">
        <v>12.667158913774715</v>
      </c>
      <c r="BT439" s="29">
        <v>9.7292993630573257</v>
      </c>
      <c r="BU439" s="29">
        <v>8.2059722548789082</v>
      </c>
      <c r="BV439" s="29">
        <v>7.1932408340438725</v>
      </c>
      <c r="BW439" s="29">
        <v>5.1383399209486171</v>
      </c>
      <c r="BX439" s="29">
        <v>1.198866526193417</v>
      </c>
      <c r="BY439" s="29">
        <v>-1.9627435586325028</v>
      </c>
      <c r="BZ439" s="29">
        <v>-1.4613629883090962</v>
      </c>
      <c r="CA439" s="29">
        <v>-1.1473774230330671</v>
      </c>
      <c r="CB439" s="29">
        <v>-1.3578217680268705</v>
      </c>
      <c r="CC439" s="29">
        <v>-0.12292118582791034</v>
      </c>
      <c r="CD439" s="29">
        <v>1.9234988663789951</v>
      </c>
      <c r="CE439" s="29">
        <v>2.5704507390956093</v>
      </c>
      <c r="CF439" s="29">
        <v>2.5975910608039472</v>
      </c>
      <c r="CG439" s="29">
        <v>5.02679994205418</v>
      </c>
      <c r="CH439" s="29">
        <v>6.2766649793911347</v>
      </c>
      <c r="CI439" s="29">
        <v>11.003470213996531</v>
      </c>
      <c r="CJ439" s="29">
        <v>14.991384261918439</v>
      </c>
      <c r="CK439" s="29">
        <v>17.872743156668609</v>
      </c>
      <c r="CL439" s="29">
        <v>18.411343413151993</v>
      </c>
      <c r="CM439" s="29">
        <v>16.062288227236682</v>
      </c>
      <c r="CN439" s="29">
        <v>16.177642541476491</v>
      </c>
      <c r="CO439" s="29">
        <v>18.482588865561429</v>
      </c>
      <c r="CP439" s="29">
        <v>18.649540757749712</v>
      </c>
      <c r="CQ439" s="29">
        <v>20.218656822376829</v>
      </c>
      <c r="CR439" s="29">
        <v>22.256011315417258</v>
      </c>
      <c r="CS439" s="29">
        <v>20.26896551724138</v>
      </c>
      <c r="CT439" s="29">
        <v>17.860787915901206</v>
      </c>
      <c r="CU439" s="29">
        <v>14.237332291259609</v>
      </c>
      <c r="CV439" s="29">
        <v>12.731018981018982</v>
      </c>
      <c r="CW439" s="29">
        <v>7.9426842072756463</v>
      </c>
      <c r="CX439" s="29">
        <v>6.897605083088953</v>
      </c>
      <c r="CY439" s="29">
        <v>9.4477917883098321</v>
      </c>
      <c r="CZ439" s="29">
        <v>9.2042903467198798</v>
      </c>
      <c r="DA439" s="29">
        <v>6.4890626909446416</v>
      </c>
      <c r="DB439" s="29">
        <v>5.6788630178409436</v>
      </c>
      <c r="DC439" s="29">
        <v>4.1868430376756818</v>
      </c>
      <c r="DD439" s="29">
        <v>2.4180019667958583</v>
      </c>
      <c r="DE439" s="29">
        <v>1.7833591375652273</v>
      </c>
      <c r="DF439" s="29">
        <v>1.2527421775776471</v>
      </c>
      <c r="DG439" s="29">
        <v>-0.29076396807297605</v>
      </c>
    </row>
    <row r="440" spans="1:111">
      <c r="A440" s="24">
        <v>120</v>
      </c>
      <c r="B440" s="24" t="s">
        <v>43</v>
      </c>
      <c r="C440" s="24" t="s">
        <v>221</v>
      </c>
      <c r="D440" s="29">
        <v>18.300153139356816</v>
      </c>
      <c r="E440" s="29">
        <v>19.962121212121211</v>
      </c>
      <c r="F440" s="29">
        <v>20.084001527300497</v>
      </c>
      <c r="G440" s="29">
        <v>22.480030429821223</v>
      </c>
      <c r="H440" s="29">
        <v>22.892938496583142</v>
      </c>
      <c r="I440" s="29">
        <v>23.275208491281273</v>
      </c>
      <c r="J440" s="29">
        <v>22.230511003356956</v>
      </c>
      <c r="K440" s="29">
        <v>22.242647058823529</v>
      </c>
      <c r="L440" s="29">
        <v>21.971326164874551</v>
      </c>
      <c r="M440" s="29">
        <v>17.955897794889744</v>
      </c>
      <c r="N440" s="29">
        <v>13.664174031271244</v>
      </c>
      <c r="O440" s="29">
        <v>12.440997977073499</v>
      </c>
      <c r="P440" s="29">
        <v>9.8058252427184467</v>
      </c>
      <c r="Q440" s="29">
        <v>3.6311967161351442</v>
      </c>
      <c r="R440" s="29">
        <v>2.6391096979332276</v>
      </c>
      <c r="S440" s="29">
        <v>1.3354037267080745</v>
      </c>
      <c r="T440" s="29">
        <v>-6.1785603954278651E-2</v>
      </c>
      <c r="U440" s="29">
        <v>-3.7515375153751536</v>
      </c>
      <c r="V440" s="29">
        <v>-5.7064388159902348</v>
      </c>
      <c r="W440" s="29">
        <v>-8.3308270676691727</v>
      </c>
      <c r="X440" s="29">
        <v>-8.7863649720834562</v>
      </c>
      <c r="Y440" s="29">
        <v>-8.1305637982195851</v>
      </c>
      <c r="Z440" s="29">
        <v>-8.4330143540669855</v>
      </c>
      <c r="AA440" s="29">
        <v>-7.9760119940029988</v>
      </c>
      <c r="AB440" s="29">
        <v>-13.881520778072501</v>
      </c>
      <c r="AC440" s="29">
        <v>-16.544789762340038</v>
      </c>
      <c r="AD440" s="29">
        <v>-18.122676579925649</v>
      </c>
      <c r="AE440" s="29">
        <v>-24.977015016855656</v>
      </c>
      <c r="AF440" s="29">
        <v>-28.438948995363216</v>
      </c>
      <c r="AG440" s="29">
        <v>-28.402555910543132</v>
      </c>
      <c r="AH440" s="29">
        <v>-28.737864077669901</v>
      </c>
      <c r="AI440" s="29">
        <v>-30.019685039370081</v>
      </c>
      <c r="AJ440" s="29">
        <v>-29.574742268041238</v>
      </c>
      <c r="AK440" s="29">
        <v>-31.815245478036175</v>
      </c>
      <c r="AL440" s="29">
        <v>-33.507511430437617</v>
      </c>
      <c r="AM440" s="29">
        <v>-35.09286412512219</v>
      </c>
      <c r="AN440" s="29">
        <v>-29.192334017796028</v>
      </c>
      <c r="AO440" s="29">
        <v>-25.775830595107703</v>
      </c>
      <c r="AP440" s="29">
        <v>-24.895951570185396</v>
      </c>
      <c r="AQ440" s="29">
        <v>-19.68954248366013</v>
      </c>
      <c r="AR440" s="29">
        <v>-13.606911447084233</v>
      </c>
      <c r="AS440" s="29">
        <v>-11.512717536813923</v>
      </c>
      <c r="AT440" s="29">
        <v>-10.445049954586739</v>
      </c>
      <c r="AU440" s="29">
        <v>-3.938115330520394</v>
      </c>
      <c r="AV440" s="29">
        <v>1.1893870082342177</v>
      </c>
      <c r="AW440" s="29">
        <v>8.2425390810042636</v>
      </c>
      <c r="AX440" s="29">
        <v>18.713163064833005</v>
      </c>
      <c r="AY440" s="29">
        <v>30.622489959839356</v>
      </c>
      <c r="AZ440" s="29">
        <v>42.000966650555824</v>
      </c>
      <c r="BA440" s="29">
        <v>58.288243974422038</v>
      </c>
      <c r="BB440" s="29">
        <v>75.214105793450884</v>
      </c>
      <c r="BC440" s="29">
        <v>89.013224821973552</v>
      </c>
      <c r="BD440" s="29">
        <v>90.100000000000009</v>
      </c>
      <c r="BE440" s="29">
        <v>100.30257186081695</v>
      </c>
      <c r="BF440" s="29">
        <v>98.681541582150103</v>
      </c>
      <c r="BG440" s="29">
        <v>96.33967789165446</v>
      </c>
      <c r="BH440" s="29">
        <v>85.307414104882469</v>
      </c>
      <c r="BI440" s="29">
        <v>79.387308533916851</v>
      </c>
      <c r="BJ440" s="29">
        <v>72.941663218866353</v>
      </c>
      <c r="BK440" s="29">
        <v>64.719446579554187</v>
      </c>
      <c r="BL440" s="29">
        <v>50.884955752212392</v>
      </c>
      <c r="BM440" s="29">
        <v>35.86078309509012</v>
      </c>
      <c r="BN440" s="29">
        <v>25.848188614146061</v>
      </c>
      <c r="BO440" s="29">
        <v>18.595263724434876</v>
      </c>
      <c r="BP440" s="29">
        <v>15.228826933193057</v>
      </c>
      <c r="BQ440" s="29">
        <v>9.3152064451158108</v>
      </c>
      <c r="BR440" s="29">
        <v>9.9795814190913728</v>
      </c>
      <c r="BS440" s="29">
        <v>6.984837186179468</v>
      </c>
      <c r="BT440" s="29">
        <v>2.9031471090509879</v>
      </c>
      <c r="BU440" s="29">
        <v>-0.4391314954867041</v>
      </c>
      <c r="BV440" s="29">
        <v>-5.143540669856459</v>
      </c>
      <c r="BW440" s="29">
        <v>-7.792813812412505</v>
      </c>
      <c r="BX440" s="29">
        <v>-11.617414843221296</v>
      </c>
      <c r="BY440" s="29">
        <v>-8.6916742909423608</v>
      </c>
      <c r="BZ440" s="29">
        <v>-11.948823395019421</v>
      </c>
      <c r="CA440" s="29">
        <v>-13.864306784660767</v>
      </c>
      <c r="CB440" s="29">
        <v>-14.813969413375942</v>
      </c>
      <c r="CC440" s="29">
        <v>-15.499769691386458</v>
      </c>
      <c r="CD440" s="29">
        <v>-13.970758876769551</v>
      </c>
      <c r="CE440" s="29">
        <v>-12.546468401486987</v>
      </c>
      <c r="CF440" s="29">
        <v>-7.7050734945471797</v>
      </c>
      <c r="CG440" s="29">
        <v>-2.8914481744670426</v>
      </c>
      <c r="CH440" s="29">
        <v>-0.40353089533417402</v>
      </c>
      <c r="CI440" s="29">
        <v>4.8836032388663968</v>
      </c>
      <c r="CJ440" s="29">
        <v>11.000510464522716</v>
      </c>
      <c r="CK440" s="29">
        <v>13.677354709418838</v>
      </c>
      <c r="CL440" s="29">
        <v>18.604047742605083</v>
      </c>
      <c r="CM440" s="29">
        <v>22.418335089567968</v>
      </c>
      <c r="CN440" s="29">
        <v>22.025723472668808</v>
      </c>
      <c r="CO440" s="29">
        <v>24.175524666121557</v>
      </c>
      <c r="CP440" s="29">
        <v>26.031831669813865</v>
      </c>
      <c r="CQ440" s="29">
        <v>27.391073326248673</v>
      </c>
      <c r="CR440" s="29">
        <v>18.957102491651682</v>
      </c>
      <c r="CS440" s="29">
        <v>22.659601312137269</v>
      </c>
      <c r="CT440" s="29">
        <v>22.436059761965055</v>
      </c>
      <c r="CU440" s="29">
        <v>21.013268998793727</v>
      </c>
      <c r="CV440" s="29">
        <v>21.545182800643826</v>
      </c>
      <c r="CW440" s="29">
        <v>12.406346408109298</v>
      </c>
      <c r="CX440" s="29">
        <v>10.238459855611463</v>
      </c>
      <c r="CY440" s="29">
        <v>9.5975898429094038</v>
      </c>
      <c r="CZ440" s="29">
        <v>5.6873078612209049</v>
      </c>
      <c r="DA440" s="29">
        <v>1.1633011413520631</v>
      </c>
      <c r="DB440" s="29">
        <v>-4.1952054794520546</v>
      </c>
      <c r="DC440" s="29">
        <v>2.1480709071949948</v>
      </c>
      <c r="DD440" s="29">
        <v>7.644137335348737</v>
      </c>
      <c r="DE440" s="29">
        <v>1.2754577247479943</v>
      </c>
      <c r="DF440" s="29">
        <v>-0.53774560496380563</v>
      </c>
      <c r="DG440" s="29">
        <v>-4.4258373205741632</v>
      </c>
    </row>
    <row r="441" spans="1:111">
      <c r="A441" s="24">
        <v>121</v>
      </c>
      <c r="B441" s="24" t="s">
        <v>44</v>
      </c>
      <c r="C441" s="24" t="s">
        <v>221</v>
      </c>
      <c r="D441" s="29">
        <v>21.526277897768178</v>
      </c>
      <c r="E441" s="29">
        <v>19.023689877961232</v>
      </c>
      <c r="F441" s="29">
        <v>17.735042735042736</v>
      </c>
      <c r="G441" s="29">
        <v>17.770034843205575</v>
      </c>
      <c r="H441" s="29">
        <v>19.44055944055944</v>
      </c>
      <c r="I441" s="29">
        <v>19.929577464788732</v>
      </c>
      <c r="J441" s="29">
        <v>16.086350974930362</v>
      </c>
      <c r="K441" s="29">
        <v>19.803370786516854</v>
      </c>
      <c r="L441" s="29">
        <v>19.837508463100882</v>
      </c>
      <c r="M441" s="29">
        <v>16.069057104913679</v>
      </c>
      <c r="N441" s="29">
        <v>11.301587301587301</v>
      </c>
      <c r="O441" s="29">
        <v>6.1012812690665035</v>
      </c>
      <c r="P441" s="29">
        <v>2.014218009478673</v>
      </c>
      <c r="Q441" s="29">
        <v>3.3775633293124248</v>
      </c>
      <c r="R441" s="29">
        <v>1.02843315184513</v>
      </c>
      <c r="S441" s="29">
        <v>-1.1242603550295858</v>
      </c>
      <c r="T441" s="29">
        <v>-3.3372365339578458</v>
      </c>
      <c r="U441" s="29">
        <v>-5.108631826189078</v>
      </c>
      <c r="V441" s="29">
        <v>-3.4793041391721657</v>
      </c>
      <c r="W441" s="29">
        <v>-7.2684642438452514</v>
      </c>
      <c r="X441" s="29">
        <v>-7.5141242937853114</v>
      </c>
      <c r="Y441" s="29">
        <v>-7.723112128146453</v>
      </c>
      <c r="Z441" s="29">
        <v>-8.956075299486594</v>
      </c>
      <c r="AA441" s="29">
        <v>-9.2581943645773439</v>
      </c>
      <c r="AB441" s="29">
        <v>-9.814169570267131</v>
      </c>
      <c r="AC441" s="29">
        <v>-12.66044340723454</v>
      </c>
      <c r="AD441" s="29">
        <v>-13.17365269461078</v>
      </c>
      <c r="AE441" s="29">
        <v>-21.903052064631957</v>
      </c>
      <c r="AF441" s="29">
        <v>-26.832222895215018</v>
      </c>
      <c r="AG441" s="29">
        <v>-28.774752475247524</v>
      </c>
      <c r="AH441" s="29">
        <v>-31.075201988812928</v>
      </c>
      <c r="AI441" s="29">
        <v>-30.088495575221241</v>
      </c>
      <c r="AJ441" s="29">
        <v>-29.810629199755649</v>
      </c>
      <c r="AK441" s="29">
        <v>-27.712337259764414</v>
      </c>
      <c r="AL441" s="29">
        <v>-28.884711779448622</v>
      </c>
      <c r="AM441" s="29">
        <v>-29.024081115335871</v>
      </c>
      <c r="AN441" s="29">
        <v>-27.688345138441729</v>
      </c>
      <c r="AO441" s="29">
        <v>-27.254509018036071</v>
      </c>
      <c r="AP441" s="29">
        <v>-26</v>
      </c>
      <c r="AQ441" s="29">
        <v>-18.620689655172416</v>
      </c>
      <c r="AR441" s="29">
        <v>-12.582781456953644</v>
      </c>
      <c r="AS441" s="29">
        <v>-8.2536924413553425</v>
      </c>
      <c r="AT441" s="29">
        <v>-4.05770964833183</v>
      </c>
      <c r="AU441" s="29">
        <v>-1.7179023508137432</v>
      </c>
      <c r="AV441" s="29">
        <v>1.5665796344647518</v>
      </c>
      <c r="AW441" s="29">
        <v>8.8336192109777016</v>
      </c>
      <c r="AX441" s="29">
        <v>23.43612334801762</v>
      </c>
      <c r="AY441" s="29">
        <v>35.267857142857146</v>
      </c>
      <c r="AZ441" s="29">
        <v>53.873552983081026</v>
      </c>
      <c r="BA441" s="29">
        <v>74.196510560146919</v>
      </c>
      <c r="BB441" s="29">
        <v>88.070829450139797</v>
      </c>
      <c r="BC441" s="29">
        <v>98.210922787193979</v>
      </c>
      <c r="BD441" s="29">
        <v>100.28409090909092</v>
      </c>
      <c r="BE441" s="29">
        <v>102.36742424242425</v>
      </c>
      <c r="BF441" s="29">
        <v>88.721804511278194</v>
      </c>
      <c r="BG441" s="29">
        <v>83.532658693652252</v>
      </c>
      <c r="BH441" s="29">
        <v>73.693230505569844</v>
      </c>
      <c r="BI441" s="29">
        <v>60.126083530338846</v>
      </c>
      <c r="BJ441" s="29">
        <v>46.823697359029268</v>
      </c>
      <c r="BK441" s="29">
        <v>40.792079207920793</v>
      </c>
      <c r="BL441" s="29">
        <v>28.067129629629626</v>
      </c>
      <c r="BM441" s="29">
        <v>14.812862414338429</v>
      </c>
      <c r="BN441" s="29">
        <v>6.6402378592666009</v>
      </c>
      <c r="BO441" s="29">
        <v>6.6033254156769594</v>
      </c>
      <c r="BP441" s="29">
        <v>2.9314420803782508</v>
      </c>
      <c r="BQ441" s="29">
        <v>-2.3865231633130555</v>
      </c>
      <c r="BR441" s="29">
        <v>0.79681274900398402</v>
      </c>
      <c r="BS441" s="29">
        <v>-0.55137844611528819</v>
      </c>
      <c r="BT441" s="29">
        <v>-4.0453872718302915</v>
      </c>
      <c r="BU441" s="29">
        <v>-6.6929133858267722</v>
      </c>
      <c r="BV441" s="29">
        <v>-11.035488575595528</v>
      </c>
      <c r="BW441" s="29">
        <v>-14.158462259728083</v>
      </c>
      <c r="BX441" s="29">
        <v>-14.866696791685493</v>
      </c>
      <c r="BY441" s="29">
        <v>-13.498622589531681</v>
      </c>
      <c r="BZ441" s="29">
        <v>-15.892193308550187</v>
      </c>
      <c r="CA441" s="29">
        <v>-19.919786096256683</v>
      </c>
      <c r="CB441" s="29">
        <v>-19.797887000459347</v>
      </c>
      <c r="CC441" s="29">
        <v>-18.216682646212849</v>
      </c>
      <c r="CD441" s="29">
        <v>-15.069169960474307</v>
      </c>
      <c r="CE441" s="29">
        <v>-14.0625</v>
      </c>
      <c r="CF441" s="29">
        <v>-9.8714652956298199</v>
      </c>
      <c r="CG441" s="29">
        <v>-4.3248945147679327</v>
      </c>
      <c r="CH441" s="29">
        <v>1.6939890710382512</v>
      </c>
      <c r="CI441" s="29">
        <v>6.1714909885308575</v>
      </c>
      <c r="CJ441" s="29">
        <v>11.093418259023355</v>
      </c>
      <c r="CK441" s="29">
        <v>17.091295116772823</v>
      </c>
      <c r="CL441" s="29">
        <v>24.30939226519337</v>
      </c>
      <c r="CM441" s="29">
        <v>27.04507512520868</v>
      </c>
      <c r="CN441" s="29">
        <v>25.887743413516613</v>
      </c>
      <c r="CO441" s="29">
        <v>36.635404454865181</v>
      </c>
      <c r="CP441" s="29">
        <v>36.358347876672489</v>
      </c>
      <c r="CQ441" s="29">
        <v>40.351906158357771</v>
      </c>
      <c r="CR441" s="29">
        <v>37.250427837992014</v>
      </c>
      <c r="CS441" s="29">
        <v>35.281146637265707</v>
      </c>
      <c r="CT441" s="29">
        <v>32.294465341214398</v>
      </c>
      <c r="CU441" s="29">
        <v>25.051440329218106</v>
      </c>
      <c r="CV441" s="29">
        <v>23.650262780697563</v>
      </c>
      <c r="CW441" s="29">
        <v>14.551223934723481</v>
      </c>
      <c r="CX441" s="29">
        <v>7.333333333333333</v>
      </c>
      <c r="CY441" s="29">
        <v>7.0959264126149808</v>
      </c>
      <c r="CZ441" s="29">
        <v>6.1419472247497726</v>
      </c>
      <c r="DA441" s="29">
        <v>-2.4024024024024024</v>
      </c>
      <c r="DB441" s="29">
        <v>-6.1860068259385663</v>
      </c>
      <c r="DC441" s="29">
        <v>-2.2565816966151275</v>
      </c>
      <c r="DD441" s="29">
        <v>-2.3275145469659186</v>
      </c>
      <c r="DE441" s="29">
        <v>-4.6862265688671556</v>
      </c>
      <c r="DF441" s="29">
        <v>-4.4679122664500408</v>
      </c>
      <c r="DG441" s="29">
        <v>-10.941999177293296</v>
      </c>
    </row>
    <row r="442" spans="1:111">
      <c r="A442" s="24">
        <v>122</v>
      </c>
      <c r="B442" s="24" t="s">
        <v>61</v>
      </c>
      <c r="C442" s="24" t="s">
        <v>221</v>
      </c>
      <c r="D442" s="29">
        <v>6.6925734024179615</v>
      </c>
      <c r="E442" s="29">
        <v>6.6115702479338845</v>
      </c>
      <c r="F442" s="29">
        <v>4.3613063249276562</v>
      </c>
      <c r="G442" s="29">
        <v>2.4551268826077983</v>
      </c>
      <c r="H442" s="29">
        <v>1.2409513960703205</v>
      </c>
      <c r="I442" s="29">
        <v>2.2497897392767028</v>
      </c>
      <c r="J442" s="29">
        <v>2.4989411266412538</v>
      </c>
      <c r="K442" s="29">
        <v>1.9104224156230101</v>
      </c>
      <c r="L442" s="29">
        <v>1.5869701399039464</v>
      </c>
      <c r="M442" s="29">
        <v>1.0792860107928601</v>
      </c>
      <c r="N442" s="29">
        <v>-0.94475251591702603</v>
      </c>
      <c r="O442" s="29">
        <v>-2.4069121579921826</v>
      </c>
      <c r="P442" s="29">
        <v>-3.1161473087818696</v>
      </c>
      <c r="Q442" s="29">
        <v>-4.0151063406877361</v>
      </c>
      <c r="R442" s="29">
        <v>-6.001188354129531</v>
      </c>
      <c r="S442" s="29">
        <v>-5.2758759565042288</v>
      </c>
      <c r="T442" s="29">
        <v>-5.781409601634321</v>
      </c>
      <c r="U442" s="29">
        <v>-9.4797450133662355</v>
      </c>
      <c r="V442" s="29">
        <v>-9.8966942148760317</v>
      </c>
      <c r="W442" s="29">
        <v>-11.580920641533014</v>
      </c>
      <c r="X442" s="29">
        <v>-12.641315519013361</v>
      </c>
      <c r="Y442" s="29">
        <v>-10.862422997946613</v>
      </c>
      <c r="Z442" s="29">
        <v>-9.2680904001658728</v>
      </c>
      <c r="AA442" s="29">
        <v>-7.462057335581787</v>
      </c>
      <c r="AB442" s="29">
        <v>-8.0200501253132828</v>
      </c>
      <c r="AC442" s="29">
        <v>-11.762269621039554</v>
      </c>
      <c r="AD442" s="29">
        <v>-13.990729034976823</v>
      </c>
      <c r="AE442" s="29">
        <v>-17.410714285714285</v>
      </c>
      <c r="AF442" s="29">
        <v>-21.574154379878578</v>
      </c>
      <c r="AG442" s="29">
        <v>-21.581099500227168</v>
      </c>
      <c r="AH442" s="29">
        <v>-22.013299701903232</v>
      </c>
      <c r="AI442" s="29">
        <v>-20.565371024734983</v>
      </c>
      <c r="AJ442" s="29">
        <v>-22.188235294117646</v>
      </c>
      <c r="AK442" s="29">
        <v>-25.132457958995623</v>
      </c>
      <c r="AL442" s="29">
        <v>-23.583180987202926</v>
      </c>
      <c r="AM442" s="29">
        <v>-24.920273348519363</v>
      </c>
      <c r="AN442" s="29">
        <v>-24.909173478655767</v>
      </c>
      <c r="AO442" s="29">
        <v>-21.379957756395214</v>
      </c>
      <c r="AP442" s="29">
        <v>-19.990200881920629</v>
      </c>
      <c r="AQ442" s="29">
        <v>-17.70913770913771</v>
      </c>
      <c r="AR442" s="29">
        <v>-11.501244124965442</v>
      </c>
      <c r="AS442" s="29">
        <v>-7.415990730011587</v>
      </c>
      <c r="AT442" s="29">
        <v>-7.6154072331667155</v>
      </c>
      <c r="AU442" s="29">
        <v>-5.8422301304863584</v>
      </c>
      <c r="AV442" s="29">
        <v>-3.4774720290293319</v>
      </c>
      <c r="AW442" s="29">
        <v>0.27692307692307688</v>
      </c>
      <c r="AX442" s="29">
        <v>1.1363636363636365</v>
      </c>
      <c r="AY442" s="29">
        <v>7.6759708737864072</v>
      </c>
      <c r="AZ442" s="29">
        <v>12.488660417296643</v>
      </c>
      <c r="BA442" s="29">
        <v>18.059701492537314</v>
      </c>
      <c r="BB442" s="29">
        <v>27.372933251684017</v>
      </c>
      <c r="BC442" s="29">
        <v>37.316233969346264</v>
      </c>
      <c r="BD442" s="29">
        <v>40.237425804436114</v>
      </c>
      <c r="BE442" s="29">
        <v>42.209011264080097</v>
      </c>
      <c r="BF442" s="29">
        <v>45.257797581158499</v>
      </c>
      <c r="BG442" s="29">
        <v>41.165354330708659</v>
      </c>
      <c r="BH442" s="29">
        <v>42.700501253132835</v>
      </c>
      <c r="BI442" s="29">
        <v>41.945382019024244</v>
      </c>
      <c r="BJ442" s="29">
        <v>38.083973979893557</v>
      </c>
      <c r="BK442" s="29">
        <v>32.572555649478723</v>
      </c>
      <c r="BL442" s="29">
        <v>32.795698924731184</v>
      </c>
      <c r="BM442" s="29">
        <v>22.376738305941846</v>
      </c>
      <c r="BN442" s="29">
        <v>15.625</v>
      </c>
      <c r="BO442" s="29">
        <v>9.0660592255125287</v>
      </c>
      <c r="BP442" s="29">
        <v>5.4800623746936958</v>
      </c>
      <c r="BQ442" s="29">
        <v>2.7062706270627062</v>
      </c>
      <c r="BR442" s="29">
        <v>-6.5731814198071864E-2</v>
      </c>
      <c r="BS442" s="29">
        <v>-0.2677376171352075</v>
      </c>
      <c r="BT442" s="29">
        <v>-3.5126234906695939</v>
      </c>
      <c r="BU442" s="29">
        <v>-4.5611759619541719</v>
      </c>
      <c r="BV442" s="29">
        <v>-3.7473233404710919</v>
      </c>
      <c r="BW442" s="29">
        <v>-4.3783209351753456</v>
      </c>
      <c r="BX442" s="29">
        <v>-5.9716599190283404</v>
      </c>
      <c r="BY442" s="29">
        <v>-4.4214876033057848</v>
      </c>
      <c r="BZ442" s="29">
        <v>-7.0893970893970897</v>
      </c>
      <c r="CA442" s="29">
        <v>-7.2472848788638258</v>
      </c>
      <c r="CB442" s="29">
        <v>-7.4762407602956698</v>
      </c>
      <c r="CC442" s="29">
        <v>-5.2270779777206506</v>
      </c>
      <c r="CD442" s="29">
        <v>-2.3021267265950449</v>
      </c>
      <c r="CE442" s="29">
        <v>2.0357941834451903</v>
      </c>
      <c r="CF442" s="29">
        <v>7.121729237770194</v>
      </c>
      <c r="CG442" s="29">
        <v>9.4224235560588898</v>
      </c>
      <c r="CH442" s="29">
        <v>11.457174638487208</v>
      </c>
      <c r="CI442" s="29">
        <v>18.226272505001113</v>
      </c>
      <c r="CJ442" s="29">
        <v>21.463939720129172</v>
      </c>
      <c r="CK442" s="29">
        <v>24.167747514051015</v>
      </c>
      <c r="CL442" s="29">
        <v>31.998209890355785</v>
      </c>
      <c r="CM442" s="29">
        <v>33.82121143886512</v>
      </c>
      <c r="CN442" s="29">
        <v>36.430038803926045</v>
      </c>
      <c r="CO442" s="29">
        <v>34.516274864376129</v>
      </c>
      <c r="CP442" s="29">
        <v>36.983842010771994</v>
      </c>
      <c r="CQ442" s="29">
        <v>36.746327559745666</v>
      </c>
      <c r="CR442" s="29">
        <v>33.623619371282921</v>
      </c>
      <c r="CS442" s="29">
        <v>27.903125646864002</v>
      </c>
      <c r="CT442" s="29">
        <v>27.065868263473053</v>
      </c>
      <c r="CU442" s="29">
        <v>23.989471705207745</v>
      </c>
      <c r="CV442" s="29">
        <v>21.198156682027651</v>
      </c>
      <c r="CW442" s="29">
        <v>20.786908077994429</v>
      </c>
      <c r="CX442" s="29">
        <v>17.494490591625699</v>
      </c>
      <c r="CY442" s="29">
        <v>16.506814740030286</v>
      </c>
      <c r="CZ442" s="29">
        <v>11.778484189392673</v>
      </c>
      <c r="DA442" s="29">
        <v>6.7887749957990255</v>
      </c>
      <c r="DB442" s="29">
        <v>1.8676277850589778</v>
      </c>
      <c r="DC442" s="29">
        <v>1.7155683822350487</v>
      </c>
      <c r="DD442" s="29">
        <v>1.5895724050230486</v>
      </c>
      <c r="DE442" s="29">
        <v>4.6609483735232233</v>
      </c>
      <c r="DF442" s="29">
        <v>3.047439522463085</v>
      </c>
      <c r="DG442" s="29">
        <v>2.5928733889310083</v>
      </c>
    </row>
    <row r="443" spans="1:111">
      <c r="A443" s="24">
        <v>123</v>
      </c>
      <c r="B443" s="24" t="s">
        <v>62</v>
      </c>
      <c r="C443" s="24" t="s">
        <v>221</v>
      </c>
      <c r="D443" s="29">
        <v>3.0854674483184203E-2</v>
      </c>
      <c r="E443" s="29">
        <v>-0.30571690614490982</v>
      </c>
      <c r="F443" s="29">
        <v>0.18309429356118401</v>
      </c>
      <c r="G443" s="29">
        <v>0.3990178023327195</v>
      </c>
      <c r="H443" s="29">
        <v>0.31466331025802391</v>
      </c>
      <c r="I443" s="29">
        <v>3.3559212649241692</v>
      </c>
      <c r="J443" s="29">
        <v>0.93911917098445596</v>
      </c>
      <c r="K443" s="29">
        <v>-0.39279869067103107</v>
      </c>
      <c r="L443" s="29">
        <v>-3.5324341682723186</v>
      </c>
      <c r="M443" s="29">
        <v>-5.4088050314465415</v>
      </c>
      <c r="N443" s="29">
        <v>-4.903786468032278</v>
      </c>
      <c r="O443" s="29">
        <v>-3.0199252801992529</v>
      </c>
      <c r="P443" s="29">
        <v>-1.7890191239975324</v>
      </c>
      <c r="Q443" s="29">
        <v>-6.0104262496166818</v>
      </c>
      <c r="R443" s="29">
        <v>-7.8282059092293634</v>
      </c>
      <c r="S443" s="29">
        <v>-7.337205747477836</v>
      </c>
      <c r="T443" s="29">
        <v>-6.9008782936010036</v>
      </c>
      <c r="U443" s="29">
        <v>-11.270683733999377</v>
      </c>
      <c r="V443" s="29">
        <v>-9.9454603785691376</v>
      </c>
      <c r="W443" s="29">
        <v>-6.8353598422609272</v>
      </c>
      <c r="X443" s="29">
        <v>-4.4607190412782955</v>
      </c>
      <c r="Y443" s="29">
        <v>-2.5598404255319149</v>
      </c>
      <c r="Z443" s="29">
        <v>-2.4477806788511751</v>
      </c>
      <c r="AA443" s="29">
        <v>-4.6548956661316216</v>
      </c>
      <c r="AB443" s="29">
        <v>-4.3655778894472359</v>
      </c>
      <c r="AC443" s="29">
        <v>-4.1761827079934744</v>
      </c>
      <c r="AD443" s="29">
        <v>-4.0647719762062131</v>
      </c>
      <c r="AE443" s="29">
        <v>-8.1161332893434501</v>
      </c>
      <c r="AF443" s="29">
        <v>-12.432614555256064</v>
      </c>
      <c r="AG443" s="29">
        <v>-13.01900070372977</v>
      </c>
      <c r="AH443" s="29">
        <v>-12.183826148913431</v>
      </c>
      <c r="AI443" s="29">
        <v>-14.5679012345679</v>
      </c>
      <c r="AJ443" s="29">
        <v>-12.125435540069686</v>
      </c>
      <c r="AK443" s="29">
        <v>-12.111907198908224</v>
      </c>
      <c r="AL443" s="29">
        <v>-14.352626296420206</v>
      </c>
      <c r="AM443" s="29">
        <v>-16.161616161616163</v>
      </c>
      <c r="AN443" s="29">
        <v>-16.486042692939247</v>
      </c>
      <c r="AO443" s="29">
        <v>-14.061967994552264</v>
      </c>
      <c r="AP443" s="29">
        <v>-14.708921805029279</v>
      </c>
      <c r="AQ443" s="29">
        <v>-11.095152603231599</v>
      </c>
      <c r="AR443" s="29">
        <v>-8.3493651404386302</v>
      </c>
      <c r="AS443" s="29">
        <v>0.40453074433656955</v>
      </c>
      <c r="AT443" s="29">
        <v>5.4361054766734282</v>
      </c>
      <c r="AU443" s="29">
        <v>10.734929810074318</v>
      </c>
      <c r="AV443" s="29">
        <v>8.7628865979381434</v>
      </c>
      <c r="AW443" s="29">
        <v>9.9767080745341623</v>
      </c>
      <c r="AX443" s="29">
        <v>12.3828125</v>
      </c>
      <c r="AY443" s="29">
        <v>25.220883534136547</v>
      </c>
      <c r="AZ443" s="29">
        <v>38.694455367675971</v>
      </c>
      <c r="BA443" s="29">
        <v>49.167987321711571</v>
      </c>
      <c r="BB443" s="29">
        <v>57.956381260096933</v>
      </c>
      <c r="BC443" s="29">
        <v>62.924071082390952</v>
      </c>
      <c r="BD443" s="29">
        <v>71.200671704450045</v>
      </c>
      <c r="BE443" s="29">
        <v>64.302981466559231</v>
      </c>
      <c r="BF443" s="29">
        <v>56.406310119276647</v>
      </c>
      <c r="BG443" s="29">
        <v>48.284862043251302</v>
      </c>
      <c r="BH443" s="29">
        <v>45.862194677360549</v>
      </c>
      <c r="BI443" s="29">
        <v>44.899399929403458</v>
      </c>
      <c r="BJ443" s="29">
        <v>47.966631908237751</v>
      </c>
      <c r="BK443" s="29">
        <v>39.672867222578581</v>
      </c>
      <c r="BL443" s="29">
        <v>34.335129004819962</v>
      </c>
      <c r="BM443" s="29">
        <v>25.790172642762283</v>
      </c>
      <c r="BN443" s="29">
        <v>22.475070314497572</v>
      </c>
      <c r="BO443" s="29">
        <v>15.518096182449181</v>
      </c>
      <c r="BP443" s="29">
        <v>14.124570868072583</v>
      </c>
      <c r="BQ443" s="29">
        <v>13.732221677292792</v>
      </c>
      <c r="BR443" s="29">
        <v>10.627306273062731</v>
      </c>
      <c r="BS443" s="29">
        <v>13.376917274327383</v>
      </c>
      <c r="BT443" s="29">
        <v>13.871532116970759</v>
      </c>
      <c r="BU443" s="29">
        <v>10.742996345919611</v>
      </c>
      <c r="BV443" s="29">
        <v>4.8390885600187925</v>
      </c>
      <c r="BW443" s="29">
        <v>4.2020665901262921</v>
      </c>
      <c r="BX443" s="29">
        <v>-4.2211903756859431E-2</v>
      </c>
      <c r="BY443" s="29">
        <v>-0.1900337837837838</v>
      </c>
      <c r="BZ443" s="29">
        <v>-2.5887265135699375</v>
      </c>
      <c r="CA443" s="29">
        <v>-0.1072961373390558</v>
      </c>
      <c r="CB443" s="29">
        <v>-0.53717232488182209</v>
      </c>
      <c r="CC443" s="29">
        <v>-3.7947391116860714</v>
      </c>
      <c r="CD443" s="29">
        <v>-1.2452746275294639</v>
      </c>
      <c r="CE443" s="29">
        <v>-0.35484586382789973</v>
      </c>
      <c r="CF443" s="29">
        <v>1.1413520632133449</v>
      </c>
      <c r="CG443" s="29">
        <v>3.5195776506819181</v>
      </c>
      <c r="CH443" s="29">
        <v>9.9932780640824568</v>
      </c>
      <c r="CI443" s="29">
        <v>16.857646540326137</v>
      </c>
      <c r="CJ443" s="29">
        <v>17.208614864864867</v>
      </c>
      <c r="CK443" s="29">
        <v>20.626189972498413</v>
      </c>
      <c r="CL443" s="29">
        <v>24.539219888555508</v>
      </c>
      <c r="CM443" s="29">
        <v>24.403866809881848</v>
      </c>
      <c r="CN443" s="29">
        <v>21.408511557571831</v>
      </c>
      <c r="CO443" s="29">
        <v>28.372926938592556</v>
      </c>
      <c r="CP443" s="29">
        <v>27.80905201531187</v>
      </c>
      <c r="CQ443" s="29">
        <v>30.937013131537949</v>
      </c>
      <c r="CR443" s="29">
        <v>24.696180555555554</v>
      </c>
      <c r="CS443" s="29">
        <v>30.237994050148746</v>
      </c>
      <c r="CT443" s="29">
        <v>27.989407211244654</v>
      </c>
      <c r="CU443" s="29">
        <v>20.724118423533849</v>
      </c>
      <c r="CV443" s="29">
        <v>21.779859484777518</v>
      </c>
      <c r="CW443" s="29">
        <v>21.185548930199928</v>
      </c>
      <c r="CX443" s="29">
        <v>19.635174668731718</v>
      </c>
      <c r="CY443" s="29">
        <v>18.390606112933863</v>
      </c>
      <c r="CZ443" s="29">
        <v>18.736654804270465</v>
      </c>
      <c r="DA443" s="29">
        <v>10.684357541899441</v>
      </c>
      <c r="DB443" s="29">
        <v>12.350246652572235</v>
      </c>
      <c r="DC443" s="29">
        <v>11.065782763895973</v>
      </c>
      <c r="DD443" s="29">
        <v>11.625478593804385</v>
      </c>
      <c r="DE443" s="29">
        <v>3.3284385707293196</v>
      </c>
      <c r="DF443" s="29">
        <v>0.19099156453923286</v>
      </c>
      <c r="DG443" s="29">
        <v>-1.1715089034676665</v>
      </c>
    </row>
    <row r="444" spans="1:111">
      <c r="A444" s="24">
        <v>124</v>
      </c>
      <c r="B444" s="24" t="s">
        <v>63</v>
      </c>
      <c r="C444" s="24" t="s">
        <v>221</v>
      </c>
      <c r="D444" s="29">
        <v>4.770558836892322</v>
      </c>
      <c r="E444" s="29">
        <v>7.7338129496402885</v>
      </c>
      <c r="F444" s="29">
        <v>2.9837648091268099</v>
      </c>
      <c r="G444" s="29">
        <v>0.13440860215053765</v>
      </c>
      <c r="H444" s="29">
        <v>1.6651248843663276</v>
      </c>
      <c r="I444" s="29">
        <v>3.5457594633445138</v>
      </c>
      <c r="J444" s="29">
        <v>1.9883608147429681</v>
      </c>
      <c r="K444" s="29">
        <v>5.5798156234837455</v>
      </c>
      <c r="L444" s="29">
        <v>6.519742883379247</v>
      </c>
      <c r="M444" s="29">
        <v>10.54813450023031</v>
      </c>
      <c r="N444" s="29">
        <v>14.80278422273782</v>
      </c>
      <c r="O444" s="29">
        <v>11.224965067536097</v>
      </c>
      <c r="P444" s="29">
        <v>3.1656548135299225</v>
      </c>
      <c r="Q444" s="29">
        <v>0.54257095158597668</v>
      </c>
      <c r="R444" s="29">
        <v>3.2381763953983809</v>
      </c>
      <c r="S444" s="29">
        <v>2.058165548098434</v>
      </c>
      <c r="T444" s="29">
        <v>-2.3657870791628755</v>
      </c>
      <c r="U444" s="29">
        <v>-7.4965293845441927</v>
      </c>
      <c r="V444" s="29">
        <v>-6.1340941512125529</v>
      </c>
      <c r="W444" s="29">
        <v>-8.961397058823529</v>
      </c>
      <c r="X444" s="29">
        <v>-10.431034482758621</v>
      </c>
      <c r="Y444" s="29">
        <v>-11.791666666666668</v>
      </c>
      <c r="Z444" s="29">
        <v>-11.924009700889249</v>
      </c>
      <c r="AA444" s="29">
        <v>-10.469011725293132</v>
      </c>
      <c r="AB444" s="29">
        <v>-4.8339638503572928</v>
      </c>
      <c r="AC444" s="29">
        <v>-4.4001660440016606</v>
      </c>
      <c r="AD444" s="29">
        <v>-6.0668592653735036</v>
      </c>
      <c r="AE444" s="29">
        <v>-7.0144673388864529</v>
      </c>
      <c r="AF444" s="29">
        <v>-6.2907735321528424</v>
      </c>
      <c r="AG444" s="29">
        <v>-3.6518259129564781</v>
      </c>
      <c r="AH444" s="29">
        <v>-2.4822695035460995</v>
      </c>
      <c r="AI444" s="29">
        <v>-6.9156991418475515</v>
      </c>
      <c r="AJ444" s="29">
        <v>-8.3253128007699715</v>
      </c>
      <c r="AK444" s="29">
        <v>-7.6051015588096362</v>
      </c>
      <c r="AL444" s="29">
        <v>-8.0770995869664972</v>
      </c>
      <c r="AM444" s="29">
        <v>-7.4836295603367633</v>
      </c>
      <c r="AN444" s="29">
        <v>-6.3604240282685502</v>
      </c>
      <c r="AO444" s="29">
        <v>-8.1198436821537125</v>
      </c>
      <c r="AP444" s="29">
        <v>-11.555360281195078</v>
      </c>
      <c r="AQ444" s="29">
        <v>-6.4592173503064592</v>
      </c>
      <c r="AR444" s="29">
        <v>-2.4863252113376428</v>
      </c>
      <c r="AS444" s="29">
        <v>0.51921079958463134</v>
      </c>
      <c r="AT444" s="29">
        <v>1.0389610389610389</v>
      </c>
      <c r="AU444" s="29">
        <v>8.2429501084598709</v>
      </c>
      <c r="AV444" s="29">
        <v>6.2467191601049867</v>
      </c>
      <c r="AW444" s="29">
        <v>5.7770961145194279</v>
      </c>
      <c r="AX444" s="29">
        <v>3.394907638542187</v>
      </c>
      <c r="AY444" s="29">
        <v>7.9373104145601614</v>
      </c>
      <c r="AZ444" s="29">
        <v>14.056603773584905</v>
      </c>
      <c r="BA444" s="29">
        <v>18.99810964083176</v>
      </c>
      <c r="BB444" s="29">
        <v>26.179831097863886</v>
      </c>
      <c r="BC444" s="29">
        <v>28.72983870967742</v>
      </c>
      <c r="BD444" s="29">
        <v>24.018357980622131</v>
      </c>
      <c r="BE444" s="29">
        <v>23.760330578512399</v>
      </c>
      <c r="BF444" s="29">
        <v>27.96915167095116</v>
      </c>
      <c r="BG444" s="29">
        <v>21.8436873747495</v>
      </c>
      <c r="BH444" s="29">
        <v>21.887351778656129</v>
      </c>
      <c r="BI444" s="29">
        <v>23.054615756404058</v>
      </c>
      <c r="BJ444" s="29">
        <v>26.750362143891838</v>
      </c>
      <c r="BK444" s="29">
        <v>25.526932084309134</v>
      </c>
      <c r="BL444" s="29">
        <v>23.490488006617039</v>
      </c>
      <c r="BM444" s="29">
        <v>22.756155679110403</v>
      </c>
      <c r="BN444" s="29">
        <v>25.629921259842519</v>
      </c>
      <c r="BO444" s="29">
        <v>25.137039937353173</v>
      </c>
      <c r="BP444" s="29">
        <v>27.014802631578949</v>
      </c>
      <c r="BQ444" s="29">
        <v>26.043405676126881</v>
      </c>
      <c r="BR444" s="29">
        <v>17.798312575331458</v>
      </c>
      <c r="BS444" s="29">
        <v>18.791118421052634</v>
      </c>
      <c r="BT444" s="29">
        <v>17.308471828131331</v>
      </c>
      <c r="BU444" s="29">
        <v>9.3479968578161827</v>
      </c>
      <c r="BV444" s="29">
        <v>7.5809523809523816</v>
      </c>
      <c r="BW444" s="29">
        <v>6.1567164179104479</v>
      </c>
      <c r="BX444" s="29">
        <v>-0.36838580040187541</v>
      </c>
      <c r="BY444" s="29">
        <v>-4.6263345195729535</v>
      </c>
      <c r="BZ444" s="29">
        <v>-9.0253838921968033</v>
      </c>
      <c r="CA444" s="29">
        <v>-12.703379224030037</v>
      </c>
      <c r="CB444" s="29">
        <v>-11.298154742635157</v>
      </c>
      <c r="CC444" s="29">
        <v>-11.556291390728477</v>
      </c>
      <c r="CD444" s="29">
        <v>-6.3096862210095503</v>
      </c>
      <c r="CE444" s="29">
        <v>-6.95742471443406</v>
      </c>
      <c r="CF444" s="29">
        <v>-4.6302695231513473</v>
      </c>
      <c r="CG444" s="29">
        <v>2.8735632183908044</v>
      </c>
      <c r="CH444" s="29">
        <v>5.0991501416430589</v>
      </c>
      <c r="CI444" s="29">
        <v>7.2407732864674861</v>
      </c>
      <c r="CJ444" s="29">
        <v>10.890756302521009</v>
      </c>
      <c r="CK444" s="29">
        <v>17.096336499321573</v>
      </c>
      <c r="CL444" s="29">
        <v>19.531519118153636</v>
      </c>
      <c r="CM444" s="29">
        <v>23.512544802867382</v>
      </c>
      <c r="CN444" s="29">
        <v>23.686131386861316</v>
      </c>
      <c r="CO444" s="29">
        <v>26.057656308498689</v>
      </c>
      <c r="CP444" s="29">
        <v>25.555151073898795</v>
      </c>
      <c r="CQ444" s="29">
        <v>33.296130952380956</v>
      </c>
      <c r="CR444" s="29">
        <v>32.644927536231883</v>
      </c>
      <c r="CS444" s="29">
        <v>31.52932960893855</v>
      </c>
      <c r="CT444" s="29">
        <v>30.59299191374663</v>
      </c>
      <c r="CU444" s="29">
        <v>24.811537200917734</v>
      </c>
      <c r="CV444" s="29">
        <v>22.006668687481053</v>
      </c>
      <c r="CW444" s="29">
        <v>21.581691772885282</v>
      </c>
      <c r="CX444" s="29">
        <v>22.391930835734868</v>
      </c>
      <c r="CY444" s="29">
        <v>22.112594312246081</v>
      </c>
      <c r="CZ444" s="29">
        <v>15.697845972263206</v>
      </c>
      <c r="DA444" s="29">
        <v>15.711315711315713</v>
      </c>
      <c r="DB444" s="29">
        <v>11.075674108437228</v>
      </c>
      <c r="DC444" s="29">
        <v>9.5729835333519393</v>
      </c>
      <c r="DD444" s="29">
        <v>6.2278066102157883</v>
      </c>
      <c r="DE444" s="29">
        <v>2.7077249800902576</v>
      </c>
      <c r="DF444" s="29">
        <v>-0.46439628482972134</v>
      </c>
      <c r="DG444" s="29">
        <v>-1.0241596638655461</v>
      </c>
    </row>
    <row r="445" spans="1:111">
      <c r="A445" s="24">
        <v>201</v>
      </c>
      <c r="B445" s="24" t="s">
        <v>64</v>
      </c>
      <c r="C445" s="24" t="s">
        <v>221</v>
      </c>
      <c r="D445" s="29">
        <v>7.6784426820475842</v>
      </c>
      <c r="E445" s="29">
        <v>7.8198198198198208</v>
      </c>
      <c r="F445" s="29">
        <v>5.9436164481953675</v>
      </c>
      <c r="G445" s="29">
        <v>5.4439166971136279</v>
      </c>
      <c r="H445" s="29">
        <v>5.7889822595704947</v>
      </c>
      <c r="I445" s="29">
        <v>7.1564160971905846</v>
      </c>
      <c r="J445" s="29">
        <v>5.9851795553866616</v>
      </c>
      <c r="K445" s="29">
        <v>3.7383177570093453</v>
      </c>
      <c r="L445" s="29">
        <v>3.8503058654192159</v>
      </c>
      <c r="M445" s="29">
        <v>4.5968755611420367</v>
      </c>
      <c r="N445" s="29">
        <v>2.7078632181912861</v>
      </c>
      <c r="O445" s="29">
        <v>6.3837250087688533</v>
      </c>
      <c r="P445" s="29">
        <v>3.98393036491463</v>
      </c>
      <c r="Q445" s="29">
        <v>1.7212566844919786</v>
      </c>
      <c r="R445" s="29">
        <v>1.2372881355932202</v>
      </c>
      <c r="S445" s="29">
        <v>2.0616770616770617</v>
      </c>
      <c r="T445" s="29">
        <v>2.2241835834068842</v>
      </c>
      <c r="U445" s="29">
        <v>-1.3108945969884853</v>
      </c>
      <c r="V445" s="29">
        <v>-0.95016134815345998</v>
      </c>
      <c r="W445" s="29">
        <v>-2.4504504504504503</v>
      </c>
      <c r="X445" s="29">
        <v>-5.1628551628551627</v>
      </c>
      <c r="Y445" s="29">
        <v>-5.5278969957081543</v>
      </c>
      <c r="Z445" s="29">
        <v>-6.6418793307419302</v>
      </c>
      <c r="AA445" s="29">
        <v>-9.1493570722057367</v>
      </c>
      <c r="AB445" s="29">
        <v>-9.4011590470057964</v>
      </c>
      <c r="AC445" s="29">
        <v>-9.0685066535239027</v>
      </c>
      <c r="AD445" s="29">
        <v>-10.112171438138288</v>
      </c>
      <c r="AE445" s="29">
        <v>-14.734340519436429</v>
      </c>
      <c r="AF445" s="29">
        <v>-18.666896908996719</v>
      </c>
      <c r="AG445" s="29">
        <v>-18.650152575839169</v>
      </c>
      <c r="AH445" s="29">
        <v>-17.285067873303166</v>
      </c>
      <c r="AI445" s="29">
        <v>-15.70003694126339</v>
      </c>
      <c r="AJ445" s="29">
        <v>-16.112531969309462</v>
      </c>
      <c r="AK445" s="29">
        <v>-17.772124295838633</v>
      </c>
      <c r="AL445" s="29">
        <v>-19.243301955104997</v>
      </c>
      <c r="AM445" s="29">
        <v>-19.851206677553986</v>
      </c>
      <c r="AN445" s="29">
        <v>-22.121535181236673</v>
      </c>
      <c r="AO445" s="29">
        <v>-22.077687443541102</v>
      </c>
      <c r="AP445" s="29">
        <v>-21.251629726205998</v>
      </c>
      <c r="AQ445" s="29">
        <v>-16.225363328688037</v>
      </c>
      <c r="AR445" s="29">
        <v>-8.5138004246284495</v>
      </c>
      <c r="AS445" s="29">
        <v>-4.5675198587819947</v>
      </c>
      <c r="AT445" s="29">
        <v>-4.4201312910284463</v>
      </c>
      <c r="AU445" s="29">
        <v>-0.94215600350569662</v>
      </c>
      <c r="AV445" s="29">
        <v>2.5914634146341462</v>
      </c>
      <c r="AW445" s="29">
        <v>9.6353591160220997</v>
      </c>
      <c r="AX445" s="29">
        <v>18.695359784801614</v>
      </c>
      <c r="AY445" s="29">
        <v>27.575277337559427</v>
      </c>
      <c r="AZ445" s="29">
        <v>39.402235911476154</v>
      </c>
      <c r="BA445" s="29">
        <v>51.634593090656153</v>
      </c>
      <c r="BB445" s="29">
        <v>63.33964049195837</v>
      </c>
      <c r="BC445" s="29">
        <v>69.296577946768053</v>
      </c>
      <c r="BD445" s="29">
        <v>66.326293803666744</v>
      </c>
      <c r="BE445" s="29">
        <v>69.479768786127167</v>
      </c>
      <c r="BF445" s="29">
        <v>69.230769230769226</v>
      </c>
      <c r="BG445" s="29">
        <v>62.287104622871048</v>
      </c>
      <c r="BH445" s="29">
        <v>59.774994693271069</v>
      </c>
      <c r="BI445" s="29">
        <v>55.311429147349322</v>
      </c>
      <c r="BJ445" s="29">
        <v>45.552407932011327</v>
      </c>
      <c r="BK445" s="29">
        <v>38.331854480922807</v>
      </c>
      <c r="BL445" s="29">
        <v>35.319148936170215</v>
      </c>
      <c r="BM445" s="29">
        <v>25.045871559633028</v>
      </c>
      <c r="BN445" s="29">
        <v>19.012452939472922</v>
      </c>
      <c r="BO445" s="29">
        <v>14.261650758001124</v>
      </c>
      <c r="BP445" s="29">
        <v>11.399469792102693</v>
      </c>
      <c r="BQ445" s="29">
        <v>5.3478854024556624</v>
      </c>
      <c r="BR445" s="29">
        <v>1.8127705627705628</v>
      </c>
      <c r="BS445" s="29">
        <v>0.40888646585798011</v>
      </c>
      <c r="BT445" s="29">
        <v>-2.0459678490766575</v>
      </c>
      <c r="BU445" s="29">
        <v>-6.3075924724205059</v>
      </c>
      <c r="BV445" s="29">
        <v>-6.5914104061243028</v>
      </c>
      <c r="BW445" s="29">
        <v>-7.684413085311097</v>
      </c>
      <c r="BX445" s="29">
        <v>-11.429608127721336</v>
      </c>
      <c r="BY445" s="29">
        <v>-10.846172658351676</v>
      </c>
      <c r="BZ445" s="29">
        <v>-12.276432656040882</v>
      </c>
      <c r="CA445" s="29">
        <v>-11.732186732186731</v>
      </c>
      <c r="CB445" s="29">
        <v>-11.823647294589177</v>
      </c>
      <c r="CC445" s="29">
        <v>-12.263662263662264</v>
      </c>
      <c r="CD445" s="29">
        <v>-9.6066967844804676</v>
      </c>
      <c r="CE445" s="29">
        <v>-6.2847834939595488</v>
      </c>
      <c r="CF445" s="29">
        <v>-3.5399430353994301</v>
      </c>
      <c r="CG445" s="29">
        <v>2.4657154730572102</v>
      </c>
      <c r="CH445" s="29">
        <v>8.0983469926378664</v>
      </c>
      <c r="CI445" s="29">
        <v>12.2568093385214</v>
      </c>
      <c r="CJ445" s="29">
        <v>17.055851427010786</v>
      </c>
      <c r="CK445" s="29">
        <v>18.872582636126729</v>
      </c>
      <c r="CL445" s="29">
        <v>23.037447988904301</v>
      </c>
      <c r="CM445" s="29">
        <v>21.837160751565762</v>
      </c>
      <c r="CN445" s="29">
        <v>22.869318181818183</v>
      </c>
      <c r="CO445" s="29">
        <v>29.904059040590408</v>
      </c>
      <c r="CP445" s="29">
        <v>30.868734381890345</v>
      </c>
      <c r="CQ445" s="29">
        <v>30.185399768250289</v>
      </c>
      <c r="CR445" s="29">
        <v>29.176040494938132</v>
      </c>
      <c r="CS445" s="29">
        <v>27.227254292280655</v>
      </c>
      <c r="CT445" s="29">
        <v>21.331277306604989</v>
      </c>
      <c r="CU445" s="29">
        <v>22.926466947264174</v>
      </c>
      <c r="CV445" s="29">
        <v>20.345310312645822</v>
      </c>
      <c r="CW445" s="29">
        <v>14.376370139610014</v>
      </c>
      <c r="CX445" s="29">
        <v>13.685041145304927</v>
      </c>
      <c r="CY445" s="29">
        <v>15.855608864519077</v>
      </c>
      <c r="CZ445" s="29">
        <v>14.057803468208094</v>
      </c>
      <c r="DA445" s="29">
        <v>10.192023633677991</v>
      </c>
      <c r="DB445" s="29">
        <v>8.7835561046838144</v>
      </c>
      <c r="DC445" s="29">
        <v>9.3569203382287505</v>
      </c>
      <c r="DD445" s="29">
        <v>6.204419288124523</v>
      </c>
      <c r="DE445" s="29">
        <v>1.1794708320051004</v>
      </c>
      <c r="DF445" s="29">
        <v>8.4727811904257572E-2</v>
      </c>
      <c r="DG445" s="29">
        <v>-1.9436052366565961</v>
      </c>
    </row>
    <row r="446" spans="1:111">
      <c r="A446" s="24">
        <v>202</v>
      </c>
      <c r="B446" s="24" t="s">
        <v>65</v>
      </c>
      <c r="C446" s="24" t="s">
        <v>221</v>
      </c>
      <c r="D446" s="29">
        <v>-0.51172707889125801</v>
      </c>
      <c r="E446" s="29">
        <v>1.5273652948663556</v>
      </c>
      <c r="F446" s="29">
        <v>1.3882863340563991</v>
      </c>
      <c r="G446" s="29">
        <v>-0.76267384477344102</v>
      </c>
      <c r="H446" s="29">
        <v>-2.8116213683223994</v>
      </c>
      <c r="I446" s="29">
        <v>-4.8664122137404577</v>
      </c>
      <c r="J446" s="29">
        <v>-7.4569789674952203</v>
      </c>
      <c r="K446" s="29">
        <v>-5.9800664451827243</v>
      </c>
      <c r="L446" s="29">
        <v>-4.1102288650163477</v>
      </c>
      <c r="M446" s="29">
        <v>-4.0408732001857874</v>
      </c>
      <c r="N446" s="29">
        <v>-3.0719853278312703</v>
      </c>
      <c r="O446" s="29">
        <v>-4.7272727272727275</v>
      </c>
      <c r="P446" s="29">
        <v>-6.8581225889412778</v>
      </c>
      <c r="Q446" s="29">
        <v>-13.414124529878812</v>
      </c>
      <c r="R446" s="29">
        <v>-17.287120239623448</v>
      </c>
      <c r="S446" s="29">
        <v>-13.83363471971067</v>
      </c>
      <c r="T446" s="29">
        <v>-12.680810028929605</v>
      </c>
      <c r="U446" s="29">
        <v>-12.637913741223672</v>
      </c>
      <c r="V446" s="29">
        <v>-10.330578512396695</v>
      </c>
      <c r="W446" s="29">
        <v>-9.5406360424028271</v>
      </c>
      <c r="X446" s="29">
        <v>-10.959571358986848</v>
      </c>
      <c r="Y446" s="29">
        <v>-11.32623426911907</v>
      </c>
      <c r="Z446" s="29">
        <v>-11.967833491012298</v>
      </c>
      <c r="AA446" s="29">
        <v>-9.7805343511450378</v>
      </c>
      <c r="AB446" s="29">
        <v>-10.446387482742752</v>
      </c>
      <c r="AC446" s="29">
        <v>-7.480694980694981</v>
      </c>
      <c r="AD446" s="29">
        <v>-1.603724780134506</v>
      </c>
      <c r="AE446" s="29">
        <v>-7.1878279118572932</v>
      </c>
      <c r="AF446" s="29">
        <v>-7.9514080618442851</v>
      </c>
      <c r="AG446" s="29">
        <v>-8.0367393800229632</v>
      </c>
      <c r="AH446" s="29">
        <v>-6.5668202764976948</v>
      </c>
      <c r="AI446" s="29">
        <v>-4.7991071428571432</v>
      </c>
      <c r="AJ446" s="29">
        <v>-3.2275711159737415</v>
      </c>
      <c r="AK446" s="29">
        <v>-1.3100436681222707</v>
      </c>
      <c r="AL446" s="29">
        <v>-4.8898441698011821</v>
      </c>
      <c r="AM446" s="29">
        <v>-6.557377049180328</v>
      </c>
      <c r="AN446" s="29">
        <v>-3.6998972250770814</v>
      </c>
      <c r="AO446" s="29">
        <v>-1.4606155451225873</v>
      </c>
      <c r="AP446" s="29">
        <v>-4.1535226077812828</v>
      </c>
      <c r="AQ446" s="29">
        <v>2.3742227247032224</v>
      </c>
      <c r="AR446" s="29">
        <v>8.758248350329934</v>
      </c>
      <c r="AS446" s="29">
        <v>9.9250936329588022</v>
      </c>
      <c r="AT446" s="29">
        <v>4.3156596794081379</v>
      </c>
      <c r="AU446" s="29">
        <v>0.82063305978898016</v>
      </c>
      <c r="AV446" s="29">
        <v>0.11305822498586772</v>
      </c>
      <c r="AW446" s="29">
        <v>4.1482300884955752</v>
      </c>
      <c r="AX446" s="29">
        <v>8.8700564971751419</v>
      </c>
      <c r="AY446" s="29">
        <v>13.52574985851726</v>
      </c>
      <c r="AZ446" s="29">
        <v>18.623265741728922</v>
      </c>
      <c r="BA446" s="29">
        <v>19.057702488088939</v>
      </c>
      <c r="BB446" s="29">
        <v>27.262753702687874</v>
      </c>
      <c r="BC446" s="29">
        <v>30.149088901159583</v>
      </c>
      <c r="BD446" s="29">
        <v>25.041367898510757</v>
      </c>
      <c r="BE446" s="29">
        <v>29.471890971039183</v>
      </c>
      <c r="BF446" s="29">
        <v>36.583924349881798</v>
      </c>
      <c r="BG446" s="29">
        <v>35.930232558139537</v>
      </c>
      <c r="BH446" s="29">
        <v>34.27442123094297</v>
      </c>
      <c r="BI446" s="29">
        <v>30.483271375464682</v>
      </c>
      <c r="BJ446" s="29">
        <v>26.88116242864556</v>
      </c>
      <c r="BK446" s="29">
        <v>21.884346959122635</v>
      </c>
      <c r="BL446" s="29">
        <v>21.502474134053081</v>
      </c>
      <c r="BM446" s="29">
        <v>15.073365940417963</v>
      </c>
      <c r="BN446" s="29">
        <v>11.163793103448276</v>
      </c>
      <c r="BO446" s="29">
        <v>7.7641069155706415</v>
      </c>
      <c r="BP446" s="29">
        <v>10.807234230260256</v>
      </c>
      <c r="BQ446" s="29">
        <v>4.2543859649122808</v>
      </c>
      <c r="BR446" s="29">
        <v>3.8078753786239727</v>
      </c>
      <c r="BS446" s="29">
        <v>2.6518391787852864</v>
      </c>
      <c r="BT446" s="29">
        <v>1.6820857863751051</v>
      </c>
      <c r="BU446" s="29">
        <v>-3.4595034595034595</v>
      </c>
      <c r="BV446" s="29">
        <v>-2.5357873210633946</v>
      </c>
      <c r="BW446" s="29">
        <v>-2.2903885480572597</v>
      </c>
      <c r="BX446" s="29">
        <v>-7.6268048870788601</v>
      </c>
      <c r="BY446" s="29">
        <v>-4.0571870170015458</v>
      </c>
      <c r="BZ446" s="29">
        <v>-4.3039937960449786</v>
      </c>
      <c r="CA446" s="29">
        <v>-5.590551181102362</v>
      </c>
      <c r="CB446" s="29">
        <v>-8.8375796178343951</v>
      </c>
      <c r="CC446" s="29">
        <v>-9.5919225915018931</v>
      </c>
      <c r="CD446" s="29">
        <v>-13.714047519799916</v>
      </c>
      <c r="CE446" s="29">
        <v>-11.833333333333334</v>
      </c>
      <c r="CF446" s="29">
        <v>-6.9478908188585615</v>
      </c>
      <c r="CG446" s="29">
        <v>-3.0775716694772344</v>
      </c>
      <c r="CH446" s="29">
        <v>1.7624842635333613</v>
      </c>
      <c r="CI446" s="29">
        <v>3.5998325659271662</v>
      </c>
      <c r="CJ446" s="29">
        <v>3.0460921843687374</v>
      </c>
      <c r="CK446" s="29">
        <v>4.6314941602899715</v>
      </c>
      <c r="CL446" s="29">
        <v>10.12965964343598</v>
      </c>
      <c r="CM446" s="29">
        <v>12.969140950792326</v>
      </c>
      <c r="CN446" s="29">
        <v>14.366812227074236</v>
      </c>
      <c r="CO446" s="29">
        <v>21.498371335504888</v>
      </c>
      <c r="CP446" s="29">
        <v>28.309178743961354</v>
      </c>
      <c r="CQ446" s="29">
        <v>29.158790170132328</v>
      </c>
      <c r="CR446" s="29">
        <v>25.466666666666665</v>
      </c>
      <c r="CS446" s="29">
        <v>25.619834710743799</v>
      </c>
      <c r="CT446" s="29">
        <v>18.309278350515466</v>
      </c>
      <c r="CU446" s="29">
        <v>15.555555555555555</v>
      </c>
      <c r="CV446" s="29">
        <v>15.208090237261764</v>
      </c>
      <c r="CW446" s="29">
        <v>15.127020785219401</v>
      </c>
      <c r="CX446" s="29">
        <v>9.0507726269315683</v>
      </c>
      <c r="CY446" s="29">
        <v>9.0070136581764491</v>
      </c>
      <c r="CZ446" s="29">
        <v>10.729285987017946</v>
      </c>
      <c r="DA446" s="29">
        <v>9.1535810034469556</v>
      </c>
      <c r="DB446" s="29">
        <v>5.9487951807228914</v>
      </c>
      <c r="DC446" s="29">
        <v>2.2319795096963047</v>
      </c>
      <c r="DD446" s="29">
        <v>2.4087849805171802</v>
      </c>
      <c r="DE446" s="29">
        <v>-1.8005540166204987</v>
      </c>
      <c r="DF446" s="29">
        <v>-2.1958870686650402</v>
      </c>
      <c r="DG446" s="29">
        <v>-4.825174825174825</v>
      </c>
    </row>
    <row r="447" spans="1:111">
      <c r="A447" s="24">
        <v>203</v>
      </c>
      <c r="B447" s="24" t="s">
        <v>66</v>
      </c>
      <c r="C447" s="24" t="s">
        <v>221</v>
      </c>
      <c r="D447" s="29">
        <v>13.116261957321559</v>
      </c>
      <c r="E447" s="29">
        <v>13.175063428778543</v>
      </c>
      <c r="F447" s="29">
        <v>9.232980061074187</v>
      </c>
      <c r="G447" s="29">
        <v>8.8937488609440489</v>
      </c>
      <c r="H447" s="29">
        <v>7.6088988595999245</v>
      </c>
      <c r="I447" s="29">
        <v>6.2198184276608073</v>
      </c>
      <c r="J447" s="29">
        <v>4.8822848321111545</v>
      </c>
      <c r="K447" s="29">
        <v>4.3916349809885933</v>
      </c>
      <c r="L447" s="29">
        <v>1.8630136986301369</v>
      </c>
      <c r="M447" s="29">
        <v>2.9967891544773457</v>
      </c>
      <c r="N447" s="29">
        <v>1.4703338522746929</v>
      </c>
      <c r="O447" s="29">
        <v>0.1376936316695353</v>
      </c>
      <c r="P447" s="29">
        <v>0.56919824361684823</v>
      </c>
      <c r="Q447" s="29">
        <v>0.46437149719775817</v>
      </c>
      <c r="R447" s="29">
        <v>0.27955928301266242</v>
      </c>
      <c r="S447" s="29">
        <v>-1.4225941422594142</v>
      </c>
      <c r="T447" s="29">
        <v>-0.99027102154273794</v>
      </c>
      <c r="U447" s="29">
        <v>-2.673213311511184</v>
      </c>
      <c r="V447" s="29">
        <v>-4.4158233670653173</v>
      </c>
      <c r="W447" s="29">
        <v>-6.4287015115643777</v>
      </c>
      <c r="X447" s="29">
        <v>-4.3751120674197601</v>
      </c>
      <c r="Y447" s="29">
        <v>-4.5029442327675788</v>
      </c>
      <c r="Z447" s="29">
        <v>-2.2673031026252981</v>
      </c>
      <c r="AA447" s="29">
        <v>-1.512547267102097</v>
      </c>
      <c r="AB447" s="29">
        <v>-3.2018111254851234</v>
      </c>
      <c r="AC447" s="29">
        <v>-5.4032515141855271</v>
      </c>
      <c r="AD447" s="29">
        <v>-5.2640209904886843</v>
      </c>
      <c r="AE447" s="29">
        <v>-10.135823429541595</v>
      </c>
      <c r="AF447" s="29">
        <v>-13.63397087208282</v>
      </c>
      <c r="AG447" s="29">
        <v>-10.837070254110612</v>
      </c>
      <c r="AH447" s="29">
        <v>-8.4889316650625606</v>
      </c>
      <c r="AI447" s="29">
        <v>-7.6878162709225375</v>
      </c>
      <c r="AJ447" s="29">
        <v>-8.025501593849615</v>
      </c>
      <c r="AK447" s="29">
        <v>-8.904606456293072</v>
      </c>
      <c r="AL447" s="29">
        <v>-11.355311355311356</v>
      </c>
      <c r="AM447" s="29">
        <v>-12.00698080279232</v>
      </c>
      <c r="AN447" s="29">
        <v>-12.34547276979619</v>
      </c>
      <c r="AO447" s="29">
        <v>-9.789385004212301</v>
      </c>
      <c r="AP447" s="29">
        <v>-12.013155617102301</v>
      </c>
      <c r="AQ447" s="29">
        <v>-4.7798979784621203</v>
      </c>
      <c r="AR447" s="29">
        <v>0.65014221861032095</v>
      </c>
      <c r="AS447" s="29">
        <v>3.0595138306789607</v>
      </c>
      <c r="AT447" s="29">
        <v>0.56794278502313844</v>
      </c>
      <c r="AU447" s="29">
        <v>2.5511279780729494</v>
      </c>
      <c r="AV447" s="29">
        <v>0.81549439347604491</v>
      </c>
      <c r="AW447" s="29">
        <v>0.67688632291459283</v>
      </c>
      <c r="AX447" s="29">
        <v>3.837072018890201</v>
      </c>
      <c r="AY447" s="29">
        <v>8.4886949623165417</v>
      </c>
      <c r="AZ447" s="29">
        <v>15.666094911377931</v>
      </c>
      <c r="BA447" s="29">
        <v>19.872992155397835</v>
      </c>
      <c r="BB447" s="29">
        <v>28.860908912059806</v>
      </c>
      <c r="BC447" s="29">
        <v>31.507936507936506</v>
      </c>
      <c r="BD447" s="29">
        <v>32.115462252725067</v>
      </c>
      <c r="BE447" s="29">
        <v>30.703538023586823</v>
      </c>
      <c r="BF447" s="29">
        <v>31.248692742104161</v>
      </c>
      <c r="BG447" s="29">
        <v>30.571546052631575</v>
      </c>
      <c r="BH447" s="29">
        <v>34.661274014155715</v>
      </c>
      <c r="BI447" s="29">
        <v>34.783468459561007</v>
      </c>
      <c r="BJ447" s="29">
        <v>33.901838165624412</v>
      </c>
      <c r="BK447" s="29">
        <v>30.932358318098718</v>
      </c>
      <c r="BL447" s="29">
        <v>25.704399406821555</v>
      </c>
      <c r="BM447" s="29">
        <v>19.476472421315052</v>
      </c>
      <c r="BN447" s="29">
        <v>18.870229007633586</v>
      </c>
      <c r="BO447" s="29">
        <v>16.67169583584792</v>
      </c>
      <c r="BP447" s="29">
        <v>12.941176470588237</v>
      </c>
      <c r="BQ447" s="29">
        <v>11.963285625388924</v>
      </c>
      <c r="BR447" s="29">
        <v>9.386454183266931</v>
      </c>
      <c r="BS447" s="29">
        <v>6.2352385451110059</v>
      </c>
      <c r="BT447" s="29">
        <v>2.7331431145817691</v>
      </c>
      <c r="BU447" s="29">
        <v>-1.012323943661972</v>
      </c>
      <c r="BV447" s="29">
        <v>-2.7455420322671951</v>
      </c>
      <c r="BW447" s="29">
        <v>-4.5936889137112535</v>
      </c>
      <c r="BX447" s="29">
        <v>-6.265565604928562</v>
      </c>
      <c r="BY447" s="29">
        <v>-5.6338028169014089</v>
      </c>
      <c r="BZ447" s="29">
        <v>-5.9337272026714611</v>
      </c>
      <c r="CA447" s="29">
        <v>-8.8322772533298846</v>
      </c>
      <c r="CB447" s="29">
        <v>-7.7110389610389616</v>
      </c>
      <c r="CC447" s="29">
        <v>-7.5448103376406834</v>
      </c>
      <c r="CD447" s="29">
        <v>-4.6328671328671325</v>
      </c>
      <c r="CE447" s="29">
        <v>-3.2458870609159627</v>
      </c>
      <c r="CF447" s="29">
        <v>1.8710714807776641</v>
      </c>
      <c r="CG447" s="29">
        <v>5.4839187787164665</v>
      </c>
      <c r="CH447" s="29">
        <v>11.49592549476135</v>
      </c>
      <c r="CI447" s="29">
        <v>19.186301770818091</v>
      </c>
      <c r="CJ447" s="29">
        <v>19.969235072017899</v>
      </c>
      <c r="CK447" s="29">
        <v>22.954671088999447</v>
      </c>
      <c r="CL447" s="29">
        <v>27.12998361551065</v>
      </c>
      <c r="CM447" s="29">
        <v>32.780141843971634</v>
      </c>
      <c r="CN447" s="29">
        <v>36.177074171797123</v>
      </c>
      <c r="CO447" s="29">
        <v>39.149383829275628</v>
      </c>
      <c r="CP447" s="29">
        <v>41.903452490070272</v>
      </c>
      <c r="CQ447" s="29">
        <v>47.25796568627451</v>
      </c>
      <c r="CR447" s="29">
        <v>39.991390443392163</v>
      </c>
      <c r="CS447" s="29">
        <v>42.124490656175354</v>
      </c>
      <c r="CT447" s="29">
        <v>34.325241451318192</v>
      </c>
      <c r="CU447" s="29">
        <v>29.334479371316309</v>
      </c>
      <c r="CV447" s="29">
        <v>26.879589695768736</v>
      </c>
      <c r="CW447" s="29">
        <v>23.457345172530069</v>
      </c>
      <c r="CX447" s="29">
        <v>17.345075716893994</v>
      </c>
      <c r="CY447" s="29">
        <v>18.555709860057686</v>
      </c>
      <c r="CZ447" s="29">
        <v>14.241119483315392</v>
      </c>
      <c r="DA447" s="29">
        <v>9.6986715628037583</v>
      </c>
      <c r="DB447" s="29">
        <v>9.2152007751103451</v>
      </c>
      <c r="DC447" s="29">
        <v>3.3912410277748881</v>
      </c>
      <c r="DD447" s="29">
        <v>2.0807708077080771</v>
      </c>
      <c r="DE447" s="29">
        <v>0.9293129016312407</v>
      </c>
      <c r="DF447" s="29">
        <v>-1.3019821220365333</v>
      </c>
      <c r="DG447" s="29">
        <v>-2.5918541726003985</v>
      </c>
    </row>
    <row r="448" spans="1:111">
      <c r="A448" s="24">
        <v>204</v>
      </c>
      <c r="B448" s="24" t="s">
        <v>67</v>
      </c>
      <c r="C448" s="24" t="s">
        <v>221</v>
      </c>
      <c r="D448" s="29">
        <v>3.3378746594005451</v>
      </c>
      <c r="E448" s="29">
        <v>5.3583855254001387</v>
      </c>
      <c r="F448" s="29">
        <v>5.3472222222222223</v>
      </c>
      <c r="G448" s="29">
        <v>8.2589285714285712</v>
      </c>
      <c r="H448" s="29">
        <v>4.3740573152337854</v>
      </c>
      <c r="I448" s="29">
        <v>-1.8018018018018018</v>
      </c>
      <c r="J448" s="29">
        <v>-7.5131480090157785E-2</v>
      </c>
      <c r="K448" s="29">
        <v>3.6458333333333335</v>
      </c>
      <c r="L448" s="29">
        <v>-1.544943820224719</v>
      </c>
      <c r="M448" s="29">
        <v>-0.2857142857142857</v>
      </c>
      <c r="N448" s="29">
        <v>-0.27758501040943789</v>
      </c>
      <c r="O448" s="29">
        <v>-2.5412087912087911</v>
      </c>
      <c r="P448" s="29">
        <v>-2.7686222808174028</v>
      </c>
      <c r="Q448" s="29">
        <v>-4.0951122853368567</v>
      </c>
      <c r="R448" s="29">
        <v>-6.4601186552406071</v>
      </c>
      <c r="S448" s="29">
        <v>-4.1924398625429546</v>
      </c>
      <c r="T448" s="29">
        <v>-3.901734104046243</v>
      </c>
      <c r="U448" s="29">
        <v>-2.4464831804281344</v>
      </c>
      <c r="V448" s="29">
        <v>-6.3157894736842106</v>
      </c>
      <c r="W448" s="29">
        <v>-5.3840631730078972</v>
      </c>
      <c r="X448" s="29">
        <v>-5.064194008559201</v>
      </c>
      <c r="Y448" s="29">
        <v>0.71633237822349571</v>
      </c>
      <c r="Z448" s="29">
        <v>2.2268615170494086</v>
      </c>
      <c r="AA448" s="29">
        <v>4.3692741367159966</v>
      </c>
      <c r="AB448" s="29">
        <v>2.4406779661016951</v>
      </c>
      <c r="AC448" s="29">
        <v>2.4104683195592287</v>
      </c>
      <c r="AD448" s="29">
        <v>0.98661028893587033</v>
      </c>
      <c r="AE448" s="29">
        <v>-2.5824964131994261</v>
      </c>
      <c r="AF448" s="29">
        <v>-5.1879699248120303</v>
      </c>
      <c r="AG448" s="29">
        <v>-4.6238244514106581</v>
      </c>
      <c r="AH448" s="29">
        <v>-1.5248796147672552</v>
      </c>
      <c r="AI448" s="29">
        <v>-8.7253414264036415</v>
      </c>
      <c r="AJ448" s="29">
        <v>-6.7618332081141999</v>
      </c>
      <c r="AK448" s="29">
        <v>-9.2460881934566146</v>
      </c>
      <c r="AL448" s="29">
        <v>-10.823689584751532</v>
      </c>
      <c r="AM448" s="29">
        <v>-12.35651586765699</v>
      </c>
      <c r="AN448" s="29">
        <v>-9.8610191925876904</v>
      </c>
      <c r="AO448" s="29">
        <v>-5.7834566240753196</v>
      </c>
      <c r="AP448" s="29">
        <v>-6.2805303558967198</v>
      </c>
      <c r="AQ448" s="29">
        <v>1.8409425625920472</v>
      </c>
      <c r="AR448" s="29">
        <v>14.274385408406026</v>
      </c>
      <c r="AS448" s="29">
        <v>20.542317173377157</v>
      </c>
      <c r="AT448" s="29">
        <v>12.469437652811736</v>
      </c>
      <c r="AU448" s="29">
        <v>20.781379883624275</v>
      </c>
      <c r="AV448" s="29">
        <v>21.514907332796131</v>
      </c>
      <c r="AW448" s="29">
        <v>21.081504702194355</v>
      </c>
      <c r="AX448" s="29">
        <v>21.450381679389313</v>
      </c>
      <c r="AY448" s="29">
        <v>27.349768875192602</v>
      </c>
      <c r="AZ448" s="29">
        <v>38.619676945668132</v>
      </c>
      <c r="BA448" s="29">
        <v>44.111349036402572</v>
      </c>
      <c r="BB448" s="29">
        <v>56.44080416976918</v>
      </c>
      <c r="BC448" s="29">
        <v>50.108459869848154</v>
      </c>
      <c r="BD448" s="29">
        <v>45.732130464954892</v>
      </c>
      <c r="BE448" s="29">
        <v>41.854124062713019</v>
      </c>
      <c r="BF448" s="29">
        <v>46.159420289855078</v>
      </c>
      <c r="BG448" s="29">
        <v>36.54507914659326</v>
      </c>
      <c r="BH448" s="29">
        <v>30.371352785145888</v>
      </c>
      <c r="BI448" s="29">
        <v>31.003236245954689</v>
      </c>
      <c r="BJ448" s="29">
        <v>30.609679446888748</v>
      </c>
      <c r="BK448" s="29">
        <v>24.924379915305504</v>
      </c>
      <c r="BL448" s="29">
        <v>20.28601694915254</v>
      </c>
      <c r="BM448" s="29">
        <v>13.273897969291729</v>
      </c>
      <c r="BN448" s="29">
        <v>8.1389814374107576</v>
      </c>
      <c r="BO448" s="29">
        <v>11.897880539499036</v>
      </c>
      <c r="BP448" s="29">
        <v>7.4285714285714288</v>
      </c>
      <c r="BQ448" s="29">
        <v>3.9884670831331093</v>
      </c>
      <c r="BR448" s="29">
        <v>4.5612295488349028</v>
      </c>
      <c r="BS448" s="29">
        <v>4.4858870967741939</v>
      </c>
      <c r="BT448" s="29">
        <v>7.4771108850457777</v>
      </c>
      <c r="BU448" s="29">
        <v>4.2984189723320156</v>
      </c>
      <c r="BV448" s="29">
        <v>0.96246390760346479</v>
      </c>
      <c r="BW448" s="29">
        <v>5.2784503631961259</v>
      </c>
      <c r="BX448" s="29">
        <v>0.52840158520475566</v>
      </c>
      <c r="BY448" s="29">
        <v>-1.6615653694796677</v>
      </c>
      <c r="BZ448" s="29">
        <v>-1.012323943661972</v>
      </c>
      <c r="CA448" s="29">
        <v>-7.6194575979337067</v>
      </c>
      <c r="CB448" s="29">
        <v>-8.8652482269503547</v>
      </c>
      <c r="CC448" s="29">
        <v>-7.208872458410351</v>
      </c>
      <c r="CD448" s="29">
        <v>-7.0649596965386436</v>
      </c>
      <c r="CE448" s="29">
        <v>-3.7144235407621804</v>
      </c>
      <c r="CF448" s="29">
        <v>2.7922385234264078</v>
      </c>
      <c r="CG448" s="29">
        <v>7.1530080530554239</v>
      </c>
      <c r="CH448" s="29">
        <v>16.158245948522403</v>
      </c>
      <c r="CI448" s="29">
        <v>17.479300827966881</v>
      </c>
      <c r="CJ448" s="29">
        <v>23.127463863337713</v>
      </c>
      <c r="CK448" s="29">
        <v>24.544241885282347</v>
      </c>
      <c r="CL448" s="29">
        <v>24.455313472654513</v>
      </c>
      <c r="CM448" s="29">
        <v>32.059645852749306</v>
      </c>
      <c r="CN448" s="29">
        <v>37.110894941634243</v>
      </c>
      <c r="CO448" s="29">
        <v>45.567729083665334</v>
      </c>
      <c r="CP448" s="29">
        <v>52.448979591836732</v>
      </c>
      <c r="CQ448" s="29">
        <v>50.300601202404806</v>
      </c>
      <c r="CR448" s="29">
        <v>46.777163904235728</v>
      </c>
      <c r="CS448" s="29">
        <v>43.191865605658705</v>
      </c>
      <c r="CT448" s="29">
        <v>35.207221994255235</v>
      </c>
      <c r="CU448" s="29">
        <v>35.5912294440094</v>
      </c>
      <c r="CV448" s="29">
        <v>31.519032372821059</v>
      </c>
      <c r="CW448" s="29">
        <v>30.774723313102463</v>
      </c>
      <c r="CX448" s="29">
        <v>32.011432654519474</v>
      </c>
      <c r="CY448" s="29">
        <v>28.934368383909671</v>
      </c>
      <c r="CZ448" s="29">
        <v>28.840014189428874</v>
      </c>
      <c r="DA448" s="29">
        <v>18.782073212452961</v>
      </c>
      <c r="DB448" s="29">
        <v>12.416331994645248</v>
      </c>
      <c r="DC448" s="29">
        <v>11.733333333333333</v>
      </c>
      <c r="DD448" s="29">
        <v>3.9523212045169385</v>
      </c>
      <c r="DE448" s="29">
        <v>5.7425131213337446</v>
      </c>
      <c r="DF448" s="29">
        <v>2.8528072837632776</v>
      </c>
      <c r="DG448" s="29">
        <v>-2.5411492925209354</v>
      </c>
    </row>
    <row r="449" spans="1:111">
      <c r="A449" s="24">
        <v>205</v>
      </c>
      <c r="B449" s="24" t="s">
        <v>68</v>
      </c>
      <c r="C449" s="24" t="s">
        <v>221</v>
      </c>
      <c r="D449" s="29">
        <v>15.561450044208666</v>
      </c>
      <c r="E449" s="29">
        <v>14.242160278745644</v>
      </c>
      <c r="F449" s="29">
        <v>12.694974003466205</v>
      </c>
      <c r="G449" s="29">
        <v>14.551907719609583</v>
      </c>
      <c r="H449" s="29">
        <v>15.981308411214954</v>
      </c>
      <c r="I449" s="29">
        <v>16.076555023923444</v>
      </c>
      <c r="J449" s="29">
        <v>12.820512820512819</v>
      </c>
      <c r="K449" s="29">
        <v>10.841720036596524</v>
      </c>
      <c r="L449" s="29">
        <v>3.8461538461538463</v>
      </c>
      <c r="M449" s="29">
        <v>4.8060708263069136</v>
      </c>
      <c r="N449" s="29">
        <v>4.5905707196029777</v>
      </c>
      <c r="O449" s="29">
        <v>5.7748234316576648</v>
      </c>
      <c r="P449" s="29">
        <v>1.6449885233358836</v>
      </c>
      <c r="Q449" s="29">
        <v>7.624857033930614E-2</v>
      </c>
      <c r="R449" s="29">
        <v>-0.57670126874279126</v>
      </c>
      <c r="S449" s="29">
        <v>-3.8729666924864445</v>
      </c>
      <c r="T449" s="29">
        <v>-3.8678485092667207</v>
      </c>
      <c r="U449" s="29">
        <v>-10.634789777411378</v>
      </c>
      <c r="V449" s="29">
        <v>-8.8804713804713806</v>
      </c>
      <c r="W449" s="29">
        <v>-7.6764341725134138</v>
      </c>
      <c r="X449" s="29">
        <v>-4.6296296296296298</v>
      </c>
      <c r="Y449" s="29">
        <v>-2.7353177795655674</v>
      </c>
      <c r="Z449" s="29">
        <v>-2.8469750889679712</v>
      </c>
      <c r="AA449" s="29">
        <v>-2.9850746268656714</v>
      </c>
      <c r="AB449" s="29">
        <v>-6.9627399322544221</v>
      </c>
      <c r="AC449" s="29">
        <v>-6.3619047619047615</v>
      </c>
      <c r="AD449" s="29">
        <v>-9.3194122196442386</v>
      </c>
      <c r="AE449" s="29">
        <v>-12.369057211925865</v>
      </c>
      <c r="AF449" s="29">
        <v>-12.866722548197821</v>
      </c>
      <c r="AG449" s="29">
        <v>-6.6881918819188186</v>
      </c>
      <c r="AH449" s="29">
        <v>-8.7297921478060054</v>
      </c>
      <c r="AI449" s="29">
        <v>-11.220384443451051</v>
      </c>
      <c r="AJ449" s="29">
        <v>-12.579147319544113</v>
      </c>
      <c r="AK449" s="29">
        <v>-15.053763440860216</v>
      </c>
      <c r="AL449" s="29">
        <v>-18.518518518518519</v>
      </c>
      <c r="AM449" s="29">
        <v>-21.457489878542511</v>
      </c>
      <c r="AN449" s="29">
        <v>-15.129449838187703</v>
      </c>
      <c r="AO449" s="29">
        <v>-15.825874694873882</v>
      </c>
      <c r="AP449" s="29">
        <v>-12.878464818763327</v>
      </c>
      <c r="AQ449" s="29">
        <v>-2.896551724137931</v>
      </c>
      <c r="AR449" s="29">
        <v>3.4632034632034632</v>
      </c>
      <c r="AS449" s="29">
        <v>6.4260998517053887</v>
      </c>
      <c r="AT449" s="29">
        <v>11.437246963562753</v>
      </c>
      <c r="AU449" s="29">
        <v>13.947633434038268</v>
      </c>
      <c r="AV449" s="29">
        <v>14.485755673587638</v>
      </c>
      <c r="AW449" s="29">
        <v>22.249269717624149</v>
      </c>
      <c r="AX449" s="29">
        <v>35.864135864135868</v>
      </c>
      <c r="AY449" s="29">
        <v>49.226804123711347</v>
      </c>
      <c r="AZ449" s="29">
        <v>54.861773117254529</v>
      </c>
      <c r="BA449" s="29">
        <v>72.49879168680522</v>
      </c>
      <c r="BB449" s="29">
        <v>85.070974057758193</v>
      </c>
      <c r="BC449" s="29">
        <v>82.623106060606062</v>
      </c>
      <c r="BD449" s="29">
        <v>78.568107856810784</v>
      </c>
      <c r="BE449" s="29">
        <v>78.495123084068737</v>
      </c>
      <c r="BF449" s="29">
        <v>69.754768392370565</v>
      </c>
      <c r="BG449" s="29">
        <v>62.527618205921343</v>
      </c>
      <c r="BH449" s="29">
        <v>63.053563897089838</v>
      </c>
      <c r="BI449" s="29">
        <v>55.953803265631223</v>
      </c>
      <c r="BJ449" s="29">
        <v>46.360294117647058</v>
      </c>
      <c r="BK449" s="29">
        <v>39.37823834196891</v>
      </c>
      <c r="BL449" s="29">
        <v>32.409972299168977</v>
      </c>
      <c r="BM449" s="29">
        <v>21.266461193611654</v>
      </c>
      <c r="BN449" s="29">
        <v>16.186194128537423</v>
      </c>
      <c r="BO449" s="29">
        <v>10.91521908218823</v>
      </c>
      <c r="BP449" s="29">
        <v>7.3939078365009108</v>
      </c>
      <c r="BQ449" s="29">
        <v>2.9924538121259432</v>
      </c>
      <c r="BR449" s="29">
        <v>5.0026752273943282</v>
      </c>
      <c r="BS449" s="29">
        <v>5.0842849374660135</v>
      </c>
      <c r="BT449" s="29">
        <v>2.7418520434557685</v>
      </c>
      <c r="BU449" s="29">
        <v>0.33197139938712972</v>
      </c>
      <c r="BV449" s="29">
        <v>-3.1399145943230344</v>
      </c>
      <c r="BW449" s="29">
        <v>-2.8996282527881041</v>
      </c>
      <c r="BX449" s="29">
        <v>-5.3928405392840535</v>
      </c>
      <c r="BY449" s="29">
        <v>-5.1756007393715349</v>
      </c>
      <c r="BZ449" s="29">
        <v>-6.6241748235829734</v>
      </c>
      <c r="CA449" s="29">
        <v>-6.0074801309022909</v>
      </c>
      <c r="CB449" s="29">
        <v>-4.6060606060606055</v>
      </c>
      <c r="CC449" s="29">
        <v>-4.6235472460838807</v>
      </c>
      <c r="CD449" s="29">
        <v>-1.5796178343949043</v>
      </c>
      <c r="CE449" s="29">
        <v>3.9068564036222511</v>
      </c>
      <c r="CF449" s="29">
        <v>5.0855991943605243</v>
      </c>
      <c r="CG449" s="29">
        <v>8.8317638075846272</v>
      </c>
      <c r="CH449" s="29">
        <v>16.519709543568464</v>
      </c>
      <c r="CI449" s="29">
        <v>21.873404798366515</v>
      </c>
      <c r="CJ449" s="29">
        <v>23.882063882063882</v>
      </c>
      <c r="CK449" s="29">
        <v>26.388888888888889</v>
      </c>
      <c r="CL449" s="29">
        <v>31.20429058995612</v>
      </c>
      <c r="CM449" s="29">
        <v>32.230788361104203</v>
      </c>
      <c r="CN449" s="29">
        <v>31.181702668360867</v>
      </c>
      <c r="CO449" s="29">
        <v>38.940397350993379</v>
      </c>
      <c r="CP449" s="29">
        <v>37.742687030805072</v>
      </c>
      <c r="CQ449" s="29">
        <v>36.155378486055781</v>
      </c>
      <c r="CR449" s="29">
        <v>34.115955917585048</v>
      </c>
      <c r="CS449" s="29">
        <v>36.014967259120674</v>
      </c>
      <c r="CT449" s="29">
        <v>33.296238593367462</v>
      </c>
      <c r="CU449" s="29">
        <v>29.549738219895289</v>
      </c>
      <c r="CV449" s="29">
        <v>27.528758429194767</v>
      </c>
      <c r="CW449" s="29">
        <v>23.385386543281282</v>
      </c>
      <c r="CX449" s="29">
        <v>16.982534373838725</v>
      </c>
      <c r="CY449" s="29">
        <v>19.6163249952981</v>
      </c>
      <c r="CZ449" s="29">
        <v>17.183262301433551</v>
      </c>
      <c r="DA449" s="29">
        <v>9.647283126787416</v>
      </c>
      <c r="DB449" s="29">
        <v>10.39278331140763</v>
      </c>
      <c r="DC449" s="29">
        <v>7.7724945135332844</v>
      </c>
      <c r="DD449" s="29">
        <v>0.4287245444801715</v>
      </c>
      <c r="DE449" s="29">
        <v>-4.7111416781292981</v>
      </c>
      <c r="DF449" s="29">
        <v>-10.352312573050593</v>
      </c>
      <c r="DG449" s="29">
        <v>-7.4523116715163278</v>
      </c>
    </row>
    <row r="450" spans="1:111">
      <c r="A450" s="24">
        <v>206</v>
      </c>
      <c r="B450" s="24" t="s">
        <v>69</v>
      </c>
      <c r="C450" s="24" t="s">
        <v>221</v>
      </c>
      <c r="D450" s="29">
        <v>1.9735503560528993</v>
      </c>
      <c r="E450" s="29">
        <v>-0.10168802115110839</v>
      </c>
      <c r="F450" s="29">
        <v>-3.3131902479683268</v>
      </c>
      <c r="G450" s="29">
        <v>-2.4049817479063775</v>
      </c>
      <c r="H450" s="29">
        <v>-2.0242024202420241</v>
      </c>
      <c r="I450" s="29">
        <v>-2.4118316268486919</v>
      </c>
      <c r="J450" s="29">
        <v>-3.0268022181146028</v>
      </c>
      <c r="K450" s="29">
        <v>-2.4937655860349128</v>
      </c>
      <c r="L450" s="29">
        <v>-4.3663471778487759</v>
      </c>
      <c r="M450" s="29">
        <v>-3.8936959208899875</v>
      </c>
      <c r="N450" s="29">
        <v>-3.6955653216140631</v>
      </c>
      <c r="O450" s="29">
        <v>-4.6059162199722063</v>
      </c>
      <c r="P450" s="29">
        <v>-0.73822825219473265</v>
      </c>
      <c r="Q450" s="29">
        <v>-1.4047231270358305</v>
      </c>
      <c r="R450" s="29">
        <v>-1.0991379310344827</v>
      </c>
      <c r="S450" s="29">
        <v>-0.264026402640264</v>
      </c>
      <c r="T450" s="29">
        <v>-1.7516281158769367</v>
      </c>
      <c r="U450" s="29">
        <v>-3.893681510841688</v>
      </c>
      <c r="V450" s="29">
        <v>-3.9552060995949487</v>
      </c>
      <c r="W450" s="29">
        <v>-6.0218553824691936</v>
      </c>
      <c r="X450" s="29">
        <v>-6.7928730512249444</v>
      </c>
      <c r="Y450" s="29">
        <v>-4.951768488745981</v>
      </c>
      <c r="Z450" s="29">
        <v>-2.6965359883841526</v>
      </c>
      <c r="AA450" s="29">
        <v>-1.5816857440166494</v>
      </c>
      <c r="AB450" s="29">
        <v>-4.683417085427136</v>
      </c>
      <c r="AC450" s="29">
        <v>-3.4689242205244684</v>
      </c>
      <c r="AD450" s="29">
        <v>-5.0991501416430589</v>
      </c>
      <c r="AE450" s="29">
        <v>-12.15530553717185</v>
      </c>
      <c r="AF450" s="29">
        <v>-16.182857142857145</v>
      </c>
      <c r="AG450" s="29">
        <v>-13.51285783600194</v>
      </c>
      <c r="AH450" s="29">
        <v>-14.537335648722403</v>
      </c>
      <c r="AI450" s="29">
        <v>-14.225630875804057</v>
      </c>
      <c r="AJ450" s="29">
        <v>-12.305854241338112</v>
      </c>
      <c r="AK450" s="29">
        <v>-12.156066756878666</v>
      </c>
      <c r="AL450" s="29">
        <v>-13.579194201662759</v>
      </c>
      <c r="AM450" s="29">
        <v>-13.343201522520618</v>
      </c>
      <c r="AN450" s="29">
        <v>-9.7638127372416701</v>
      </c>
      <c r="AO450" s="29">
        <v>-8.6203208556149722</v>
      </c>
      <c r="AP450" s="29">
        <v>-10.401836969001147</v>
      </c>
      <c r="AQ450" s="29">
        <v>-6.2280261175288798</v>
      </c>
      <c r="AR450" s="29">
        <v>-5.4540496318516499E-2</v>
      </c>
      <c r="AS450" s="29">
        <v>3.3099579242636747</v>
      </c>
      <c r="AT450" s="29">
        <v>6.7634252539912909</v>
      </c>
      <c r="AU450" s="29">
        <v>12.114219786558984</v>
      </c>
      <c r="AV450" s="29">
        <v>7.6021798365122617</v>
      </c>
      <c r="AW450" s="29">
        <v>6.1103979460847242</v>
      </c>
      <c r="AX450" s="29">
        <v>9.9161322150962015</v>
      </c>
      <c r="AY450" s="29">
        <v>11.224987798926305</v>
      </c>
      <c r="AZ450" s="29">
        <v>18.6959569992989</v>
      </c>
      <c r="BA450" s="29">
        <v>27.972846441947564</v>
      </c>
      <c r="BB450" s="29">
        <v>43.080471553049719</v>
      </c>
      <c r="BC450" s="29">
        <v>48.955543652919118</v>
      </c>
      <c r="BD450" s="29">
        <v>47.7762619372442</v>
      </c>
      <c r="BE450" s="29">
        <v>39.207168069508555</v>
      </c>
      <c r="BF450" s="29">
        <v>36.079390973355089</v>
      </c>
      <c r="BG450" s="29">
        <v>31.129405711345509</v>
      </c>
      <c r="BH450" s="29">
        <v>31.324385920486197</v>
      </c>
      <c r="BI450" s="29">
        <v>29.373336559399952</v>
      </c>
      <c r="BJ450" s="29">
        <v>25.291741472172351</v>
      </c>
      <c r="BK450" s="29">
        <v>24.177270732777533</v>
      </c>
      <c r="BL450" s="29">
        <v>21.519984248867889</v>
      </c>
      <c r="BM450" s="29">
        <v>13.480885311871226</v>
      </c>
      <c r="BN450" s="29">
        <v>10.549883575138814</v>
      </c>
      <c r="BO450" s="29">
        <v>9.5649047105357781</v>
      </c>
      <c r="BP450" s="29">
        <v>8.5302806499261443</v>
      </c>
      <c r="BQ450" s="29">
        <v>11.254144724010143</v>
      </c>
      <c r="BR450" s="29">
        <v>10.329670329670328</v>
      </c>
      <c r="BS450" s="29">
        <v>2.4720423778693346</v>
      </c>
      <c r="BT450" s="29">
        <v>0.67489394523717705</v>
      </c>
      <c r="BU450" s="29">
        <v>-2.1881428838601087</v>
      </c>
      <c r="BV450" s="29">
        <v>-5.7495969908651263</v>
      </c>
      <c r="BW450" s="29">
        <v>-8.6572438162544181</v>
      </c>
      <c r="BX450" s="29">
        <v>-11.779001944264419</v>
      </c>
      <c r="BY450" s="29">
        <v>-15.570599613152805</v>
      </c>
      <c r="BZ450" s="29">
        <v>-18.486714193130265</v>
      </c>
      <c r="CA450" s="29">
        <v>-22.087298982605841</v>
      </c>
      <c r="CB450" s="29">
        <v>-22.201429057502551</v>
      </c>
      <c r="CC450" s="29">
        <v>-22.124824684431978</v>
      </c>
      <c r="CD450" s="29">
        <v>-18.344802607750815</v>
      </c>
      <c r="CE450" s="29">
        <v>-11.928010721807389</v>
      </c>
      <c r="CF450" s="29">
        <v>-7.8337483240758479</v>
      </c>
      <c r="CG450" s="29">
        <v>-1.4149139579349905</v>
      </c>
      <c r="CH450" s="29">
        <v>2.8506271379703536</v>
      </c>
      <c r="CI450" s="29">
        <v>8.568665377176016</v>
      </c>
      <c r="CJ450" s="29">
        <v>9.1460055096418724</v>
      </c>
      <c r="CK450" s="29">
        <v>16.991218022145858</v>
      </c>
      <c r="CL450" s="29">
        <v>24.190021864440471</v>
      </c>
      <c r="CM450" s="29">
        <v>33.909014321819711</v>
      </c>
      <c r="CN450" s="29">
        <v>35.359720096216925</v>
      </c>
      <c r="CO450" s="29">
        <v>36.785231877532645</v>
      </c>
      <c r="CP450" s="29">
        <v>32.579285872699046</v>
      </c>
      <c r="CQ450" s="29">
        <v>35.413043478260867</v>
      </c>
      <c r="CR450" s="29">
        <v>33.915211970074814</v>
      </c>
      <c r="CS450" s="29">
        <v>29.693560899922421</v>
      </c>
      <c r="CT450" s="29">
        <v>24.40872135994087</v>
      </c>
      <c r="CU450" s="29">
        <v>25.7438090147871</v>
      </c>
      <c r="CV450" s="29">
        <v>25.677267373380445</v>
      </c>
      <c r="CW450" s="29">
        <v>24.543080939947782</v>
      </c>
      <c r="CX450" s="29">
        <v>18.741997439180537</v>
      </c>
      <c r="CY450" s="29">
        <v>14.548600188738597</v>
      </c>
      <c r="CZ450" s="29">
        <v>11.615508885298869</v>
      </c>
      <c r="DA450" s="29">
        <v>13.100724160631994</v>
      </c>
      <c r="DB450" s="29">
        <v>13.348946135831383</v>
      </c>
      <c r="DC450" s="29">
        <v>5.5867715524161188</v>
      </c>
      <c r="DD450" s="29">
        <v>3.4450651769087521</v>
      </c>
      <c r="DE450" s="29">
        <v>-0.85240017945266944</v>
      </c>
      <c r="DF450" s="29">
        <v>-1.9604930937175107</v>
      </c>
      <c r="DG450" s="29">
        <v>-2.5502975347123829</v>
      </c>
    </row>
    <row r="451" spans="1:111">
      <c r="A451" s="24">
        <v>207</v>
      </c>
      <c r="B451" s="24" t="s">
        <v>70</v>
      </c>
      <c r="C451" s="24" t="s">
        <v>221</v>
      </c>
      <c r="D451" s="29">
        <v>-1.4760147601476015</v>
      </c>
      <c r="E451" s="29">
        <v>9.8294884653961887</v>
      </c>
      <c r="F451" s="29">
        <v>17.497231450719823</v>
      </c>
      <c r="G451" s="29">
        <v>15.436241610738255</v>
      </c>
      <c r="H451" s="29">
        <v>4.5977011494252871</v>
      </c>
      <c r="I451" s="29">
        <v>-1.6317016317016315</v>
      </c>
      <c r="J451" s="29">
        <v>-3.0915576694411415</v>
      </c>
      <c r="K451" s="29">
        <v>5.5023923444976077</v>
      </c>
      <c r="L451" s="29">
        <v>2.5871766029246346</v>
      </c>
      <c r="M451" s="29">
        <v>2.5386313465783665</v>
      </c>
      <c r="N451" s="29">
        <v>-1.0416666666666665</v>
      </c>
      <c r="O451" s="29">
        <v>-0.6</v>
      </c>
      <c r="P451" s="29">
        <v>3.2771535580524342</v>
      </c>
      <c r="Q451" s="29">
        <v>-1.1872146118721461</v>
      </c>
      <c r="R451" s="29">
        <v>-0.56550424128180965</v>
      </c>
      <c r="S451" s="29">
        <v>2.8100775193798451</v>
      </c>
      <c r="T451" s="29">
        <v>13.626373626373626</v>
      </c>
      <c r="U451" s="29">
        <v>15.995260663507107</v>
      </c>
      <c r="V451" s="29">
        <v>18.282208588957054</v>
      </c>
      <c r="W451" s="29">
        <v>12.01814058956916</v>
      </c>
      <c r="X451" s="29">
        <v>15.241228070175438</v>
      </c>
      <c r="Y451" s="29">
        <v>13.347685683530678</v>
      </c>
      <c r="Z451" s="29">
        <v>17.263157894736842</v>
      </c>
      <c r="AA451" s="29">
        <v>15.593561368209254</v>
      </c>
      <c r="AB451" s="29">
        <v>11.423390752493201</v>
      </c>
      <c r="AC451" s="29">
        <v>14.510166358595194</v>
      </c>
      <c r="AD451" s="29">
        <v>9.0047393364928912</v>
      </c>
      <c r="AE451" s="29">
        <v>3.8642789820923658</v>
      </c>
      <c r="AF451" s="29">
        <v>-5.2224371373307541</v>
      </c>
      <c r="AG451" s="29">
        <v>-1.2257405515832482</v>
      </c>
      <c r="AH451" s="29">
        <v>-1.7634854771784232</v>
      </c>
      <c r="AI451" s="29">
        <v>0.60728744939271251</v>
      </c>
      <c r="AJ451" s="29">
        <v>-5.6137012369172217</v>
      </c>
      <c r="AK451" s="29">
        <v>-6.0778727445394116</v>
      </c>
      <c r="AL451" s="29">
        <v>-7.0017953321364459</v>
      </c>
      <c r="AM451" s="29">
        <v>-10.617928633594429</v>
      </c>
      <c r="AN451" s="29">
        <v>-13.832384052074859</v>
      </c>
      <c r="AO451" s="29">
        <v>-14.043583535108958</v>
      </c>
      <c r="AP451" s="29">
        <v>-6.2608695652173916</v>
      </c>
      <c r="AQ451" s="29">
        <v>-2.9945553539019962</v>
      </c>
      <c r="AR451" s="29">
        <v>7.7551020408163263</v>
      </c>
      <c r="AS451" s="29">
        <v>6.8252326783867625</v>
      </c>
      <c r="AT451" s="29">
        <v>9.1869060190073917</v>
      </c>
      <c r="AU451" s="29">
        <v>1.2072434607645874</v>
      </c>
      <c r="AV451" s="29">
        <v>6.5524193548387091</v>
      </c>
      <c r="AW451" s="29">
        <v>12.335692618806876</v>
      </c>
      <c r="AX451" s="29">
        <v>11.583011583011583</v>
      </c>
      <c r="AY451" s="29">
        <v>16.455696202531644</v>
      </c>
      <c r="AZ451" s="29">
        <v>33.522190745986777</v>
      </c>
      <c r="BA451" s="29">
        <v>35.117370892018776</v>
      </c>
      <c r="BB451" s="29">
        <v>32.189239332096477</v>
      </c>
      <c r="BC451" s="29">
        <v>34.518241347053319</v>
      </c>
      <c r="BD451" s="29">
        <v>38.257575757575758</v>
      </c>
      <c r="BE451" s="29">
        <v>41.819941916747339</v>
      </c>
      <c r="BF451" s="29">
        <v>39.264990328820119</v>
      </c>
      <c r="BG451" s="29">
        <v>49.105367793240553</v>
      </c>
      <c r="BH451" s="29">
        <v>44.938505203405867</v>
      </c>
      <c r="BI451" s="29">
        <v>39.243924392439247</v>
      </c>
      <c r="BJ451" s="29">
        <v>38.840830449826989</v>
      </c>
      <c r="BK451" s="29">
        <v>37.123745819397989</v>
      </c>
      <c r="BL451" s="29">
        <v>26.661951909476659</v>
      </c>
      <c r="BM451" s="29">
        <v>22.724113968033357</v>
      </c>
      <c r="BN451" s="29">
        <v>22.105263157894736</v>
      </c>
      <c r="BO451" s="29">
        <v>20.792767732962446</v>
      </c>
      <c r="BP451" s="29">
        <v>15.136986301369863</v>
      </c>
      <c r="BQ451" s="29">
        <v>12.832764505119453</v>
      </c>
      <c r="BR451" s="29">
        <v>12.5</v>
      </c>
      <c r="BS451" s="29">
        <v>4.666666666666667</v>
      </c>
      <c r="BT451" s="29">
        <v>2.9373368146214101</v>
      </c>
      <c r="BU451" s="29">
        <v>-0.3232062055591467</v>
      </c>
      <c r="BV451" s="29">
        <v>-3.7383177570093453</v>
      </c>
      <c r="BW451" s="29">
        <v>-3.4756097560975614</v>
      </c>
      <c r="BX451" s="29">
        <v>-11.222780569514237</v>
      </c>
      <c r="BY451" s="29">
        <v>-9.1732729331823339</v>
      </c>
      <c r="BZ451" s="29">
        <v>-11.724137931034482</v>
      </c>
      <c r="CA451" s="29">
        <v>-14.219919401266552</v>
      </c>
      <c r="CB451" s="29">
        <v>-19.750148720999405</v>
      </c>
      <c r="CC451" s="29">
        <v>-17.483363581367211</v>
      </c>
      <c r="CD451" s="29">
        <v>-16.172839506172838</v>
      </c>
      <c r="CE451" s="29">
        <v>-11.719745222929937</v>
      </c>
      <c r="CF451" s="29">
        <v>-7.2923272035510465</v>
      </c>
      <c r="CG451" s="29">
        <v>-4.9286640726329445</v>
      </c>
      <c r="CH451" s="29">
        <v>-2.912621359223301</v>
      </c>
      <c r="CI451" s="29">
        <v>-0.4421983575489577</v>
      </c>
      <c r="CJ451" s="29">
        <v>7.1069182389937104</v>
      </c>
      <c r="CK451" s="29">
        <v>9.1022443890274314</v>
      </c>
      <c r="CL451" s="29">
        <v>17.578125</v>
      </c>
      <c r="CM451" s="29">
        <v>20.469798657718123</v>
      </c>
      <c r="CN451" s="29">
        <v>32.91326908821349</v>
      </c>
      <c r="CO451" s="29">
        <v>33.137829912023456</v>
      </c>
      <c r="CP451" s="29">
        <v>45.729013254786452</v>
      </c>
      <c r="CQ451" s="29">
        <v>52.669552669552665</v>
      </c>
      <c r="CR451" s="29">
        <v>49.042407660738711</v>
      </c>
      <c r="CS451" s="29">
        <v>48.021828103683497</v>
      </c>
      <c r="CT451" s="29">
        <v>46.400000000000006</v>
      </c>
      <c r="CU451" s="29">
        <v>40.418781725888323</v>
      </c>
      <c r="CV451" s="29">
        <v>36.054022313564296</v>
      </c>
      <c r="CW451" s="29">
        <v>31.428571428571427</v>
      </c>
      <c r="CX451" s="29">
        <v>25.083056478405314</v>
      </c>
      <c r="CY451" s="29">
        <v>26.573816155988855</v>
      </c>
      <c r="CZ451" s="29">
        <v>21.360847741215839</v>
      </c>
      <c r="DA451" s="29">
        <v>14.427312775330398</v>
      </c>
      <c r="DB451" s="29">
        <v>4.9014653865588684</v>
      </c>
      <c r="DC451" s="29">
        <v>-9.4517958412098299E-2</v>
      </c>
      <c r="DD451" s="29">
        <v>-4.6351537402478202</v>
      </c>
      <c r="DE451" s="29">
        <v>-5.4838709677419359</v>
      </c>
      <c r="DF451" s="29">
        <v>-7.1038251366120218</v>
      </c>
      <c r="DG451" s="29">
        <v>-2.7564392227745143</v>
      </c>
    </row>
    <row r="452" spans="1:111">
      <c r="A452" s="24">
        <v>208</v>
      </c>
      <c r="B452" s="24" t="s">
        <v>71</v>
      </c>
      <c r="C452" s="24" t="s">
        <v>221</v>
      </c>
      <c r="D452" s="29">
        <v>21.145374449339208</v>
      </c>
      <c r="E452" s="29">
        <v>21.171171171171171</v>
      </c>
      <c r="F452" s="29">
        <v>16.279069767441861</v>
      </c>
      <c r="G452" s="29">
        <v>13.658536585365855</v>
      </c>
      <c r="H452" s="29">
        <v>6.4220183486238538</v>
      </c>
      <c r="I452" s="29">
        <v>-0.93896713615023475</v>
      </c>
      <c r="J452" s="29">
        <v>-6.7873303167420813</v>
      </c>
      <c r="K452" s="29">
        <v>12.5</v>
      </c>
      <c r="L452" s="29">
        <v>7.7272727272727266</v>
      </c>
      <c r="M452" s="29">
        <v>-7.3469387755102051</v>
      </c>
      <c r="N452" s="29">
        <v>-4.7619047619047619</v>
      </c>
      <c r="O452" s="29">
        <v>2.0325203252032518</v>
      </c>
      <c r="P452" s="29">
        <v>-9.0909090909090917</v>
      </c>
      <c r="Q452" s="29">
        <v>1.486988847583643</v>
      </c>
      <c r="R452" s="29">
        <v>12</v>
      </c>
      <c r="S452" s="29">
        <v>22.746781115879827</v>
      </c>
      <c r="T452" s="29">
        <v>12.068965517241379</v>
      </c>
      <c r="U452" s="29">
        <v>22.748815165876778</v>
      </c>
      <c r="V452" s="29">
        <v>42.718446601941743</v>
      </c>
      <c r="W452" s="29">
        <v>20.94017094017094</v>
      </c>
      <c r="X452" s="29">
        <v>9.2827004219409286</v>
      </c>
      <c r="Y452" s="29">
        <v>19.823788546255507</v>
      </c>
      <c r="Z452" s="29">
        <v>18.75</v>
      </c>
      <c r="AA452" s="29">
        <v>18.725099601593627</v>
      </c>
      <c r="AB452" s="29">
        <v>28.000000000000004</v>
      </c>
      <c r="AC452" s="29">
        <v>3.6630036630036633</v>
      </c>
      <c r="AD452" s="29">
        <v>0</v>
      </c>
      <c r="AE452" s="29">
        <v>-11.188811188811188</v>
      </c>
      <c r="AF452" s="29">
        <v>-19.615384615384617</v>
      </c>
      <c r="AG452" s="29">
        <v>-16.988416988416986</v>
      </c>
      <c r="AH452" s="29">
        <v>-20.068027210884352</v>
      </c>
      <c r="AI452" s="29">
        <v>-23.674911660777383</v>
      </c>
      <c r="AJ452" s="29">
        <v>-16.216216216216218</v>
      </c>
      <c r="AK452" s="29">
        <v>-20.588235294117645</v>
      </c>
      <c r="AL452" s="29">
        <v>-16.491228070175438</v>
      </c>
      <c r="AM452" s="29">
        <v>-23.154362416107382</v>
      </c>
      <c r="AN452" s="29">
        <v>-20.625</v>
      </c>
      <c r="AO452" s="29">
        <v>-0.35335689045936397</v>
      </c>
      <c r="AP452" s="29">
        <v>-4.6428571428571432</v>
      </c>
      <c r="AQ452" s="29">
        <v>2.7559055118110236</v>
      </c>
      <c r="AR452" s="29">
        <v>29.665071770334926</v>
      </c>
      <c r="AS452" s="29">
        <v>20.930232558139537</v>
      </c>
      <c r="AT452" s="29">
        <v>8.5106382978723403</v>
      </c>
      <c r="AU452" s="29">
        <v>15.74074074074074</v>
      </c>
      <c r="AV452" s="29">
        <v>8.7557603686635943</v>
      </c>
      <c r="AW452" s="29">
        <v>19.444444444444446</v>
      </c>
      <c r="AX452" s="29">
        <v>15.546218487394958</v>
      </c>
      <c r="AY452" s="29">
        <v>25.327510917030565</v>
      </c>
      <c r="AZ452" s="29">
        <v>33.464566929133859</v>
      </c>
      <c r="BA452" s="29">
        <v>37.943262411347519</v>
      </c>
      <c r="BB452" s="29">
        <v>52.434456928838948</v>
      </c>
      <c r="BC452" s="29">
        <v>54.406130268199234</v>
      </c>
      <c r="BD452" s="29">
        <v>30.627306273062732</v>
      </c>
      <c r="BE452" s="29">
        <v>23.846153846153847</v>
      </c>
      <c r="BF452" s="29">
        <v>21.96078431372549</v>
      </c>
      <c r="BG452" s="29">
        <v>26.8</v>
      </c>
      <c r="BH452" s="29">
        <v>41.949152542372879</v>
      </c>
      <c r="BI452" s="29">
        <v>55.813953488372093</v>
      </c>
      <c r="BJ452" s="29">
        <v>35.63636363636364</v>
      </c>
      <c r="BK452" s="29">
        <v>32.752613240418114</v>
      </c>
      <c r="BL452" s="29">
        <v>29.20353982300885</v>
      </c>
      <c r="BM452" s="29">
        <v>11.053984575835475</v>
      </c>
      <c r="BN452" s="29">
        <v>5.8968058968058967</v>
      </c>
      <c r="BO452" s="29">
        <v>0.74441687344913154</v>
      </c>
      <c r="BP452" s="29">
        <v>15.254237288135593</v>
      </c>
      <c r="BQ452" s="29">
        <v>21.428571428571427</v>
      </c>
      <c r="BR452" s="29">
        <v>26.04501607717042</v>
      </c>
      <c r="BS452" s="29">
        <v>27.129337539432175</v>
      </c>
      <c r="BT452" s="29">
        <v>22.388059701492537</v>
      </c>
      <c r="BU452" s="29">
        <v>4.4776119402985071</v>
      </c>
      <c r="BV452" s="29">
        <v>10.455764075067025</v>
      </c>
      <c r="BW452" s="29">
        <v>19.160104986876643</v>
      </c>
      <c r="BX452" s="29">
        <v>6.6210045662100452</v>
      </c>
      <c r="BY452" s="29">
        <v>4.6296296296296298</v>
      </c>
      <c r="BZ452" s="29">
        <v>-0.92807424593967514</v>
      </c>
      <c r="CA452" s="29">
        <v>-4.9261083743842367</v>
      </c>
      <c r="CB452" s="29">
        <v>-6.3725490196078427</v>
      </c>
      <c r="CC452" s="29">
        <v>0.51150895140664965</v>
      </c>
      <c r="CD452" s="29">
        <v>4.3367346938775508</v>
      </c>
      <c r="CE452" s="29">
        <v>-1.4888337468982631</v>
      </c>
      <c r="CF452" s="29">
        <v>-2.6829268292682928</v>
      </c>
      <c r="CG452" s="29">
        <v>-1.6666666666666667</v>
      </c>
      <c r="CH452" s="29">
        <v>6.5533980582524274</v>
      </c>
      <c r="CI452" s="29">
        <v>7.7092511013215859</v>
      </c>
      <c r="CJ452" s="29">
        <v>7.7087794432548176</v>
      </c>
      <c r="CK452" s="29">
        <v>19.690265486725664</v>
      </c>
      <c r="CL452" s="29">
        <v>26.463700234192039</v>
      </c>
      <c r="CM452" s="29">
        <v>44.559585492227974</v>
      </c>
      <c r="CN452" s="29">
        <v>42.146596858638738</v>
      </c>
      <c r="CO452" s="29">
        <v>33.078880407124686</v>
      </c>
      <c r="CP452" s="29">
        <v>34.229828850855746</v>
      </c>
      <c r="CQ452" s="29">
        <v>40.554156171284632</v>
      </c>
      <c r="CR452" s="29">
        <v>45.864661654135332</v>
      </c>
      <c r="CS452" s="29">
        <v>46.731234866828089</v>
      </c>
      <c r="CT452" s="29">
        <v>48.974943052391801</v>
      </c>
      <c r="CU452" s="29">
        <v>42.944785276073624</v>
      </c>
      <c r="CV452" s="29">
        <v>49.502982107355862</v>
      </c>
      <c r="CW452" s="29">
        <v>43.807763401109057</v>
      </c>
      <c r="CX452" s="29">
        <v>48.333333333333336</v>
      </c>
      <c r="CY452" s="29">
        <v>43.727598566308245</v>
      </c>
      <c r="CZ452" s="29">
        <v>35.359116022099442</v>
      </c>
      <c r="DA452" s="29">
        <v>36.520076481835559</v>
      </c>
      <c r="DB452" s="29">
        <v>27.322404371584703</v>
      </c>
      <c r="DC452" s="29">
        <v>17.383512544802869</v>
      </c>
      <c r="DD452" s="29">
        <v>17.697594501718214</v>
      </c>
      <c r="DE452" s="29">
        <v>10.396039603960396</v>
      </c>
      <c r="DF452" s="29">
        <v>-2.2935779816513762</v>
      </c>
      <c r="DG452" s="29">
        <v>-6.866952789699571</v>
      </c>
    </row>
    <row r="453" spans="1:111">
      <c r="A453" s="24">
        <v>209</v>
      </c>
      <c r="B453" s="24" t="s">
        <v>72</v>
      </c>
      <c r="C453" s="24" t="s">
        <v>221</v>
      </c>
      <c r="D453" s="29">
        <v>-8.7478559176672377</v>
      </c>
      <c r="E453" s="29">
        <v>-5.7066428889879628</v>
      </c>
      <c r="F453" s="29">
        <v>-0.28037383177570091</v>
      </c>
      <c r="G453" s="29">
        <v>6.0931899641577063</v>
      </c>
      <c r="H453" s="29">
        <v>4.5097011012060833</v>
      </c>
      <c r="I453" s="29">
        <v>1.3430330162283157</v>
      </c>
      <c r="J453" s="29">
        <v>-2.4872809496890897</v>
      </c>
      <c r="K453" s="29">
        <v>-0.91220068415051314</v>
      </c>
      <c r="L453" s="29">
        <v>-5.5292259083728279</v>
      </c>
      <c r="M453" s="29">
        <v>-1.9597730789066528</v>
      </c>
      <c r="N453" s="29">
        <v>1.9980019980019981</v>
      </c>
      <c r="O453" s="29">
        <v>-0.25075225677031093</v>
      </c>
      <c r="P453" s="29">
        <v>6.7199248120300759</v>
      </c>
      <c r="Q453" s="29">
        <v>7.754137115839244</v>
      </c>
      <c r="R453" s="29">
        <v>4.4517338331771326</v>
      </c>
      <c r="S453" s="29">
        <v>3.1853281853281854</v>
      </c>
      <c r="T453" s="29">
        <v>4.5659809332664318</v>
      </c>
      <c r="U453" s="29">
        <v>7.0127001656543344</v>
      </c>
      <c r="V453" s="29">
        <v>9.7971014492753632</v>
      </c>
      <c r="W453" s="29">
        <v>8.8032220943613346</v>
      </c>
      <c r="X453" s="29">
        <v>7.7480490523968788</v>
      </c>
      <c r="Y453" s="29">
        <v>6.1020515518148342</v>
      </c>
      <c r="Z453" s="29">
        <v>-0.19588638589618021</v>
      </c>
      <c r="AA453" s="29">
        <v>2.5138260432378079</v>
      </c>
      <c r="AB453" s="29">
        <v>-3.6547776309995594</v>
      </c>
      <c r="AC453" s="29">
        <v>-6.7134708205353224</v>
      </c>
      <c r="AD453" s="29">
        <v>-5.8770749214894575</v>
      </c>
      <c r="AE453" s="29">
        <v>-8.2787652011225443</v>
      </c>
      <c r="AF453" s="29">
        <v>-12.763915547024951</v>
      </c>
      <c r="AG453" s="29">
        <v>-11.351909184726521</v>
      </c>
      <c r="AH453" s="29">
        <v>-5.3326293558606119</v>
      </c>
      <c r="AI453" s="29">
        <v>-9.4658910629296678</v>
      </c>
      <c r="AJ453" s="29">
        <v>-9.5188825659596485</v>
      </c>
      <c r="AK453" s="29">
        <v>-10.213187902825979</v>
      </c>
      <c r="AL453" s="29">
        <v>-5.6427870461236509</v>
      </c>
      <c r="AM453" s="29">
        <v>-4.5120156939676308</v>
      </c>
      <c r="AN453" s="29">
        <v>-2.5594149908592323</v>
      </c>
      <c r="AO453" s="29">
        <v>-1.3170272812793979</v>
      </c>
      <c r="AP453" s="29">
        <v>-1.7635843660629171</v>
      </c>
      <c r="AQ453" s="29">
        <v>3.314635390107088</v>
      </c>
      <c r="AR453" s="29">
        <v>10.836083608360836</v>
      </c>
      <c r="AS453" s="29">
        <v>15.075669383003493</v>
      </c>
      <c r="AT453" s="29">
        <v>6.8042387060791967</v>
      </c>
      <c r="AU453" s="29">
        <v>11.915887850467289</v>
      </c>
      <c r="AV453" s="29">
        <v>12.978845054316752</v>
      </c>
      <c r="AW453" s="29">
        <v>15.350635008282717</v>
      </c>
      <c r="AX453" s="29">
        <v>16.120644825793033</v>
      </c>
      <c r="AY453" s="29">
        <v>18.181818181818183</v>
      </c>
      <c r="AZ453" s="29">
        <v>19.559099437148216</v>
      </c>
      <c r="BA453" s="29">
        <v>27.740705433746427</v>
      </c>
      <c r="BB453" s="29">
        <v>32.217370208636588</v>
      </c>
      <c r="BC453" s="29">
        <v>32.132280355380061</v>
      </c>
      <c r="BD453" s="29">
        <v>30.918114143920594</v>
      </c>
      <c r="BE453" s="29">
        <v>31.360647445624686</v>
      </c>
      <c r="BF453" s="29">
        <v>29.556135770234988</v>
      </c>
      <c r="BG453" s="29">
        <v>30.167014613778704</v>
      </c>
      <c r="BH453" s="29">
        <v>29.1497975708502</v>
      </c>
      <c r="BI453" s="29">
        <v>26.519865964576351</v>
      </c>
      <c r="BJ453" s="29">
        <v>21.361397223466188</v>
      </c>
      <c r="BK453" s="29">
        <v>18.513689700130378</v>
      </c>
      <c r="BL453" s="29">
        <v>20.24323264025108</v>
      </c>
      <c r="BM453" s="29">
        <v>11.940298507462686</v>
      </c>
      <c r="BN453" s="29">
        <v>8.5504587155963296</v>
      </c>
      <c r="BO453" s="29">
        <v>14.605902129249159</v>
      </c>
      <c r="BP453" s="29">
        <v>13.836239575435934</v>
      </c>
      <c r="BQ453" s="29">
        <v>10.627647285329227</v>
      </c>
      <c r="BR453" s="29">
        <v>12.575574365175331</v>
      </c>
      <c r="BS453" s="29">
        <v>9.5429029671210905</v>
      </c>
      <c r="BT453" s="29">
        <v>8.2680250783699059</v>
      </c>
      <c r="BU453" s="29">
        <v>4.01059402194476</v>
      </c>
      <c r="BV453" s="29">
        <v>2.5461254612546123</v>
      </c>
      <c r="BW453" s="29">
        <v>1.2467913458012467</v>
      </c>
      <c r="BX453" s="29">
        <v>-0.19575856443719411</v>
      </c>
      <c r="BY453" s="29">
        <v>1.5666666666666667</v>
      </c>
      <c r="BZ453" s="29">
        <v>0.40567951318458417</v>
      </c>
      <c r="CA453" s="29">
        <v>-5.7040417209908734</v>
      </c>
      <c r="CB453" s="29">
        <v>-9.224109224109224</v>
      </c>
      <c r="CC453" s="29">
        <v>-8.04037591367908</v>
      </c>
      <c r="CD453" s="29">
        <v>-5.5495882563551735</v>
      </c>
      <c r="CE453" s="29">
        <v>-1.5373352855051245</v>
      </c>
      <c r="CF453" s="29">
        <v>0.86862106406080353</v>
      </c>
      <c r="CG453" s="29">
        <v>6.620589305201892</v>
      </c>
      <c r="CH453" s="29">
        <v>9.4278517452320987</v>
      </c>
      <c r="CI453" s="29">
        <v>15.211879753712424</v>
      </c>
      <c r="CJ453" s="29">
        <v>13.010787839163127</v>
      </c>
      <c r="CK453" s="29">
        <v>16.114210699048247</v>
      </c>
      <c r="CL453" s="29">
        <v>18.65319865319865</v>
      </c>
      <c r="CM453" s="29">
        <v>18.423781541652264</v>
      </c>
      <c r="CN453" s="29">
        <v>24.50476889214967</v>
      </c>
      <c r="CO453" s="29">
        <v>31.339894019682056</v>
      </c>
      <c r="CP453" s="29">
        <v>33.017437452615617</v>
      </c>
      <c r="CQ453" s="29">
        <v>34.795539033457253</v>
      </c>
      <c r="CR453" s="29">
        <v>35.055615357014716</v>
      </c>
      <c r="CS453" s="29">
        <v>31.183896281132718</v>
      </c>
      <c r="CT453" s="29">
        <v>26.50443932916804</v>
      </c>
      <c r="CU453" s="29">
        <v>23.577491354919836</v>
      </c>
      <c r="CV453" s="29">
        <v>19.062771188892103</v>
      </c>
      <c r="CW453" s="29">
        <v>14.669304691916338</v>
      </c>
      <c r="CX453" s="29">
        <v>14.358683314415439</v>
      </c>
      <c r="CY453" s="29">
        <v>21.395213076474022</v>
      </c>
      <c r="CZ453" s="29">
        <v>15.792575132586917</v>
      </c>
      <c r="DA453" s="29">
        <v>9.7982708933717575</v>
      </c>
      <c r="DB453" s="29">
        <v>2.9353092049016811</v>
      </c>
      <c r="DC453" s="29">
        <v>-1.8753447324875896</v>
      </c>
      <c r="DD453" s="29">
        <v>-6.1636556854410207</v>
      </c>
      <c r="DE453" s="29">
        <v>-9.648894668400521</v>
      </c>
      <c r="DF453" s="29">
        <v>-7.3563815960488697</v>
      </c>
      <c r="DG453" s="29">
        <v>-8.4456881200712299</v>
      </c>
    </row>
    <row r="454" spans="1:111">
      <c r="A454" s="24">
        <v>301</v>
      </c>
      <c r="B454" s="24" t="s">
        <v>73</v>
      </c>
      <c r="C454" s="24" t="s">
        <v>221</v>
      </c>
      <c r="D454" s="29">
        <v>-3.8367217783403214</v>
      </c>
      <c r="E454" s="29">
        <v>-3.2842671731560622</v>
      </c>
      <c r="F454" s="29">
        <v>-6.9611362572186666</v>
      </c>
      <c r="G454" s="29">
        <v>-6.927091570457061</v>
      </c>
      <c r="H454" s="29">
        <v>-6.4985994397759113</v>
      </c>
      <c r="I454" s="29">
        <v>-6.2433776183878065</v>
      </c>
      <c r="J454" s="29">
        <v>-6.6361365528726068</v>
      </c>
      <c r="K454" s="29">
        <v>-6.1733579707710398</v>
      </c>
      <c r="L454" s="29">
        <v>-6.5032516258129061</v>
      </c>
      <c r="M454" s="29">
        <v>-6.63029794376836</v>
      </c>
      <c r="N454" s="29">
        <v>-8.3326382517307529</v>
      </c>
      <c r="O454" s="29">
        <v>-9.207528061439783</v>
      </c>
      <c r="P454" s="29">
        <v>-9.8881210924646261</v>
      </c>
      <c r="Q454" s="29">
        <v>-9.5900499140823179</v>
      </c>
      <c r="R454" s="29">
        <v>-9.3272940781748019</v>
      </c>
      <c r="S454" s="29">
        <v>-9.5327102803738324</v>
      </c>
      <c r="T454" s="29">
        <v>-9.286998202516477</v>
      </c>
      <c r="U454" s="29">
        <v>-11.362253325219509</v>
      </c>
      <c r="V454" s="29">
        <v>-11.745295638990457</v>
      </c>
      <c r="W454" s="29">
        <v>-12.953182347148868</v>
      </c>
      <c r="X454" s="29">
        <v>-13.01943998573212</v>
      </c>
      <c r="Y454" s="29">
        <v>-10.885393258426966</v>
      </c>
      <c r="Z454" s="29">
        <v>-8.9080982711555947</v>
      </c>
      <c r="AA454" s="29">
        <v>-8.9886596021565346</v>
      </c>
      <c r="AB454" s="29">
        <v>-10.498448055504838</v>
      </c>
      <c r="AC454" s="29">
        <v>-12.435514526201466</v>
      </c>
      <c r="AD454" s="29">
        <v>-11.110083256244218</v>
      </c>
      <c r="AE454" s="29">
        <v>-12.274605559729526</v>
      </c>
      <c r="AF454" s="29">
        <v>-15.257595772787319</v>
      </c>
      <c r="AG454" s="29">
        <v>-12.622597096900744</v>
      </c>
      <c r="AH454" s="29">
        <v>-11.095392077607114</v>
      </c>
      <c r="AI454" s="29">
        <v>-12.721102426984778</v>
      </c>
      <c r="AJ454" s="29">
        <v>-12.394914906704942</v>
      </c>
      <c r="AK454" s="29">
        <v>-13.617107121242686</v>
      </c>
      <c r="AL454" s="29">
        <v>-15.502946758565578</v>
      </c>
      <c r="AM454" s="29">
        <v>-14.972934327443571</v>
      </c>
      <c r="AN454" s="29">
        <v>-14.789881680946552</v>
      </c>
      <c r="AO454" s="29">
        <v>-13.819121447028424</v>
      </c>
      <c r="AP454" s="29">
        <v>-14.236653137683422</v>
      </c>
      <c r="AQ454" s="29">
        <v>-11.915212504014558</v>
      </c>
      <c r="AR454" s="29">
        <v>-8.607059347511413</v>
      </c>
      <c r="AS454" s="29">
        <v>-8.1378381412055223</v>
      </c>
      <c r="AT454" s="29">
        <v>-8.615594453284837</v>
      </c>
      <c r="AU454" s="29">
        <v>-3.8529515729939909</v>
      </c>
      <c r="AV454" s="29">
        <v>-4.0608543007606785</v>
      </c>
      <c r="AW454" s="29">
        <v>-1.8332554880896776</v>
      </c>
      <c r="AX454" s="29">
        <v>1.2176380186783309</v>
      </c>
      <c r="AY454" s="29">
        <v>4.6006006006006004</v>
      </c>
      <c r="AZ454" s="29">
        <v>13.430691884127363</v>
      </c>
      <c r="BA454" s="29">
        <v>23.015111537538978</v>
      </c>
      <c r="BB454" s="29">
        <v>30.117704162116247</v>
      </c>
      <c r="BC454" s="29">
        <v>34.406903257170633</v>
      </c>
      <c r="BD454" s="29">
        <v>36.196393762183234</v>
      </c>
      <c r="BE454" s="29">
        <v>34.958455522971654</v>
      </c>
      <c r="BF454" s="29">
        <v>37.773631840796021</v>
      </c>
      <c r="BG454" s="29">
        <v>37.941176470588232</v>
      </c>
      <c r="BH454" s="29">
        <v>40.485484264454747</v>
      </c>
      <c r="BI454" s="29">
        <v>39.931009872725113</v>
      </c>
      <c r="BJ454" s="29">
        <v>41.135248773651014</v>
      </c>
      <c r="BK454" s="29">
        <v>38.872301332108407</v>
      </c>
      <c r="BL454" s="29">
        <v>35.236386661038409</v>
      </c>
      <c r="BM454" s="29">
        <v>24.656332260894999</v>
      </c>
      <c r="BN454" s="29">
        <v>22.941341042618671</v>
      </c>
      <c r="BO454" s="29">
        <v>20.010850890677276</v>
      </c>
      <c r="BP454" s="29">
        <v>17.747562393774039</v>
      </c>
      <c r="BQ454" s="29">
        <v>17.292892711634224</v>
      </c>
      <c r="BR454" s="29">
        <v>15.843639974722398</v>
      </c>
      <c r="BS454" s="29">
        <v>13.104122245913292</v>
      </c>
      <c r="BT454" s="29">
        <v>12.607449856733524</v>
      </c>
      <c r="BU454" s="29">
        <v>10.481128867732064</v>
      </c>
      <c r="BV454" s="29">
        <v>5.9417411453161204</v>
      </c>
      <c r="BW454" s="29">
        <v>4.4323162159927234</v>
      </c>
      <c r="BX454" s="29">
        <v>0.63987514631291453</v>
      </c>
      <c r="BY454" s="29">
        <v>-0.14860003128421712</v>
      </c>
      <c r="BZ454" s="29">
        <v>-2.4273685807479328</v>
      </c>
      <c r="CA454" s="29">
        <v>-4.3248945147679327</v>
      </c>
      <c r="CB454" s="29">
        <v>-4.9912633898047556</v>
      </c>
      <c r="CC454" s="29">
        <v>-6.2678502508683911</v>
      </c>
      <c r="CD454" s="29">
        <v>-5.7980049875311721</v>
      </c>
      <c r="CE454" s="29">
        <v>-3.7546147199748643</v>
      </c>
      <c r="CF454" s="29">
        <v>-3.1845169249749401</v>
      </c>
      <c r="CG454" s="29">
        <v>-0.86173732399784564</v>
      </c>
      <c r="CH454" s="29">
        <v>3.6088111232619902</v>
      </c>
      <c r="CI454" s="29">
        <v>9.224800063346267</v>
      </c>
      <c r="CJ454" s="29">
        <v>12.32069473520974</v>
      </c>
      <c r="CK454" s="29">
        <v>15.406908435811076</v>
      </c>
      <c r="CL454" s="29">
        <v>19.085749825079688</v>
      </c>
      <c r="CM454" s="29">
        <v>20.412663411560874</v>
      </c>
      <c r="CN454" s="29">
        <v>20.989924836078682</v>
      </c>
      <c r="CO454" s="29">
        <v>22.819731532570206</v>
      </c>
      <c r="CP454" s="29">
        <v>23.37028457974851</v>
      </c>
      <c r="CQ454" s="29">
        <v>23.577899289969803</v>
      </c>
      <c r="CR454" s="29">
        <v>22.666454284804079</v>
      </c>
      <c r="CS454" s="29">
        <v>25.277454404346138</v>
      </c>
      <c r="CT454" s="29">
        <v>23.876658624849213</v>
      </c>
      <c r="CU454" s="29">
        <v>16.231694939828913</v>
      </c>
      <c r="CV454" s="29">
        <v>16.333011183211376</v>
      </c>
      <c r="CW454" s="29">
        <v>15.901995384824216</v>
      </c>
      <c r="CX454" s="29">
        <v>13.977020498759629</v>
      </c>
      <c r="CY454" s="29">
        <v>14.139960758665795</v>
      </c>
      <c r="CZ454" s="29">
        <v>12.391778468045732</v>
      </c>
      <c r="DA454" s="29">
        <v>10.171650797908006</v>
      </c>
      <c r="DB454" s="29">
        <v>10.27962180647757</v>
      </c>
      <c r="DC454" s="29">
        <v>8.6778496896050719</v>
      </c>
      <c r="DD454" s="29">
        <v>7.674328009349435</v>
      </c>
      <c r="DE454" s="29">
        <v>4.070127617395614</v>
      </c>
      <c r="DF454" s="29">
        <v>3.4325360598867998</v>
      </c>
      <c r="DG454" s="29">
        <v>6.0874446454188238</v>
      </c>
    </row>
    <row r="455" spans="1:111">
      <c r="A455" s="24">
        <v>303</v>
      </c>
      <c r="B455" s="24" t="s">
        <v>74</v>
      </c>
      <c r="C455" s="24" t="s">
        <v>221</v>
      </c>
      <c r="D455" s="29">
        <v>-4.0710823909531504</v>
      </c>
      <c r="E455" s="29">
        <v>-3.3991583036581416</v>
      </c>
      <c r="F455" s="29">
        <v>-4.4494238156209986</v>
      </c>
      <c r="G455" s="29">
        <v>-6.8680445151033389</v>
      </c>
      <c r="H455" s="29">
        <v>-7.1176659185636426</v>
      </c>
      <c r="I455" s="29">
        <v>-6.2808286747780331</v>
      </c>
      <c r="J455" s="29">
        <v>-1.7702186740715029</v>
      </c>
      <c r="K455" s="29">
        <v>-2.1202641640597841</v>
      </c>
      <c r="L455" s="29">
        <v>-0.27913468248429868</v>
      </c>
      <c r="M455" s="29">
        <v>-1.3684570646595962</v>
      </c>
      <c r="N455" s="29">
        <v>-0.34164673727365907</v>
      </c>
      <c r="O455" s="29">
        <v>0.97121054457162681</v>
      </c>
      <c r="P455" s="29">
        <v>1.1451667228022904</v>
      </c>
      <c r="Q455" s="29">
        <v>-0.9048257372654156</v>
      </c>
      <c r="R455" s="29">
        <v>-2.2110552763819098</v>
      </c>
      <c r="S455" s="29">
        <v>0.71696824854899277</v>
      </c>
      <c r="T455" s="29">
        <v>0.48325854332067658</v>
      </c>
      <c r="U455" s="29">
        <v>-0.24561403508771931</v>
      </c>
      <c r="V455" s="29">
        <v>-2.7915194346289751</v>
      </c>
      <c r="W455" s="29">
        <v>-2.9829545454545454</v>
      </c>
      <c r="X455" s="29">
        <v>-5.2484254723582922</v>
      </c>
      <c r="Y455" s="29">
        <v>-6.2781824488380158</v>
      </c>
      <c r="Z455" s="29">
        <v>-7.576276996914638</v>
      </c>
      <c r="AA455" s="29">
        <v>-9.4469254551700459</v>
      </c>
      <c r="AB455" s="29">
        <v>-12.321012321012322</v>
      </c>
      <c r="AC455" s="29">
        <v>-13.290497125464999</v>
      </c>
      <c r="AD455" s="29">
        <v>-15.381980130181569</v>
      </c>
      <c r="AE455" s="29">
        <v>-17.796610169491526</v>
      </c>
      <c r="AF455" s="29">
        <v>-23.634489866025422</v>
      </c>
      <c r="AG455" s="29">
        <v>-23.320436158986986</v>
      </c>
      <c r="AH455" s="29">
        <v>-21.410396219556524</v>
      </c>
      <c r="AI455" s="29">
        <v>-21.815519765739385</v>
      </c>
      <c r="AJ455" s="29">
        <v>-21.122599704579027</v>
      </c>
      <c r="AK455" s="29">
        <v>-23.649148778682459</v>
      </c>
      <c r="AL455" s="29">
        <v>-24.666172106824927</v>
      </c>
      <c r="AM455" s="29">
        <v>-24.88619119878604</v>
      </c>
      <c r="AN455" s="29">
        <v>-23.205469046714775</v>
      </c>
      <c r="AO455" s="29">
        <v>-20.553822152886113</v>
      </c>
      <c r="AP455" s="29">
        <v>-17.570850202429149</v>
      </c>
      <c r="AQ455" s="29">
        <v>-16.371134020618559</v>
      </c>
      <c r="AR455" s="29">
        <v>-10.75123706702654</v>
      </c>
      <c r="AS455" s="29">
        <v>-7.5688073394495419</v>
      </c>
      <c r="AT455" s="29">
        <v>-8.695652173913043</v>
      </c>
      <c r="AU455" s="29">
        <v>-9.2228464419475653</v>
      </c>
      <c r="AV455" s="29">
        <v>-7.4906367041198507</v>
      </c>
      <c r="AW455" s="29">
        <v>-10.47018904507998</v>
      </c>
      <c r="AX455" s="29">
        <v>-6.1546036435253564</v>
      </c>
      <c r="AY455" s="29">
        <v>-3.1313131313131315</v>
      </c>
      <c r="AZ455" s="29">
        <v>1.1869436201780417</v>
      </c>
      <c r="BA455" s="29">
        <v>8.3456062837506124</v>
      </c>
      <c r="BB455" s="29">
        <v>14.096267190569744</v>
      </c>
      <c r="BC455" s="29">
        <v>18.984220907297829</v>
      </c>
      <c r="BD455" s="29">
        <v>23.891129032258064</v>
      </c>
      <c r="BE455" s="29">
        <v>25.607940446650122</v>
      </c>
      <c r="BF455" s="29">
        <v>30.29381965552178</v>
      </c>
      <c r="BG455" s="29">
        <v>32.387828777720472</v>
      </c>
      <c r="BH455" s="29">
        <v>32.034412955465584</v>
      </c>
      <c r="BI455" s="29">
        <v>42.934488359501891</v>
      </c>
      <c r="BJ455" s="29">
        <v>39.716684155299056</v>
      </c>
      <c r="BK455" s="29">
        <v>38.529718456725753</v>
      </c>
      <c r="BL455" s="29">
        <v>39.540566959921797</v>
      </c>
      <c r="BM455" s="29">
        <v>30.312641594925239</v>
      </c>
      <c r="BN455" s="29">
        <v>28.626775721050368</v>
      </c>
      <c r="BO455" s="29">
        <v>25.362619146290928</v>
      </c>
      <c r="BP455" s="29">
        <v>22.660699755899106</v>
      </c>
      <c r="BQ455" s="29">
        <v>18.214144606874751</v>
      </c>
      <c r="BR455" s="29">
        <v>14.463452566096425</v>
      </c>
      <c r="BS455" s="29">
        <v>14.452668484612389</v>
      </c>
      <c r="BT455" s="29">
        <v>15.484860099655041</v>
      </c>
      <c r="BU455" s="29">
        <v>13.560606060606062</v>
      </c>
      <c r="BV455" s="29">
        <v>11.528351483289523</v>
      </c>
      <c r="BW455" s="29">
        <v>10.350018818216034</v>
      </c>
      <c r="BX455" s="29">
        <v>5.6742556917688267</v>
      </c>
      <c r="BY455" s="29">
        <v>4.3115438108484003</v>
      </c>
      <c r="BZ455" s="29">
        <v>-0.1004016064257028</v>
      </c>
      <c r="CA455" s="29">
        <v>-1.7851239669421488</v>
      </c>
      <c r="CB455" s="29">
        <v>-2.7197346600331676</v>
      </c>
      <c r="CC455" s="29">
        <v>-3.9772727272727271</v>
      </c>
      <c r="CD455" s="29">
        <v>-1.4266304347826086</v>
      </c>
      <c r="CE455" s="29">
        <v>-0.95302927161334239</v>
      </c>
      <c r="CF455" s="29">
        <v>0.26551609691337541</v>
      </c>
      <c r="CG455" s="29">
        <v>4.4696464309539694</v>
      </c>
      <c r="CH455" s="29">
        <v>8.2491582491582491</v>
      </c>
      <c r="CI455" s="29">
        <v>16.166439290586631</v>
      </c>
      <c r="CJ455" s="29">
        <v>18.926085515412659</v>
      </c>
      <c r="CK455" s="29">
        <v>21.6</v>
      </c>
      <c r="CL455" s="29">
        <v>28.073701842546061</v>
      </c>
      <c r="CM455" s="29">
        <v>29.619656681252103</v>
      </c>
      <c r="CN455" s="29">
        <v>28.537333787930447</v>
      </c>
      <c r="CO455" s="29">
        <v>32.196310476853462</v>
      </c>
      <c r="CP455" s="29">
        <v>27.911784975878707</v>
      </c>
      <c r="CQ455" s="29">
        <v>29.140893470790381</v>
      </c>
      <c r="CR455" s="29">
        <v>26.514399205561073</v>
      </c>
      <c r="CS455" s="29">
        <v>19.731800766283524</v>
      </c>
      <c r="CT455" s="29">
        <v>18.289269051321931</v>
      </c>
      <c r="CU455" s="29">
        <v>18.085731062830298</v>
      </c>
      <c r="CV455" s="29">
        <v>17.3355629877369</v>
      </c>
      <c r="CW455" s="29">
        <v>19.216008771929825</v>
      </c>
      <c r="CX455" s="29">
        <v>12.032435260266807</v>
      </c>
      <c r="CY455" s="29">
        <v>11.58140742664243</v>
      </c>
      <c r="CZ455" s="29">
        <v>9.549071618037134</v>
      </c>
      <c r="DA455" s="29">
        <v>8.5308056872037916</v>
      </c>
      <c r="DB455" s="29">
        <v>10.075431034482758</v>
      </c>
      <c r="DC455" s="29">
        <v>10.989888238424694</v>
      </c>
      <c r="DD455" s="29">
        <v>8.9743589743589745</v>
      </c>
      <c r="DE455" s="29">
        <v>8.8266666666666662</v>
      </c>
      <c r="DF455" s="29">
        <v>4.6016302918748355</v>
      </c>
      <c r="DG455" s="29">
        <v>-1.4172053704624565</v>
      </c>
    </row>
    <row r="456" spans="1:111">
      <c r="A456" s="24">
        <v>304</v>
      </c>
      <c r="B456" s="24" t="s">
        <v>75</v>
      </c>
      <c r="C456" s="24" t="s">
        <v>221</v>
      </c>
      <c r="D456" s="29">
        <v>-0.57576550641193402</v>
      </c>
      <c r="E456" s="29">
        <v>-1.1892450879007239</v>
      </c>
      <c r="F456" s="29">
        <v>-3.5469977197871803</v>
      </c>
      <c r="G456" s="29">
        <v>-3.9490445859872612</v>
      </c>
      <c r="H456" s="29">
        <v>-3.7814037814037813</v>
      </c>
      <c r="I456" s="29">
        <v>-1.7781316348195328</v>
      </c>
      <c r="J456" s="29">
        <v>0.13869625520110956</v>
      </c>
      <c r="K456" s="29">
        <v>0.41864359475300028</v>
      </c>
      <c r="L456" s="29">
        <v>1.3779527559055118</v>
      </c>
      <c r="M456" s="29">
        <v>-0.19278435692646653</v>
      </c>
      <c r="N456" s="29">
        <v>-0.40805223068552776</v>
      </c>
      <c r="O456" s="29">
        <v>-1.0600706713780919</v>
      </c>
      <c r="P456" s="29">
        <v>0.94761779415635694</v>
      </c>
      <c r="Q456" s="29">
        <v>-0.88958660387231814</v>
      </c>
      <c r="R456" s="29">
        <v>-1.7599159443131074</v>
      </c>
      <c r="S456" s="29">
        <v>-3.1299734748010608</v>
      </c>
      <c r="T456" s="29">
        <v>-1.3189771197846569</v>
      </c>
      <c r="U456" s="29">
        <v>-1.9724398811132127</v>
      </c>
      <c r="V456" s="29">
        <v>-0.30470914127423826</v>
      </c>
      <c r="W456" s="29">
        <v>-2.1400778210116731</v>
      </c>
      <c r="X456" s="29">
        <v>-2.6352288488210815</v>
      </c>
      <c r="Y456" s="29">
        <v>-2.4006622516556293</v>
      </c>
      <c r="Z456" s="29">
        <v>-4.1791860147500683</v>
      </c>
      <c r="AA456" s="29">
        <v>-4.5054945054945055</v>
      </c>
      <c r="AB456" s="29">
        <v>-10.143415906127769</v>
      </c>
      <c r="AC456" s="29">
        <v>-10.797254487856389</v>
      </c>
      <c r="AD456" s="29">
        <v>-13.021390374331551</v>
      </c>
      <c r="AE456" s="29">
        <v>-14.676889375684556</v>
      </c>
      <c r="AF456" s="29">
        <v>-22.340425531914892</v>
      </c>
      <c r="AG456" s="29">
        <v>-22.76736493936053</v>
      </c>
      <c r="AH456" s="29">
        <v>-24.423450958599609</v>
      </c>
      <c r="AI456" s="29">
        <v>-24.084067026412949</v>
      </c>
      <c r="AJ456" s="29">
        <v>-22.022792022792022</v>
      </c>
      <c r="AK456" s="29">
        <v>-23.946847610969748</v>
      </c>
      <c r="AL456" s="29">
        <v>-25</v>
      </c>
      <c r="AM456" s="29">
        <v>-24.683544303797468</v>
      </c>
      <c r="AN456" s="29">
        <v>-22.025536854323853</v>
      </c>
      <c r="AO456" s="29">
        <v>-19.769162474104764</v>
      </c>
      <c r="AP456" s="29">
        <v>-17.030433446049802</v>
      </c>
      <c r="AQ456" s="29">
        <v>-14.922978177150192</v>
      </c>
      <c r="AR456" s="29">
        <v>-8.184053389532842</v>
      </c>
      <c r="AS456" s="29">
        <v>-6.4239828693790146</v>
      </c>
      <c r="AT456" s="29">
        <v>-4.2279411764705888</v>
      </c>
      <c r="AU456" s="29">
        <v>-2.543958099513655</v>
      </c>
      <c r="AV456" s="29">
        <v>-2.4113993423456339</v>
      </c>
      <c r="AW456" s="29">
        <v>-1.7472118959107805</v>
      </c>
      <c r="AX456" s="29">
        <v>2.4705435195743064</v>
      </c>
      <c r="AY456" s="29">
        <v>3.8961038961038961</v>
      </c>
      <c r="AZ456" s="29">
        <v>10.197245999255676</v>
      </c>
      <c r="BA456" s="29">
        <v>16.488380671338991</v>
      </c>
      <c r="BB456" s="29">
        <v>23.008521674694332</v>
      </c>
      <c r="BC456" s="29">
        <v>31.195775179177669</v>
      </c>
      <c r="BD456" s="29">
        <v>42.654934965570007</v>
      </c>
      <c r="BE456" s="29">
        <v>41.151792524790238</v>
      </c>
      <c r="BF456" s="29">
        <v>43.531669865642996</v>
      </c>
      <c r="BG456" s="29">
        <v>43.570057581573899</v>
      </c>
      <c r="BH456" s="29">
        <v>42.605765630849866</v>
      </c>
      <c r="BI456" s="29">
        <v>44.532727960650774</v>
      </c>
      <c r="BJ456" s="29">
        <v>46.253709198813056</v>
      </c>
      <c r="BK456" s="29">
        <v>44.742647058823529</v>
      </c>
      <c r="BL456" s="29">
        <v>45.660249915569061</v>
      </c>
      <c r="BM456" s="29">
        <v>39.265357821405956</v>
      </c>
      <c r="BN456" s="29">
        <v>37.710843373493972</v>
      </c>
      <c r="BO456" s="29">
        <v>33.323749281196093</v>
      </c>
      <c r="BP456" s="29">
        <v>20.863502279431483</v>
      </c>
      <c r="BQ456" s="29">
        <v>20.697108889489328</v>
      </c>
      <c r="BR456" s="29">
        <v>16.742444503878044</v>
      </c>
      <c r="BS456" s="29">
        <v>16.203208556149733</v>
      </c>
      <c r="BT456" s="29">
        <v>16.172223680756105</v>
      </c>
      <c r="BU456" s="29">
        <v>17.827225130890053</v>
      </c>
      <c r="BV456" s="29">
        <v>13.948769972102459</v>
      </c>
      <c r="BW456" s="29">
        <v>13.157226314452631</v>
      </c>
      <c r="BX456" s="29">
        <v>5.8428008346858338</v>
      </c>
      <c r="BY456" s="29">
        <v>3.9790814006366535</v>
      </c>
      <c r="BZ456" s="29">
        <v>-2.121609798775153</v>
      </c>
      <c r="CA456" s="29">
        <v>-5.1110631874056507</v>
      </c>
      <c r="CB456" s="29">
        <v>-2.0634568449079209</v>
      </c>
      <c r="CC456" s="29">
        <v>-5.6189836579359751</v>
      </c>
      <c r="CD456" s="29">
        <v>-4.261168384879725</v>
      </c>
      <c r="CE456" s="29">
        <v>-2.6691210308329496</v>
      </c>
      <c r="CF456" s="29">
        <v>-0.63276836158192085</v>
      </c>
      <c r="CG456" s="29">
        <v>-2.3550322150633192</v>
      </c>
      <c r="CH456" s="29">
        <v>0.64544847540618733</v>
      </c>
      <c r="CI456" s="29">
        <v>3.7934904601571269</v>
      </c>
      <c r="CJ456" s="29">
        <v>9.0251916757940851</v>
      </c>
      <c r="CK456" s="29">
        <v>13.207959763831184</v>
      </c>
      <c r="CL456" s="29">
        <v>20.625698324022345</v>
      </c>
      <c r="CM456" s="29">
        <v>20</v>
      </c>
      <c r="CN456" s="29">
        <v>17.37652922519257</v>
      </c>
      <c r="CO456" s="29">
        <v>20.920303605313091</v>
      </c>
      <c r="CP456" s="29">
        <v>19.909069155300312</v>
      </c>
      <c r="CQ456" s="29">
        <v>20.874704491725769</v>
      </c>
      <c r="CR456" s="29">
        <v>19.376847850807369</v>
      </c>
      <c r="CS456" s="29">
        <v>22.070534698521048</v>
      </c>
      <c r="CT456" s="29">
        <v>20.123839009287924</v>
      </c>
      <c r="CU456" s="29">
        <v>21.085640138408305</v>
      </c>
      <c r="CV456" s="29">
        <v>18.183644765923248</v>
      </c>
      <c r="CW456" s="29">
        <v>17.828858412207843</v>
      </c>
      <c r="CX456" s="29">
        <v>11.559836976658021</v>
      </c>
      <c r="CY456" s="29">
        <v>14.867424242424242</v>
      </c>
      <c r="CZ456" s="29">
        <v>13.298591005597373</v>
      </c>
      <c r="DA456" s="29">
        <v>13.887799136916437</v>
      </c>
      <c r="DB456" s="29">
        <v>14.268609060067849</v>
      </c>
      <c r="DC456" s="29">
        <v>15.196557793858792</v>
      </c>
      <c r="DD456" s="29">
        <v>13.735949704705657</v>
      </c>
      <c r="DE456" s="29">
        <v>9.8974836905871388</v>
      </c>
      <c r="DF456" s="29">
        <v>6.0014727540500736</v>
      </c>
      <c r="DG456" s="29">
        <v>-1.7860332202178961E-2</v>
      </c>
    </row>
    <row r="457" spans="1:111">
      <c r="A457" s="24">
        <v>305</v>
      </c>
      <c r="B457" s="24" t="s">
        <v>76</v>
      </c>
      <c r="C457" s="24" t="s">
        <v>221</v>
      </c>
      <c r="D457" s="29">
        <v>2.0766431171055451</v>
      </c>
      <c r="E457" s="29">
        <v>-1.2652889076339098</v>
      </c>
      <c r="F457" s="29">
        <v>-3.9191161142380659</v>
      </c>
      <c r="G457" s="29">
        <v>-4.1701592623637884</v>
      </c>
      <c r="H457" s="29">
        <v>-4.4509762754566449</v>
      </c>
      <c r="I457" s="29">
        <v>-4.3515177244746335</v>
      </c>
      <c r="J457" s="29">
        <v>-5.5789473684210531</v>
      </c>
      <c r="K457" s="29">
        <v>-7.5707837505129261</v>
      </c>
      <c r="L457" s="29">
        <v>-7.0547806751566604</v>
      </c>
      <c r="M457" s="29">
        <v>-7.1843105863518106</v>
      </c>
      <c r="N457" s="29">
        <v>-7.1787653327971048</v>
      </c>
      <c r="O457" s="29">
        <v>-4.6482928835870014</v>
      </c>
      <c r="P457" s="29">
        <v>-3.0411073825503356</v>
      </c>
      <c r="Q457" s="29">
        <v>-2.498932080307561</v>
      </c>
      <c r="R457" s="29">
        <v>-3.0158385766977651</v>
      </c>
      <c r="S457" s="29">
        <v>-3.9580144325388145</v>
      </c>
      <c r="T457" s="29">
        <v>-4.6583168534388051</v>
      </c>
      <c r="U457" s="29">
        <v>-5.7922769640479359</v>
      </c>
      <c r="V457" s="29">
        <v>-7.1125975473801564</v>
      </c>
      <c r="W457" s="29">
        <v>-9.1897891231964479</v>
      </c>
      <c r="X457" s="29">
        <v>-10.37407568508047</v>
      </c>
      <c r="Y457" s="29">
        <v>-9.9396291504959038</v>
      </c>
      <c r="Z457" s="29">
        <v>-8.3838821490467943</v>
      </c>
      <c r="AA457" s="29">
        <v>-8.6928386540120783</v>
      </c>
      <c r="AB457" s="29">
        <v>-10.382868267358859</v>
      </c>
      <c r="AC457" s="29">
        <v>-8.6527929901423875</v>
      </c>
      <c r="AD457" s="29">
        <v>-5.794183445190157</v>
      </c>
      <c r="AE457" s="29">
        <v>-8.5154826958105652</v>
      </c>
      <c r="AF457" s="29">
        <v>-12.883152800184375</v>
      </c>
      <c r="AG457" s="29">
        <v>-13.121319199057716</v>
      </c>
      <c r="AH457" s="29">
        <v>-12.770043206913106</v>
      </c>
      <c r="AI457" s="29">
        <v>-11.561965289660229</v>
      </c>
      <c r="AJ457" s="29">
        <v>-12.59403057510313</v>
      </c>
      <c r="AK457" s="29">
        <v>-13.670098156571703</v>
      </c>
      <c r="AL457" s="29">
        <v>-14.991723811775834</v>
      </c>
      <c r="AM457" s="29">
        <v>-15.52090715804394</v>
      </c>
      <c r="AN457" s="29">
        <v>-14.530533429881729</v>
      </c>
      <c r="AO457" s="29">
        <v>-16.067146282973621</v>
      </c>
      <c r="AP457" s="29">
        <v>-19.140346710995011</v>
      </c>
      <c r="AQ457" s="29">
        <v>-15.903434544549528</v>
      </c>
      <c r="AR457" s="29">
        <v>-10.952380952380953</v>
      </c>
      <c r="AS457" s="29">
        <v>-10.005422993492408</v>
      </c>
      <c r="AT457" s="29">
        <v>-9.3010456796918</v>
      </c>
      <c r="AU457" s="29">
        <v>-8.8999447208402422</v>
      </c>
      <c r="AV457" s="29">
        <v>-10.022209883398112</v>
      </c>
      <c r="AW457" s="29">
        <v>-9.0959511924570169</v>
      </c>
      <c r="AX457" s="29">
        <v>-8.2614742698191943</v>
      </c>
      <c r="AY457" s="29">
        <v>-5.1733780760626393</v>
      </c>
      <c r="AZ457" s="29">
        <v>2.8240609997175938</v>
      </c>
      <c r="BA457" s="29">
        <v>10.714285714285714</v>
      </c>
      <c r="BB457" s="29">
        <v>22.085168869309836</v>
      </c>
      <c r="BC457" s="29">
        <v>27.966854098845811</v>
      </c>
      <c r="BD457" s="29">
        <v>27.450980392156865</v>
      </c>
      <c r="BE457" s="29">
        <v>28.833986140403734</v>
      </c>
      <c r="BF457" s="29">
        <v>29.520631067961169</v>
      </c>
      <c r="BG457" s="29">
        <v>30.309466019417474</v>
      </c>
      <c r="BH457" s="29">
        <v>32.767664301141622</v>
      </c>
      <c r="BI457" s="29">
        <v>33.190970103721781</v>
      </c>
      <c r="BJ457" s="29">
        <v>34.566403881140083</v>
      </c>
      <c r="BK457" s="29">
        <v>33.058094957239753</v>
      </c>
      <c r="BL457" s="29">
        <v>32.930513595166161</v>
      </c>
      <c r="BM457" s="29">
        <v>23.664516129032258</v>
      </c>
      <c r="BN457" s="29">
        <v>21.217223959586239</v>
      </c>
      <c r="BO457" s="29">
        <v>18.478260869565215</v>
      </c>
      <c r="BP457" s="29">
        <v>19.254079254079254</v>
      </c>
      <c r="BQ457" s="29">
        <v>17.352666043030869</v>
      </c>
      <c r="BR457" s="29">
        <v>15.01522604825486</v>
      </c>
      <c r="BS457" s="29">
        <v>14.528521536670546</v>
      </c>
      <c r="BT457" s="29">
        <v>15.477573785730886</v>
      </c>
      <c r="BU457" s="29">
        <v>12.963811268896015</v>
      </c>
      <c r="BV457" s="29">
        <v>12.032447048219918</v>
      </c>
      <c r="BW457" s="29">
        <v>9.8625886524822697</v>
      </c>
      <c r="BX457" s="29">
        <v>4.1115702479338845</v>
      </c>
      <c r="BY457" s="29">
        <v>6.3439065108514185</v>
      </c>
      <c r="BZ457" s="29">
        <v>2.1432823973010517</v>
      </c>
      <c r="CA457" s="29">
        <v>2.0886199492484874</v>
      </c>
      <c r="CB457" s="29">
        <v>3.3620015637216576</v>
      </c>
      <c r="CC457" s="29">
        <v>4.6034276604224793</v>
      </c>
      <c r="CD457" s="29">
        <v>6.9857433808553973</v>
      </c>
      <c r="CE457" s="29">
        <v>5.7328725350681031</v>
      </c>
      <c r="CF457" s="29">
        <v>6.9027973435298859</v>
      </c>
      <c r="CG457" s="29">
        <v>10.604217356042174</v>
      </c>
      <c r="CH457" s="29">
        <v>14.481094127111827</v>
      </c>
      <c r="CI457" s="29">
        <v>17.954407908008875</v>
      </c>
      <c r="CJ457" s="29">
        <v>23.357809089104979</v>
      </c>
      <c r="CK457" s="29">
        <v>23.292778649921509</v>
      </c>
      <c r="CL457" s="29">
        <v>23.95570235088401</v>
      </c>
      <c r="CM457" s="29">
        <v>24.416826003824092</v>
      </c>
      <c r="CN457" s="29">
        <v>21.955370650529503</v>
      </c>
      <c r="CO457" s="29">
        <v>22.785292436654601</v>
      </c>
      <c r="CP457" s="29">
        <v>17.894536455358843</v>
      </c>
      <c r="CQ457" s="29">
        <v>21.630455681599692</v>
      </c>
      <c r="CR457" s="29">
        <v>18.975903614457831</v>
      </c>
      <c r="CS457" s="29">
        <v>18.313473877176904</v>
      </c>
      <c r="CT457" s="29">
        <v>11.138439915671118</v>
      </c>
      <c r="CU457" s="29">
        <v>12.9297075423294</v>
      </c>
      <c r="CV457" s="29">
        <v>10.48906048906049</v>
      </c>
      <c r="CW457" s="29">
        <v>13.799140537959573</v>
      </c>
      <c r="CX457" s="29">
        <v>12.899686520376175</v>
      </c>
      <c r="CY457" s="29">
        <v>4.6411556785000769</v>
      </c>
      <c r="CZ457" s="29">
        <v>1.3490463637773298</v>
      </c>
      <c r="DA457" s="29">
        <v>0.99301784328937148</v>
      </c>
      <c r="DB457" s="29">
        <v>4.4727918617794282</v>
      </c>
      <c r="DC457" s="29">
        <v>-2.3553588365475813</v>
      </c>
      <c r="DD457" s="29">
        <v>-2.8322784810126582</v>
      </c>
      <c r="DE457" s="29">
        <v>-6.9569259374031605</v>
      </c>
      <c r="DF457" s="29">
        <v>-6.0543787543471383</v>
      </c>
      <c r="DG457" s="29">
        <v>-13.039527487505678</v>
      </c>
    </row>
    <row r="458" spans="1:111">
      <c r="A458" s="24">
        <v>306</v>
      </c>
      <c r="B458" s="24" t="s">
        <v>77</v>
      </c>
      <c r="C458" s="24" t="s">
        <v>221</v>
      </c>
      <c r="D458" s="29">
        <v>1.5092827567784159</v>
      </c>
      <c r="E458" s="29">
        <v>0.4780876494023904</v>
      </c>
      <c r="F458" s="29">
        <v>-6.6480521207286258E-2</v>
      </c>
      <c r="G458" s="29">
        <v>0.88602496979460332</v>
      </c>
      <c r="H458" s="29">
        <v>-1.3379716350013379E-2</v>
      </c>
      <c r="I458" s="29">
        <v>1.9126424308193164</v>
      </c>
      <c r="J458" s="29">
        <v>1.4686068445163027</v>
      </c>
      <c r="K458" s="29">
        <v>-0.52173913043478271</v>
      </c>
      <c r="L458" s="29">
        <v>0.11956954962136308</v>
      </c>
      <c r="M458" s="29">
        <v>-1.6374115797746922</v>
      </c>
      <c r="N458" s="29">
        <v>-2.0619910690832679</v>
      </c>
      <c r="O458" s="29">
        <v>-1.5567282321899736</v>
      </c>
      <c r="P458" s="29">
        <v>0.40789473684210525</v>
      </c>
      <c r="Q458" s="29">
        <v>0.39651070578905628</v>
      </c>
      <c r="R458" s="29">
        <v>-0.89143161255987224</v>
      </c>
      <c r="S458" s="29">
        <v>-3.1004657351962743</v>
      </c>
      <c r="T458" s="29">
        <v>-4.1215040813595607</v>
      </c>
      <c r="U458" s="29">
        <v>-5.8698256355650207</v>
      </c>
      <c r="V458" s="29">
        <v>-9.6667109281635906</v>
      </c>
      <c r="W458" s="29">
        <v>-9.6153846153846168</v>
      </c>
      <c r="X458" s="29">
        <v>-9.8726114649681538</v>
      </c>
      <c r="Y458" s="29">
        <v>-9.4819549873485141</v>
      </c>
      <c r="Z458" s="29">
        <v>-8.4886683652943535</v>
      </c>
      <c r="AA458" s="29">
        <v>-8.8716161886893588</v>
      </c>
      <c r="AB458" s="29">
        <v>-12.239549207181234</v>
      </c>
      <c r="AC458" s="29">
        <v>-12.177461822011585</v>
      </c>
      <c r="AD458" s="29">
        <v>-12.135857162035173</v>
      </c>
      <c r="AE458" s="29">
        <v>-14.789892886569625</v>
      </c>
      <c r="AF458" s="29">
        <v>-17.13886950453594</v>
      </c>
      <c r="AG458" s="29">
        <v>-16.077488687782807</v>
      </c>
      <c r="AH458" s="29">
        <v>-14.317212994267233</v>
      </c>
      <c r="AI458" s="29">
        <v>-14.477012349352774</v>
      </c>
      <c r="AJ458" s="29">
        <v>-15.783274440518259</v>
      </c>
      <c r="AK458" s="29">
        <v>-15.742239223186699</v>
      </c>
      <c r="AL458" s="29">
        <v>-18.610785463071515</v>
      </c>
      <c r="AM458" s="29">
        <v>-19.52941176470588</v>
      </c>
      <c r="AN458" s="29">
        <v>-18.441093026728385</v>
      </c>
      <c r="AO458" s="29">
        <v>-17.47863888472493</v>
      </c>
      <c r="AP458" s="29">
        <v>-16.424751718869366</v>
      </c>
      <c r="AQ458" s="29">
        <v>-12.167606768734892</v>
      </c>
      <c r="AR458" s="29">
        <v>-7.3100892706754257</v>
      </c>
      <c r="AS458" s="29">
        <v>-7.9865206402695872</v>
      </c>
      <c r="AT458" s="29">
        <v>-6.0730828615542976</v>
      </c>
      <c r="AU458" s="29">
        <v>-2.4182324286708421</v>
      </c>
      <c r="AV458" s="29">
        <v>-2.1853146853146854</v>
      </c>
      <c r="AW458" s="29">
        <v>-2.5318665968220708</v>
      </c>
      <c r="AX458" s="29">
        <v>4.069139359020526</v>
      </c>
      <c r="AY458" s="29">
        <v>9.0826023391812871</v>
      </c>
      <c r="AZ458" s="29">
        <v>18.198462101794213</v>
      </c>
      <c r="BA458" s="29">
        <v>26.085376930063582</v>
      </c>
      <c r="BB458" s="29">
        <v>32.358318098720289</v>
      </c>
      <c r="BC458" s="29">
        <v>40.422018348623851</v>
      </c>
      <c r="BD458" s="29">
        <v>38.9969107759404</v>
      </c>
      <c r="BE458" s="29">
        <v>40.505401941036439</v>
      </c>
      <c r="BF458" s="29">
        <v>40.054794520547944</v>
      </c>
      <c r="BG458" s="29">
        <v>37.083259047958641</v>
      </c>
      <c r="BH458" s="29">
        <v>40.250223413762285</v>
      </c>
      <c r="BI458" s="29">
        <v>44.750985309924758</v>
      </c>
      <c r="BJ458" s="29">
        <v>42.647058823529413</v>
      </c>
      <c r="BK458" s="29">
        <v>40.626570614843352</v>
      </c>
      <c r="BL458" s="29">
        <v>39.017967781908304</v>
      </c>
      <c r="BM458" s="29">
        <v>29.160063391442154</v>
      </c>
      <c r="BN458" s="29">
        <v>27.223756906077345</v>
      </c>
      <c r="BO458" s="29">
        <v>22.278844897425845</v>
      </c>
      <c r="BP458" s="29">
        <v>21.453784808471696</v>
      </c>
      <c r="BQ458" s="29">
        <v>17.463834223901994</v>
      </c>
      <c r="BR458" s="29">
        <v>16.066770996348463</v>
      </c>
      <c r="BS458" s="29">
        <v>14.904408895825206</v>
      </c>
      <c r="BT458" s="29">
        <v>13.075060532687651</v>
      </c>
      <c r="BU458" s="29">
        <v>10.111386138613861</v>
      </c>
      <c r="BV458" s="29">
        <v>6.901152213462705</v>
      </c>
      <c r="BW458" s="29">
        <v>4.5032165832737672</v>
      </c>
      <c r="BX458" s="29">
        <v>-0.12256267409470753</v>
      </c>
      <c r="BY458" s="29">
        <v>5.5772448410485224E-2</v>
      </c>
      <c r="BZ458" s="29">
        <v>-2.5838671154054937</v>
      </c>
      <c r="CA458" s="29">
        <v>-4.1034409061765338</v>
      </c>
      <c r="CB458" s="29">
        <v>-2.8955866523143166</v>
      </c>
      <c r="CC458" s="29">
        <v>-1.0096527238433375</v>
      </c>
      <c r="CD458" s="29">
        <v>0.10112359550561799</v>
      </c>
      <c r="CE458" s="29">
        <v>6.7911714770797965E-2</v>
      </c>
      <c r="CF458" s="29">
        <v>0.99177279386904094</v>
      </c>
      <c r="CG458" s="29">
        <v>3.7877936383050468</v>
      </c>
      <c r="CH458" s="29">
        <v>8.8268663489902419</v>
      </c>
      <c r="CI458" s="29">
        <v>13.668490652074784</v>
      </c>
      <c r="CJ458" s="29">
        <v>17.12405176260598</v>
      </c>
      <c r="CK458" s="29">
        <v>20.813823857302118</v>
      </c>
      <c r="CL458" s="29">
        <v>25.755042906497273</v>
      </c>
      <c r="CM458" s="29">
        <v>25.975039001560063</v>
      </c>
      <c r="CN458" s="29">
        <v>23.312271366810773</v>
      </c>
      <c r="CO458" s="29">
        <v>21.418964357767319</v>
      </c>
      <c r="CP458" s="29">
        <v>19.856325064541476</v>
      </c>
      <c r="CQ458" s="29">
        <v>24.567356633864947</v>
      </c>
      <c r="CR458" s="29">
        <v>26.135475951344716</v>
      </c>
      <c r="CS458" s="29">
        <v>23.554256010396362</v>
      </c>
      <c r="CT458" s="29">
        <v>17.212260216847373</v>
      </c>
      <c r="CU458" s="29">
        <v>13.639554708655099</v>
      </c>
      <c r="CV458" s="29">
        <v>17.9731402990761</v>
      </c>
      <c r="CW458" s="29">
        <v>14.10907077604503</v>
      </c>
      <c r="CX458" s="29">
        <v>6.2389223679546264</v>
      </c>
      <c r="CY458" s="29">
        <v>4.3962848297213624</v>
      </c>
      <c r="CZ458" s="29">
        <v>2.5170801869830997</v>
      </c>
      <c r="DA458" s="29">
        <v>2.5385396473737654</v>
      </c>
      <c r="DB458" s="29">
        <v>2.9125304364113132</v>
      </c>
      <c r="DC458" s="29">
        <v>-1.8886770180695542</v>
      </c>
      <c r="DD458" s="29">
        <v>-7.8032380783862694</v>
      </c>
      <c r="DE458" s="29">
        <v>-10.46542203523534</v>
      </c>
      <c r="DF458" s="29">
        <v>-10.201903406564085</v>
      </c>
      <c r="DG458" s="29">
        <v>-7.7927808666490153</v>
      </c>
    </row>
    <row r="459" spans="1:111">
      <c r="A459" s="24">
        <v>307</v>
      </c>
      <c r="B459" s="24" t="s">
        <v>78</v>
      </c>
      <c r="C459" s="24" t="s">
        <v>221</v>
      </c>
      <c r="D459" s="29">
        <v>-6.6612510154346065</v>
      </c>
      <c r="E459" s="29">
        <v>-7.1611253196930944</v>
      </c>
      <c r="F459" s="29">
        <v>-7.6307942531851456</v>
      </c>
      <c r="G459" s="29">
        <v>-6.945213060320973</v>
      </c>
      <c r="H459" s="29">
        <v>-6.5635980323260723</v>
      </c>
      <c r="I459" s="29">
        <v>-6.7577282530553564</v>
      </c>
      <c r="J459" s="29">
        <v>-5.2452215142984144</v>
      </c>
      <c r="K459" s="29">
        <v>-4.2480250409897158</v>
      </c>
      <c r="L459" s="29">
        <v>-3.831360946745562</v>
      </c>
      <c r="M459" s="29">
        <v>-4.240023474178404</v>
      </c>
      <c r="N459" s="29">
        <v>-4.0029542097488919</v>
      </c>
      <c r="O459" s="29">
        <v>-2.438661710037175</v>
      </c>
      <c r="P459" s="29">
        <v>-4.0179866550623728</v>
      </c>
      <c r="Q459" s="29">
        <v>-4.2337248078874872</v>
      </c>
      <c r="R459" s="29">
        <v>-5.6199559794570799</v>
      </c>
      <c r="S459" s="29">
        <v>-5.0996134403806126</v>
      </c>
      <c r="T459" s="29">
        <v>-6.8742478941034895</v>
      </c>
      <c r="U459" s="29">
        <v>-8.8974556669236708</v>
      </c>
      <c r="V459" s="29">
        <v>-11.462079749804536</v>
      </c>
      <c r="W459" s="29">
        <v>-13.107098381070983</v>
      </c>
      <c r="X459" s="29">
        <v>-14.028610982925704</v>
      </c>
      <c r="Y459" s="29">
        <v>-12.685766814769419</v>
      </c>
      <c r="Z459" s="29">
        <v>-11.032466533312817</v>
      </c>
      <c r="AA459" s="29">
        <v>-13.412589544276788</v>
      </c>
      <c r="AB459" s="29">
        <v>-13.40486625358924</v>
      </c>
      <c r="AC459" s="29">
        <v>-14.94322482967449</v>
      </c>
      <c r="AD459" s="29">
        <v>-14.661069651741293</v>
      </c>
      <c r="AE459" s="29">
        <v>-18.126272912423623</v>
      </c>
      <c r="AF459" s="29">
        <v>-22.968825714747211</v>
      </c>
      <c r="AG459" s="29">
        <v>-22.004062288422478</v>
      </c>
      <c r="AH459" s="29">
        <v>-21.935711762628046</v>
      </c>
      <c r="AI459" s="29">
        <v>-21.873880329630957</v>
      </c>
      <c r="AJ459" s="29">
        <v>-22.025407049561636</v>
      </c>
      <c r="AK459" s="29">
        <v>-23.056676609931568</v>
      </c>
      <c r="AL459" s="29">
        <v>-24.334140435835351</v>
      </c>
      <c r="AM459" s="29">
        <v>-24.467523323358563</v>
      </c>
      <c r="AN459" s="29">
        <v>-22.984293193717278</v>
      </c>
      <c r="AO459" s="29">
        <v>-22.107511569953719</v>
      </c>
      <c r="AP459" s="29">
        <v>-21.861905629440699</v>
      </c>
      <c r="AQ459" s="29">
        <v>-17.738231917336396</v>
      </c>
      <c r="AR459" s="29">
        <v>-10.631159572237367</v>
      </c>
      <c r="AS459" s="29">
        <v>-8.5286458333333321</v>
      </c>
      <c r="AT459" s="29">
        <v>-5.9502262443438907</v>
      </c>
      <c r="AU459" s="29">
        <v>-2.8433845448291679</v>
      </c>
      <c r="AV459" s="29">
        <v>0.64249655805415329</v>
      </c>
      <c r="AW459" s="29">
        <v>1.071835803876853</v>
      </c>
      <c r="AX459" s="29">
        <v>5.76</v>
      </c>
      <c r="AY459" s="29">
        <v>12.957352598461897</v>
      </c>
      <c r="AZ459" s="29">
        <v>23.136188533877181</v>
      </c>
      <c r="BA459" s="29">
        <v>34.917733089579521</v>
      </c>
      <c r="BB459" s="29">
        <v>42.504080205176031</v>
      </c>
      <c r="BC459" s="29">
        <v>46.894626657362174</v>
      </c>
      <c r="BD459" s="29">
        <v>48.381041764429845</v>
      </c>
      <c r="BE459" s="29">
        <v>51.198102016607351</v>
      </c>
      <c r="BF459" s="29">
        <v>53.860957421217229</v>
      </c>
      <c r="BG459" s="29">
        <v>53.858862402643382</v>
      </c>
      <c r="BH459" s="29">
        <v>52.462380300957591</v>
      </c>
      <c r="BI459" s="29">
        <v>53.700361010830321</v>
      </c>
      <c r="BJ459" s="29">
        <v>52.107196887832288</v>
      </c>
      <c r="BK459" s="29">
        <v>47.555188776562822</v>
      </c>
      <c r="BL459" s="29">
        <v>40.614648509385354</v>
      </c>
      <c r="BM459" s="29">
        <v>30.369241192411923</v>
      </c>
      <c r="BN459" s="29">
        <v>30.08835078534031</v>
      </c>
      <c r="BO459" s="29">
        <v>26.223277909738719</v>
      </c>
      <c r="BP459" s="29">
        <v>22.549019607843139</v>
      </c>
      <c r="BQ459" s="29">
        <v>20.696689157382707</v>
      </c>
      <c r="BR459" s="29">
        <v>16.744840525328332</v>
      </c>
      <c r="BS459" s="29">
        <v>15.385795367387637</v>
      </c>
      <c r="BT459" s="29">
        <v>13.563630925676687</v>
      </c>
      <c r="BU459" s="29">
        <v>9.8355842630651793</v>
      </c>
      <c r="BV459" s="29">
        <v>7.4595055413469735</v>
      </c>
      <c r="BW459" s="29">
        <v>6.0123042505592839</v>
      </c>
      <c r="BX459" s="29">
        <v>3.2849103520481613</v>
      </c>
      <c r="BY459" s="29">
        <v>2.4295179940236453</v>
      </c>
      <c r="BZ459" s="29">
        <v>-1.2828575022009812</v>
      </c>
      <c r="CA459" s="29">
        <v>-2.0574582862877935</v>
      </c>
      <c r="CB459" s="29">
        <v>5.1612903225806452E-2</v>
      </c>
      <c r="CC459" s="29">
        <v>-0.57202288091523656</v>
      </c>
      <c r="CD459" s="29">
        <v>3.2409267443417704</v>
      </c>
      <c r="CE459" s="29">
        <v>4.0015953203935126</v>
      </c>
      <c r="CF459" s="29">
        <v>7.4005794047932572</v>
      </c>
      <c r="CG459" s="29">
        <v>12.76396685378241</v>
      </c>
      <c r="CH459" s="29">
        <v>15.509718365727887</v>
      </c>
      <c r="CI459" s="29">
        <v>20.337641783170668</v>
      </c>
      <c r="CJ459" s="29">
        <v>21.51545869234668</v>
      </c>
      <c r="CK459" s="29">
        <v>25.659563673262305</v>
      </c>
      <c r="CL459" s="29">
        <v>29.010064976430115</v>
      </c>
      <c r="CM459" s="29">
        <v>29.319841168182396</v>
      </c>
      <c r="CN459" s="29">
        <v>26.244518957957187</v>
      </c>
      <c r="CO459" s="29">
        <v>29.301778242677823</v>
      </c>
      <c r="CP459" s="29">
        <v>29.394214554416916</v>
      </c>
      <c r="CQ459" s="29">
        <v>28.876390131663044</v>
      </c>
      <c r="CR459" s="29">
        <v>26.164786660127515</v>
      </c>
      <c r="CS459" s="29">
        <v>24.748133222709495</v>
      </c>
      <c r="CT459" s="29">
        <v>19.162087912087912</v>
      </c>
      <c r="CU459" s="29">
        <v>17.678649715037263</v>
      </c>
      <c r="CV459" s="29">
        <v>15.912408759124089</v>
      </c>
      <c r="CW459" s="29">
        <v>13.959826385384073</v>
      </c>
      <c r="CX459" s="29">
        <v>11.386529725459214</v>
      </c>
      <c r="CY459" s="29">
        <v>9.5582408874801903</v>
      </c>
      <c r="CZ459" s="29">
        <v>9.4187353151496573</v>
      </c>
      <c r="DA459" s="29">
        <v>4.5505106684194558</v>
      </c>
      <c r="DB459" s="29">
        <v>0.52130325814536338</v>
      </c>
      <c r="DC459" s="29">
        <v>-4.2451894465383857</v>
      </c>
      <c r="DD459" s="29">
        <v>-5.6073858114674442</v>
      </c>
      <c r="DE459" s="29">
        <v>-8.826603325415677</v>
      </c>
      <c r="DF459" s="29">
        <v>-7.1757925072046103</v>
      </c>
      <c r="DG459" s="29">
        <v>-7.9165502468100959</v>
      </c>
    </row>
    <row r="460" spans="1:111">
      <c r="A460" s="24">
        <v>308</v>
      </c>
      <c r="B460" s="24" t="s">
        <v>79</v>
      </c>
      <c r="C460" s="24" t="s">
        <v>221</v>
      </c>
      <c r="D460" s="29">
        <v>7.3373846500112538</v>
      </c>
      <c r="E460" s="29">
        <v>7.8012589928057556</v>
      </c>
      <c r="F460" s="29">
        <v>5.3643272239606619</v>
      </c>
      <c r="G460" s="29">
        <v>5.7494407158836687</v>
      </c>
      <c r="H460" s="29">
        <v>4.7748359357320664</v>
      </c>
      <c r="I460" s="29">
        <v>2.1788470267816615</v>
      </c>
      <c r="J460" s="29">
        <v>1.2028683784408976</v>
      </c>
      <c r="K460" s="29">
        <v>-1.4210405684162275</v>
      </c>
      <c r="L460" s="29">
        <v>-1.416819012797075</v>
      </c>
      <c r="M460" s="29">
        <v>-1.7861129716454567</v>
      </c>
      <c r="N460" s="29">
        <v>-2.7382012466607302</v>
      </c>
      <c r="O460" s="29">
        <v>-2.6497439323090624</v>
      </c>
      <c r="P460" s="29">
        <v>-6.982595932061229</v>
      </c>
      <c r="Q460" s="29">
        <v>-7.2992700729926998</v>
      </c>
      <c r="R460" s="29">
        <v>-7.0004242681374631</v>
      </c>
      <c r="S460" s="29">
        <v>-7.5100486566532689</v>
      </c>
      <c r="T460" s="29">
        <v>-7.5809935205183585</v>
      </c>
      <c r="U460" s="29">
        <v>-11.039537983118613</v>
      </c>
      <c r="V460" s="29">
        <v>-10.56</v>
      </c>
      <c r="W460" s="29">
        <v>-9.0211578702627282</v>
      </c>
      <c r="X460" s="29">
        <v>-8.6230876216968007</v>
      </c>
      <c r="Y460" s="29">
        <v>-9.4794271425323942</v>
      </c>
      <c r="Z460" s="29">
        <v>-9.7962920576791035</v>
      </c>
      <c r="AA460" s="29">
        <v>-0.66331198536139069</v>
      </c>
      <c r="AB460" s="29">
        <v>-1.6230838593327321</v>
      </c>
      <c r="AC460" s="29">
        <v>-2.8346456692913384</v>
      </c>
      <c r="AD460" s="29">
        <v>-2.988138686131387</v>
      </c>
      <c r="AE460" s="29">
        <v>-7.2735590118938696</v>
      </c>
      <c r="AF460" s="29">
        <v>-10.96050479083898</v>
      </c>
      <c r="AG460" s="29">
        <v>-9.8876404494382015</v>
      </c>
      <c r="AH460" s="29">
        <v>-9.4812164579606435</v>
      </c>
      <c r="AI460" s="29">
        <v>-12.675696396626629</v>
      </c>
      <c r="AJ460" s="29">
        <v>-13.394216133942161</v>
      </c>
      <c r="AK460" s="29">
        <v>-13.987945755901556</v>
      </c>
      <c r="AL460" s="29">
        <v>-15.782796244607965</v>
      </c>
      <c r="AM460" s="29">
        <v>-23.969606262951874</v>
      </c>
      <c r="AN460" s="29">
        <v>-22.158570119156735</v>
      </c>
      <c r="AO460" s="29">
        <v>-21.185459597128965</v>
      </c>
      <c r="AP460" s="29">
        <v>-22.149071243827887</v>
      </c>
      <c r="AQ460" s="29">
        <v>-19.486926492353231</v>
      </c>
      <c r="AR460" s="29">
        <v>-14.068241469816273</v>
      </c>
      <c r="AS460" s="29">
        <v>-9.7533942920476591</v>
      </c>
      <c r="AT460" s="29">
        <v>-7.8486730660643715</v>
      </c>
      <c r="AU460" s="29">
        <v>-3.1606672519754171</v>
      </c>
      <c r="AV460" s="29">
        <v>-0.43936731107205629</v>
      </c>
      <c r="AW460" s="29">
        <v>3.1532846715328464</v>
      </c>
      <c r="AX460" s="29">
        <v>13.015968665260621</v>
      </c>
      <c r="AY460" s="29">
        <v>18.715929739551786</v>
      </c>
      <c r="AZ460" s="29">
        <v>27.906976744186046</v>
      </c>
      <c r="BA460" s="29">
        <v>36.310223266745005</v>
      </c>
      <c r="BB460" s="29">
        <v>47.357293868921772</v>
      </c>
      <c r="BC460" s="29">
        <v>53.186274509803923</v>
      </c>
      <c r="BD460" s="29">
        <v>52.565668906536345</v>
      </c>
      <c r="BE460" s="29">
        <v>49.524101934295359</v>
      </c>
      <c r="BF460" s="29">
        <v>48.161764705882355</v>
      </c>
      <c r="BG460" s="29">
        <v>47.929888183741312</v>
      </c>
      <c r="BH460" s="29">
        <v>47.690497205060311</v>
      </c>
      <c r="BI460" s="29">
        <v>46.306255307104443</v>
      </c>
      <c r="BJ460" s="29">
        <v>42.86856838176486</v>
      </c>
      <c r="BK460" s="29">
        <v>36.301020408163268</v>
      </c>
      <c r="BL460" s="29">
        <v>29.712313003452245</v>
      </c>
      <c r="BM460" s="29">
        <v>24.224137931034484</v>
      </c>
      <c r="BN460" s="29">
        <v>21.45931543349047</v>
      </c>
      <c r="BO460" s="29">
        <v>19.259999999999998</v>
      </c>
      <c r="BP460" s="29">
        <v>17.397397397397395</v>
      </c>
      <c r="BQ460" s="29">
        <v>16.262833675564682</v>
      </c>
      <c r="BR460" s="29">
        <v>9.9462365591397841</v>
      </c>
      <c r="BS460" s="29">
        <v>6.7211440245148104</v>
      </c>
      <c r="BT460" s="29">
        <v>4.4023904382470125</v>
      </c>
      <c r="BU460" s="29">
        <v>2.0119945830915071</v>
      </c>
      <c r="BV460" s="29">
        <v>-3.7880201530136222</v>
      </c>
      <c r="BW460" s="29">
        <v>-2.3020774845592364</v>
      </c>
      <c r="BX460" s="29">
        <v>-3.3534421575585518</v>
      </c>
      <c r="BY460" s="29">
        <v>-6.401804302567661</v>
      </c>
      <c r="BZ460" s="29">
        <v>-10.023624704691192</v>
      </c>
      <c r="CA460" s="29">
        <v>-8.9049136340768076</v>
      </c>
      <c r="CB460" s="29">
        <v>-8.782401091405184</v>
      </c>
      <c r="CC460" s="29">
        <v>-9.3783115506888031</v>
      </c>
      <c r="CD460" s="29">
        <v>-4.7771299605040438</v>
      </c>
      <c r="CE460" s="29">
        <v>-1.5888208269525268</v>
      </c>
      <c r="CF460" s="29">
        <v>2.06067544361763</v>
      </c>
      <c r="CG460" s="29">
        <v>5.3100701687843737</v>
      </c>
      <c r="CH460" s="29">
        <v>13.886733902249807</v>
      </c>
      <c r="CI460" s="29">
        <v>21.072796934865899</v>
      </c>
      <c r="CJ460" s="29">
        <v>23.113640536074904</v>
      </c>
      <c r="CK460" s="29">
        <v>26.895273401297498</v>
      </c>
      <c r="CL460" s="29">
        <v>33.083270817704424</v>
      </c>
      <c r="CM460" s="29">
        <v>28.534609720176729</v>
      </c>
      <c r="CN460" s="29">
        <v>27.687418209011028</v>
      </c>
      <c r="CO460" s="29">
        <v>35.275774702786983</v>
      </c>
      <c r="CP460" s="29">
        <v>39.719533873197712</v>
      </c>
      <c r="CQ460" s="29">
        <v>39.680995915191595</v>
      </c>
      <c r="CR460" s="29">
        <v>30.117779024116658</v>
      </c>
      <c r="CS460" s="29">
        <v>31.442463533225286</v>
      </c>
      <c r="CT460" s="29">
        <v>25.493869209809265</v>
      </c>
      <c r="CU460" s="29">
        <v>20.458860759493671</v>
      </c>
      <c r="CV460" s="29">
        <v>20.205785863405907</v>
      </c>
      <c r="CW460" s="29">
        <v>15.235173824130879</v>
      </c>
      <c r="CX460" s="29">
        <v>5.3551296505073278</v>
      </c>
      <c r="CY460" s="29">
        <v>5.8149527356058437</v>
      </c>
      <c r="CZ460" s="29">
        <v>3.6310395314787698</v>
      </c>
      <c r="DA460" s="29">
        <v>-0.82120731883013975</v>
      </c>
      <c r="DB460" s="29">
        <v>-8.6938083121289225</v>
      </c>
      <c r="DC460" s="29">
        <v>-9.6922434201364727</v>
      </c>
      <c r="DD460" s="29">
        <v>-8.0459770114942533</v>
      </c>
      <c r="DE460" s="29">
        <v>-11.302918207973695</v>
      </c>
      <c r="DF460" s="29">
        <v>-11.616230153345095</v>
      </c>
      <c r="DG460" s="29">
        <v>-13.516353605674505</v>
      </c>
    </row>
    <row r="461" spans="1:111">
      <c r="A461" s="24">
        <v>309</v>
      </c>
      <c r="B461" s="24" t="s">
        <v>80</v>
      </c>
      <c r="C461" s="24" t="s">
        <v>221</v>
      </c>
      <c r="D461" s="29">
        <v>-7.7381759045941187</v>
      </c>
      <c r="E461" s="29">
        <v>-6.6467715680954971</v>
      </c>
      <c r="F461" s="29">
        <v>-5.2755144317083271</v>
      </c>
      <c r="G461" s="29">
        <v>-4.742471151139882</v>
      </c>
      <c r="H461" s="29">
        <v>-4.3291898842691818</v>
      </c>
      <c r="I461" s="29">
        <v>-2.9632841861809771</v>
      </c>
      <c r="J461" s="29">
        <v>-3.9774370841770326</v>
      </c>
      <c r="K461" s="29">
        <v>-2.6775320139697323</v>
      </c>
      <c r="L461" s="29">
        <v>-3.435225618631732</v>
      </c>
      <c r="M461" s="29">
        <v>-2.8308878019860679</v>
      </c>
      <c r="N461" s="29">
        <v>-3.2642258491398324</v>
      </c>
      <c r="O461" s="29">
        <v>-4.7383415804468436</v>
      </c>
      <c r="P461" s="29">
        <v>-5.8313748531139833</v>
      </c>
      <c r="Q461" s="29">
        <v>-5.913978494623656</v>
      </c>
      <c r="R461" s="29">
        <v>-8.5435194634786402</v>
      </c>
      <c r="S461" s="29">
        <v>-9.0116708524154241</v>
      </c>
      <c r="T461" s="29">
        <v>-7.2879330943847078</v>
      </c>
      <c r="U461" s="29">
        <v>-9.4592581558170714</v>
      </c>
      <c r="V461" s="29">
        <v>-10.317818948636843</v>
      </c>
      <c r="W461" s="29">
        <v>-14.563397129186603</v>
      </c>
      <c r="X461" s="29">
        <v>-12.646970153753392</v>
      </c>
      <c r="Y461" s="29">
        <v>-12.400854179377669</v>
      </c>
      <c r="Z461" s="29">
        <v>-11.901504787961697</v>
      </c>
      <c r="AA461" s="29">
        <v>-12.010073980796474</v>
      </c>
      <c r="AB461" s="29">
        <v>-11.651848385587272</v>
      </c>
      <c r="AC461" s="29">
        <v>-13.405405405405405</v>
      </c>
      <c r="AD461" s="29">
        <v>-12.816834050693448</v>
      </c>
      <c r="AE461" s="29">
        <v>-14.25556096768956</v>
      </c>
      <c r="AF461" s="29">
        <v>-20.650773195876287</v>
      </c>
      <c r="AG461" s="29">
        <v>-22.227706482395526</v>
      </c>
      <c r="AH461" s="29">
        <v>-23.211286530063823</v>
      </c>
      <c r="AI461" s="29">
        <v>-21.823591179558978</v>
      </c>
      <c r="AJ461" s="29">
        <v>-22.139775668679896</v>
      </c>
      <c r="AK461" s="29">
        <v>-21.382552672819084</v>
      </c>
      <c r="AL461" s="29">
        <v>-22.10144927536232</v>
      </c>
      <c r="AM461" s="29">
        <v>-22.289803220035779</v>
      </c>
      <c r="AN461" s="29">
        <v>-19.61511299435028</v>
      </c>
      <c r="AO461" s="29">
        <v>-18.227215980024969</v>
      </c>
      <c r="AP461" s="29">
        <v>-17.772901810202963</v>
      </c>
      <c r="AQ461" s="29">
        <v>-14.769929937511836</v>
      </c>
      <c r="AR461" s="29">
        <v>-8.4855866829070248</v>
      </c>
      <c r="AS461" s="29">
        <v>-4.6118045271842609</v>
      </c>
      <c r="AT461" s="29">
        <v>-4.4181977252843394</v>
      </c>
      <c r="AU461" s="29">
        <v>-2.6192075218267292</v>
      </c>
      <c r="AV461" s="29">
        <v>-1.9946808510638299</v>
      </c>
      <c r="AW461" s="29">
        <v>0.31007751937984496</v>
      </c>
      <c r="AX461" s="29">
        <v>4.5404208194905866</v>
      </c>
      <c r="AY461" s="29">
        <v>13.075506445672191</v>
      </c>
      <c r="AZ461" s="29">
        <v>20.491983307709202</v>
      </c>
      <c r="BA461" s="29">
        <v>26.586695747001087</v>
      </c>
      <c r="BB461" s="29">
        <v>36.112964198354462</v>
      </c>
      <c r="BC461" s="29">
        <v>44.656742946011995</v>
      </c>
      <c r="BD461" s="29">
        <v>43.367346938775512</v>
      </c>
      <c r="BE461" s="29">
        <v>44.976713240186292</v>
      </c>
      <c r="BF461" s="29">
        <v>49.816933638443935</v>
      </c>
      <c r="BG461" s="29">
        <v>49.310344827586206</v>
      </c>
      <c r="BH461" s="29">
        <v>51.786521935775667</v>
      </c>
      <c r="BI461" s="29">
        <v>53.65422830646942</v>
      </c>
      <c r="BJ461" s="29">
        <v>51.461864406779654</v>
      </c>
      <c r="BK461" s="29">
        <v>47.068403908794785</v>
      </c>
      <c r="BL461" s="29">
        <v>39.901567626686109</v>
      </c>
      <c r="BM461" s="29">
        <v>31.943487250172296</v>
      </c>
      <c r="BN461" s="29">
        <v>28.737134455154383</v>
      </c>
      <c r="BO461" s="29">
        <v>23.037935800952233</v>
      </c>
      <c r="BP461" s="29">
        <v>21.770075816184434</v>
      </c>
      <c r="BQ461" s="29">
        <v>17.959308551323236</v>
      </c>
      <c r="BR461" s="29">
        <v>14.709027035283336</v>
      </c>
      <c r="BS461" s="29">
        <v>14.149345650500386</v>
      </c>
      <c r="BT461" s="29">
        <v>11.367699642431466</v>
      </c>
      <c r="BU461" s="29">
        <v>6.5814053743353931</v>
      </c>
      <c r="BV461" s="29">
        <v>3.2032452091201571</v>
      </c>
      <c r="BW461" s="29">
        <v>2.7270210409745292</v>
      </c>
      <c r="BX461" s="29">
        <v>-0.20846905537459282</v>
      </c>
      <c r="BY461" s="29">
        <v>-0.82266910420475314</v>
      </c>
      <c r="BZ461" s="29">
        <v>-3.7563451776649748</v>
      </c>
      <c r="CA461" s="29">
        <v>-7.0652852328048938</v>
      </c>
      <c r="CB461" s="29">
        <v>-6.4040660736975852</v>
      </c>
      <c r="CC461" s="29">
        <v>-6.9511088056023862</v>
      </c>
      <c r="CD461" s="29">
        <v>-5.6990679094540617</v>
      </c>
      <c r="CE461" s="29">
        <v>-3.1561909900188834</v>
      </c>
      <c r="CF461" s="29">
        <v>0.34782608695652173</v>
      </c>
      <c r="CG461" s="29">
        <v>5.0829176216799246</v>
      </c>
      <c r="CH461" s="29">
        <v>9.5418812686364873</v>
      </c>
      <c r="CI461" s="29">
        <v>14.661096887211967</v>
      </c>
      <c r="CJ461" s="29">
        <v>16.725421073247158</v>
      </c>
      <c r="CK461" s="29">
        <v>19.236339697169193</v>
      </c>
      <c r="CL461" s="29">
        <v>23.470464135021096</v>
      </c>
      <c r="CM461" s="29">
        <v>24.956346541302889</v>
      </c>
      <c r="CN461" s="29">
        <v>24.124355145262015</v>
      </c>
      <c r="CO461" s="29">
        <v>29.57491289198606</v>
      </c>
      <c r="CP461" s="29">
        <v>38.449590511155037</v>
      </c>
      <c r="CQ461" s="29">
        <v>38.495821727019496</v>
      </c>
      <c r="CR461" s="29">
        <v>30.635915211305161</v>
      </c>
      <c r="CS461" s="29">
        <v>28.175519630484992</v>
      </c>
      <c r="CT461" s="29">
        <v>25.451620885919329</v>
      </c>
      <c r="CU461" s="29">
        <v>24.879539311317426</v>
      </c>
      <c r="CV461" s="29">
        <v>24.395973154362416</v>
      </c>
      <c r="CW461" s="29">
        <v>22.769434628975265</v>
      </c>
      <c r="CX461" s="29">
        <v>17.246903032891929</v>
      </c>
      <c r="CY461" s="29">
        <v>15.47887778136085</v>
      </c>
      <c r="CZ461" s="29">
        <v>14.874767581756535</v>
      </c>
      <c r="DA461" s="29">
        <v>8.7017317414219644</v>
      </c>
      <c r="DB461" s="29">
        <v>0.68332483426823054</v>
      </c>
      <c r="DC461" s="29">
        <v>-3.5197103781174577</v>
      </c>
      <c r="DD461" s="29">
        <v>-4.5514848453923866</v>
      </c>
      <c r="DE461" s="29">
        <v>-5.8058058058058064</v>
      </c>
      <c r="DF461" s="29">
        <v>-3.9254364335733309</v>
      </c>
      <c r="DG461" s="29">
        <v>-10.483719179371354</v>
      </c>
    </row>
    <row r="462" spans="1:111">
      <c r="A462" s="24">
        <v>310</v>
      </c>
      <c r="B462" s="24" t="s">
        <v>81</v>
      </c>
      <c r="C462" s="24" t="s">
        <v>221</v>
      </c>
      <c r="D462" s="29">
        <v>-2.2297727755362073</v>
      </c>
      <c r="E462" s="29">
        <v>-1.8835978835978835</v>
      </c>
      <c r="F462" s="29">
        <v>-3.9264828738512945</v>
      </c>
      <c r="G462" s="29">
        <v>-2.8723404255319149</v>
      </c>
      <c r="H462" s="29">
        <v>0.17605633802816903</v>
      </c>
      <c r="I462" s="29">
        <v>-1.076686442540101</v>
      </c>
      <c r="J462" s="29">
        <v>0.40124832813196609</v>
      </c>
      <c r="K462" s="29">
        <v>1.5819209039548021</v>
      </c>
      <c r="L462" s="29">
        <v>0.5829596412556054</v>
      </c>
      <c r="M462" s="29">
        <v>-3.0028703908147496</v>
      </c>
      <c r="N462" s="29">
        <v>-2.2968197879858656</v>
      </c>
      <c r="O462" s="29">
        <v>6.6254416961130741E-2</v>
      </c>
      <c r="P462" s="29">
        <v>0.28236316246741966</v>
      </c>
      <c r="Q462" s="29">
        <v>-0.10785159620362382</v>
      </c>
      <c r="R462" s="29">
        <v>1.4347826086956521</v>
      </c>
      <c r="S462" s="29">
        <v>-0.48192771084337355</v>
      </c>
      <c r="T462" s="29">
        <v>-3.3831282952548327</v>
      </c>
      <c r="U462" s="29">
        <v>-5.8862727676588182</v>
      </c>
      <c r="V462" s="29">
        <v>-9.2140319715808179</v>
      </c>
      <c r="W462" s="29">
        <v>-11.968854282536151</v>
      </c>
      <c r="X462" s="29">
        <v>-13.308069549710211</v>
      </c>
      <c r="Y462" s="29">
        <v>-11.15410880946961</v>
      </c>
      <c r="Z462" s="29">
        <v>-12.093128390596746</v>
      </c>
      <c r="AA462" s="29">
        <v>-13.749724122710219</v>
      </c>
      <c r="AB462" s="29">
        <v>-15.68117825427767</v>
      </c>
      <c r="AC462" s="29">
        <v>-16.735046426257828</v>
      </c>
      <c r="AD462" s="29">
        <v>-18.281183026146593</v>
      </c>
      <c r="AE462" s="29">
        <v>-20.867268324895445</v>
      </c>
      <c r="AF462" s="29">
        <v>-23.146884947703501</v>
      </c>
      <c r="AG462" s="29">
        <v>-21.17063960349304</v>
      </c>
      <c r="AH462" s="29">
        <v>-21.056493030080702</v>
      </c>
      <c r="AI462" s="29">
        <v>-19.762446297700279</v>
      </c>
      <c r="AJ462" s="29">
        <v>-17.253792748778608</v>
      </c>
      <c r="AK462" s="29">
        <v>-16.372021521906227</v>
      </c>
      <c r="AL462" s="29">
        <v>-14.913859604011314</v>
      </c>
      <c r="AM462" s="29">
        <v>-14.124872057318322</v>
      </c>
      <c r="AN462" s="29">
        <v>-12.098638582070382</v>
      </c>
      <c r="AO462" s="29">
        <v>-11.125518672199169</v>
      </c>
      <c r="AP462" s="29">
        <v>-9.7036454235510092</v>
      </c>
      <c r="AQ462" s="29">
        <v>-4.6175243393602221</v>
      </c>
      <c r="AR462" s="29">
        <v>1.7159763313609466</v>
      </c>
      <c r="AS462" s="29">
        <v>3.5928143712574849</v>
      </c>
      <c r="AT462" s="29">
        <v>5.0185873605947959</v>
      </c>
      <c r="AU462" s="29">
        <v>8.0629921259842519</v>
      </c>
      <c r="AV462" s="29">
        <v>9.7886886264760715</v>
      </c>
      <c r="AW462" s="29">
        <v>9.1605392156862742</v>
      </c>
      <c r="AX462" s="29">
        <v>12.843759443940767</v>
      </c>
      <c r="AY462" s="29">
        <v>22.348033373063171</v>
      </c>
      <c r="AZ462" s="29">
        <v>28.8135593220339</v>
      </c>
      <c r="BA462" s="29">
        <v>38.079953311934638</v>
      </c>
      <c r="BB462" s="29">
        <v>42.40487946558234</v>
      </c>
      <c r="BC462" s="29">
        <v>49.168853893263339</v>
      </c>
      <c r="BD462" s="29">
        <v>52.472367655613731</v>
      </c>
      <c r="BE462" s="29">
        <v>51.184971098265898</v>
      </c>
      <c r="BF462" s="29">
        <v>59.911504424778762</v>
      </c>
      <c r="BG462" s="29">
        <v>56.426697755756337</v>
      </c>
      <c r="BH462" s="29">
        <v>53.835267478063962</v>
      </c>
      <c r="BI462" s="29">
        <v>56.104406399101883</v>
      </c>
      <c r="BJ462" s="29">
        <v>54.954472415640069</v>
      </c>
      <c r="BK462" s="29">
        <v>42.985874330248421</v>
      </c>
      <c r="BL462" s="29">
        <v>33.484573502722327</v>
      </c>
      <c r="BM462" s="29">
        <v>26.838546069315299</v>
      </c>
      <c r="BN462" s="29">
        <v>26.555170303895576</v>
      </c>
      <c r="BO462" s="29">
        <v>20.371456500488758</v>
      </c>
      <c r="BP462" s="29">
        <v>16.463181991606255</v>
      </c>
      <c r="BQ462" s="29">
        <v>14.031733894092907</v>
      </c>
      <c r="BR462" s="29">
        <v>8.2088175613355467</v>
      </c>
      <c r="BS462" s="29">
        <v>6.7076579094466187</v>
      </c>
      <c r="BT462" s="29">
        <v>5.8509659613615455</v>
      </c>
      <c r="BU462" s="29">
        <v>3.9194534340165408</v>
      </c>
      <c r="BV462" s="29">
        <v>8.6415485655029378E-2</v>
      </c>
      <c r="BW462" s="29">
        <v>1.2093340146482712</v>
      </c>
      <c r="BX462" s="29">
        <v>3.0421481985044188</v>
      </c>
      <c r="BY462" s="29">
        <v>0.41652782405864713</v>
      </c>
      <c r="BZ462" s="29">
        <v>-3.4649476228847704</v>
      </c>
      <c r="CA462" s="29">
        <v>-3.930485626116615</v>
      </c>
      <c r="CB462" s="29">
        <v>-4.8484848484848486</v>
      </c>
      <c r="CC462" s="29">
        <v>-4.6605196982397317</v>
      </c>
      <c r="CD462" s="29">
        <v>-3.2390044323218548</v>
      </c>
      <c r="CE462" s="29">
        <v>-1.2746638728828357</v>
      </c>
      <c r="CF462" s="29">
        <v>3.0071267164957414</v>
      </c>
      <c r="CG462" s="29">
        <v>5.8131487889273359</v>
      </c>
      <c r="CH462" s="29">
        <v>10.481782075634605</v>
      </c>
      <c r="CI462" s="29">
        <v>13.396162908111748</v>
      </c>
      <c r="CJ462" s="29">
        <v>17.070757050964868</v>
      </c>
      <c r="CK462" s="29">
        <v>19.379459100713454</v>
      </c>
      <c r="CL462" s="29">
        <v>23.62270450751252</v>
      </c>
      <c r="CM462" s="29">
        <v>22.992392223161453</v>
      </c>
      <c r="CN462" s="29">
        <v>23.360302978137373</v>
      </c>
      <c r="CO462" s="29">
        <v>26.375945138034112</v>
      </c>
      <c r="CP462" s="29">
        <v>25.352360817477098</v>
      </c>
      <c r="CQ462" s="29">
        <v>24.460558896356563</v>
      </c>
      <c r="CR462" s="29">
        <v>22.105973675329057</v>
      </c>
      <c r="CS462" s="29">
        <v>17.822105951602353</v>
      </c>
      <c r="CT462" s="29">
        <v>10.862769615504845</v>
      </c>
      <c r="CU462" s="29">
        <v>8.2368655387355307</v>
      </c>
      <c r="CV462" s="29">
        <v>9.284305438151593</v>
      </c>
      <c r="CW462" s="29">
        <v>10.660180681028491</v>
      </c>
      <c r="CX462" s="29">
        <v>9.3180283592167452</v>
      </c>
      <c r="CY462" s="29">
        <v>10.900343642611684</v>
      </c>
      <c r="CZ462" s="29">
        <v>10.11722020653084</v>
      </c>
      <c r="DA462" s="29">
        <v>5.231668289967998</v>
      </c>
      <c r="DB462" s="29">
        <v>4.1040056219255092</v>
      </c>
      <c r="DC462" s="29">
        <v>3.9789683103595284</v>
      </c>
      <c r="DD462" s="29">
        <v>3.4825870646766171</v>
      </c>
      <c r="DE462" s="29">
        <v>3.0530113794060507</v>
      </c>
      <c r="DF462" s="29">
        <v>0.56393627520090228</v>
      </c>
      <c r="DG462" s="29">
        <v>0.64445358563005617</v>
      </c>
    </row>
    <row r="463" spans="1:111">
      <c r="A463" s="24">
        <v>311</v>
      </c>
      <c r="B463" s="24" t="s">
        <v>82</v>
      </c>
      <c r="C463" s="24" t="s">
        <v>221</v>
      </c>
      <c r="D463" s="29">
        <v>0.95256995435602299</v>
      </c>
      <c r="E463" s="29">
        <v>-0.89703588143525748</v>
      </c>
      <c r="F463" s="29">
        <v>-0.46756282875511396</v>
      </c>
      <c r="G463" s="29">
        <v>1.3194170933438361</v>
      </c>
      <c r="H463" s="29">
        <v>2.098890010090817</v>
      </c>
      <c r="I463" s="29">
        <v>-1.8269423810479821</v>
      </c>
      <c r="J463" s="29">
        <v>-1.5057217426219636</v>
      </c>
      <c r="K463" s="29">
        <v>0.50761421319796951</v>
      </c>
      <c r="L463" s="29">
        <v>-0.12087026591458502</v>
      </c>
      <c r="M463" s="29">
        <v>3.7778695293146161</v>
      </c>
      <c r="N463" s="29">
        <v>5.92958616429895</v>
      </c>
      <c r="O463" s="29">
        <v>4.4467213114754101</v>
      </c>
      <c r="P463" s="29">
        <v>1.8281895026538235</v>
      </c>
      <c r="Q463" s="29">
        <v>2.8138528138528138</v>
      </c>
      <c r="R463" s="29">
        <v>-2.9947152084556663</v>
      </c>
      <c r="S463" s="29">
        <v>-4.8396501457725947</v>
      </c>
      <c r="T463" s="29">
        <v>-4.4672860249061079</v>
      </c>
      <c r="U463" s="29">
        <v>-6.1554192229038858</v>
      </c>
      <c r="V463" s="29">
        <v>-9.8247044435385256</v>
      </c>
      <c r="W463" s="29">
        <v>-14.505050505050503</v>
      </c>
      <c r="X463" s="29">
        <v>-15.490116982654294</v>
      </c>
      <c r="Y463" s="29">
        <v>-15.337179232146408</v>
      </c>
      <c r="Z463" s="29">
        <v>-16.73469387755102</v>
      </c>
      <c r="AA463" s="29">
        <v>-15.460074553659014</v>
      </c>
      <c r="AB463" s="29">
        <v>-15.231660231660232</v>
      </c>
      <c r="AC463" s="29">
        <v>-19.71291866028708</v>
      </c>
      <c r="AD463" s="29">
        <v>-18.583535108958838</v>
      </c>
      <c r="AE463" s="29">
        <v>-21.098856209150327</v>
      </c>
      <c r="AF463" s="29">
        <v>-25.325884543761639</v>
      </c>
      <c r="AG463" s="29">
        <v>-24.013946393549794</v>
      </c>
      <c r="AH463" s="29">
        <v>-20.750452079566003</v>
      </c>
      <c r="AI463" s="29">
        <v>-17.509451795841212</v>
      </c>
      <c r="AJ463" s="29">
        <v>-16.467780429594274</v>
      </c>
      <c r="AK463" s="29">
        <v>-19.971804511278197</v>
      </c>
      <c r="AL463" s="29">
        <v>-18.043884220354808</v>
      </c>
      <c r="AM463" s="29">
        <v>-18.194476676723138</v>
      </c>
      <c r="AN463" s="29">
        <v>-17.740833523115462</v>
      </c>
      <c r="AO463" s="29">
        <v>-15.423122765196663</v>
      </c>
      <c r="AP463" s="29">
        <v>-14.076827757125155</v>
      </c>
      <c r="AQ463" s="29">
        <v>-13.046854776080766</v>
      </c>
      <c r="AR463" s="29">
        <v>-6.040454419506788</v>
      </c>
      <c r="AS463" s="29">
        <v>-2.8964726125609408</v>
      </c>
      <c r="AT463" s="29">
        <v>-5.5048488305761554</v>
      </c>
      <c r="AU463" s="29">
        <v>-0.71612718418791177</v>
      </c>
      <c r="AV463" s="29">
        <v>-2.9428571428571431</v>
      </c>
      <c r="AW463" s="29">
        <v>3.4057545507927189</v>
      </c>
      <c r="AX463" s="29">
        <v>7.6331529478780968</v>
      </c>
      <c r="AY463" s="29">
        <v>15.517730496453902</v>
      </c>
      <c r="AZ463" s="29">
        <v>22.286821705426359</v>
      </c>
      <c r="BA463" s="29">
        <v>33.652762119503947</v>
      </c>
      <c r="BB463" s="29">
        <v>43.236227285837906</v>
      </c>
      <c r="BC463" s="29">
        <v>48.347722536469192</v>
      </c>
      <c r="BD463" s="29">
        <v>44.647596579180181</v>
      </c>
      <c r="BE463" s="29">
        <v>47.814530419373888</v>
      </c>
      <c r="BF463" s="29">
        <v>49.290673105946269</v>
      </c>
      <c r="BG463" s="29">
        <v>42.729371032890938</v>
      </c>
      <c r="BH463" s="29">
        <v>50.54459817486017</v>
      </c>
      <c r="BI463" s="29">
        <v>53.350369108461102</v>
      </c>
      <c r="BJ463" s="29">
        <v>45.276528182058748</v>
      </c>
      <c r="BK463" s="29">
        <v>39.833005893909629</v>
      </c>
      <c r="BL463" s="29">
        <v>35.816164817749602</v>
      </c>
      <c r="BM463" s="29">
        <v>23.344580345845635</v>
      </c>
      <c r="BN463" s="29">
        <v>22.65404752315747</v>
      </c>
      <c r="BO463" s="29">
        <v>20.369255468593217</v>
      </c>
      <c r="BP463" s="29">
        <v>18.287461773700304</v>
      </c>
      <c r="BQ463" s="29">
        <v>12.507492507492508</v>
      </c>
      <c r="BR463" s="29">
        <v>9.7250303275374037</v>
      </c>
      <c r="BS463" s="29">
        <v>9.3592076005660001</v>
      </c>
      <c r="BT463" s="29">
        <v>1.7989831834180681</v>
      </c>
      <c r="BU463" s="29">
        <v>-4.3325310127754122</v>
      </c>
      <c r="BV463" s="29">
        <v>-6.666666666666667</v>
      </c>
      <c r="BW463" s="29">
        <v>-8.6231120477695828</v>
      </c>
      <c r="BX463" s="29">
        <v>-10.835139189864977</v>
      </c>
      <c r="BY463" s="29">
        <v>-10.39493930586425</v>
      </c>
      <c r="BZ463" s="29">
        <v>-14.775898867181086</v>
      </c>
      <c r="CA463" s="29">
        <v>-14.821607202400799</v>
      </c>
      <c r="CB463" s="29">
        <v>-13.21957945536022</v>
      </c>
      <c r="CC463" s="29">
        <v>-12.484461019357131</v>
      </c>
      <c r="CD463" s="29">
        <v>-11.111111111111111</v>
      </c>
      <c r="CE463" s="29">
        <v>-11.626617375231053</v>
      </c>
      <c r="CF463" s="29">
        <v>-4.2258932001536689</v>
      </c>
      <c r="CG463" s="29">
        <v>0.48383975227404685</v>
      </c>
      <c r="CH463" s="29">
        <v>7.5917252146760346</v>
      </c>
      <c r="CI463" s="29">
        <v>13.492216029213916</v>
      </c>
      <c r="CJ463" s="29">
        <v>16.339502710787063</v>
      </c>
      <c r="CK463" s="29">
        <v>23.068116771608473</v>
      </c>
      <c r="CL463" s="29">
        <v>26.218455018300908</v>
      </c>
      <c r="CM463" s="29">
        <v>25.190839694656486</v>
      </c>
      <c r="CN463" s="29">
        <v>19.126117179741808</v>
      </c>
      <c r="CO463" s="29">
        <v>24.025974025974026</v>
      </c>
      <c r="CP463" s="29">
        <v>32.338308457711449</v>
      </c>
      <c r="CQ463" s="29">
        <v>34.114202049780381</v>
      </c>
      <c r="CR463" s="29">
        <v>31.628559967910146</v>
      </c>
      <c r="CS463" s="29">
        <v>26.001540832049308</v>
      </c>
      <c r="CT463" s="29">
        <v>19.807727190277529</v>
      </c>
      <c r="CU463" s="29">
        <v>18.983911939034716</v>
      </c>
      <c r="CV463" s="29">
        <v>19.315442712518077</v>
      </c>
      <c r="CW463" s="29">
        <v>13.767441860465116</v>
      </c>
      <c r="CX463" s="29">
        <v>9.5848595848595863</v>
      </c>
      <c r="CY463" s="29">
        <v>11.991869918699187</v>
      </c>
      <c r="CZ463" s="29">
        <v>17.039013004334777</v>
      </c>
      <c r="DA463" s="29">
        <v>13.252617801047121</v>
      </c>
      <c r="DB463" s="29">
        <v>4.4486215538847116</v>
      </c>
      <c r="DC463" s="29">
        <v>4.6631316281971307</v>
      </c>
      <c r="DD463" s="29">
        <v>1.2951394179491087</v>
      </c>
      <c r="DE463" s="29">
        <v>2.7973096912259248</v>
      </c>
      <c r="DF463" s="29">
        <v>1.5745647236941711</v>
      </c>
      <c r="DG463" s="29">
        <v>-4.7537717050953603</v>
      </c>
    </row>
    <row r="464" spans="1:111">
      <c r="A464" s="24">
        <v>312</v>
      </c>
      <c r="B464" s="24" t="s">
        <v>83</v>
      </c>
      <c r="C464" s="24" t="s">
        <v>221</v>
      </c>
      <c r="D464" s="29">
        <v>8.7804878048780477</v>
      </c>
      <c r="E464" s="29">
        <v>10.526315789473683</v>
      </c>
      <c r="F464" s="29">
        <v>10.223765432098766</v>
      </c>
      <c r="G464" s="29">
        <v>9.9203187250996017</v>
      </c>
      <c r="H464" s="29">
        <v>6.9064160196158557</v>
      </c>
      <c r="I464" s="29">
        <v>9.9744245524296673</v>
      </c>
      <c r="J464" s="29">
        <v>8.138048572645932</v>
      </c>
      <c r="K464" s="29">
        <v>11.162790697674419</v>
      </c>
      <c r="L464" s="29">
        <v>9.0140845070422539</v>
      </c>
      <c r="M464" s="29">
        <v>10.768614891913531</v>
      </c>
      <c r="N464" s="29">
        <v>14.160700079554495</v>
      </c>
      <c r="O464" s="29">
        <v>13.774104683195592</v>
      </c>
      <c r="P464" s="29">
        <v>12.443946188340806</v>
      </c>
      <c r="Q464" s="29">
        <v>9.6296296296296298</v>
      </c>
      <c r="R464" s="29">
        <v>8.5754287714385722</v>
      </c>
      <c r="S464" s="29">
        <v>9.7136643711489672</v>
      </c>
      <c r="T464" s="29">
        <v>12.041284403669724</v>
      </c>
      <c r="U464" s="29">
        <v>8.3333333333333321</v>
      </c>
      <c r="V464" s="29">
        <v>9.3774625689519304</v>
      </c>
      <c r="W464" s="29">
        <v>4.488398630658045</v>
      </c>
      <c r="X464" s="29">
        <v>3.8759689922480618</v>
      </c>
      <c r="Y464" s="29">
        <v>1.6263100831225155</v>
      </c>
      <c r="Z464" s="29">
        <v>-2.7874564459930316</v>
      </c>
      <c r="AA464" s="29">
        <v>-2.6980283638879281</v>
      </c>
      <c r="AB464" s="29">
        <v>-4.2206713193752075</v>
      </c>
      <c r="AC464" s="29">
        <v>-9.7490347490347489</v>
      </c>
      <c r="AD464" s="29">
        <v>-9.2198581560283674</v>
      </c>
      <c r="AE464" s="29">
        <v>-12.388503468780971</v>
      </c>
      <c r="AF464" s="29">
        <v>-19.617877857386556</v>
      </c>
      <c r="AG464" s="29">
        <v>-18.067978533094813</v>
      </c>
      <c r="AH464" s="29">
        <v>-15.63400576368876</v>
      </c>
      <c r="AI464" s="29">
        <v>-18.856934838005095</v>
      </c>
      <c r="AJ464" s="29">
        <v>-20.540156361051885</v>
      </c>
      <c r="AK464" s="29">
        <v>-20.519203413940257</v>
      </c>
      <c r="AL464" s="29">
        <v>-20.21505376344086</v>
      </c>
      <c r="AM464" s="29">
        <v>-23.071453963739781</v>
      </c>
      <c r="AN464" s="29">
        <v>-19.396252602359475</v>
      </c>
      <c r="AO464" s="29">
        <v>-14.973262032085561</v>
      </c>
      <c r="AP464" s="29">
        <v>-15.873579545454545</v>
      </c>
      <c r="AQ464" s="29">
        <v>-8.7858220211161377</v>
      </c>
      <c r="AR464" s="29">
        <v>1.0611205432937181</v>
      </c>
      <c r="AS464" s="29">
        <v>2.4017467248908297</v>
      </c>
      <c r="AT464" s="29">
        <v>2.4338172502134929</v>
      </c>
      <c r="AU464" s="29">
        <v>8.1650964558097794</v>
      </c>
      <c r="AV464" s="29">
        <v>15.518783542039355</v>
      </c>
      <c r="AW464" s="29">
        <v>21.923937360178972</v>
      </c>
      <c r="AX464" s="29">
        <v>27.80772686433064</v>
      </c>
      <c r="AY464" s="29">
        <v>34.24214417744917</v>
      </c>
      <c r="AZ464" s="29">
        <v>35.557468790357291</v>
      </c>
      <c r="BA464" s="29">
        <v>42.893081761006293</v>
      </c>
      <c r="BB464" s="29">
        <v>48.965808357956945</v>
      </c>
      <c r="BC464" s="29">
        <v>49.276560562215792</v>
      </c>
      <c r="BD464" s="29">
        <v>48.341033179336414</v>
      </c>
      <c r="BE464" s="29">
        <v>46.226012793176977</v>
      </c>
      <c r="BF464" s="29">
        <v>42.476031679866608</v>
      </c>
      <c r="BG464" s="29">
        <v>46.578183326420572</v>
      </c>
      <c r="BH464" s="29">
        <v>41.424699961285327</v>
      </c>
      <c r="BI464" s="29">
        <v>36.77064220183486</v>
      </c>
      <c r="BJ464" s="29">
        <v>35.887521968365554</v>
      </c>
      <c r="BK464" s="29">
        <v>29.948364888123923</v>
      </c>
      <c r="BL464" s="29">
        <v>28.993331216259126</v>
      </c>
      <c r="BM464" s="29">
        <v>22.183098591549296</v>
      </c>
      <c r="BN464" s="29">
        <v>20.232360442051572</v>
      </c>
      <c r="BO464" s="29">
        <v>14.040432013292717</v>
      </c>
      <c r="BP464" s="29">
        <v>13.816534541336353</v>
      </c>
      <c r="BQ464" s="29">
        <v>13.181685622630503</v>
      </c>
      <c r="BR464" s="29">
        <v>8.7185488589818601</v>
      </c>
      <c r="BS464" s="29">
        <v>4.5274476513865309</v>
      </c>
      <c r="BT464" s="29">
        <v>2.8469750889679712</v>
      </c>
      <c r="BU464" s="29">
        <v>-0.42929970485645291</v>
      </c>
      <c r="BV464" s="29">
        <v>-2.4055871702017591</v>
      </c>
      <c r="BW464" s="29">
        <v>0.5298013245033113</v>
      </c>
      <c r="BX464" s="29">
        <v>-3.741999015263417</v>
      </c>
      <c r="BY464" s="29">
        <v>-5.0912584053794427</v>
      </c>
      <c r="BZ464" s="29">
        <v>-6.151308036766439</v>
      </c>
      <c r="CA464" s="29">
        <v>-5.1724137931034484</v>
      </c>
      <c r="CB464" s="29">
        <v>-4.0298507462686564</v>
      </c>
      <c r="CC464" s="29">
        <v>-3.4784849265653182</v>
      </c>
      <c r="CD464" s="29">
        <v>-1.776103336921421</v>
      </c>
      <c r="CE464" s="29">
        <v>-2.2198159177043855</v>
      </c>
      <c r="CF464" s="29">
        <v>0.55895661431993615</v>
      </c>
      <c r="CG464" s="29">
        <v>6.1169496092697386</v>
      </c>
      <c r="CH464" s="29">
        <v>8.5078187119003452</v>
      </c>
      <c r="CI464" s="29">
        <v>14.650856389986824</v>
      </c>
      <c r="CJ464" s="29">
        <v>17.647058823529413</v>
      </c>
      <c r="CK464" s="29">
        <v>18.598178137651821</v>
      </c>
      <c r="CL464" s="29">
        <v>23.129080863887495</v>
      </c>
      <c r="CM464" s="29">
        <v>24.839948783610755</v>
      </c>
      <c r="CN464" s="29">
        <v>23.950233281493002</v>
      </c>
      <c r="CO464" s="29">
        <v>30.512546716497596</v>
      </c>
      <c r="CP464" s="29">
        <v>28.849315068493155</v>
      </c>
      <c r="CQ464" s="29">
        <v>29.042081949058694</v>
      </c>
      <c r="CR464" s="29">
        <v>24.113287453679195</v>
      </c>
      <c r="CS464" s="29">
        <v>21.102082275266632</v>
      </c>
      <c r="CT464" s="29">
        <v>16.072300928187591</v>
      </c>
      <c r="CU464" s="29">
        <v>21.32843024592048</v>
      </c>
      <c r="CV464" s="29">
        <v>18.978260869565215</v>
      </c>
      <c r="CW464" s="29">
        <v>13.164070834222317</v>
      </c>
      <c r="CX464" s="29">
        <v>10.911686722414849</v>
      </c>
      <c r="CY464" s="29">
        <v>7.3025641025641015</v>
      </c>
      <c r="CZ464" s="29">
        <v>3.2204098703471349</v>
      </c>
      <c r="DA464" s="29">
        <v>-2.5158519124565353</v>
      </c>
      <c r="DB464" s="29">
        <v>-4.6353391452264514</v>
      </c>
      <c r="DC464" s="29">
        <v>-4.5269255524565546</v>
      </c>
      <c r="DD464" s="29">
        <v>-7.6562166773299216</v>
      </c>
      <c r="DE464" s="29">
        <v>-7.443908576221431</v>
      </c>
      <c r="DF464" s="29">
        <v>-6.2079124579124585</v>
      </c>
      <c r="DG464" s="29">
        <v>-18.279977268422048</v>
      </c>
    </row>
    <row r="465" spans="1:111">
      <c r="A465" s="24">
        <v>313</v>
      </c>
      <c r="B465" s="24" t="s">
        <v>84</v>
      </c>
      <c r="C465" s="24" t="s">
        <v>221</v>
      </c>
      <c r="D465" s="29">
        <v>12.951945080091534</v>
      </c>
      <c r="E465" s="29">
        <v>15.027322404371585</v>
      </c>
      <c r="F465" s="29">
        <v>13.10657596371882</v>
      </c>
      <c r="G465" s="29">
        <v>14.292279411764705</v>
      </c>
      <c r="H465" s="29">
        <v>11.941701927597554</v>
      </c>
      <c r="I465" s="29">
        <v>12.354085603112841</v>
      </c>
      <c r="J465" s="29">
        <v>10.333333333333334</v>
      </c>
      <c r="K465" s="29">
        <v>8.5371481310567603</v>
      </c>
      <c r="L465" s="29">
        <v>5.3982300884955752</v>
      </c>
      <c r="M465" s="29">
        <v>6.489547038327526</v>
      </c>
      <c r="N465" s="29">
        <v>1.787941787941788</v>
      </c>
      <c r="O465" s="29">
        <v>-1.4043783560512184</v>
      </c>
      <c r="P465" s="29">
        <v>0.16207455429497569</v>
      </c>
      <c r="Q465" s="29">
        <v>-1.1084718923198733</v>
      </c>
      <c r="R465" s="29">
        <v>1.6840417000801924</v>
      </c>
      <c r="S465" s="29">
        <v>-0.20104543626859669</v>
      </c>
      <c r="T465" s="29">
        <v>-0.71398572028559437</v>
      </c>
      <c r="U465" s="29">
        <v>-2.4242424242424243</v>
      </c>
      <c r="V465" s="29">
        <v>-3.6685369011653002</v>
      </c>
      <c r="W465" s="29">
        <v>-4.591836734693878</v>
      </c>
      <c r="X465" s="29">
        <v>-2.7287993282955498</v>
      </c>
      <c r="Y465" s="29">
        <v>-4.2535787321063401</v>
      </c>
      <c r="Z465" s="29">
        <v>-0.57189542483660127</v>
      </c>
      <c r="AA465" s="29">
        <v>1.5081692501047339</v>
      </c>
      <c r="AB465" s="29">
        <v>-3.2362459546925564</v>
      </c>
      <c r="AC465" s="29">
        <v>-7.5260208166533227</v>
      </c>
      <c r="AD465" s="29">
        <v>-11.080441640378549</v>
      </c>
      <c r="AE465" s="29">
        <v>-13.416599516518938</v>
      </c>
      <c r="AF465" s="29">
        <v>-16.285956006768192</v>
      </c>
      <c r="AG465" s="29">
        <v>-10.337178349600711</v>
      </c>
      <c r="AH465" s="29">
        <v>-9.2293906810035846</v>
      </c>
      <c r="AI465" s="29">
        <v>-11.319073083778965</v>
      </c>
      <c r="AJ465" s="29">
        <v>-8.2865774708675008</v>
      </c>
      <c r="AK465" s="29">
        <v>-8.0307560871422474</v>
      </c>
      <c r="AL465" s="29">
        <v>-13.681183237469185</v>
      </c>
      <c r="AM465" s="29">
        <v>-16.756087494841108</v>
      </c>
      <c r="AN465" s="29">
        <v>-10.409698996655518</v>
      </c>
      <c r="AO465" s="29">
        <v>-4.891774891774892</v>
      </c>
      <c r="AP465" s="29">
        <v>-5.5875831485587586</v>
      </c>
      <c r="AQ465" s="29">
        <v>-2.4662633783154959</v>
      </c>
      <c r="AR465" s="29">
        <v>7.5290550783223846</v>
      </c>
      <c r="AS465" s="29">
        <v>4.3047996041563588</v>
      </c>
      <c r="AT465" s="29">
        <v>-2.4679170779861797</v>
      </c>
      <c r="AU465" s="29">
        <v>2.613065326633166</v>
      </c>
      <c r="AV465" s="29">
        <v>-1.1294117647058823</v>
      </c>
      <c r="AW465" s="29">
        <v>3.2048304691128662</v>
      </c>
      <c r="AX465" s="29">
        <v>8.9005235602094235</v>
      </c>
      <c r="AY465" s="29">
        <v>18.443232523549828</v>
      </c>
      <c r="AZ465" s="29">
        <v>23.145123658422772</v>
      </c>
      <c r="BA465" s="29">
        <v>30.496131087847061</v>
      </c>
      <c r="BB465" s="29">
        <v>41.240018788163454</v>
      </c>
      <c r="BC465" s="29">
        <v>47.375954198473281</v>
      </c>
      <c r="BD465" s="29">
        <v>46.2406015037594</v>
      </c>
      <c r="BE465" s="29">
        <v>48.055028462998102</v>
      </c>
      <c r="BF465" s="29">
        <v>60.526315789473685</v>
      </c>
      <c r="BG465" s="29">
        <v>51.371204701273264</v>
      </c>
      <c r="BH465" s="29">
        <v>52.403617325083296</v>
      </c>
      <c r="BI465" s="29">
        <v>51.035103510351036</v>
      </c>
      <c r="BJ465" s="29">
        <v>51.70454545454546</v>
      </c>
      <c r="BK465" s="29">
        <v>45.625784847216408</v>
      </c>
      <c r="BL465" s="29">
        <v>37.097385373247441</v>
      </c>
      <c r="BM465" s="29">
        <v>29.508196721311474</v>
      </c>
      <c r="BN465" s="29">
        <v>25.673428666444963</v>
      </c>
      <c r="BO465" s="29">
        <v>21.139527355131111</v>
      </c>
      <c r="BP465" s="29">
        <v>18.958868894601544</v>
      </c>
      <c r="BQ465" s="29">
        <v>11.759051586030118</v>
      </c>
      <c r="BR465" s="29">
        <v>10.214375788146279</v>
      </c>
      <c r="BS465" s="29">
        <v>13.037851827887415</v>
      </c>
      <c r="BT465" s="29">
        <v>8.7133041848844481</v>
      </c>
      <c r="BU465" s="29">
        <v>0.41716328963051252</v>
      </c>
      <c r="BV465" s="29">
        <v>-4.3791414577931436</v>
      </c>
      <c r="BW465" s="29">
        <v>-6.2661684392066679</v>
      </c>
      <c r="BX465" s="29">
        <v>-5.1686014372581539</v>
      </c>
      <c r="BY465" s="29">
        <v>-6.1944519256665771</v>
      </c>
      <c r="BZ465" s="29">
        <v>-11.484519714210109</v>
      </c>
      <c r="CA465" s="29">
        <v>-9.51362907536077</v>
      </c>
      <c r="CB465" s="29">
        <v>-8.833063209076176</v>
      </c>
      <c r="CC465" s="29">
        <v>-5.8486238532110093</v>
      </c>
      <c r="CD465" s="29">
        <v>-6.8077803203661329</v>
      </c>
      <c r="CE465" s="29">
        <v>-6.2392673153978251</v>
      </c>
      <c r="CF465" s="29">
        <v>-2.0109164033323759</v>
      </c>
      <c r="CG465" s="29">
        <v>6.172106824925816</v>
      </c>
      <c r="CH465" s="29">
        <v>13.046098222356131</v>
      </c>
      <c r="CI465" s="29">
        <v>23.428396197485434</v>
      </c>
      <c r="CJ465" s="29">
        <v>28.155056834742059</v>
      </c>
      <c r="CK465" s="29">
        <v>31.065173700832617</v>
      </c>
      <c r="CL465" s="29">
        <v>40.328849028400597</v>
      </c>
      <c r="CM465" s="29">
        <v>40.874187832250442</v>
      </c>
      <c r="CN465" s="29">
        <v>35.674074074074078</v>
      </c>
      <c r="CO465" s="29">
        <v>39.859926918392205</v>
      </c>
      <c r="CP465" s="29">
        <v>44.536525475751993</v>
      </c>
      <c r="CQ465" s="29">
        <v>46.947496947496944</v>
      </c>
      <c r="CR465" s="29">
        <v>40.955731457050717</v>
      </c>
      <c r="CS465" s="29">
        <v>44.77361654555618</v>
      </c>
      <c r="CT465" s="29">
        <v>38.646055437100216</v>
      </c>
      <c r="CU465" s="29">
        <v>34.534161490683232</v>
      </c>
      <c r="CV465" s="29">
        <v>32.567659768023653</v>
      </c>
      <c r="CW465" s="29">
        <v>28.499452354874045</v>
      </c>
      <c r="CX465" s="29">
        <v>23.178525777588412</v>
      </c>
      <c r="CY465" s="29">
        <v>20.39832285115304</v>
      </c>
      <c r="CZ465" s="29">
        <v>22.079056562568248</v>
      </c>
      <c r="DA465" s="29">
        <v>17.48312649684302</v>
      </c>
      <c r="DB465" s="29">
        <v>13.697175621150986</v>
      </c>
      <c r="DC465" s="29">
        <v>9.7008724553385957</v>
      </c>
      <c r="DD465" s="29">
        <v>7.8410981697171378</v>
      </c>
      <c r="DE465" s="29">
        <v>7.7220077220077218E-2</v>
      </c>
      <c r="DF465" s="29">
        <v>0.61514801999231072</v>
      </c>
      <c r="DG465" s="29">
        <v>-2.3638042474607568</v>
      </c>
    </row>
    <row r="466" spans="1:111">
      <c r="A466" s="24">
        <v>314</v>
      </c>
      <c r="B466" s="24" t="s">
        <v>85</v>
      </c>
      <c r="C466" s="24" t="s">
        <v>221</v>
      </c>
      <c r="D466" s="29">
        <v>6.5077319587628875</v>
      </c>
      <c r="E466" s="29">
        <v>4.0175768989328313</v>
      </c>
      <c r="F466" s="29">
        <v>2.5047558655675335</v>
      </c>
      <c r="G466" s="29">
        <v>-0.4323245759893582</v>
      </c>
      <c r="H466" s="29">
        <v>-4.059900166389351</v>
      </c>
      <c r="I466" s="29">
        <v>-2.6794915836482311</v>
      </c>
      <c r="J466" s="29">
        <v>-2.2145328719723181</v>
      </c>
      <c r="K466" s="29">
        <v>-2.0931802835921673</v>
      </c>
      <c r="L466" s="29">
        <v>-0.39241334205362982</v>
      </c>
      <c r="M466" s="29">
        <v>1.6916070266753416</v>
      </c>
      <c r="N466" s="29">
        <v>-2.0605280103026402</v>
      </c>
      <c r="O466" s="29">
        <v>-0.51563003544956498</v>
      </c>
      <c r="P466" s="29">
        <v>-1.0586811857229281</v>
      </c>
      <c r="Q466" s="29">
        <v>-4.7073023536511771</v>
      </c>
      <c r="R466" s="29">
        <v>-2.9693782864212803</v>
      </c>
      <c r="S466" s="29">
        <v>3.9746158984635938</v>
      </c>
      <c r="T466" s="29">
        <v>3.2951786333680193</v>
      </c>
      <c r="U466" s="29">
        <v>1.0236498411577832</v>
      </c>
      <c r="V466" s="29">
        <v>-1.4508138711960368</v>
      </c>
      <c r="W466" s="29">
        <v>-1</v>
      </c>
      <c r="X466" s="29">
        <v>-3.4799737360472753</v>
      </c>
      <c r="Y466" s="29">
        <v>-5.5342290467050548</v>
      </c>
      <c r="Z466" s="29">
        <v>-2.6298487836949378</v>
      </c>
      <c r="AA466" s="29">
        <v>-0.7450599287333981</v>
      </c>
      <c r="AB466" s="29">
        <v>-4.9831855701620302</v>
      </c>
      <c r="AC466" s="29">
        <v>-3.9582013932868905</v>
      </c>
      <c r="AD466" s="29">
        <v>-7.1724577621931784</v>
      </c>
      <c r="AE466" s="29">
        <v>-12.110504336652747</v>
      </c>
      <c r="AF466" s="29">
        <v>-15.950302216252519</v>
      </c>
      <c r="AG466" s="29">
        <v>-16.73654786862334</v>
      </c>
      <c r="AH466" s="29">
        <v>-17.84560143626571</v>
      </c>
      <c r="AI466" s="29">
        <v>-20.306513409961685</v>
      </c>
      <c r="AJ466" s="29">
        <v>-22.653061224489797</v>
      </c>
      <c r="AK466" s="29">
        <v>-23.907890281070099</v>
      </c>
      <c r="AL466" s="29">
        <v>-26.097231600270089</v>
      </c>
      <c r="AM466" s="29">
        <v>-26.50130548302872</v>
      </c>
      <c r="AN466" s="29">
        <v>-22.361647361647361</v>
      </c>
      <c r="AO466" s="29">
        <v>-19.914276294098251</v>
      </c>
      <c r="AP466" s="29">
        <v>-17.685439560439562</v>
      </c>
      <c r="AQ466" s="29">
        <v>-14.692982456140353</v>
      </c>
      <c r="AR466" s="29">
        <v>-5.8729524570515386</v>
      </c>
      <c r="AS466" s="29">
        <v>-2.7696181284095678</v>
      </c>
      <c r="AT466" s="29">
        <v>2.7534965034965038</v>
      </c>
      <c r="AU466" s="29">
        <v>6.2062937062937067</v>
      </c>
      <c r="AV466" s="29">
        <v>12.445030782761654</v>
      </c>
      <c r="AW466" s="29">
        <v>18.55807743658211</v>
      </c>
      <c r="AX466" s="29">
        <v>29.602558245774325</v>
      </c>
      <c r="AY466" s="29">
        <v>28.419182948490228</v>
      </c>
      <c r="AZ466" s="29">
        <v>33.899709904682965</v>
      </c>
      <c r="BA466" s="29">
        <v>42.074927953890487</v>
      </c>
      <c r="BB466" s="29">
        <v>50.646641635377556</v>
      </c>
      <c r="BC466" s="29">
        <v>57.155098543273354</v>
      </c>
      <c r="BD466" s="29">
        <v>54.202037351443124</v>
      </c>
      <c r="BE466" s="29">
        <v>53.560638757013379</v>
      </c>
      <c r="BF466" s="29">
        <v>51.339855380689073</v>
      </c>
      <c r="BG466" s="29">
        <v>44.650205761316876</v>
      </c>
      <c r="BH466" s="29">
        <v>42.706296441141959</v>
      </c>
      <c r="BI466" s="29">
        <v>40.090090090090094</v>
      </c>
      <c r="BJ466" s="29">
        <v>33.345082833979554</v>
      </c>
      <c r="BK466" s="29">
        <v>33.12586445366528</v>
      </c>
      <c r="BL466" s="29">
        <v>31.47632311977716</v>
      </c>
      <c r="BM466" s="29">
        <v>21.819762387713705</v>
      </c>
      <c r="BN466" s="29">
        <v>19.329825533093327</v>
      </c>
      <c r="BO466" s="29">
        <v>14.040348964013086</v>
      </c>
      <c r="BP466" s="29">
        <v>12.689237544728874</v>
      </c>
      <c r="BQ466" s="29">
        <v>11.129848229342327</v>
      </c>
      <c r="BR466" s="29">
        <v>8.3473861720067468</v>
      </c>
      <c r="BS466" s="29">
        <v>9.6443812233285922</v>
      </c>
      <c r="BT466" s="29">
        <v>6.6045491915593306</v>
      </c>
      <c r="BU466" s="29">
        <v>4.5284030010718119</v>
      </c>
      <c r="BV466" s="29">
        <v>3.2249537404176585</v>
      </c>
      <c r="BW466" s="29">
        <v>0.70129870129870131</v>
      </c>
      <c r="BX466" s="29">
        <v>-5.508474576271186</v>
      </c>
      <c r="BY466" s="29">
        <v>-3.163653663177926</v>
      </c>
      <c r="BZ466" s="29">
        <v>-3.9452309120445581</v>
      </c>
      <c r="CA466" s="29">
        <v>-1.7212526894573272</v>
      </c>
      <c r="CB466" s="29">
        <v>-0.85490962383976554</v>
      </c>
      <c r="CC466" s="29">
        <v>1.5174506828528074</v>
      </c>
      <c r="CD466" s="29">
        <v>3.6057068741893641</v>
      </c>
      <c r="CE466" s="29">
        <v>4.54073689673067</v>
      </c>
      <c r="CF466" s="29">
        <v>7.9948586118251921</v>
      </c>
      <c r="CG466" s="29">
        <v>10.330684439887209</v>
      </c>
      <c r="CH466" s="29">
        <v>14.314980793854035</v>
      </c>
      <c r="CI466" s="29">
        <v>21.201960278565902</v>
      </c>
      <c r="CJ466" s="29">
        <v>28.101644245142005</v>
      </c>
      <c r="CK466" s="29">
        <v>30.017194792434292</v>
      </c>
      <c r="CL466" s="29">
        <v>32.08504469678666</v>
      </c>
      <c r="CM466" s="29">
        <v>29.165653125760155</v>
      </c>
      <c r="CN466" s="29">
        <v>23.996058142399608</v>
      </c>
      <c r="CO466" s="29">
        <v>20.478325859491779</v>
      </c>
      <c r="CP466" s="29">
        <v>20.756134201301954</v>
      </c>
      <c r="CQ466" s="29">
        <v>25.390915860014889</v>
      </c>
      <c r="CR466" s="29">
        <v>22.923113544394191</v>
      </c>
      <c r="CS466" s="29">
        <v>23.118029739776951</v>
      </c>
      <c r="CT466" s="29">
        <v>22.670250896057347</v>
      </c>
      <c r="CU466" s="29">
        <v>18.152798467759098</v>
      </c>
      <c r="CV466" s="29">
        <v>12.05756514974718</v>
      </c>
      <c r="CW466" s="29">
        <v>7.0470432646892123</v>
      </c>
      <c r="CX466" s="29">
        <v>3.0912749222608378</v>
      </c>
      <c r="CY466" s="29">
        <v>9.4915254237288131</v>
      </c>
      <c r="CZ466" s="29">
        <v>8.9409894695012913</v>
      </c>
      <c r="DA466" s="29">
        <v>10.11166253101737</v>
      </c>
      <c r="DB466" s="29">
        <v>10.408459465063238</v>
      </c>
      <c r="DC466" s="29">
        <v>5.0673000791765634</v>
      </c>
      <c r="DD466" s="29">
        <v>-0.60030983733539889</v>
      </c>
      <c r="DE466" s="29">
        <v>-6.4351764483864882</v>
      </c>
      <c r="DF466" s="29">
        <v>-8.8750913075237392</v>
      </c>
      <c r="DG466" s="29">
        <v>-8.2853025936599423</v>
      </c>
    </row>
    <row r="467" spans="1:111">
      <c r="A467" s="24">
        <v>315</v>
      </c>
      <c r="B467" s="24" t="s">
        <v>86</v>
      </c>
      <c r="C467" s="24" t="s">
        <v>221</v>
      </c>
      <c r="D467" s="29">
        <v>5.2571100258546393</v>
      </c>
      <c r="E467" s="29">
        <v>8.0147267063154928</v>
      </c>
      <c r="F467" s="29">
        <v>6.6050937587461513</v>
      </c>
      <c r="G467" s="29">
        <v>4.4298370963132321</v>
      </c>
      <c r="H467" s="29">
        <v>2.6004728132387704</v>
      </c>
      <c r="I467" s="29">
        <v>8.3887306109528321</v>
      </c>
      <c r="J467" s="29">
        <v>9.984</v>
      </c>
      <c r="K467" s="29">
        <v>5.6441326530612246</v>
      </c>
      <c r="L467" s="29">
        <v>8.2758620689655178</v>
      </c>
      <c r="M467" s="29">
        <v>8.3760168725519737</v>
      </c>
      <c r="N467" s="29">
        <v>4.3680838672102507</v>
      </c>
      <c r="O467" s="29">
        <v>1.1344299489506522</v>
      </c>
      <c r="P467" s="29">
        <v>0.16375545851528384</v>
      </c>
      <c r="Q467" s="29">
        <v>-1.6255899318300997</v>
      </c>
      <c r="R467" s="29">
        <v>-2.4153321081648729</v>
      </c>
      <c r="S467" s="29">
        <v>-3.1198686371100166</v>
      </c>
      <c r="T467" s="29">
        <v>-6.7972350230414742</v>
      </c>
      <c r="U467" s="29">
        <v>-10.776869158878505</v>
      </c>
      <c r="V467" s="29">
        <v>-11.812627291242363</v>
      </c>
      <c r="W467" s="29">
        <v>-7.6365831572592819</v>
      </c>
      <c r="X467" s="29">
        <v>-11.059640995946729</v>
      </c>
      <c r="Y467" s="29">
        <v>-12.593828190158465</v>
      </c>
      <c r="Z467" s="29">
        <v>-10.016741071428571</v>
      </c>
      <c r="AA467" s="29">
        <v>1.7666853617498597</v>
      </c>
      <c r="AB467" s="29">
        <v>4.1144414168937331</v>
      </c>
      <c r="AC467" s="29">
        <v>-0.23987206823027721</v>
      </c>
      <c r="AD467" s="29">
        <v>-3.0400860909335488</v>
      </c>
      <c r="AE467" s="29">
        <v>-4.3220338983050848</v>
      </c>
      <c r="AF467" s="29">
        <v>-1.3597033374536465</v>
      </c>
      <c r="AG467" s="29">
        <v>-1.5384615384615385</v>
      </c>
      <c r="AH467" s="29">
        <v>-2.342461233916199</v>
      </c>
      <c r="AI467" s="29">
        <v>-3.8562091503267975</v>
      </c>
      <c r="AJ467" s="29">
        <v>-4.0364583333333339</v>
      </c>
      <c r="AK467" s="29">
        <v>-1.8765903307888041</v>
      </c>
      <c r="AL467" s="29">
        <v>-4</v>
      </c>
      <c r="AM467" s="29">
        <v>-15.789473684210526</v>
      </c>
      <c r="AN467" s="29">
        <v>-15.57183983250458</v>
      </c>
      <c r="AO467" s="29">
        <v>-14.07961528185947</v>
      </c>
      <c r="AP467" s="29">
        <v>-14.039955604883463</v>
      </c>
      <c r="AQ467" s="29">
        <v>-10.363153232949513</v>
      </c>
      <c r="AR467" s="29">
        <v>-6.0776942355889725</v>
      </c>
      <c r="AS467" s="29">
        <v>-2.0944148936170213</v>
      </c>
      <c r="AT467" s="29">
        <v>-4.3243243243243246</v>
      </c>
      <c r="AU467" s="29">
        <v>-0.10197144799456152</v>
      </c>
      <c r="AV467" s="29">
        <v>2.1709633649932156</v>
      </c>
      <c r="AW467" s="29">
        <v>-1.1021069692058345</v>
      </c>
      <c r="AX467" s="29">
        <v>5.1033591731266146</v>
      </c>
      <c r="AY467" s="29">
        <v>8.5405759162303667</v>
      </c>
      <c r="AZ467" s="29">
        <v>12.709237445753255</v>
      </c>
      <c r="BA467" s="29">
        <v>21.921641791044777</v>
      </c>
      <c r="BB467" s="29">
        <v>29.34151065203357</v>
      </c>
      <c r="BC467" s="29">
        <v>31.258234519104082</v>
      </c>
      <c r="BD467" s="29">
        <v>31.254169446297531</v>
      </c>
      <c r="BE467" s="29">
        <v>28.047538200339559</v>
      </c>
      <c r="BF467" s="29">
        <v>33.509887005649716</v>
      </c>
      <c r="BG467" s="29">
        <v>26.947941476692755</v>
      </c>
      <c r="BH467" s="29">
        <v>25.996015936254977</v>
      </c>
      <c r="BI467" s="29">
        <v>31.563421828908556</v>
      </c>
      <c r="BJ467" s="29">
        <v>24.984634296250768</v>
      </c>
      <c r="BK467" s="29">
        <v>24.479951763641843</v>
      </c>
      <c r="BL467" s="29">
        <v>23.1023102310231</v>
      </c>
      <c r="BM467" s="29">
        <v>12.930374904361134</v>
      </c>
      <c r="BN467" s="29">
        <v>10.731220364362366</v>
      </c>
      <c r="BO467" s="29">
        <v>7.9046424090338769</v>
      </c>
      <c r="BP467" s="29">
        <v>4.6759847522236342</v>
      </c>
      <c r="BQ467" s="29">
        <v>2.5987801644126227</v>
      </c>
      <c r="BR467" s="29">
        <v>1.0843692144935202</v>
      </c>
      <c r="BS467" s="29">
        <v>-0.16081479496113643</v>
      </c>
      <c r="BT467" s="29">
        <v>-1.9499341238471672</v>
      </c>
      <c r="BU467" s="29">
        <v>-3.4877927254608871</v>
      </c>
      <c r="BV467" s="29">
        <v>-3.0981067125645438</v>
      </c>
      <c r="BW467" s="29">
        <v>-3.2695567934124488</v>
      </c>
      <c r="BX467" s="29">
        <v>-3.4852546916890081</v>
      </c>
      <c r="BY467" s="29">
        <v>-3.6359530261969288</v>
      </c>
      <c r="BZ467" s="29">
        <v>-6.9190894748704075</v>
      </c>
      <c r="CA467" s="29">
        <v>-4.9302325581395348</v>
      </c>
      <c r="CB467" s="29">
        <v>-2.6948288419519302</v>
      </c>
      <c r="CC467" s="29">
        <v>1.2406306539157406</v>
      </c>
      <c r="CD467" s="29">
        <v>2.7472527472527473</v>
      </c>
      <c r="CE467" s="29">
        <v>9.1543624161073822</v>
      </c>
      <c r="CF467" s="29">
        <v>13.249126578876647</v>
      </c>
      <c r="CG467" s="29">
        <v>16.26226122870418</v>
      </c>
      <c r="CH467" s="29">
        <v>20.756153260593756</v>
      </c>
      <c r="CI467" s="29">
        <v>28.042063094641961</v>
      </c>
      <c r="CJ467" s="29">
        <v>26.157407407407408</v>
      </c>
      <c r="CK467" s="29">
        <v>32.294352003749708</v>
      </c>
      <c r="CL467" s="29">
        <v>39.27360774818402</v>
      </c>
      <c r="CM467" s="29">
        <v>39.799412915851271</v>
      </c>
      <c r="CN467" s="29">
        <v>38.597804391217565</v>
      </c>
      <c r="CO467" s="29">
        <v>39.239213683941792</v>
      </c>
      <c r="CP467" s="29">
        <v>41.838553603259484</v>
      </c>
      <c r="CQ467" s="29">
        <v>37.383177570093459</v>
      </c>
      <c r="CR467" s="29">
        <v>29.52064546748932</v>
      </c>
      <c r="CS467" s="29">
        <v>24.866785079928952</v>
      </c>
      <c r="CT467" s="29">
        <v>21.454086993065772</v>
      </c>
      <c r="CU467" s="29">
        <v>21.372702385608132</v>
      </c>
      <c r="CV467" s="29">
        <v>19.284403669724771</v>
      </c>
      <c r="CW467" s="29">
        <v>11.691762621789193</v>
      </c>
      <c r="CX467" s="29">
        <v>9.7357440890125169</v>
      </c>
      <c r="CY467" s="29">
        <v>8.3114610673665794</v>
      </c>
      <c r="CZ467" s="29">
        <v>8.028802880288028</v>
      </c>
      <c r="DA467" s="29">
        <v>1.5584891822515585</v>
      </c>
      <c r="DB467" s="29">
        <v>-2.710951526032316</v>
      </c>
      <c r="DC467" s="29">
        <v>-8.1095596133190124</v>
      </c>
      <c r="DD467" s="29">
        <v>-8.4096738732136309</v>
      </c>
      <c r="DE467" s="29">
        <v>-11.130867709815078</v>
      </c>
      <c r="DF467" s="29">
        <v>-9.4117647058823533</v>
      </c>
      <c r="DG467" s="29">
        <v>-16.642500402771066</v>
      </c>
    </row>
    <row r="468" spans="1:111">
      <c r="A468" s="24">
        <v>401</v>
      </c>
      <c r="B468" s="24" t="s">
        <v>87</v>
      </c>
      <c r="C468" s="24" t="s">
        <v>221</v>
      </c>
      <c r="D468" s="29">
        <v>5.2652572796170718</v>
      </c>
      <c r="E468" s="29">
        <v>4.0895061728395063</v>
      </c>
      <c r="F468" s="29">
        <v>4.8006194347657765</v>
      </c>
      <c r="G468" s="29">
        <v>7.2697899838449116</v>
      </c>
      <c r="H468" s="29">
        <v>8.4188034188034191</v>
      </c>
      <c r="I468" s="29">
        <v>7.8867102396514159</v>
      </c>
      <c r="J468" s="29">
        <v>7.3467674223341728</v>
      </c>
      <c r="K468" s="29">
        <v>9.9739809193408497</v>
      </c>
      <c r="L468" s="29">
        <v>6.5436241610738257</v>
      </c>
      <c r="M468" s="29">
        <v>9.4386694386694394</v>
      </c>
      <c r="N468" s="29">
        <v>13.64221364221364</v>
      </c>
      <c r="O468" s="29">
        <v>11.715128529287821</v>
      </c>
      <c r="P468" s="29">
        <v>2.6904130352406215</v>
      </c>
      <c r="Q468" s="29">
        <v>0</v>
      </c>
      <c r="R468" s="29">
        <v>-0.55411895086811969</v>
      </c>
      <c r="S468" s="29">
        <v>-2.2213855421686746</v>
      </c>
      <c r="T468" s="29">
        <v>-6.3066614111154911</v>
      </c>
      <c r="U468" s="29">
        <v>-10.258481421647819</v>
      </c>
      <c r="V468" s="29">
        <v>-14.078998826750096</v>
      </c>
      <c r="W468" s="29">
        <v>-7.3343848580441646</v>
      </c>
      <c r="X468" s="29">
        <v>-10.472440944881891</v>
      </c>
      <c r="Y468" s="29">
        <v>-6.306990881458967</v>
      </c>
      <c r="Z468" s="29">
        <v>-2.1140052850132123</v>
      </c>
      <c r="AA468" s="29">
        <v>1.2825348924933988</v>
      </c>
      <c r="AB468" s="29">
        <v>-1.3284132841328413</v>
      </c>
      <c r="AC468" s="29">
        <v>-1.1489992587101558</v>
      </c>
      <c r="AD468" s="29">
        <v>-2.4888558692421991</v>
      </c>
      <c r="AE468" s="29">
        <v>-4.9287639584135539</v>
      </c>
      <c r="AF468" s="29">
        <v>-9.3395035759360532</v>
      </c>
      <c r="AG468" s="29">
        <v>-8.8208820882088208</v>
      </c>
      <c r="AH468" s="29">
        <v>-3.413746017296313</v>
      </c>
      <c r="AI468" s="29">
        <v>-3.1489361702127661</v>
      </c>
      <c r="AJ468" s="29">
        <v>-2.4626209322779244</v>
      </c>
      <c r="AK468" s="29">
        <v>-8.0291970802919703</v>
      </c>
      <c r="AL468" s="29">
        <v>-15.541843424604703</v>
      </c>
      <c r="AM468" s="29">
        <v>-21.042830540037244</v>
      </c>
      <c r="AN468" s="29">
        <v>-17.464472700074797</v>
      </c>
      <c r="AO468" s="29">
        <v>-15.935508061492312</v>
      </c>
      <c r="AP468" s="29">
        <v>-15.847619047619046</v>
      </c>
      <c r="AQ468" s="29">
        <v>-10.854597002835156</v>
      </c>
      <c r="AR468" s="29">
        <v>1.9953596287703015</v>
      </c>
      <c r="AS468" s="29">
        <v>7.6999012833168807</v>
      </c>
      <c r="AT468" s="29">
        <v>3.3459000942507067</v>
      </c>
      <c r="AU468" s="29">
        <v>2.8998242530755709</v>
      </c>
      <c r="AV468" s="29">
        <v>7.8449053201082055</v>
      </c>
      <c r="AW468" s="29">
        <v>14.506172839506174</v>
      </c>
      <c r="AX468" s="29">
        <v>16.347031963470322</v>
      </c>
      <c r="AY468" s="29">
        <v>23.443396226415096</v>
      </c>
      <c r="AZ468" s="29">
        <v>35.478024467603078</v>
      </c>
      <c r="BA468" s="29">
        <v>40.900981266726141</v>
      </c>
      <c r="BB468" s="29">
        <v>48.664554096876415</v>
      </c>
      <c r="BC468" s="29">
        <v>49.977283053157656</v>
      </c>
      <c r="BD468" s="29">
        <v>49.044585987261144</v>
      </c>
      <c r="BE468" s="29">
        <v>47.983501374885428</v>
      </c>
      <c r="BF468" s="29">
        <v>51.071591427268579</v>
      </c>
      <c r="BG468" s="29">
        <v>42.826643894107605</v>
      </c>
      <c r="BH468" s="29">
        <v>47.324414715719065</v>
      </c>
      <c r="BI468" s="29">
        <v>37.620331151328458</v>
      </c>
      <c r="BJ468" s="29">
        <v>36.499215070643643</v>
      </c>
      <c r="BK468" s="29">
        <v>31.37179977072984</v>
      </c>
      <c r="BL468" s="29">
        <v>27.090301003344479</v>
      </c>
      <c r="BM468" s="29">
        <v>17.473884140550808</v>
      </c>
      <c r="BN468" s="29">
        <v>16.260657734470158</v>
      </c>
      <c r="BO468" s="29">
        <v>17.570433202059981</v>
      </c>
      <c r="BP468" s="29">
        <v>11.996336996336996</v>
      </c>
      <c r="BQ468" s="29">
        <v>7.6184577268504183</v>
      </c>
      <c r="BR468" s="29">
        <v>-0.51313009357078176</v>
      </c>
      <c r="BS468" s="29">
        <v>-0.2391629297458894</v>
      </c>
      <c r="BT468" s="29">
        <v>-9.2792281498297395</v>
      </c>
      <c r="BU468" s="29">
        <v>-7.3587017347509791</v>
      </c>
      <c r="BV468" s="29">
        <v>-5.3191489361702127</v>
      </c>
      <c r="BW468" s="29">
        <v>-4.8574752763234441</v>
      </c>
      <c r="BX468" s="29">
        <v>-11.552631578947368</v>
      </c>
      <c r="BY468" s="29">
        <v>-8.5960657504715705</v>
      </c>
      <c r="BZ468" s="29">
        <v>-12.441068622315349</v>
      </c>
      <c r="CA468" s="29">
        <v>-16.645194537490337</v>
      </c>
      <c r="CB468" s="29">
        <v>-15.126737530662307</v>
      </c>
      <c r="CC468" s="29">
        <v>-15.165467625899282</v>
      </c>
      <c r="CD468" s="29">
        <v>-9.7087378640776691</v>
      </c>
      <c r="CE468" s="29">
        <v>-5.5439017081210666</v>
      </c>
      <c r="CF468" s="29">
        <v>3.1279324366593682</v>
      </c>
      <c r="CG468" s="29">
        <v>5.5270311084264572</v>
      </c>
      <c r="CH468" s="29">
        <v>9.6264804129972674</v>
      </c>
      <c r="CI468" s="29">
        <v>15.255273616630999</v>
      </c>
      <c r="CJ468" s="29">
        <v>23.802439750074385</v>
      </c>
      <c r="CK468" s="29">
        <v>26.680424528301888</v>
      </c>
      <c r="CL468" s="29">
        <v>37.182171702064018</v>
      </c>
      <c r="CM468" s="29">
        <v>37.712519319938174</v>
      </c>
      <c r="CN468" s="29">
        <v>40.912010276172126</v>
      </c>
      <c r="CO468" s="29">
        <v>46.811397557666211</v>
      </c>
      <c r="CP468" s="29">
        <v>50.9744623655914</v>
      </c>
      <c r="CQ468" s="29">
        <v>49.270304568527919</v>
      </c>
      <c r="CR468" s="29">
        <v>47.315741583257505</v>
      </c>
      <c r="CS468" s="29">
        <v>41.184888380080139</v>
      </c>
      <c r="CT468" s="29">
        <v>36.56509695290859</v>
      </c>
      <c r="CU468" s="29">
        <v>36.763925729442967</v>
      </c>
      <c r="CV468" s="29">
        <v>28.863254025474642</v>
      </c>
      <c r="CW468" s="29">
        <v>26.227600651617404</v>
      </c>
      <c r="CX468" s="29">
        <v>19.930222416048846</v>
      </c>
      <c r="CY468" s="29">
        <v>20.606060606060606</v>
      </c>
      <c r="CZ468" s="29">
        <v>14.243391066545122</v>
      </c>
      <c r="DA468" s="29">
        <v>10.44362292051756</v>
      </c>
      <c r="DB468" s="29">
        <v>7.7676385488537729</v>
      </c>
      <c r="DC468" s="29">
        <v>4.3995749202975558</v>
      </c>
      <c r="DD468" s="29">
        <v>-0.12353304508956146</v>
      </c>
      <c r="DE468" s="29">
        <v>-0.16217311980539226</v>
      </c>
      <c r="DF468" s="29">
        <v>-3.7728194726166326</v>
      </c>
      <c r="DG468" s="29">
        <v>-8.7664856477889845</v>
      </c>
    </row>
    <row r="469" spans="1:111">
      <c r="A469" s="24">
        <v>402</v>
      </c>
      <c r="B469" s="24" t="s">
        <v>88</v>
      </c>
      <c r="C469" s="24" t="s">
        <v>221</v>
      </c>
      <c r="D469" s="29">
        <v>-2.8854824165915236</v>
      </c>
      <c r="E469" s="29">
        <v>0.13380909901873325</v>
      </c>
      <c r="F469" s="29">
        <v>2.8686687584043034</v>
      </c>
      <c r="G469" s="29">
        <v>6.1580882352941178</v>
      </c>
      <c r="H469" s="29">
        <v>2.768334142787761</v>
      </c>
      <c r="I469" s="29">
        <v>5.7507987220447285</v>
      </c>
      <c r="J469" s="29">
        <v>5.5386178861788622</v>
      </c>
      <c r="K469" s="29">
        <v>3.6738802214393558</v>
      </c>
      <c r="L469" s="29">
        <v>2.0357497517378351</v>
      </c>
      <c r="M469" s="29">
        <v>7.1040947212629506</v>
      </c>
      <c r="N469" s="29">
        <v>10.28225806451613</v>
      </c>
      <c r="O469" s="29">
        <v>9.2592592592592595</v>
      </c>
      <c r="P469" s="29">
        <v>8.635097493036211</v>
      </c>
      <c r="Q469" s="29">
        <v>5.3897550111358576</v>
      </c>
      <c r="R469" s="29">
        <v>3.4858387799564272</v>
      </c>
      <c r="S469" s="29">
        <v>1.4285714285714286</v>
      </c>
      <c r="T469" s="29">
        <v>-0.80340264650283555</v>
      </c>
      <c r="U469" s="29">
        <v>-2.5176233635448138</v>
      </c>
      <c r="V469" s="29">
        <v>-6.7404910929224844</v>
      </c>
      <c r="W469" s="29">
        <v>-1.7475728155339807</v>
      </c>
      <c r="X469" s="29">
        <v>-2.6277372262773722</v>
      </c>
      <c r="Y469" s="29">
        <v>-5.7577153385536626</v>
      </c>
      <c r="Z469" s="29">
        <v>-5.7129798903107858</v>
      </c>
      <c r="AA469" s="29">
        <v>-1.9697663765460376</v>
      </c>
      <c r="AB469" s="29">
        <v>-3.4615384615384617</v>
      </c>
      <c r="AC469" s="29">
        <v>-5.5367709213863057</v>
      </c>
      <c r="AD469" s="29">
        <v>-13.347368421052632</v>
      </c>
      <c r="AE469" s="29">
        <v>-16.60264618011097</v>
      </c>
      <c r="AF469" s="29">
        <v>-15.817055740828966</v>
      </c>
      <c r="AG469" s="29">
        <v>-15.909090909090908</v>
      </c>
      <c r="AH469" s="29">
        <v>-17.707795560144554</v>
      </c>
      <c r="AI469" s="29">
        <v>-15.41501976284585</v>
      </c>
      <c r="AJ469" s="29">
        <v>-14.292853573213392</v>
      </c>
      <c r="AK469" s="29">
        <v>-17.448680351906159</v>
      </c>
      <c r="AL469" s="29">
        <v>-19.825496849248665</v>
      </c>
      <c r="AM469" s="29">
        <v>-24.392523364485982</v>
      </c>
      <c r="AN469" s="29">
        <v>-19.654714475431607</v>
      </c>
      <c r="AO469" s="29">
        <v>-19.105145413870243</v>
      </c>
      <c r="AP469" s="29">
        <v>-12.682215743440233</v>
      </c>
      <c r="AQ469" s="29">
        <v>-6.0900716479017403</v>
      </c>
      <c r="AR469" s="29">
        <v>0.62252405206564798</v>
      </c>
      <c r="AS469" s="29">
        <v>2.0270270270270272</v>
      </c>
      <c r="AT469" s="29">
        <v>6.5872020075282309</v>
      </c>
      <c r="AU469" s="29">
        <v>4.9649532710280369</v>
      </c>
      <c r="AV469" s="29">
        <v>9.2711370262390673</v>
      </c>
      <c r="AW469" s="29">
        <v>16.341030195381883</v>
      </c>
      <c r="AX469" s="29">
        <v>25.392986698911731</v>
      </c>
      <c r="AY469" s="29">
        <v>36.526576019777501</v>
      </c>
      <c r="AZ469" s="29">
        <v>36.143250688705237</v>
      </c>
      <c r="BA469" s="29">
        <v>48.617256637168147</v>
      </c>
      <c r="BB469" s="29">
        <v>53.923205342237054</v>
      </c>
      <c r="BC469" s="29">
        <v>48.501362397820166</v>
      </c>
      <c r="BD469" s="29">
        <v>43.475815523059616</v>
      </c>
      <c r="BE469" s="29">
        <v>42.685129440096325</v>
      </c>
      <c r="BF469" s="29">
        <v>46.08593290170689</v>
      </c>
      <c r="BG469" s="29">
        <v>37.56260434056761</v>
      </c>
      <c r="BH469" s="29">
        <v>32.337246531483459</v>
      </c>
      <c r="BI469" s="29">
        <v>31.0941475826972</v>
      </c>
      <c r="BJ469" s="29">
        <v>24.252651880424299</v>
      </c>
      <c r="BK469" s="29">
        <v>16.568583069262111</v>
      </c>
      <c r="BL469" s="29">
        <v>27.276406313233508</v>
      </c>
      <c r="BM469" s="29">
        <v>17.045031633792334</v>
      </c>
      <c r="BN469" s="29">
        <v>18.799710773680406</v>
      </c>
      <c r="BO469" s="29">
        <v>21.247706422018346</v>
      </c>
      <c r="BP469" s="29">
        <v>25.323402587220698</v>
      </c>
      <c r="BQ469" s="29">
        <v>29.915611814345993</v>
      </c>
      <c r="BR469" s="29">
        <v>17.40531829170024</v>
      </c>
      <c r="BS469" s="29">
        <v>23.422330097087379</v>
      </c>
      <c r="BT469" s="29">
        <v>22.741935483870968</v>
      </c>
      <c r="BU469" s="29">
        <v>15.062111801242237</v>
      </c>
      <c r="BV469" s="29">
        <v>14.512999611951882</v>
      </c>
      <c r="BW469" s="29">
        <v>15.145631067961165</v>
      </c>
      <c r="BX469" s="29">
        <v>-2.4801271860095389</v>
      </c>
      <c r="BY469" s="29">
        <v>0.41335453100158981</v>
      </c>
      <c r="BZ469" s="29">
        <v>-2.0085209981740721</v>
      </c>
      <c r="CA469" s="29">
        <v>-6.0230024213075062</v>
      </c>
      <c r="CB469" s="29">
        <v>-9.5089146074444795</v>
      </c>
      <c r="CC469" s="29">
        <v>-9.5160766482624233</v>
      </c>
      <c r="CD469" s="29">
        <v>-2.6424159231297186</v>
      </c>
      <c r="CE469" s="29">
        <v>0.75385119632907249</v>
      </c>
      <c r="CF469" s="29">
        <v>3.1208935611038111</v>
      </c>
      <c r="CG469" s="29">
        <v>5.9716599190283404</v>
      </c>
      <c r="CH469" s="29">
        <v>6.7095899695018639</v>
      </c>
      <c r="CI469" s="29">
        <v>9.5109612141652615</v>
      </c>
      <c r="CJ469" s="29">
        <v>10.661884577763287</v>
      </c>
      <c r="CK469" s="29">
        <v>11.019632678910703</v>
      </c>
      <c r="CL469" s="29">
        <v>9.9378881987577632</v>
      </c>
      <c r="CM469" s="29">
        <v>10.080515297906603</v>
      </c>
      <c r="CN469" s="29">
        <v>12.754925682682336</v>
      </c>
      <c r="CO469" s="29">
        <v>16.870064608758074</v>
      </c>
      <c r="CP469" s="29">
        <v>24.039478322171306</v>
      </c>
      <c r="CQ469" s="29">
        <v>22.413793103448278</v>
      </c>
      <c r="CR469" s="29">
        <v>18.9232239566741</v>
      </c>
      <c r="CS469" s="29">
        <v>17.733205985354981</v>
      </c>
      <c r="CT469" s="29">
        <v>16.989520482692917</v>
      </c>
      <c r="CU469" s="29">
        <v>16.569140745303358</v>
      </c>
      <c r="CV469" s="29">
        <v>18.856806128461994</v>
      </c>
      <c r="CW469" s="29">
        <v>14.546491728465488</v>
      </c>
      <c r="CX469" s="29">
        <v>12.627118644067798</v>
      </c>
      <c r="CY469" s="29">
        <v>18.870684610883558</v>
      </c>
      <c r="CZ469" s="29">
        <v>18.884120171673821</v>
      </c>
      <c r="DA469" s="29">
        <v>14.803439803439803</v>
      </c>
      <c r="DB469" s="29">
        <v>5.0582551861324241</v>
      </c>
      <c r="DC469" s="29">
        <v>0.71751262290725482</v>
      </c>
      <c r="DD469" s="29">
        <v>0.45539780337530134</v>
      </c>
      <c r="DE469" s="29">
        <v>-1.2439156300703083</v>
      </c>
      <c r="DF469" s="29">
        <v>-7.1932681867535289</v>
      </c>
      <c r="DG469" s="29">
        <v>-14.319682959048876</v>
      </c>
    </row>
    <row r="470" spans="1:111">
      <c r="A470" s="24">
        <v>403</v>
      </c>
      <c r="B470" s="24" t="s">
        <v>89</v>
      </c>
      <c r="C470" s="24" t="s">
        <v>221</v>
      </c>
      <c r="D470" s="29">
        <v>0.67430883344571813</v>
      </c>
      <c r="E470" s="29">
        <v>0.50454086781029261</v>
      </c>
      <c r="F470" s="29">
        <v>-2.5462962962962963</v>
      </c>
      <c r="G470" s="29">
        <v>-2.8192934782608696</v>
      </c>
      <c r="H470" s="29">
        <v>-3.1120331950207469</v>
      </c>
      <c r="I470" s="29">
        <v>-1.015228426395939</v>
      </c>
      <c r="J470" s="29">
        <v>-0.40937848902121327</v>
      </c>
      <c r="K470" s="29">
        <v>6.2399999999999993</v>
      </c>
      <c r="L470" s="29">
        <v>6.0700389105058363</v>
      </c>
      <c r="M470" s="29">
        <v>4.8144064682102163</v>
      </c>
      <c r="N470" s="29">
        <v>3.5714285714285712</v>
      </c>
      <c r="O470" s="29">
        <v>-2.0682148040638606</v>
      </c>
      <c r="P470" s="29">
        <v>-2.5787006028131279</v>
      </c>
      <c r="Q470" s="29">
        <v>-3.0789825970548863</v>
      </c>
      <c r="R470" s="29">
        <v>-6.8204954190702409</v>
      </c>
      <c r="S470" s="29">
        <v>-9.0178259349877656</v>
      </c>
      <c r="T470" s="29">
        <v>-12.027123483226267</v>
      </c>
      <c r="U470" s="29">
        <v>-15.787545787545787</v>
      </c>
      <c r="V470" s="29">
        <v>-17.002989536621822</v>
      </c>
      <c r="W470" s="29">
        <v>-19.427710843373493</v>
      </c>
      <c r="X470" s="29">
        <v>-23.51430667644901</v>
      </c>
      <c r="Y470" s="29">
        <v>-21.1781206171108</v>
      </c>
      <c r="Z470" s="29">
        <v>-20.971147079521462</v>
      </c>
      <c r="AA470" s="29">
        <v>-17.82141533901445</v>
      </c>
      <c r="AB470" s="29">
        <v>-16.878652457889309</v>
      </c>
      <c r="AC470" s="29">
        <v>-16.229281767955801</v>
      </c>
      <c r="AD470" s="29">
        <v>-15.440640932265111</v>
      </c>
      <c r="AE470" s="29">
        <v>-15.635804840568573</v>
      </c>
      <c r="AF470" s="29">
        <v>-17.119675456389452</v>
      </c>
      <c r="AG470" s="29">
        <v>-18.703784254023489</v>
      </c>
      <c r="AH470" s="29">
        <v>-16.118865375956776</v>
      </c>
      <c r="AI470" s="29">
        <v>-15.186915887850466</v>
      </c>
      <c r="AJ470" s="29">
        <v>-15.059952038369303</v>
      </c>
      <c r="AK470" s="29">
        <v>-16.32562277580071</v>
      </c>
      <c r="AL470" s="29">
        <v>-15.805877114870881</v>
      </c>
      <c r="AM470" s="29">
        <v>-20.108205590622184</v>
      </c>
      <c r="AN470" s="29">
        <v>-21.877584780810587</v>
      </c>
      <c r="AO470" s="29">
        <v>-22.712283594394066</v>
      </c>
      <c r="AP470" s="29">
        <v>-17.829457364341085</v>
      </c>
      <c r="AQ470" s="29">
        <v>-11.384335154826958</v>
      </c>
      <c r="AR470" s="29">
        <v>-5.5310817425354868</v>
      </c>
      <c r="AS470" s="29">
        <v>5.3504547886570351E-2</v>
      </c>
      <c r="AT470" s="29">
        <v>0.80515297906602246</v>
      </c>
      <c r="AU470" s="29">
        <v>-1.0468319559228649</v>
      </c>
      <c r="AV470" s="29">
        <v>5.3642010163749294</v>
      </c>
      <c r="AW470" s="29">
        <v>8.1871345029239766</v>
      </c>
      <c r="AX470" s="29">
        <v>2.7498677948175567</v>
      </c>
      <c r="AY470" s="29">
        <v>15.688487584650112</v>
      </c>
      <c r="AZ470" s="29">
        <v>27.210164107993645</v>
      </c>
      <c r="BA470" s="29">
        <v>34.986666666666665</v>
      </c>
      <c r="BB470" s="29">
        <v>34.643605870020963</v>
      </c>
      <c r="BC470" s="29">
        <v>35.149023638232272</v>
      </c>
      <c r="BD470" s="29">
        <v>30.051813471502591</v>
      </c>
      <c r="BE470" s="29">
        <v>30.481283422459892</v>
      </c>
      <c r="BF470" s="29">
        <v>28.594249201277954</v>
      </c>
      <c r="BG470" s="29">
        <v>30.512249443207129</v>
      </c>
      <c r="BH470" s="29">
        <v>29.421221864951768</v>
      </c>
      <c r="BI470" s="29">
        <v>22.260442260442261</v>
      </c>
      <c r="BJ470" s="29">
        <v>23.520329387545033</v>
      </c>
      <c r="BK470" s="29">
        <v>19.512195121951219</v>
      </c>
      <c r="BL470" s="29">
        <v>14.773200166458594</v>
      </c>
      <c r="BM470" s="29">
        <v>11.892532595811932</v>
      </c>
      <c r="BN470" s="29">
        <v>17.244063838069287</v>
      </c>
      <c r="BO470" s="29">
        <v>19.011406844106464</v>
      </c>
      <c r="BP470" s="29">
        <v>21.474103585657371</v>
      </c>
      <c r="BQ470" s="29">
        <v>22.295081967213115</v>
      </c>
      <c r="BR470" s="29">
        <v>21.242236024844722</v>
      </c>
      <c r="BS470" s="29">
        <v>24.78668941979522</v>
      </c>
      <c r="BT470" s="29">
        <v>17.971014492753625</v>
      </c>
      <c r="BU470" s="29">
        <v>14.469453376205788</v>
      </c>
      <c r="BV470" s="29">
        <v>12.25</v>
      </c>
      <c r="BW470" s="29">
        <v>6.5714285714285712</v>
      </c>
      <c r="BX470" s="29">
        <v>3.4445250181290792</v>
      </c>
      <c r="BY470" s="29">
        <v>5.2259887005649714</v>
      </c>
      <c r="BZ470" s="29">
        <v>0.76361221779548472</v>
      </c>
      <c r="CA470" s="29">
        <v>-6.261980830670927</v>
      </c>
      <c r="CB470" s="29">
        <v>-9.7736962938668412</v>
      </c>
      <c r="CC470" s="29">
        <v>-12.466487935656836</v>
      </c>
      <c r="CD470" s="29">
        <v>-10.997267759562842</v>
      </c>
      <c r="CE470" s="29">
        <v>-11.282051282051283</v>
      </c>
      <c r="CF470" s="29">
        <v>-7.6518076518076512</v>
      </c>
      <c r="CG470" s="29">
        <v>1.75561797752809</v>
      </c>
      <c r="CH470" s="29">
        <v>5.3452115812917596</v>
      </c>
      <c r="CI470" s="29">
        <v>13.941018766756033</v>
      </c>
      <c r="CJ470" s="29">
        <v>18.787241500175252</v>
      </c>
      <c r="CK470" s="29">
        <v>20.033557046979865</v>
      </c>
      <c r="CL470" s="29">
        <v>23.459637561779243</v>
      </c>
      <c r="CM470" s="29">
        <v>26.380368098159508</v>
      </c>
      <c r="CN470" s="29">
        <v>32.679025808796801</v>
      </c>
      <c r="CO470" s="29">
        <v>42.687595712098009</v>
      </c>
      <c r="CP470" s="29">
        <v>44.934765924788948</v>
      </c>
      <c r="CQ470" s="29">
        <v>49.903660886319848</v>
      </c>
      <c r="CR470" s="29">
        <v>49.410870391486128</v>
      </c>
      <c r="CS470" s="29">
        <v>37.853692201518292</v>
      </c>
      <c r="CT470" s="29">
        <v>33.298097251585624</v>
      </c>
      <c r="CU470" s="29">
        <v>25.546218487394956</v>
      </c>
      <c r="CV470" s="29">
        <v>24.461493065801122</v>
      </c>
      <c r="CW470" s="29">
        <v>20.100642996924798</v>
      </c>
      <c r="CX470" s="29">
        <v>15.906058179877236</v>
      </c>
      <c r="CY470" s="29">
        <v>16.612729234088459</v>
      </c>
      <c r="CZ470" s="29">
        <v>11.205479452054796</v>
      </c>
      <c r="DA470" s="29">
        <v>10.222699221894285</v>
      </c>
      <c r="DB470" s="29">
        <v>8.5517606566057722</v>
      </c>
      <c r="DC470" s="29">
        <v>3.2647814910025703</v>
      </c>
      <c r="DD470" s="29">
        <v>-1.2465021622996693</v>
      </c>
      <c r="DE470" s="29">
        <v>-0.92615769712140172</v>
      </c>
      <c r="DF470" s="29">
        <v>-2.1940259053661113</v>
      </c>
      <c r="DG470" s="29">
        <v>-5.8634538152610443</v>
      </c>
    </row>
    <row r="471" spans="1:111">
      <c r="A471" s="24">
        <v>404</v>
      </c>
      <c r="B471" s="24" t="s">
        <v>90</v>
      </c>
      <c r="C471" s="24" t="s">
        <v>221</v>
      </c>
      <c r="D471" s="29">
        <v>-2.0088192062714354</v>
      </c>
      <c r="E471" s="29">
        <v>6.5789473684210522</v>
      </c>
      <c r="F471" s="29">
        <v>2.4390243902439024</v>
      </c>
      <c r="G471" s="29">
        <v>-0.67731011127237539</v>
      </c>
      <c r="H471" s="29">
        <v>0.60667340748230536</v>
      </c>
      <c r="I471" s="29">
        <v>-0.20800832033281333</v>
      </c>
      <c r="J471" s="29">
        <v>-0.36082474226804123</v>
      </c>
      <c r="K471" s="29">
        <v>2.9810298102981028</v>
      </c>
      <c r="L471" s="29">
        <v>2.947598253275109</v>
      </c>
      <c r="M471" s="29">
        <v>5.5818852027382837</v>
      </c>
      <c r="N471" s="29">
        <v>11.860718171926006</v>
      </c>
      <c r="O471" s="29">
        <v>4.1489361702127656</v>
      </c>
      <c r="P471" s="29">
        <v>1.05</v>
      </c>
      <c r="Q471" s="29">
        <v>-3.8936372269705601</v>
      </c>
      <c r="R471" s="29">
        <v>-9</v>
      </c>
      <c r="S471" s="29">
        <v>-12.956648806624452</v>
      </c>
      <c r="T471" s="29">
        <v>-17.688442211055278</v>
      </c>
      <c r="U471" s="29">
        <v>-20.062532569046379</v>
      </c>
      <c r="V471" s="29">
        <v>-27.159855147439217</v>
      </c>
      <c r="W471" s="29">
        <v>-28.210526315789476</v>
      </c>
      <c r="X471" s="29">
        <v>-26.511134676564158</v>
      </c>
      <c r="Y471" s="29">
        <v>-33.117206982543642</v>
      </c>
      <c r="Z471" s="29">
        <v>-30.3988326848249</v>
      </c>
      <c r="AA471" s="29">
        <v>-22.36976506639428</v>
      </c>
      <c r="AB471" s="29">
        <v>-20.979713013359724</v>
      </c>
      <c r="AC471" s="29">
        <v>-21.59090909090909</v>
      </c>
      <c r="AD471" s="29">
        <v>-20.669806384092098</v>
      </c>
      <c r="AE471" s="29">
        <v>-24.622271964185785</v>
      </c>
      <c r="AF471" s="29">
        <v>-28.754578754578752</v>
      </c>
      <c r="AG471" s="29">
        <v>-26.857887874837026</v>
      </c>
      <c r="AH471" s="29">
        <v>-29.261363636363637</v>
      </c>
      <c r="AI471" s="29">
        <v>-25.366568914956012</v>
      </c>
      <c r="AJ471" s="29">
        <v>-25.252525252525253</v>
      </c>
      <c r="AK471" s="29">
        <v>-20.208799403430273</v>
      </c>
      <c r="AL471" s="29">
        <v>-21.243885394828791</v>
      </c>
      <c r="AM471" s="29">
        <v>-25</v>
      </c>
      <c r="AN471" s="29">
        <v>-24.796493425172198</v>
      </c>
      <c r="AO471" s="29">
        <v>-28.985507246376812</v>
      </c>
      <c r="AP471" s="29">
        <v>-31.200527704485488</v>
      </c>
      <c r="AQ471" s="29">
        <v>-26.057906458797326</v>
      </c>
      <c r="AR471" s="29">
        <v>-13.281919451585262</v>
      </c>
      <c r="AS471" s="29">
        <v>-13.547237076648841</v>
      </c>
      <c r="AT471" s="29">
        <v>-3.2128514056224895</v>
      </c>
      <c r="AU471" s="29">
        <v>-3.7328094302554029</v>
      </c>
      <c r="AV471" s="29">
        <v>-11.583011583011583</v>
      </c>
      <c r="AW471" s="29">
        <v>6.8224299065420562</v>
      </c>
      <c r="AX471" s="29">
        <v>12.156166814551908</v>
      </c>
      <c r="AY471" s="29">
        <v>20.614035087719298</v>
      </c>
      <c r="AZ471" s="29">
        <v>34.388009991673606</v>
      </c>
      <c r="BA471" s="29">
        <v>57.409050576752442</v>
      </c>
      <c r="BB471" s="29">
        <v>75.838926174496649</v>
      </c>
      <c r="BC471" s="29">
        <v>84.236947791164667</v>
      </c>
      <c r="BD471" s="29">
        <v>82.114624505928859</v>
      </c>
      <c r="BE471" s="29">
        <v>86.082474226804123</v>
      </c>
      <c r="BF471" s="29">
        <v>76.659751037344407</v>
      </c>
      <c r="BG471" s="29">
        <v>75.408163265306129</v>
      </c>
      <c r="BH471" s="29">
        <v>101.20087336244541</v>
      </c>
      <c r="BI471" s="29">
        <v>70.60367454068242</v>
      </c>
      <c r="BJ471" s="29">
        <v>54.905063291139243</v>
      </c>
      <c r="BK471" s="29">
        <v>50.981818181818184</v>
      </c>
      <c r="BL471" s="29">
        <v>41.016109045848822</v>
      </c>
      <c r="BM471" s="29">
        <v>25.19729425028185</v>
      </c>
      <c r="BN471" s="29">
        <v>21.264994547437297</v>
      </c>
      <c r="BO471" s="29">
        <v>12.697547683923705</v>
      </c>
      <c r="BP471" s="29">
        <v>4.7205642973412916</v>
      </c>
      <c r="BQ471" s="29">
        <v>-6.2603878116343488</v>
      </c>
      <c r="BR471" s="29">
        <v>-6.8115091015854379</v>
      </c>
      <c r="BS471" s="29">
        <v>-9.8894706224549154</v>
      </c>
      <c r="BT471" s="29">
        <v>-17.362995116657622</v>
      </c>
      <c r="BU471" s="29">
        <v>-22.871794871794869</v>
      </c>
      <c r="BV471" s="29">
        <v>-24.310520939734424</v>
      </c>
      <c r="BW471" s="29">
        <v>-27.312138728323699</v>
      </c>
      <c r="BX471" s="29">
        <v>-32.732864674868189</v>
      </c>
      <c r="BY471" s="29">
        <v>-31.427285006753714</v>
      </c>
      <c r="BZ471" s="29">
        <v>-31.115107913669064</v>
      </c>
      <c r="CA471" s="29">
        <v>-31.092843326885884</v>
      </c>
      <c r="CB471" s="29">
        <v>-31.554404145077719</v>
      </c>
      <c r="CC471" s="29">
        <v>-28.782505910165483</v>
      </c>
      <c r="CD471" s="29">
        <v>-23.692501575299307</v>
      </c>
      <c r="CE471" s="29">
        <v>-16.139444803098772</v>
      </c>
      <c r="CF471" s="29">
        <v>1.3131976362442548</v>
      </c>
      <c r="CG471" s="29">
        <v>21.01063829787234</v>
      </c>
      <c r="CH471" s="29">
        <v>41.970310391363022</v>
      </c>
      <c r="CI471" s="29">
        <v>53.346587143803845</v>
      </c>
      <c r="CJ471" s="29">
        <v>73.481384715871982</v>
      </c>
      <c r="CK471" s="29">
        <v>86.145764937623113</v>
      </c>
      <c r="CL471" s="29">
        <v>87.206266318537857</v>
      </c>
      <c r="CM471" s="29">
        <v>89.26315789473685</v>
      </c>
      <c r="CN471" s="29">
        <v>83.043149129447386</v>
      </c>
      <c r="CO471" s="29">
        <v>120.58091286307054</v>
      </c>
      <c r="CP471" s="29">
        <v>136.41618497109826</v>
      </c>
      <c r="CQ471" s="29">
        <v>134.94996150885297</v>
      </c>
      <c r="CR471" s="29">
        <v>99.222294232015557</v>
      </c>
      <c r="CS471" s="29">
        <v>77.967032967032964</v>
      </c>
      <c r="CT471" s="29">
        <v>57.414448669201526</v>
      </c>
      <c r="CU471" s="29">
        <v>39.152981849611059</v>
      </c>
      <c r="CV471" s="29">
        <v>24.69879518072289</v>
      </c>
      <c r="CW471" s="29">
        <v>17.918871252204585</v>
      </c>
      <c r="CX471" s="29">
        <v>16.875871687587168</v>
      </c>
      <c r="CY471" s="29">
        <v>18.946978123841305</v>
      </c>
      <c r="CZ471" s="29">
        <v>23.200992555831267</v>
      </c>
      <c r="DA471" s="29">
        <v>1.3544018058690745</v>
      </c>
      <c r="DB471" s="29">
        <v>-9.5354523227383865</v>
      </c>
      <c r="DC471" s="29">
        <v>-14.384010484927916</v>
      </c>
      <c r="DD471" s="29">
        <v>-18.445022771633052</v>
      </c>
      <c r="DE471" s="29">
        <v>-19.419573942574868</v>
      </c>
      <c r="DF471" s="29">
        <v>-20.410628019323671</v>
      </c>
      <c r="DG471" s="29">
        <v>-13.478260869565217</v>
      </c>
    </row>
    <row r="472" spans="1:111">
      <c r="A472" s="24">
        <v>501</v>
      </c>
      <c r="B472" s="24" t="s">
        <v>91</v>
      </c>
      <c r="C472" s="24" t="s">
        <v>221</v>
      </c>
      <c r="D472" s="29">
        <v>7.6372315035799527</v>
      </c>
      <c r="E472" s="29">
        <v>7.9557246627464551</v>
      </c>
      <c r="F472" s="29">
        <v>5.7112068965517242</v>
      </c>
      <c r="G472" s="29">
        <v>15.048339638503572</v>
      </c>
      <c r="H472" s="29">
        <v>14.137606032045241</v>
      </c>
      <c r="I472" s="29">
        <v>6.884765625</v>
      </c>
      <c r="J472" s="29">
        <v>3.7460978147762747</v>
      </c>
      <c r="K472" s="29">
        <v>-0.58016877637130804</v>
      </c>
      <c r="L472" s="29">
        <v>3.8213399503722085</v>
      </c>
      <c r="M472" s="29">
        <v>0.58479532163742687</v>
      </c>
      <c r="N472" s="29">
        <v>7.1581961345740866E-2</v>
      </c>
      <c r="O472" s="29">
        <v>1.2316113581936368</v>
      </c>
      <c r="P472" s="29">
        <v>0.95026924295216975</v>
      </c>
      <c r="Q472" s="29">
        <v>3.0759371996155078</v>
      </c>
      <c r="R472" s="29">
        <v>2.9221882432891606</v>
      </c>
      <c r="S472" s="29">
        <v>3.4344172451589334</v>
      </c>
      <c r="T472" s="29">
        <v>2.1056977704376547</v>
      </c>
      <c r="U472" s="29">
        <v>1.5075376884422109</v>
      </c>
      <c r="V472" s="29">
        <v>1.103309929789368</v>
      </c>
      <c r="W472" s="29">
        <v>2.8647214854111409</v>
      </c>
      <c r="X472" s="29">
        <v>0.86042065009560231</v>
      </c>
      <c r="Y472" s="29">
        <v>4.5617173524150267</v>
      </c>
      <c r="Z472" s="29">
        <v>2.3247496423462088</v>
      </c>
      <c r="AA472" s="29">
        <v>3.8526529232848938</v>
      </c>
      <c r="AB472" s="29">
        <v>1.7571383746470035</v>
      </c>
      <c r="AC472" s="29">
        <v>-2.455704072116879</v>
      </c>
      <c r="AD472" s="29">
        <v>-3.4995047870584348</v>
      </c>
      <c r="AE472" s="29">
        <v>-8.4775697633345111</v>
      </c>
      <c r="AF472" s="29">
        <v>-10.958350181965224</v>
      </c>
      <c r="AG472" s="29">
        <v>-10.576057605760576</v>
      </c>
      <c r="AH472" s="29">
        <v>-8.0357142857142865</v>
      </c>
      <c r="AI472" s="29">
        <v>-7.3233625580195971</v>
      </c>
      <c r="AJ472" s="29">
        <v>-8.7203791469194307</v>
      </c>
      <c r="AK472" s="29">
        <v>-12.061591103507272</v>
      </c>
      <c r="AL472" s="29">
        <v>-10.380985669346382</v>
      </c>
      <c r="AM472" s="29">
        <v>-10.83631630328669</v>
      </c>
      <c r="AN472" s="29">
        <v>-10.792476102374344</v>
      </c>
      <c r="AO472" s="29">
        <v>-8.9228808158062467</v>
      </c>
      <c r="AP472" s="29">
        <v>-8.5528566541224773</v>
      </c>
      <c r="AQ472" s="29">
        <v>-9.6487842531840986</v>
      </c>
      <c r="AR472" s="29">
        <v>-8.1289736603088105</v>
      </c>
      <c r="AS472" s="29">
        <v>-5.0830397584297939</v>
      </c>
      <c r="AT472" s="29">
        <v>-4.5846817691477888</v>
      </c>
      <c r="AU472" s="29">
        <v>-4.1736227045075127</v>
      </c>
      <c r="AV472" s="29">
        <v>2.64797507788162</v>
      </c>
      <c r="AW472" s="29">
        <v>10.894941634241246</v>
      </c>
      <c r="AX472" s="29">
        <v>21.723868954758192</v>
      </c>
      <c r="AY472" s="29">
        <v>21.094890510948904</v>
      </c>
      <c r="AZ472" s="29">
        <v>48.530936743864501</v>
      </c>
      <c r="BA472" s="29">
        <v>62.946116165150457</v>
      </c>
      <c r="BB472" s="29">
        <v>78.900112233445569</v>
      </c>
      <c r="BC472" s="29">
        <v>98.291328492097392</v>
      </c>
      <c r="BD472" s="29">
        <v>125.11122095897183</v>
      </c>
      <c r="BE472" s="29">
        <v>138.70625662778366</v>
      </c>
      <c r="BF472" s="29">
        <v>154.21141888072358</v>
      </c>
      <c r="BG472" s="29">
        <v>156.56213704994192</v>
      </c>
      <c r="BH472" s="29">
        <v>140.21244309559938</v>
      </c>
      <c r="BI472" s="29">
        <v>130.87719298245614</v>
      </c>
      <c r="BJ472" s="29">
        <v>101.63409163729573</v>
      </c>
      <c r="BK472" s="29">
        <v>97.528631705846891</v>
      </c>
      <c r="BL472" s="29">
        <v>67.256225273446589</v>
      </c>
      <c r="BM472" s="29">
        <v>55.035430534678973</v>
      </c>
      <c r="BN472" s="29">
        <v>50.334588038477627</v>
      </c>
      <c r="BO472" s="29">
        <v>47.630331753554501</v>
      </c>
      <c r="BP472" s="29">
        <v>39.371980676328505</v>
      </c>
      <c r="BQ472" s="29">
        <v>32.807641048422923</v>
      </c>
      <c r="BR472" s="29">
        <v>26.929063820324661</v>
      </c>
      <c r="BS472" s="29">
        <v>24.445450430058852</v>
      </c>
      <c r="BT472" s="29">
        <v>22.341545588544957</v>
      </c>
      <c r="BU472" s="29">
        <v>14.893617021276595</v>
      </c>
      <c r="BV472" s="29">
        <v>10.042904814873669</v>
      </c>
      <c r="BW472" s="29">
        <v>8.5596582239853536</v>
      </c>
      <c r="BX472" s="29">
        <v>3.8402671490190623</v>
      </c>
      <c r="BY472" s="29">
        <v>2.1468144044321331</v>
      </c>
      <c r="BZ472" s="29">
        <v>-0.54249547920433994</v>
      </c>
      <c r="CA472" s="29">
        <v>-4.3192762293885893</v>
      </c>
      <c r="CB472" s="29">
        <v>-1.8906570033086496</v>
      </c>
      <c r="CC472" s="29">
        <v>-3.7297206890784409</v>
      </c>
      <c r="CD472" s="29">
        <v>-2.5052557813594953</v>
      </c>
      <c r="CE472" s="29">
        <v>-1.0913059294288832</v>
      </c>
      <c r="CF472" s="29">
        <v>0.96385542168674709</v>
      </c>
      <c r="CG472" s="29">
        <v>6.2665343915343907</v>
      </c>
      <c r="CH472" s="29">
        <v>10.483754512635379</v>
      </c>
      <c r="CI472" s="29">
        <v>14.996486296556572</v>
      </c>
      <c r="CJ472" s="29">
        <v>19.067399169234893</v>
      </c>
      <c r="CK472" s="29">
        <v>21.871186440677967</v>
      </c>
      <c r="CL472" s="29">
        <v>20.783216783216783</v>
      </c>
      <c r="CM472" s="29">
        <v>24.828427634588991</v>
      </c>
      <c r="CN472" s="29">
        <v>21.438895134093464</v>
      </c>
      <c r="CO472" s="29">
        <v>30.507296733842949</v>
      </c>
      <c r="CP472" s="29">
        <v>29.380053908355798</v>
      </c>
      <c r="CQ472" s="29">
        <v>34.957705038617135</v>
      </c>
      <c r="CR472" s="29">
        <v>28.89532901466076</v>
      </c>
      <c r="CS472" s="29">
        <v>25.517348685234172</v>
      </c>
      <c r="CT472" s="29">
        <v>18.272121291334468</v>
      </c>
      <c r="CU472" s="29">
        <v>13.138596920068442</v>
      </c>
      <c r="CV472" s="29">
        <v>10.724735539050192</v>
      </c>
      <c r="CW472" s="29">
        <v>10.425011125945707</v>
      </c>
      <c r="CX472" s="29">
        <v>8.7077350625289487</v>
      </c>
      <c r="CY472" s="29">
        <v>7.0983506414172268</v>
      </c>
      <c r="CZ472" s="29">
        <v>4.5755091245702193</v>
      </c>
      <c r="DA472" s="29">
        <v>-1.0649627263045793</v>
      </c>
      <c r="DB472" s="29">
        <v>-1.7083333333333333</v>
      </c>
      <c r="DC472" s="29">
        <v>-7.9983648998501158</v>
      </c>
      <c r="DD472" s="29">
        <v>-7.7238460521095096</v>
      </c>
      <c r="DE472" s="29">
        <v>-7.7971984628734354</v>
      </c>
      <c r="DF472" s="29">
        <v>-6.4095480163553988</v>
      </c>
      <c r="DG472" s="29">
        <v>-7.8103057145943611</v>
      </c>
    </row>
    <row r="473" spans="1:111">
      <c r="A473" s="24">
        <v>502</v>
      </c>
      <c r="B473" s="24" t="s">
        <v>92</v>
      </c>
      <c r="C473" s="24" t="s">
        <v>221</v>
      </c>
      <c r="D473" s="29">
        <v>15.800080612656187</v>
      </c>
      <c r="E473" s="29">
        <v>10.595238095238095</v>
      </c>
      <c r="F473" s="29">
        <v>9.0167278661770709</v>
      </c>
      <c r="G473" s="29">
        <v>14.562211981566819</v>
      </c>
      <c r="H473" s="29">
        <v>10.542797494780794</v>
      </c>
      <c r="I473" s="29">
        <v>7.2594259988745078</v>
      </c>
      <c r="J473" s="29">
        <v>3.61094933022714</v>
      </c>
      <c r="K473" s="29">
        <v>1.73053152039555</v>
      </c>
      <c r="L473" s="29">
        <v>2.008269344359126</v>
      </c>
      <c r="M473" s="29">
        <v>0.26068821689259641</v>
      </c>
      <c r="N473" s="29">
        <v>-5.7559789217673289</v>
      </c>
      <c r="O473" s="29">
        <v>-4.0922619047619051</v>
      </c>
      <c r="P473" s="29">
        <v>-3.1674208144796379</v>
      </c>
      <c r="Q473" s="29">
        <v>-5.0592034445640479</v>
      </c>
      <c r="R473" s="29">
        <v>-2.5449101796407185</v>
      </c>
      <c r="S473" s="29">
        <v>-6.7980691874497179</v>
      </c>
      <c r="T473" s="29">
        <v>-3.3050047214353167</v>
      </c>
      <c r="U473" s="29">
        <v>-5.5613850996852046</v>
      </c>
      <c r="V473" s="29">
        <v>-6.3518830803822368</v>
      </c>
      <c r="W473" s="29">
        <v>-1.761846901579587</v>
      </c>
      <c r="X473" s="29">
        <v>-3.0689056166763171</v>
      </c>
      <c r="Y473" s="29">
        <v>-2.9121164846593861</v>
      </c>
      <c r="Z473" s="29">
        <v>-0.98924731182795711</v>
      </c>
      <c r="AA473" s="29">
        <v>-3.801396431342126</v>
      </c>
      <c r="AB473" s="29">
        <v>-3.8820992092020128</v>
      </c>
      <c r="AC473" s="29">
        <v>0.22675736961451248</v>
      </c>
      <c r="AD473" s="29">
        <v>-6.6820276497695854</v>
      </c>
      <c r="AE473" s="29">
        <v>-10.228744065602072</v>
      </c>
      <c r="AF473" s="29">
        <v>-15.234375</v>
      </c>
      <c r="AG473" s="29">
        <v>-12.944444444444445</v>
      </c>
      <c r="AH473" s="29">
        <v>-6.8427370948379345</v>
      </c>
      <c r="AI473" s="29">
        <v>-10.080395794681509</v>
      </c>
      <c r="AJ473" s="29">
        <v>-6.6905615292712062</v>
      </c>
      <c r="AK473" s="29">
        <v>-10.016068559185861</v>
      </c>
      <c r="AL473" s="29">
        <v>-12.771503040834057</v>
      </c>
      <c r="AM473" s="29">
        <v>-12.862903225806452</v>
      </c>
      <c r="AN473" s="29">
        <v>-13.500373971578162</v>
      </c>
      <c r="AO473" s="29">
        <v>-15.082956259426847</v>
      </c>
      <c r="AP473" s="29">
        <v>-12.427983539094651</v>
      </c>
      <c r="AQ473" s="29">
        <v>-9.6634615384615383</v>
      </c>
      <c r="AR473" s="29">
        <v>-7.8917050691244244</v>
      </c>
      <c r="AS473" s="29">
        <v>-7.7217613273771537</v>
      </c>
      <c r="AT473" s="29">
        <v>-10.953608247422681</v>
      </c>
      <c r="AU473" s="29">
        <v>-3.6451169188445669</v>
      </c>
      <c r="AV473" s="29">
        <v>-1.9846350832266324</v>
      </c>
      <c r="AW473" s="29">
        <v>9.6428571428571441</v>
      </c>
      <c r="AX473" s="29">
        <v>24.452191235059761</v>
      </c>
      <c r="AY473" s="29">
        <v>29.70846830171217</v>
      </c>
      <c r="AZ473" s="29">
        <v>39.515780371811502</v>
      </c>
      <c r="BA473" s="29">
        <v>52.131438721136767</v>
      </c>
      <c r="BB473" s="29">
        <v>69.78383458646617</v>
      </c>
      <c r="BC473" s="29">
        <v>90.58009579563597</v>
      </c>
      <c r="BD473" s="29">
        <v>117.07317073170731</v>
      </c>
      <c r="BE473" s="29">
        <v>135.47717842323652</v>
      </c>
      <c r="BF473" s="29">
        <v>145.73082489146165</v>
      </c>
      <c r="BG473" s="29">
        <v>135.11777301927194</v>
      </c>
      <c r="BH473" s="29">
        <v>130.04572175048986</v>
      </c>
      <c r="BI473" s="29">
        <v>112.86644951140066</v>
      </c>
      <c r="BJ473" s="29">
        <v>81.352541016406562</v>
      </c>
      <c r="BK473" s="29">
        <v>68.319657509810909</v>
      </c>
      <c r="BL473" s="29">
        <v>64.425162689804765</v>
      </c>
      <c r="BM473" s="29">
        <v>62.317571511967309</v>
      </c>
      <c r="BN473" s="29">
        <v>55.411015776363136</v>
      </c>
      <c r="BO473" s="29">
        <v>49.79056129572745</v>
      </c>
      <c r="BP473" s="29">
        <v>44.367617401325262</v>
      </c>
      <c r="BQ473" s="29">
        <v>38.942731277533035</v>
      </c>
      <c r="BR473" s="29">
        <v>32.979976442873969</v>
      </c>
      <c r="BS473" s="29">
        <v>27.868852459016392</v>
      </c>
      <c r="BT473" s="29">
        <v>21.209540034071551</v>
      </c>
      <c r="BU473" s="29">
        <v>15.404233613874011</v>
      </c>
      <c r="BV473" s="29">
        <v>12.400706090026478</v>
      </c>
      <c r="BW473" s="29">
        <v>10.767274268757948</v>
      </c>
      <c r="BX473" s="29">
        <v>4.2970222389747459</v>
      </c>
      <c r="BY473" s="29">
        <v>-0.7013127135407301</v>
      </c>
      <c r="BZ473" s="29">
        <v>-4.7729296527159395</v>
      </c>
      <c r="CA473" s="29">
        <v>-7.1029082774049224</v>
      </c>
      <c r="CB473" s="29">
        <v>-7.1043703851526638</v>
      </c>
      <c r="CC473" s="29">
        <v>-7.6093849080532658</v>
      </c>
      <c r="CD473" s="29">
        <v>-7.595217006200178</v>
      </c>
      <c r="CE473" s="29">
        <v>-3.5612535612535612</v>
      </c>
      <c r="CF473" s="29">
        <v>2.178496134926212</v>
      </c>
      <c r="CG473" s="29">
        <v>6.3204419889502761</v>
      </c>
      <c r="CH473" s="29">
        <v>10.639968590498626</v>
      </c>
      <c r="CI473" s="29">
        <v>16.322234978951396</v>
      </c>
      <c r="CJ473" s="29">
        <v>17.582219009757861</v>
      </c>
      <c r="CK473" s="29">
        <v>19.214052879391524</v>
      </c>
      <c r="CL473" s="29">
        <v>25.902375163643164</v>
      </c>
      <c r="CM473" s="29">
        <v>30.002006823198872</v>
      </c>
      <c r="CN473" s="29">
        <v>32.137486573576801</v>
      </c>
      <c r="CO473" s="29">
        <v>35.712651567147105</v>
      </c>
      <c r="CP473" s="29">
        <v>35.729690869877786</v>
      </c>
      <c r="CQ473" s="29">
        <v>37.124569177744952</v>
      </c>
      <c r="CR473" s="29">
        <v>29.940394314534618</v>
      </c>
      <c r="CS473" s="29">
        <v>26.27312409062565</v>
      </c>
      <c r="CT473" s="29">
        <v>19.712562100780694</v>
      </c>
      <c r="CU473" s="29">
        <v>14.673466030597137</v>
      </c>
      <c r="CV473" s="29">
        <v>11.864146303980329</v>
      </c>
      <c r="CW473" s="29">
        <v>11.256266140057726</v>
      </c>
      <c r="CX473" s="29">
        <v>5.3921568627450984</v>
      </c>
      <c r="CY473" s="29">
        <v>5.2639703612225999</v>
      </c>
      <c r="CZ473" s="29">
        <v>-1.1055112989757763</v>
      </c>
      <c r="DA473" s="29">
        <v>-5.9676331759946057</v>
      </c>
      <c r="DB473" s="29">
        <v>-8.7394067796610173</v>
      </c>
      <c r="DC473" s="29">
        <v>-12.585278276481148</v>
      </c>
      <c r="DD473" s="29">
        <v>-8.7861679604798884</v>
      </c>
      <c r="DE473" s="29">
        <v>-8.0987654320987659</v>
      </c>
      <c r="DF473" s="29">
        <v>-3.6905291240551357</v>
      </c>
      <c r="DG473" s="29">
        <v>-11.03141586572945</v>
      </c>
    </row>
    <row r="474" spans="1:111">
      <c r="A474" s="24">
        <v>503</v>
      </c>
      <c r="B474" s="24" t="s">
        <v>93</v>
      </c>
      <c r="C474" s="24" t="s">
        <v>221</v>
      </c>
      <c r="D474" s="29">
        <v>18.259629101283881</v>
      </c>
      <c r="E474" s="29">
        <v>21.037463976945244</v>
      </c>
      <c r="F474" s="29">
        <v>19.004524886877828</v>
      </c>
      <c r="G474" s="29">
        <v>25.709515859766281</v>
      </c>
      <c r="H474" s="29">
        <v>26.142595978062154</v>
      </c>
      <c r="I474" s="29">
        <v>15.541922290388548</v>
      </c>
      <c r="J474" s="29">
        <v>13.665943600867678</v>
      </c>
      <c r="K474" s="29">
        <v>10.675381263616558</v>
      </c>
      <c r="L474" s="29">
        <v>19.841269841269842</v>
      </c>
      <c r="M474" s="29">
        <v>14.680483592400693</v>
      </c>
      <c r="N474" s="29">
        <v>2.4745269286754001</v>
      </c>
      <c r="O474" s="29">
        <v>-1.0914051841746248</v>
      </c>
      <c r="P474" s="29">
        <v>-4.4632086851628472</v>
      </c>
      <c r="Q474" s="29">
        <v>-9.8809523809523814</v>
      </c>
      <c r="R474" s="29">
        <v>-15.335868187579212</v>
      </c>
      <c r="S474" s="29">
        <v>-16.865869853917662</v>
      </c>
      <c r="T474" s="29">
        <v>-28.405797101449277</v>
      </c>
      <c r="U474" s="29">
        <v>-15.398230088495577</v>
      </c>
      <c r="V474" s="29">
        <v>-20.038167938931299</v>
      </c>
      <c r="W474" s="29">
        <v>-20.866141732283463</v>
      </c>
      <c r="X474" s="29">
        <v>-29.304635761589402</v>
      </c>
      <c r="Y474" s="29">
        <v>-20.783132530120483</v>
      </c>
      <c r="Z474" s="29">
        <v>-13.494318181818182</v>
      </c>
      <c r="AA474" s="29">
        <v>-13.931034482758619</v>
      </c>
      <c r="AB474" s="29">
        <v>-18.055555555555554</v>
      </c>
      <c r="AC474" s="29">
        <v>-17.437252311756936</v>
      </c>
      <c r="AD474" s="29">
        <v>-22.005988023952096</v>
      </c>
      <c r="AE474" s="29">
        <v>-25.878594249201274</v>
      </c>
      <c r="AF474" s="29">
        <v>-24.291497975708502</v>
      </c>
      <c r="AG474" s="29">
        <v>-32.42677824267782</v>
      </c>
      <c r="AH474" s="29">
        <v>-35.322195704057279</v>
      </c>
      <c r="AI474" s="29">
        <v>-33.333333333333329</v>
      </c>
      <c r="AJ474" s="29">
        <v>-24.590163934426229</v>
      </c>
      <c r="AK474" s="29">
        <v>-27.376425855513308</v>
      </c>
      <c r="AL474" s="29">
        <v>-27.914614121510674</v>
      </c>
      <c r="AM474" s="29">
        <v>-29.166666666666668</v>
      </c>
      <c r="AN474" s="29">
        <v>-21.417565485362093</v>
      </c>
      <c r="AO474" s="29">
        <v>-20.16</v>
      </c>
      <c r="AP474" s="29">
        <v>-20.345489443378121</v>
      </c>
      <c r="AQ474" s="29">
        <v>-11.637931034482758</v>
      </c>
      <c r="AR474" s="29">
        <v>-1.6042780748663104</v>
      </c>
      <c r="AS474" s="29">
        <v>4.3343653250773997</v>
      </c>
      <c r="AT474" s="29">
        <v>5.9040590405904059</v>
      </c>
      <c r="AU474" s="29">
        <v>13.805970149253731</v>
      </c>
      <c r="AV474" s="29">
        <v>11.801242236024844</v>
      </c>
      <c r="AW474" s="29">
        <v>31.413612565445025</v>
      </c>
      <c r="AX474" s="29">
        <v>46.469248291571752</v>
      </c>
      <c r="AY474" s="29">
        <v>65.837104072398191</v>
      </c>
      <c r="AZ474" s="29">
        <v>64.509803921568633</v>
      </c>
      <c r="BA474" s="29">
        <v>90.38076152304609</v>
      </c>
      <c r="BB474" s="29">
        <v>137.10843373493975</v>
      </c>
      <c r="BC474" s="29">
        <v>134.14634146341464</v>
      </c>
      <c r="BD474" s="29">
        <v>151.90217391304347</v>
      </c>
      <c r="BE474" s="29">
        <v>158.45697329376856</v>
      </c>
      <c r="BF474" s="29">
        <v>210.10452961672473</v>
      </c>
      <c r="BG474" s="29">
        <v>198.03278688524591</v>
      </c>
      <c r="BH474" s="29">
        <v>176.11111111111111</v>
      </c>
      <c r="BI474" s="29">
        <v>145.4183266932271</v>
      </c>
      <c r="BJ474" s="29">
        <v>112.90824261275272</v>
      </c>
      <c r="BK474" s="29">
        <v>94.406548431105051</v>
      </c>
      <c r="BL474" s="29">
        <v>85.458879618593571</v>
      </c>
      <c r="BM474" s="29">
        <v>69.78947368421052</v>
      </c>
      <c r="BN474" s="29">
        <v>61.890243902439025</v>
      </c>
      <c r="BO474" s="29">
        <v>56.354166666666671</v>
      </c>
      <c r="BP474" s="29">
        <v>55.124056094929884</v>
      </c>
      <c r="BQ474" s="29">
        <v>56.257175660160726</v>
      </c>
      <c r="BR474" s="29">
        <v>47.303370786516851</v>
      </c>
      <c r="BS474" s="29">
        <v>41.694169416941698</v>
      </c>
      <c r="BT474" s="29">
        <v>34.708249496981892</v>
      </c>
      <c r="BU474" s="29">
        <v>18.100649350649352</v>
      </c>
      <c r="BV474" s="29">
        <v>14.828341855368881</v>
      </c>
      <c r="BW474" s="29">
        <v>11.859649122807017</v>
      </c>
      <c r="BX474" s="29">
        <v>5.2699228791773782</v>
      </c>
      <c r="BY474" s="29">
        <v>1.7358958462492251</v>
      </c>
      <c r="BZ474" s="29">
        <v>6.4657878217200242</v>
      </c>
      <c r="CA474" s="29">
        <v>4.9300466355762822</v>
      </c>
      <c r="CB474" s="29">
        <v>4.3115438108484003</v>
      </c>
      <c r="CC474" s="29">
        <v>1.3960323291697281</v>
      </c>
      <c r="CD474" s="29">
        <v>-2.9748283752860414</v>
      </c>
      <c r="CE474" s="29">
        <v>-0.85403726708074534</v>
      </c>
      <c r="CF474" s="29">
        <v>3.6594473487677375</v>
      </c>
      <c r="CG474" s="29">
        <v>3.5051546391752577</v>
      </c>
      <c r="CH474" s="29">
        <v>11.513994910941475</v>
      </c>
      <c r="CI474" s="29">
        <v>17.126725219573398</v>
      </c>
      <c r="CJ474" s="29">
        <v>25.274725274725274</v>
      </c>
      <c r="CK474" s="29">
        <v>20.414381474710542</v>
      </c>
      <c r="CL474" s="29">
        <v>17.865566037735849</v>
      </c>
      <c r="CM474" s="29">
        <v>24.063492063492063</v>
      </c>
      <c r="CN474" s="29">
        <v>30.599999999999998</v>
      </c>
      <c r="CO474" s="29">
        <v>37.246376811594203</v>
      </c>
      <c r="CP474" s="29">
        <v>41.116352201257861</v>
      </c>
      <c r="CQ474" s="29">
        <v>41.660140955364135</v>
      </c>
      <c r="CR474" s="29">
        <v>35.590778097982714</v>
      </c>
      <c r="CS474" s="29">
        <v>37.915006640106242</v>
      </c>
      <c r="CT474" s="29">
        <v>22.818026240730177</v>
      </c>
      <c r="CU474" s="29">
        <v>20.942688805570434</v>
      </c>
      <c r="CV474" s="29">
        <v>14.814814814814813</v>
      </c>
      <c r="CW474" s="29">
        <v>20.344129554655872</v>
      </c>
      <c r="CX474" s="29">
        <v>13.956978489244623</v>
      </c>
      <c r="CY474" s="29">
        <v>15.250767656090073</v>
      </c>
      <c r="CZ474" s="29">
        <v>6.5339458907605925</v>
      </c>
      <c r="DA474" s="29">
        <v>4.7518479408658925</v>
      </c>
      <c r="DB474" s="29">
        <v>3.5654596100278555</v>
      </c>
      <c r="DC474" s="29">
        <v>-5.749032614704257</v>
      </c>
      <c r="DD474" s="29">
        <v>-6.1105207226354947</v>
      </c>
      <c r="DE474" s="29">
        <v>-16.514203177660086</v>
      </c>
      <c r="DF474" s="29">
        <v>-13.794705062703205</v>
      </c>
      <c r="DG474" s="29">
        <v>-24.977856510186005</v>
      </c>
    </row>
    <row r="475" spans="1:111">
      <c r="A475" s="24">
        <v>1</v>
      </c>
      <c r="B475" s="24" t="s">
        <v>36</v>
      </c>
      <c r="C475" s="24" t="s">
        <v>222</v>
      </c>
      <c r="D475" s="29">
        <v>3.0933720668308182</v>
      </c>
      <c r="E475" s="29">
        <v>3.1862214943452196</v>
      </c>
      <c r="F475" s="29">
        <v>2.1045003872372727</v>
      </c>
      <c r="G475" s="29">
        <v>3.1706857721312378</v>
      </c>
      <c r="H475" s="29">
        <v>3.9666130329847142</v>
      </c>
      <c r="I475" s="29">
        <v>4.4780024364519377</v>
      </c>
      <c r="J475" s="29">
        <v>3.5443684554045238</v>
      </c>
      <c r="K475" s="29">
        <v>3.9263416232982387</v>
      </c>
      <c r="L475" s="29">
        <v>4.0846913467537016</v>
      </c>
      <c r="M475" s="29">
        <v>4.7312882683362325</v>
      </c>
      <c r="N475" s="29">
        <v>4.5454023010524462</v>
      </c>
      <c r="O475" s="29">
        <v>3.5773878355620057</v>
      </c>
      <c r="P475" s="29">
        <v>3.1681929998380114</v>
      </c>
      <c r="Q475" s="29">
        <v>1.7537292481611111</v>
      </c>
      <c r="R475" s="29">
        <v>0.58728328908681959</v>
      </c>
      <c r="S475" s="29">
        <v>-0.61685434707374498</v>
      </c>
      <c r="T475" s="29">
        <v>-1.4965507368616542</v>
      </c>
      <c r="U475" s="29">
        <v>-2.8868577152426713</v>
      </c>
      <c r="V475" s="29">
        <v>-3.3228145456823377</v>
      </c>
      <c r="W475" s="29">
        <v>-4.2618411184400307</v>
      </c>
      <c r="X475" s="29">
        <v>-5.722127606698292</v>
      </c>
      <c r="Y475" s="29">
        <v>-5.2049873049090127</v>
      </c>
      <c r="Z475" s="29">
        <v>-4.6992212551534589</v>
      </c>
      <c r="AA475" s="29">
        <v>-4.9228048748506117</v>
      </c>
      <c r="AB475" s="29">
        <v>-5.9928211757059238</v>
      </c>
      <c r="AC475" s="29">
        <v>-6.3786189898098078</v>
      </c>
      <c r="AD475" s="29">
        <v>-6.4586094260382643</v>
      </c>
      <c r="AE475" s="29">
        <v>-8.3153161771740169</v>
      </c>
      <c r="AF475" s="29">
        <v>-10.713963070469337</v>
      </c>
      <c r="AG475" s="29">
        <v>-9.9079752129382666</v>
      </c>
      <c r="AH475" s="29">
        <v>-8.1282473909504347</v>
      </c>
      <c r="AI475" s="29">
        <v>-7.3174944963121273</v>
      </c>
      <c r="AJ475" s="29">
        <v>-9.0027716938344362</v>
      </c>
      <c r="AK475" s="29">
        <v>-9.4304669499473199</v>
      </c>
      <c r="AL475" s="29">
        <v>-10.700167658775937</v>
      </c>
      <c r="AM475" s="29">
        <v>-10.83966096752712</v>
      </c>
      <c r="AN475" s="29">
        <v>-10.301457764450435</v>
      </c>
      <c r="AO475" s="29">
        <v>-9.4400194898837295</v>
      </c>
      <c r="AP475" s="29">
        <v>-9.5217380893468597</v>
      </c>
      <c r="AQ475" s="29">
        <v>-6.5018051294893464</v>
      </c>
      <c r="AR475" s="29">
        <v>-2.3456333914022771</v>
      </c>
      <c r="AS475" s="29">
        <v>-0.50893771550471145</v>
      </c>
      <c r="AT475" s="29">
        <v>-1.5309136111576405</v>
      </c>
      <c r="AU475" s="29">
        <v>-0.75679752415380419</v>
      </c>
      <c r="AV475" s="29">
        <v>-1.6298814438040223</v>
      </c>
      <c r="AW475" s="29">
        <v>-1.9478250494306948</v>
      </c>
      <c r="AX475" s="29">
        <v>-1.1742871168602997</v>
      </c>
      <c r="AY475" s="29">
        <v>1.1967897044265308</v>
      </c>
      <c r="AZ475" s="29">
        <v>5.1596168502736779</v>
      </c>
      <c r="BA475" s="29">
        <v>8.9218846949888704</v>
      </c>
      <c r="BB475" s="29">
        <v>13.527997706371437</v>
      </c>
      <c r="BC475" s="29">
        <v>16.073333720208733</v>
      </c>
      <c r="BD475" s="29">
        <v>15.752486665705637</v>
      </c>
      <c r="BE475" s="29">
        <v>15.638864540489516</v>
      </c>
      <c r="BF475" s="29">
        <v>17.763950130939858</v>
      </c>
      <c r="BG475" s="29">
        <v>17.111498364364547</v>
      </c>
      <c r="BH475" s="29">
        <v>17.328021133317453</v>
      </c>
      <c r="BI475" s="29">
        <v>17.970369533378822</v>
      </c>
      <c r="BJ475" s="29">
        <v>17.832757441208894</v>
      </c>
      <c r="BK475" s="29">
        <v>17.033802078784174</v>
      </c>
      <c r="BL475" s="29">
        <v>17.964281449331462</v>
      </c>
      <c r="BM475" s="29">
        <v>14.26169884754351</v>
      </c>
      <c r="BN475" s="29">
        <v>13.855119762223906</v>
      </c>
      <c r="BO475" s="29">
        <v>12.833430760237515</v>
      </c>
      <c r="BP475" s="29">
        <v>12.597294436314954</v>
      </c>
      <c r="BQ475" s="29">
        <v>11.791756071772864</v>
      </c>
      <c r="BR475" s="29">
        <v>9.7803981495208436</v>
      </c>
      <c r="BS475" s="29">
        <v>9.1589530920184092</v>
      </c>
      <c r="BT475" s="29">
        <v>9.5940618909821058</v>
      </c>
      <c r="BU475" s="29">
        <v>7.5763213250273536</v>
      </c>
      <c r="BV475" s="29">
        <v>6.1122307478968292</v>
      </c>
      <c r="BW475" s="29">
        <v>4.9603707684040845</v>
      </c>
      <c r="BX475" s="29">
        <v>0.5428180459946661</v>
      </c>
      <c r="BY475" s="29">
        <v>-0.31900428825436672</v>
      </c>
      <c r="BZ475" s="29">
        <v>-3.3298526511196194</v>
      </c>
      <c r="CA475" s="29">
        <v>-5.4002467671458856</v>
      </c>
      <c r="CB475" s="29">
        <v>-6.4025770683773384</v>
      </c>
      <c r="CC475" s="29">
        <v>-7.8403009829932095</v>
      </c>
      <c r="CD475" s="29">
        <v>-6.2937159794456994</v>
      </c>
      <c r="CE475" s="29">
        <v>-5.3327457029528427</v>
      </c>
      <c r="CF475" s="29">
        <v>-2.6741119691769866</v>
      </c>
      <c r="CG475" s="29">
        <v>-2.7395665320854605E-3</v>
      </c>
      <c r="CH475" s="29">
        <v>3.0722694229737173</v>
      </c>
      <c r="CI475" s="29">
        <v>7.5473643419120648</v>
      </c>
      <c r="CJ475" s="29">
        <v>9.9870496453408233</v>
      </c>
      <c r="CK475" s="29">
        <v>11.600650542993547</v>
      </c>
      <c r="CL475" s="29">
        <v>14.4333681624354</v>
      </c>
      <c r="CM475" s="29">
        <v>15.663123761484417</v>
      </c>
      <c r="CN475" s="29">
        <v>15.43148557775751</v>
      </c>
      <c r="CO475" s="29">
        <v>19.371196371909463</v>
      </c>
      <c r="CP475" s="29">
        <v>19.059936442243735</v>
      </c>
      <c r="CQ475" s="29">
        <v>20.439781733142784</v>
      </c>
      <c r="CR475" s="29">
        <v>17.558593817586623</v>
      </c>
      <c r="CS475" s="29">
        <v>17.070364269594428</v>
      </c>
      <c r="CT475" s="29">
        <v>14.874395645264901</v>
      </c>
      <c r="CU475" s="29">
        <v>13.51675669242924</v>
      </c>
      <c r="CV475" s="29">
        <v>12.459752263343308</v>
      </c>
      <c r="CW475" s="29">
        <v>11.177969368471526</v>
      </c>
      <c r="CX475" s="29">
        <v>8.6425275159172799</v>
      </c>
      <c r="CY475" s="29">
        <v>8.8535712394439017</v>
      </c>
      <c r="CZ475" s="29">
        <v>7.9092086952348959</v>
      </c>
      <c r="DA475" s="29">
        <v>5.7891492959527158</v>
      </c>
      <c r="DB475" s="29">
        <v>4.7765363128491618</v>
      </c>
      <c r="DC475" s="29">
        <v>3.5423951769249902</v>
      </c>
      <c r="DD475" s="29">
        <v>2.3065918604035063</v>
      </c>
      <c r="DE475" s="29">
        <v>0.51659178133483108</v>
      </c>
      <c r="DF475" s="29">
        <v>4.4148291166809898E-2</v>
      </c>
      <c r="DG475" s="29">
        <v>-1.7300776074200264</v>
      </c>
    </row>
    <row r="476" spans="1:111">
      <c r="A476" s="24">
        <v>11</v>
      </c>
      <c r="B476" s="24" t="s">
        <v>49</v>
      </c>
      <c r="C476" s="24" t="s">
        <v>222</v>
      </c>
      <c r="D476" s="29">
        <v>8.1910823338974321</v>
      </c>
      <c r="E476" s="29">
        <v>8.0151081482554982</v>
      </c>
      <c r="F476" s="29">
        <v>6.4911548805709165</v>
      </c>
      <c r="G476" s="29">
        <v>7.4657479510926024</v>
      </c>
      <c r="H476" s="29">
        <v>8.7010504501929411</v>
      </c>
      <c r="I476" s="29">
        <v>9.6377072819033884</v>
      </c>
      <c r="J476" s="29">
        <v>8.4665134427280986</v>
      </c>
      <c r="K476" s="29">
        <v>8.3388067151827237</v>
      </c>
      <c r="L476" s="29">
        <v>8.7339495587435696</v>
      </c>
      <c r="M476" s="29">
        <v>9.0211440997047099</v>
      </c>
      <c r="N476" s="29">
        <v>8.7842490499953243</v>
      </c>
      <c r="O476" s="29">
        <v>7.7045205491272126</v>
      </c>
      <c r="P476" s="29">
        <v>7.0370811160038764</v>
      </c>
      <c r="Q476" s="29">
        <v>4.8141346548933779</v>
      </c>
      <c r="R476" s="29">
        <v>3.6591261439978666</v>
      </c>
      <c r="S476" s="29">
        <v>1.7508200513926413</v>
      </c>
      <c r="T476" s="29">
        <v>0.53330922896140287</v>
      </c>
      <c r="U476" s="29">
        <v>-1.4804280993637695</v>
      </c>
      <c r="V476" s="29">
        <v>-1.7321243778642883</v>
      </c>
      <c r="W476" s="29">
        <v>-2.9609331425661423</v>
      </c>
      <c r="X476" s="29">
        <v>-4.5058698629083134</v>
      </c>
      <c r="Y476" s="29">
        <v>-4.1551869989367569</v>
      </c>
      <c r="Z476" s="29">
        <v>-3.2876433997061674</v>
      </c>
      <c r="AA476" s="29">
        <v>-3.6628158497700727</v>
      </c>
      <c r="AB476" s="29">
        <v>-4.8486244361141111</v>
      </c>
      <c r="AC476" s="29">
        <v>-5.2954541818007268</v>
      </c>
      <c r="AD476" s="29">
        <v>-5.8964008877167027</v>
      </c>
      <c r="AE476" s="29">
        <v>-7.7776334167018542</v>
      </c>
      <c r="AF476" s="29">
        <v>-10.726488041719115</v>
      </c>
      <c r="AG476" s="29">
        <v>-10.163283355443751</v>
      </c>
      <c r="AH476" s="29">
        <v>-8.6904194769701384</v>
      </c>
      <c r="AI476" s="29">
        <v>-7.0096961215513804</v>
      </c>
      <c r="AJ476" s="29">
        <v>-8.9253921323784127</v>
      </c>
      <c r="AK476" s="29">
        <v>-10.009959756107435</v>
      </c>
      <c r="AL476" s="29">
        <v>-11.428040434076456</v>
      </c>
      <c r="AM476" s="29">
        <v>-11.481912681912682</v>
      </c>
      <c r="AN476" s="29">
        <v>-10.620414499987479</v>
      </c>
      <c r="AO476" s="29">
        <v>-10.059556494192186</v>
      </c>
      <c r="AP476" s="29">
        <v>-10.008459297109312</v>
      </c>
      <c r="AQ476" s="29">
        <v>-7.7951923923571362</v>
      </c>
      <c r="AR476" s="29">
        <v>-3.9278880048343234</v>
      </c>
      <c r="AS476" s="29">
        <v>-1.5222156178022141</v>
      </c>
      <c r="AT476" s="29">
        <v>-2.0018123403904768</v>
      </c>
      <c r="AU476" s="29">
        <v>-1.4717870163840443</v>
      </c>
      <c r="AV476" s="29">
        <v>-2.1158779301194164</v>
      </c>
      <c r="AW476" s="29">
        <v>-1.0905655284113915</v>
      </c>
      <c r="AX476" s="29">
        <v>-1.26808619336946</v>
      </c>
      <c r="AY476" s="29">
        <v>0.99301973826367163</v>
      </c>
      <c r="AZ476" s="29">
        <v>4.7486529140946736</v>
      </c>
      <c r="BA476" s="29">
        <v>8.3537621986155326</v>
      </c>
      <c r="BB476" s="29">
        <v>12.399589813707058</v>
      </c>
      <c r="BC476" s="29">
        <v>15.388141371506059</v>
      </c>
      <c r="BD476" s="29">
        <v>15.715388500795777</v>
      </c>
      <c r="BE476" s="29">
        <v>16.145916837211058</v>
      </c>
      <c r="BF476" s="29">
        <v>18.742994844205334</v>
      </c>
      <c r="BG476" s="29">
        <v>18.398945358668968</v>
      </c>
      <c r="BH476" s="29">
        <v>18.508377162066907</v>
      </c>
      <c r="BI476" s="29">
        <v>18.650327956842517</v>
      </c>
      <c r="BJ476" s="29">
        <v>18.877513305736251</v>
      </c>
      <c r="BK476" s="29">
        <v>18.101395348837208</v>
      </c>
      <c r="BL476" s="29">
        <v>19.313886313387062</v>
      </c>
      <c r="BM476" s="29">
        <v>15.978536940560501</v>
      </c>
      <c r="BN476" s="29">
        <v>15.230154506365256</v>
      </c>
      <c r="BO476" s="29">
        <v>13.855715834512667</v>
      </c>
      <c r="BP476" s="29">
        <v>13.257397936072607</v>
      </c>
      <c r="BQ476" s="29">
        <v>11.498704863056524</v>
      </c>
      <c r="BR476" s="29">
        <v>9.8488960206401277</v>
      </c>
      <c r="BS476" s="29">
        <v>9.2960753146428932</v>
      </c>
      <c r="BT476" s="29">
        <v>9.495268379353206</v>
      </c>
      <c r="BU476" s="29">
        <v>7.0692510580874686</v>
      </c>
      <c r="BV476" s="29">
        <v>5.5645374415097857</v>
      </c>
      <c r="BW476" s="29">
        <v>4.2596428768342536</v>
      </c>
      <c r="BX476" s="29">
        <v>0.23088648454779129</v>
      </c>
      <c r="BY476" s="29">
        <v>-0.85130872834357285</v>
      </c>
      <c r="BZ476" s="29">
        <v>-3.4008767942759115</v>
      </c>
      <c r="CA476" s="29">
        <v>-5.2125053607902716</v>
      </c>
      <c r="CB476" s="29">
        <v>-6.3359899938916193</v>
      </c>
      <c r="CC476" s="29">
        <v>-7.6292293575309147</v>
      </c>
      <c r="CD476" s="29">
        <v>-6.3293042706155296</v>
      </c>
      <c r="CE476" s="29">
        <v>-5.8089129014353658</v>
      </c>
      <c r="CF476" s="29">
        <v>-4.273944745840617</v>
      </c>
      <c r="CG476" s="29">
        <v>-2.091031480049268</v>
      </c>
      <c r="CH476" s="29">
        <v>0.24150854483738671</v>
      </c>
      <c r="CI476" s="29">
        <v>4.5449394486541204</v>
      </c>
      <c r="CJ476" s="29">
        <v>7.0209704713696777</v>
      </c>
      <c r="CK476" s="29">
        <v>8.688703780483209</v>
      </c>
      <c r="CL476" s="29">
        <v>11.009585100973689</v>
      </c>
      <c r="CM476" s="29">
        <v>11.683103019892332</v>
      </c>
      <c r="CN476" s="29">
        <v>11.495073872502971</v>
      </c>
      <c r="CO476" s="29">
        <v>15.33057916397294</v>
      </c>
      <c r="CP476" s="29">
        <v>14.180547804881776</v>
      </c>
      <c r="CQ476" s="29">
        <v>16.007906612464105</v>
      </c>
      <c r="CR476" s="29">
        <v>14.163283716734327</v>
      </c>
      <c r="CS476" s="29">
        <v>14.314238904654633</v>
      </c>
      <c r="CT476" s="29">
        <v>13.054847547762982</v>
      </c>
      <c r="CU476" s="29">
        <v>11.370616332931068</v>
      </c>
      <c r="CV476" s="29">
        <v>10.000766235485061</v>
      </c>
      <c r="CW476" s="29">
        <v>8.604462446508208</v>
      </c>
      <c r="CX476" s="29">
        <v>5.957312987954114</v>
      </c>
      <c r="CY476" s="29">
        <v>6.4077123258512598</v>
      </c>
      <c r="CZ476" s="29">
        <v>5.4620532139350599</v>
      </c>
      <c r="DA476" s="29">
        <v>2.968219136878516</v>
      </c>
      <c r="DB476" s="29">
        <v>2.4356768409847152</v>
      </c>
      <c r="DC476" s="29">
        <v>2.3462314982703858</v>
      </c>
      <c r="DD476" s="29">
        <v>2.7765386625202328</v>
      </c>
      <c r="DE476" s="29">
        <v>1.5912217281422951</v>
      </c>
      <c r="DF476" s="29">
        <v>0.69194485232012681</v>
      </c>
      <c r="DG476" s="29">
        <v>-0.77213563633060389</v>
      </c>
    </row>
    <row r="477" spans="1:111">
      <c r="A477" s="24">
        <v>12</v>
      </c>
      <c r="B477" s="24" t="s">
        <v>50</v>
      </c>
      <c r="C477" s="24" t="s">
        <v>222</v>
      </c>
      <c r="D477" s="29">
        <v>2.3597688807076751</v>
      </c>
      <c r="E477" s="29">
        <v>3.8387715930902107</v>
      </c>
      <c r="F477" s="29">
        <v>3.3039184788318097</v>
      </c>
      <c r="G477" s="29">
        <v>4.1881968996464503</v>
      </c>
      <c r="H477" s="29">
        <v>3.0976563599020905</v>
      </c>
      <c r="I477" s="29">
        <v>2.4910827292601541</v>
      </c>
      <c r="J477" s="29">
        <v>1.396821806254595</v>
      </c>
      <c r="K477" s="29">
        <v>2.4535315985130111</v>
      </c>
      <c r="L477" s="29">
        <v>1.5801928802259599</v>
      </c>
      <c r="M477" s="29">
        <v>2.4769090672564067</v>
      </c>
      <c r="N477" s="29">
        <v>2.4123092971704265</v>
      </c>
      <c r="O477" s="29">
        <v>1.3820153732757712</v>
      </c>
      <c r="P477" s="29">
        <v>1.4736368858805604</v>
      </c>
      <c r="Q477" s="29">
        <v>-0.42214117999700257</v>
      </c>
      <c r="R477" s="29">
        <v>-1.1084557888849342</v>
      </c>
      <c r="S477" s="29">
        <v>-1.020621247716001</v>
      </c>
      <c r="T477" s="29">
        <v>-9.0055670778299304E-2</v>
      </c>
      <c r="U477" s="29">
        <v>-0.49677238282346337</v>
      </c>
      <c r="V477" s="29">
        <v>-0.31511433351924151</v>
      </c>
      <c r="W477" s="29">
        <v>-1.1933559103370426</v>
      </c>
      <c r="X477" s="29">
        <v>-2.662825651302605</v>
      </c>
      <c r="Y477" s="29">
        <v>-0.3960697692131922</v>
      </c>
      <c r="Z477" s="29">
        <v>0.22154316271963329</v>
      </c>
      <c r="AA477" s="29">
        <v>0.35053098953600081</v>
      </c>
      <c r="AB477" s="29">
        <v>-0.4578236148374234</v>
      </c>
      <c r="AC477" s="29">
        <v>0.24332120908064719</v>
      </c>
      <c r="AD477" s="29">
        <v>0.11054552933312765</v>
      </c>
      <c r="AE477" s="29">
        <v>-3.5417600675123291</v>
      </c>
      <c r="AF477" s="29">
        <v>-6.5636011034934851</v>
      </c>
      <c r="AG477" s="29">
        <v>-5.5143429328970743</v>
      </c>
      <c r="AH477" s="29">
        <v>-3.4716199960835872</v>
      </c>
      <c r="AI477" s="29">
        <v>-2.9976606278222078</v>
      </c>
      <c r="AJ477" s="29">
        <v>-5.3503873176004326</v>
      </c>
      <c r="AK477" s="29">
        <v>-5.885651653029492</v>
      </c>
      <c r="AL477" s="29">
        <v>-7.167721116955053</v>
      </c>
      <c r="AM477" s="29">
        <v>-7.1698406127095842</v>
      </c>
      <c r="AN477" s="29">
        <v>-8.3751638188966631</v>
      </c>
      <c r="AO477" s="29">
        <v>-7.0266753415744958</v>
      </c>
      <c r="AP477" s="29">
        <v>-7.6140828432757255</v>
      </c>
      <c r="AQ477" s="29">
        <v>-2.2090988626421697</v>
      </c>
      <c r="AR477" s="29">
        <v>3.6511927034611786</v>
      </c>
      <c r="AS477" s="29">
        <v>5.283897546122156</v>
      </c>
      <c r="AT477" s="29">
        <v>3.3878166116037791</v>
      </c>
      <c r="AU477" s="29">
        <v>4.1643297812675266</v>
      </c>
      <c r="AV477" s="29">
        <v>2.2540649301212681</v>
      </c>
      <c r="AW477" s="29">
        <v>-0.4929310438221115</v>
      </c>
      <c r="AX477" s="29">
        <v>0.26822859645281366</v>
      </c>
      <c r="AY477" s="29">
        <v>2.1545837165872288</v>
      </c>
      <c r="AZ477" s="29">
        <v>5.5351648944783287</v>
      </c>
      <c r="BA477" s="29">
        <v>8.1956182376056415</v>
      </c>
      <c r="BB477" s="29">
        <v>13.825883922615075</v>
      </c>
      <c r="BC477" s="29">
        <v>14.314471035562516</v>
      </c>
      <c r="BD477" s="29">
        <v>12.649124291395211</v>
      </c>
      <c r="BE477" s="29">
        <v>12.288760349325168</v>
      </c>
      <c r="BF477" s="29">
        <v>13.398738612473721</v>
      </c>
      <c r="BG477" s="29">
        <v>11.700094225333153</v>
      </c>
      <c r="BH477" s="29">
        <v>10.904884728906852</v>
      </c>
      <c r="BI477" s="29">
        <v>12.787152966793686</v>
      </c>
      <c r="BJ477" s="29">
        <v>10.929737402413059</v>
      </c>
      <c r="BK477" s="29">
        <v>10.002728512960436</v>
      </c>
      <c r="BL477" s="29">
        <v>13.826876358521927</v>
      </c>
      <c r="BM477" s="29">
        <v>9.5052115724271751</v>
      </c>
      <c r="BN477" s="29">
        <v>9.4554334554334556</v>
      </c>
      <c r="BO477" s="29">
        <v>9.8904324007043627</v>
      </c>
      <c r="BP477" s="29">
        <v>9.8567923489059144</v>
      </c>
      <c r="BQ477" s="29">
        <v>9.8050603504873486</v>
      </c>
      <c r="BR477" s="29">
        <v>7.0226177233963671</v>
      </c>
      <c r="BS477" s="29">
        <v>5.2396905352968117</v>
      </c>
      <c r="BT477" s="29">
        <v>7.305552891531601</v>
      </c>
      <c r="BU477" s="29">
        <v>4.7251315217915923</v>
      </c>
      <c r="BV477" s="29">
        <v>4.1832767360598453</v>
      </c>
      <c r="BW477" s="29">
        <v>2.5448953269173531</v>
      </c>
      <c r="BX477" s="29">
        <v>-3.0778217109992809</v>
      </c>
      <c r="BY477" s="29">
        <v>-2.30804179918219</v>
      </c>
      <c r="BZ477" s="29">
        <v>-4.8547588237918884</v>
      </c>
      <c r="CA477" s="29">
        <v>-7.6359832635983267</v>
      </c>
      <c r="CB477" s="29">
        <v>-8.8903575742382461</v>
      </c>
      <c r="CC477" s="29">
        <v>-10.435782453719673</v>
      </c>
      <c r="CD477" s="29">
        <v>-7.6242609016999268</v>
      </c>
      <c r="CE477" s="29">
        <v>-5.5261651208061373</v>
      </c>
      <c r="CF477" s="29">
        <v>-1.9617919785498827</v>
      </c>
      <c r="CG477" s="29">
        <v>1.2074845607890128</v>
      </c>
      <c r="CH477" s="29">
        <v>4.9222920307997544</v>
      </c>
      <c r="CI477" s="29">
        <v>9.6850660345411441</v>
      </c>
      <c r="CJ477" s="29">
        <v>10.122386537480878</v>
      </c>
      <c r="CK477" s="29">
        <v>11.380336712863921</v>
      </c>
      <c r="CL477" s="29">
        <v>14.414013037565072</v>
      </c>
      <c r="CM477" s="29">
        <v>17.050191561649118</v>
      </c>
      <c r="CN477" s="29">
        <v>17.919855920756415</v>
      </c>
      <c r="CO477" s="29">
        <v>23.103191516676507</v>
      </c>
      <c r="CP477" s="29">
        <v>22.06525815726966</v>
      </c>
      <c r="CQ477" s="29">
        <v>23.017065839232036</v>
      </c>
      <c r="CR477" s="29">
        <v>18.057296533491353</v>
      </c>
      <c r="CS477" s="29">
        <v>18.761384335154826</v>
      </c>
      <c r="CT477" s="29">
        <v>16.183422628427355</v>
      </c>
      <c r="CU477" s="29">
        <v>15.331010452961671</v>
      </c>
      <c r="CV477" s="29">
        <v>13.704771727462164</v>
      </c>
      <c r="CW477" s="29">
        <v>11.628878032485698</v>
      </c>
      <c r="CX477" s="29">
        <v>9.0566269751808655</v>
      </c>
      <c r="CY477" s="29">
        <v>10.187949029376043</v>
      </c>
      <c r="CZ477" s="29">
        <v>9.3610792923507695</v>
      </c>
      <c r="DA477" s="29">
        <v>6.4511419334654292</v>
      </c>
      <c r="DB477" s="29">
        <v>6.4809504301515775</v>
      </c>
      <c r="DC477" s="29">
        <v>4.524405383569472</v>
      </c>
      <c r="DD477" s="29">
        <v>1.2799227799227799</v>
      </c>
      <c r="DE477" s="29">
        <v>-1.74079754601227</v>
      </c>
      <c r="DF477" s="29">
        <v>-3.7298250372982502</v>
      </c>
      <c r="DG477" s="29">
        <v>-2.9159814906879804</v>
      </c>
    </row>
    <row r="478" spans="1:111">
      <c r="A478" s="24">
        <v>13</v>
      </c>
      <c r="B478" s="24" t="s">
        <v>51</v>
      </c>
      <c r="C478" s="24" t="s">
        <v>222</v>
      </c>
      <c r="D478" s="29">
        <v>-1.1437399698196364</v>
      </c>
      <c r="E478" s="29">
        <v>-1.2584912406149447</v>
      </c>
      <c r="F478" s="29">
        <v>-2.5301816207795884</v>
      </c>
      <c r="G478" s="29">
        <v>-2.7307251793357046</v>
      </c>
      <c r="H478" s="29">
        <v>-1.6104237435223525</v>
      </c>
      <c r="I478" s="29">
        <v>-0.7064028758892883</v>
      </c>
      <c r="J478" s="29">
        <v>-0.864144885365976</v>
      </c>
      <c r="K478" s="29">
        <v>-0.44386974847380917</v>
      </c>
      <c r="L478" s="29">
        <v>-0.68836942492470965</v>
      </c>
      <c r="M478" s="29">
        <v>1.3293854613571817E-2</v>
      </c>
      <c r="N478" s="29">
        <v>-0.18904052784993841</v>
      </c>
      <c r="O478" s="29">
        <v>-0.51624620590137826</v>
      </c>
      <c r="P478" s="29">
        <v>-2.422979537937802E-2</v>
      </c>
      <c r="Q478" s="29">
        <v>-0.27397590943104738</v>
      </c>
      <c r="R478" s="29">
        <v>-1.593355369099076</v>
      </c>
      <c r="S478" s="29">
        <v>-2.2719385225582549</v>
      </c>
      <c r="T478" s="29">
        <v>-3.4272897949926286</v>
      </c>
      <c r="U478" s="29">
        <v>-4.6939085523317639</v>
      </c>
      <c r="V478" s="29">
        <v>-5.5349619827182668</v>
      </c>
      <c r="W478" s="29">
        <v>-6.3567788989909086</v>
      </c>
      <c r="X478" s="29">
        <v>-7.0866425992779787</v>
      </c>
      <c r="Y478" s="29">
        <v>-7.1209338295712703</v>
      </c>
      <c r="Z478" s="29">
        <v>-7.5734988636085925</v>
      </c>
      <c r="AA478" s="29">
        <v>-8.194015480224575</v>
      </c>
      <c r="AB478" s="29">
        <v>-10.177768622081116</v>
      </c>
      <c r="AC478" s="29">
        <v>-11.188836578842267</v>
      </c>
      <c r="AD478" s="29">
        <v>-10.100028298288569</v>
      </c>
      <c r="AE478" s="29">
        <v>-10.826030159676336</v>
      </c>
      <c r="AF478" s="29">
        <v>-12.306407630181491</v>
      </c>
      <c r="AG478" s="29">
        <v>-11.37764318350866</v>
      </c>
      <c r="AH478" s="29">
        <v>-9.5301869609471268</v>
      </c>
      <c r="AI478" s="29">
        <v>-9.9543890533728092</v>
      </c>
      <c r="AJ478" s="29">
        <v>-11.098159588659646</v>
      </c>
      <c r="AK478" s="29">
        <v>-10.994887006752274</v>
      </c>
      <c r="AL478" s="29">
        <v>-11.836329984135379</v>
      </c>
      <c r="AM478" s="29">
        <v>-12.162898392808499</v>
      </c>
      <c r="AN478" s="29">
        <v>-11.389023797960176</v>
      </c>
      <c r="AO478" s="29">
        <v>-9.9016107492300574</v>
      </c>
      <c r="AP478" s="29">
        <v>-10.057754420539771</v>
      </c>
      <c r="AQ478" s="29">
        <v>-7.535094082007082</v>
      </c>
      <c r="AR478" s="29">
        <v>-3.633333829283897</v>
      </c>
      <c r="AS478" s="29">
        <v>-2.433979796768682</v>
      </c>
      <c r="AT478" s="29">
        <v>-3.4802818569398388</v>
      </c>
      <c r="AU478" s="29">
        <v>-1.5684706300542077</v>
      </c>
      <c r="AV478" s="29">
        <v>-3.2458261705661253</v>
      </c>
      <c r="AW478" s="29">
        <v>-4.2945682044085833</v>
      </c>
      <c r="AX478" s="29">
        <v>-2.4757448978061691</v>
      </c>
      <c r="AY478" s="29">
        <v>0.30392308885098462</v>
      </c>
      <c r="AZ478" s="29">
        <v>4.7501598611491733</v>
      </c>
      <c r="BA478" s="29">
        <v>8.7875854558654485</v>
      </c>
      <c r="BB478" s="29">
        <v>12.977982014333755</v>
      </c>
      <c r="BC478" s="29">
        <v>16.499776967683385</v>
      </c>
      <c r="BD478" s="29">
        <v>15.729747255631551</v>
      </c>
      <c r="BE478" s="29">
        <v>15.083412700851023</v>
      </c>
      <c r="BF478" s="29">
        <v>16.785018634683517</v>
      </c>
      <c r="BG478" s="29">
        <v>16.30629410614063</v>
      </c>
      <c r="BH478" s="29">
        <v>16.898545487397236</v>
      </c>
      <c r="BI478" s="29">
        <v>18.68833430063842</v>
      </c>
      <c r="BJ478" s="29">
        <v>19.444615289993234</v>
      </c>
      <c r="BK478" s="29">
        <v>18.475404260581886</v>
      </c>
      <c r="BL478" s="29">
        <v>18.024185343449318</v>
      </c>
      <c r="BM478" s="29">
        <v>13.951839390484666</v>
      </c>
      <c r="BN478" s="29">
        <v>13.422583773300293</v>
      </c>
      <c r="BO478" s="29">
        <v>11.448376023237392</v>
      </c>
      <c r="BP478" s="29">
        <v>11.233106981335967</v>
      </c>
      <c r="BQ478" s="29">
        <v>11.552785082157587</v>
      </c>
      <c r="BR478" s="29">
        <v>9.6880950817519214</v>
      </c>
      <c r="BS478" s="29">
        <v>9.5852308010763814</v>
      </c>
      <c r="BT478" s="29">
        <v>10.072516970001418</v>
      </c>
      <c r="BU478" s="29">
        <v>8.3824475614464031</v>
      </c>
      <c r="BV478" s="29">
        <v>5.8456270435879611</v>
      </c>
      <c r="BW478" s="29">
        <v>5.310750681785561</v>
      </c>
      <c r="BX478" s="29">
        <v>1.749935347216236</v>
      </c>
      <c r="BY478" s="29">
        <v>0.39897024194433933</v>
      </c>
      <c r="BZ478" s="29">
        <v>-2.8451326382786712</v>
      </c>
      <c r="CA478" s="29">
        <v>-3.8490244162490672</v>
      </c>
      <c r="CB478" s="29">
        <v>-4.3261331062523238</v>
      </c>
      <c r="CC478" s="29">
        <v>-5.9780787823672998</v>
      </c>
      <c r="CD478" s="29">
        <v>-4.5724479777783102</v>
      </c>
      <c r="CE478" s="29">
        <v>-3.5452452629714895</v>
      </c>
      <c r="CF478" s="29">
        <v>-0.37211697110827668</v>
      </c>
      <c r="CG478" s="29">
        <v>3.0145801671732522</v>
      </c>
      <c r="CH478" s="29">
        <v>6.6720990477117104</v>
      </c>
      <c r="CI478" s="29">
        <v>11.172512917095172</v>
      </c>
      <c r="CJ478" s="29">
        <v>14.252517428350117</v>
      </c>
      <c r="CK478" s="29">
        <v>15.767791172467433</v>
      </c>
      <c r="CL478" s="29">
        <v>19.176709281576183</v>
      </c>
      <c r="CM478" s="29">
        <v>19.616322909736084</v>
      </c>
      <c r="CN478" s="29">
        <v>18.1622163720697</v>
      </c>
      <c r="CO478" s="29">
        <v>21.575290164935858</v>
      </c>
      <c r="CP478" s="29">
        <v>22.571295936163004</v>
      </c>
      <c r="CQ478" s="29">
        <v>22.758316809870017</v>
      </c>
      <c r="CR478" s="29">
        <v>20.408978259082204</v>
      </c>
      <c r="CS478" s="29">
        <v>18.64273941657158</v>
      </c>
      <c r="CT478" s="29">
        <v>16.046243829025528</v>
      </c>
      <c r="CU478" s="29">
        <v>16.089340644643574</v>
      </c>
      <c r="CV478" s="29">
        <v>15.835805084745763</v>
      </c>
      <c r="CW478" s="29">
        <v>14.771737190724627</v>
      </c>
      <c r="CX478" s="29">
        <v>12.507691676580382</v>
      </c>
      <c r="CY478" s="29">
        <v>11.213085710165528</v>
      </c>
      <c r="CZ478" s="29">
        <v>11.015510619788241</v>
      </c>
      <c r="DA478" s="29">
        <v>9.2840917417747484</v>
      </c>
      <c r="DB478" s="29">
        <v>6.8060147605253194</v>
      </c>
      <c r="DC478" s="29">
        <v>5.1437744276940256</v>
      </c>
      <c r="DD478" s="29">
        <v>2.4942691313466323</v>
      </c>
      <c r="DE478" s="29">
        <v>0.33709611610872564</v>
      </c>
      <c r="DF478" s="29">
        <v>0.44408201762573313</v>
      </c>
      <c r="DG478" s="29">
        <v>-2.0583717357910909</v>
      </c>
    </row>
    <row r="479" spans="1:111">
      <c r="A479" s="24">
        <v>14</v>
      </c>
      <c r="B479" s="24" t="s">
        <v>52</v>
      </c>
      <c r="C479" s="24" t="s">
        <v>222</v>
      </c>
      <c r="D479" s="29">
        <v>-8.299899699097292</v>
      </c>
      <c r="E479" s="29">
        <v>-7.9982490150709769</v>
      </c>
      <c r="F479" s="29">
        <v>-6.8624401169663409</v>
      </c>
      <c r="G479" s="29">
        <v>-2.9782667024416418</v>
      </c>
      <c r="H479" s="29">
        <v>-3.2292787944025831</v>
      </c>
      <c r="I479" s="29">
        <v>-2.2067535545023698</v>
      </c>
      <c r="J479" s="29">
        <v>-2.9221956348343121</v>
      </c>
      <c r="K479" s="29">
        <v>0.55470403620173714</v>
      </c>
      <c r="L479" s="29">
        <v>2.3319519561705415</v>
      </c>
      <c r="M479" s="29">
        <v>4.8719168308758585</v>
      </c>
      <c r="N479" s="29">
        <v>7.3627079911447542</v>
      </c>
      <c r="O479" s="29">
        <v>3.293149073801823</v>
      </c>
      <c r="P479" s="29">
        <v>0.21192234071643426</v>
      </c>
      <c r="Q479" s="29">
        <v>-0.84964654703643294</v>
      </c>
      <c r="R479" s="29">
        <v>-4.3954575818303274</v>
      </c>
      <c r="S479" s="29">
        <v>-6.5058075221238933</v>
      </c>
      <c r="T479" s="29">
        <v>-9.1138301816833529</v>
      </c>
      <c r="U479" s="29">
        <v>-9.85158261396335</v>
      </c>
      <c r="V479" s="29">
        <v>-11.83896026292202</v>
      </c>
      <c r="W479" s="29">
        <v>-11.424838498947523</v>
      </c>
      <c r="X479" s="29">
        <v>-17.077356029926559</v>
      </c>
      <c r="Y479" s="29">
        <v>-17.033821433199432</v>
      </c>
      <c r="Z479" s="29">
        <v>-15.750964480510843</v>
      </c>
      <c r="AA479" s="29">
        <v>-12.610304582977513</v>
      </c>
      <c r="AB479" s="29">
        <v>-10.205334606726243</v>
      </c>
      <c r="AC479" s="29">
        <v>-9.8580928223760882</v>
      </c>
      <c r="AD479" s="29">
        <v>-9.7680268306316371</v>
      </c>
      <c r="AE479" s="29">
        <v>-11.809509724173632</v>
      </c>
      <c r="AF479" s="29">
        <v>-12.989556135770236</v>
      </c>
      <c r="AG479" s="29">
        <v>-11.742965140697185</v>
      </c>
      <c r="AH479" s="29">
        <v>-8.921460645598577</v>
      </c>
      <c r="AI479" s="29">
        <v>-8.1865115135622393</v>
      </c>
      <c r="AJ479" s="29">
        <v>-10.123334161079381</v>
      </c>
      <c r="AK479" s="29">
        <v>-8.0905896134322539</v>
      </c>
      <c r="AL479" s="29">
        <v>-10.650560555818728</v>
      </c>
      <c r="AM479" s="29">
        <v>-12.296416938110749</v>
      </c>
      <c r="AN479" s="29">
        <v>-10.742232013978576</v>
      </c>
      <c r="AO479" s="29">
        <v>-12.10738459198418</v>
      </c>
      <c r="AP479" s="29">
        <v>-11.73145423571318</v>
      </c>
      <c r="AQ479" s="29">
        <v>-5.2490357202750291</v>
      </c>
      <c r="AR479" s="29">
        <v>-0.19692423105776444</v>
      </c>
      <c r="AS479" s="29">
        <v>0.713809841058342</v>
      </c>
      <c r="AT479" s="29">
        <v>-2.0651162790697675</v>
      </c>
      <c r="AU479" s="29">
        <v>-6.229917886469118</v>
      </c>
      <c r="AV479" s="29">
        <v>-1.5564560692576901</v>
      </c>
      <c r="AW479" s="29">
        <v>-2.8294672444557736</v>
      </c>
      <c r="AX479" s="29">
        <v>-5.257577096403641</v>
      </c>
      <c r="AY479" s="29">
        <v>-2.5069637883008355</v>
      </c>
      <c r="AZ479" s="29">
        <v>-2.8427951315005533</v>
      </c>
      <c r="BA479" s="29">
        <v>2.1372328458942635</v>
      </c>
      <c r="BB479" s="29">
        <v>7.0444775857531363</v>
      </c>
      <c r="BC479" s="29">
        <v>6.1061946902654869</v>
      </c>
      <c r="BD479" s="29">
        <v>3.9368599079206992</v>
      </c>
      <c r="BE479" s="29">
        <v>2.4097524097524099</v>
      </c>
      <c r="BF479" s="29">
        <v>5.0151975683890582</v>
      </c>
      <c r="BG479" s="29">
        <v>5.9584999048162954</v>
      </c>
      <c r="BH479" s="29">
        <v>12.15268032556834</v>
      </c>
      <c r="BI479" s="29">
        <v>5.438964672962574</v>
      </c>
      <c r="BJ479" s="29">
        <v>6.72449169930983</v>
      </c>
      <c r="BK479" s="29">
        <v>6.352380952380952</v>
      </c>
      <c r="BL479" s="29">
        <v>10.722733245729303</v>
      </c>
      <c r="BM479" s="29">
        <v>6.5909861064046087</v>
      </c>
      <c r="BN479" s="29">
        <v>10.686772660219637</v>
      </c>
      <c r="BO479" s="29">
        <v>13.678065054211844</v>
      </c>
      <c r="BP479" s="29">
        <v>16.93183872717411</v>
      </c>
      <c r="BQ479" s="29">
        <v>18.178462674171818</v>
      </c>
      <c r="BR479" s="29">
        <v>14.1732995658466</v>
      </c>
      <c r="BS479" s="29">
        <v>15.280273086597198</v>
      </c>
      <c r="BT479" s="29">
        <v>7.3406740073406738</v>
      </c>
      <c r="BU479" s="29">
        <v>9.1142809752861176</v>
      </c>
      <c r="BV479" s="29">
        <v>12.059774534650005</v>
      </c>
      <c r="BW479" s="29">
        <v>11.919047192621116</v>
      </c>
      <c r="BX479" s="29">
        <v>1.9067964237677031</v>
      </c>
      <c r="BY479" s="29">
        <v>2.6545859163884913</v>
      </c>
      <c r="BZ479" s="29">
        <v>-3.7760995113282987</v>
      </c>
      <c r="CA479" s="29">
        <v>-10.396184886280265</v>
      </c>
      <c r="CB479" s="29">
        <v>-10.699652106687282</v>
      </c>
      <c r="CC479" s="29">
        <v>-13.070976809557273</v>
      </c>
      <c r="CD479" s="29">
        <v>-9.5539887506931791</v>
      </c>
      <c r="CE479" s="29">
        <v>-9.5612873061637966</v>
      </c>
      <c r="CF479" s="29">
        <v>-1.033571650606155</v>
      </c>
      <c r="CG479" s="29">
        <v>-0.28121912290035722</v>
      </c>
      <c r="CH479" s="29">
        <v>3.462528269515714</v>
      </c>
      <c r="CI479" s="29">
        <v>8.201312209953592</v>
      </c>
      <c r="CJ479" s="29">
        <v>12.717391304347824</v>
      </c>
      <c r="CK479" s="29">
        <v>15.298854134406936</v>
      </c>
      <c r="CL479" s="29">
        <v>17.251461988304094</v>
      </c>
      <c r="CM479" s="29">
        <v>21.362482600507658</v>
      </c>
      <c r="CN479" s="29">
        <v>22.924422127954287</v>
      </c>
      <c r="CO479" s="29">
        <v>26.94691457828079</v>
      </c>
      <c r="CP479" s="29">
        <v>28.71157046509591</v>
      </c>
      <c r="CQ479" s="29">
        <v>32.724452869205585</v>
      </c>
      <c r="CR479" s="29">
        <v>25.127601099332548</v>
      </c>
      <c r="CS479" s="29">
        <v>25.708841463414632</v>
      </c>
      <c r="CT479" s="29">
        <v>20.976859877892515</v>
      </c>
      <c r="CU479" s="29">
        <v>15.839680544257931</v>
      </c>
      <c r="CV479" s="29">
        <v>14.89185838269734</v>
      </c>
      <c r="CW479" s="29">
        <v>13.671770077894172</v>
      </c>
      <c r="CX479" s="29">
        <v>10.920068250426565</v>
      </c>
      <c r="CY479" s="29">
        <v>13.291053838888139</v>
      </c>
      <c r="CZ479" s="29">
        <v>9.8809775336291281</v>
      </c>
      <c r="DA479" s="29">
        <v>11.738484398216938</v>
      </c>
      <c r="DB479" s="29">
        <v>11.874787342633548</v>
      </c>
      <c r="DC479" s="29">
        <v>7.4201506102311088</v>
      </c>
      <c r="DD479" s="29">
        <v>2.9369312833385628</v>
      </c>
      <c r="DE479" s="29">
        <v>0.11520038804341236</v>
      </c>
      <c r="DF479" s="29">
        <v>1.3769470404984423</v>
      </c>
      <c r="DG479" s="29">
        <v>0.37663581232045962</v>
      </c>
    </row>
    <row r="480" spans="1:111">
      <c r="A480" s="24">
        <v>15</v>
      </c>
      <c r="B480" s="24" t="s">
        <v>53</v>
      </c>
      <c r="C480" s="24" t="s">
        <v>222</v>
      </c>
      <c r="D480" s="29">
        <v>4.0710221699038653</v>
      </c>
      <c r="E480" s="29">
        <v>2.5405997808109992</v>
      </c>
      <c r="F480" s="29">
        <v>1.7789757412398921</v>
      </c>
      <c r="G480" s="29">
        <v>11.046969299396483</v>
      </c>
      <c r="H480" s="29">
        <v>11.800860479409957</v>
      </c>
      <c r="I480" s="29">
        <v>4.3552812071330589</v>
      </c>
      <c r="J480" s="29">
        <v>-2.9475587703435804</v>
      </c>
      <c r="K480" s="29">
        <v>-5.56957462148522</v>
      </c>
      <c r="L480" s="29">
        <v>-1.3056960992329036</v>
      </c>
      <c r="M480" s="29">
        <v>8.6956521739130432E-2</v>
      </c>
      <c r="N480" s="29">
        <v>-2.9870560902754728</v>
      </c>
      <c r="O480" s="29">
        <v>-2.7266252925017804</v>
      </c>
      <c r="P480" s="29">
        <v>-4.4207748138373084</v>
      </c>
      <c r="Q480" s="29">
        <v>-5.1982122036533225</v>
      </c>
      <c r="R480" s="29">
        <v>-4.406779661016949</v>
      </c>
      <c r="S480" s="29">
        <v>-6.8052930056710776</v>
      </c>
      <c r="T480" s="29">
        <v>-7.3529411764705888</v>
      </c>
      <c r="U480" s="29">
        <v>-6.4245810055865924</v>
      </c>
      <c r="V480" s="29">
        <v>-5.6828768399478289</v>
      </c>
      <c r="W480" s="29">
        <v>-5.9171597633136095</v>
      </c>
      <c r="X480" s="29">
        <v>-5.9533653051099718</v>
      </c>
      <c r="Y480" s="29">
        <v>-2.8236316246741966</v>
      </c>
      <c r="Z480" s="29">
        <v>-1.5623218154863723</v>
      </c>
      <c r="AA480" s="29">
        <v>-3.9535613429557572</v>
      </c>
      <c r="AB480" s="29">
        <v>-2.2287968441814598</v>
      </c>
      <c r="AC480" s="29">
        <v>-1.3733729630009224</v>
      </c>
      <c r="AD480" s="29">
        <v>-4.4769503546099294</v>
      </c>
      <c r="AE480" s="29">
        <v>-8.5699797160243403</v>
      </c>
      <c r="AF480" s="29">
        <v>-10.784750037086486</v>
      </c>
      <c r="AG480" s="29">
        <v>-8.6215978928884986</v>
      </c>
      <c r="AH480" s="29">
        <v>-5.1955748715922558</v>
      </c>
      <c r="AI480" s="29">
        <v>-4.7677013593020892</v>
      </c>
      <c r="AJ480" s="29">
        <v>-4.8180059785475651</v>
      </c>
      <c r="AK480" s="29">
        <v>-4.1275517806586199</v>
      </c>
      <c r="AL480" s="29">
        <v>-6.487488415199258</v>
      </c>
      <c r="AM480" s="29">
        <v>-5.3468365457911355</v>
      </c>
      <c r="AN480" s="29">
        <v>-5.5880572927173695</v>
      </c>
      <c r="AO480" s="29">
        <v>-4.6762963732723684</v>
      </c>
      <c r="AP480" s="29">
        <v>-3.6774941995359627</v>
      </c>
      <c r="AQ480" s="29">
        <v>9.706045479755962E-2</v>
      </c>
      <c r="AR480" s="29">
        <v>2.8599933488526772</v>
      </c>
      <c r="AS480" s="29">
        <v>5.3804765564950037</v>
      </c>
      <c r="AT480" s="29">
        <v>2.4588455928318398</v>
      </c>
      <c r="AU480" s="29">
        <v>3.6003408606731999</v>
      </c>
      <c r="AV480" s="29">
        <v>2.4755218917421025</v>
      </c>
      <c r="AW480" s="29">
        <v>1.4609884986011812</v>
      </c>
      <c r="AX480" s="29">
        <v>10.047076313181368</v>
      </c>
      <c r="AY480" s="29">
        <v>10.952600092038656</v>
      </c>
      <c r="AZ480" s="29">
        <v>21.292735042735043</v>
      </c>
      <c r="BA480" s="29">
        <v>27.973400196228059</v>
      </c>
      <c r="BB480" s="29">
        <v>39.804889798867883</v>
      </c>
      <c r="BC480" s="29">
        <v>46.48843330101122</v>
      </c>
      <c r="BD480" s="29">
        <v>54.736501778208854</v>
      </c>
      <c r="BE480" s="29">
        <v>59.500364697301244</v>
      </c>
      <c r="BF480" s="29">
        <v>68.395363026235515</v>
      </c>
      <c r="BG480" s="29">
        <v>64.425251902118035</v>
      </c>
      <c r="BH480" s="29">
        <v>52.442761853254019</v>
      </c>
      <c r="BI480" s="29">
        <v>50.444240196078425</v>
      </c>
      <c r="BJ480" s="29">
        <v>35.179556456152199</v>
      </c>
      <c r="BK480" s="29">
        <v>33.813770219825798</v>
      </c>
      <c r="BL480" s="29">
        <v>25.799348189905754</v>
      </c>
      <c r="BM480" s="29">
        <v>23.289888406167474</v>
      </c>
      <c r="BN480" s="29">
        <v>21.450723638869746</v>
      </c>
      <c r="BO480" s="29">
        <v>21.494089834515368</v>
      </c>
      <c r="BP480" s="29">
        <v>21.333054743000417</v>
      </c>
      <c r="BQ480" s="29">
        <v>19.046530238939066</v>
      </c>
      <c r="BR480" s="29">
        <v>17.185990338164249</v>
      </c>
      <c r="BS480" s="29">
        <v>14.619809904952477</v>
      </c>
      <c r="BT480" s="29">
        <v>21.215704824976349</v>
      </c>
      <c r="BU480" s="29">
        <v>18.07351593524081</v>
      </c>
      <c r="BV480" s="29">
        <v>14.565289806795469</v>
      </c>
      <c r="BW480" s="29">
        <v>11.297946532351801</v>
      </c>
      <c r="BX480" s="29">
        <v>6.6797367315502028</v>
      </c>
      <c r="BY480" s="29">
        <v>4.0005527534028884</v>
      </c>
      <c r="BZ480" s="29">
        <v>-0.26244857426585327</v>
      </c>
      <c r="CA480" s="29">
        <v>-4.4831880448318806</v>
      </c>
      <c r="CB480" s="29">
        <v>-7.9128637850869641</v>
      </c>
      <c r="CC480" s="29">
        <v>-8.2973206568712179</v>
      </c>
      <c r="CD480" s="29">
        <v>-10.419457899618674</v>
      </c>
      <c r="CE480" s="29">
        <v>-7.6159301691216585</v>
      </c>
      <c r="CF480" s="29">
        <v>-4.6243902439024387</v>
      </c>
      <c r="CG480" s="29">
        <v>-0.98309761986892041</v>
      </c>
      <c r="CH480" s="29">
        <v>3.4455186450534274</v>
      </c>
      <c r="CI480" s="29">
        <v>8.1250435145860891</v>
      </c>
      <c r="CJ480" s="29">
        <v>10.278288264636387</v>
      </c>
      <c r="CK480" s="29">
        <v>11.938612808929046</v>
      </c>
      <c r="CL480" s="29">
        <v>16.37152407367897</v>
      </c>
      <c r="CM480" s="29">
        <v>21.447196870925683</v>
      </c>
      <c r="CN480" s="29">
        <v>25.077138849929874</v>
      </c>
      <c r="CO480" s="29">
        <v>30.851398052152057</v>
      </c>
      <c r="CP480" s="29">
        <v>33.789691670501611</v>
      </c>
      <c r="CQ480" s="29">
        <v>38.844927365064372</v>
      </c>
      <c r="CR480" s="29">
        <v>28.375613747954176</v>
      </c>
      <c r="CS480" s="29">
        <v>21.668698832955933</v>
      </c>
      <c r="CT480" s="29">
        <v>15.283535942660389</v>
      </c>
      <c r="CU480" s="29">
        <v>10.457179652285898</v>
      </c>
      <c r="CV480" s="29">
        <v>8.8798952505654096</v>
      </c>
      <c r="CW480" s="29">
        <v>9.3952163333135488</v>
      </c>
      <c r="CX480" s="29">
        <v>6.2580211452667607</v>
      </c>
      <c r="CY480" s="29">
        <v>8.6218464841653244</v>
      </c>
      <c r="CZ480" s="29">
        <v>5.0833520221275323</v>
      </c>
      <c r="DA480" s="29">
        <v>2.8251300520208087</v>
      </c>
      <c r="DB480" s="29">
        <v>1.6682431851405968</v>
      </c>
      <c r="DC480" s="29">
        <v>-3.6151752296699557</v>
      </c>
      <c r="DD480" s="29">
        <v>-1.6653386454183265</v>
      </c>
      <c r="DE480" s="29">
        <v>-1.2813171080887615</v>
      </c>
      <c r="DF480" s="29">
        <v>2.0541265390710715</v>
      </c>
      <c r="DG480" s="29">
        <v>-6.6515098519295792</v>
      </c>
    </row>
    <row r="481" spans="1:111">
      <c r="A481" s="24">
        <v>101</v>
      </c>
      <c r="B481" s="24" t="s">
        <v>48</v>
      </c>
      <c r="C481" s="24" t="s">
        <v>222</v>
      </c>
      <c r="D481" s="29">
        <v>-4.8049281314168377</v>
      </c>
      <c r="E481" s="29">
        <v>-4.6303818034118605</v>
      </c>
      <c r="F481" s="29">
        <v>-1.5466015466015466</v>
      </c>
      <c r="G481" s="29">
        <v>-1.4303228442991418</v>
      </c>
      <c r="H481" s="29">
        <v>-0.90200902009020079</v>
      </c>
      <c r="I481" s="29">
        <v>-4.1893590280687051E-2</v>
      </c>
      <c r="J481" s="29">
        <v>3.715034965034965</v>
      </c>
      <c r="K481" s="29">
        <v>1.1149228130360207</v>
      </c>
      <c r="L481" s="29">
        <v>5.2188552188552189</v>
      </c>
      <c r="M481" s="29">
        <v>6.8101933216168709</v>
      </c>
      <c r="N481" s="29">
        <v>9.3411552346570392</v>
      </c>
      <c r="O481" s="29">
        <v>0.98787606645711723</v>
      </c>
      <c r="P481" s="29">
        <v>-2.5452976704055219</v>
      </c>
      <c r="Q481" s="29">
        <v>-0.51107325383304936</v>
      </c>
      <c r="R481" s="29">
        <v>-6.4076064489458444</v>
      </c>
      <c r="S481" s="29">
        <v>-8.7893864013267002</v>
      </c>
      <c r="T481" s="29">
        <v>-10.715763342987174</v>
      </c>
      <c r="U481" s="29">
        <v>-8.9689857502095549</v>
      </c>
      <c r="V481" s="29">
        <v>-8.596713021491782</v>
      </c>
      <c r="W481" s="29">
        <v>-6.997455470737914</v>
      </c>
      <c r="X481" s="29">
        <v>-8.7999999999999989</v>
      </c>
      <c r="Y481" s="29">
        <v>-3.9489921842863018</v>
      </c>
      <c r="Z481" s="29">
        <v>2.7651671481634339</v>
      </c>
      <c r="AA481" s="29">
        <v>-3.4682080924855487</v>
      </c>
      <c r="AB481" s="29">
        <v>2.4347056219566179</v>
      </c>
      <c r="AC481" s="29">
        <v>-1.797945205479452</v>
      </c>
      <c r="AD481" s="29">
        <v>0.26501766784452296</v>
      </c>
      <c r="AE481" s="29">
        <v>-4.454545454545455</v>
      </c>
      <c r="AF481" s="29">
        <v>-3.7534754402224286</v>
      </c>
      <c r="AG481" s="29">
        <v>-0.78268876611418059</v>
      </c>
      <c r="AH481" s="29">
        <v>0.23052097740894423</v>
      </c>
      <c r="AI481" s="29">
        <v>-0.68399452804377558</v>
      </c>
      <c r="AJ481" s="29">
        <v>1.8421052631578945</v>
      </c>
      <c r="AK481" s="29">
        <v>-2.3982869379014988</v>
      </c>
      <c r="AL481" s="29">
        <v>-6.8674698795180715</v>
      </c>
      <c r="AM481" s="29">
        <v>1.8885306310456014</v>
      </c>
      <c r="AN481" s="29">
        <v>-0.34572169403630076</v>
      </c>
      <c r="AO481" s="29">
        <v>1.2205754141238012</v>
      </c>
      <c r="AP481" s="29">
        <v>1.3215859030837005</v>
      </c>
      <c r="AQ481" s="29">
        <v>5.280685061845861</v>
      </c>
      <c r="AR481" s="29">
        <v>2.2147327876745306</v>
      </c>
      <c r="AS481" s="29">
        <v>-1.6705336426914155</v>
      </c>
      <c r="AT481" s="29">
        <v>-0.45998160073597055</v>
      </c>
      <c r="AU481" s="29">
        <v>0.96418732782369143</v>
      </c>
      <c r="AV481" s="29">
        <v>-1.7657192075796728</v>
      </c>
      <c r="AW481" s="29">
        <v>-1.4918824045634049</v>
      </c>
      <c r="AX481" s="29">
        <v>-5.6921086675291077</v>
      </c>
      <c r="AY481" s="29">
        <v>-3.52622061482821</v>
      </c>
      <c r="AZ481" s="29">
        <v>-1.9080659150043366</v>
      </c>
      <c r="BA481" s="29">
        <v>2.0241171403962102</v>
      </c>
      <c r="BB481" s="29">
        <v>1.3478260869565217</v>
      </c>
      <c r="BC481" s="29">
        <v>5.8743786714866699</v>
      </c>
      <c r="BD481" s="29">
        <v>7.0654733867169099</v>
      </c>
      <c r="BE481" s="29">
        <v>5.5686644643699861</v>
      </c>
      <c r="BF481" s="29">
        <v>7.0702402957486141</v>
      </c>
      <c r="BG481" s="29">
        <v>8.2764893133242374</v>
      </c>
      <c r="BH481" s="29">
        <v>6.4007014467338887</v>
      </c>
      <c r="BI481" s="29">
        <v>8.1959910913140313</v>
      </c>
      <c r="BJ481" s="29">
        <v>6.8587105624142666</v>
      </c>
      <c r="BK481" s="29">
        <v>8.0131208997188388</v>
      </c>
      <c r="BL481" s="29">
        <v>13.262599469496022</v>
      </c>
      <c r="BM481" s="29">
        <v>8.8644997889404813</v>
      </c>
      <c r="BN481" s="29">
        <v>15.787215787215786</v>
      </c>
      <c r="BO481" s="29">
        <v>16.816047801963293</v>
      </c>
      <c r="BP481" s="29">
        <v>20.457545094588649</v>
      </c>
      <c r="BQ481" s="29">
        <v>25.659365221278495</v>
      </c>
      <c r="BR481" s="29">
        <v>23.608113940440226</v>
      </c>
      <c r="BS481" s="29">
        <v>18.563628727425453</v>
      </c>
      <c r="BT481" s="29">
        <v>21.590440873506385</v>
      </c>
      <c r="BU481" s="29">
        <v>17.208727871552078</v>
      </c>
      <c r="BV481" s="29">
        <v>20.111253744116389</v>
      </c>
      <c r="BW481" s="29">
        <v>19.913232104121477</v>
      </c>
      <c r="BX481" s="29">
        <v>13.505074160811867</v>
      </c>
      <c r="BY481" s="29">
        <v>14.269096549050019</v>
      </c>
      <c r="BZ481" s="29">
        <v>12.263801407928861</v>
      </c>
      <c r="CA481" s="29">
        <v>8.6225794665692366</v>
      </c>
      <c r="CB481" s="29">
        <v>5.5514974433893354</v>
      </c>
      <c r="CC481" s="29">
        <v>-0.85378868729989332</v>
      </c>
      <c r="CD481" s="29">
        <v>-2.3743016759776534</v>
      </c>
      <c r="CE481" s="29">
        <v>0.46050301098122559</v>
      </c>
      <c r="CF481" s="29">
        <v>4.6763808878346325</v>
      </c>
      <c r="CG481" s="29">
        <v>8.4299262381454163</v>
      </c>
      <c r="CH481" s="29">
        <v>8.5144282151763448</v>
      </c>
      <c r="CI481" s="29">
        <v>8.7916063675832135</v>
      </c>
      <c r="CJ481" s="29">
        <v>7.2214580467675384</v>
      </c>
      <c r="CK481" s="29">
        <v>5.9043094672548353</v>
      </c>
      <c r="CL481" s="29">
        <v>4.1584158415841586</v>
      </c>
      <c r="CM481" s="29">
        <v>5.3817692566431212</v>
      </c>
      <c r="CN481" s="29">
        <v>5.5363321799307963</v>
      </c>
      <c r="CO481" s="29">
        <v>10.620739146035163</v>
      </c>
      <c r="CP481" s="29">
        <v>9.2632331902718157</v>
      </c>
      <c r="CQ481" s="29">
        <v>12.270803949224259</v>
      </c>
      <c r="CR481" s="29">
        <v>2.5574619617999352</v>
      </c>
      <c r="CS481" s="29">
        <v>1.749271137026239</v>
      </c>
      <c r="CT481" s="29">
        <v>-1.0505581089954037</v>
      </c>
      <c r="CU481" s="29">
        <v>-2.893249085467243</v>
      </c>
      <c r="CV481" s="29">
        <v>-2.3412443874278384</v>
      </c>
      <c r="CW481" s="29">
        <v>-1.6981736622877281</v>
      </c>
      <c r="CX481" s="29">
        <v>0.53865652724968316</v>
      </c>
      <c r="CY481" s="29">
        <v>-1.4682413022661984</v>
      </c>
      <c r="CZ481" s="29">
        <v>-2.360655737704918</v>
      </c>
      <c r="DA481" s="29">
        <v>-3.6328251702886796</v>
      </c>
      <c r="DB481" s="29">
        <v>-3.2733224222585928</v>
      </c>
      <c r="DC481" s="29">
        <v>-9.359296482412061</v>
      </c>
      <c r="DD481" s="29">
        <v>-3.535353535353535</v>
      </c>
      <c r="DE481" s="29">
        <v>-3.5657433938236229</v>
      </c>
      <c r="DF481" s="29">
        <v>0.26542800265428002</v>
      </c>
      <c r="DG481" s="29">
        <v>1.5753424657534247</v>
      </c>
    </row>
    <row r="482" spans="1:111">
      <c r="A482" s="24">
        <v>102</v>
      </c>
      <c r="B482" s="24" t="s">
        <v>47</v>
      </c>
      <c r="C482" s="24" t="s">
        <v>222</v>
      </c>
      <c r="D482" s="29">
        <v>0.48812235600390497</v>
      </c>
      <c r="E482" s="29">
        <v>1.3303769401330376</v>
      </c>
      <c r="F482" s="29">
        <v>-1.8879603837821108</v>
      </c>
      <c r="G482" s="29">
        <v>-0.37570444583594237</v>
      </c>
      <c r="H482" s="29">
        <v>-9.4398993077407178E-2</v>
      </c>
      <c r="I482" s="29">
        <v>1.2254111576910673</v>
      </c>
      <c r="J482" s="29">
        <v>-3.2247662044501774E-2</v>
      </c>
      <c r="K482" s="29">
        <v>-2.2927135678391957</v>
      </c>
      <c r="L482" s="29">
        <v>-0.59154096421177171</v>
      </c>
      <c r="M482" s="29">
        <v>1.6850490196078431</v>
      </c>
      <c r="N482" s="29">
        <v>-6.1124694376528114E-2</v>
      </c>
      <c r="O482" s="29">
        <v>3.4348671419313028</v>
      </c>
      <c r="P482" s="29">
        <v>5.4404145077720205</v>
      </c>
      <c r="Q482" s="29">
        <v>3.4073147858705846</v>
      </c>
      <c r="R482" s="29">
        <v>4.8580441640378549</v>
      </c>
      <c r="S482" s="29">
        <v>3.0483972344437458</v>
      </c>
      <c r="T482" s="29">
        <v>3.1496062992125984E-2</v>
      </c>
      <c r="U482" s="29">
        <v>-1.6884358075820325</v>
      </c>
      <c r="V482" s="29">
        <v>0.64516129032258063</v>
      </c>
      <c r="W482" s="29">
        <v>-0.96432015429122475</v>
      </c>
      <c r="X482" s="29">
        <v>-3.3323415650104131</v>
      </c>
      <c r="Y482" s="29">
        <v>0.96414582705634222</v>
      </c>
      <c r="Z482" s="29">
        <v>4.8318042813455655</v>
      </c>
      <c r="AA482" s="29">
        <v>-0.62656641604010022</v>
      </c>
      <c r="AB482" s="29">
        <v>-2.671990171990172</v>
      </c>
      <c r="AC482" s="29">
        <v>-2.7811366384522369</v>
      </c>
      <c r="AD482" s="29">
        <v>0.18050541516245489</v>
      </c>
      <c r="AE482" s="29">
        <v>-1.0064043915827996</v>
      </c>
      <c r="AF482" s="29">
        <v>-3.1486146095717885E-2</v>
      </c>
      <c r="AG482" s="29">
        <v>1.9766688269604666</v>
      </c>
      <c r="AH482" s="29">
        <v>3.75</v>
      </c>
      <c r="AI482" s="29">
        <v>2.5641025641025639</v>
      </c>
      <c r="AJ482" s="29">
        <v>0.52323791935980302</v>
      </c>
      <c r="AK482" s="29">
        <v>-0.80572963294538946</v>
      </c>
      <c r="AL482" s="29">
        <v>-1.6336056009334889</v>
      </c>
      <c r="AM482" s="29">
        <v>4.9495586380832286</v>
      </c>
      <c r="AN482" s="29">
        <v>1.1991164405175134</v>
      </c>
      <c r="AO482" s="29">
        <v>2.6119402985074625</v>
      </c>
      <c r="AP482" s="29">
        <v>0.51051051051051044</v>
      </c>
      <c r="AQ482" s="29">
        <v>2.6494146642020948</v>
      </c>
      <c r="AR482" s="29">
        <v>1.889763779527559</v>
      </c>
      <c r="AS482" s="29">
        <v>1.0486177311725453</v>
      </c>
      <c r="AT482" s="29">
        <v>0</v>
      </c>
      <c r="AU482" s="29">
        <v>4.1455696202531644</v>
      </c>
      <c r="AV482" s="29">
        <v>0.30618493570116351</v>
      </c>
      <c r="AW482" s="29">
        <v>-0.93261131167268352</v>
      </c>
      <c r="AX482" s="29">
        <v>-2.5207591933570579</v>
      </c>
      <c r="AY482" s="29">
        <v>-4.235506158005407</v>
      </c>
      <c r="AZ482" s="29">
        <v>0.49890863735578422</v>
      </c>
      <c r="BA482" s="29">
        <v>-3.5151515151515147</v>
      </c>
      <c r="BB482" s="29">
        <v>0.2987750224081267</v>
      </c>
      <c r="BC482" s="29">
        <v>2.581032412965186</v>
      </c>
      <c r="BD482" s="29">
        <v>2.7511591962905717</v>
      </c>
      <c r="BE482" s="29">
        <v>2.0440251572327042</v>
      </c>
      <c r="BF482" s="29">
        <v>4.2014210688909479</v>
      </c>
      <c r="BG482" s="29">
        <v>0.36463081130355512</v>
      </c>
      <c r="BH482" s="29">
        <v>-1.5873015873015872</v>
      </c>
      <c r="BI482" s="29">
        <v>-2.2471910112359552</v>
      </c>
      <c r="BJ482" s="29">
        <v>-4.1375114085792513</v>
      </c>
      <c r="BK482" s="29">
        <v>-5.4893350062735253</v>
      </c>
      <c r="BL482" s="29">
        <v>0.89978281104560964</v>
      </c>
      <c r="BM482" s="29">
        <v>3.6746231155778895</v>
      </c>
      <c r="BN482" s="29">
        <v>5.9279118260351504</v>
      </c>
      <c r="BO482" s="29">
        <v>6.9923932124049157</v>
      </c>
      <c r="BP482" s="29">
        <v>7.3405535499398304</v>
      </c>
      <c r="BQ482" s="29">
        <v>9.029275808936827</v>
      </c>
      <c r="BR482" s="29">
        <v>5.9887340646308926</v>
      </c>
      <c r="BS482" s="29">
        <v>6.0551014229488347</v>
      </c>
      <c r="BT482" s="29">
        <v>10.918114143920596</v>
      </c>
      <c r="BU482" s="29">
        <v>7.7663870767319034</v>
      </c>
      <c r="BV482" s="29">
        <v>8.663916217073945</v>
      </c>
      <c r="BW482" s="29">
        <v>10.122801194822436</v>
      </c>
      <c r="BX482" s="29">
        <v>2.7367773677736777</v>
      </c>
      <c r="BY482" s="29">
        <v>0.60587700696758562</v>
      </c>
      <c r="BZ482" s="29">
        <v>-2.0528683914510686</v>
      </c>
      <c r="CA482" s="29">
        <v>-8.0393765381460209</v>
      </c>
      <c r="CB482" s="29">
        <v>-7.2309417040358746</v>
      </c>
      <c r="CC482" s="29">
        <v>-9.1577162238552869</v>
      </c>
      <c r="CD482" s="29">
        <v>-4.8391608391608392</v>
      </c>
      <c r="CE482" s="29">
        <v>-3.7681986868398512</v>
      </c>
      <c r="CF482" s="29">
        <v>-1.6219239373601788</v>
      </c>
      <c r="CG482" s="29">
        <v>2.6520611127125973</v>
      </c>
      <c r="CH482" s="29">
        <v>0.61331775700934577</v>
      </c>
      <c r="CI482" s="29">
        <v>1.6877637130801686</v>
      </c>
      <c r="CJ482" s="29">
        <v>6.7345106255612093</v>
      </c>
      <c r="CK482" s="29">
        <v>7.2568503462812401</v>
      </c>
      <c r="CL482" s="29">
        <v>3.0433534309503303</v>
      </c>
      <c r="CM482" s="29">
        <v>6.0660124888492417</v>
      </c>
      <c r="CN482" s="29">
        <v>7.0996978851963748</v>
      </c>
      <c r="CO482" s="29">
        <v>11.418792781580585</v>
      </c>
      <c r="CP482" s="29">
        <v>12.345679012345679</v>
      </c>
      <c r="CQ482" s="29">
        <v>15.6036784336992</v>
      </c>
      <c r="CR482" s="29">
        <v>8.897100625355316</v>
      </c>
      <c r="CS482" s="29">
        <v>7.4417298511654035</v>
      </c>
      <c r="CT482" s="29">
        <v>12.510885341074021</v>
      </c>
      <c r="CU482" s="29">
        <v>11.973918197984588</v>
      </c>
      <c r="CV482" s="29">
        <v>8.9175546831183397</v>
      </c>
      <c r="CW482" s="29">
        <v>12.240314430095452</v>
      </c>
      <c r="CX482" s="29">
        <v>9.6127054889941483</v>
      </c>
      <c r="CY482" s="29">
        <v>9.3636108774880853</v>
      </c>
      <c r="CZ482" s="29">
        <v>7.72919605077574</v>
      </c>
      <c r="DA482" s="29">
        <v>8.1262217257749239</v>
      </c>
      <c r="DB482" s="29">
        <v>3.7938252223966509</v>
      </c>
      <c r="DC482" s="29">
        <v>3.695150115473441</v>
      </c>
      <c r="DD482" s="29">
        <v>7.4654137300965804</v>
      </c>
      <c r="DE482" s="29">
        <v>5.4364871928907474</v>
      </c>
      <c r="DF482" s="29">
        <v>3.8699690402476783</v>
      </c>
      <c r="DG482" s="29">
        <v>5.8231868713605088</v>
      </c>
    </row>
    <row r="483" spans="1:111">
      <c r="A483" s="24">
        <v>103</v>
      </c>
      <c r="B483" s="24" t="s">
        <v>46</v>
      </c>
      <c r="C483" s="24" t="s">
        <v>222</v>
      </c>
      <c r="D483" s="29">
        <v>-0.92592592592592582</v>
      </c>
      <c r="E483" s="29">
        <v>0.64184852374839541</v>
      </c>
      <c r="F483" s="29">
        <v>-2.8901734104046244</v>
      </c>
      <c r="G483" s="29">
        <v>2.0425177157148813</v>
      </c>
      <c r="H483" s="29">
        <v>6.1992304403591278</v>
      </c>
      <c r="I483" s="29">
        <v>9.3804537521815021</v>
      </c>
      <c r="J483" s="29">
        <v>9.6203623813632433</v>
      </c>
      <c r="K483" s="29">
        <v>11.03448275862069</v>
      </c>
      <c r="L483" s="29">
        <v>14.129059468578658</v>
      </c>
      <c r="M483" s="29">
        <v>16.142557651991616</v>
      </c>
      <c r="N483" s="29">
        <v>18.916595012897677</v>
      </c>
      <c r="O483" s="29">
        <v>20.372778500216732</v>
      </c>
      <c r="P483" s="29">
        <v>21.2283044058745</v>
      </c>
      <c r="Q483" s="29">
        <v>15.391156462585034</v>
      </c>
      <c r="R483" s="29">
        <v>15.901360544217688</v>
      </c>
      <c r="S483" s="29">
        <v>11.274509803921569</v>
      </c>
      <c r="T483" s="29">
        <v>8.8566827697262482</v>
      </c>
      <c r="U483" s="29">
        <v>6.1428001595532509</v>
      </c>
      <c r="V483" s="29">
        <v>7.7528532073986618</v>
      </c>
      <c r="W483" s="29">
        <v>5.8618012422360248</v>
      </c>
      <c r="X483" s="29">
        <v>3.1781226903178124</v>
      </c>
      <c r="Y483" s="29">
        <v>0.64981949458483756</v>
      </c>
      <c r="Z483" s="29">
        <v>0.50614605929139556</v>
      </c>
      <c r="AA483" s="29">
        <v>-7.0579762333453369</v>
      </c>
      <c r="AB483" s="29">
        <v>-7.5624082232011753</v>
      </c>
      <c r="AC483" s="29">
        <v>-7.9955784819454676</v>
      </c>
      <c r="AD483" s="29">
        <v>-8.7307410124724871</v>
      </c>
      <c r="AE483" s="29">
        <v>-9.1409691629955958</v>
      </c>
      <c r="AF483" s="29">
        <v>-8.7278106508875748</v>
      </c>
      <c r="AG483" s="29">
        <v>-7.628711010898158</v>
      </c>
      <c r="AH483" s="29">
        <v>-9.0942293644996344</v>
      </c>
      <c r="AI483" s="29">
        <v>-8.0674734140080684</v>
      </c>
      <c r="AJ483" s="29">
        <v>-12.607449856733524</v>
      </c>
      <c r="AK483" s="29">
        <v>-11.011477761836442</v>
      </c>
      <c r="AL483" s="29">
        <v>-13.453237410071942</v>
      </c>
      <c r="AM483" s="29">
        <v>-12.746997287872919</v>
      </c>
      <c r="AN483" s="29">
        <v>-11.278792692613186</v>
      </c>
      <c r="AO483" s="29">
        <v>-9.7316780136163388</v>
      </c>
      <c r="AP483" s="29">
        <v>-10.329581993569132</v>
      </c>
      <c r="AQ483" s="29">
        <v>-4.9292929292929291</v>
      </c>
      <c r="AR483" s="29">
        <v>-4.0518638573743919</v>
      </c>
      <c r="AS483" s="29">
        <v>-7.5671277461350686</v>
      </c>
      <c r="AT483" s="29">
        <v>-9.6826034552028926</v>
      </c>
      <c r="AU483" s="29">
        <v>-8.3366573593936977</v>
      </c>
      <c r="AV483" s="29">
        <v>-5.4508196721311482</v>
      </c>
      <c r="AW483" s="29">
        <v>-8.625554212011286</v>
      </c>
      <c r="AX483" s="29">
        <v>-9.4763092269326688</v>
      </c>
      <c r="AY483" s="29">
        <v>-8.3481349911190055</v>
      </c>
      <c r="AZ483" s="29">
        <v>-6.4905998209489706</v>
      </c>
      <c r="BA483" s="29">
        <v>-8.429458740017747</v>
      </c>
      <c r="BB483" s="29">
        <v>-7.4854325414612291</v>
      </c>
      <c r="BC483" s="29">
        <v>-7.9048023799405005</v>
      </c>
      <c r="BD483" s="29">
        <v>-10.768581081081081</v>
      </c>
      <c r="BE483" s="29">
        <v>-4.841549295774648</v>
      </c>
      <c r="BF483" s="29">
        <v>-2.2686832740213525</v>
      </c>
      <c r="BG483" s="29">
        <v>-3.307223672758921</v>
      </c>
      <c r="BH483" s="29">
        <v>-3.9011703511053319</v>
      </c>
      <c r="BI483" s="29">
        <v>-5.6462284958094395</v>
      </c>
      <c r="BJ483" s="29">
        <v>-1.7906336088154271</v>
      </c>
      <c r="BK483" s="29">
        <v>-2.3740310077519382</v>
      </c>
      <c r="BL483" s="29">
        <v>3.3508855911919579</v>
      </c>
      <c r="BM483" s="29">
        <v>6.0562015503875966</v>
      </c>
      <c r="BN483" s="29">
        <v>16.13372093023256</v>
      </c>
      <c r="BO483" s="29">
        <v>16.474388555606829</v>
      </c>
      <c r="BP483" s="29">
        <v>22.053951727401799</v>
      </c>
      <c r="BQ483" s="29">
        <v>14.986123959296949</v>
      </c>
      <c r="BR483" s="29">
        <v>16.977696859353664</v>
      </c>
      <c r="BS483" s="29">
        <v>17.056705670567059</v>
      </c>
      <c r="BT483" s="29">
        <v>20.027063599458728</v>
      </c>
      <c r="BU483" s="29">
        <v>20.80411407199626</v>
      </c>
      <c r="BV483" s="29">
        <v>22.44039270687237</v>
      </c>
      <c r="BW483" s="29">
        <v>28.138957816377168</v>
      </c>
      <c r="BX483" s="29">
        <v>22.417786012042612</v>
      </c>
      <c r="BY483" s="29">
        <v>19.278209227957969</v>
      </c>
      <c r="BZ483" s="29">
        <v>11.13892365456821</v>
      </c>
      <c r="CA483" s="29">
        <v>6.4580031695721072</v>
      </c>
      <c r="CB483" s="29">
        <v>1.7060876308646764</v>
      </c>
      <c r="CC483" s="29">
        <v>4.9879324215607399</v>
      </c>
      <c r="CD483" s="29">
        <v>2.0622568093385212</v>
      </c>
      <c r="CE483" s="29">
        <v>2.2299115724721261</v>
      </c>
      <c r="CF483" s="29">
        <v>5.186020293122886</v>
      </c>
      <c r="CG483" s="29">
        <v>10.913312693498451</v>
      </c>
      <c r="CH483" s="29">
        <v>10.423825887743414</v>
      </c>
      <c r="CI483" s="29">
        <v>9.9535243996901634</v>
      </c>
      <c r="CJ483" s="29">
        <v>15.399167612561481</v>
      </c>
      <c r="CK483" s="29">
        <v>20.030639601685177</v>
      </c>
      <c r="CL483" s="29">
        <v>18.731231231231231</v>
      </c>
      <c r="CM483" s="29">
        <v>20.468924451060662</v>
      </c>
      <c r="CN483" s="29">
        <v>23.827678231033168</v>
      </c>
      <c r="CO483" s="29">
        <v>27.509578544061302</v>
      </c>
      <c r="CP483" s="29">
        <v>25.962638200533739</v>
      </c>
      <c r="CQ483" s="29">
        <v>29.371944339977436</v>
      </c>
      <c r="CR483" s="29">
        <v>26.330832440157199</v>
      </c>
      <c r="CS483" s="29">
        <v>24.07536636427076</v>
      </c>
      <c r="CT483" s="29">
        <v>24.930843706777317</v>
      </c>
      <c r="CU483" s="29">
        <v>23.177175061641421</v>
      </c>
      <c r="CV483" s="29">
        <v>19.21311475409836</v>
      </c>
      <c r="CW483" s="29">
        <v>16.783663050414805</v>
      </c>
      <c r="CX483" s="29">
        <v>15.712930761934871</v>
      </c>
      <c r="CY483" s="29">
        <v>12.944084028421376</v>
      </c>
      <c r="CZ483" s="29">
        <v>12.838669950738915</v>
      </c>
      <c r="DA483" s="29">
        <v>5.5288461538461533</v>
      </c>
      <c r="DB483" s="29">
        <v>11.168280871670703</v>
      </c>
      <c r="DC483" s="29">
        <v>9.2441860465116275</v>
      </c>
      <c r="DD483" s="29">
        <v>7.1832579185520355</v>
      </c>
      <c r="DE483" s="29">
        <v>6.8053993250843643</v>
      </c>
      <c r="DF483" s="29">
        <v>4.9820094104622195</v>
      </c>
      <c r="DG483" s="29">
        <v>2.1446954532456393</v>
      </c>
    </row>
    <row r="484" spans="1:111">
      <c r="A484" s="24">
        <v>104</v>
      </c>
      <c r="B484" s="24" t="s">
        <v>54</v>
      </c>
      <c r="C484" s="24" t="s">
        <v>222</v>
      </c>
      <c r="D484" s="29">
        <v>18.22794208637545</v>
      </c>
      <c r="E484" s="29">
        <v>17.620772946859901</v>
      </c>
      <c r="F484" s="29">
        <v>15.735207967193906</v>
      </c>
      <c r="G484" s="29">
        <v>18.099231306778478</v>
      </c>
      <c r="H484" s="29">
        <v>20.131822386679001</v>
      </c>
      <c r="I484" s="29">
        <v>19.705949395942557</v>
      </c>
      <c r="J484" s="29">
        <v>19.144372954058021</v>
      </c>
      <c r="K484" s="29">
        <v>18.631011334873996</v>
      </c>
      <c r="L484" s="29">
        <v>17.718920028744481</v>
      </c>
      <c r="M484" s="29">
        <v>18.302583025830259</v>
      </c>
      <c r="N484" s="29">
        <v>18.108223263740946</v>
      </c>
      <c r="O484" s="29">
        <v>15.782137879275224</v>
      </c>
      <c r="P484" s="29">
        <v>12.581117856395228</v>
      </c>
      <c r="Q484" s="29">
        <v>9.5492350343977819</v>
      </c>
      <c r="R484" s="29">
        <v>7.076331241141931</v>
      </c>
      <c r="S484" s="29">
        <v>3.1755424063116369</v>
      </c>
      <c r="T484" s="29">
        <v>-1.5400904803157185</v>
      </c>
      <c r="U484" s="29">
        <v>-3.1990859754355903</v>
      </c>
      <c r="V484" s="29">
        <v>-4.5097110374230223</v>
      </c>
      <c r="W484" s="29">
        <v>-5.9461966604823742</v>
      </c>
      <c r="X484" s="29">
        <v>-6.6713176942530747</v>
      </c>
      <c r="Y484" s="29">
        <v>-5.1599679172979238</v>
      </c>
      <c r="Z484" s="29">
        <v>-3.8961038961038961</v>
      </c>
      <c r="AA484" s="29">
        <v>-1.0371330678766553</v>
      </c>
      <c r="AB484" s="29">
        <v>-1.1249535143175902</v>
      </c>
      <c r="AC484" s="29">
        <v>-4.4990158402849376</v>
      </c>
      <c r="AD484" s="29">
        <v>-4.6894204405786146</v>
      </c>
      <c r="AE484" s="29">
        <v>-4.846109730453068</v>
      </c>
      <c r="AF484" s="29">
        <v>-7.9675432593606414</v>
      </c>
      <c r="AG484" s="29">
        <v>-7.2981213730697352</v>
      </c>
      <c r="AH484" s="29">
        <v>-5.2882230379998019</v>
      </c>
      <c r="AI484" s="29">
        <v>-4.5763882039648882</v>
      </c>
      <c r="AJ484" s="29">
        <v>-9.3066716501588491</v>
      </c>
      <c r="AK484" s="29">
        <v>-11.182108626198083</v>
      </c>
      <c r="AL484" s="29">
        <v>-13.841966966966968</v>
      </c>
      <c r="AM484" s="29">
        <v>-16.571535510433236</v>
      </c>
      <c r="AN484" s="29">
        <v>-16.408086506817114</v>
      </c>
      <c r="AO484" s="29">
        <v>-13.750122681322996</v>
      </c>
      <c r="AP484" s="29">
        <v>-14.095823827001288</v>
      </c>
      <c r="AQ484" s="29">
        <v>-13.671521848317427</v>
      </c>
      <c r="AR484" s="29">
        <v>-8.1049500743573404</v>
      </c>
      <c r="AS484" s="29">
        <v>-6.2068965517241379</v>
      </c>
      <c r="AT484" s="29">
        <v>-6.0129897339199667</v>
      </c>
      <c r="AU484" s="29">
        <v>-3.3591731266149871</v>
      </c>
      <c r="AV484" s="29">
        <v>-1.9472491242530392</v>
      </c>
      <c r="AW484" s="29">
        <v>0.52898857384680487</v>
      </c>
      <c r="AX484" s="29">
        <v>1.6229168935845768</v>
      </c>
      <c r="AY484" s="29">
        <v>3.4320323014804845</v>
      </c>
      <c r="AZ484" s="29">
        <v>9.3363329583802024</v>
      </c>
      <c r="BA484" s="29">
        <v>13.768775603095129</v>
      </c>
      <c r="BB484" s="29">
        <v>19.688221709006928</v>
      </c>
      <c r="BC484" s="29">
        <v>22.608796835001161</v>
      </c>
      <c r="BD484" s="29">
        <v>24.783262050629983</v>
      </c>
      <c r="BE484" s="29">
        <v>24.321266968325791</v>
      </c>
      <c r="BF484" s="29">
        <v>25</v>
      </c>
      <c r="BG484" s="29">
        <v>22.406417112299465</v>
      </c>
      <c r="BH484" s="29">
        <v>22.885363034569718</v>
      </c>
      <c r="BI484" s="29">
        <v>22.99515891391286</v>
      </c>
      <c r="BJ484" s="29">
        <v>21.939978563772776</v>
      </c>
      <c r="BK484" s="29">
        <v>21.936673172847538</v>
      </c>
      <c r="BL484" s="29">
        <v>21.131687242798353</v>
      </c>
      <c r="BM484" s="29">
        <v>16.393278655731148</v>
      </c>
      <c r="BN484" s="29">
        <v>13.806078147612155</v>
      </c>
      <c r="BO484" s="29">
        <v>11.397931099933567</v>
      </c>
      <c r="BP484" s="29">
        <v>7.9295970356646599</v>
      </c>
      <c r="BQ484" s="29">
        <v>4.6132848043676065</v>
      </c>
      <c r="BR484" s="29">
        <v>2.8622380740080251</v>
      </c>
      <c r="BS484" s="29">
        <v>3.023154215814766</v>
      </c>
      <c r="BT484" s="29">
        <v>2.6336041043180844</v>
      </c>
      <c r="BU484" s="29">
        <v>-0.34226063147086505</v>
      </c>
      <c r="BV484" s="29">
        <v>-1.1778148896897249</v>
      </c>
      <c r="BW484" s="29">
        <v>-2.8546020453534906</v>
      </c>
      <c r="BX484" s="29">
        <v>-5.8943434686597591</v>
      </c>
      <c r="BY484" s="29">
        <v>-6.5996390822376902</v>
      </c>
      <c r="BZ484" s="29">
        <v>-9.020006781959987</v>
      </c>
      <c r="CA484" s="29">
        <v>-9.499062872721078</v>
      </c>
      <c r="CB484" s="29">
        <v>-9.0206849197493781</v>
      </c>
      <c r="CC484" s="29">
        <v>-8.8544837783769683</v>
      </c>
      <c r="CD484" s="29">
        <v>-6.8307905686546464</v>
      </c>
      <c r="CE484" s="29">
        <v>-6.2250869307098631</v>
      </c>
      <c r="CF484" s="29">
        <v>-4.6988252936765811</v>
      </c>
      <c r="CG484" s="29">
        <v>-1.433845625482957</v>
      </c>
      <c r="CH484" s="29">
        <v>2.8551098461264788</v>
      </c>
      <c r="CI484" s="29">
        <v>7.3324789454412302</v>
      </c>
      <c r="CJ484" s="29">
        <v>7.7978339350180503</v>
      </c>
      <c r="CK484" s="29">
        <v>9.5592970834483406</v>
      </c>
      <c r="CL484" s="29">
        <v>13.147595974655237</v>
      </c>
      <c r="CM484" s="29">
        <v>12.115221688788477</v>
      </c>
      <c r="CN484" s="29">
        <v>9.5943396226415096</v>
      </c>
      <c r="CO484" s="29">
        <v>8.9035213283710277</v>
      </c>
      <c r="CP484" s="29">
        <v>10.448455526609601</v>
      </c>
      <c r="CQ484" s="29">
        <v>11.051822374966084</v>
      </c>
      <c r="CR484" s="29">
        <v>7.9202727511146085</v>
      </c>
      <c r="CS484" s="29">
        <v>6.7421602787456445</v>
      </c>
      <c r="CT484" s="29">
        <v>3.9173296437218958</v>
      </c>
      <c r="CU484" s="29">
        <v>2.0980810234541578</v>
      </c>
      <c r="CV484" s="29">
        <v>1.2391158740790356</v>
      </c>
      <c r="CW484" s="29">
        <v>1.6291568693315419</v>
      </c>
      <c r="CX484" s="29">
        <v>-1.4658651074693239</v>
      </c>
      <c r="CY484" s="29">
        <v>-1.0915197313182201</v>
      </c>
      <c r="CZ484" s="29">
        <v>-1.7560471722475681</v>
      </c>
      <c r="DA484" s="29">
        <v>-4.1184717840869256</v>
      </c>
      <c r="DB484" s="29">
        <v>-7.4719905652430292</v>
      </c>
      <c r="DC484" s="29">
        <v>-7.5006107989249937</v>
      </c>
      <c r="DD484" s="29">
        <v>-6.3345484001620083</v>
      </c>
      <c r="DE484" s="29">
        <v>-9.0909090909090917</v>
      </c>
      <c r="DF484" s="29">
        <v>-11.583589914288092</v>
      </c>
      <c r="DG484" s="29">
        <v>-12.981371648149695</v>
      </c>
    </row>
    <row r="485" spans="1:111">
      <c r="A485" s="24">
        <v>105</v>
      </c>
      <c r="B485" s="24" t="s">
        <v>41</v>
      </c>
      <c r="C485" s="24" t="s">
        <v>222</v>
      </c>
      <c r="D485" s="29">
        <v>16.734417344173441</v>
      </c>
      <c r="E485" s="29">
        <v>14.498308906426155</v>
      </c>
      <c r="F485" s="29">
        <v>14.995523724261414</v>
      </c>
      <c r="G485" s="29">
        <v>14.828729281767956</v>
      </c>
      <c r="H485" s="29">
        <v>17.807308970099665</v>
      </c>
      <c r="I485" s="29">
        <v>19.829842931937172</v>
      </c>
      <c r="J485" s="29">
        <v>16.005873715124817</v>
      </c>
      <c r="K485" s="29">
        <v>12.681744749596122</v>
      </c>
      <c r="L485" s="29">
        <v>12.221576602750339</v>
      </c>
      <c r="M485" s="29">
        <v>9.206771923150086</v>
      </c>
      <c r="N485" s="29">
        <v>9.0034628703347437</v>
      </c>
      <c r="O485" s="29">
        <v>10.294404367323065</v>
      </c>
      <c r="P485" s="29">
        <v>9.1120139291932674</v>
      </c>
      <c r="Q485" s="29">
        <v>10.949192595510043</v>
      </c>
      <c r="R485" s="29">
        <v>8.4468664850136239</v>
      </c>
      <c r="S485" s="29">
        <v>7.005388760585066</v>
      </c>
      <c r="T485" s="29">
        <v>1.1092310584696372</v>
      </c>
      <c r="U485" s="29">
        <v>-3.5135627161842349</v>
      </c>
      <c r="V485" s="29">
        <v>-4.8282097649186255</v>
      </c>
      <c r="W485" s="29">
        <v>-6.236559139784946</v>
      </c>
      <c r="X485" s="29">
        <v>-8.7331722471522273</v>
      </c>
      <c r="Y485" s="29">
        <v>-9.3537711200139348</v>
      </c>
      <c r="Z485" s="29">
        <v>-8.7716201906106601</v>
      </c>
      <c r="AA485" s="29">
        <v>-9.7224677390843208</v>
      </c>
      <c r="AB485" s="29">
        <v>-11.542553191489361</v>
      </c>
      <c r="AC485" s="29">
        <v>-14.252751153709619</v>
      </c>
      <c r="AD485" s="29">
        <v>-17.372577171572146</v>
      </c>
      <c r="AE485" s="29">
        <v>-20.881294964028775</v>
      </c>
      <c r="AF485" s="29">
        <v>-20.881368538490143</v>
      </c>
      <c r="AG485" s="29">
        <v>-23.716981132075471</v>
      </c>
      <c r="AH485" s="29">
        <v>-22.401672050161505</v>
      </c>
      <c r="AI485" s="29">
        <v>-20.049694189602445</v>
      </c>
      <c r="AJ485" s="29">
        <v>-18.910741301059002</v>
      </c>
      <c r="AK485" s="29">
        <v>-20.253651037663335</v>
      </c>
      <c r="AL485" s="29">
        <v>-22.751015670342426</v>
      </c>
      <c r="AM485" s="29">
        <v>-22.165654983356177</v>
      </c>
      <c r="AN485" s="29">
        <v>-19.563038685107237</v>
      </c>
      <c r="AO485" s="29">
        <v>-18.774580832125853</v>
      </c>
      <c r="AP485" s="29">
        <v>-15.964378801042573</v>
      </c>
      <c r="AQ485" s="29">
        <v>-14.435098886110479</v>
      </c>
      <c r="AR485" s="29">
        <v>-11.18683901292597</v>
      </c>
      <c r="AS485" s="29">
        <v>-5.3673015087806082</v>
      </c>
      <c r="AT485" s="29">
        <v>-5.8521057786483839</v>
      </c>
      <c r="AU485" s="29">
        <v>-2.9882859191967488</v>
      </c>
      <c r="AV485" s="29">
        <v>-5.6902985074626864</v>
      </c>
      <c r="AW485" s="29">
        <v>-2.1445783132530121</v>
      </c>
      <c r="AX485" s="29">
        <v>1.252191334835963</v>
      </c>
      <c r="AY485" s="29">
        <v>3.3459119496855343</v>
      </c>
      <c r="AZ485" s="29">
        <v>5.4074258659357088</v>
      </c>
      <c r="BA485" s="29">
        <v>11.213047910295616</v>
      </c>
      <c r="BB485" s="29">
        <v>13.982941328508659</v>
      </c>
      <c r="BC485" s="29">
        <v>21.307120085015939</v>
      </c>
      <c r="BD485" s="29">
        <v>24.265678750992326</v>
      </c>
      <c r="BE485" s="29">
        <v>28.48928384736017</v>
      </c>
      <c r="BF485" s="29">
        <v>34.278283485045513</v>
      </c>
      <c r="BG485" s="29">
        <v>32.035485460818137</v>
      </c>
      <c r="BH485" s="29">
        <v>33.011869436201778</v>
      </c>
      <c r="BI485" s="29">
        <v>32.873676434375767</v>
      </c>
      <c r="BJ485" s="29">
        <v>29.210981944100915</v>
      </c>
      <c r="BK485" s="29">
        <v>24.975657254138266</v>
      </c>
      <c r="BL485" s="29">
        <v>26.335697399527184</v>
      </c>
      <c r="BM485" s="29">
        <v>22.089825847846011</v>
      </c>
      <c r="BN485" s="29">
        <v>19.750566893424036</v>
      </c>
      <c r="BO485" s="29">
        <v>16.513359614542271</v>
      </c>
      <c r="BP485" s="29">
        <v>12.201873935264054</v>
      </c>
      <c r="BQ485" s="29">
        <v>7.1602929210740438</v>
      </c>
      <c r="BR485" s="29">
        <v>4.1836141778036025</v>
      </c>
      <c r="BS485" s="29">
        <v>2.8182157521463234</v>
      </c>
      <c r="BT485" s="29">
        <v>0.65067856478899422</v>
      </c>
      <c r="BU485" s="29">
        <v>-4.1697553743513716</v>
      </c>
      <c r="BV485" s="29">
        <v>-3.9816232771822357</v>
      </c>
      <c r="BW485" s="29">
        <v>-2.8632645111024542</v>
      </c>
      <c r="BX485" s="29">
        <v>-8.5516467065868262</v>
      </c>
      <c r="BY485" s="29">
        <v>-12.462462462462462</v>
      </c>
      <c r="BZ485" s="29">
        <v>-13.046771444802122</v>
      </c>
      <c r="CA485" s="29">
        <v>-14.548872180451127</v>
      </c>
      <c r="CB485" s="29">
        <v>-15.48680964129816</v>
      </c>
      <c r="CC485" s="29">
        <v>-15.888382687927107</v>
      </c>
      <c r="CD485" s="29">
        <v>-12.548800892359175</v>
      </c>
      <c r="CE485" s="29">
        <v>-10.818660373933563</v>
      </c>
      <c r="CF485" s="29">
        <v>-7.1481344661987443</v>
      </c>
      <c r="CG485" s="29">
        <v>-3.2488880293947009</v>
      </c>
      <c r="CH485" s="29">
        <v>-1.0566188197767146</v>
      </c>
      <c r="CI485" s="29">
        <v>3.5692801283336677</v>
      </c>
      <c r="CJ485" s="29">
        <v>8.5533046859013702</v>
      </c>
      <c r="CK485" s="29">
        <v>13.593481989708406</v>
      </c>
      <c r="CL485" s="29">
        <v>18.205574912891986</v>
      </c>
      <c r="CM485" s="29">
        <v>16.058073031236255</v>
      </c>
      <c r="CN485" s="29">
        <v>15.293060857848642</v>
      </c>
      <c r="CO485" s="29">
        <v>20.130895960279847</v>
      </c>
      <c r="CP485" s="29">
        <v>15.15731292517007</v>
      </c>
      <c r="CQ485" s="29">
        <v>16.039079991858333</v>
      </c>
      <c r="CR485" s="29">
        <v>16.988263377760095</v>
      </c>
      <c r="CS485" s="29">
        <v>13.831700979412354</v>
      </c>
      <c r="CT485" s="29">
        <v>14.346161595808987</v>
      </c>
      <c r="CU485" s="29">
        <v>11.771539206195547</v>
      </c>
      <c r="CV485" s="29">
        <v>9.9151743638077292</v>
      </c>
      <c r="CW485" s="29">
        <v>8.9656474141185356</v>
      </c>
      <c r="CX485" s="29">
        <v>2.6713338246131171</v>
      </c>
      <c r="CY485" s="29">
        <v>5.2312357846853672</v>
      </c>
      <c r="CZ485" s="29">
        <v>2.9606544604596805</v>
      </c>
      <c r="DA485" s="29">
        <v>-1.6719894796167576</v>
      </c>
      <c r="DB485" s="29">
        <v>0.60919328041351306</v>
      </c>
      <c r="DC485" s="29">
        <v>0.89457989826346263</v>
      </c>
      <c r="DD485" s="29">
        <v>-4.2679816357762288</v>
      </c>
      <c r="DE485" s="29">
        <v>-4.4249341527655837</v>
      </c>
      <c r="DF485" s="29">
        <v>-6.643171806167401</v>
      </c>
      <c r="DG485" s="29">
        <v>-11.640394941971245</v>
      </c>
    </row>
    <row r="486" spans="1:111">
      <c r="A486" s="24">
        <v>106</v>
      </c>
      <c r="B486" s="24" t="s">
        <v>39</v>
      </c>
      <c r="C486" s="24" t="s">
        <v>222</v>
      </c>
      <c r="D486" s="29">
        <v>-8.1592039800995018</v>
      </c>
      <c r="E486" s="29">
        <v>-5.2745065516669429</v>
      </c>
      <c r="F486" s="29">
        <v>-7.2510998859377551</v>
      </c>
      <c r="G486" s="29">
        <v>-2.7578138057830519</v>
      </c>
      <c r="H486" s="29">
        <v>0.29149519890260633</v>
      </c>
      <c r="I486" s="29">
        <v>3.0350877192982453</v>
      </c>
      <c r="J486" s="29">
        <v>-3.5149384885764502E-2</v>
      </c>
      <c r="K486" s="29">
        <v>-4.8264928659503257</v>
      </c>
      <c r="L486" s="29">
        <v>2.271956595456087</v>
      </c>
      <c r="M486" s="29">
        <v>3.4989503149055281</v>
      </c>
      <c r="N486" s="29">
        <v>6.7521213215381835</v>
      </c>
      <c r="O486" s="29">
        <v>4.3893480257116622</v>
      </c>
      <c r="P486" s="29">
        <v>3.051643192488263</v>
      </c>
      <c r="Q486" s="29">
        <v>-3.5195237261425314</v>
      </c>
      <c r="R486" s="29">
        <v>-2.8812368236120869</v>
      </c>
      <c r="S486" s="29">
        <v>-6.548642145067034</v>
      </c>
      <c r="T486" s="29">
        <v>-3.111643015900154</v>
      </c>
      <c r="U486" s="29">
        <v>-5.6189341052273116</v>
      </c>
      <c r="V486" s="29">
        <v>-5.4500703234880454</v>
      </c>
      <c r="W486" s="29">
        <v>3.6276142883583198</v>
      </c>
      <c r="X486" s="29">
        <v>-2.2049071618037135</v>
      </c>
      <c r="Y486" s="29">
        <v>-1.2170385395537524</v>
      </c>
      <c r="Z486" s="29">
        <v>-0.74412311855234226</v>
      </c>
      <c r="AA486" s="29">
        <v>-0.75650950035186493</v>
      </c>
      <c r="AB486" s="29">
        <v>-0.61328193446644474</v>
      </c>
      <c r="AC486" s="29">
        <v>1.8511796733212342</v>
      </c>
      <c r="AD486" s="29">
        <v>-1.7547033285094067</v>
      </c>
      <c r="AE486" s="29">
        <v>-4.9475813867941882</v>
      </c>
      <c r="AF486" s="29">
        <v>-8.664196223751544</v>
      </c>
      <c r="AG486" s="29">
        <v>-12.213602742197367</v>
      </c>
      <c r="AH486" s="29">
        <v>-8.0513201933804392</v>
      </c>
      <c r="AI486" s="29">
        <v>-7.2512948740846586</v>
      </c>
      <c r="AJ486" s="29">
        <v>-8.865909476182404</v>
      </c>
      <c r="AK486" s="29">
        <v>-8.8295687885010263</v>
      </c>
      <c r="AL486" s="29">
        <v>-10.495825523939342</v>
      </c>
      <c r="AM486" s="29">
        <v>-9.6614075518525073</v>
      </c>
      <c r="AN486" s="29">
        <v>-8.162905500705218</v>
      </c>
      <c r="AO486" s="29">
        <v>-7.1810406272273699</v>
      </c>
      <c r="AP486" s="29">
        <v>-6.0946418707420369</v>
      </c>
      <c r="AQ486" s="29">
        <v>-0.61919504643962853</v>
      </c>
      <c r="AR486" s="29">
        <v>0.27047913446676969</v>
      </c>
      <c r="AS486" s="29">
        <v>-0.16440608302507193</v>
      </c>
      <c r="AT486" s="29">
        <v>-0.66734074823053591</v>
      </c>
      <c r="AU486" s="29">
        <v>-0.19256691700365877</v>
      </c>
      <c r="AV486" s="29">
        <v>-3.5714285714285712</v>
      </c>
      <c r="AW486" s="29">
        <v>-3.0780780780780779</v>
      </c>
      <c r="AX486" s="29">
        <v>-4.0928992956405859</v>
      </c>
      <c r="AY486" s="29">
        <v>-0.62794348508634223</v>
      </c>
      <c r="AZ486" s="29">
        <v>1.8237665578805913</v>
      </c>
      <c r="BA486" s="29">
        <v>3.4171626031867923</v>
      </c>
      <c r="BB486" s="29">
        <v>6.7254901960784323</v>
      </c>
      <c r="BC486" s="29">
        <v>9.832554517133957</v>
      </c>
      <c r="BD486" s="29">
        <v>7.1098265895953761</v>
      </c>
      <c r="BE486" s="29">
        <v>13.338822560724578</v>
      </c>
      <c r="BF486" s="29">
        <v>17.080618892508141</v>
      </c>
      <c r="BG486" s="29">
        <v>12.637468647501446</v>
      </c>
      <c r="BH486" s="29">
        <v>15.567129629629632</v>
      </c>
      <c r="BI486" s="29">
        <v>13.090627420604184</v>
      </c>
      <c r="BJ486" s="29">
        <v>13.219531560142913</v>
      </c>
      <c r="BK486" s="29">
        <v>4.6011058451816744</v>
      </c>
      <c r="BL486" s="29">
        <v>8.7292609351432873</v>
      </c>
      <c r="BM486" s="29">
        <v>4.4551698533506583</v>
      </c>
      <c r="BN486" s="29">
        <v>5.4381774756568069</v>
      </c>
      <c r="BO486" s="29">
        <v>4.4672930331501508</v>
      </c>
      <c r="BP486" s="29">
        <v>6.3680518078791142</v>
      </c>
      <c r="BQ486" s="29">
        <v>4.6494733018525247</v>
      </c>
      <c r="BR486" s="29">
        <v>3.0255607720396451</v>
      </c>
      <c r="BS486" s="29">
        <v>4.5563549160671464</v>
      </c>
      <c r="BT486" s="29">
        <v>7.7950258721415446</v>
      </c>
      <c r="BU486" s="29">
        <v>9.4349315068493151</v>
      </c>
      <c r="BV486" s="29">
        <v>8.4151472650771382</v>
      </c>
      <c r="BW486" s="29">
        <v>12.705304889560129</v>
      </c>
      <c r="BX486" s="29">
        <v>5.3754118259060171</v>
      </c>
      <c r="BY486" s="29">
        <v>8.6191576328416559</v>
      </c>
      <c r="BZ486" s="29">
        <v>5.3667886391357378</v>
      </c>
      <c r="CA486" s="29">
        <v>0.89937213643305625</v>
      </c>
      <c r="CB486" s="29">
        <v>-0.77794689666835781</v>
      </c>
      <c r="CC486" s="29">
        <v>0.48594238111766752</v>
      </c>
      <c r="CD486" s="29">
        <v>0.65822784810126578</v>
      </c>
      <c r="CE486" s="29">
        <v>0.27850589777195284</v>
      </c>
      <c r="CF486" s="29">
        <v>-1.5174976772994735</v>
      </c>
      <c r="CG486" s="29">
        <v>3.1294007197621654E-2</v>
      </c>
      <c r="CH486" s="29">
        <v>3.1371280724450195</v>
      </c>
      <c r="CI486" s="29">
        <v>12.562814070351758</v>
      </c>
      <c r="CJ486" s="29">
        <v>17.607372058581536</v>
      </c>
      <c r="CK486" s="29">
        <v>18.668193717277486</v>
      </c>
      <c r="CL486" s="29">
        <v>23.333884570861585</v>
      </c>
      <c r="CM486" s="29">
        <v>26.404305415405315</v>
      </c>
      <c r="CN486" s="29">
        <v>24.407704107721152</v>
      </c>
      <c r="CO486" s="29">
        <v>24.352331606217618</v>
      </c>
      <c r="CP486" s="29">
        <v>27.364185110663986</v>
      </c>
      <c r="CQ486" s="29">
        <v>23.705276915536679</v>
      </c>
      <c r="CR486" s="29">
        <v>22.437106918238996</v>
      </c>
      <c r="CS486" s="29">
        <v>22.196152041295168</v>
      </c>
      <c r="CT486" s="29">
        <v>17.560363750391971</v>
      </c>
      <c r="CU486" s="29">
        <v>14.479166666666668</v>
      </c>
      <c r="CV486" s="29">
        <v>10.298027144256332</v>
      </c>
      <c r="CW486" s="29">
        <v>6.1905418447538949</v>
      </c>
      <c r="CX486" s="29">
        <v>1.6626441405202468</v>
      </c>
      <c r="CY486" s="29">
        <v>1.303885045236828</v>
      </c>
      <c r="CZ486" s="29">
        <v>0.21920811070009591</v>
      </c>
      <c r="DA486" s="29">
        <v>1.4444444444444444</v>
      </c>
      <c r="DB486" s="29">
        <v>0.18430753027909424</v>
      </c>
      <c r="DC486" s="29">
        <v>2.3903856312731113</v>
      </c>
      <c r="DD486" s="29">
        <v>0.79619879285989459</v>
      </c>
      <c r="DE486" s="29">
        <v>-1.9969278033794162</v>
      </c>
      <c r="DF486" s="29">
        <v>1.3603627634035742</v>
      </c>
      <c r="DG486" s="29">
        <v>-1.9628233458988693</v>
      </c>
    </row>
    <row r="487" spans="1:111">
      <c r="A487" s="24">
        <v>107</v>
      </c>
      <c r="B487" s="24" t="s">
        <v>37</v>
      </c>
      <c r="C487" s="24" t="s">
        <v>222</v>
      </c>
      <c r="D487" s="29">
        <v>3.9215686274509802</v>
      </c>
      <c r="E487" s="29">
        <v>6.9200779727095512</v>
      </c>
      <c r="F487" s="29">
        <v>6.9484470060838941</v>
      </c>
      <c r="G487" s="29">
        <v>11.177248677248677</v>
      </c>
      <c r="H487" s="29">
        <v>9.0940406476059241</v>
      </c>
      <c r="I487" s="29">
        <v>3.6707056307911614</v>
      </c>
      <c r="J487" s="29">
        <v>3.9631988676574665</v>
      </c>
      <c r="K487" s="29">
        <v>11.048951048951048</v>
      </c>
      <c r="L487" s="29">
        <v>14.18849948962232</v>
      </c>
      <c r="M487" s="29">
        <v>20.943851188425768</v>
      </c>
      <c r="N487" s="29">
        <v>17.297297297297298</v>
      </c>
      <c r="O487" s="29">
        <v>14.654348518636509</v>
      </c>
      <c r="P487" s="29">
        <v>12.650788741107331</v>
      </c>
      <c r="Q487" s="29">
        <v>8.9334548769371018</v>
      </c>
      <c r="R487" s="29">
        <v>4.1017964071856285</v>
      </c>
      <c r="S487" s="29">
        <v>0.89232599643069599</v>
      </c>
      <c r="T487" s="29">
        <v>-0.22102936532996525</v>
      </c>
      <c r="U487" s="29">
        <v>3.8501203162598827</v>
      </c>
      <c r="V487" s="29">
        <v>0.40844111640571817</v>
      </c>
      <c r="W487" s="29">
        <v>-6.6750629722921913</v>
      </c>
      <c r="X487" s="29">
        <v>-9.3265792610250298</v>
      </c>
      <c r="Y487" s="29">
        <v>-13.67131871261749</v>
      </c>
      <c r="Z487" s="29">
        <v>-7.6172404445649224</v>
      </c>
      <c r="AA487" s="29">
        <v>-6.9741594887468743</v>
      </c>
      <c r="AB487" s="29">
        <v>-7.0291048874244924</v>
      </c>
      <c r="AC487" s="29">
        <v>-6.4435146443514641</v>
      </c>
      <c r="AD487" s="29">
        <v>-5.6658038538970379</v>
      </c>
      <c r="AE487" s="29">
        <v>-9.0801886792452819</v>
      </c>
      <c r="AF487" s="29">
        <v>-9.462025316455696</v>
      </c>
      <c r="AG487" s="29">
        <v>-8.8381330685203565</v>
      </c>
      <c r="AH487" s="29">
        <v>-7.4915254237288131</v>
      </c>
      <c r="AI487" s="29">
        <v>-4.4197031039136299</v>
      </c>
      <c r="AJ487" s="29">
        <v>-6.8682221491948736</v>
      </c>
      <c r="AK487" s="29">
        <v>-5.641702408446057</v>
      </c>
      <c r="AL487" s="29">
        <v>-12.059859154929578</v>
      </c>
      <c r="AM487" s="29">
        <v>-11.469534050179211</v>
      </c>
      <c r="AN487" s="29">
        <v>-12.787950383933847</v>
      </c>
      <c r="AO487" s="29">
        <v>-13.685152057245082</v>
      </c>
      <c r="AP487" s="29">
        <v>-11.768292682926829</v>
      </c>
      <c r="AQ487" s="29">
        <v>-11.640726329442282</v>
      </c>
      <c r="AR487" s="29">
        <v>-9.0877315623907737</v>
      </c>
      <c r="AS487" s="29">
        <v>-4.5388525780682638</v>
      </c>
      <c r="AT487" s="29">
        <v>0.25650421399780138</v>
      </c>
      <c r="AU487" s="29">
        <v>-1.6943169784680552</v>
      </c>
      <c r="AV487" s="29">
        <v>1.7995765702187723</v>
      </c>
      <c r="AW487" s="29">
        <v>0.83916083916083917</v>
      </c>
      <c r="AX487" s="29">
        <v>2.0687354020687354</v>
      </c>
      <c r="AY487" s="29">
        <v>0.20242914979757085</v>
      </c>
      <c r="AZ487" s="29">
        <v>3.5895699288858789</v>
      </c>
      <c r="BA487" s="29">
        <v>5.5958549222797931</v>
      </c>
      <c r="BB487" s="29">
        <v>7.7747062888735314</v>
      </c>
      <c r="BC487" s="29">
        <v>14.128440366972479</v>
      </c>
      <c r="BD487" s="29">
        <v>17.031910803537102</v>
      </c>
      <c r="BE487" s="29">
        <v>13.769494104222138</v>
      </c>
      <c r="BF487" s="29">
        <v>13.084795321637428</v>
      </c>
      <c r="BG487" s="29">
        <v>16.229802513464993</v>
      </c>
      <c r="BH487" s="29">
        <v>13.726169844020797</v>
      </c>
      <c r="BI487" s="29">
        <v>14.424410540915394</v>
      </c>
      <c r="BJ487" s="29">
        <v>13.043478260869565</v>
      </c>
      <c r="BK487" s="29">
        <v>14.713804713804715</v>
      </c>
      <c r="BL487" s="29">
        <v>16.475972540045767</v>
      </c>
      <c r="BM487" s="29">
        <v>15.538109257441937</v>
      </c>
      <c r="BN487" s="29">
        <v>16.255210003206155</v>
      </c>
      <c r="BO487" s="29">
        <v>17.491961414790996</v>
      </c>
      <c r="BP487" s="29">
        <v>20.827858081471749</v>
      </c>
      <c r="BQ487" s="29">
        <v>15.279170845870945</v>
      </c>
      <c r="BR487" s="29">
        <v>10.43956043956044</v>
      </c>
      <c r="BS487" s="29">
        <v>8.6499845535990119</v>
      </c>
      <c r="BT487" s="29">
        <v>10.97226455348979</v>
      </c>
      <c r="BU487" s="29">
        <v>6.9393939393939394</v>
      </c>
      <c r="BV487" s="29">
        <v>5.78368999421631</v>
      </c>
      <c r="BW487" s="29">
        <v>3.0231875550337541</v>
      </c>
      <c r="BX487" s="29">
        <v>-0.30872859949480774</v>
      </c>
      <c r="BY487" s="29">
        <v>0.28312570781426954</v>
      </c>
      <c r="BZ487" s="29">
        <v>-1.8201875344732488</v>
      </c>
      <c r="CA487" s="29">
        <v>-4.6524356869184453</v>
      </c>
      <c r="CB487" s="29">
        <v>-10.0326264274062</v>
      </c>
      <c r="CC487" s="29">
        <v>-9.2227378190255234</v>
      </c>
      <c r="CD487" s="29">
        <v>-6.1750073163593795</v>
      </c>
      <c r="CE487" s="29">
        <v>-6.2268979243673588</v>
      </c>
      <c r="CF487" s="29">
        <v>-8.0747047514419119</v>
      </c>
      <c r="CG487" s="29">
        <v>-5.1289317086993487</v>
      </c>
      <c r="CH487" s="29">
        <v>-3.1437944231820669</v>
      </c>
      <c r="CI487" s="29">
        <v>4.1310541310541309</v>
      </c>
      <c r="CJ487" s="29">
        <v>7.7984234234234231</v>
      </c>
      <c r="CK487" s="29">
        <v>8.4415584415584419</v>
      </c>
      <c r="CL487" s="29">
        <v>9.4101123595505616</v>
      </c>
      <c r="CM487" s="29">
        <v>9.6440872560275537</v>
      </c>
      <c r="CN487" s="29">
        <v>14.203686914475671</v>
      </c>
      <c r="CO487" s="29">
        <v>22.555910543130992</v>
      </c>
      <c r="CP487" s="29">
        <v>19.463505926388024</v>
      </c>
      <c r="CQ487" s="29">
        <v>20.588235294117645</v>
      </c>
      <c r="CR487" s="29">
        <v>22.258739169405438</v>
      </c>
      <c r="CS487" s="29">
        <v>23.506571087216248</v>
      </c>
      <c r="CT487" s="29">
        <v>19.30567315834039</v>
      </c>
      <c r="CU487" s="29">
        <v>11.025991792065664</v>
      </c>
      <c r="CV487" s="29">
        <v>9.7936798119613471</v>
      </c>
      <c r="CW487" s="29">
        <v>6.5347565738089042</v>
      </c>
      <c r="CX487" s="29">
        <v>3.7997432605905006</v>
      </c>
      <c r="CY487" s="29">
        <v>3.9528795811518322</v>
      </c>
      <c r="CZ487" s="29">
        <v>1.905265943371262</v>
      </c>
      <c r="DA487" s="29">
        <v>1.251303441084463</v>
      </c>
      <c r="DB487" s="29">
        <v>2.8981723237597912</v>
      </c>
      <c r="DC487" s="29">
        <v>2.263012320844858</v>
      </c>
      <c r="DD487" s="29">
        <v>0</v>
      </c>
      <c r="DE487" s="29">
        <v>-4.4740024183796852</v>
      </c>
      <c r="DF487" s="29">
        <v>-3.453986278684646</v>
      </c>
      <c r="DG487" s="29">
        <v>0.61606702809265645</v>
      </c>
    </row>
    <row r="488" spans="1:111">
      <c r="A488" s="24">
        <v>108</v>
      </c>
      <c r="B488" s="24" t="s">
        <v>38</v>
      </c>
      <c r="C488" s="24" t="s">
        <v>222</v>
      </c>
      <c r="D488" s="29">
        <v>16.695652173913047</v>
      </c>
      <c r="E488" s="29">
        <v>19.596912521440824</v>
      </c>
      <c r="F488" s="29">
        <v>18.170320404721753</v>
      </c>
      <c r="G488" s="29">
        <v>27.738515901060069</v>
      </c>
      <c r="H488" s="29">
        <v>40.564292321924142</v>
      </c>
      <c r="I488" s="29">
        <v>37.84159333024548</v>
      </c>
      <c r="J488" s="29">
        <v>30.091984231274637</v>
      </c>
      <c r="K488" s="29">
        <v>32.794053344993443</v>
      </c>
      <c r="L488" s="29">
        <v>29.135113591072141</v>
      </c>
      <c r="M488" s="29">
        <v>32.762836185819069</v>
      </c>
      <c r="N488" s="29">
        <v>25.115207373271893</v>
      </c>
      <c r="O488" s="29">
        <v>23.838080959520237</v>
      </c>
      <c r="P488" s="29">
        <v>26.229508196721312</v>
      </c>
      <c r="Q488" s="29">
        <v>16.457511652922193</v>
      </c>
      <c r="R488" s="29">
        <v>14.020692115590439</v>
      </c>
      <c r="S488" s="29">
        <v>8.1950207468879661</v>
      </c>
      <c r="T488" s="29">
        <v>2.2046725896676538</v>
      </c>
      <c r="U488" s="29">
        <v>3.4274193548387095</v>
      </c>
      <c r="V488" s="29">
        <v>6.0269360269360268</v>
      </c>
      <c r="W488" s="29">
        <v>4.6756667764241024</v>
      </c>
      <c r="X488" s="29">
        <v>3.3950617283950617</v>
      </c>
      <c r="Y488" s="29">
        <v>2.0257826887661143</v>
      </c>
      <c r="Z488" s="29">
        <v>3.3763044812768568</v>
      </c>
      <c r="AA488" s="29">
        <v>-0.30266343825665859</v>
      </c>
      <c r="AB488" s="29">
        <v>-3.0696576151121606</v>
      </c>
      <c r="AC488" s="29">
        <v>-3.0172413793103448</v>
      </c>
      <c r="AD488" s="29">
        <v>-4.693366708385482</v>
      </c>
      <c r="AE488" s="29">
        <v>-5.7526366251198464</v>
      </c>
      <c r="AF488" s="29">
        <v>-10.463618802318093</v>
      </c>
      <c r="AG488" s="29">
        <v>-11.306042884990253</v>
      </c>
      <c r="AH488" s="29">
        <v>-10.384248967926325</v>
      </c>
      <c r="AI488" s="29">
        <v>-9.2481912551116707</v>
      </c>
      <c r="AJ488" s="29">
        <v>-9.9701492537313428</v>
      </c>
      <c r="AK488" s="29">
        <v>-9.6269554753309272</v>
      </c>
      <c r="AL488" s="29">
        <v>-11.728028503562946</v>
      </c>
      <c r="AM488" s="29">
        <v>-12.052216150576808</v>
      </c>
      <c r="AN488" s="29">
        <v>-12.515225334957369</v>
      </c>
      <c r="AO488" s="29">
        <v>-14.984126984126982</v>
      </c>
      <c r="AP488" s="29">
        <v>-14.543663821405122</v>
      </c>
      <c r="AQ488" s="29">
        <v>-12.207527975584945</v>
      </c>
      <c r="AR488" s="29">
        <v>-7.9108234448040271</v>
      </c>
      <c r="AS488" s="29">
        <v>-3.4432234432234434</v>
      </c>
      <c r="AT488" s="29">
        <v>-1.2756909992912826</v>
      </c>
      <c r="AU488" s="29">
        <v>1.6637781629116117</v>
      </c>
      <c r="AV488" s="29">
        <v>-2.6525198938992043</v>
      </c>
      <c r="AW488" s="29">
        <v>1.1651131824234355</v>
      </c>
      <c r="AX488" s="29">
        <v>2.0854355869492096</v>
      </c>
      <c r="AY488" s="29">
        <v>4.0041422160856062</v>
      </c>
      <c r="AZ488" s="29">
        <v>12.182387747998607</v>
      </c>
      <c r="BA488" s="29">
        <v>25.728155339805824</v>
      </c>
      <c r="BB488" s="29">
        <v>28.50557049558202</v>
      </c>
      <c r="BC488" s="29">
        <v>31.170336037079956</v>
      </c>
      <c r="BD488" s="29">
        <v>33.151112846544315</v>
      </c>
      <c r="BE488" s="29">
        <v>31.031866464339906</v>
      </c>
      <c r="BF488" s="29">
        <v>29.576453697056714</v>
      </c>
      <c r="BG488" s="29">
        <v>30.68530514831231</v>
      </c>
      <c r="BH488" s="29">
        <v>33.242506811989102</v>
      </c>
      <c r="BI488" s="29">
        <v>26.949654491609081</v>
      </c>
      <c r="BJ488" s="29">
        <v>26.754530477759474</v>
      </c>
      <c r="BK488" s="29">
        <v>23.630932625290406</v>
      </c>
      <c r="BL488" s="29">
        <v>25.411107663667394</v>
      </c>
      <c r="BM488" s="29">
        <v>20.017820017820018</v>
      </c>
      <c r="BN488" s="29">
        <v>21.076233183856502</v>
      </c>
      <c r="BO488" s="29">
        <v>20.995288574793875</v>
      </c>
      <c r="BP488" s="29">
        <v>19.677419354838712</v>
      </c>
      <c r="BQ488" s="29">
        <v>16.328894035900404</v>
      </c>
      <c r="BR488" s="29">
        <v>17.257617728531859</v>
      </c>
      <c r="BS488" s="29">
        <v>15.705713540307853</v>
      </c>
      <c r="BT488" s="29">
        <v>15.950920245398773</v>
      </c>
      <c r="BU488" s="29">
        <v>15.992742353551062</v>
      </c>
      <c r="BV488" s="29">
        <v>10.241746815700546</v>
      </c>
      <c r="BW488" s="29">
        <v>7.9194630872483227</v>
      </c>
      <c r="BX488" s="29">
        <v>2.2761009401286492</v>
      </c>
      <c r="BY488" s="29">
        <v>-0.96510764662212312</v>
      </c>
      <c r="BZ488" s="29">
        <v>-2.0987654320987654</v>
      </c>
      <c r="CA488" s="29">
        <v>-7.8851302019956186</v>
      </c>
      <c r="CB488" s="29">
        <v>-8.1842685616270519</v>
      </c>
      <c r="CC488" s="29">
        <v>-11.72224987555998</v>
      </c>
      <c r="CD488" s="29">
        <v>-15.001181195369714</v>
      </c>
      <c r="CE488" s="29">
        <v>-13.86696730552424</v>
      </c>
      <c r="CF488" s="29">
        <v>-11.882716049382717</v>
      </c>
      <c r="CG488" s="29">
        <v>-10.614525139664805</v>
      </c>
      <c r="CH488" s="29">
        <v>-5.6826220231077578</v>
      </c>
      <c r="CI488" s="29">
        <v>4.1542288557213931</v>
      </c>
      <c r="CJ488" s="29">
        <v>4.1606192549588776</v>
      </c>
      <c r="CK488" s="29">
        <v>7.1464267866066962</v>
      </c>
      <c r="CL488" s="29">
        <v>11.778058007566203</v>
      </c>
      <c r="CM488" s="29">
        <v>17.173051519154559</v>
      </c>
      <c r="CN488" s="29">
        <v>14.678409394182012</v>
      </c>
      <c r="CO488" s="29">
        <v>19.73498731322244</v>
      </c>
      <c r="CP488" s="29">
        <v>21.762090050027794</v>
      </c>
      <c r="CQ488" s="29">
        <v>18.1151832460733</v>
      </c>
      <c r="CR488" s="29">
        <v>16.762571928946709</v>
      </c>
      <c r="CS488" s="29">
        <v>20.9</v>
      </c>
      <c r="CT488" s="29">
        <v>14.324999999999999</v>
      </c>
      <c r="CU488" s="29">
        <v>7.8337711965607832</v>
      </c>
      <c r="CV488" s="29">
        <v>7.8262888992104038</v>
      </c>
      <c r="CW488" s="29">
        <v>3.3815298507462686</v>
      </c>
      <c r="CX488" s="29">
        <v>-4.8285198555956681</v>
      </c>
      <c r="CY488" s="29">
        <v>-6.9222096956031569</v>
      </c>
      <c r="CZ488" s="29">
        <v>-12.869443797998603</v>
      </c>
      <c r="DA488" s="29">
        <v>-10.548622557099128</v>
      </c>
      <c r="DB488" s="29">
        <v>-10.431408354257018</v>
      </c>
      <c r="DC488" s="29">
        <v>-6.0062056737588652</v>
      </c>
      <c r="DD488" s="29">
        <v>-5.892436254553246</v>
      </c>
      <c r="DE488" s="29">
        <v>-8.870967741935484</v>
      </c>
      <c r="DF488" s="29">
        <v>-9.0094030177126605</v>
      </c>
      <c r="DG488" s="29">
        <v>-11.871539313399779</v>
      </c>
    </row>
    <row r="489" spans="1:111">
      <c r="A489" s="24">
        <v>109</v>
      </c>
      <c r="B489" s="24" t="s">
        <v>45</v>
      </c>
      <c r="C489" s="24" t="s">
        <v>222</v>
      </c>
      <c r="D489" s="29">
        <v>16.587316701580651</v>
      </c>
      <c r="E489" s="29">
        <v>13.977519941986946</v>
      </c>
      <c r="F489" s="29">
        <v>10.296624616433686</v>
      </c>
      <c r="G489" s="29">
        <v>11.501983100534575</v>
      </c>
      <c r="H489" s="29">
        <v>15.675675675675677</v>
      </c>
      <c r="I489" s="29">
        <v>15.73211460713658</v>
      </c>
      <c r="J489" s="29">
        <v>14.857341684064021</v>
      </c>
      <c r="K489" s="29">
        <v>15.618073316283034</v>
      </c>
      <c r="L489" s="29">
        <v>16.95351455686022</v>
      </c>
      <c r="M489" s="29">
        <v>19.505851755526656</v>
      </c>
      <c r="N489" s="29">
        <v>22.12930202637504</v>
      </c>
      <c r="O489" s="29">
        <v>23.118811881188119</v>
      </c>
      <c r="P489" s="29">
        <v>24.697811172819339</v>
      </c>
      <c r="Q489" s="29">
        <v>18.466677270558296</v>
      </c>
      <c r="R489" s="29">
        <v>20.448222565687789</v>
      </c>
      <c r="S489" s="29">
        <v>21.265078874110731</v>
      </c>
      <c r="T489" s="29">
        <v>17.259571902321376</v>
      </c>
      <c r="U489" s="29">
        <v>16.813487241798299</v>
      </c>
      <c r="V489" s="29">
        <v>17.055437746137532</v>
      </c>
      <c r="W489" s="29">
        <v>12.387553458192007</v>
      </c>
      <c r="X489" s="29">
        <v>6.9041397331866321</v>
      </c>
      <c r="Y489" s="29">
        <v>4.7198041349292712</v>
      </c>
      <c r="Z489" s="29">
        <v>1.18514616802739</v>
      </c>
      <c r="AA489" s="29">
        <v>-0.75056962873609434</v>
      </c>
      <c r="AB489" s="29">
        <v>-0.83835472884464246</v>
      </c>
      <c r="AC489" s="29">
        <v>-0.75187969924812026</v>
      </c>
      <c r="AD489" s="29">
        <v>-1.9376363403054022</v>
      </c>
      <c r="AE489" s="29">
        <v>-4.5402372146409897</v>
      </c>
      <c r="AF489" s="29">
        <v>-6.0161974546856918</v>
      </c>
      <c r="AG489" s="29">
        <v>-4.2517227928747889</v>
      </c>
      <c r="AH489" s="29">
        <v>-2.872670807453416</v>
      </c>
      <c r="AI489" s="29">
        <v>3.4378690460569481</v>
      </c>
      <c r="AJ489" s="29">
        <v>1.8911617136240833</v>
      </c>
      <c r="AK489" s="29">
        <v>1.4027795817638653</v>
      </c>
      <c r="AL489" s="29">
        <v>2.0952628839146277</v>
      </c>
      <c r="AM489" s="29">
        <v>0.13504388926401081</v>
      </c>
      <c r="AN489" s="29">
        <v>-1.7965653896961691</v>
      </c>
      <c r="AO489" s="29">
        <v>1.4745670995670996</v>
      </c>
      <c r="AP489" s="29">
        <v>-1.0337607956032451</v>
      </c>
      <c r="AQ489" s="29">
        <v>1.6566466265865065</v>
      </c>
      <c r="AR489" s="29">
        <v>5.6216659827656956</v>
      </c>
      <c r="AS489" s="29">
        <v>4.494839760999457</v>
      </c>
      <c r="AT489" s="29">
        <v>3.4106048494537702</v>
      </c>
      <c r="AU489" s="29">
        <v>0.35519472282126097</v>
      </c>
      <c r="AV489" s="29">
        <v>-1.0732323232323231</v>
      </c>
      <c r="AW489" s="29">
        <v>-0.56359677212757786</v>
      </c>
      <c r="AX489" s="29">
        <v>-3.8368387507966859</v>
      </c>
      <c r="AY489" s="29">
        <v>-0.78219824679703309</v>
      </c>
      <c r="AZ489" s="29">
        <v>0.49771320957761633</v>
      </c>
      <c r="BA489" s="29">
        <v>2.0130649246767098</v>
      </c>
      <c r="BB489" s="29">
        <v>5.9500198333994447</v>
      </c>
      <c r="BC489" s="29">
        <v>7.7671178867131028</v>
      </c>
      <c r="BD489" s="29">
        <v>5.982905982905983</v>
      </c>
      <c r="BE489" s="29">
        <v>4.9122807017543861</v>
      </c>
      <c r="BF489" s="29">
        <v>7.4207678433393456</v>
      </c>
      <c r="BG489" s="29">
        <v>5.7641259006446717</v>
      </c>
      <c r="BH489" s="29">
        <v>6.5985960433950215</v>
      </c>
      <c r="BI489" s="29">
        <v>6.3377560221563822</v>
      </c>
      <c r="BJ489" s="29">
        <v>8.3244962884411446</v>
      </c>
      <c r="BK489" s="29">
        <v>8.8487155090390104</v>
      </c>
      <c r="BL489" s="29">
        <v>15.205461116316425</v>
      </c>
      <c r="BM489" s="29">
        <v>13.839519079979091</v>
      </c>
      <c r="BN489" s="29">
        <v>12.329963808810684</v>
      </c>
      <c r="BO489" s="29">
        <v>12.182926829268293</v>
      </c>
      <c r="BP489" s="29">
        <v>12.32893450635386</v>
      </c>
      <c r="BQ489" s="29">
        <v>14.121144555927165</v>
      </c>
      <c r="BR489" s="29">
        <v>14.295994243223795</v>
      </c>
      <c r="BS489" s="29">
        <v>14.306202940121906</v>
      </c>
      <c r="BT489" s="29">
        <v>13.912835249042146</v>
      </c>
      <c r="BU489" s="29">
        <v>13.32525741974561</v>
      </c>
      <c r="BV489" s="29">
        <v>10.597161037689672</v>
      </c>
      <c r="BW489" s="29">
        <v>8.5789210789210788</v>
      </c>
      <c r="BX489" s="29">
        <v>2.6954804229115839</v>
      </c>
      <c r="BY489" s="29">
        <v>1.0446561818390541</v>
      </c>
      <c r="BZ489" s="29">
        <v>-1.5887123652927451</v>
      </c>
      <c r="CA489" s="29">
        <v>-4.6526796390912057</v>
      </c>
      <c r="CB489" s="29">
        <v>-6.0263243772435544</v>
      </c>
      <c r="CC489" s="29">
        <v>-10.213828286117444</v>
      </c>
      <c r="CD489" s="29">
        <v>-8.5624344176285412</v>
      </c>
      <c r="CE489" s="29">
        <v>-7.0786281890422424</v>
      </c>
      <c r="CF489" s="29">
        <v>-6.4641580828253096</v>
      </c>
      <c r="CG489" s="29">
        <v>-5.462319615179049</v>
      </c>
      <c r="CH489" s="29">
        <v>-2.7882274839566277</v>
      </c>
      <c r="CI489" s="29">
        <v>-0.97757331799884994</v>
      </c>
      <c r="CJ489" s="29">
        <v>0.81457178413847731</v>
      </c>
      <c r="CK489" s="29">
        <v>1.4428538968416269</v>
      </c>
      <c r="CL489" s="29">
        <v>1.6369383608037931</v>
      </c>
      <c r="CM489" s="29">
        <v>2.7362900467449549</v>
      </c>
      <c r="CN489" s="29">
        <v>3.1948142146081722</v>
      </c>
      <c r="CO489" s="29">
        <v>8.3293036750483562</v>
      </c>
      <c r="CP489" s="29">
        <v>4.842781730548543</v>
      </c>
      <c r="CQ489" s="29">
        <v>6.4476201192753466</v>
      </c>
      <c r="CR489" s="29">
        <v>5.3264411731655237</v>
      </c>
      <c r="CS489" s="29">
        <v>7.0443238353686111</v>
      </c>
      <c r="CT489" s="29">
        <v>5.998178921010699</v>
      </c>
      <c r="CU489" s="29">
        <v>7.1544715447154479</v>
      </c>
      <c r="CV489" s="29">
        <v>5.9925934238581533</v>
      </c>
      <c r="CW489" s="29">
        <v>6.1821032590435658</v>
      </c>
      <c r="CX489" s="29">
        <v>6.5644785071642788</v>
      </c>
      <c r="CY489" s="29">
        <v>6.8027965819553877</v>
      </c>
      <c r="CZ489" s="29">
        <v>6.4610207515423443</v>
      </c>
      <c r="DA489" s="29">
        <v>5.7806048432094626</v>
      </c>
      <c r="DB489" s="29">
        <v>4.7723292469352012</v>
      </c>
      <c r="DC489" s="29">
        <v>3.1818181818181817</v>
      </c>
      <c r="DD489" s="29">
        <v>6.358689853835485</v>
      </c>
      <c r="DE489" s="29">
        <v>4.3202704130136267</v>
      </c>
      <c r="DF489" s="29">
        <v>4.3702351551594552</v>
      </c>
      <c r="DG489" s="29">
        <v>3.8586603078257098</v>
      </c>
    </row>
    <row r="490" spans="1:111">
      <c r="A490" s="24">
        <v>110</v>
      </c>
      <c r="B490" s="24" t="s">
        <v>55</v>
      </c>
      <c r="C490" s="24" t="s">
        <v>222</v>
      </c>
      <c r="D490" s="29">
        <v>5.5913531490334654</v>
      </c>
      <c r="E490" s="29">
        <v>5.0166527893422153</v>
      </c>
      <c r="F490" s="29">
        <v>4.3702329416615129</v>
      </c>
      <c r="G490" s="29">
        <v>4.1666666666666661</v>
      </c>
      <c r="H490" s="29">
        <v>3.2650577976069761</v>
      </c>
      <c r="I490" s="29">
        <v>4.2722812755519213</v>
      </c>
      <c r="J490" s="29">
        <v>5.6300813008130079</v>
      </c>
      <c r="K490" s="29">
        <v>7.4540367705835333</v>
      </c>
      <c r="L490" s="29">
        <v>8.7147215865751324</v>
      </c>
      <c r="M490" s="29">
        <v>8.2226073560562298</v>
      </c>
      <c r="N490" s="29">
        <v>4.0299366724237187</v>
      </c>
      <c r="O490" s="29">
        <v>-2.9111239637555424</v>
      </c>
      <c r="P490" s="29">
        <v>-0.27559055118110237</v>
      </c>
      <c r="Q490" s="29">
        <v>-0.71357779980178393</v>
      </c>
      <c r="R490" s="29">
        <v>-0.80979656330238992</v>
      </c>
      <c r="S490" s="29">
        <v>-4.5294117647058822</v>
      </c>
      <c r="T490" s="29">
        <v>-4.241948153967007</v>
      </c>
      <c r="U490" s="29">
        <v>-8.4101156635953735</v>
      </c>
      <c r="V490" s="29">
        <v>-8.6203578987877609</v>
      </c>
      <c r="W490" s="29">
        <v>-12.014134275618375</v>
      </c>
      <c r="X490" s="29">
        <v>-13.646728644097529</v>
      </c>
      <c r="Y490" s="29">
        <v>-13.113879003558718</v>
      </c>
      <c r="Z490" s="29">
        <v>-11.529238147943184</v>
      </c>
      <c r="AA490" s="29">
        <v>-9.650516282764098</v>
      </c>
      <c r="AB490" s="29">
        <v>-8.606395578365575</v>
      </c>
      <c r="AC490" s="29">
        <v>-6.6480335396286687</v>
      </c>
      <c r="AD490" s="29">
        <v>-8.2437275985663092</v>
      </c>
      <c r="AE490" s="29">
        <v>-8.030396385294722</v>
      </c>
      <c r="AF490" s="29">
        <v>-12.469237079573421</v>
      </c>
      <c r="AG490" s="29">
        <v>-9.6104452054794525</v>
      </c>
      <c r="AH490" s="29">
        <v>-9.4967361549799953</v>
      </c>
      <c r="AI490" s="29">
        <v>-4.9883745508349193</v>
      </c>
      <c r="AJ490" s="29">
        <v>-6.2157221206581355</v>
      </c>
      <c r="AK490" s="29">
        <v>-7.3929961089494167</v>
      </c>
      <c r="AL490" s="29">
        <v>-5.9216013344453717</v>
      </c>
      <c r="AM490" s="29">
        <v>-1.2087912087912089</v>
      </c>
      <c r="AN490" s="29">
        <v>-1.6198704103671708</v>
      </c>
      <c r="AO490" s="29">
        <v>-3.9349871685201028</v>
      </c>
      <c r="AP490" s="29">
        <v>-3.8194444444444446</v>
      </c>
      <c r="AQ490" s="29">
        <v>0.4689593568557392</v>
      </c>
      <c r="AR490" s="29">
        <v>4.7328959700093725</v>
      </c>
      <c r="AS490" s="29">
        <v>14.563106796116504</v>
      </c>
      <c r="AT490" s="29">
        <v>13.30851558864588</v>
      </c>
      <c r="AU490" s="29">
        <v>12.502780867630699</v>
      </c>
      <c r="AV490" s="29">
        <v>9.6816114359974002</v>
      </c>
      <c r="AW490" s="29">
        <v>7.1428571428571423</v>
      </c>
      <c r="AX490" s="29">
        <v>6.1391843971631204</v>
      </c>
      <c r="AY490" s="29">
        <v>4.3381535038932144</v>
      </c>
      <c r="AZ490" s="29">
        <v>5.9714599341383092</v>
      </c>
      <c r="BA490" s="29">
        <v>12.154942119323241</v>
      </c>
      <c r="BB490" s="29">
        <v>17.441335740072201</v>
      </c>
      <c r="BC490" s="29">
        <v>22.027117137141587</v>
      </c>
      <c r="BD490" s="29">
        <v>24.765100671140939</v>
      </c>
      <c r="BE490" s="29">
        <v>18.685407193054981</v>
      </c>
      <c r="BF490" s="29">
        <v>25.95482546201232</v>
      </c>
      <c r="BG490" s="29">
        <v>25.113703776942852</v>
      </c>
      <c r="BH490" s="29">
        <v>28.396524486571877</v>
      </c>
      <c r="BI490" s="29">
        <v>31.640866873065015</v>
      </c>
      <c r="BJ490" s="29">
        <v>33.347254124034244</v>
      </c>
      <c r="BK490" s="29">
        <v>36.71641791044776</v>
      </c>
      <c r="BL490" s="29">
        <v>32.649678889579448</v>
      </c>
      <c r="BM490" s="29">
        <v>27.947598253275107</v>
      </c>
      <c r="BN490" s="29">
        <v>28.24207492795389</v>
      </c>
      <c r="BO490" s="29">
        <v>22.149362477231328</v>
      </c>
      <c r="BP490" s="29">
        <v>18.396987627756857</v>
      </c>
      <c r="BQ490" s="29">
        <v>19.853709508881924</v>
      </c>
      <c r="BR490" s="29">
        <v>11.868275187479622</v>
      </c>
      <c r="BS490" s="29">
        <v>10.178599652283863</v>
      </c>
      <c r="BT490" s="29">
        <v>9.3202091664103364</v>
      </c>
      <c r="BU490" s="29">
        <v>7.4631545939165882</v>
      </c>
      <c r="BV490" s="29">
        <v>4.4159098026933918</v>
      </c>
      <c r="BW490" s="29">
        <v>2.4797255146600126</v>
      </c>
      <c r="BX490" s="29">
        <v>2.9517413712322349</v>
      </c>
      <c r="BY490" s="29">
        <v>0.20167545764815392</v>
      </c>
      <c r="BZ490" s="29">
        <v>-4.1797752808988768</v>
      </c>
      <c r="CA490" s="29">
        <v>-4.5034297643900985</v>
      </c>
      <c r="CB490" s="29">
        <v>-3.0743601393306075</v>
      </c>
      <c r="CC490" s="29">
        <v>-7.3379831444347579</v>
      </c>
      <c r="CD490" s="29">
        <v>-2.9874672107257361</v>
      </c>
      <c r="CE490" s="29">
        <v>-1.8218333094247596</v>
      </c>
      <c r="CF490" s="29">
        <v>-2.8137310073157007</v>
      </c>
      <c r="CG490" s="29">
        <v>4.377006127808579E-2</v>
      </c>
      <c r="CH490" s="29">
        <v>2.3095380923815236</v>
      </c>
      <c r="CI490" s="29">
        <v>4.5959519099071677</v>
      </c>
      <c r="CJ490" s="29">
        <v>6.25</v>
      </c>
      <c r="CK490" s="29">
        <v>8.9642359498374358</v>
      </c>
      <c r="CL490" s="29">
        <v>11.882426516572858</v>
      </c>
      <c r="CM490" s="29">
        <v>13.069956277326671</v>
      </c>
      <c r="CN490" s="29">
        <v>12.046875</v>
      </c>
      <c r="CO490" s="29">
        <v>14.442527834404892</v>
      </c>
      <c r="CP490" s="29">
        <v>13.684843022382454</v>
      </c>
      <c r="CQ490" s="29">
        <v>15.751022793687902</v>
      </c>
      <c r="CR490" s="29">
        <v>13.245512449334104</v>
      </c>
      <c r="CS490" s="29">
        <v>10.558553303193817</v>
      </c>
      <c r="CT490" s="29">
        <v>10.817941952506596</v>
      </c>
      <c r="CU490" s="29">
        <v>10.970464135021098</v>
      </c>
      <c r="CV490" s="29">
        <v>9.9800114220445462</v>
      </c>
      <c r="CW490" s="29">
        <v>11.224779766979255</v>
      </c>
      <c r="CX490" s="29">
        <v>10.382895472330912</v>
      </c>
      <c r="CY490" s="29">
        <v>10.910095290705705</v>
      </c>
      <c r="CZ490" s="29">
        <v>10.152001115604518</v>
      </c>
      <c r="DA490" s="29">
        <v>9.9616333241984094</v>
      </c>
      <c r="DB490" s="29">
        <v>7.3070824524312892</v>
      </c>
      <c r="DC490" s="29">
        <v>7.7126988134309515</v>
      </c>
      <c r="DD490" s="29">
        <v>11.568452000511313</v>
      </c>
      <c r="DE490" s="29">
        <v>12.610473552301807</v>
      </c>
      <c r="DF490" s="29">
        <v>7.9629629629629637</v>
      </c>
      <c r="DG490" s="29">
        <v>8.2601284908876362</v>
      </c>
    </row>
    <row r="491" spans="1:111">
      <c r="A491" s="24">
        <v>111</v>
      </c>
      <c r="B491" s="24" t="s">
        <v>56</v>
      </c>
      <c r="C491" s="24" t="s">
        <v>222</v>
      </c>
      <c r="D491" s="29">
        <v>23.211875843454791</v>
      </c>
      <c r="E491" s="29">
        <v>24.231899545818862</v>
      </c>
      <c r="F491" s="29">
        <v>19.851243908694538</v>
      </c>
      <c r="G491" s="29">
        <v>18.687872763419485</v>
      </c>
      <c r="H491" s="29">
        <v>20.133895363253163</v>
      </c>
      <c r="I491" s="29">
        <v>21.1872826626925</v>
      </c>
      <c r="J491" s="29">
        <v>17.28247914183552</v>
      </c>
      <c r="K491" s="29">
        <v>15.591520401185321</v>
      </c>
      <c r="L491" s="29">
        <v>14.844425237683664</v>
      </c>
      <c r="M491" s="29">
        <v>15.036940460669273</v>
      </c>
      <c r="N491" s="29">
        <v>16.641154603105182</v>
      </c>
      <c r="O491" s="29">
        <v>17.022232203009207</v>
      </c>
      <c r="P491" s="29">
        <v>14.939759036144579</v>
      </c>
      <c r="Q491" s="29">
        <v>10.258064516129032</v>
      </c>
      <c r="R491" s="29">
        <v>9.0306013267708103</v>
      </c>
      <c r="S491" s="29">
        <v>6.2395309882747068</v>
      </c>
      <c r="T491" s="29">
        <v>1.9607843137254901</v>
      </c>
      <c r="U491" s="29">
        <v>-2.4390243902439024</v>
      </c>
      <c r="V491" s="29">
        <v>-3.2317073170731709</v>
      </c>
      <c r="W491" s="29">
        <v>-5.3638335633997238</v>
      </c>
      <c r="X491" s="29">
        <v>-5.9830667920978362</v>
      </c>
      <c r="Y491" s="29">
        <v>-6.2145825462788062</v>
      </c>
      <c r="Z491" s="29">
        <v>-10.536182977127858</v>
      </c>
      <c r="AA491" s="29">
        <v>-9.9980809825369423</v>
      </c>
      <c r="AB491" s="29">
        <v>-12.464265294453973</v>
      </c>
      <c r="AC491" s="29">
        <v>-13.165593914569923</v>
      </c>
      <c r="AD491" s="29">
        <v>-15.976447497546614</v>
      </c>
      <c r="AE491" s="29">
        <v>-16.890027591643676</v>
      </c>
      <c r="AF491" s="29">
        <v>-16.639676113360323</v>
      </c>
      <c r="AG491" s="29">
        <v>-12.163865546218487</v>
      </c>
      <c r="AH491" s="29">
        <v>-7.645452636000841</v>
      </c>
      <c r="AI491" s="29">
        <v>-6.5013544488435091</v>
      </c>
      <c r="AJ491" s="29">
        <v>-7.8647188312987799</v>
      </c>
      <c r="AK491" s="29">
        <v>-10.211480362537765</v>
      </c>
      <c r="AL491" s="29">
        <v>-8.1936295054484489</v>
      </c>
      <c r="AM491" s="29">
        <v>-7.249466950959488</v>
      </c>
      <c r="AN491" s="29">
        <v>-6.6187676899629873</v>
      </c>
      <c r="AO491" s="29">
        <v>-5.7502246181491472</v>
      </c>
      <c r="AP491" s="29">
        <v>-4.5550105115627186</v>
      </c>
      <c r="AQ491" s="29">
        <v>-4.9561299502015652</v>
      </c>
      <c r="AR491" s="29">
        <v>-3.3025740650801363</v>
      </c>
      <c r="AS491" s="29">
        <v>-0.76536713704855297</v>
      </c>
      <c r="AT491" s="29">
        <v>-2.2287923584261997</v>
      </c>
      <c r="AU491" s="29">
        <v>-2.1618007577445955</v>
      </c>
      <c r="AV491" s="29">
        <v>-2.6281494352736754</v>
      </c>
      <c r="AW491" s="29">
        <v>0.493494840735756</v>
      </c>
      <c r="AX491" s="29">
        <v>-1.5521570417712851</v>
      </c>
      <c r="AY491" s="29">
        <v>-0.78160919540229878</v>
      </c>
      <c r="AZ491" s="29">
        <v>4.9895080438330615</v>
      </c>
      <c r="BA491" s="29">
        <v>11.1534795042898</v>
      </c>
      <c r="BB491" s="29">
        <v>19.676945668135097</v>
      </c>
      <c r="BC491" s="29">
        <v>26.771457085828342</v>
      </c>
      <c r="BD491" s="29">
        <v>31.190356604721249</v>
      </c>
      <c r="BE491" s="29">
        <v>26.681127982646419</v>
      </c>
      <c r="BF491" s="29">
        <v>24.959292858804375</v>
      </c>
      <c r="BG491" s="29">
        <v>26.059225512528471</v>
      </c>
      <c r="BH491" s="29">
        <v>28.262324336381887</v>
      </c>
      <c r="BI491" s="29">
        <v>29.263392857142854</v>
      </c>
      <c r="BJ491" s="29">
        <v>31.532575933225132</v>
      </c>
      <c r="BK491" s="29">
        <v>30.166821130676553</v>
      </c>
      <c r="BL491" s="29">
        <v>26.693315567399512</v>
      </c>
      <c r="BM491" s="29">
        <v>20.368782161234993</v>
      </c>
      <c r="BN491" s="29">
        <v>15.296523517382413</v>
      </c>
      <c r="BO491" s="29">
        <v>12.753395000984058</v>
      </c>
      <c r="BP491" s="29">
        <v>7.5612557427258809</v>
      </c>
      <c r="BQ491" s="29">
        <v>8.4855403348554024</v>
      </c>
      <c r="BR491" s="29">
        <v>9.2144452717795975</v>
      </c>
      <c r="BS491" s="29">
        <v>5.6740151788941091</v>
      </c>
      <c r="BT491" s="29">
        <v>0.64347826086956517</v>
      </c>
      <c r="BU491" s="29">
        <v>-5.3704023484717665</v>
      </c>
      <c r="BV491" s="29">
        <v>-10.893707033315705</v>
      </c>
      <c r="BW491" s="29">
        <v>-12.35315058739765</v>
      </c>
      <c r="BX491" s="29">
        <v>-13.12883435582822</v>
      </c>
      <c r="BY491" s="29">
        <v>-15.229782686141787</v>
      </c>
      <c r="BZ491" s="29">
        <v>-16.601631784320681</v>
      </c>
      <c r="CA491" s="29">
        <v>-17.140862279629953</v>
      </c>
      <c r="CB491" s="29">
        <v>-17.156077593877914</v>
      </c>
      <c r="CC491" s="29">
        <v>-19.326552086987022</v>
      </c>
      <c r="CD491" s="29">
        <v>-18.084199761377196</v>
      </c>
      <c r="CE491" s="29">
        <v>-14.227086183310533</v>
      </c>
      <c r="CF491" s="29">
        <v>-11.888716087782962</v>
      </c>
      <c r="CG491" s="29">
        <v>-9.0875912408759127</v>
      </c>
      <c r="CH491" s="29">
        <v>-2.5914935707220574</v>
      </c>
      <c r="CI491" s="29">
        <v>-0.73111291632818853</v>
      </c>
      <c r="CJ491" s="29">
        <v>2.0984665052461664</v>
      </c>
      <c r="CK491" s="29">
        <v>6.7871401554948516</v>
      </c>
      <c r="CL491" s="29">
        <v>10.399829859634197</v>
      </c>
      <c r="CM491" s="29">
        <v>9.5218032441542029</v>
      </c>
      <c r="CN491" s="29">
        <v>10.870032223415683</v>
      </c>
      <c r="CO491" s="29">
        <v>14.239130434782609</v>
      </c>
      <c r="CP491" s="29">
        <v>13.233458177278401</v>
      </c>
      <c r="CQ491" s="29">
        <v>15.251196172248804</v>
      </c>
      <c r="CR491" s="29">
        <v>14.336144342027849</v>
      </c>
      <c r="CS491" s="29">
        <v>15.455640305098353</v>
      </c>
      <c r="CT491" s="29">
        <v>15.698619008935824</v>
      </c>
      <c r="CU491" s="29">
        <v>15.364157119476268</v>
      </c>
      <c r="CV491" s="29">
        <v>13.596837944664031</v>
      </c>
      <c r="CW491" s="29">
        <v>12.770562770562771</v>
      </c>
      <c r="CX491" s="29">
        <v>9.8439607012136392</v>
      </c>
      <c r="CY491" s="29">
        <v>7.6553183304481633</v>
      </c>
      <c r="CZ491" s="29">
        <v>4.1464832396822322</v>
      </c>
      <c r="DA491" s="29">
        <v>3.6346336822074212</v>
      </c>
      <c r="DB491" s="29">
        <v>2.6093348033811097</v>
      </c>
      <c r="DC491" s="29">
        <v>2.1622556651098428</v>
      </c>
      <c r="DD491" s="29">
        <v>6.0891938250428819</v>
      </c>
      <c r="DE491" s="29">
        <v>8.0841446453407517</v>
      </c>
      <c r="DF491" s="29">
        <v>6.705283482534667</v>
      </c>
      <c r="DG491" s="29">
        <v>2.5891115446001067</v>
      </c>
    </row>
    <row r="492" spans="1:111">
      <c r="A492" s="24">
        <v>112</v>
      </c>
      <c r="B492" s="24" t="s">
        <v>40</v>
      </c>
      <c r="C492" s="24" t="s">
        <v>222</v>
      </c>
      <c r="D492" s="29">
        <v>16.264345073209338</v>
      </c>
      <c r="E492" s="29">
        <v>15.414710485133021</v>
      </c>
      <c r="F492" s="29">
        <v>15.846153846153847</v>
      </c>
      <c r="G492" s="29">
        <v>13.573150380122382</v>
      </c>
      <c r="H492" s="29">
        <v>14.947683109118087</v>
      </c>
      <c r="I492" s="29">
        <v>15.678280207561157</v>
      </c>
      <c r="J492" s="29">
        <v>13.12410841654779</v>
      </c>
      <c r="K492" s="29">
        <v>12.277056277056277</v>
      </c>
      <c r="L492" s="29">
        <v>13.584205197435031</v>
      </c>
      <c r="M492" s="29">
        <v>12.333614153327717</v>
      </c>
      <c r="N492" s="29">
        <v>12.250809337195435</v>
      </c>
      <c r="O492" s="29">
        <v>9.4265781861493974</v>
      </c>
      <c r="P492" s="29">
        <v>10.108917631041525</v>
      </c>
      <c r="Q492" s="29">
        <v>9.5593220338983063</v>
      </c>
      <c r="R492" s="29">
        <v>6.3911022576361223</v>
      </c>
      <c r="S492" s="29">
        <v>4.8653061224489802</v>
      </c>
      <c r="T492" s="29">
        <v>4.3075422626788029</v>
      </c>
      <c r="U492" s="29">
        <v>2.8196090996475487</v>
      </c>
      <c r="V492" s="29">
        <v>2.0807061790668349</v>
      </c>
      <c r="W492" s="29">
        <v>1.7119062307217765</v>
      </c>
      <c r="X492" s="29">
        <v>0.7725449413162977</v>
      </c>
      <c r="Y492" s="29">
        <v>0.23998800059997</v>
      </c>
      <c r="Z492" s="29">
        <v>0.37947783849423194</v>
      </c>
      <c r="AA492" s="29">
        <v>1.8193127040895662</v>
      </c>
      <c r="AB492" s="29">
        <v>-4.1885625965996907</v>
      </c>
      <c r="AC492" s="29">
        <v>-6.3582920792079207</v>
      </c>
      <c r="AD492" s="29">
        <v>-7.3646434701201438</v>
      </c>
      <c r="AE492" s="29">
        <v>-10.182157870154134</v>
      </c>
      <c r="AF492" s="29">
        <v>-14.835592956210068</v>
      </c>
      <c r="AG492" s="29">
        <v>-15.861639139918978</v>
      </c>
      <c r="AH492" s="29">
        <v>-15.333539221741816</v>
      </c>
      <c r="AI492" s="29">
        <v>-12.782410917361636</v>
      </c>
      <c r="AJ492" s="29">
        <v>-18.428424001179419</v>
      </c>
      <c r="AK492" s="29">
        <v>-18.479724674547359</v>
      </c>
      <c r="AL492" s="29">
        <v>-18.433388779676395</v>
      </c>
      <c r="AM492" s="29">
        <v>-22.144166157605376</v>
      </c>
      <c r="AN492" s="29">
        <v>-18.390062913373125</v>
      </c>
      <c r="AO492" s="29">
        <v>-15.727738311581035</v>
      </c>
      <c r="AP492" s="29">
        <v>-15.243388916961429</v>
      </c>
      <c r="AQ492" s="29">
        <v>-12.445831166579996</v>
      </c>
      <c r="AR492" s="29">
        <v>-7.7950594693504112</v>
      </c>
      <c r="AS492" s="29">
        <v>-4.981481481481481</v>
      </c>
      <c r="AT492" s="29">
        <v>-3.4652562465803394</v>
      </c>
      <c r="AU492" s="29">
        <v>-6.884561891515995</v>
      </c>
      <c r="AV492" s="29">
        <v>-1.0301825411169347</v>
      </c>
      <c r="AW492" s="29">
        <v>0.23861967694566813</v>
      </c>
      <c r="AX492" s="29">
        <v>0</v>
      </c>
      <c r="AY492" s="29">
        <v>7.8658297371518247</v>
      </c>
      <c r="AZ492" s="29">
        <v>12.393753706266059</v>
      </c>
      <c r="BA492" s="29">
        <v>13.742403450303861</v>
      </c>
      <c r="BB492" s="29">
        <v>18.143879173290937</v>
      </c>
      <c r="BC492" s="29">
        <v>18.90714709958424</v>
      </c>
      <c r="BD492" s="29">
        <v>20.400873189124827</v>
      </c>
      <c r="BE492" s="29">
        <v>19.606314558565582</v>
      </c>
      <c r="BF492" s="29">
        <v>18.326091063668997</v>
      </c>
      <c r="BG492" s="29">
        <v>17.718446601941746</v>
      </c>
      <c r="BH492" s="29">
        <v>15.997078159240322</v>
      </c>
      <c r="BI492" s="29">
        <v>15.418421534517487</v>
      </c>
      <c r="BJ492" s="29">
        <v>15.795328142380422</v>
      </c>
      <c r="BK492" s="29">
        <v>13.620658301509364</v>
      </c>
      <c r="BL492" s="29">
        <v>12.293352092859655</v>
      </c>
      <c r="BM492" s="29">
        <v>9.7897276801103068</v>
      </c>
      <c r="BN492" s="29">
        <v>7.2834314550042052</v>
      </c>
      <c r="BO492" s="29">
        <v>6.8431568431568435</v>
      </c>
      <c r="BP492" s="29">
        <v>4.9942310862040546</v>
      </c>
      <c r="BQ492" s="29">
        <v>3.47075118135897</v>
      </c>
      <c r="BR492" s="29">
        <v>4.2790994730959602</v>
      </c>
      <c r="BS492" s="29">
        <v>8.2474226804123703</v>
      </c>
      <c r="BT492" s="29">
        <v>6.738035264483627</v>
      </c>
      <c r="BU492" s="29">
        <v>4.1091543709344762</v>
      </c>
      <c r="BV492" s="29">
        <v>0.44828690361831575</v>
      </c>
      <c r="BW492" s="29">
        <v>-1.0723431498079385</v>
      </c>
      <c r="BX492" s="29">
        <v>-2.6311667971808927</v>
      </c>
      <c r="BY492" s="29">
        <v>-4.9764521193092621</v>
      </c>
      <c r="BZ492" s="29">
        <v>-5.7227971150830985</v>
      </c>
      <c r="CA492" s="29">
        <v>-7.0905407511298115</v>
      </c>
      <c r="CB492" s="29">
        <v>-8.5086342229199374</v>
      </c>
      <c r="CC492" s="29">
        <v>-7.8582677165354333</v>
      </c>
      <c r="CD492" s="29">
        <v>-8.0692083907517986</v>
      </c>
      <c r="CE492" s="29">
        <v>-9.6996336996337007</v>
      </c>
      <c r="CF492" s="29">
        <v>-7.8023598820058995</v>
      </c>
      <c r="CG492" s="29">
        <v>-7.3453215483084424</v>
      </c>
      <c r="CH492" s="29">
        <v>-8.8460312400382524</v>
      </c>
      <c r="CI492" s="29">
        <v>-3.9961171331499754</v>
      </c>
      <c r="CJ492" s="29">
        <v>-3.5225993244330058</v>
      </c>
      <c r="CK492" s="29">
        <v>-0.84255740954898395</v>
      </c>
      <c r="CL492" s="29">
        <v>1.4468651255612839</v>
      </c>
      <c r="CM492" s="29">
        <v>1.1237839651123784</v>
      </c>
      <c r="CN492" s="29">
        <v>1.3212079615648593</v>
      </c>
      <c r="CO492" s="29">
        <v>5.2469663305417882</v>
      </c>
      <c r="CP492" s="29">
        <v>3.0146568954030646</v>
      </c>
      <c r="CQ492" s="29">
        <v>5.7277300016225867</v>
      </c>
      <c r="CR492" s="29">
        <v>5.4391297392417215</v>
      </c>
      <c r="CS492" s="29">
        <v>8.0921052631578956</v>
      </c>
      <c r="CT492" s="29">
        <v>13.656233607273998</v>
      </c>
      <c r="CU492" s="29">
        <v>10.684192787327266</v>
      </c>
      <c r="CV492" s="29">
        <v>8.6695565188396131</v>
      </c>
      <c r="CW492" s="29">
        <v>7.9806731089636793</v>
      </c>
      <c r="CX492" s="29">
        <v>2.5245901639344264</v>
      </c>
      <c r="CY492" s="29">
        <v>2.8528777575053907</v>
      </c>
      <c r="CZ492" s="29">
        <v>2.4724809483488568</v>
      </c>
      <c r="DA492" s="29">
        <v>-3.6050665800584607</v>
      </c>
      <c r="DB492" s="29">
        <v>-0.6305578011317704</v>
      </c>
      <c r="DC492" s="29">
        <v>-5.9085328422345</v>
      </c>
      <c r="DD492" s="29">
        <v>-7.9047185556061299</v>
      </c>
      <c r="DE492" s="29">
        <v>-11.898965307364577</v>
      </c>
      <c r="DF492" s="29">
        <v>-13.092307692307692</v>
      </c>
      <c r="DG492" s="29">
        <v>-16.108404384896467</v>
      </c>
    </row>
    <row r="493" spans="1:111">
      <c r="A493" s="24">
        <v>113</v>
      </c>
      <c r="B493" s="24" t="s">
        <v>42</v>
      </c>
      <c r="C493" s="24" t="s">
        <v>222</v>
      </c>
      <c r="D493" s="29">
        <v>8.883008883008884</v>
      </c>
      <c r="E493" s="29">
        <v>7.9329187865083846</v>
      </c>
      <c r="F493" s="29">
        <v>4.5873249815770079</v>
      </c>
      <c r="G493" s="29">
        <v>5.0844379880152539</v>
      </c>
      <c r="H493" s="29">
        <v>4.721182968109745</v>
      </c>
      <c r="I493" s="29">
        <v>5.264097073518915</v>
      </c>
      <c r="J493" s="29">
        <v>3.0276513825691285</v>
      </c>
      <c r="K493" s="29">
        <v>5.6963131224882062</v>
      </c>
      <c r="L493" s="29">
        <v>4.0888440181726402</v>
      </c>
      <c r="M493" s="29">
        <v>4.7293836435034997</v>
      </c>
      <c r="N493" s="29">
        <v>3.954994885782475</v>
      </c>
      <c r="O493" s="29">
        <v>5.0696864111498252</v>
      </c>
      <c r="P493" s="29">
        <v>2.1176879014060059</v>
      </c>
      <c r="Q493" s="29">
        <v>2.3044692737430168</v>
      </c>
      <c r="R493" s="29">
        <v>2.6598555575127709</v>
      </c>
      <c r="S493" s="29">
        <v>1.3651287368239156</v>
      </c>
      <c r="T493" s="29">
        <v>0.23817625042531473</v>
      </c>
      <c r="U493" s="29">
        <v>-2.2885234785556872</v>
      </c>
      <c r="V493" s="29">
        <v>-2.5310005095974182</v>
      </c>
      <c r="W493" s="29">
        <v>-5.5711687882294596</v>
      </c>
      <c r="X493" s="29">
        <v>-5.1083090850307142</v>
      </c>
      <c r="Y493" s="29">
        <v>-4.7766547114444089</v>
      </c>
      <c r="Z493" s="29">
        <v>-2.3286323384716301</v>
      </c>
      <c r="AA493" s="29">
        <v>-3.8302105786768363</v>
      </c>
      <c r="AB493" s="29">
        <v>-2.3627400985891551</v>
      </c>
      <c r="AC493" s="29">
        <v>-0.7337883959044369</v>
      </c>
      <c r="AD493" s="29">
        <v>-0.85792724776938922</v>
      </c>
      <c r="AE493" s="29">
        <v>-2.3866348448687349</v>
      </c>
      <c r="AF493" s="29">
        <v>-5.0407331975560083</v>
      </c>
      <c r="AG493" s="29">
        <v>-4.2158223455933381</v>
      </c>
      <c r="AH493" s="29">
        <v>-3.2938306029975597</v>
      </c>
      <c r="AI493" s="29">
        <v>-0.96288515406162467</v>
      </c>
      <c r="AJ493" s="29">
        <v>-2.7768313458262353</v>
      </c>
      <c r="AK493" s="29">
        <v>-3.6466358500256804</v>
      </c>
      <c r="AL493" s="29">
        <v>-7.7400940228341168</v>
      </c>
      <c r="AM493" s="29">
        <v>-11.810344827586206</v>
      </c>
      <c r="AN493" s="29">
        <v>-10.915738161559888</v>
      </c>
      <c r="AO493" s="29">
        <v>-11.397627643115008</v>
      </c>
      <c r="AP493" s="29">
        <v>-12.56490134994808</v>
      </c>
      <c r="AQ493" s="29">
        <v>-11.561299336360461</v>
      </c>
      <c r="AR493" s="29">
        <v>-7.7211796246648801</v>
      </c>
      <c r="AS493" s="29">
        <v>-4.6911791342148161</v>
      </c>
      <c r="AT493" s="29">
        <v>-2.9374662101279507</v>
      </c>
      <c r="AU493" s="29">
        <v>-2.3510694714512992</v>
      </c>
      <c r="AV493" s="29">
        <v>-4.6258980199754687</v>
      </c>
      <c r="AW493" s="29">
        <v>-7.0540156361051887</v>
      </c>
      <c r="AX493" s="29">
        <v>-7.1883530482256592</v>
      </c>
      <c r="AY493" s="29">
        <v>-4.5161290322580641</v>
      </c>
      <c r="AZ493" s="29">
        <v>-0.39085401602501468</v>
      </c>
      <c r="BA493" s="29">
        <v>3.1237873496313542</v>
      </c>
      <c r="BB493" s="29">
        <v>9.7980997624703079</v>
      </c>
      <c r="BC493" s="29">
        <v>11.631121642969983</v>
      </c>
      <c r="BD493" s="29">
        <v>9.2194460584931246</v>
      </c>
      <c r="BE493" s="29">
        <v>9.8441657164576206</v>
      </c>
      <c r="BF493" s="29">
        <v>13.163757890828073</v>
      </c>
      <c r="BG493" s="29">
        <v>12.400434467776973</v>
      </c>
      <c r="BH493" s="29">
        <v>12.419621532243248</v>
      </c>
      <c r="BI493" s="29">
        <v>16.058115083158096</v>
      </c>
      <c r="BJ493" s="29">
        <v>16.56862745098039</v>
      </c>
      <c r="BK493" s="29">
        <v>19.737919737919736</v>
      </c>
      <c r="BL493" s="29">
        <v>20.463017461251717</v>
      </c>
      <c r="BM493" s="29">
        <v>16.237064910630291</v>
      </c>
      <c r="BN493" s="29">
        <v>12.493239588967009</v>
      </c>
      <c r="BO493" s="29">
        <v>10.047762250132672</v>
      </c>
      <c r="BP493" s="29">
        <v>14.133711651001951</v>
      </c>
      <c r="BQ493" s="29">
        <v>12.058823529411764</v>
      </c>
      <c r="BR493" s="29">
        <v>8.4003281378178833</v>
      </c>
      <c r="BS493" s="29">
        <v>9.180222258012563</v>
      </c>
      <c r="BT493" s="29">
        <v>8.9230266383395982</v>
      </c>
      <c r="BU493" s="29">
        <v>7.7581946960961945</v>
      </c>
      <c r="BV493" s="29">
        <v>8.3431455004205226</v>
      </c>
      <c r="BW493" s="29">
        <v>7.3700410396716816</v>
      </c>
      <c r="BX493" s="29">
        <v>3.5342019543973944</v>
      </c>
      <c r="BY493" s="29">
        <v>3.2534800906442216</v>
      </c>
      <c r="BZ493" s="29">
        <v>-0.73717948717948711</v>
      </c>
      <c r="CA493" s="29">
        <v>-0.6912072014145636</v>
      </c>
      <c r="CB493" s="29">
        <v>-1.9266625233064014</v>
      </c>
      <c r="CC493" s="29">
        <v>-2.9025783541763159</v>
      </c>
      <c r="CD493" s="29">
        <v>-2.0886938095958834</v>
      </c>
      <c r="CE493" s="29">
        <v>-2.4634901902935535</v>
      </c>
      <c r="CF493" s="29">
        <v>1.0652663165791447</v>
      </c>
      <c r="CG493" s="29">
        <v>3.1794558239070616</v>
      </c>
      <c r="CH493" s="29">
        <v>4.6266107747244218</v>
      </c>
      <c r="CI493" s="29">
        <v>7.9471253384296867</v>
      </c>
      <c r="CJ493" s="29">
        <v>11.593518955482146</v>
      </c>
      <c r="CK493" s="29">
        <v>12.47844489731933</v>
      </c>
      <c r="CL493" s="29">
        <v>18.727801097836615</v>
      </c>
      <c r="CM493" s="29">
        <v>17.934606668824863</v>
      </c>
      <c r="CN493" s="29">
        <v>16.34980988593156</v>
      </c>
      <c r="CO493" s="29">
        <v>21.736365081889012</v>
      </c>
      <c r="CP493" s="29">
        <v>18.07079919616633</v>
      </c>
      <c r="CQ493" s="29">
        <v>21.294615849969752</v>
      </c>
      <c r="CR493" s="29">
        <v>19.195368171021375</v>
      </c>
      <c r="CS493" s="29">
        <v>21.303703703703704</v>
      </c>
      <c r="CT493" s="29">
        <v>20.492654696542516</v>
      </c>
      <c r="CU493" s="29">
        <v>21.643552670404247</v>
      </c>
      <c r="CV493" s="29">
        <v>18.762334367070764</v>
      </c>
      <c r="CW493" s="29">
        <v>18.508710801393729</v>
      </c>
      <c r="CX493" s="29">
        <v>13.72042425890672</v>
      </c>
      <c r="CY493" s="29">
        <v>13.958276146033487</v>
      </c>
      <c r="CZ493" s="29">
        <v>14.583333333333334</v>
      </c>
      <c r="DA493" s="29">
        <v>10.057471264367816</v>
      </c>
      <c r="DB493" s="29">
        <v>7.6721654883477344</v>
      </c>
      <c r="DC493" s="29">
        <v>7.5810473815461341</v>
      </c>
      <c r="DD493" s="29">
        <v>9.4781417362062523</v>
      </c>
      <c r="DE493" s="29">
        <v>5.9599413776257935</v>
      </c>
      <c r="DF493" s="29">
        <v>5.3078817733990142</v>
      </c>
      <c r="DG493" s="29">
        <v>0.95815645845967257</v>
      </c>
    </row>
    <row r="494" spans="1:111">
      <c r="A494" s="24">
        <v>114</v>
      </c>
      <c r="B494" s="24" t="s">
        <v>57</v>
      </c>
      <c r="C494" s="24" t="s">
        <v>222</v>
      </c>
      <c r="D494" s="29">
        <v>9.8552722260509995</v>
      </c>
      <c r="E494" s="29">
        <v>10.113589708498699</v>
      </c>
      <c r="F494" s="29">
        <v>6.0967528164347247</v>
      </c>
      <c r="G494" s="29">
        <v>6.3961940002643063</v>
      </c>
      <c r="H494" s="29">
        <v>8.3176817815937749</v>
      </c>
      <c r="I494" s="29">
        <v>8.1298631607190774</v>
      </c>
      <c r="J494" s="29">
        <v>7.5434439178515014</v>
      </c>
      <c r="K494" s="29">
        <v>8.260082730093071</v>
      </c>
      <c r="L494" s="29">
        <v>4.413387274733358</v>
      </c>
      <c r="M494" s="29">
        <v>4.5546049320583792</v>
      </c>
      <c r="N494" s="29">
        <v>1.8163471241170535</v>
      </c>
      <c r="O494" s="29">
        <v>0.54527009890945988</v>
      </c>
      <c r="P494" s="29">
        <v>-0.60225846925972404</v>
      </c>
      <c r="Q494" s="29">
        <v>-1.2179965200099427</v>
      </c>
      <c r="R494" s="29">
        <v>-0.51217988757026855</v>
      </c>
      <c r="S494" s="29">
        <v>-1.9252266799155384</v>
      </c>
      <c r="T494" s="29">
        <v>-1.4367104285360417</v>
      </c>
      <c r="U494" s="29">
        <v>-2.6674937965260543</v>
      </c>
      <c r="V494" s="29">
        <v>-2.8767290978087892</v>
      </c>
      <c r="W494" s="29">
        <v>-4.8955223880597014</v>
      </c>
      <c r="X494" s="29">
        <v>-3.2875425619349539</v>
      </c>
      <c r="Y494" s="29">
        <v>-3.0204572803850782</v>
      </c>
      <c r="Z494" s="29">
        <v>-0.78047571853320119</v>
      </c>
      <c r="AA494" s="29">
        <v>-0.75671585319712453</v>
      </c>
      <c r="AB494" s="29">
        <v>-1.2623074981065388</v>
      </c>
      <c r="AC494" s="29">
        <v>-0.57876195269250119</v>
      </c>
      <c r="AD494" s="29">
        <v>-1.9588146659969865</v>
      </c>
      <c r="AE494" s="29">
        <v>-2.6342451874366768</v>
      </c>
      <c r="AF494" s="29">
        <v>-7.3259612968082433</v>
      </c>
      <c r="AG494" s="29">
        <v>-8.667941363926067</v>
      </c>
      <c r="AH494" s="29">
        <v>-7.3103100579783211</v>
      </c>
      <c r="AI494" s="29">
        <v>-4.9089767733835536</v>
      </c>
      <c r="AJ494" s="29">
        <v>-7.0535389097972567</v>
      </c>
      <c r="AK494" s="29">
        <v>-8.7728005956073947</v>
      </c>
      <c r="AL494" s="29">
        <v>-9.9138469222125103</v>
      </c>
      <c r="AM494" s="29">
        <v>-9.6200279578091248</v>
      </c>
      <c r="AN494" s="29">
        <v>-8.2331884428534892</v>
      </c>
      <c r="AO494" s="29">
        <v>-9.9215388509238167</v>
      </c>
      <c r="AP494" s="29">
        <v>-8.3632172131147549</v>
      </c>
      <c r="AQ494" s="29">
        <v>-6.8158168574401667</v>
      </c>
      <c r="AR494" s="29">
        <v>-2.4677966101694917</v>
      </c>
      <c r="AS494" s="29">
        <v>2.6657362177250525</v>
      </c>
      <c r="AT494" s="29">
        <v>0.17677454446559696</v>
      </c>
      <c r="AU494" s="29">
        <v>0.88460522841299172</v>
      </c>
      <c r="AV494" s="29">
        <v>-1.8808777429467085</v>
      </c>
      <c r="AW494" s="29">
        <v>1.428182807399347</v>
      </c>
      <c r="AX494" s="29">
        <v>1.4275814275814276</v>
      </c>
      <c r="AY494" s="29">
        <v>4.3728908886389206</v>
      </c>
      <c r="AZ494" s="29">
        <v>7.2025633881303976</v>
      </c>
      <c r="BA494" s="29">
        <v>10.438325372295589</v>
      </c>
      <c r="BB494" s="29">
        <v>12.858141160027953</v>
      </c>
      <c r="BC494" s="29">
        <v>15.06141820212172</v>
      </c>
      <c r="BD494" s="29">
        <v>16.098985124426527</v>
      </c>
      <c r="BE494" s="29">
        <v>15.23926046764546</v>
      </c>
      <c r="BF494" s="29">
        <v>19.994570381430705</v>
      </c>
      <c r="BG494" s="29">
        <v>18.191336212537625</v>
      </c>
      <c r="BH494" s="29">
        <v>19.928115015974441</v>
      </c>
      <c r="BI494" s="29">
        <v>18.117205310446561</v>
      </c>
      <c r="BJ494" s="29">
        <v>16.876195681880297</v>
      </c>
      <c r="BK494" s="29">
        <v>17.01468408999057</v>
      </c>
      <c r="BL494" s="29">
        <v>19.376218323586745</v>
      </c>
      <c r="BM494" s="29">
        <v>14.680066149344867</v>
      </c>
      <c r="BN494" s="29">
        <v>14.241486068111456</v>
      </c>
      <c r="BO494" s="29">
        <v>12.422661652311051</v>
      </c>
      <c r="BP494" s="29">
        <v>9.7593102622440426</v>
      </c>
      <c r="BQ494" s="29">
        <v>7.5026542408871064</v>
      </c>
      <c r="BR494" s="29">
        <v>6.4366515837104066</v>
      </c>
      <c r="BS494" s="29">
        <v>7.6182039641235741</v>
      </c>
      <c r="BT494" s="29">
        <v>8.4249084249084252</v>
      </c>
      <c r="BU494" s="29">
        <v>6.369209809264305</v>
      </c>
      <c r="BV494" s="29">
        <v>4.7936396585993215</v>
      </c>
      <c r="BW494" s="29">
        <v>-1.0246373474556758</v>
      </c>
      <c r="BX494" s="29">
        <v>-4.5612889179185716</v>
      </c>
      <c r="BY494" s="29">
        <v>-2.0632279534109816</v>
      </c>
      <c r="BZ494" s="29">
        <v>-5.0840108401084008</v>
      </c>
      <c r="CA494" s="29">
        <v>-5.265997625984677</v>
      </c>
      <c r="CB494" s="29">
        <v>-4.3312240890246567</v>
      </c>
      <c r="CC494" s="29">
        <v>-4.5539339405245256</v>
      </c>
      <c r="CD494" s="29">
        <v>-5.0164735891168029</v>
      </c>
      <c r="CE494" s="29">
        <v>-5.154851322152485</v>
      </c>
      <c r="CF494" s="29">
        <v>-5.2518427518427515</v>
      </c>
      <c r="CG494" s="29">
        <v>-2.3481694951435585</v>
      </c>
      <c r="CH494" s="29">
        <v>1.5508200379337276</v>
      </c>
      <c r="CI494" s="29">
        <v>7.4444573688495979</v>
      </c>
      <c r="CJ494" s="29">
        <v>9.9806091023155012</v>
      </c>
      <c r="CK494" s="29">
        <v>8.9930909502774945</v>
      </c>
      <c r="CL494" s="29">
        <v>12.688442211055277</v>
      </c>
      <c r="CM494" s="29">
        <v>11.6300261988837</v>
      </c>
      <c r="CN494" s="29">
        <v>11.483635534268446</v>
      </c>
      <c r="CO494" s="29">
        <v>15.129914922970796</v>
      </c>
      <c r="CP494" s="29">
        <v>17.06389168624818</v>
      </c>
      <c r="CQ494" s="29">
        <v>19.017140377522239</v>
      </c>
      <c r="CR494" s="29">
        <v>18.670988654781198</v>
      </c>
      <c r="CS494" s="29">
        <v>16.340583670346486</v>
      </c>
      <c r="CT494" s="29">
        <v>16.413974950560316</v>
      </c>
      <c r="CU494" s="29">
        <v>14.690916964382374</v>
      </c>
      <c r="CV494" s="29">
        <v>11.128396598216138</v>
      </c>
      <c r="CW494" s="29">
        <v>12.002494024732412</v>
      </c>
      <c r="CX494" s="29">
        <v>8.6247086247086244</v>
      </c>
      <c r="CY494" s="29">
        <v>10.142857142857142</v>
      </c>
      <c r="CZ494" s="29">
        <v>9.5437806873977085</v>
      </c>
      <c r="DA494" s="29">
        <v>9.2670261633712805</v>
      </c>
      <c r="DB494" s="29">
        <v>5.3622634295545781</v>
      </c>
      <c r="DC494" s="29">
        <v>5.8700209643605872</v>
      </c>
      <c r="DD494" s="29">
        <v>4.506965310024583</v>
      </c>
      <c r="DE494" s="29">
        <v>7.0838030815482895</v>
      </c>
      <c r="DF494" s="29">
        <v>7.3612684031710076</v>
      </c>
      <c r="DG494" s="29">
        <v>5.4747970549367562</v>
      </c>
    </row>
    <row r="495" spans="1:111">
      <c r="A495" s="24">
        <v>115</v>
      </c>
      <c r="B495" s="24" t="s">
        <v>58</v>
      </c>
      <c r="C495" s="24" t="s">
        <v>222</v>
      </c>
      <c r="D495" s="29">
        <v>6.1463414634146343</v>
      </c>
      <c r="E495" s="29">
        <v>5.0891795481569559</v>
      </c>
      <c r="F495" s="29">
        <v>-0.48599861143253881</v>
      </c>
      <c r="G495" s="29">
        <v>-0.48087932218914586</v>
      </c>
      <c r="H495" s="29">
        <v>3.8936372269705601</v>
      </c>
      <c r="I495" s="29">
        <v>6.9845857418111752</v>
      </c>
      <c r="J495" s="29">
        <v>4.2374854481955762</v>
      </c>
      <c r="K495" s="29">
        <v>5.9026977173161175</v>
      </c>
      <c r="L495" s="29">
        <v>6.7032967032967035</v>
      </c>
      <c r="M495" s="29">
        <v>5.1746724890829698</v>
      </c>
      <c r="N495" s="29">
        <v>7.9170383586083855</v>
      </c>
      <c r="O495" s="29">
        <v>11.288457089983806</v>
      </c>
      <c r="P495" s="29">
        <v>12.224264705882353</v>
      </c>
      <c r="Q495" s="29">
        <v>11.043222448517763</v>
      </c>
      <c r="R495" s="29">
        <v>12.930232558139535</v>
      </c>
      <c r="S495" s="29">
        <v>13.069489185457892</v>
      </c>
      <c r="T495" s="29">
        <v>15.173674588665447</v>
      </c>
      <c r="U495" s="29">
        <v>11.593876632147682</v>
      </c>
      <c r="V495" s="29">
        <v>11.279874916238553</v>
      </c>
      <c r="W495" s="29">
        <v>9.5797953407359024</v>
      </c>
      <c r="X495" s="29">
        <v>4.3872296601441807</v>
      </c>
      <c r="Y495" s="29">
        <v>5.6051484326344196</v>
      </c>
      <c r="Z495" s="29">
        <v>2.9344905972308331</v>
      </c>
      <c r="AA495" s="29">
        <v>-3.4712118062772817</v>
      </c>
      <c r="AB495" s="29">
        <v>-6.4086814086814092</v>
      </c>
      <c r="AC495" s="29">
        <v>-6.990014265335236</v>
      </c>
      <c r="AD495" s="29">
        <v>-7.0222405271828672</v>
      </c>
      <c r="AE495" s="29">
        <v>-9.3203093203093204</v>
      </c>
      <c r="AF495" s="29">
        <v>-19.027777777777779</v>
      </c>
      <c r="AG495" s="29">
        <v>-17.752672987694172</v>
      </c>
      <c r="AH495" s="29">
        <v>-17.663588920112407</v>
      </c>
      <c r="AI495" s="29">
        <v>-15.65666600437115</v>
      </c>
      <c r="AJ495" s="29">
        <v>-16.692975532754538</v>
      </c>
      <c r="AK495" s="29">
        <v>-19.540003931590327</v>
      </c>
      <c r="AL495" s="29">
        <v>-18.691025898413972</v>
      </c>
      <c r="AM495" s="29">
        <v>-15.503875968992247</v>
      </c>
      <c r="AN495" s="29">
        <v>-13.432509297746664</v>
      </c>
      <c r="AO495" s="29">
        <v>-13.957055214723926</v>
      </c>
      <c r="AP495" s="29">
        <v>-12.225913621262459</v>
      </c>
      <c r="AQ495" s="29">
        <v>-11.24326750448833</v>
      </c>
      <c r="AR495" s="29">
        <v>-1.3232050967900024</v>
      </c>
      <c r="AS495" s="29">
        <v>0.90753004660289427</v>
      </c>
      <c r="AT495" s="29">
        <v>-0.21940516821062897</v>
      </c>
      <c r="AU495" s="29">
        <v>1.4840989399293287</v>
      </c>
      <c r="AV495" s="29">
        <v>2.0606347702510659</v>
      </c>
      <c r="AW495" s="29">
        <v>8.8199364769118009</v>
      </c>
      <c r="AX495" s="29">
        <v>9.283950617283951</v>
      </c>
      <c r="AY495" s="29">
        <v>11.391437308868502</v>
      </c>
      <c r="AZ495" s="29">
        <v>16.856204195097295</v>
      </c>
      <c r="BA495" s="29">
        <v>21.543162719633308</v>
      </c>
      <c r="BB495" s="29">
        <v>22.18016654049962</v>
      </c>
      <c r="BC495" s="29">
        <v>26.852085967130211</v>
      </c>
      <c r="BD495" s="29">
        <v>27.489446237894217</v>
      </c>
      <c r="BE495" s="29">
        <v>27.856101118133203</v>
      </c>
      <c r="BF495" s="29">
        <v>32.567798680674322</v>
      </c>
      <c r="BG495" s="29">
        <v>33.960074280408541</v>
      </c>
      <c r="BH495" s="29">
        <v>32.374100719424462</v>
      </c>
      <c r="BI495" s="29">
        <v>26.044005388414909</v>
      </c>
      <c r="BJ495" s="29">
        <v>26.3217352010845</v>
      </c>
      <c r="BK495" s="29">
        <v>25.646305193319606</v>
      </c>
      <c r="BL495" s="29">
        <v>24.502595155709344</v>
      </c>
      <c r="BM495" s="29">
        <v>26.712759270898808</v>
      </c>
      <c r="BN495" s="29">
        <v>26.063610078479964</v>
      </c>
      <c r="BO495" s="29">
        <v>22.503488140322901</v>
      </c>
      <c r="BP495" s="29">
        <v>16.419945461628359</v>
      </c>
      <c r="BQ495" s="29">
        <v>12.775665399239545</v>
      </c>
      <c r="BR495" s="29">
        <v>11.96092886103944</v>
      </c>
      <c r="BS495" s="29">
        <v>6.1687749090278983</v>
      </c>
      <c r="BT495" s="29">
        <v>5.0841514726507713</v>
      </c>
      <c r="BU495" s="29">
        <v>2.0840755254720342</v>
      </c>
      <c r="BV495" s="29">
        <v>-1.8422464675371133</v>
      </c>
      <c r="BW495" s="29">
        <v>-6.6096139839766934</v>
      </c>
      <c r="BX495" s="29">
        <v>-9.4667361472989402</v>
      </c>
      <c r="BY495" s="29">
        <v>-15.674603174603174</v>
      </c>
      <c r="BZ495" s="29">
        <v>-17.382044560943644</v>
      </c>
      <c r="CA495" s="29">
        <v>-19.785226163358281</v>
      </c>
      <c r="CB495" s="29">
        <v>-17.517149071440521</v>
      </c>
      <c r="CC495" s="29">
        <v>-17.801753202966957</v>
      </c>
      <c r="CD495" s="29">
        <v>-16.049382716049383</v>
      </c>
      <c r="CE495" s="29">
        <v>-14.933899134976333</v>
      </c>
      <c r="CF495" s="29">
        <v>-12.379045712379046</v>
      </c>
      <c r="CG495" s="29">
        <v>-6.5433606700401326</v>
      </c>
      <c r="CH495" s="29">
        <v>-2.7332361516034984</v>
      </c>
      <c r="CI495" s="29">
        <v>4.2893351530512769</v>
      </c>
      <c r="CJ495" s="29">
        <v>6.8112049117421334</v>
      </c>
      <c r="CK495" s="29">
        <v>9.8823529411764692</v>
      </c>
      <c r="CL495" s="29">
        <v>13.543525679159229</v>
      </c>
      <c r="CM495" s="29">
        <v>16.713995943204868</v>
      </c>
      <c r="CN495" s="29">
        <v>15.050709939148074</v>
      </c>
      <c r="CO495" s="29">
        <v>18.150123051681707</v>
      </c>
      <c r="CP495" s="29">
        <v>15.450980392156863</v>
      </c>
      <c r="CQ495" s="29">
        <v>19.359171143514967</v>
      </c>
      <c r="CR495" s="29">
        <v>14.546839299314545</v>
      </c>
      <c r="CS495" s="29">
        <v>9.8581030619865579</v>
      </c>
      <c r="CT495" s="29">
        <v>5.7886849007118766</v>
      </c>
      <c r="CU495" s="29">
        <v>6.5806692839783132</v>
      </c>
      <c r="CV495" s="29">
        <v>7.8498293515358366</v>
      </c>
      <c r="CW495" s="29">
        <v>-5.3176302640970734</v>
      </c>
      <c r="CX495" s="29">
        <v>-7.3873559203632544</v>
      </c>
      <c r="CY495" s="29">
        <v>-7.2818908585331936</v>
      </c>
      <c r="CZ495" s="29">
        <v>-7.722143864598026</v>
      </c>
      <c r="DA495" s="29">
        <v>-8.4881097031765318</v>
      </c>
      <c r="DB495" s="29">
        <v>-5.5876358695652177</v>
      </c>
      <c r="DC495" s="29">
        <v>-5.9154476772223115</v>
      </c>
      <c r="DD495" s="29">
        <v>-3.0086436170212765</v>
      </c>
      <c r="DE495" s="29">
        <v>-1.4445955132562882</v>
      </c>
      <c r="DF495" s="29">
        <v>-7.77403931290951</v>
      </c>
      <c r="DG495" s="29">
        <v>-9.6649710577091739</v>
      </c>
    </row>
    <row r="496" spans="1:111">
      <c r="A496" s="24">
        <v>116</v>
      </c>
      <c r="B496" s="24" t="s">
        <v>59</v>
      </c>
      <c r="C496" s="24" t="s">
        <v>222</v>
      </c>
      <c r="D496" s="29">
        <v>-2.0888055034396498</v>
      </c>
      <c r="E496" s="29">
        <v>-4.2894120547269816</v>
      </c>
      <c r="F496" s="29">
        <v>-3.7082514734774064</v>
      </c>
      <c r="G496" s="29">
        <v>-3.9494861953695679</v>
      </c>
      <c r="H496" s="29">
        <v>-3.0692451653150341</v>
      </c>
      <c r="I496" s="29">
        <v>-1.072933963469153</v>
      </c>
      <c r="J496" s="29">
        <v>-1.8494897959183674</v>
      </c>
      <c r="K496" s="29">
        <v>-2.2954977805960683</v>
      </c>
      <c r="L496" s="29">
        <v>7.3592542622347601E-2</v>
      </c>
      <c r="M496" s="29">
        <v>-1.7098253004584314</v>
      </c>
      <c r="N496" s="29">
        <v>-3.0864197530864197</v>
      </c>
      <c r="O496" s="29">
        <v>-5.551262235960845</v>
      </c>
      <c r="P496" s="29">
        <v>-6.7322432294328047</v>
      </c>
      <c r="Q496" s="29">
        <v>-6.5292981326464909</v>
      </c>
      <c r="R496" s="29">
        <v>-8.8880387656210154</v>
      </c>
      <c r="S496" s="29">
        <v>-10.105697344676463</v>
      </c>
      <c r="T496" s="29">
        <v>-10.825074012099369</v>
      </c>
      <c r="U496" s="29">
        <v>-11.930277598450614</v>
      </c>
      <c r="V496" s="29">
        <v>-12.891487979207279</v>
      </c>
      <c r="W496" s="29">
        <v>-13.071131879543094</v>
      </c>
      <c r="X496" s="29">
        <v>-15.60240225517833</v>
      </c>
      <c r="Y496" s="29">
        <v>-11.69797050296231</v>
      </c>
      <c r="Z496" s="29">
        <v>-8.8002079812816856</v>
      </c>
      <c r="AA496" s="29">
        <v>-6.6003000136369838</v>
      </c>
      <c r="AB496" s="29">
        <v>-5.5334885632105184</v>
      </c>
      <c r="AC496" s="29">
        <v>-4.7947092863047676</v>
      </c>
      <c r="AD496" s="29">
        <v>-4.0307907627711685</v>
      </c>
      <c r="AE496" s="29">
        <v>-5.0616575853168913</v>
      </c>
      <c r="AF496" s="29">
        <v>-7.0871824480369519</v>
      </c>
      <c r="AG496" s="29">
        <v>-6.4946488784635683</v>
      </c>
      <c r="AH496" s="29">
        <v>-4.1772340742950913</v>
      </c>
      <c r="AI496" s="29">
        <v>-3.0013438853217855</v>
      </c>
      <c r="AJ496" s="29">
        <v>-4.676154516410107</v>
      </c>
      <c r="AK496" s="29">
        <v>-7.4375446109921484</v>
      </c>
      <c r="AL496" s="29">
        <v>-10.190992018244014</v>
      </c>
      <c r="AM496" s="29">
        <v>-9.2130237990947581</v>
      </c>
      <c r="AN496" s="29">
        <v>-8.8734232274902123</v>
      </c>
      <c r="AO496" s="29">
        <v>-7.8871201157742403</v>
      </c>
      <c r="AP496" s="29">
        <v>-7.9918331631908996</v>
      </c>
      <c r="AQ496" s="29">
        <v>-5.4372451291345723</v>
      </c>
      <c r="AR496" s="29">
        <v>-2.5943762622339599</v>
      </c>
      <c r="AS496" s="29">
        <v>-0.6428347444339918</v>
      </c>
      <c r="AT496" s="29">
        <v>-1.5880429705744978</v>
      </c>
      <c r="AU496" s="29">
        <v>-2.1705665024630543</v>
      </c>
      <c r="AV496" s="29">
        <v>-1.9195612431444242</v>
      </c>
      <c r="AW496" s="29">
        <v>-1.4342998149290562</v>
      </c>
      <c r="AX496" s="29">
        <v>-0.96810030153943827</v>
      </c>
      <c r="AY496" s="29">
        <v>-1.7690575747828883</v>
      </c>
      <c r="AZ496" s="29">
        <v>1.2410501193317423</v>
      </c>
      <c r="BA496" s="29">
        <v>2.2780832678711707</v>
      </c>
      <c r="BB496" s="29">
        <v>6.3084482485338409</v>
      </c>
      <c r="BC496" s="29">
        <v>8.5289889793962619</v>
      </c>
      <c r="BD496" s="29">
        <v>7.9266347687400316</v>
      </c>
      <c r="BE496" s="29">
        <v>8.6476250591762653</v>
      </c>
      <c r="BF496" s="29">
        <v>9.6978326214206607</v>
      </c>
      <c r="BG496" s="29">
        <v>12.273800157356412</v>
      </c>
      <c r="BH496" s="29">
        <v>11.261261261261261</v>
      </c>
      <c r="BI496" s="29">
        <v>10.671256454388985</v>
      </c>
      <c r="BJ496" s="29">
        <v>12.676282051282051</v>
      </c>
      <c r="BK496" s="29">
        <v>12.131630648330059</v>
      </c>
      <c r="BL496" s="29">
        <v>14.254282571114254</v>
      </c>
      <c r="BM496" s="29">
        <v>9.0168970814132106</v>
      </c>
      <c r="BN496" s="29">
        <v>8.9607872372148503</v>
      </c>
      <c r="BO496" s="29">
        <v>9.0360559234731426</v>
      </c>
      <c r="BP496" s="29">
        <v>8.4527855770651694</v>
      </c>
      <c r="BQ496" s="29">
        <v>6.7538126361655779</v>
      </c>
      <c r="BR496" s="29">
        <v>7.6290741274877423</v>
      </c>
      <c r="BS496" s="29">
        <v>5.844428871758935</v>
      </c>
      <c r="BT496" s="29">
        <v>10.498394527432641</v>
      </c>
      <c r="BU496" s="29">
        <v>9.79782270606532</v>
      </c>
      <c r="BV496" s="29">
        <v>6.314891196131418</v>
      </c>
      <c r="BW496" s="29">
        <v>4.9204263396116223</v>
      </c>
      <c r="BX496" s="29">
        <v>-0.86657496561210445</v>
      </c>
      <c r="BY496" s="29">
        <v>0.8454276454840074</v>
      </c>
      <c r="BZ496" s="29">
        <v>-2.2167487684729066</v>
      </c>
      <c r="CA496" s="29">
        <v>-6.0871912538804152</v>
      </c>
      <c r="CB496" s="29">
        <v>-6.7311622836898763</v>
      </c>
      <c r="CC496" s="29">
        <v>-7.1020408163265314</v>
      </c>
      <c r="CD496" s="29">
        <v>-5.6813613828219216</v>
      </c>
      <c r="CE496" s="29">
        <v>-5.0450211864406773</v>
      </c>
      <c r="CF496" s="29">
        <v>-3.929248262792167</v>
      </c>
      <c r="CG496" s="29">
        <v>-0.45068246201390683</v>
      </c>
      <c r="CH496" s="29">
        <v>1.0568561872909699</v>
      </c>
      <c r="CI496" s="29">
        <v>6.3456721402727529</v>
      </c>
      <c r="CJ496" s="29">
        <v>9.7405300402386565</v>
      </c>
      <c r="CK496" s="29">
        <v>10.42336174374738</v>
      </c>
      <c r="CL496" s="29">
        <v>13.140218303946263</v>
      </c>
      <c r="CM496" s="29">
        <v>17.203219315895371</v>
      </c>
      <c r="CN496" s="29">
        <v>18.831263696128563</v>
      </c>
      <c r="CO496" s="29">
        <v>23.432923257176334</v>
      </c>
      <c r="CP496" s="29">
        <v>23.909646256570536</v>
      </c>
      <c r="CQ496" s="29">
        <v>28.043508576209735</v>
      </c>
      <c r="CR496" s="29">
        <v>22.409258285113097</v>
      </c>
      <c r="CS496" s="29">
        <v>20.76057431121459</v>
      </c>
      <c r="CT496" s="29">
        <v>24.225575853852263</v>
      </c>
      <c r="CU496" s="29">
        <v>24.496205181889557</v>
      </c>
      <c r="CV496" s="29">
        <v>24.415223163484637</v>
      </c>
      <c r="CW496" s="29">
        <v>27.382006832848287</v>
      </c>
      <c r="CX496" s="29">
        <v>27.482993197278908</v>
      </c>
      <c r="CY496" s="29">
        <v>29.920294297976703</v>
      </c>
      <c r="CZ496" s="29">
        <v>27.784607819031226</v>
      </c>
      <c r="DA496" s="29">
        <v>21.831988609397246</v>
      </c>
      <c r="DB496" s="29">
        <v>19.204310937858292</v>
      </c>
      <c r="DC496" s="29">
        <v>17.763014593770421</v>
      </c>
      <c r="DD496" s="29">
        <v>19.671250537172323</v>
      </c>
      <c r="DE496" s="29">
        <v>19.933590402742073</v>
      </c>
      <c r="DF496" s="29">
        <v>16.933077578857631</v>
      </c>
      <c r="DG496" s="29">
        <v>14.462896783687199</v>
      </c>
    </row>
    <row r="497" spans="1:111">
      <c r="A497" s="24">
        <v>118</v>
      </c>
      <c r="B497" s="24" t="s">
        <v>60</v>
      </c>
      <c r="C497" s="24" t="s">
        <v>222</v>
      </c>
      <c r="D497" s="29">
        <v>11.055348437051906</v>
      </c>
      <c r="E497" s="29">
        <v>8.6983556722398792</v>
      </c>
      <c r="F497" s="29">
        <v>9.2426099986377874</v>
      </c>
      <c r="G497" s="29">
        <v>9.4362745098039209</v>
      </c>
      <c r="H497" s="29">
        <v>8.3062550771730308</v>
      </c>
      <c r="I497" s="29">
        <v>7.1288335251506325</v>
      </c>
      <c r="J497" s="29">
        <v>4.3431491192685225</v>
      </c>
      <c r="K497" s="29">
        <v>3.903604859589723</v>
      </c>
      <c r="L497" s="29">
        <v>2.9441949967928158</v>
      </c>
      <c r="M497" s="29">
        <v>3.4255854461002517</v>
      </c>
      <c r="N497" s="29">
        <v>2.0238172707750373</v>
      </c>
      <c r="O497" s="29">
        <v>0.97813956541718639</v>
      </c>
      <c r="P497" s="29">
        <v>0.36152356358941251</v>
      </c>
      <c r="Q497" s="29">
        <v>-1.9703807284052628</v>
      </c>
      <c r="R497" s="29">
        <v>-5.1374773988403266</v>
      </c>
      <c r="S497" s="29">
        <v>-6.9180042304342413</v>
      </c>
      <c r="T497" s="29">
        <v>-6.3066441652603293</v>
      </c>
      <c r="U497" s="29">
        <v>-7.8298786653185033</v>
      </c>
      <c r="V497" s="29">
        <v>-6.3981958762886588</v>
      </c>
      <c r="W497" s="29">
        <v>-6.989968692096352</v>
      </c>
      <c r="X497" s="29">
        <v>-7.1593245685089419</v>
      </c>
      <c r="Y497" s="29">
        <v>-8.1399700598802394</v>
      </c>
      <c r="Z497" s="29">
        <v>-6.5186886082408471</v>
      </c>
      <c r="AA497" s="29">
        <v>-5.6169548823299964</v>
      </c>
      <c r="AB497" s="29">
        <v>-10.279171491058793</v>
      </c>
      <c r="AC497" s="29">
        <v>-9.3172534526356738</v>
      </c>
      <c r="AD497" s="29">
        <v>-8.3273085770621087</v>
      </c>
      <c r="AE497" s="29">
        <v>-9.1899478679320943</v>
      </c>
      <c r="AF497" s="29">
        <v>-11.100733822548365</v>
      </c>
      <c r="AG497" s="29">
        <v>-8.4607473431607829</v>
      </c>
      <c r="AH497" s="29">
        <v>-6.0439182212432021</v>
      </c>
      <c r="AI497" s="29">
        <v>-5.3170296077488493</v>
      </c>
      <c r="AJ497" s="29">
        <v>-6.4161073825503356</v>
      </c>
      <c r="AK497" s="29">
        <v>-7.8766890744890334</v>
      </c>
      <c r="AL497" s="29">
        <v>-8.6039847161572052</v>
      </c>
      <c r="AM497" s="29">
        <v>-8.3207053313128529</v>
      </c>
      <c r="AN497" s="29">
        <v>-4.5382850587897909</v>
      </c>
      <c r="AO497" s="29">
        <v>-5.1909051909051911</v>
      </c>
      <c r="AP497" s="29">
        <v>-6.3449956983080007</v>
      </c>
      <c r="AQ497" s="29">
        <v>-4.5337454920144262</v>
      </c>
      <c r="AR497" s="29">
        <v>-0.74290859972985135</v>
      </c>
      <c r="AS497" s="29">
        <v>0.31458317729009067</v>
      </c>
      <c r="AT497" s="29">
        <v>-1.8096563850831564</v>
      </c>
      <c r="AU497" s="29">
        <v>-1.3785097583980266</v>
      </c>
      <c r="AV497" s="29">
        <v>-2.4598393574297188</v>
      </c>
      <c r="AW497" s="29">
        <v>-1.4594236013857154</v>
      </c>
      <c r="AX497" s="29">
        <v>-2.4038820455393806</v>
      </c>
      <c r="AY497" s="29">
        <v>-1.3373403456048083</v>
      </c>
      <c r="AZ497" s="29">
        <v>2.5234697709350358</v>
      </c>
      <c r="BA497" s="29">
        <v>6.7043740573152339</v>
      </c>
      <c r="BB497" s="29">
        <v>10.617775396157086</v>
      </c>
      <c r="BC497" s="29">
        <v>12.936550767095827</v>
      </c>
      <c r="BD497" s="29">
        <v>11.915022302865351</v>
      </c>
      <c r="BE497" s="29">
        <v>12.402001045322184</v>
      </c>
      <c r="BF497" s="29">
        <v>16.072228025667812</v>
      </c>
      <c r="BG497" s="29">
        <v>17.442801441918636</v>
      </c>
      <c r="BH497" s="29">
        <v>18.741269024336447</v>
      </c>
      <c r="BI497" s="29">
        <v>22.903732515520979</v>
      </c>
      <c r="BJ497" s="29">
        <v>24.592671919222823</v>
      </c>
      <c r="BK497" s="29">
        <v>23.180018275967104</v>
      </c>
      <c r="BL497" s="29">
        <v>22.752911874587941</v>
      </c>
      <c r="BM497" s="29">
        <v>19.803519683369849</v>
      </c>
      <c r="BN497" s="29">
        <v>16.996539792387544</v>
      </c>
      <c r="BO497" s="29">
        <v>15.939654583930643</v>
      </c>
      <c r="BP497" s="29">
        <v>16.192663649260286</v>
      </c>
      <c r="BQ497" s="29">
        <v>14.441344493157965</v>
      </c>
      <c r="BR497" s="29">
        <v>11.474672152224223</v>
      </c>
      <c r="BS497" s="29">
        <v>11.237785016286644</v>
      </c>
      <c r="BT497" s="29">
        <v>11.41795665634675</v>
      </c>
      <c r="BU497" s="29">
        <v>8.1492301138092618</v>
      </c>
      <c r="BV497" s="29">
        <v>8.4847740667976428</v>
      </c>
      <c r="BW497" s="29">
        <v>7.9315034619188918</v>
      </c>
      <c r="BX497" s="29">
        <v>4.6905770722683062</v>
      </c>
      <c r="BY497" s="29">
        <v>1.8464987316382513</v>
      </c>
      <c r="BZ497" s="29">
        <v>3.2651129776410741</v>
      </c>
      <c r="CA497" s="29">
        <v>2.6436646255299108</v>
      </c>
      <c r="CB497" s="29">
        <v>0.44767441860465118</v>
      </c>
      <c r="CC497" s="29">
        <v>-8.12630601346645E-2</v>
      </c>
      <c r="CD497" s="29">
        <v>1.4589700709301654</v>
      </c>
      <c r="CE497" s="29">
        <v>1.5598603446334047</v>
      </c>
      <c r="CF497" s="29">
        <v>0.98366122040680226</v>
      </c>
      <c r="CG497" s="29">
        <v>0.70906021384355655</v>
      </c>
      <c r="CH497" s="29">
        <v>0.37917374080362198</v>
      </c>
      <c r="CI497" s="29">
        <v>4.748267369265136</v>
      </c>
      <c r="CJ497" s="29">
        <v>7.4274639457333409</v>
      </c>
      <c r="CK497" s="29">
        <v>8.9202965708989801</v>
      </c>
      <c r="CL497" s="29">
        <v>6.7877190972620003</v>
      </c>
      <c r="CM497" s="29">
        <v>4.611942866976424</v>
      </c>
      <c r="CN497" s="29">
        <v>4.2310586328645021</v>
      </c>
      <c r="CO497" s="29">
        <v>7.8308353665621002</v>
      </c>
      <c r="CP497" s="29">
        <v>5.7064908491531199</v>
      </c>
      <c r="CQ497" s="29">
        <v>6.5372886054893264</v>
      </c>
      <c r="CR497" s="29">
        <v>9.2399977986902204</v>
      </c>
      <c r="CS497" s="29">
        <v>9.3037550290567719</v>
      </c>
      <c r="CT497" s="29">
        <v>6.7316908158087605</v>
      </c>
      <c r="CU497" s="29">
        <v>4.5111548556430447</v>
      </c>
      <c r="CV497" s="29">
        <v>3.2314549506526582</v>
      </c>
      <c r="CW497" s="29">
        <v>-0.17017655817911082</v>
      </c>
      <c r="CX497" s="29">
        <v>-0.24674140428042696</v>
      </c>
      <c r="CY497" s="29">
        <v>2.2646268574875252</v>
      </c>
      <c r="CZ497" s="29">
        <v>3.5706352732119058</v>
      </c>
      <c r="DA497" s="29">
        <v>1.2390906152354271</v>
      </c>
      <c r="DB497" s="29">
        <v>2.2099150446284543</v>
      </c>
      <c r="DC497" s="29">
        <v>2.6126782554387424</v>
      </c>
      <c r="DD497" s="29">
        <v>0.38287153652392947</v>
      </c>
      <c r="DE497" s="29">
        <v>0.80772966617248598</v>
      </c>
      <c r="DF497" s="29">
        <v>1.2624795309281074</v>
      </c>
      <c r="DG497" s="29">
        <v>1.2923141317427929</v>
      </c>
    </row>
    <row r="498" spans="1:111">
      <c r="A498" s="24">
        <v>120</v>
      </c>
      <c r="B498" s="24" t="s">
        <v>43</v>
      </c>
      <c r="C498" s="24" t="s">
        <v>222</v>
      </c>
      <c r="D498" s="29">
        <v>21.18371719335833</v>
      </c>
      <c r="E498" s="29">
        <v>25.260347129506005</v>
      </c>
      <c r="F498" s="29">
        <v>27.994542974079128</v>
      </c>
      <c r="G498" s="29">
        <v>28.381675250745459</v>
      </c>
      <c r="H498" s="29">
        <v>26.337770817019056</v>
      </c>
      <c r="I498" s="29">
        <v>30.278145695364238</v>
      </c>
      <c r="J498" s="29">
        <v>26.839826839826841</v>
      </c>
      <c r="K498" s="29">
        <v>24.705014749262535</v>
      </c>
      <c r="L498" s="29">
        <v>23.540401681457261</v>
      </c>
      <c r="M498" s="29">
        <v>19.74625144175317</v>
      </c>
      <c r="N498" s="29">
        <v>17.955615332885003</v>
      </c>
      <c r="O498" s="29">
        <v>17.750281214848144</v>
      </c>
      <c r="P498" s="29">
        <v>20.265193370165747</v>
      </c>
      <c r="Q498" s="29">
        <v>13.749733532295885</v>
      </c>
      <c r="R498" s="29">
        <v>12.278831805585163</v>
      </c>
      <c r="S498" s="29">
        <v>12.077702702702704</v>
      </c>
      <c r="T498" s="29">
        <v>10</v>
      </c>
      <c r="U498" s="29">
        <v>5.490036600244002</v>
      </c>
      <c r="V498" s="29">
        <v>3.9751054005219832</v>
      </c>
      <c r="W498" s="29">
        <v>0.61107825744135624</v>
      </c>
      <c r="X498" s="29">
        <v>-0.54820415879017015</v>
      </c>
      <c r="Y498" s="29">
        <v>1.8878828742053555</v>
      </c>
      <c r="Z498" s="29">
        <v>-0.41809198023565186</v>
      </c>
      <c r="AA498" s="29">
        <v>-3.7065341994650365</v>
      </c>
      <c r="AB498" s="29">
        <v>-8.7100330760749731</v>
      </c>
      <c r="AC498" s="29">
        <v>-9.6514242878560719</v>
      </c>
      <c r="AD498" s="29">
        <v>-10.252515663565596</v>
      </c>
      <c r="AE498" s="29">
        <v>-16.013564431047474</v>
      </c>
      <c r="AF498" s="29">
        <v>-20.567242674680692</v>
      </c>
      <c r="AG498" s="29">
        <v>-21.202775636083267</v>
      </c>
      <c r="AH498" s="29">
        <v>-20.10040548368411</v>
      </c>
      <c r="AI498" s="29">
        <v>-19.298589341692789</v>
      </c>
      <c r="AJ498" s="29">
        <v>-19.787112716213649</v>
      </c>
      <c r="AK498" s="29">
        <v>-21.44072603516733</v>
      </c>
      <c r="AL498" s="29">
        <v>-22.385496183206108</v>
      </c>
      <c r="AM498" s="29">
        <v>-20.873015873015873</v>
      </c>
      <c r="AN498" s="29">
        <v>-19.464573268921097</v>
      </c>
      <c r="AO498" s="29">
        <v>-18.79278158058494</v>
      </c>
      <c r="AP498" s="29">
        <v>-18.362597842183202</v>
      </c>
      <c r="AQ498" s="29">
        <v>-16.195603409600718</v>
      </c>
      <c r="AR498" s="29">
        <v>-10.569874674864034</v>
      </c>
      <c r="AS498" s="29">
        <v>-6.0909980430528377</v>
      </c>
      <c r="AT498" s="29">
        <v>-7.0807153214113097</v>
      </c>
      <c r="AU498" s="29">
        <v>-3.326050012138869</v>
      </c>
      <c r="AV498" s="29">
        <v>-3.0568720379146921</v>
      </c>
      <c r="AW498" s="29">
        <v>-0.36101083032490977</v>
      </c>
      <c r="AX498" s="29">
        <v>2.3604622571920331</v>
      </c>
      <c r="AY498" s="29">
        <v>6.7953861584754263</v>
      </c>
      <c r="AZ498" s="29">
        <v>13.321669582604349</v>
      </c>
      <c r="BA498" s="29">
        <v>21.660280970625799</v>
      </c>
      <c r="BB498" s="29">
        <v>26.690852552474738</v>
      </c>
      <c r="BC498" s="29">
        <v>34.689507494646683</v>
      </c>
      <c r="BD498" s="29">
        <v>35.298783712321523</v>
      </c>
      <c r="BE498" s="29">
        <v>37.666058869497263</v>
      </c>
      <c r="BF498" s="29">
        <v>38.179453836150842</v>
      </c>
      <c r="BG498" s="29">
        <v>38.62380713209442</v>
      </c>
      <c r="BH498" s="29">
        <v>36.568076264971886</v>
      </c>
      <c r="BI498" s="29">
        <v>33.357487922705317</v>
      </c>
      <c r="BJ498" s="29">
        <v>31.419649291376412</v>
      </c>
      <c r="BK498" s="29">
        <v>31.181028410424982</v>
      </c>
      <c r="BL498" s="29">
        <v>27.172474636082928</v>
      </c>
      <c r="BM498" s="29">
        <v>20.176359437329413</v>
      </c>
      <c r="BN498" s="29">
        <v>17.835958273675597</v>
      </c>
      <c r="BO498" s="29">
        <v>15.898251192368839</v>
      </c>
      <c r="BP498" s="29">
        <v>24.05706468633965</v>
      </c>
      <c r="BQ498" s="29">
        <v>20.719016083254495</v>
      </c>
      <c r="BR498" s="29">
        <v>22.115565593826464</v>
      </c>
      <c r="BS498" s="29">
        <v>18.260869565217391</v>
      </c>
      <c r="BT498" s="29">
        <v>14.533739037050294</v>
      </c>
      <c r="BU498" s="29">
        <v>11.610215540662923</v>
      </c>
      <c r="BV498" s="29">
        <v>8.7552549808078961</v>
      </c>
      <c r="BW498" s="29">
        <v>6.4793270091283341</v>
      </c>
      <c r="BX498" s="29">
        <v>2.0811654526534862</v>
      </c>
      <c r="BY498" s="29">
        <v>4.0705800139762403</v>
      </c>
      <c r="BZ498" s="29">
        <v>-3.3153966325290747</v>
      </c>
      <c r="CA498" s="29">
        <v>-5.9327846364883401</v>
      </c>
      <c r="CB498" s="29">
        <v>-17.18651543793321</v>
      </c>
      <c r="CC498" s="29">
        <v>-19.263322884012542</v>
      </c>
      <c r="CD498" s="29">
        <v>-17.031442663378545</v>
      </c>
      <c r="CE498" s="29">
        <v>-15.165441176470587</v>
      </c>
      <c r="CF498" s="29">
        <v>-10.048445069542115</v>
      </c>
      <c r="CG498" s="29">
        <v>-9.7857838364167478</v>
      </c>
      <c r="CH498" s="29">
        <v>-5.7478991596638656</v>
      </c>
      <c r="CI498" s="29">
        <v>-4.236006051437216</v>
      </c>
      <c r="CJ498" s="29">
        <v>-1.81787291879035</v>
      </c>
      <c r="CK498" s="29">
        <v>-0.45324827933523587</v>
      </c>
      <c r="CL498" s="29">
        <v>4.4344703770197489</v>
      </c>
      <c r="CM498" s="29">
        <v>6.379876048122493</v>
      </c>
      <c r="CN498" s="29">
        <v>7.4186798554308542</v>
      </c>
      <c r="CO498" s="29">
        <v>13.822558726460882</v>
      </c>
      <c r="CP498" s="29">
        <v>10.700352963031767</v>
      </c>
      <c r="CQ498" s="29">
        <v>13.524738172625497</v>
      </c>
      <c r="CR498" s="29">
        <v>7.1924947880472541</v>
      </c>
      <c r="CS498" s="29">
        <v>12.232415902140673</v>
      </c>
      <c r="CT498" s="29">
        <v>8.5770328102710423</v>
      </c>
      <c r="CU498" s="29">
        <v>7.8988941548183256</v>
      </c>
      <c r="CV498" s="29">
        <v>10.019034435023361</v>
      </c>
      <c r="CW498" s="29">
        <v>3.2040472175379429</v>
      </c>
      <c r="CX498" s="29">
        <v>1.7362901839436136</v>
      </c>
      <c r="CY498" s="29">
        <v>1.0109664153529814</v>
      </c>
      <c r="CZ498" s="29">
        <v>-3.169824685673809</v>
      </c>
      <c r="DA498" s="29">
        <v>-7.2829609414975263</v>
      </c>
      <c r="DB498" s="29">
        <v>-6.6286289645913739</v>
      </c>
      <c r="DC498" s="29">
        <v>-3.340225862891681</v>
      </c>
      <c r="DD498" s="29">
        <v>0.97244732576985426</v>
      </c>
      <c r="DE498" s="29">
        <v>-1.9714697868248114</v>
      </c>
      <c r="DF498" s="29">
        <v>-2.7426506815569058</v>
      </c>
      <c r="DG498" s="29">
        <v>-4.2134374491621926</v>
      </c>
    </row>
    <row r="499" spans="1:111">
      <c r="A499" s="24">
        <v>121</v>
      </c>
      <c r="B499" s="24" t="s">
        <v>44</v>
      </c>
      <c r="C499" s="24" t="s">
        <v>222</v>
      </c>
      <c r="D499" s="29">
        <v>25.181058495821731</v>
      </c>
      <c r="E499" s="29">
        <v>24.918211559432933</v>
      </c>
      <c r="F499" s="29">
        <v>22.44788882950294</v>
      </c>
      <c r="G499" s="29">
        <v>23.368421052631579</v>
      </c>
      <c r="H499" s="29">
        <v>25.224748810153358</v>
      </c>
      <c r="I499" s="29">
        <v>29.030530262453137</v>
      </c>
      <c r="J499" s="29">
        <v>27.301587301587301</v>
      </c>
      <c r="K499" s="29">
        <v>29.808190772420947</v>
      </c>
      <c r="L499" s="29">
        <v>29.186155285313376</v>
      </c>
      <c r="M499" s="29">
        <v>31.538461538461537</v>
      </c>
      <c r="N499" s="29">
        <v>25.932749884845691</v>
      </c>
      <c r="O499" s="29">
        <v>24.349442379182157</v>
      </c>
      <c r="P499" s="29">
        <v>20.471740097908324</v>
      </c>
      <c r="Q499" s="29">
        <v>15.015277171540811</v>
      </c>
      <c r="R499" s="29">
        <v>14.142295940637275</v>
      </c>
      <c r="S499" s="29">
        <v>14.590443686006827</v>
      </c>
      <c r="T499" s="29">
        <v>11.106418918918919</v>
      </c>
      <c r="U499" s="29">
        <v>5.06434205064342</v>
      </c>
      <c r="V499" s="29">
        <v>5.7356608478802995</v>
      </c>
      <c r="W499" s="29">
        <v>0.15974440894568689</v>
      </c>
      <c r="X499" s="29">
        <v>-2.8602461984069514</v>
      </c>
      <c r="Y499" s="29">
        <v>-3.9108187134502925</v>
      </c>
      <c r="Z499" s="29">
        <v>-2.5237746891002195</v>
      </c>
      <c r="AA499" s="29">
        <v>-4.5216741405082219</v>
      </c>
      <c r="AB499" s="29">
        <v>-7.8684891023272998</v>
      </c>
      <c r="AC499" s="29">
        <v>-7.4762808349146113</v>
      </c>
      <c r="AD499" s="29">
        <v>-7.4952198852772458</v>
      </c>
      <c r="AE499" s="29">
        <v>-17.721518987341771</v>
      </c>
      <c r="AF499" s="29">
        <v>-21.702774610414291</v>
      </c>
      <c r="AG499" s="29">
        <v>-22.046621888581587</v>
      </c>
      <c r="AH499" s="29">
        <v>-24.410377358490564</v>
      </c>
      <c r="AI499" s="29">
        <v>-23.564593301435409</v>
      </c>
      <c r="AJ499" s="29">
        <v>-26.649273201639957</v>
      </c>
      <c r="AK499" s="29">
        <v>-27.348801825789277</v>
      </c>
      <c r="AL499" s="29">
        <v>-29.756097560975608</v>
      </c>
      <c r="AM499" s="29">
        <v>-31.115459882583167</v>
      </c>
      <c r="AN499" s="29">
        <v>-29.029671210906177</v>
      </c>
      <c r="AO499" s="29">
        <v>-27.481542247744052</v>
      </c>
      <c r="AP499" s="29">
        <v>-28.772219925589088</v>
      </c>
      <c r="AQ499" s="29">
        <v>-21.719457013574662</v>
      </c>
      <c r="AR499" s="29">
        <v>-15.776699029126215</v>
      </c>
      <c r="AS499" s="29">
        <v>-13.634059807399899</v>
      </c>
      <c r="AT499" s="29">
        <v>-10.9204368174727</v>
      </c>
      <c r="AU499" s="29">
        <v>-7.2509128847157021</v>
      </c>
      <c r="AV499" s="29">
        <v>-5.4369918699186988</v>
      </c>
      <c r="AW499" s="29">
        <v>1.5183246073298429</v>
      </c>
      <c r="AX499" s="29">
        <v>6.25</v>
      </c>
      <c r="AY499" s="29">
        <v>16.704545454545457</v>
      </c>
      <c r="AZ499" s="29">
        <v>28.079096045197737</v>
      </c>
      <c r="BA499" s="29">
        <v>36.425339366515836</v>
      </c>
      <c r="BB499" s="29">
        <v>46.430644225188622</v>
      </c>
      <c r="BC499" s="29">
        <v>53.352601156069369</v>
      </c>
      <c r="BD499" s="29">
        <v>54.351585014409224</v>
      </c>
      <c r="BE499" s="29">
        <v>63.028169014084511</v>
      </c>
      <c r="BF499" s="29">
        <v>57.209573847051956</v>
      </c>
      <c r="BG499" s="29">
        <v>56.2992125984252</v>
      </c>
      <c r="BH499" s="29">
        <v>50.08060182697475</v>
      </c>
      <c r="BI499" s="29">
        <v>43.372872614749866</v>
      </c>
      <c r="BJ499" s="29">
        <v>37.104072398190048</v>
      </c>
      <c r="BK499" s="29">
        <v>33.349561830574487</v>
      </c>
      <c r="BL499" s="29">
        <v>26.643140714600793</v>
      </c>
      <c r="BM499" s="29">
        <v>17.703150912106135</v>
      </c>
      <c r="BN499" s="29">
        <v>14.030915576694412</v>
      </c>
      <c r="BO499" s="29">
        <v>7.9532604598567662</v>
      </c>
      <c r="BP499" s="29">
        <v>7.6549663928304703</v>
      </c>
      <c r="BQ499" s="29">
        <v>2.6277897768178549</v>
      </c>
      <c r="BR499" s="29">
        <v>6.7582621611585596</v>
      </c>
      <c r="BS499" s="29">
        <v>5.3256567110471398</v>
      </c>
      <c r="BT499" s="29">
        <v>2.4346580737558181</v>
      </c>
      <c r="BU499" s="29">
        <v>-2.0863309352517989</v>
      </c>
      <c r="BV499" s="29">
        <v>-4.6571323799046569</v>
      </c>
      <c r="BW499" s="29">
        <v>-9.0909090909090917</v>
      </c>
      <c r="BX499" s="29">
        <v>-11.981887843956809</v>
      </c>
      <c r="BY499" s="29">
        <v>-10.073969707643537</v>
      </c>
      <c r="BZ499" s="29">
        <v>-15.154675008689608</v>
      </c>
      <c r="CA499" s="29">
        <v>-15.398044692737431</v>
      </c>
      <c r="CB499" s="29">
        <v>-18.661116892126255</v>
      </c>
      <c r="CC499" s="29">
        <v>-19.116099614170466</v>
      </c>
      <c r="CD499" s="29">
        <v>-16.869565217391305</v>
      </c>
      <c r="CE499" s="29">
        <v>-13.460881448582166</v>
      </c>
      <c r="CF499" s="29">
        <v>-9.7518350227193302</v>
      </c>
      <c r="CG499" s="29">
        <v>-6.3188831741366638</v>
      </c>
      <c r="CH499" s="29">
        <v>-2.0384615384615383</v>
      </c>
      <c r="CI499" s="29">
        <v>4.8594377510040161</v>
      </c>
      <c r="CJ499" s="29">
        <v>10.249307479224377</v>
      </c>
      <c r="CK499" s="29">
        <v>11.750881316098708</v>
      </c>
      <c r="CL499" s="29">
        <v>19.459238017206061</v>
      </c>
      <c r="CM499" s="29">
        <v>23.895996698307883</v>
      </c>
      <c r="CN499" s="29">
        <v>23.240938166311302</v>
      </c>
      <c r="CO499" s="29">
        <v>32.697311361665221</v>
      </c>
      <c r="CP499" s="29">
        <v>26.610878661087867</v>
      </c>
      <c r="CQ499" s="29">
        <v>26.529806553493877</v>
      </c>
      <c r="CR499" s="29">
        <v>27.807900852052676</v>
      </c>
      <c r="CS499" s="29">
        <v>24.705882352941178</v>
      </c>
      <c r="CT499" s="29">
        <v>21.005104043973301</v>
      </c>
      <c r="CU499" s="29">
        <v>18.230563002680967</v>
      </c>
      <c r="CV499" s="29">
        <v>20.674802584350324</v>
      </c>
      <c r="CW499" s="29">
        <v>16.579039607430772</v>
      </c>
      <c r="CX499" s="29">
        <v>7.9903978052126208</v>
      </c>
      <c r="CY499" s="29">
        <v>5.1632245169886746</v>
      </c>
      <c r="CZ499" s="29">
        <v>3.5986159169550178</v>
      </c>
      <c r="DA499" s="29">
        <v>-1.9607843137254901</v>
      </c>
      <c r="DB499" s="29">
        <v>1.6192994051553204</v>
      </c>
      <c r="DC499" s="29">
        <v>4.3993759750390016</v>
      </c>
      <c r="DD499" s="29">
        <v>1.7272727272727273</v>
      </c>
      <c r="DE499" s="29">
        <v>2.358490566037736</v>
      </c>
      <c r="DF499" s="29">
        <v>1.7521090201168072</v>
      </c>
      <c r="DG499" s="29">
        <v>-2.4295432458697768</v>
      </c>
    </row>
    <row r="500" spans="1:111">
      <c r="A500" s="24">
        <v>122</v>
      </c>
      <c r="B500" s="24" t="s">
        <v>61</v>
      </c>
      <c r="C500" s="24" t="s">
        <v>222</v>
      </c>
      <c r="D500" s="29">
        <v>5.9438275636838673</v>
      </c>
      <c r="E500" s="29">
        <v>4.6054054054054054</v>
      </c>
      <c r="F500" s="29">
        <v>1.7447971410552869</v>
      </c>
      <c r="G500" s="29">
        <v>1.2246621621621621</v>
      </c>
      <c r="H500" s="29">
        <v>1.2663661729984974</v>
      </c>
      <c r="I500" s="29">
        <v>2.2653721682847898</v>
      </c>
      <c r="J500" s="29">
        <v>3.9507772020725391</v>
      </c>
      <c r="K500" s="29">
        <v>2.920016927634363</v>
      </c>
      <c r="L500" s="29">
        <v>1.9587839216486431</v>
      </c>
      <c r="M500" s="29">
        <v>3.1114774366371316</v>
      </c>
      <c r="N500" s="29">
        <v>2.5593008739076155</v>
      </c>
      <c r="O500" s="29">
        <v>-1.1625449165081378</v>
      </c>
      <c r="P500" s="29">
        <v>-2.733251130291821</v>
      </c>
      <c r="Q500" s="29">
        <v>0.28937577511368334</v>
      </c>
      <c r="R500" s="29">
        <v>-2.1900826446280992</v>
      </c>
      <c r="S500" s="29">
        <v>-2.4822695035460995</v>
      </c>
      <c r="T500" s="29">
        <v>-2.4162780839338707</v>
      </c>
      <c r="U500" s="29">
        <v>-3.9873417721518987</v>
      </c>
      <c r="V500" s="29">
        <v>-6.272066458982346</v>
      </c>
      <c r="W500" s="29">
        <v>-6.990131578947369</v>
      </c>
      <c r="X500" s="29">
        <v>-7.5245147088252944</v>
      </c>
      <c r="Y500" s="29">
        <v>-7.6538768984812151</v>
      </c>
      <c r="Z500" s="29">
        <v>-6.4719009941164547</v>
      </c>
      <c r="AA500" s="29">
        <v>-2.5021385799828915</v>
      </c>
      <c r="AB500" s="29">
        <v>-1.2254384111557153</v>
      </c>
      <c r="AC500" s="29">
        <v>-5.9563066776586977</v>
      </c>
      <c r="AD500" s="29">
        <v>-5.0485847063793834</v>
      </c>
      <c r="AE500" s="29">
        <v>-6.4385026737967923</v>
      </c>
      <c r="AF500" s="29">
        <v>-10.556038227628148</v>
      </c>
      <c r="AG500" s="29">
        <v>-10.876730388925511</v>
      </c>
      <c r="AH500" s="29">
        <v>-10.968313760248172</v>
      </c>
      <c r="AI500" s="29">
        <v>-9.0406719717064536</v>
      </c>
      <c r="AJ500" s="29">
        <v>-11.361177234364856</v>
      </c>
      <c r="AK500" s="29">
        <v>-12.486474789006708</v>
      </c>
      <c r="AL500" s="29">
        <v>-12.10412147505423</v>
      </c>
      <c r="AM500" s="29">
        <v>-13.796885281860058</v>
      </c>
      <c r="AN500" s="29">
        <v>-16.042780748663102</v>
      </c>
      <c r="AO500" s="29">
        <v>-13.982029366644753</v>
      </c>
      <c r="AP500" s="29">
        <v>-14.327030033370411</v>
      </c>
      <c r="AQ500" s="29">
        <v>-12.848651120256058</v>
      </c>
      <c r="AR500" s="29">
        <v>-8.3292860611947539</v>
      </c>
      <c r="AS500" s="29">
        <v>-6.6321499013806715</v>
      </c>
      <c r="AT500" s="29">
        <v>-6.7446490791438523</v>
      </c>
      <c r="AU500" s="29">
        <v>-9.5504252733900366</v>
      </c>
      <c r="AV500" s="29">
        <v>-11.181640625</v>
      </c>
      <c r="AW500" s="29">
        <v>-12.462908011869436</v>
      </c>
      <c r="AX500" s="29">
        <v>-14.067127344521225</v>
      </c>
      <c r="AY500" s="29">
        <v>-9.898218829516539</v>
      </c>
      <c r="AZ500" s="29">
        <v>-7.2866242038216562</v>
      </c>
      <c r="BA500" s="29">
        <v>-5.3503184713375802</v>
      </c>
      <c r="BB500" s="29">
        <v>-1.7917424045702415</v>
      </c>
      <c r="BC500" s="29">
        <v>-0.39349422875131163</v>
      </c>
      <c r="BD500" s="29">
        <v>2.4900662251655632</v>
      </c>
      <c r="BE500" s="29">
        <v>5.1227884869289673</v>
      </c>
      <c r="BF500" s="29">
        <v>10.701894849212703</v>
      </c>
      <c r="BG500" s="29">
        <v>14.293390650188071</v>
      </c>
      <c r="BH500" s="29">
        <v>14.925783397471138</v>
      </c>
      <c r="BI500" s="29">
        <v>18.870056497175142</v>
      </c>
      <c r="BJ500" s="29">
        <v>17.777139574956919</v>
      </c>
      <c r="BK500" s="29">
        <v>16.633719288336628</v>
      </c>
      <c r="BL500" s="29">
        <v>22.148942017037648</v>
      </c>
      <c r="BM500" s="29">
        <v>19.596231493943471</v>
      </c>
      <c r="BN500" s="29">
        <v>18.482284505552617</v>
      </c>
      <c r="BO500" s="29">
        <v>19.436397155649196</v>
      </c>
      <c r="BP500" s="29">
        <v>16.102352028948051</v>
      </c>
      <c r="BQ500" s="29">
        <v>15.146948003014318</v>
      </c>
      <c r="BR500" s="29">
        <v>11.282545805207329</v>
      </c>
      <c r="BS500" s="29">
        <v>9.4029149036201236</v>
      </c>
      <c r="BT500" s="29">
        <v>10.978234872040183</v>
      </c>
      <c r="BU500" s="29">
        <v>8.8640684410646386</v>
      </c>
      <c r="BV500" s="29">
        <v>8.412582297000732</v>
      </c>
      <c r="BW500" s="29">
        <v>5.1573849878934626</v>
      </c>
      <c r="BX500" s="29">
        <v>2.1372328458942635</v>
      </c>
      <c r="BY500" s="29">
        <v>0.15755120414134594</v>
      </c>
      <c r="BZ500" s="29">
        <v>-4.6195045748716801</v>
      </c>
      <c r="CA500" s="29">
        <v>-7.6295479603087095</v>
      </c>
      <c r="CB500" s="29">
        <v>-6.0997328584149599</v>
      </c>
      <c r="CC500" s="29">
        <v>-7.3734729493891802</v>
      </c>
      <c r="CD500" s="29">
        <v>-3.5095320623916813</v>
      </c>
      <c r="CE500" s="29">
        <v>-2.4709926944563816</v>
      </c>
      <c r="CF500" s="29">
        <v>1.9181034482758621</v>
      </c>
      <c r="CG500" s="29">
        <v>0.8950010914647456</v>
      </c>
      <c r="CH500" s="29">
        <v>6.4777327935222671</v>
      </c>
      <c r="CI500" s="29">
        <v>12.249597052728529</v>
      </c>
      <c r="CJ500" s="29">
        <v>13.348017621145376</v>
      </c>
      <c r="CK500" s="29">
        <v>16.696629213483146</v>
      </c>
      <c r="CL500" s="29">
        <v>26.298549368273282</v>
      </c>
      <c r="CM500" s="29">
        <v>32.107901647171161</v>
      </c>
      <c r="CN500" s="29">
        <v>31.507823613086771</v>
      </c>
      <c r="CO500" s="29">
        <v>31.98304286387188</v>
      </c>
      <c r="CP500" s="29">
        <v>31.207903008531655</v>
      </c>
      <c r="CQ500" s="29">
        <v>36.527869574796213</v>
      </c>
      <c r="CR500" s="29">
        <v>32.776485514908018</v>
      </c>
      <c r="CS500" s="29">
        <v>34.681955863262658</v>
      </c>
      <c r="CT500" s="29">
        <v>27.904520490071821</v>
      </c>
      <c r="CU500" s="29">
        <v>28.964102564102561</v>
      </c>
      <c r="CV500" s="29">
        <v>27.186164010882241</v>
      </c>
      <c r="CW500" s="29">
        <v>29.597535143462355</v>
      </c>
      <c r="CX500" s="29">
        <v>23.119673953316042</v>
      </c>
      <c r="CY500" s="29">
        <v>20.798698951933503</v>
      </c>
      <c r="CZ500" s="29">
        <v>19.650261402559941</v>
      </c>
      <c r="DA500" s="29">
        <v>14.739471805852963</v>
      </c>
      <c r="DB500" s="29">
        <v>9.0862422997946606</v>
      </c>
      <c r="DC500" s="29">
        <v>7.0195255768920441</v>
      </c>
      <c r="DD500" s="29">
        <v>6.3545150501672243</v>
      </c>
      <c r="DE500" s="29">
        <v>6.8273092369477917</v>
      </c>
      <c r="DF500" s="29">
        <v>9.5788604459124702</v>
      </c>
      <c r="DG500" s="29">
        <v>8.0006362334976941</v>
      </c>
    </row>
    <row r="501" spans="1:111">
      <c r="A501" s="24">
        <v>123</v>
      </c>
      <c r="B501" s="24" t="s">
        <v>62</v>
      </c>
      <c r="C501" s="24" t="s">
        <v>222</v>
      </c>
      <c r="D501" s="29">
        <v>-3.649906890130354</v>
      </c>
      <c r="E501" s="29">
        <v>-0.2455610124669437</v>
      </c>
      <c r="F501" s="29">
        <v>-0.4367641473604254</v>
      </c>
      <c r="G501" s="29">
        <v>0.17251293847038526</v>
      </c>
      <c r="H501" s="29">
        <v>1.7200938232994525</v>
      </c>
      <c r="I501" s="29">
        <v>6.0049019607843137</v>
      </c>
      <c r="J501" s="29">
        <v>8.0269607843137258</v>
      </c>
      <c r="K501" s="29">
        <v>8.1607795371498177</v>
      </c>
      <c r="L501" s="29">
        <v>4.6988876102800159</v>
      </c>
      <c r="M501" s="29">
        <v>2.916747150859571</v>
      </c>
      <c r="N501" s="29">
        <v>3.2094923166699081</v>
      </c>
      <c r="O501" s="29">
        <v>6.320224719101124</v>
      </c>
      <c r="P501" s="29">
        <v>6.8612292230382677</v>
      </c>
      <c r="Q501" s="29">
        <v>3.8439689452755159</v>
      </c>
      <c r="R501" s="29">
        <v>4.2723631508678235</v>
      </c>
      <c r="S501" s="29">
        <v>3.1955606582472256</v>
      </c>
      <c r="T501" s="29">
        <v>3.6126056879323598</v>
      </c>
      <c r="U501" s="29">
        <v>0.13487475915221581</v>
      </c>
      <c r="V501" s="29">
        <v>-1.1533371147664964</v>
      </c>
      <c r="W501" s="29">
        <v>-0.26276276276276278</v>
      </c>
      <c r="X501" s="29">
        <v>0.62282469316724676</v>
      </c>
      <c r="Y501" s="29">
        <v>3.0405405405405408</v>
      </c>
      <c r="Z501" s="29">
        <v>5.0131926121372032</v>
      </c>
      <c r="AA501" s="29">
        <v>2.5287790149084732</v>
      </c>
      <c r="AB501" s="29">
        <v>2.0437692168565746</v>
      </c>
      <c r="AC501" s="29">
        <v>0.45587162654996355</v>
      </c>
      <c r="AD501" s="29">
        <v>-1.4267422718126943</v>
      </c>
      <c r="AE501" s="29">
        <v>-4.2462451325792694</v>
      </c>
      <c r="AF501" s="29">
        <v>-10.385756676557865</v>
      </c>
      <c r="AG501" s="29">
        <v>-10.506061189147585</v>
      </c>
      <c r="AH501" s="29">
        <v>-8.5501147666411637</v>
      </c>
      <c r="AI501" s="29">
        <v>-8.2423786225065871</v>
      </c>
      <c r="AJ501" s="29">
        <v>-10.10376843255052</v>
      </c>
      <c r="AK501" s="29">
        <v>-10.892531876138435</v>
      </c>
      <c r="AL501" s="29">
        <v>-15.847092605886576</v>
      </c>
      <c r="AM501" s="29">
        <v>-18.571691514816859</v>
      </c>
      <c r="AN501" s="29">
        <v>-18.397731300957108</v>
      </c>
      <c r="AO501" s="29">
        <v>-17.752768197495008</v>
      </c>
      <c r="AP501" s="29">
        <v>-18.203748376322139</v>
      </c>
      <c r="AQ501" s="29">
        <v>-17.195972114639815</v>
      </c>
      <c r="AR501" s="29">
        <v>-12.603476821192054</v>
      </c>
      <c r="AS501" s="29">
        <v>-7.933777682218877</v>
      </c>
      <c r="AT501" s="29">
        <v>-8.5337795440284463</v>
      </c>
      <c r="AU501" s="29">
        <v>-6.3781788351107469</v>
      </c>
      <c r="AV501" s="29">
        <v>-5.8120696638315108</v>
      </c>
      <c r="AW501" s="29">
        <v>-6.0711365494685197</v>
      </c>
      <c r="AX501" s="29">
        <v>-1.5781616549370867</v>
      </c>
      <c r="AY501" s="29">
        <v>4.8824593128390594</v>
      </c>
      <c r="AZ501" s="29">
        <v>9.7523892267593393</v>
      </c>
      <c r="BA501" s="29">
        <v>15.846391525049658</v>
      </c>
      <c r="BB501" s="29">
        <v>20.576225045372052</v>
      </c>
      <c r="BC501" s="29">
        <v>24.321796071094482</v>
      </c>
      <c r="BD501" s="29">
        <v>24.058726024153447</v>
      </c>
      <c r="BE501" s="29">
        <v>28.164409154600655</v>
      </c>
      <c r="BF501" s="29">
        <v>29.110450491653328</v>
      </c>
      <c r="BG501" s="29">
        <v>25.892661555312159</v>
      </c>
      <c r="BH501" s="29">
        <v>21.844764566759835</v>
      </c>
      <c r="BI501" s="29">
        <v>22.546245919477691</v>
      </c>
      <c r="BJ501" s="29">
        <v>22.426868905742143</v>
      </c>
      <c r="BK501" s="29">
        <v>19.030172413793103</v>
      </c>
      <c r="BL501" s="29">
        <v>20.245398773006134</v>
      </c>
      <c r="BM501" s="29">
        <v>15.183844541817489</v>
      </c>
      <c r="BN501" s="29">
        <v>18.438381937911572</v>
      </c>
      <c r="BO501" s="29">
        <v>16.290443942814147</v>
      </c>
      <c r="BP501" s="29">
        <v>16.720748234395877</v>
      </c>
      <c r="BQ501" s="29">
        <v>11.68002915451895</v>
      </c>
      <c r="BR501" s="29">
        <v>10.591569252568188</v>
      </c>
      <c r="BS501" s="29">
        <v>12.998085957891073</v>
      </c>
      <c r="BT501" s="29">
        <v>14.275630845244397</v>
      </c>
      <c r="BU501" s="29">
        <v>12.448943349316286</v>
      </c>
      <c r="BV501" s="29">
        <v>10.707964601769913</v>
      </c>
      <c r="BW501" s="29">
        <v>13.887380047075865</v>
      </c>
      <c r="BX501" s="29">
        <v>7.011191573403555</v>
      </c>
      <c r="BY501" s="29">
        <v>6.5332451207409852</v>
      </c>
      <c r="BZ501" s="29">
        <v>1.3979348689436062</v>
      </c>
      <c r="CA501" s="29">
        <v>3.6072468456810092</v>
      </c>
      <c r="CB501" s="29">
        <v>3.4505314799672933</v>
      </c>
      <c r="CC501" s="29">
        <v>-1.1257953989231522</v>
      </c>
      <c r="CD501" s="29">
        <v>-2.7866752081998718</v>
      </c>
      <c r="CE501" s="29">
        <v>-6.3289190021558364</v>
      </c>
      <c r="CF501" s="29">
        <v>-3.6287831995058681</v>
      </c>
      <c r="CG501" s="29">
        <v>-2.4320909665192674</v>
      </c>
      <c r="CH501" s="29">
        <v>-0.91127098321342925</v>
      </c>
      <c r="CI501" s="29">
        <v>2.6391096979332276</v>
      </c>
      <c r="CJ501" s="29">
        <v>4.9061827130113809</v>
      </c>
      <c r="CK501" s="29">
        <v>6.6449309113491699</v>
      </c>
      <c r="CL501" s="29">
        <v>9.1336362212125959</v>
      </c>
      <c r="CM501" s="29">
        <v>9.9453551912568301</v>
      </c>
      <c r="CN501" s="29">
        <v>10.148593107809042</v>
      </c>
      <c r="CO501" s="29">
        <v>18.234323432343231</v>
      </c>
      <c r="CP501" s="29">
        <v>16.490939044481053</v>
      </c>
      <c r="CQ501" s="29">
        <v>20.203846786125268</v>
      </c>
      <c r="CR501" s="29">
        <v>15.926934786091973</v>
      </c>
      <c r="CS501" s="29">
        <v>21.57656199417287</v>
      </c>
      <c r="CT501" s="29">
        <v>21.232655695385606</v>
      </c>
      <c r="CU501" s="29">
        <v>15.38104089219331</v>
      </c>
      <c r="CV501" s="29">
        <v>12.593461369300691</v>
      </c>
      <c r="CW501" s="29">
        <v>11.064201484932305</v>
      </c>
      <c r="CX501" s="29">
        <v>7.4504737295434973</v>
      </c>
      <c r="CY501" s="29">
        <v>6.9724510082362965</v>
      </c>
      <c r="CZ501" s="29">
        <v>4.649827784156142</v>
      </c>
      <c r="DA501" s="29">
        <v>-2.7076064200976973</v>
      </c>
      <c r="DB501" s="29">
        <v>0.69297129118936507</v>
      </c>
      <c r="DC501" s="29">
        <v>2.2975929978118161</v>
      </c>
      <c r="DD501" s="29">
        <v>2.6814098134070492</v>
      </c>
      <c r="DE501" s="29">
        <v>-4.1405937957662093</v>
      </c>
      <c r="DF501" s="29">
        <v>-6.4013840830449826</v>
      </c>
      <c r="DG501" s="29">
        <v>-4.4703987112364079</v>
      </c>
    </row>
    <row r="502" spans="1:111">
      <c r="A502" s="24">
        <v>124</v>
      </c>
      <c r="B502" s="24" t="s">
        <v>63</v>
      </c>
      <c r="C502" s="24" t="s">
        <v>222</v>
      </c>
      <c r="D502" s="29">
        <v>-3.7317073170731705</v>
      </c>
      <c r="E502" s="29">
        <v>-3.3926453143534991</v>
      </c>
      <c r="F502" s="29">
        <v>-8.9798688079619993</v>
      </c>
      <c r="G502" s="29">
        <v>-7.9050472459091958</v>
      </c>
      <c r="H502" s="29">
        <v>-9.648310967144841</v>
      </c>
      <c r="I502" s="29">
        <v>-8.05562215296092</v>
      </c>
      <c r="J502" s="29">
        <v>-5.6684223727113121</v>
      </c>
      <c r="K502" s="29">
        <v>-5.6566650270536156</v>
      </c>
      <c r="L502" s="29">
        <v>0.33143939393939392</v>
      </c>
      <c r="M502" s="29">
        <v>2.424969987995198</v>
      </c>
      <c r="N502" s="29">
        <v>11.074168797953963</v>
      </c>
      <c r="O502" s="29">
        <v>8.6058981233243976</v>
      </c>
      <c r="P502" s="29">
        <v>5.8018748416518875</v>
      </c>
      <c r="Q502" s="29">
        <v>4.101178781925344</v>
      </c>
      <c r="R502" s="29">
        <v>6.6103379721669979</v>
      </c>
      <c r="S502" s="29">
        <v>2.2022022022022023</v>
      </c>
      <c r="T502" s="29">
        <v>2.2535211267605635</v>
      </c>
      <c r="U502" s="29">
        <v>0.2607561929595828</v>
      </c>
      <c r="V502" s="29">
        <v>-0.53177346450412122</v>
      </c>
      <c r="W502" s="29">
        <v>-1.616266944734098</v>
      </c>
      <c r="X502" s="29">
        <v>-4.8843794242567249</v>
      </c>
      <c r="Y502" s="29">
        <v>-6.2353492733239566</v>
      </c>
      <c r="Z502" s="29">
        <v>-7.4602809118121112</v>
      </c>
      <c r="AA502" s="29">
        <v>-6.467538879289064</v>
      </c>
      <c r="AB502" s="29">
        <v>-2.1312260536398466</v>
      </c>
      <c r="AC502" s="29">
        <v>-2.1231422505307855</v>
      </c>
      <c r="AD502" s="29">
        <v>-4.4988344988344986</v>
      </c>
      <c r="AE502" s="29">
        <v>-3.0607247796278161</v>
      </c>
      <c r="AF502" s="29">
        <v>-4.9085900325569742</v>
      </c>
      <c r="AG502" s="29">
        <v>-4.6553966189856961</v>
      </c>
      <c r="AH502" s="29">
        <v>-3.6621224271585135</v>
      </c>
      <c r="AI502" s="29">
        <v>-4.080551139374669</v>
      </c>
      <c r="AJ502" s="29">
        <v>-5.4080873232448523</v>
      </c>
      <c r="AK502" s="29">
        <v>-2.5749999999999997</v>
      </c>
      <c r="AL502" s="29">
        <v>-4.1552625031102259</v>
      </c>
      <c r="AM502" s="29">
        <v>-3.3254156769596199</v>
      </c>
      <c r="AN502" s="29">
        <v>-4.3552728162466359</v>
      </c>
      <c r="AO502" s="29">
        <v>-7.3511689563750302</v>
      </c>
      <c r="AP502" s="29">
        <v>-6.8098608738101047</v>
      </c>
      <c r="AQ502" s="29">
        <v>-2.1217479161404396</v>
      </c>
      <c r="AR502" s="29">
        <v>0.42138530418751646</v>
      </c>
      <c r="AS502" s="29">
        <v>3.2733224222585928</v>
      </c>
      <c r="AT502" s="29">
        <v>2.4694783573806882</v>
      </c>
      <c r="AU502" s="29">
        <v>2.5138121546961325</v>
      </c>
      <c r="AV502" s="29">
        <v>0.34093889325990034</v>
      </c>
      <c r="AW502" s="29">
        <v>-2.4121118809340518</v>
      </c>
      <c r="AX502" s="29">
        <v>-5.9968847352024923</v>
      </c>
      <c r="AY502" s="29">
        <v>-5.4600054600054602</v>
      </c>
      <c r="AZ502" s="29">
        <v>-6.6768994627782048</v>
      </c>
      <c r="BA502" s="29">
        <v>-4.5785639958376692</v>
      </c>
      <c r="BB502" s="29">
        <v>-1.5191199580932426</v>
      </c>
      <c r="BC502" s="29">
        <v>-3.9741935483870972</v>
      </c>
      <c r="BD502" s="29">
        <v>-6.7400996590611069</v>
      </c>
      <c r="BE502" s="29">
        <v>-8.716323296354993</v>
      </c>
      <c r="BF502" s="29">
        <v>-1.0831302464121311</v>
      </c>
      <c r="BG502" s="29">
        <v>-1.1856642414443546</v>
      </c>
      <c r="BH502" s="29">
        <v>-3.7114479874542603</v>
      </c>
      <c r="BI502" s="29">
        <v>-2.9187483565606098</v>
      </c>
      <c r="BJ502" s="29">
        <v>-1.0494338580502625</v>
      </c>
      <c r="BK502" s="29">
        <v>1.1261911637308692</v>
      </c>
      <c r="BL502" s="29">
        <v>9.6765350877192979</v>
      </c>
      <c r="BM502" s="29">
        <v>11.177753544165759</v>
      </c>
      <c r="BN502" s="29">
        <v>16.303191489361701</v>
      </c>
      <c r="BO502" s="29">
        <v>19.591507659231389</v>
      </c>
      <c r="BP502" s="29">
        <v>20.866141732283463</v>
      </c>
      <c r="BQ502" s="29">
        <v>24.27662037037037</v>
      </c>
      <c r="BR502" s="29">
        <v>16.20585819874076</v>
      </c>
      <c r="BS502" s="29">
        <v>17.371148077447504</v>
      </c>
      <c r="BT502" s="29">
        <v>20.792616720955483</v>
      </c>
      <c r="BU502" s="29">
        <v>16.603466955579631</v>
      </c>
      <c r="BV502" s="29">
        <v>19.955344683226347</v>
      </c>
      <c r="BW502" s="29">
        <v>19.902912621359224</v>
      </c>
      <c r="BX502" s="29">
        <v>9.322669332666834</v>
      </c>
      <c r="BY502" s="29">
        <v>7.503678273663561</v>
      </c>
      <c r="BZ502" s="29">
        <v>1.9894809055568261</v>
      </c>
      <c r="CA502" s="29">
        <v>-2.696629213483146</v>
      </c>
      <c r="CB502" s="29">
        <v>-2.2103303862261519</v>
      </c>
      <c r="CC502" s="29">
        <v>-4.9592549476135037</v>
      </c>
      <c r="CD502" s="29">
        <v>-2.1201413427561837</v>
      </c>
      <c r="CE502" s="29">
        <v>-3.8336431226765799</v>
      </c>
      <c r="CF502" s="29">
        <v>-1.2359550561797752</v>
      </c>
      <c r="CG502" s="29">
        <v>2.9500580720092913</v>
      </c>
      <c r="CH502" s="29">
        <v>4.7463936714751052</v>
      </c>
      <c r="CI502" s="29">
        <v>6.5253631817099311</v>
      </c>
      <c r="CJ502" s="29">
        <v>8.161865569272976</v>
      </c>
      <c r="CK502" s="29">
        <v>8.827554744525548</v>
      </c>
      <c r="CL502" s="29">
        <v>7.3542600896860986</v>
      </c>
      <c r="CM502" s="29">
        <v>6.6281755196304841</v>
      </c>
      <c r="CN502" s="29">
        <v>7.1139662146086131</v>
      </c>
      <c r="CO502" s="29">
        <v>9.9461048505634491</v>
      </c>
      <c r="CP502" s="29">
        <v>9.4584837545126348</v>
      </c>
      <c r="CQ502" s="29">
        <v>12.974148345010871</v>
      </c>
      <c r="CR502" s="29">
        <v>9.8521046643913532</v>
      </c>
      <c r="CS502" s="29">
        <v>10.559566787003611</v>
      </c>
      <c r="CT502" s="29">
        <v>9.5735228787205688</v>
      </c>
      <c r="CU502" s="29">
        <v>5.4325955734406444</v>
      </c>
      <c r="CV502" s="29">
        <v>3.5721834707250051</v>
      </c>
      <c r="CW502" s="29">
        <v>4.9465520855166627</v>
      </c>
      <c r="CX502" s="29">
        <v>2.4436090225563909</v>
      </c>
      <c r="CY502" s="29">
        <v>5.6963396144682692</v>
      </c>
      <c r="CZ502" s="29">
        <v>5.9973345179920035</v>
      </c>
      <c r="DA502" s="29">
        <v>4.3672014260249554</v>
      </c>
      <c r="DB502" s="29">
        <v>3.9577836411609502</v>
      </c>
      <c r="DC502" s="29">
        <v>3.2506415739948675</v>
      </c>
      <c r="DD502" s="29">
        <v>3.0654515327257661</v>
      </c>
      <c r="DE502" s="29">
        <v>-0.10204081632653061</v>
      </c>
      <c r="DF502" s="29">
        <v>-3.5272653557672817</v>
      </c>
      <c r="DG502" s="29">
        <v>-6.0220525869380825</v>
      </c>
    </row>
    <row r="503" spans="1:111">
      <c r="A503" s="24">
        <v>201</v>
      </c>
      <c r="B503" s="24" t="s">
        <v>64</v>
      </c>
      <c r="C503" s="24" t="s">
        <v>222</v>
      </c>
      <c r="D503" s="29">
        <v>3.9667896678966788</v>
      </c>
      <c r="E503" s="29">
        <v>5.3322490706319705</v>
      </c>
      <c r="F503" s="29">
        <v>5.4729889124793578</v>
      </c>
      <c r="G503" s="29">
        <v>7.1993189833394142</v>
      </c>
      <c r="H503" s="29">
        <v>8.2083958020989503</v>
      </c>
      <c r="I503" s="29">
        <v>7.7546882919412061</v>
      </c>
      <c r="J503" s="29">
        <v>6.7440989134507303</v>
      </c>
      <c r="K503" s="29">
        <v>5.2885776382516303</v>
      </c>
      <c r="L503" s="29">
        <v>3.8675880517164507</v>
      </c>
      <c r="M503" s="29">
        <v>2.555656519763744</v>
      </c>
      <c r="N503" s="29">
        <v>1.8904452795809132</v>
      </c>
      <c r="O503" s="29">
        <v>3.7431915633329469</v>
      </c>
      <c r="P503" s="29">
        <v>1.2089618456078084</v>
      </c>
      <c r="Q503" s="29">
        <v>-2.3602073453181869</v>
      </c>
      <c r="R503" s="29">
        <v>-1.6662938939834491</v>
      </c>
      <c r="S503" s="29">
        <v>-1.2478729438457177</v>
      </c>
      <c r="T503" s="29">
        <v>-0.50802447754300895</v>
      </c>
      <c r="U503" s="29">
        <v>0.9289746001881467</v>
      </c>
      <c r="V503" s="29">
        <v>2.6676026676026678</v>
      </c>
      <c r="W503" s="29">
        <v>1.7431192660550461</v>
      </c>
      <c r="X503" s="29">
        <v>-1.1267303358729477</v>
      </c>
      <c r="Y503" s="29">
        <v>2.8020821796433713</v>
      </c>
      <c r="Z503" s="29">
        <v>2.7271711188107743</v>
      </c>
      <c r="AA503" s="29">
        <v>0.92716711349419123</v>
      </c>
      <c r="AB503" s="29">
        <v>4.3287671232876708</v>
      </c>
      <c r="AC503" s="29">
        <v>5.7946458827516096</v>
      </c>
      <c r="AD503" s="29">
        <v>4.4808370294552491</v>
      </c>
      <c r="AE503" s="29">
        <v>-0.68925904652498571</v>
      </c>
      <c r="AF503" s="29">
        <v>-6.3363119415109663</v>
      </c>
      <c r="AG503" s="29">
        <v>-7.6546662006291513</v>
      </c>
      <c r="AH503" s="29">
        <v>-7.749287749287749</v>
      </c>
      <c r="AI503" s="29">
        <v>-6.8192064923354376</v>
      </c>
      <c r="AJ503" s="29">
        <v>-8.1831994790536147</v>
      </c>
      <c r="AK503" s="29">
        <v>-10.848954966602026</v>
      </c>
      <c r="AL503" s="29">
        <v>-11.478620389511478</v>
      </c>
      <c r="AM503" s="29">
        <v>-13.093525179856117</v>
      </c>
      <c r="AN503" s="29">
        <v>-16.817226890756302</v>
      </c>
      <c r="AO503" s="29">
        <v>-15.897928678197736</v>
      </c>
      <c r="AP503" s="29">
        <v>-16.904321323609448</v>
      </c>
      <c r="AQ503" s="29">
        <v>-10.167727009832273</v>
      </c>
      <c r="AR503" s="29">
        <v>-3.7541816379630779</v>
      </c>
      <c r="AS503" s="29">
        <v>-2.9144587433762301</v>
      </c>
      <c r="AT503" s="29">
        <v>-1.9394688079061151</v>
      </c>
      <c r="AU503" s="29">
        <v>0.70158461352364831</v>
      </c>
      <c r="AV503" s="29">
        <v>-0.63829787234042545</v>
      </c>
      <c r="AW503" s="29">
        <v>0.94259818731117828</v>
      </c>
      <c r="AX503" s="29">
        <v>3.3554572271386434</v>
      </c>
      <c r="AY503" s="29">
        <v>9.2205807437595517</v>
      </c>
      <c r="AZ503" s="29">
        <v>12.943553478974618</v>
      </c>
      <c r="BA503" s="29">
        <v>17.57014091659261</v>
      </c>
      <c r="BB503" s="29">
        <v>26.814252030390357</v>
      </c>
      <c r="BC503" s="29">
        <v>27.44012361576101</v>
      </c>
      <c r="BD503" s="29">
        <v>27.484552008238929</v>
      </c>
      <c r="BE503" s="29">
        <v>28.94087069525666</v>
      </c>
      <c r="BF503" s="29">
        <v>28.495842781557069</v>
      </c>
      <c r="BG503" s="29">
        <v>24.168168168168169</v>
      </c>
      <c r="BH503" s="29">
        <v>23.399952414941708</v>
      </c>
      <c r="BI503" s="29">
        <v>25.140668023464624</v>
      </c>
      <c r="BJ503" s="29">
        <v>20.811035794981567</v>
      </c>
      <c r="BK503" s="29">
        <v>17.712220149253731</v>
      </c>
      <c r="BL503" s="29">
        <v>22.540250447227191</v>
      </c>
      <c r="BM503" s="29">
        <v>15.754238203217795</v>
      </c>
      <c r="BN503" s="29">
        <v>11.92025617188307</v>
      </c>
      <c r="BO503" s="29">
        <v>9.5483479842376475</v>
      </c>
      <c r="BP503" s="29">
        <v>8.7347268504493591</v>
      </c>
      <c r="BQ503" s="29">
        <v>7.407780689377141</v>
      </c>
      <c r="BR503" s="29">
        <v>4.5392156862745097</v>
      </c>
      <c r="BS503" s="29">
        <v>2.8828480216697301</v>
      </c>
      <c r="BT503" s="29">
        <v>6.5169189241299526</v>
      </c>
      <c r="BU503" s="29">
        <v>1.8080933703243089</v>
      </c>
      <c r="BV503" s="29">
        <v>1.4273058371886997</v>
      </c>
      <c r="BW503" s="29">
        <v>0.4259534422981674</v>
      </c>
      <c r="BX503" s="29">
        <v>-6.0583941605839415</v>
      </c>
      <c r="BY503" s="29">
        <v>-5.4664179104477615</v>
      </c>
      <c r="BZ503" s="29">
        <v>-7.4665436086755879</v>
      </c>
      <c r="CA503" s="29">
        <v>-9.2602840804279651</v>
      </c>
      <c r="CB503" s="29">
        <v>-10.670505200594354</v>
      </c>
      <c r="CC503" s="29">
        <v>-12.067185887210284</v>
      </c>
      <c r="CD503" s="29">
        <v>-10.109725218043703</v>
      </c>
      <c r="CE503" s="29">
        <v>-7.9172543488481431</v>
      </c>
      <c r="CF503" s="29">
        <v>-6.9689564666485655</v>
      </c>
      <c r="CG503" s="29">
        <v>-2.7908287915805299</v>
      </c>
      <c r="CH503" s="29">
        <v>1.6013198757763976</v>
      </c>
      <c r="CI503" s="29">
        <v>3.6989544288814362</v>
      </c>
      <c r="CJ503" s="29">
        <v>6.4976689976689981</v>
      </c>
      <c r="CK503" s="29">
        <v>8.2001184132622846</v>
      </c>
      <c r="CL503" s="29">
        <v>11.639736684619988</v>
      </c>
      <c r="CM503" s="29">
        <v>12.278918479365725</v>
      </c>
      <c r="CN503" s="29">
        <v>13.338184842499221</v>
      </c>
      <c r="CO503" s="29">
        <v>19.667057944723084</v>
      </c>
      <c r="CP503" s="29">
        <v>19.415753781950965</v>
      </c>
      <c r="CQ503" s="29">
        <v>18.605126110487085</v>
      </c>
      <c r="CR503" s="29">
        <v>16.110516587216654</v>
      </c>
      <c r="CS503" s="29">
        <v>16.674722087965201</v>
      </c>
      <c r="CT503" s="29">
        <v>11.94956538351323</v>
      </c>
      <c r="CU503" s="29">
        <v>14.058784362218207</v>
      </c>
      <c r="CV503" s="29">
        <v>11.035111719106247</v>
      </c>
      <c r="CW503" s="29">
        <v>8.4268125854993166</v>
      </c>
      <c r="CX503" s="29">
        <v>6.20923791655499</v>
      </c>
      <c r="CY503" s="29">
        <v>8.3831251131631355</v>
      </c>
      <c r="CZ503" s="29">
        <v>6.1456613465419192</v>
      </c>
      <c r="DA503" s="29">
        <v>4.9580881041555198</v>
      </c>
      <c r="DB503" s="29">
        <v>5.1109557924165649</v>
      </c>
      <c r="DC503" s="29">
        <v>5.7942315970727503</v>
      </c>
      <c r="DD503" s="29">
        <v>1.4076246334310851</v>
      </c>
      <c r="DE503" s="29">
        <v>-1.6404308202154101</v>
      </c>
      <c r="DF503" s="29">
        <v>-1.6808873720136519</v>
      </c>
      <c r="DG503" s="29">
        <v>-3.2107413893753649</v>
      </c>
    </row>
    <row r="504" spans="1:111">
      <c r="A504" s="24">
        <v>202</v>
      </c>
      <c r="B504" s="24" t="s">
        <v>65</v>
      </c>
      <c r="C504" s="24" t="s">
        <v>222</v>
      </c>
      <c r="D504" s="29">
        <v>2.6266416510318953</v>
      </c>
      <c r="E504" s="29">
        <v>5.0143724049824341</v>
      </c>
      <c r="F504" s="29">
        <v>5.14993481095176</v>
      </c>
      <c r="G504" s="29">
        <v>7.5283144570286478</v>
      </c>
      <c r="H504" s="29">
        <v>4.6621621621621623</v>
      </c>
      <c r="I504" s="29">
        <v>1.9721183270996261</v>
      </c>
      <c r="J504" s="29">
        <v>1.888087881908685</v>
      </c>
      <c r="K504" s="29">
        <v>2.689243027888446</v>
      </c>
      <c r="L504" s="29">
        <v>6.844850065189048</v>
      </c>
      <c r="M504" s="29">
        <v>4.8030739673390972</v>
      </c>
      <c r="N504" s="29">
        <v>0.85823267641449463</v>
      </c>
      <c r="O504" s="29">
        <v>-3.3772917336764232</v>
      </c>
      <c r="P504" s="29">
        <v>-6.3375990249847654</v>
      </c>
      <c r="Q504" s="29">
        <v>-11.557177615571776</v>
      </c>
      <c r="R504" s="29">
        <v>-11.283323000619964</v>
      </c>
      <c r="S504" s="29">
        <v>-11.431226765799256</v>
      </c>
      <c r="T504" s="29">
        <v>-11.03938024531956</v>
      </c>
      <c r="U504" s="29">
        <v>-12.737579193064356</v>
      </c>
      <c r="V504" s="29">
        <v>-11.084905660377359</v>
      </c>
      <c r="W504" s="29">
        <v>-11.509860976398318</v>
      </c>
      <c r="X504" s="29">
        <v>-12.477120195241001</v>
      </c>
      <c r="Y504" s="29">
        <v>-12.679498930644669</v>
      </c>
      <c r="Z504" s="29">
        <v>-12.322722975102426</v>
      </c>
      <c r="AA504" s="29">
        <v>-9.9201065246338214</v>
      </c>
      <c r="AB504" s="29">
        <v>-5.8880936890045543</v>
      </c>
      <c r="AC504" s="29">
        <v>-0.61898211829436034</v>
      </c>
      <c r="AD504" s="29">
        <v>0.62893081761006298</v>
      </c>
      <c r="AE504" s="29">
        <v>-4.2672263029031123</v>
      </c>
      <c r="AF504" s="29">
        <v>-5.333817126269957</v>
      </c>
      <c r="AG504" s="29">
        <v>-2.980512036683225</v>
      </c>
      <c r="AH504" s="29">
        <v>-4.0545661235316413</v>
      </c>
      <c r="AI504" s="29">
        <v>-4.3843624406284256</v>
      </c>
      <c r="AJ504" s="29">
        <v>-6.6922272568839318</v>
      </c>
      <c r="AK504" s="29">
        <v>-7.2078376487053886</v>
      </c>
      <c r="AL504" s="29">
        <v>-7.225017972681524</v>
      </c>
      <c r="AM504" s="29">
        <v>-4.2867701404286773</v>
      </c>
      <c r="AN504" s="29">
        <v>-8.0884894573107502</v>
      </c>
      <c r="AO504" s="29">
        <v>-8.6505190311418687</v>
      </c>
      <c r="AP504" s="29">
        <v>-9.6875</v>
      </c>
      <c r="AQ504" s="29">
        <v>-4.7862623310193637</v>
      </c>
      <c r="AR504" s="29">
        <v>-1.3798390187811422</v>
      </c>
      <c r="AS504" s="29">
        <v>-1.339109885781804</v>
      </c>
      <c r="AT504" s="29">
        <v>-2.4486571879936809</v>
      </c>
      <c r="AU504" s="29">
        <v>-3.5154757355750861</v>
      </c>
      <c r="AV504" s="29">
        <v>-1.7556966753828913</v>
      </c>
      <c r="AW504" s="29">
        <v>-1.2820512820512819</v>
      </c>
      <c r="AX504" s="29">
        <v>-2.1697016660209218</v>
      </c>
      <c r="AY504" s="29">
        <v>-2.8571428571428572</v>
      </c>
      <c r="AZ504" s="29">
        <v>2.9710417450169238</v>
      </c>
      <c r="BA504" s="29">
        <v>4.8106060606060606</v>
      </c>
      <c r="BB504" s="29">
        <v>10.380622837370241</v>
      </c>
      <c r="BC504" s="29">
        <v>11.204911742133538</v>
      </c>
      <c r="BD504" s="29">
        <v>9.3664982510687924</v>
      </c>
      <c r="BE504" s="29">
        <v>14.610778443113773</v>
      </c>
      <c r="BF504" s="29">
        <v>19.392712550607289</v>
      </c>
      <c r="BG504" s="29">
        <v>18.297029702970296</v>
      </c>
      <c r="BH504" s="29">
        <v>14.068441064638785</v>
      </c>
      <c r="BI504" s="29">
        <v>12.94881588999236</v>
      </c>
      <c r="BJ504" s="29">
        <v>11.881188118811881</v>
      </c>
      <c r="BK504" s="29">
        <v>8.6645468998410173</v>
      </c>
      <c r="BL504" s="29">
        <v>15.850986121256391</v>
      </c>
      <c r="BM504" s="29">
        <v>12.359956631731118</v>
      </c>
      <c r="BN504" s="29">
        <v>11.285266457680251</v>
      </c>
      <c r="BO504" s="29">
        <v>9.9378881987577632</v>
      </c>
      <c r="BP504" s="29">
        <v>13.041933191186923</v>
      </c>
      <c r="BQ504" s="29">
        <v>7.0707070707070701</v>
      </c>
      <c r="BR504" s="29">
        <v>5.9342149881315702</v>
      </c>
      <c r="BS504" s="29">
        <v>4.1513223970539004</v>
      </c>
      <c r="BT504" s="29">
        <v>7.0333333333333332</v>
      </c>
      <c r="BU504" s="29">
        <v>5.9519783564423401</v>
      </c>
      <c r="BV504" s="29">
        <v>7.4690265486725664</v>
      </c>
      <c r="BW504" s="29">
        <v>7.8639356254572048</v>
      </c>
      <c r="BX504" s="29">
        <v>-2.7742749054224465</v>
      </c>
      <c r="BY504" s="29">
        <v>-1.4152460598263108</v>
      </c>
      <c r="BZ504" s="29">
        <v>-2.6917057902973394</v>
      </c>
      <c r="CA504" s="29">
        <v>-4.3000627746390458</v>
      </c>
      <c r="CB504" s="29">
        <v>-8.2678403017918907</v>
      </c>
      <c r="CC504" s="29">
        <v>-10.832791151594014</v>
      </c>
      <c r="CD504" s="29">
        <v>-14.116517285531371</v>
      </c>
      <c r="CE504" s="29">
        <v>-11.636129861780779</v>
      </c>
      <c r="CF504" s="29">
        <v>-7.5988788539395822</v>
      </c>
      <c r="CG504" s="29">
        <v>-5.5537823172677943</v>
      </c>
      <c r="CH504" s="29">
        <v>-2.2727272727272729</v>
      </c>
      <c r="CI504" s="29">
        <v>1.0851135978297728</v>
      </c>
      <c r="CJ504" s="29">
        <v>1.2645914396887159</v>
      </c>
      <c r="CK504" s="29">
        <v>3.3278955954323002</v>
      </c>
      <c r="CL504" s="29">
        <v>5.4679961402380179</v>
      </c>
      <c r="CM504" s="29">
        <v>8.4289931124959008</v>
      </c>
      <c r="CN504" s="29">
        <v>7.1967100753941056</v>
      </c>
      <c r="CO504" s="29">
        <v>11.236774899671653</v>
      </c>
      <c r="CP504" s="29">
        <v>12.970555348490494</v>
      </c>
      <c r="CQ504" s="29">
        <v>15.023644961804292</v>
      </c>
      <c r="CR504" s="29">
        <v>8.7967644084934271</v>
      </c>
      <c r="CS504" s="29">
        <v>10.713078742818521</v>
      </c>
      <c r="CT504" s="29">
        <v>7.2800808897876639</v>
      </c>
      <c r="CU504" s="29">
        <v>4.2267695404226773</v>
      </c>
      <c r="CV504" s="29">
        <v>1.8571886007044509</v>
      </c>
      <c r="CW504" s="29">
        <v>1.484054310072624</v>
      </c>
      <c r="CX504" s="29">
        <v>-3.1412015858493443</v>
      </c>
      <c r="CY504" s="29">
        <v>-3.6297640653357535</v>
      </c>
      <c r="CZ504" s="29">
        <v>0.8951406649616368</v>
      </c>
      <c r="DA504" s="29">
        <v>-2.6894063627418823</v>
      </c>
      <c r="DB504" s="29">
        <v>-3.3322335862751564</v>
      </c>
      <c r="DC504" s="29">
        <v>-4.7754585705249841</v>
      </c>
      <c r="DD504" s="29">
        <v>-2.1995043370508052</v>
      </c>
      <c r="DE504" s="29">
        <v>-2.3504273504273505</v>
      </c>
      <c r="DF504" s="29">
        <v>-2.3562676720075402</v>
      </c>
      <c r="DG504" s="29">
        <v>-3.5403926617315737</v>
      </c>
    </row>
    <row r="505" spans="1:111">
      <c r="A505" s="24">
        <v>203</v>
      </c>
      <c r="B505" s="24" t="s">
        <v>66</v>
      </c>
      <c r="C505" s="24" t="s">
        <v>222</v>
      </c>
      <c r="D505" s="29">
        <v>6.2028183190739803</v>
      </c>
      <c r="E505" s="29">
        <v>6.1740890688259107</v>
      </c>
      <c r="F505" s="29">
        <v>1.7283009276909389</v>
      </c>
      <c r="G505" s="29">
        <v>0.29696578437701743</v>
      </c>
      <c r="H505" s="29">
        <v>-1.6813450760608486</v>
      </c>
      <c r="I505" s="29">
        <v>-3.3942920476586314</v>
      </c>
      <c r="J505" s="29">
        <v>-3.9242590559824366</v>
      </c>
      <c r="K505" s="29">
        <v>-4.2430732164368896</v>
      </c>
      <c r="L505" s="29">
        <v>-5.8456646691940808</v>
      </c>
      <c r="M505" s="29">
        <v>-3.5367800564902372</v>
      </c>
      <c r="N505" s="29">
        <v>-3.4604605824296328</v>
      </c>
      <c r="O505" s="29">
        <v>-3.6545682102628283</v>
      </c>
      <c r="P505" s="29">
        <v>-2.3219997630612483</v>
      </c>
      <c r="Q505" s="29">
        <v>-1.9780743565300285</v>
      </c>
      <c r="R505" s="29">
        <v>0.79950031230480945</v>
      </c>
      <c r="S505" s="29">
        <v>-0.96549948506694139</v>
      </c>
      <c r="T505" s="29">
        <v>-0.52931596091205213</v>
      </c>
      <c r="U505" s="29">
        <v>-1.434102968593145E-2</v>
      </c>
      <c r="V505" s="29">
        <v>-2.2850614110254215</v>
      </c>
      <c r="W505" s="29">
        <v>-1.5236231478892925</v>
      </c>
      <c r="X505" s="29">
        <v>-0.98714118716716459</v>
      </c>
      <c r="Y505" s="29">
        <v>-0.71292170591979631</v>
      </c>
      <c r="Z505" s="29">
        <v>0.18932222642938282</v>
      </c>
      <c r="AA505" s="29">
        <v>-0.42868277474668748</v>
      </c>
      <c r="AB505" s="29">
        <v>-2.801697998787144</v>
      </c>
      <c r="AC505" s="29">
        <v>-3.3673717481157306</v>
      </c>
      <c r="AD505" s="29">
        <v>-4.870492006444417</v>
      </c>
      <c r="AE505" s="29">
        <v>-6.5904068633822961</v>
      </c>
      <c r="AF505" s="29">
        <v>-7.0678127984718246</v>
      </c>
      <c r="AG505" s="29">
        <v>-4.8192771084337354</v>
      </c>
      <c r="AH505" s="29">
        <v>5.8462437883659749E-2</v>
      </c>
      <c r="AI505" s="29">
        <v>0.19872249822569199</v>
      </c>
      <c r="AJ505" s="29">
        <v>-1.4430014430014431</v>
      </c>
      <c r="AK505" s="29">
        <v>-1.8079240928324143</v>
      </c>
      <c r="AL505" s="29">
        <v>-3.3887629125724366</v>
      </c>
      <c r="AM505" s="29">
        <v>-2.6223091976516635</v>
      </c>
      <c r="AN505" s="29">
        <v>-5.1909158971799352</v>
      </c>
      <c r="AO505" s="29">
        <v>-5.7743112341174987</v>
      </c>
      <c r="AP505" s="29">
        <v>-5.8884835852006256</v>
      </c>
      <c r="AQ505" s="29">
        <v>-0.61230169774561649</v>
      </c>
      <c r="AR505" s="29">
        <v>4.8597856408750548</v>
      </c>
      <c r="AS505" s="29">
        <v>6.7811934900542497</v>
      </c>
      <c r="AT505" s="29">
        <v>3.6663745252702307</v>
      </c>
      <c r="AU505" s="29">
        <v>3.895735939934835</v>
      </c>
      <c r="AV505" s="29">
        <v>-0.7320644216691069</v>
      </c>
      <c r="AW505" s="29">
        <v>-6.9992165056150428</v>
      </c>
      <c r="AX505" s="29">
        <v>-6.9239796583648454</v>
      </c>
      <c r="AY505" s="29">
        <v>-5.372454448017149</v>
      </c>
      <c r="AZ505" s="29">
        <v>-1.9873650960779154</v>
      </c>
      <c r="BA505" s="29">
        <v>1.7222963951935912</v>
      </c>
      <c r="BB505" s="29">
        <v>8.8316722037652262</v>
      </c>
      <c r="BC505" s="29">
        <v>9.3531223746849612</v>
      </c>
      <c r="BD505" s="29">
        <v>4.7045645477457292</v>
      </c>
      <c r="BE505" s="29">
        <v>1.9757267852102738</v>
      </c>
      <c r="BF505" s="29">
        <v>2.0149358884035506</v>
      </c>
      <c r="BG505" s="29">
        <v>0.50449959094627761</v>
      </c>
      <c r="BH505" s="29">
        <v>4.7063555913113433</v>
      </c>
      <c r="BI505" s="29">
        <v>6.964335860713283</v>
      </c>
      <c r="BJ505" s="29">
        <v>6.0801344914541886</v>
      </c>
      <c r="BK505" s="29">
        <v>4.5731275661900046</v>
      </c>
      <c r="BL505" s="29">
        <v>9.2923324828790115</v>
      </c>
      <c r="BM505" s="29">
        <v>6.3787898674366712</v>
      </c>
      <c r="BN505" s="29">
        <v>6.6140931060798787</v>
      </c>
      <c r="BO505" s="29">
        <v>7.5032010243277849</v>
      </c>
      <c r="BP505" s="29">
        <v>8.6654185611125971</v>
      </c>
      <c r="BQ505" s="29">
        <v>10.946581787987823</v>
      </c>
      <c r="BR505" s="29">
        <v>6.2569060773480665</v>
      </c>
      <c r="BS505" s="29">
        <v>6.1185727852394516</v>
      </c>
      <c r="BT505" s="29">
        <v>5.1607119989755406</v>
      </c>
      <c r="BU505" s="29">
        <v>5.2638487792071409</v>
      </c>
      <c r="BV505" s="29">
        <v>3.4204965662968831</v>
      </c>
      <c r="BW505" s="29">
        <v>1.123747630652586</v>
      </c>
      <c r="BX505" s="29">
        <v>-4.1897038948273746</v>
      </c>
      <c r="BY505" s="29">
        <v>-2.0604565083281923</v>
      </c>
      <c r="BZ505" s="29">
        <v>-4.7840610832736816</v>
      </c>
      <c r="CA505" s="29">
        <v>-8.4802286803239628</v>
      </c>
      <c r="CB505" s="29">
        <v>-8.2205267044056125</v>
      </c>
      <c r="CC505" s="29">
        <v>-10.165897467880754</v>
      </c>
      <c r="CD505" s="29">
        <v>-4.4196022357987781</v>
      </c>
      <c r="CE505" s="29">
        <v>-3.6052160572743546</v>
      </c>
      <c r="CF505" s="29">
        <v>2.2649780808572819</v>
      </c>
      <c r="CG505" s="29">
        <v>5.2749719416386087</v>
      </c>
      <c r="CH505" s="29">
        <v>10.637211084152726</v>
      </c>
      <c r="CI505" s="29">
        <v>17.646271254518677</v>
      </c>
      <c r="CJ505" s="29">
        <v>17.735316747884074</v>
      </c>
      <c r="CK505" s="29">
        <v>18.644494834971027</v>
      </c>
      <c r="CL505" s="29">
        <v>23.004636010524997</v>
      </c>
      <c r="CM505" s="29">
        <v>28.136387298282145</v>
      </c>
      <c r="CN505" s="29">
        <v>28.707428264950391</v>
      </c>
      <c r="CO505" s="29">
        <v>34.532074423771178</v>
      </c>
      <c r="CP505" s="29">
        <v>31.293349653202775</v>
      </c>
      <c r="CQ505" s="29">
        <v>34.522546419098141</v>
      </c>
      <c r="CR505" s="29">
        <v>23.791378899738032</v>
      </c>
      <c r="CS505" s="29">
        <v>25.633736081497275</v>
      </c>
      <c r="CT505" s="29">
        <v>22.910895660203138</v>
      </c>
      <c r="CU505" s="29">
        <v>20.985546830545125</v>
      </c>
      <c r="CV505" s="29">
        <v>19.061104454852412</v>
      </c>
      <c r="CW505" s="29">
        <v>15.258016564026333</v>
      </c>
      <c r="CX505" s="29">
        <v>9.4835489457064277</v>
      </c>
      <c r="CY505" s="29">
        <v>9.5978062157221213</v>
      </c>
      <c r="CZ505" s="29">
        <v>9.5114074382748193</v>
      </c>
      <c r="DA505" s="29">
        <v>6.5951078542677264</v>
      </c>
      <c r="DB505" s="29">
        <v>9.2500517920033154</v>
      </c>
      <c r="DC505" s="29">
        <v>4.0520556048506355</v>
      </c>
      <c r="DD505" s="29">
        <v>1.385148133897653</v>
      </c>
      <c r="DE505" s="29">
        <v>-1.3765792947388271</v>
      </c>
      <c r="DF505" s="29">
        <v>-3.1740069490092968</v>
      </c>
      <c r="DG505" s="29">
        <v>-2.8971874706048348</v>
      </c>
    </row>
    <row r="506" spans="1:111">
      <c r="A506" s="24">
        <v>204</v>
      </c>
      <c r="B506" s="24" t="s">
        <v>67</v>
      </c>
      <c r="C506" s="24" t="s">
        <v>222</v>
      </c>
      <c r="D506" s="29">
        <v>3.2281465360899526</v>
      </c>
      <c r="E506" s="29">
        <v>4.8428835489833642</v>
      </c>
      <c r="F506" s="29">
        <v>0.98253275109170313</v>
      </c>
      <c r="G506" s="29">
        <v>2.6510721247563351</v>
      </c>
      <c r="H506" s="29">
        <v>-0.75757575757575757</v>
      </c>
      <c r="I506" s="29">
        <v>-5.7054741711642247</v>
      </c>
      <c r="J506" s="29">
        <v>-6.600910470409711</v>
      </c>
      <c r="K506" s="29">
        <v>-4.154302670623145</v>
      </c>
      <c r="L506" s="29">
        <v>-7.8377449295290473</v>
      </c>
      <c r="M506" s="29">
        <v>-4.9015967322688452</v>
      </c>
      <c r="N506" s="29">
        <v>-4.7317436661698959</v>
      </c>
      <c r="O506" s="29">
        <v>-5.3130929791271351</v>
      </c>
      <c r="P506" s="29">
        <v>-3.759662684469431</v>
      </c>
      <c r="Q506" s="29">
        <v>-5.1480959097320174</v>
      </c>
      <c r="R506" s="29">
        <v>-1.5855855855855856</v>
      </c>
      <c r="S506" s="29">
        <v>-7.5958982149639198E-2</v>
      </c>
      <c r="T506" s="29">
        <v>0.88388911209321008</v>
      </c>
      <c r="U506" s="29">
        <v>-0.69501226492232215</v>
      </c>
      <c r="V506" s="29">
        <v>-0.20308692120227456</v>
      </c>
      <c r="W506" s="29">
        <v>-2.3606811145510833</v>
      </c>
      <c r="X506" s="29">
        <v>-2.3871689668034315</v>
      </c>
      <c r="Y506" s="29">
        <v>-2.6552128074970716</v>
      </c>
      <c r="Z506" s="29">
        <v>-3.4415330465389129</v>
      </c>
      <c r="AA506" s="29">
        <v>-3.0460921843687374</v>
      </c>
      <c r="AB506" s="29">
        <v>-8.4702446148229278</v>
      </c>
      <c r="AC506" s="29">
        <v>-7.7323420074349443</v>
      </c>
      <c r="AD506" s="29">
        <v>-7.6162577810325889</v>
      </c>
      <c r="AE506" s="29">
        <v>-6.993538578487267</v>
      </c>
      <c r="AF506" s="29">
        <v>-9.3986459577857424</v>
      </c>
      <c r="AG506" s="29">
        <v>-5.8871963771099223</v>
      </c>
      <c r="AH506" s="29">
        <v>-1.0175010175010175</v>
      </c>
      <c r="AI506" s="29">
        <v>2.140309155766944</v>
      </c>
      <c r="AJ506" s="29">
        <v>-3.0569354222392051</v>
      </c>
      <c r="AK506" s="29">
        <v>2.8479743281187324</v>
      </c>
      <c r="AL506" s="29">
        <v>1.336573511543135</v>
      </c>
      <c r="AM506" s="29">
        <v>-4.1339396444811903E-2</v>
      </c>
      <c r="AN506" s="29">
        <v>-0.71798962903869168</v>
      </c>
      <c r="AO506" s="29">
        <v>1.9742143432715551</v>
      </c>
      <c r="AP506" s="29">
        <v>-3.6068172810146653</v>
      </c>
      <c r="AQ506" s="29">
        <v>4.2909685328974252</v>
      </c>
      <c r="AR506" s="29">
        <v>12.659340659340659</v>
      </c>
      <c r="AS506" s="29">
        <v>12.685914260717409</v>
      </c>
      <c r="AT506" s="29">
        <v>8.7993421052631575</v>
      </c>
      <c r="AU506" s="29">
        <v>7.644547923942568</v>
      </c>
      <c r="AV506" s="29">
        <v>9.6570752857705955</v>
      </c>
      <c r="AW506" s="29">
        <v>1.8330733229329172</v>
      </c>
      <c r="AX506" s="29">
        <v>0.55955235811350923</v>
      </c>
      <c r="AY506" s="29">
        <v>3.6393713813068653</v>
      </c>
      <c r="AZ506" s="29">
        <v>9.7629570108477299</v>
      </c>
      <c r="BA506" s="29">
        <v>8.1785855393125253</v>
      </c>
      <c r="BB506" s="29">
        <v>15.131578947368421</v>
      </c>
      <c r="BC506" s="29">
        <v>6.3479623824451412</v>
      </c>
      <c r="BD506" s="29">
        <v>4.2918454935622314</v>
      </c>
      <c r="BE506" s="29">
        <v>6.2888198757763973</v>
      </c>
      <c r="BF506" s="29">
        <v>7.7853363567649287</v>
      </c>
      <c r="BG506" s="29">
        <v>7.9668348954578221</v>
      </c>
      <c r="BH506" s="29">
        <v>6.7577282530553564</v>
      </c>
      <c r="BI506" s="29">
        <v>11.71964764458062</v>
      </c>
      <c r="BJ506" s="29">
        <v>13.314785373608903</v>
      </c>
      <c r="BK506" s="29">
        <v>12.889066241021549</v>
      </c>
      <c r="BL506" s="29">
        <v>9.5168374816983903</v>
      </c>
      <c r="BM506" s="29">
        <v>10.51862673484295</v>
      </c>
      <c r="BN506" s="29">
        <v>11.071428571428571</v>
      </c>
      <c r="BO506" s="29">
        <v>18.717759764185704</v>
      </c>
      <c r="BP506" s="29">
        <v>18.406285072951739</v>
      </c>
      <c r="BQ506" s="29">
        <v>15.850986121256391</v>
      </c>
      <c r="BR506" s="29">
        <v>10.413744740532959</v>
      </c>
      <c r="BS506" s="29">
        <v>7.312186978297162</v>
      </c>
      <c r="BT506" s="29">
        <v>8.7542087542087543</v>
      </c>
      <c r="BU506" s="29">
        <v>9.9074391498114505</v>
      </c>
      <c r="BV506" s="29">
        <v>8.3830235005261304</v>
      </c>
      <c r="BW506" s="29">
        <v>8.695652173913043</v>
      </c>
      <c r="BX506" s="29">
        <v>8.1885026737967905</v>
      </c>
      <c r="BY506" s="29">
        <v>5.7501652346331786</v>
      </c>
      <c r="BZ506" s="29">
        <v>1.9935691318327973</v>
      </c>
      <c r="CA506" s="29">
        <v>-3.5692116697703287</v>
      </c>
      <c r="CB506" s="29">
        <v>-5.5608214849921014</v>
      </c>
      <c r="CC506" s="29">
        <v>-5.8638083228247169</v>
      </c>
      <c r="CD506" s="29">
        <v>-3.9695141314703077</v>
      </c>
      <c r="CE506" s="29">
        <v>-1.4312383322962041</v>
      </c>
      <c r="CF506" s="29">
        <v>3.0340557275541795</v>
      </c>
      <c r="CG506" s="29">
        <v>-1.5283842794759825</v>
      </c>
      <c r="CH506" s="29">
        <v>3.5275080906148863</v>
      </c>
      <c r="CI506" s="29">
        <v>4.7154471544715451</v>
      </c>
      <c r="CJ506" s="29">
        <v>6.0549891875193076</v>
      </c>
      <c r="CK506" s="29">
        <v>5.3125</v>
      </c>
      <c r="CL506" s="29">
        <v>7.030264817150063</v>
      </c>
      <c r="CM506" s="29">
        <v>9.0119085934985517</v>
      </c>
      <c r="CN506" s="29">
        <v>8.1298093007694874</v>
      </c>
      <c r="CO506" s="29">
        <v>13.898191560616208</v>
      </c>
      <c r="CP506" s="29">
        <v>18.32010582010582</v>
      </c>
      <c r="CQ506" s="29">
        <v>13.920454545454545</v>
      </c>
      <c r="CR506" s="29">
        <v>9.1646634615384617</v>
      </c>
      <c r="CS506" s="29">
        <v>11.529933481152993</v>
      </c>
      <c r="CT506" s="29">
        <v>6.3457330415754925</v>
      </c>
      <c r="CU506" s="29">
        <v>8.8198757763975149</v>
      </c>
      <c r="CV506" s="29">
        <v>9.7873579959219352</v>
      </c>
      <c r="CW506" s="29">
        <v>9.67359050445104</v>
      </c>
      <c r="CX506" s="29">
        <v>8.7776141384388797</v>
      </c>
      <c r="CY506" s="29">
        <v>9.5659875996457053</v>
      </c>
      <c r="CZ506" s="29">
        <v>14.603960396039604</v>
      </c>
      <c r="DA506" s="29">
        <v>7.0273448985592468</v>
      </c>
      <c r="DB506" s="29">
        <v>4.7512576858580218</v>
      </c>
      <c r="DC506" s="29">
        <v>9.0883901357716823</v>
      </c>
      <c r="DD506" s="29">
        <v>4.1288191577208924</v>
      </c>
      <c r="DE506" s="29">
        <v>3.6353308719113886</v>
      </c>
      <c r="DF506" s="29">
        <v>4.7619047619047619</v>
      </c>
      <c r="DG506" s="29">
        <v>2.1118721461187215</v>
      </c>
    </row>
    <row r="507" spans="1:111">
      <c r="A507" s="24">
        <v>205</v>
      </c>
      <c r="B507" s="24" t="s">
        <v>68</v>
      </c>
      <c r="C507" s="24" t="s">
        <v>222</v>
      </c>
      <c r="D507" s="29">
        <v>6.8458980044345905</v>
      </c>
      <c r="E507" s="29">
        <v>8.1466965285554309</v>
      </c>
      <c r="F507" s="29">
        <v>12.550374208405296</v>
      </c>
      <c r="G507" s="29">
        <v>15.109642535295883</v>
      </c>
      <c r="H507" s="29">
        <v>14.684193651811478</v>
      </c>
      <c r="I507" s="29">
        <v>17.328398384925976</v>
      </c>
      <c r="J507" s="29">
        <v>11.95481644179479</v>
      </c>
      <c r="K507" s="29">
        <v>11.499703615886189</v>
      </c>
      <c r="L507" s="29">
        <v>6.899307405434203</v>
      </c>
      <c r="M507" s="29">
        <v>9.8744769874476983</v>
      </c>
      <c r="N507" s="29">
        <v>10.760201229737284</v>
      </c>
      <c r="O507" s="29">
        <v>10.348706411698538</v>
      </c>
      <c r="P507" s="29">
        <v>11.38780804150454</v>
      </c>
      <c r="Q507" s="29">
        <v>10.975925446544137</v>
      </c>
      <c r="R507" s="29">
        <v>4.2455242966751916</v>
      </c>
      <c r="S507" s="29">
        <v>3.7578288100208765</v>
      </c>
      <c r="T507" s="29">
        <v>4.5848476376852112</v>
      </c>
      <c r="U507" s="29">
        <v>0.97505018640665331</v>
      </c>
      <c r="V507" s="29">
        <v>-1.8497757847533634</v>
      </c>
      <c r="W507" s="29">
        <v>-0.98351940457203613</v>
      </c>
      <c r="X507" s="29">
        <v>-1.445302766010466</v>
      </c>
      <c r="Y507" s="29">
        <v>2.107133790302107</v>
      </c>
      <c r="Z507" s="29">
        <v>3.532677264698461</v>
      </c>
      <c r="AA507" s="29">
        <v>4.9184505606523956</v>
      </c>
      <c r="AB507" s="29">
        <v>-5.1467163483931069</v>
      </c>
      <c r="AC507" s="29">
        <v>-8.0942383951481212</v>
      </c>
      <c r="AD507" s="29">
        <v>-6.7958783120706574</v>
      </c>
      <c r="AE507" s="29">
        <v>-8.97887323943662</v>
      </c>
      <c r="AF507" s="29">
        <v>-11.520983694199412</v>
      </c>
      <c r="AG507" s="29">
        <v>-7.8102811701221242</v>
      </c>
      <c r="AH507" s="29">
        <v>-4.0548258138206741</v>
      </c>
      <c r="AI507" s="29">
        <v>-4.6174496644295298</v>
      </c>
      <c r="AJ507" s="29">
        <v>-8.1921618204804059</v>
      </c>
      <c r="AK507" s="29">
        <v>-7.0611636001989071</v>
      </c>
      <c r="AL507" s="29">
        <v>-11.065074335851815</v>
      </c>
      <c r="AM507" s="29">
        <v>-14.93806169540928</v>
      </c>
      <c r="AN507" s="29">
        <v>-8.6668303461821754</v>
      </c>
      <c r="AO507" s="29">
        <v>-3.7563451776649748</v>
      </c>
      <c r="AP507" s="29">
        <v>-2.1321400368518031</v>
      </c>
      <c r="AQ507" s="29">
        <v>1.8237082066869299</v>
      </c>
      <c r="AR507" s="29">
        <v>12.265861027190333</v>
      </c>
      <c r="AS507" s="29">
        <v>13.154651879235981</v>
      </c>
      <c r="AT507" s="29">
        <v>14.434523809523808</v>
      </c>
      <c r="AU507" s="29">
        <v>16.999718547706163</v>
      </c>
      <c r="AV507" s="29">
        <v>13.852933076287524</v>
      </c>
      <c r="AW507" s="29">
        <v>11.797752808988763</v>
      </c>
      <c r="AX507" s="29">
        <v>18.087147163606467</v>
      </c>
      <c r="AY507" s="29">
        <v>26.127926898914904</v>
      </c>
      <c r="AZ507" s="29">
        <v>28.817204301075268</v>
      </c>
      <c r="BA507" s="29">
        <v>32.56856540084388</v>
      </c>
      <c r="BB507" s="29">
        <v>36.847767616998382</v>
      </c>
      <c r="BC507" s="29">
        <v>38.236092265943014</v>
      </c>
      <c r="BD507" s="29">
        <v>34.849300322927881</v>
      </c>
      <c r="BE507" s="29">
        <v>36.155731010073509</v>
      </c>
      <c r="BF507" s="29">
        <v>33.081924577373215</v>
      </c>
      <c r="BG507" s="29">
        <v>27.519846042819339</v>
      </c>
      <c r="BH507" s="29">
        <v>24.43154329946783</v>
      </c>
      <c r="BI507" s="29">
        <v>23.426657094998802</v>
      </c>
      <c r="BJ507" s="29">
        <v>17.54467393826874</v>
      </c>
      <c r="BK507" s="29">
        <v>15.893140140366766</v>
      </c>
      <c r="BL507" s="29">
        <v>15.400667779632721</v>
      </c>
      <c r="BM507" s="29">
        <v>10.085538094290831</v>
      </c>
      <c r="BN507" s="29">
        <v>8.8836477987421372</v>
      </c>
      <c r="BO507" s="29">
        <v>4.515115822536317</v>
      </c>
      <c r="BP507" s="29">
        <v>1.3570145679505088</v>
      </c>
      <c r="BQ507" s="29">
        <v>1.7396520695860829</v>
      </c>
      <c r="BR507" s="29">
        <v>0.58628102403752202</v>
      </c>
      <c r="BS507" s="29">
        <v>1.0752688172043012</v>
      </c>
      <c r="BT507" s="29">
        <v>4.7628304821150849</v>
      </c>
      <c r="BU507" s="29">
        <v>2.6172935246219464</v>
      </c>
      <c r="BV507" s="29">
        <v>1.9151036525172755</v>
      </c>
      <c r="BW507" s="29">
        <v>-0.56651689783160775</v>
      </c>
      <c r="BX507" s="29">
        <v>-4.7920433996383363</v>
      </c>
      <c r="BY507" s="29">
        <v>-4.7343693530899893</v>
      </c>
      <c r="BZ507" s="29">
        <v>-3.9350180505415158</v>
      </c>
      <c r="CA507" s="29">
        <v>-1.8219383921863261</v>
      </c>
      <c r="CB507" s="29">
        <v>-0.47253396337861786</v>
      </c>
      <c r="CC507" s="29">
        <v>-3.2232704402515724</v>
      </c>
      <c r="CD507" s="29">
        <v>0.56343501068583635</v>
      </c>
      <c r="CE507" s="29">
        <v>1.5490854796565883</v>
      </c>
      <c r="CF507" s="29">
        <v>5.863796622750046</v>
      </c>
      <c r="CG507" s="29">
        <v>9.9565463820139808</v>
      </c>
      <c r="CH507" s="29">
        <v>13.48314606741573</v>
      </c>
      <c r="CI507" s="29">
        <v>22.475442043222003</v>
      </c>
      <c r="CJ507" s="29">
        <v>22.336182336182336</v>
      </c>
      <c r="CK507" s="29">
        <v>24.032625189681337</v>
      </c>
      <c r="CL507" s="29">
        <v>25.479143179255921</v>
      </c>
      <c r="CM507" s="29">
        <v>27.319686244499714</v>
      </c>
      <c r="CN507" s="29">
        <v>27.062314540059347</v>
      </c>
      <c r="CO507" s="29">
        <v>31.823720552396427</v>
      </c>
      <c r="CP507" s="29">
        <v>28.612828438948995</v>
      </c>
      <c r="CQ507" s="29">
        <v>27.899283219996324</v>
      </c>
      <c r="CR507" s="29">
        <v>22.594215600350569</v>
      </c>
      <c r="CS507" s="29">
        <v>19.93127147766323</v>
      </c>
      <c r="CT507" s="29">
        <v>22.362581085694778</v>
      </c>
      <c r="CU507" s="29">
        <v>16.875200513314084</v>
      </c>
      <c r="CV507" s="29">
        <v>16.348393106660456</v>
      </c>
      <c r="CW507" s="29">
        <v>12.769536626395473</v>
      </c>
      <c r="CX507" s="29">
        <v>8.3108715184186881</v>
      </c>
      <c r="CY507" s="29">
        <v>10.503380916604058</v>
      </c>
      <c r="CZ507" s="29">
        <v>7.9402148528724892</v>
      </c>
      <c r="DA507" s="29">
        <v>6.9172700662455702</v>
      </c>
      <c r="DB507" s="29">
        <v>8.3521105603124539</v>
      </c>
      <c r="DC507" s="29">
        <v>8.0758729702543466</v>
      </c>
      <c r="DD507" s="29">
        <v>0.8149842722333428</v>
      </c>
      <c r="DE507" s="29">
        <v>-2.335243553008596</v>
      </c>
      <c r="DF507" s="29">
        <v>-9.1238839285714288</v>
      </c>
      <c r="DG507" s="29">
        <v>-2.1959923140269009</v>
      </c>
    </row>
    <row r="508" spans="1:111">
      <c r="A508" s="24">
        <v>206</v>
      </c>
      <c r="B508" s="24" t="s">
        <v>69</v>
      </c>
      <c r="C508" s="24" t="s">
        <v>222</v>
      </c>
      <c r="D508" s="29">
        <v>-1.4835164835164834</v>
      </c>
      <c r="E508" s="29">
        <v>-2.4360033030553261</v>
      </c>
      <c r="F508" s="29">
        <v>-3.3468135545948963</v>
      </c>
      <c r="G508" s="29">
        <v>-3.3149971048060225</v>
      </c>
      <c r="H508" s="29">
        <v>-4.3471810089020773</v>
      </c>
      <c r="I508" s="29">
        <v>-2.1882172915072684</v>
      </c>
      <c r="J508" s="29">
        <v>-3.494101836643273</v>
      </c>
      <c r="K508" s="29">
        <v>0.85875037015102162</v>
      </c>
      <c r="L508" s="29">
        <v>3.2036298638801046</v>
      </c>
      <c r="M508" s="29">
        <v>5.3609721229449603</v>
      </c>
      <c r="N508" s="29">
        <v>6.1071993102457247</v>
      </c>
      <c r="O508" s="29">
        <v>1.2205506670451318</v>
      </c>
      <c r="P508" s="29">
        <v>0.90630228667038482</v>
      </c>
      <c r="Q508" s="29">
        <v>-1.9889970376639865</v>
      </c>
      <c r="R508" s="29">
        <v>-5.641321598614919</v>
      </c>
      <c r="S508" s="29">
        <v>-5.0306932175475367</v>
      </c>
      <c r="T508" s="29">
        <v>-5.3978594695207072</v>
      </c>
      <c r="U508" s="29">
        <v>-7.6658322903629532</v>
      </c>
      <c r="V508" s="29">
        <v>-6.7925112177007581</v>
      </c>
      <c r="W508" s="29">
        <v>-8.778625954198473</v>
      </c>
      <c r="X508" s="29">
        <v>-10.325073274713564</v>
      </c>
      <c r="Y508" s="29">
        <v>-7.5712347354138396</v>
      </c>
      <c r="Z508" s="29">
        <v>-5.9859154929577461</v>
      </c>
      <c r="AA508" s="29">
        <v>-2.9024116657319126</v>
      </c>
      <c r="AB508" s="29">
        <v>-1.5752383584358161</v>
      </c>
      <c r="AC508" s="29">
        <v>3.5118019573978123</v>
      </c>
      <c r="AD508" s="29">
        <v>4.3883792048929662</v>
      </c>
      <c r="AE508" s="29">
        <v>-1.6868989437174839</v>
      </c>
      <c r="AF508" s="29">
        <v>-2.7545499262174129</v>
      </c>
      <c r="AG508" s="29">
        <v>-2.4906811250423586</v>
      </c>
      <c r="AH508" s="29">
        <v>-0.89641434262948216</v>
      </c>
      <c r="AI508" s="29">
        <v>-1.931123270035404</v>
      </c>
      <c r="AJ508" s="29">
        <v>-5.5563809240826032</v>
      </c>
      <c r="AK508" s="29">
        <v>-4.6095126247798008</v>
      </c>
      <c r="AL508" s="29">
        <v>-5.8196485162777298</v>
      </c>
      <c r="AM508" s="29">
        <v>-3.9711191335740073</v>
      </c>
      <c r="AN508" s="29">
        <v>-3.2289765548224061</v>
      </c>
      <c r="AO508" s="29">
        <v>-2.3637374860956619</v>
      </c>
      <c r="AP508" s="29">
        <v>-3.222498901420829</v>
      </c>
      <c r="AQ508" s="29">
        <v>-9.6215522771007062E-2</v>
      </c>
      <c r="AR508" s="29">
        <v>1.5511718091384252</v>
      </c>
      <c r="AS508" s="29">
        <v>5.1086012163336223</v>
      </c>
      <c r="AT508" s="29">
        <v>-0.11725293132328309</v>
      </c>
      <c r="AU508" s="29">
        <v>2.4286183130948475</v>
      </c>
      <c r="AV508" s="29">
        <v>3.1461381154632685E-2</v>
      </c>
      <c r="AW508" s="29">
        <v>-5.1246537396121887</v>
      </c>
      <c r="AX508" s="29">
        <v>-4.083817681248088</v>
      </c>
      <c r="AY508" s="29">
        <v>-6.1353383458646622</v>
      </c>
      <c r="AZ508" s="29">
        <v>-3.9895546206296242</v>
      </c>
      <c r="BA508" s="29">
        <v>-2.4779265166619195</v>
      </c>
      <c r="BB508" s="29">
        <v>3.0876343272286966</v>
      </c>
      <c r="BC508" s="29">
        <v>7.415730337078652</v>
      </c>
      <c r="BD508" s="29">
        <v>5.5786153079860537</v>
      </c>
      <c r="BE508" s="29">
        <v>0</v>
      </c>
      <c r="BF508" s="29">
        <v>3.504947174241154</v>
      </c>
      <c r="BG508" s="29">
        <v>1.9865427747516822</v>
      </c>
      <c r="BH508" s="29">
        <v>0.22016040257902186</v>
      </c>
      <c r="BI508" s="29">
        <v>4.9148418491484183</v>
      </c>
      <c r="BJ508" s="29">
        <v>1.0524637218944346</v>
      </c>
      <c r="BK508" s="29">
        <v>2.9157321371355334</v>
      </c>
      <c r="BL508" s="29">
        <v>8.2653369598065876</v>
      </c>
      <c r="BM508" s="29">
        <v>3.3002336448598131</v>
      </c>
      <c r="BN508" s="29">
        <v>5.9756276611363974</v>
      </c>
      <c r="BO508" s="29">
        <v>7.8900179318589361</v>
      </c>
      <c r="BP508" s="29">
        <v>9.9386696021387007</v>
      </c>
      <c r="BQ508" s="29">
        <v>13.886592825260374</v>
      </c>
      <c r="BR508" s="29">
        <v>12.005832793259884</v>
      </c>
      <c r="BS508" s="29">
        <v>7.3201382343700914</v>
      </c>
      <c r="BT508" s="29">
        <v>7.767142632982897</v>
      </c>
      <c r="BU508" s="29">
        <v>2.6437847866419295</v>
      </c>
      <c r="BV508" s="29">
        <v>4.3711535426858132</v>
      </c>
      <c r="BW508" s="29">
        <v>0.79389788293897889</v>
      </c>
      <c r="BX508" s="29">
        <v>-3.6706210746685279</v>
      </c>
      <c r="BY508" s="29">
        <v>-3.1523890302516255</v>
      </c>
      <c r="BZ508" s="29">
        <v>-7.910778609032973</v>
      </c>
      <c r="CA508" s="29">
        <v>-10.457063711911358</v>
      </c>
      <c r="CB508" s="29">
        <v>-11.529108854241167</v>
      </c>
      <c r="CC508" s="29">
        <v>-12.73043983161562</v>
      </c>
      <c r="CD508" s="29">
        <v>-9.2579198611312012</v>
      </c>
      <c r="CE508" s="29">
        <v>-5.1229508196721314</v>
      </c>
      <c r="CF508" s="29">
        <v>0.18928363424577752</v>
      </c>
      <c r="CG508" s="29">
        <v>3.509564693477933</v>
      </c>
      <c r="CH508" s="29">
        <v>5.291805261566374</v>
      </c>
      <c r="CI508" s="29">
        <v>10.733590733590734</v>
      </c>
      <c r="CJ508" s="29">
        <v>9.3596059113300498</v>
      </c>
      <c r="CK508" s="29">
        <v>9.721208582688659</v>
      </c>
      <c r="CL508" s="29">
        <v>12.87799007070859</v>
      </c>
      <c r="CM508" s="29">
        <v>15.560711523588555</v>
      </c>
      <c r="CN508" s="29">
        <v>14.664510913500402</v>
      </c>
      <c r="CO508" s="29">
        <v>18.57950765136394</v>
      </c>
      <c r="CP508" s="29">
        <v>13.821138211382115</v>
      </c>
      <c r="CQ508" s="29">
        <v>15.93643937056464</v>
      </c>
      <c r="CR508" s="29">
        <v>13.762534515332073</v>
      </c>
      <c r="CS508" s="29">
        <v>15.992433061699652</v>
      </c>
      <c r="CT508" s="29">
        <v>13.770821367030441</v>
      </c>
      <c r="CU508" s="29">
        <v>12.370990237099024</v>
      </c>
      <c r="CV508" s="29">
        <v>12.307896131425542</v>
      </c>
      <c r="CW508" s="29">
        <v>13.955035253425569</v>
      </c>
      <c r="CX508" s="29">
        <v>13.714514194322271</v>
      </c>
      <c r="CY508" s="29">
        <v>13.652790791058761</v>
      </c>
      <c r="CZ508" s="29">
        <v>15.101522842639595</v>
      </c>
      <c r="DA508" s="29">
        <v>11.460232851732361</v>
      </c>
      <c r="DB508" s="29">
        <v>13.669467787114845</v>
      </c>
      <c r="DC508" s="29">
        <v>9.341317365269461</v>
      </c>
      <c r="DD508" s="29">
        <v>6.7833418497700571</v>
      </c>
      <c r="DE508" s="29">
        <v>1.6309120562037385</v>
      </c>
      <c r="DF508" s="29">
        <v>-2.8272119146787835</v>
      </c>
      <c r="DG508" s="29">
        <v>0.33511232468660795</v>
      </c>
    </row>
    <row r="509" spans="1:111">
      <c r="A509" s="24">
        <v>207</v>
      </c>
      <c r="B509" s="24" t="s">
        <v>70</v>
      </c>
      <c r="C509" s="24" t="s">
        <v>222</v>
      </c>
      <c r="D509" s="29">
        <v>-3.804930332261522</v>
      </c>
      <c r="E509" s="29">
        <v>8.0309339678762637</v>
      </c>
      <c r="F509" s="29">
        <v>9.5956547978273985</v>
      </c>
      <c r="G509" s="29">
        <v>13.583441138421733</v>
      </c>
      <c r="H509" s="29">
        <v>5.8781362007168454</v>
      </c>
      <c r="I509" s="29">
        <v>4.9226441631504922</v>
      </c>
      <c r="J509" s="29">
        <v>1.8907563025210083</v>
      </c>
      <c r="K509" s="29">
        <v>6.8446269678302532</v>
      </c>
      <c r="L509" s="29">
        <v>7.5641025641025639</v>
      </c>
      <c r="M509" s="29">
        <v>8.344459279038718</v>
      </c>
      <c r="N509" s="29">
        <v>9.0125911199469844</v>
      </c>
      <c r="O509" s="29">
        <v>6.4457831325301207</v>
      </c>
      <c r="P509" s="29">
        <v>3.0083565459610027</v>
      </c>
      <c r="Q509" s="29">
        <v>-2.7533039647577091</v>
      </c>
      <c r="R509" s="29">
        <v>-3.8546255506607929</v>
      </c>
      <c r="S509" s="29">
        <v>-2.3917995444191344</v>
      </c>
      <c r="T509" s="29">
        <v>8.3276912660798903</v>
      </c>
      <c r="U509" s="29">
        <v>4.6916890080428955</v>
      </c>
      <c r="V509" s="29">
        <v>6.8728522336769764</v>
      </c>
      <c r="W509" s="29">
        <v>2.8187059577194105</v>
      </c>
      <c r="X509" s="29">
        <v>-1.9070321811680571</v>
      </c>
      <c r="Y509" s="29">
        <v>3.2655576093653731</v>
      </c>
      <c r="Z509" s="29">
        <v>4.8024316109422491</v>
      </c>
      <c r="AA509" s="29">
        <v>-7.0741369552914541</v>
      </c>
      <c r="AB509" s="29">
        <v>-2.4337479718766901</v>
      </c>
      <c r="AC509" s="29">
        <v>-0.96262740656851642</v>
      </c>
      <c r="AD509" s="29">
        <v>-2.5773195876288657</v>
      </c>
      <c r="AE509" s="29">
        <v>-5.7759626604434073</v>
      </c>
      <c r="AF509" s="29">
        <v>-9.3125</v>
      </c>
      <c r="AG509" s="29">
        <v>-6.6581306017925739</v>
      </c>
      <c r="AH509" s="29">
        <v>-4.694533762057878</v>
      </c>
      <c r="AI509" s="29">
        <v>-2.3676012461059193</v>
      </c>
      <c r="AJ509" s="29">
        <v>-4.0704738760631836</v>
      </c>
      <c r="AK509" s="29">
        <v>-9.9045346062052513</v>
      </c>
      <c r="AL509" s="29">
        <v>-18.271461716937353</v>
      </c>
      <c r="AM509" s="29">
        <v>-14.433617539585871</v>
      </c>
      <c r="AN509" s="29">
        <v>-19.456762749445677</v>
      </c>
      <c r="AO509" s="29">
        <v>-16.638078902229847</v>
      </c>
      <c r="AP509" s="29">
        <v>-12.933568489124045</v>
      </c>
      <c r="AQ509" s="29">
        <v>-8.1733746130030962</v>
      </c>
      <c r="AR509" s="29">
        <v>-0.34458993797381116</v>
      </c>
      <c r="AS509" s="29">
        <v>-1.5089163237311385</v>
      </c>
      <c r="AT509" s="29">
        <v>-2.3616734143049936</v>
      </c>
      <c r="AU509" s="29">
        <v>-8.0408423739629864</v>
      </c>
      <c r="AV509" s="29">
        <v>-3.799873337555415</v>
      </c>
      <c r="AW509" s="29">
        <v>-1.7880794701986755</v>
      </c>
      <c r="AX509" s="29">
        <v>-0.56777856635911994</v>
      </c>
      <c r="AY509" s="29">
        <v>-3.3451957295373669</v>
      </c>
      <c r="AZ509" s="29">
        <v>9.2911218169304899</v>
      </c>
      <c r="BA509" s="29">
        <v>9.7393689986282581</v>
      </c>
      <c r="BB509" s="29">
        <v>4.5239702903443622</v>
      </c>
      <c r="BC509" s="29">
        <v>7.3499662845583273</v>
      </c>
      <c r="BD509" s="29">
        <v>9.8201936376210242</v>
      </c>
      <c r="BE509" s="29">
        <v>19.98607242339833</v>
      </c>
      <c r="BF509" s="29">
        <v>21.147201105736006</v>
      </c>
      <c r="BG509" s="29">
        <v>26.856349757113119</v>
      </c>
      <c r="BH509" s="29">
        <v>19.68400263331139</v>
      </c>
      <c r="BI509" s="29">
        <v>18.476062036412678</v>
      </c>
      <c r="BJ509" s="29">
        <v>24.982155603140612</v>
      </c>
      <c r="BK509" s="29">
        <v>31.369661266568482</v>
      </c>
      <c r="BL509" s="29">
        <v>25.188916876574307</v>
      </c>
      <c r="BM509" s="29">
        <v>19.0625</v>
      </c>
      <c r="BN509" s="29">
        <v>26.421188630490956</v>
      </c>
      <c r="BO509" s="29">
        <v>26.884422110552762</v>
      </c>
      <c r="BP509" s="29">
        <v>22.607052896725442</v>
      </c>
      <c r="BQ509" s="29">
        <v>15.554265815438189</v>
      </c>
      <c r="BR509" s="29">
        <v>15.801483171705646</v>
      </c>
      <c r="BS509" s="29">
        <v>9.0809628008752732</v>
      </c>
      <c r="BT509" s="29">
        <v>9.5159515951595157</v>
      </c>
      <c r="BU509" s="29">
        <v>8.1957882754695515</v>
      </c>
      <c r="BV509" s="29">
        <v>7.1958880639634497</v>
      </c>
      <c r="BW509" s="29">
        <v>4.3721973094170403</v>
      </c>
      <c r="BX509" s="29">
        <v>-4.225352112676056</v>
      </c>
      <c r="BY509" s="29">
        <v>0.94488188976377951</v>
      </c>
      <c r="BZ509" s="29">
        <v>-5.314256515074093</v>
      </c>
      <c r="CA509" s="29">
        <v>-12.376237623762377</v>
      </c>
      <c r="CB509" s="29">
        <v>-19.363122752953259</v>
      </c>
      <c r="CC509" s="29">
        <v>-20.24108488196886</v>
      </c>
      <c r="CD509" s="29">
        <v>-16.551724137931036</v>
      </c>
      <c r="CE509" s="29">
        <v>-11.885656970912738</v>
      </c>
      <c r="CF509" s="29">
        <v>-7.5841285786037176</v>
      </c>
      <c r="CG509" s="29">
        <v>-2.6301946344029457</v>
      </c>
      <c r="CH509" s="29">
        <v>-3.4096963239211506</v>
      </c>
      <c r="CI509" s="29">
        <v>-0.53705692803437166</v>
      </c>
      <c r="CJ509" s="29">
        <v>3.9915966386554618</v>
      </c>
      <c r="CK509" s="29">
        <v>4.0561622464898601</v>
      </c>
      <c r="CL509" s="29">
        <v>9.066378845116029</v>
      </c>
      <c r="CM509" s="29">
        <v>13.898305084745763</v>
      </c>
      <c r="CN509" s="29">
        <v>26.687898089171973</v>
      </c>
      <c r="CO509" s="29">
        <v>30.919395465994963</v>
      </c>
      <c r="CP509" s="29">
        <v>38.370720188902006</v>
      </c>
      <c r="CQ509" s="29">
        <v>48.548662492885605</v>
      </c>
      <c r="CR509" s="29">
        <v>42.282608695652172</v>
      </c>
      <c r="CS509" s="29">
        <v>39.222042139384115</v>
      </c>
      <c r="CT509" s="29">
        <v>39.602868174296745</v>
      </c>
      <c r="CU509" s="29">
        <v>38.282937365010802</v>
      </c>
      <c r="CV509" s="29">
        <v>35.050505050505052</v>
      </c>
      <c r="CW509" s="29">
        <v>30.684657671164416</v>
      </c>
      <c r="CX509" s="29">
        <v>27.659574468085108</v>
      </c>
      <c r="CY509" s="29">
        <v>27.480158730158731</v>
      </c>
      <c r="CZ509" s="29">
        <v>21.87028657616893</v>
      </c>
      <c r="DA509" s="29">
        <v>16.642616642616641</v>
      </c>
      <c r="DB509" s="29">
        <v>6.4846416382252556</v>
      </c>
      <c r="DC509" s="29">
        <v>-5.7471264367816088</v>
      </c>
      <c r="DD509" s="29">
        <v>-9.1673032849503446</v>
      </c>
      <c r="DE509" s="29">
        <v>-7.4505238649592549</v>
      </c>
      <c r="DF509" s="29">
        <v>-9.8775187672856575</v>
      </c>
      <c r="DG509" s="29">
        <v>-9.1761030847325262</v>
      </c>
    </row>
    <row r="510" spans="1:111">
      <c r="A510" s="24">
        <v>208</v>
      </c>
      <c r="B510" s="24" t="s">
        <v>71</v>
      </c>
      <c r="C510" s="24" t="s">
        <v>222</v>
      </c>
      <c r="D510" s="29">
        <v>-0.42553191489361702</v>
      </c>
      <c r="E510" s="29">
        <v>0.42826552462526768</v>
      </c>
      <c r="F510" s="29">
        <v>-5.2854122621564485</v>
      </c>
      <c r="G510" s="29">
        <v>-2.4498886414253898</v>
      </c>
      <c r="H510" s="29">
        <v>-9.932279909706546</v>
      </c>
      <c r="I510" s="29">
        <v>-4.9065420560747661</v>
      </c>
      <c r="J510" s="29">
        <v>0</v>
      </c>
      <c r="K510" s="29">
        <v>-4.231625835189309</v>
      </c>
      <c r="L510" s="29">
        <v>-1.545253863134658</v>
      </c>
      <c r="M510" s="29">
        <v>1.5590200445434299</v>
      </c>
      <c r="N510" s="29">
        <v>-3.0634573304157549</v>
      </c>
      <c r="O510" s="29">
        <v>-0.44345898004434592</v>
      </c>
      <c r="P510" s="29">
        <v>4.4871794871794872</v>
      </c>
      <c r="Q510" s="29">
        <v>8.1023454157782524</v>
      </c>
      <c r="R510" s="29">
        <v>6.4732142857142865</v>
      </c>
      <c r="S510" s="29">
        <v>4.3378995433789953</v>
      </c>
      <c r="T510" s="29">
        <v>9.2731829573934839</v>
      </c>
      <c r="U510" s="29">
        <v>10.565110565110565</v>
      </c>
      <c r="V510" s="29">
        <v>10.044642857142858</v>
      </c>
      <c r="W510" s="29">
        <v>10</v>
      </c>
      <c r="X510" s="29">
        <v>8.9686098654708513</v>
      </c>
      <c r="Y510" s="29">
        <v>3.070175438596491</v>
      </c>
      <c r="Z510" s="29">
        <v>9.0293453724604973</v>
      </c>
      <c r="AA510" s="29">
        <v>5.1224944320712691</v>
      </c>
      <c r="AB510" s="29">
        <v>7.7709611451942742</v>
      </c>
      <c r="AC510" s="29">
        <v>3.7475345167652856</v>
      </c>
      <c r="AD510" s="29">
        <v>6.0796645702306078</v>
      </c>
      <c r="AE510" s="29">
        <v>1.3129102844638949</v>
      </c>
      <c r="AF510" s="29">
        <v>-4.3577981651376145</v>
      </c>
      <c r="AG510" s="29">
        <v>-0.44444444444444442</v>
      </c>
      <c r="AH510" s="29">
        <v>0.20283975659229209</v>
      </c>
      <c r="AI510" s="29">
        <v>7.1881606765327692</v>
      </c>
      <c r="AJ510" s="29">
        <v>10.2880658436214</v>
      </c>
      <c r="AK510" s="29">
        <v>16.808510638297872</v>
      </c>
      <c r="AL510" s="29">
        <v>7.2463768115942031</v>
      </c>
      <c r="AM510" s="29">
        <v>7.8389830508474576</v>
      </c>
      <c r="AN510" s="29">
        <v>1.5180265654648957</v>
      </c>
      <c r="AO510" s="29">
        <v>6.4638783269961975</v>
      </c>
      <c r="AP510" s="29">
        <v>8.3003952569169961</v>
      </c>
      <c r="AQ510" s="29">
        <v>23.758099352051836</v>
      </c>
      <c r="AR510" s="29">
        <v>38.129496402877699</v>
      </c>
      <c r="AS510" s="29">
        <v>22.991071428571427</v>
      </c>
      <c r="AT510" s="29">
        <v>10.931174089068826</v>
      </c>
      <c r="AU510" s="29">
        <v>13.017751479289942</v>
      </c>
      <c r="AV510" s="29">
        <v>0</v>
      </c>
      <c r="AW510" s="29">
        <v>-3.8251366120218582</v>
      </c>
      <c r="AX510" s="29">
        <v>-4.6332046332046328</v>
      </c>
      <c r="AY510" s="29">
        <v>-3.9292730844793713</v>
      </c>
      <c r="AZ510" s="29">
        <v>3.5514018691588789</v>
      </c>
      <c r="BA510" s="29">
        <v>4.1071428571428568</v>
      </c>
      <c r="BB510" s="29">
        <v>6.7518248175182478</v>
      </c>
      <c r="BC510" s="29">
        <v>0.52356020942408377</v>
      </c>
      <c r="BD510" s="29">
        <v>0</v>
      </c>
      <c r="BE510" s="29">
        <v>7.2595281306715069</v>
      </c>
      <c r="BF510" s="29">
        <v>10.766423357664232</v>
      </c>
      <c r="BG510" s="29">
        <v>9.0750436300174506</v>
      </c>
      <c r="BH510" s="29">
        <v>11.007462686567164</v>
      </c>
      <c r="BI510" s="29">
        <v>18.560606060606062</v>
      </c>
      <c r="BJ510" s="29">
        <v>22.064777327935222</v>
      </c>
      <c r="BK510" s="29">
        <v>14.314928425357873</v>
      </c>
      <c r="BL510" s="29">
        <v>12.274368231046932</v>
      </c>
      <c r="BM510" s="29">
        <v>8.7478559176672377</v>
      </c>
      <c r="BN510" s="29">
        <v>5.6410256410256414</v>
      </c>
      <c r="BO510" s="29">
        <v>6.0763888888888884</v>
      </c>
      <c r="BP510" s="29">
        <v>1.5625</v>
      </c>
      <c r="BQ510" s="29">
        <v>1.3536379018612521</v>
      </c>
      <c r="BR510" s="29">
        <v>-1.4827018121911038</v>
      </c>
      <c r="BS510" s="29">
        <v>9.6</v>
      </c>
      <c r="BT510" s="29">
        <v>14.957983193277311</v>
      </c>
      <c r="BU510" s="29">
        <v>3.8338658146964857</v>
      </c>
      <c r="BV510" s="29">
        <v>-3.150912106135987</v>
      </c>
      <c r="BW510" s="29">
        <v>4.2933810375670838</v>
      </c>
      <c r="BX510" s="29">
        <v>-4.019292604501608</v>
      </c>
      <c r="BY510" s="29">
        <v>-6.9400630914826493</v>
      </c>
      <c r="BZ510" s="29">
        <v>-3.7216828478964405</v>
      </c>
      <c r="CA510" s="29">
        <v>-10.965630114566286</v>
      </c>
      <c r="CB510" s="29">
        <v>-6.1538461538461542</v>
      </c>
      <c r="CC510" s="29">
        <v>-3.8397328881469113</v>
      </c>
      <c r="CD510" s="29">
        <v>0.66889632107023411</v>
      </c>
      <c r="CE510" s="29">
        <v>-8.7591240875912408</v>
      </c>
      <c r="CF510" s="29">
        <v>-10.087719298245613</v>
      </c>
      <c r="CG510" s="29">
        <v>2</v>
      </c>
      <c r="CH510" s="29">
        <v>16.43835616438356</v>
      </c>
      <c r="CI510" s="29">
        <v>20.754716981132077</v>
      </c>
      <c r="CJ510" s="29">
        <v>22.780569514237854</v>
      </c>
      <c r="CK510" s="29">
        <v>24.576271186440678</v>
      </c>
      <c r="CL510" s="29">
        <v>21.344537815126049</v>
      </c>
      <c r="CM510" s="29">
        <v>38.419117647058826</v>
      </c>
      <c r="CN510" s="29">
        <v>36.065573770491802</v>
      </c>
      <c r="CO510" s="29">
        <v>32.291666666666671</v>
      </c>
      <c r="CP510" s="29">
        <v>24.916943521594686</v>
      </c>
      <c r="CQ510" s="29">
        <v>24.32</v>
      </c>
      <c r="CR510" s="29">
        <v>29.918699186991869</v>
      </c>
      <c r="CS510" s="29">
        <v>24.132730015082956</v>
      </c>
      <c r="CT510" s="29">
        <v>15</v>
      </c>
      <c r="CU510" s="29">
        <v>12.357954545454545</v>
      </c>
      <c r="CV510" s="29">
        <v>7.9126875852660303</v>
      </c>
      <c r="CW510" s="29">
        <v>10.476190476190476</v>
      </c>
      <c r="CX510" s="29">
        <v>30.055401662049864</v>
      </c>
      <c r="CY510" s="29">
        <v>27.091633466135455</v>
      </c>
      <c r="CZ510" s="29">
        <v>23.427041499330656</v>
      </c>
      <c r="DA510" s="29">
        <v>19.685039370078741</v>
      </c>
      <c r="DB510" s="29">
        <v>22.074468085106382</v>
      </c>
      <c r="DC510" s="29">
        <v>14.285714285714285</v>
      </c>
      <c r="DD510" s="29">
        <v>19.64956195244055</v>
      </c>
      <c r="DE510" s="29">
        <v>4.9817739975698663</v>
      </c>
      <c r="DF510" s="29">
        <v>1.5345268542199488</v>
      </c>
      <c r="DG510" s="29">
        <v>-1.6434892541087229</v>
      </c>
    </row>
    <row r="511" spans="1:111">
      <c r="A511" s="24">
        <v>209</v>
      </c>
      <c r="B511" s="24" t="s">
        <v>72</v>
      </c>
      <c r="C511" s="24" t="s">
        <v>222</v>
      </c>
      <c r="D511" s="29">
        <v>-4.6153846153846159</v>
      </c>
      <c r="E511" s="29">
        <v>-0.18633540372670807</v>
      </c>
      <c r="F511" s="29">
        <v>4.5570427023581894</v>
      </c>
      <c r="G511" s="29">
        <v>5.2614052614052618</v>
      </c>
      <c r="H511" s="29">
        <v>8.6111111111111107</v>
      </c>
      <c r="I511" s="29">
        <v>6.0825488776249097</v>
      </c>
      <c r="J511" s="29">
        <v>6.69804489500362</v>
      </c>
      <c r="K511" s="29">
        <v>9.7301136363636367</v>
      </c>
      <c r="L511" s="29">
        <v>5.3303542930098944</v>
      </c>
      <c r="M511" s="29">
        <v>4.3243243243243246</v>
      </c>
      <c r="N511" s="29">
        <v>6.9775132275132279</v>
      </c>
      <c r="O511" s="29">
        <v>6.1813186813186816</v>
      </c>
      <c r="P511" s="29">
        <v>13.061353573687541</v>
      </c>
      <c r="Q511" s="29">
        <v>14.49906658369633</v>
      </c>
      <c r="R511" s="29">
        <v>9.8445595854922274</v>
      </c>
      <c r="S511" s="29">
        <v>12.021512179689973</v>
      </c>
      <c r="T511" s="29">
        <v>12.595907928388748</v>
      </c>
      <c r="U511" s="29">
        <v>16.621160409556314</v>
      </c>
      <c r="V511" s="29">
        <v>17.407533084492705</v>
      </c>
      <c r="W511" s="29">
        <v>15.46925566343042</v>
      </c>
      <c r="X511" s="29">
        <v>12.606060606060607</v>
      </c>
      <c r="Y511" s="29">
        <v>16.39743980493752</v>
      </c>
      <c r="Z511" s="29">
        <v>15.146831530139105</v>
      </c>
      <c r="AA511" s="29">
        <v>18.596377749029756</v>
      </c>
      <c r="AB511" s="29">
        <v>11.328671328671328</v>
      </c>
      <c r="AC511" s="29">
        <v>5.1086956521739131</v>
      </c>
      <c r="AD511" s="29">
        <v>6.6037735849056602</v>
      </c>
      <c r="AE511" s="29">
        <v>2.4569330697543066</v>
      </c>
      <c r="AF511" s="29">
        <v>-5.3662691652470187</v>
      </c>
      <c r="AG511" s="29">
        <v>-6.2335381913959615</v>
      </c>
      <c r="AH511" s="29">
        <v>-4.7687861271676297</v>
      </c>
      <c r="AI511" s="29">
        <v>-4.1760089686098656</v>
      </c>
      <c r="AJ511" s="29">
        <v>-6.1356297093649088</v>
      </c>
      <c r="AK511" s="29">
        <v>-8.9290390154490709</v>
      </c>
      <c r="AL511" s="29">
        <v>-5.1275167785234901</v>
      </c>
      <c r="AM511" s="29">
        <v>-4.9086446686664846</v>
      </c>
      <c r="AN511" s="29">
        <v>-4.8241206030150749</v>
      </c>
      <c r="AO511" s="29">
        <v>-2.1716649431230612</v>
      </c>
      <c r="AP511" s="29">
        <v>-2.8891202498698596</v>
      </c>
      <c r="AQ511" s="29">
        <v>2.8390297684674755</v>
      </c>
      <c r="AR511" s="29">
        <v>9.5109510951095118</v>
      </c>
      <c r="AS511" s="29">
        <v>15.387016229712858</v>
      </c>
      <c r="AT511" s="29">
        <v>12.92867981790592</v>
      </c>
      <c r="AU511" s="29">
        <v>10.3831529687043</v>
      </c>
      <c r="AV511" s="29">
        <v>8.4575688073394488</v>
      </c>
      <c r="AW511" s="29">
        <v>5.8366877515813691</v>
      </c>
      <c r="AX511" s="29">
        <v>1.0469722693831351</v>
      </c>
      <c r="AY511" s="29">
        <v>-0.11471178663607685</v>
      </c>
      <c r="AZ511" s="29">
        <v>-2.5343189017951429</v>
      </c>
      <c r="BA511" s="29">
        <v>-0.73995771670190269</v>
      </c>
      <c r="BB511" s="29">
        <v>-0.72366657732511386</v>
      </c>
      <c r="BC511" s="29">
        <v>-3.1090860359153041</v>
      </c>
      <c r="BD511" s="29">
        <v>-3.0136986301369864</v>
      </c>
      <c r="BE511" s="29">
        <v>-5.842575060860157</v>
      </c>
      <c r="BF511" s="29">
        <v>-4.1924213920988977</v>
      </c>
      <c r="BG511" s="29">
        <v>-2.4642289348171702</v>
      </c>
      <c r="BH511" s="29">
        <v>-4.1501453872587888</v>
      </c>
      <c r="BI511" s="29">
        <v>-5.3518065743004621</v>
      </c>
      <c r="BJ511" s="29">
        <v>-2.6883225987118453</v>
      </c>
      <c r="BK511" s="29">
        <v>-2.7849554981337925</v>
      </c>
      <c r="BL511" s="29">
        <v>6.8255687973997841</v>
      </c>
      <c r="BM511" s="29">
        <v>4.1799787007454734</v>
      </c>
      <c r="BN511" s="29">
        <v>7.1004319654427643</v>
      </c>
      <c r="BO511" s="29">
        <v>13.720608575380361</v>
      </c>
      <c r="BP511" s="29">
        <v>14.039548022598868</v>
      </c>
      <c r="BQ511" s="29">
        <v>14.852054007469118</v>
      </c>
      <c r="BR511" s="29">
        <v>11.612903225806452</v>
      </c>
      <c r="BS511" s="29">
        <v>9.0464547677261606</v>
      </c>
      <c r="BT511" s="29">
        <v>13.651406508549366</v>
      </c>
      <c r="BU511" s="29">
        <v>12.313432835820896</v>
      </c>
      <c r="BV511" s="29">
        <v>10.503597122302159</v>
      </c>
      <c r="BW511" s="29">
        <v>9.3030124040165383</v>
      </c>
      <c r="BX511" s="29">
        <v>2.9158215010141988</v>
      </c>
      <c r="BY511" s="29">
        <v>3.0155890621006898</v>
      </c>
      <c r="BZ511" s="29">
        <v>-0.65540710864633223</v>
      </c>
      <c r="CA511" s="29">
        <v>-7.1515446363415229</v>
      </c>
      <c r="CB511" s="29">
        <v>-9.957889521922219</v>
      </c>
      <c r="CC511" s="29">
        <v>-11.28064032016008</v>
      </c>
      <c r="CD511" s="29">
        <v>-9.3993465694898219</v>
      </c>
      <c r="CE511" s="29">
        <v>-7.8973592426507224</v>
      </c>
      <c r="CF511" s="29">
        <v>-6.2363504003882557</v>
      </c>
      <c r="CG511" s="29">
        <v>-2.6066956299514441</v>
      </c>
      <c r="CH511" s="29">
        <v>-0.83333333333333337</v>
      </c>
      <c r="CI511" s="29">
        <v>4.9716292893812488</v>
      </c>
      <c r="CJ511" s="29">
        <v>1.1332840601133285</v>
      </c>
      <c r="CK511" s="29">
        <v>3.84519970230712</v>
      </c>
      <c r="CL511" s="29">
        <v>6.1913219994925148</v>
      </c>
      <c r="CM511" s="29">
        <v>7.3356038773906214</v>
      </c>
      <c r="CN511" s="29">
        <v>10.866574965612106</v>
      </c>
      <c r="CO511" s="29">
        <v>16.464617987031293</v>
      </c>
      <c r="CP511" s="29">
        <v>17.004160887656035</v>
      </c>
      <c r="CQ511" s="29">
        <v>17.852312685961593</v>
      </c>
      <c r="CR511" s="29">
        <v>13.069358178053831</v>
      </c>
      <c r="CS511" s="29">
        <v>13.775911834164262</v>
      </c>
      <c r="CT511" s="29">
        <v>11.6859243697479</v>
      </c>
      <c r="CU511" s="29">
        <v>12.483912483912484</v>
      </c>
      <c r="CV511" s="29">
        <v>10.304506699147382</v>
      </c>
      <c r="CW511" s="29">
        <v>6.235069278547539</v>
      </c>
      <c r="CX511" s="29">
        <v>5.6869772998805264</v>
      </c>
      <c r="CY511" s="29">
        <v>9.6900170856724444</v>
      </c>
      <c r="CZ511" s="29">
        <v>3.449131513647643</v>
      </c>
      <c r="DA511" s="29">
        <v>-0.50835148874364555</v>
      </c>
      <c r="DB511" s="29">
        <v>-5.5239449976292088</v>
      </c>
      <c r="DC511" s="29">
        <v>-4.3607987147119571</v>
      </c>
      <c r="DD511" s="29">
        <v>-5.3330281528953991</v>
      </c>
      <c r="DE511" s="29">
        <v>-9.9400369003690034</v>
      </c>
      <c r="DF511" s="29">
        <v>-8.4881260286856328</v>
      </c>
      <c r="DG511" s="29">
        <v>-9.4965675057208241</v>
      </c>
    </row>
    <row r="512" spans="1:111">
      <c r="A512" s="24">
        <v>301</v>
      </c>
      <c r="B512" s="24" t="s">
        <v>73</v>
      </c>
      <c r="C512" s="24" t="s">
        <v>222</v>
      </c>
      <c r="D512" s="29">
        <v>-5.4306643091689821</v>
      </c>
      <c r="E512" s="29">
        <v>-5.0201477501678982</v>
      </c>
      <c r="F512" s="29">
        <v>-8.202023552827999</v>
      </c>
      <c r="G512" s="29">
        <v>-8.5302837780601433</v>
      </c>
      <c r="H512" s="29">
        <v>-8.7208297320656865</v>
      </c>
      <c r="I512" s="29">
        <v>-6.992514310876266</v>
      </c>
      <c r="J512" s="29">
        <v>-6.4336917562724016</v>
      </c>
      <c r="K512" s="29">
        <v>-6.2393850004469478</v>
      </c>
      <c r="L512" s="29">
        <v>-6.9938544101099289</v>
      </c>
      <c r="M512" s="29">
        <v>-7.1586194721511163</v>
      </c>
      <c r="N512" s="29">
        <v>-7.6096687555953446</v>
      </c>
      <c r="O512" s="29">
        <v>-9.2470760233918128</v>
      </c>
      <c r="P512" s="29">
        <v>-8.0217236467236468</v>
      </c>
      <c r="Q512" s="29">
        <v>-7.415591302810677</v>
      </c>
      <c r="R512" s="29">
        <v>-7.6881380431836659</v>
      </c>
      <c r="S512" s="29">
        <v>-7.6866086312280046</v>
      </c>
      <c r="T512" s="29">
        <v>-7.1394754284632143</v>
      </c>
      <c r="U512" s="29">
        <v>-9.7528643120916581</v>
      </c>
      <c r="V512" s="29">
        <v>-11.415437655621528</v>
      </c>
      <c r="W512" s="29">
        <v>-12.517875869959006</v>
      </c>
      <c r="X512" s="29">
        <v>-11.847370870172174</v>
      </c>
      <c r="Y512" s="29">
        <v>-9.4409583571021116</v>
      </c>
      <c r="Z512" s="29">
        <v>-8.2170542635658919</v>
      </c>
      <c r="AA512" s="29">
        <v>-7.4506645187273453</v>
      </c>
      <c r="AB512" s="29">
        <v>-11.344497144516504</v>
      </c>
      <c r="AC512" s="29">
        <v>-14.138424821002388</v>
      </c>
      <c r="AD512" s="29">
        <v>-12.184380504991193</v>
      </c>
      <c r="AE512" s="29">
        <v>-12.108747993579454</v>
      </c>
      <c r="AF512" s="29">
        <v>-12.368716223105945</v>
      </c>
      <c r="AG512" s="29">
        <v>-9.0126954149617031</v>
      </c>
      <c r="AH512" s="29">
        <v>-5.3837837837837839</v>
      </c>
      <c r="AI512" s="29">
        <v>-5.394507410636443</v>
      </c>
      <c r="AJ512" s="29">
        <v>-6.0071790540540544</v>
      </c>
      <c r="AK512" s="29">
        <v>-7.5275590551181102</v>
      </c>
      <c r="AL512" s="29">
        <v>-9.7022804054054053</v>
      </c>
      <c r="AM512" s="29">
        <v>-9.8237597911227166</v>
      </c>
      <c r="AN512" s="29">
        <v>-9.4333442515558463</v>
      </c>
      <c r="AO512" s="29">
        <v>-7.8941516566599947</v>
      </c>
      <c r="AP512" s="29">
        <v>-8.9267803410230684</v>
      </c>
      <c r="AQ512" s="29">
        <v>-7.3393448236502676</v>
      </c>
      <c r="AR512" s="29">
        <v>-5.8645566674424021</v>
      </c>
      <c r="AS512" s="29">
        <v>-5.3851476014760147</v>
      </c>
      <c r="AT512" s="29">
        <v>-6.444241316270567</v>
      </c>
      <c r="AU512" s="29">
        <v>-4.1700264946434746</v>
      </c>
      <c r="AV512" s="29">
        <v>-5.5823879591149055</v>
      </c>
      <c r="AW512" s="29">
        <v>-5.8128973660308807</v>
      </c>
      <c r="AX512" s="29">
        <v>-4.3727347129662109</v>
      </c>
      <c r="AY512" s="29">
        <v>-1.7734346724574739</v>
      </c>
      <c r="AZ512" s="29">
        <v>6.2085593731163353</v>
      </c>
      <c r="BA512" s="29">
        <v>11.721390632544665</v>
      </c>
      <c r="BB512" s="29">
        <v>16.054821341164953</v>
      </c>
      <c r="BC512" s="29">
        <v>19.635378171963538</v>
      </c>
      <c r="BD512" s="29">
        <v>19.332509270704573</v>
      </c>
      <c r="BE512" s="29">
        <v>17.489335770871421</v>
      </c>
      <c r="BF512" s="29">
        <v>18.808011724474841</v>
      </c>
      <c r="BG512" s="29">
        <v>19.737949272749127</v>
      </c>
      <c r="BH512" s="29">
        <v>21.57982393528432</v>
      </c>
      <c r="BI512" s="29">
        <v>23.999517839922856</v>
      </c>
      <c r="BJ512" s="29">
        <v>25.223132412275341</v>
      </c>
      <c r="BK512" s="29">
        <v>24.576271186440678</v>
      </c>
      <c r="BL512" s="29">
        <v>22.099886492622019</v>
      </c>
      <c r="BM512" s="29">
        <v>14.986493787142086</v>
      </c>
      <c r="BN512" s="29">
        <v>15.499789118515395</v>
      </c>
      <c r="BO512" s="29">
        <v>13.004530477759474</v>
      </c>
      <c r="BP512" s="29">
        <v>12.979076030660867</v>
      </c>
      <c r="BQ512" s="29">
        <v>12.873443983402488</v>
      </c>
      <c r="BR512" s="29">
        <v>11.050575657894738</v>
      </c>
      <c r="BS512" s="29">
        <v>8.4830840277080615</v>
      </c>
      <c r="BT512" s="29">
        <v>7.4266144814090023</v>
      </c>
      <c r="BU512" s="29">
        <v>5.988140371342471</v>
      </c>
      <c r="BV512" s="29">
        <v>3.1536809216949813</v>
      </c>
      <c r="BW512" s="29">
        <v>1.3999802819678597</v>
      </c>
      <c r="BX512" s="29">
        <v>-1.8034768058008739</v>
      </c>
      <c r="BY512" s="29">
        <v>-0.12215748919376059</v>
      </c>
      <c r="BZ512" s="29">
        <v>-3.2225670987767026</v>
      </c>
      <c r="CA512" s="29">
        <v>-3.2710706150341684</v>
      </c>
      <c r="CB512" s="29">
        <v>-4.327496103419822</v>
      </c>
      <c r="CC512" s="29">
        <v>-6.3137579266611521</v>
      </c>
      <c r="CD512" s="29">
        <v>-4.9800981208923449</v>
      </c>
      <c r="CE512" s="29">
        <v>-3.0260966129927818</v>
      </c>
      <c r="CF512" s="29">
        <v>2.7324892977502506E-2</v>
      </c>
      <c r="CG512" s="29">
        <v>3.200953865908466</v>
      </c>
      <c r="CH512" s="29">
        <v>8.187411263606247</v>
      </c>
      <c r="CI512" s="29">
        <v>13.534273213417599</v>
      </c>
      <c r="CJ512" s="29">
        <v>15.942440594528071</v>
      </c>
      <c r="CK512" s="29">
        <v>17.781541066892466</v>
      </c>
      <c r="CL512" s="29">
        <v>20.950853693047826</v>
      </c>
      <c r="CM512" s="29">
        <v>20.732856066314998</v>
      </c>
      <c r="CN512" s="29">
        <v>20.373742213703881</v>
      </c>
      <c r="CO512" s="29">
        <v>24.053364724347656</v>
      </c>
      <c r="CP512" s="29">
        <v>23.136872868972237</v>
      </c>
      <c r="CQ512" s="29">
        <v>24.343925947132362</v>
      </c>
      <c r="CR512" s="29">
        <v>23.110544527408486</v>
      </c>
      <c r="CS512" s="29">
        <v>24.440099537859936</v>
      </c>
      <c r="CT512" s="29">
        <v>23.350831146106739</v>
      </c>
      <c r="CU512" s="29">
        <v>17.787102851759869</v>
      </c>
      <c r="CV512" s="29">
        <v>18.453498816036582</v>
      </c>
      <c r="CW512" s="29">
        <v>17.780972921159837</v>
      </c>
      <c r="CX512" s="29">
        <v>18.530650444548431</v>
      </c>
      <c r="CY512" s="29">
        <v>17.531403604587656</v>
      </c>
      <c r="CZ512" s="29">
        <v>17.78520818406178</v>
      </c>
      <c r="DA512" s="29">
        <v>16.360904633876324</v>
      </c>
      <c r="DB512" s="29">
        <v>17.579113924050631</v>
      </c>
      <c r="DC512" s="29">
        <v>15.717574827321565</v>
      </c>
      <c r="DD512" s="29">
        <v>14.075443786982248</v>
      </c>
      <c r="DE512" s="29">
        <v>10.32709612912441</v>
      </c>
      <c r="DF512" s="29">
        <v>9.1708631817859416</v>
      </c>
      <c r="DG512" s="29">
        <v>12.098298676748582</v>
      </c>
    </row>
    <row r="513" spans="1:111">
      <c r="A513" s="24">
        <v>303</v>
      </c>
      <c r="B513" s="24" t="s">
        <v>74</v>
      </c>
      <c r="C513" s="24" t="s">
        <v>222</v>
      </c>
      <c r="D513" s="29">
        <v>-5.5784469096671954</v>
      </c>
      <c r="E513" s="29">
        <v>-4.7058823529411766</v>
      </c>
      <c r="F513" s="29">
        <v>-6.22236260265319</v>
      </c>
      <c r="G513" s="29">
        <v>-8.2519685039370074</v>
      </c>
      <c r="H513" s="29">
        <v>-5.9974342527261069</v>
      </c>
      <c r="I513" s="29">
        <v>-4.0897097625329817</v>
      </c>
      <c r="J513" s="29">
        <v>0.48526863084922006</v>
      </c>
      <c r="K513" s="29">
        <v>1.2802768166089966</v>
      </c>
      <c r="L513" s="29">
        <v>-0.50369375419744788</v>
      </c>
      <c r="M513" s="29">
        <v>2.3176550783912746</v>
      </c>
      <c r="N513" s="29">
        <v>0.10169491525423729</v>
      </c>
      <c r="O513" s="29">
        <v>-1.6068376068376067</v>
      </c>
      <c r="P513" s="29">
        <v>3.4575360859348772</v>
      </c>
      <c r="Q513" s="29">
        <v>2.5692359025692357</v>
      </c>
      <c r="R513" s="29">
        <v>1.7851128326035703</v>
      </c>
      <c r="S513" s="29">
        <v>1.5791280466872639</v>
      </c>
      <c r="T513" s="29">
        <v>-0.68236096895257592</v>
      </c>
      <c r="U513" s="29">
        <v>-0.72214580467675382</v>
      </c>
      <c r="V513" s="29">
        <v>-0.68989306657468097</v>
      </c>
      <c r="W513" s="29">
        <v>-2.0498804236419543</v>
      </c>
      <c r="X513" s="29">
        <v>-1.822477219034762</v>
      </c>
      <c r="Y513" s="29">
        <v>-2.8980679546968688</v>
      </c>
      <c r="Z513" s="29">
        <v>-4.1991195394514058</v>
      </c>
      <c r="AA513" s="29">
        <v>-5.8721334259902713</v>
      </c>
      <c r="AB513" s="29">
        <v>-11.940298507462686</v>
      </c>
      <c r="AC513" s="29">
        <v>-13.435263500325309</v>
      </c>
      <c r="AD513" s="29">
        <v>-12.210456651224355</v>
      </c>
      <c r="AE513" s="29">
        <v>-13.078742818519769</v>
      </c>
      <c r="AF513" s="29">
        <v>-17.657162487117827</v>
      </c>
      <c r="AG513" s="29">
        <v>-19.085555940422584</v>
      </c>
      <c r="AH513" s="29">
        <v>-19.242792636332059</v>
      </c>
      <c r="AI513" s="29">
        <v>-18.590861527729334</v>
      </c>
      <c r="AJ513" s="29">
        <v>-18.219319353729805</v>
      </c>
      <c r="AK513" s="29">
        <v>-22.264150943396228</v>
      </c>
      <c r="AL513" s="29">
        <v>-24.036762106751503</v>
      </c>
      <c r="AM513" s="29">
        <v>-23.108157991878922</v>
      </c>
      <c r="AN513" s="29">
        <v>-19.565217391304348</v>
      </c>
      <c r="AO513" s="29">
        <v>-17.624953025178506</v>
      </c>
      <c r="AP513" s="29">
        <v>-16.999623068224651</v>
      </c>
      <c r="AQ513" s="29">
        <v>-12.752721617418352</v>
      </c>
      <c r="AR513" s="29">
        <v>-6.5915727993324982</v>
      </c>
      <c r="AS513" s="29">
        <v>-3.3818493150684934</v>
      </c>
      <c r="AT513" s="29">
        <v>-3.225806451612903</v>
      </c>
      <c r="AU513" s="29">
        <v>-3.7275064267352187</v>
      </c>
      <c r="AV513" s="29">
        <v>-4.7078604455653634</v>
      </c>
      <c r="AW513" s="29">
        <v>-4.8543689320388346</v>
      </c>
      <c r="AX513" s="29">
        <v>0.46533271288971617</v>
      </c>
      <c r="AY513" s="29">
        <v>0.57609217474795971</v>
      </c>
      <c r="AZ513" s="29">
        <v>1.1910215300045808</v>
      </c>
      <c r="BA513" s="29">
        <v>6.3412408759124084</v>
      </c>
      <c r="BB513" s="29">
        <v>12.670299727520437</v>
      </c>
      <c r="BC513" s="29">
        <v>15.953654188948308</v>
      </c>
      <c r="BD513" s="29">
        <v>19.249665029030819</v>
      </c>
      <c r="BE513" s="29">
        <v>19.672131147540984</v>
      </c>
      <c r="BF513" s="29">
        <v>22.444444444444443</v>
      </c>
      <c r="BG513" s="29">
        <v>23.408989764129949</v>
      </c>
      <c r="BH513" s="29">
        <v>23.996471107190121</v>
      </c>
      <c r="BI513" s="29">
        <v>27.968460111317256</v>
      </c>
      <c r="BJ513" s="29">
        <v>29.365446966188053</v>
      </c>
      <c r="BK513" s="29">
        <v>32.267303102625299</v>
      </c>
      <c r="BL513" s="29">
        <v>34.585785423268447</v>
      </c>
      <c r="BM513" s="29">
        <v>28.571428571428569</v>
      </c>
      <c r="BN513" s="29">
        <v>24.586860137041516</v>
      </c>
      <c r="BO513" s="29">
        <v>19.907763259031512</v>
      </c>
      <c r="BP513" s="29">
        <v>15.917602996254681</v>
      </c>
      <c r="BQ513" s="29">
        <v>14.513143280266569</v>
      </c>
      <c r="BR513" s="29">
        <v>9.9455535390199632</v>
      </c>
      <c r="BS513" s="29">
        <v>12.333213126577714</v>
      </c>
      <c r="BT513" s="29">
        <v>11.561721807186055</v>
      </c>
      <c r="BU513" s="29">
        <v>11.70714026821312</v>
      </c>
      <c r="BV513" s="29">
        <v>9.5238095238095237</v>
      </c>
      <c r="BW513" s="29">
        <v>8.1919884518224464</v>
      </c>
      <c r="BX513" s="29">
        <v>4.3390514631685164</v>
      </c>
      <c r="BY513" s="29">
        <v>2.3023023023023024</v>
      </c>
      <c r="BZ513" s="29">
        <v>-0.67939178259462962</v>
      </c>
      <c r="CA513" s="29">
        <v>-1.9551282051282051</v>
      </c>
      <c r="CB513" s="29">
        <v>-0.93699515347334417</v>
      </c>
      <c r="CC513" s="29">
        <v>-2.4248302618816679</v>
      </c>
      <c r="CD513" s="29">
        <v>1.7827665896335425</v>
      </c>
      <c r="CE513" s="29">
        <v>1.4125200642054576</v>
      </c>
      <c r="CF513" s="29">
        <v>4.8469387755102042</v>
      </c>
      <c r="CG513" s="29">
        <v>8.7280986372485394</v>
      </c>
      <c r="CH513" s="29">
        <v>9.3821510297482842</v>
      </c>
      <c r="CI513" s="29">
        <v>14.142761841227486</v>
      </c>
      <c r="CJ513" s="29">
        <v>16.086395873629915</v>
      </c>
      <c r="CK513" s="29">
        <v>19.667318982387474</v>
      </c>
      <c r="CL513" s="29">
        <v>24.136807817589574</v>
      </c>
      <c r="CM513" s="29">
        <v>26.70807453416149</v>
      </c>
      <c r="CN513" s="29">
        <v>24.266144814090019</v>
      </c>
      <c r="CO513" s="29">
        <v>28.0649436713055</v>
      </c>
      <c r="CP513" s="29">
        <v>24.164774570223805</v>
      </c>
      <c r="CQ513" s="29">
        <v>23.266856600189932</v>
      </c>
      <c r="CR513" s="29">
        <v>23.509732360097324</v>
      </c>
      <c r="CS513" s="29">
        <v>19.218143837660399</v>
      </c>
      <c r="CT513" s="29">
        <v>20.143454871488345</v>
      </c>
      <c r="CU513" s="29">
        <v>20.952659263588544</v>
      </c>
      <c r="CV513" s="29">
        <v>19.772285476256595</v>
      </c>
      <c r="CW513" s="29">
        <v>20.5233033524121</v>
      </c>
      <c r="CX513" s="29">
        <v>14.353188139595908</v>
      </c>
      <c r="CY513" s="29">
        <v>11.06811145510836</v>
      </c>
      <c r="CZ513" s="29">
        <v>11.5748031496063</v>
      </c>
      <c r="DA513" s="29">
        <v>8.3311772315653307</v>
      </c>
      <c r="DB513" s="29">
        <v>10.13584117032393</v>
      </c>
      <c r="DC513" s="29">
        <v>12.788906009244993</v>
      </c>
      <c r="DD513" s="29">
        <v>10.982516621521793</v>
      </c>
      <c r="DE513" s="29">
        <v>9.561952440550689</v>
      </c>
      <c r="DF513" s="29">
        <v>5.621890547263682</v>
      </c>
      <c r="DG513" s="29">
        <v>-0.86977530804542158</v>
      </c>
    </row>
    <row r="514" spans="1:111">
      <c r="A514" s="24">
        <v>304</v>
      </c>
      <c r="B514" s="24" t="s">
        <v>75</v>
      </c>
      <c r="C514" s="24" t="s">
        <v>222</v>
      </c>
      <c r="D514" s="29">
        <v>0.28720626631853785</v>
      </c>
      <c r="E514" s="29">
        <v>-1.7852522639068564</v>
      </c>
      <c r="F514" s="29">
        <v>-2.3073022312373226</v>
      </c>
      <c r="G514" s="29">
        <v>-2.4878173890741215</v>
      </c>
      <c r="H514" s="29">
        <v>-2.0589001824341935</v>
      </c>
      <c r="I514" s="29">
        <v>0.16029922522041143</v>
      </c>
      <c r="J514" s="29">
        <v>2.9580936729663105</v>
      </c>
      <c r="K514" s="29">
        <v>2.7584359935725762</v>
      </c>
      <c r="L514" s="29">
        <v>3.3867156734050932</v>
      </c>
      <c r="M514" s="29">
        <v>3.9915966386554618</v>
      </c>
      <c r="N514" s="29">
        <v>5.1628276409849088</v>
      </c>
      <c r="O514" s="29">
        <v>4.9905584030213115</v>
      </c>
      <c r="P514" s="29">
        <v>9.3725592293673525</v>
      </c>
      <c r="Q514" s="29">
        <v>8.4826132771338258</v>
      </c>
      <c r="R514" s="29">
        <v>4.2045159615883723</v>
      </c>
      <c r="S514" s="29">
        <v>3.4718569174118885</v>
      </c>
      <c r="T514" s="29">
        <v>4.922831293241086</v>
      </c>
      <c r="U514" s="29">
        <v>5.1480394771939189</v>
      </c>
      <c r="V514" s="29">
        <v>3.857408885341846</v>
      </c>
      <c r="W514" s="29">
        <v>3.0492572322126663</v>
      </c>
      <c r="X514" s="29">
        <v>1.9045200609446418</v>
      </c>
      <c r="Y514" s="29">
        <v>1.1868686868686869</v>
      </c>
      <c r="Z514" s="29">
        <v>-0.45317220543806652</v>
      </c>
      <c r="AA514" s="29">
        <v>-3.6998972250770814</v>
      </c>
      <c r="AB514" s="29">
        <v>-10.14044275172578</v>
      </c>
      <c r="AC514" s="29">
        <v>-10.271976687712483</v>
      </c>
      <c r="AD514" s="29">
        <v>-8.8169364881693646</v>
      </c>
      <c r="AE514" s="29">
        <v>-9.3035078800203355</v>
      </c>
      <c r="AF514" s="29">
        <v>-16.282018767435964</v>
      </c>
      <c r="AG514" s="29">
        <v>-16.184677828513443</v>
      </c>
      <c r="AH514" s="29">
        <v>-15.65061475409836</v>
      </c>
      <c r="AI514" s="29">
        <v>-17.248356095093577</v>
      </c>
      <c r="AJ514" s="29">
        <v>-16.720657861948666</v>
      </c>
      <c r="AK514" s="29">
        <v>-19.091589717993511</v>
      </c>
      <c r="AL514" s="29">
        <v>-20.612038442083964</v>
      </c>
      <c r="AM514" s="29">
        <v>-18.489861259338312</v>
      </c>
      <c r="AN514" s="29">
        <v>-16.635761589403973</v>
      </c>
      <c r="AO514" s="29">
        <v>-13.315290933694182</v>
      </c>
      <c r="AP514" s="29">
        <v>-10.59819721387599</v>
      </c>
      <c r="AQ514" s="29">
        <v>-7.7073991031390134</v>
      </c>
      <c r="AR514" s="29">
        <v>0.1514692517418964</v>
      </c>
      <c r="AS514" s="29">
        <v>-0.78692493946731246</v>
      </c>
      <c r="AT514" s="29">
        <v>-1.6094746431825082</v>
      </c>
      <c r="AU514" s="29">
        <v>-2.9034229828850853</v>
      </c>
      <c r="AV514" s="29">
        <v>-4.2788749251944944</v>
      </c>
      <c r="AW514" s="29">
        <v>-4.5033929673041335</v>
      </c>
      <c r="AX514" s="29">
        <v>-2.8990124243389612</v>
      </c>
      <c r="AY514" s="29">
        <v>-2.3895253682487723</v>
      </c>
      <c r="AZ514" s="29">
        <v>2.7963139497934542</v>
      </c>
      <c r="BA514" s="29">
        <v>7.0558851077115206</v>
      </c>
      <c r="BB514" s="29">
        <v>10.785212343415825</v>
      </c>
      <c r="BC514" s="29">
        <v>14.91041603401154</v>
      </c>
      <c r="BD514" s="29">
        <v>18.54204476709014</v>
      </c>
      <c r="BE514" s="29">
        <v>20.378279438682124</v>
      </c>
      <c r="BF514" s="29">
        <v>23.425925925925924</v>
      </c>
      <c r="BG514" s="29">
        <v>27.604658482845451</v>
      </c>
      <c r="BH514" s="29">
        <v>28.102532041262897</v>
      </c>
      <c r="BI514" s="29">
        <v>32.332041343669246</v>
      </c>
      <c r="BJ514" s="29">
        <v>33.464566929133859</v>
      </c>
      <c r="BK514" s="29">
        <v>33.433936955063714</v>
      </c>
      <c r="BL514" s="29">
        <v>34.683153013910356</v>
      </c>
      <c r="BM514" s="29">
        <v>29.250510352872556</v>
      </c>
      <c r="BN514" s="29">
        <v>27.302813017098732</v>
      </c>
      <c r="BO514" s="29">
        <v>23.202959830866806</v>
      </c>
      <c r="BP514" s="29">
        <v>14.263842817045164</v>
      </c>
      <c r="BQ514" s="29">
        <v>15.458692346680184</v>
      </c>
      <c r="BR514" s="29">
        <v>13.903475868967242</v>
      </c>
      <c r="BS514" s="29">
        <v>15.268870251603357</v>
      </c>
      <c r="BT514" s="29">
        <v>18.20400195217179</v>
      </c>
      <c r="BU514" s="29">
        <v>17.183304857212594</v>
      </c>
      <c r="BV514" s="29">
        <v>16.347099311701083</v>
      </c>
      <c r="BW514" s="29">
        <v>14.82784619251068</v>
      </c>
      <c r="BX514" s="29">
        <v>5.4395226072986</v>
      </c>
      <c r="BY514" s="29">
        <v>3.0460288808664258</v>
      </c>
      <c r="BZ514" s="29">
        <v>-2.9679376083188909</v>
      </c>
      <c r="CA514" s="29">
        <v>-4.3758043758043756</v>
      </c>
      <c r="CB514" s="29">
        <v>-0.58061634658329608</v>
      </c>
      <c r="CC514" s="29">
        <v>-6.4310798946444248</v>
      </c>
      <c r="CD514" s="29">
        <v>-5.4445664105378704</v>
      </c>
      <c r="CE514" s="29">
        <v>-4.7292959554889791</v>
      </c>
      <c r="CF514" s="29">
        <v>-5.1816680429397195</v>
      </c>
      <c r="CG514" s="29">
        <v>-2.8327431785044781</v>
      </c>
      <c r="CH514" s="29">
        <v>0.21128248468201988</v>
      </c>
      <c r="CI514" s="29">
        <v>5.4059969358721824</v>
      </c>
      <c r="CJ514" s="29">
        <v>10.970831519373094</v>
      </c>
      <c r="CK514" s="29">
        <v>13.882198379680316</v>
      </c>
      <c r="CL514" s="29">
        <v>20.294708640321502</v>
      </c>
      <c r="CM514" s="29">
        <v>20.098698968147151</v>
      </c>
      <c r="CN514" s="29">
        <v>16.868823000898473</v>
      </c>
      <c r="CO514" s="29">
        <v>22.519352568613652</v>
      </c>
      <c r="CP514" s="29">
        <v>20.849779428836776</v>
      </c>
      <c r="CQ514" s="29">
        <v>19.968553459119498</v>
      </c>
      <c r="CR514" s="29">
        <v>21.728717613760072</v>
      </c>
      <c r="CS514" s="29">
        <v>20.943193997856376</v>
      </c>
      <c r="CT514" s="29">
        <v>18.490406915454354</v>
      </c>
      <c r="CU514" s="29">
        <v>18.625415282392026</v>
      </c>
      <c r="CV514" s="29">
        <v>16.222047861906631</v>
      </c>
      <c r="CW514" s="29">
        <v>18.304172274562582</v>
      </c>
      <c r="CX514" s="29">
        <v>14.272457312546399</v>
      </c>
      <c r="CY514" s="29">
        <v>15.035487485991784</v>
      </c>
      <c r="CZ514" s="29">
        <v>14.47241975783202</v>
      </c>
      <c r="DA514" s="29">
        <v>12.310932414321272</v>
      </c>
      <c r="DB514" s="29">
        <v>15.235350624399615</v>
      </c>
      <c r="DC514" s="29">
        <v>15.633776446358361</v>
      </c>
      <c r="DD514" s="29">
        <v>12.144517975317475</v>
      </c>
      <c r="DE514" s="29">
        <v>10.280042538107054</v>
      </c>
      <c r="DF514" s="29">
        <v>6.0320284697508901</v>
      </c>
      <c r="DG514" s="29">
        <v>2.8531419569403118</v>
      </c>
    </row>
    <row r="515" spans="1:111">
      <c r="A515" s="24">
        <v>305</v>
      </c>
      <c r="B515" s="24" t="s">
        <v>76</v>
      </c>
      <c r="C515" s="24" t="s">
        <v>222</v>
      </c>
      <c r="D515" s="29">
        <v>-3.5832642916321462</v>
      </c>
      <c r="E515" s="29">
        <v>-5.6897257470323375</v>
      </c>
      <c r="F515" s="29">
        <v>-7.5763665594855309</v>
      </c>
      <c r="G515" s="29">
        <v>-7.1414079935078103</v>
      </c>
      <c r="H515" s="29">
        <v>-6.2771908017402112</v>
      </c>
      <c r="I515" s="29">
        <v>-5.147679324894515</v>
      </c>
      <c r="J515" s="29">
        <v>-3.9426523297491038</v>
      </c>
      <c r="K515" s="29">
        <v>-4.7245719001444186</v>
      </c>
      <c r="L515" s="29">
        <v>-4.9407511548503713</v>
      </c>
      <c r="M515" s="29">
        <v>-6.601320264052811</v>
      </c>
      <c r="N515" s="29">
        <v>-5.5352798053527978</v>
      </c>
      <c r="O515" s="29">
        <v>-1.8644067796610171</v>
      </c>
      <c r="P515" s="29">
        <v>-0.10741138560687433</v>
      </c>
      <c r="Q515" s="29">
        <v>0.56423611111111105</v>
      </c>
      <c r="R515" s="29">
        <v>-1.2828875842574472</v>
      </c>
      <c r="S515" s="29">
        <v>-2.9932270045881579</v>
      </c>
      <c r="T515" s="29">
        <v>-2.0999115826702033</v>
      </c>
      <c r="U515" s="29">
        <v>-0.97864768683274017</v>
      </c>
      <c r="V515" s="29">
        <v>-2.0412642669007903</v>
      </c>
      <c r="W515" s="29">
        <v>-4.4391511476829804</v>
      </c>
      <c r="X515" s="29">
        <v>-5.0285231354320725</v>
      </c>
      <c r="Y515" s="29">
        <v>-3.1698436496037692</v>
      </c>
      <c r="Z515" s="29">
        <v>-3.6703155183515772</v>
      </c>
      <c r="AA515" s="29">
        <v>-4.4257340241796204</v>
      </c>
      <c r="AB515" s="29">
        <v>-5.634408602150538</v>
      </c>
      <c r="AC515" s="29">
        <v>-6.020716443677169</v>
      </c>
      <c r="AD515" s="29">
        <v>-2.2687224669603525</v>
      </c>
      <c r="AE515" s="29">
        <v>-3.2657657657657655</v>
      </c>
      <c r="AF515" s="29">
        <v>-5.2607812147211561</v>
      </c>
      <c r="AG515" s="29">
        <v>-6.9856244384546269</v>
      </c>
      <c r="AH515" s="29">
        <v>-5.8928971543804618</v>
      </c>
      <c r="AI515" s="29">
        <v>-2.7872195785180147</v>
      </c>
      <c r="AJ515" s="29">
        <v>-3.6929922135706339</v>
      </c>
      <c r="AK515" s="29">
        <v>-3.3399690333996901</v>
      </c>
      <c r="AL515" s="29">
        <v>-4.3003565062388596</v>
      </c>
      <c r="AM515" s="29">
        <v>-5.5342218206460352</v>
      </c>
      <c r="AN515" s="29">
        <v>-7.4977210574293531</v>
      </c>
      <c r="AO515" s="29">
        <v>-5.6257175660160739</v>
      </c>
      <c r="AP515" s="29">
        <v>-7.18954248366013</v>
      </c>
      <c r="AQ515" s="29">
        <v>-4.0046565774155995</v>
      </c>
      <c r="AR515" s="29">
        <v>-2.0019065776930409</v>
      </c>
      <c r="AS515" s="29">
        <v>2.0526442888191259</v>
      </c>
      <c r="AT515" s="29">
        <v>1.2857142857142856</v>
      </c>
      <c r="AU515" s="29">
        <v>0.39627039627039629</v>
      </c>
      <c r="AV515" s="29">
        <v>-2.5641025641025639</v>
      </c>
      <c r="AW515" s="29">
        <v>-6.5446224256292904</v>
      </c>
      <c r="AX515" s="29">
        <v>-7.7997671711292194</v>
      </c>
      <c r="AY515" s="29">
        <v>-5.3802008608321374</v>
      </c>
      <c r="AZ515" s="29">
        <v>1.1086474501108647</v>
      </c>
      <c r="BA515" s="29">
        <v>2.0437956204379564</v>
      </c>
      <c r="BB515" s="29">
        <v>6.7751335599805724</v>
      </c>
      <c r="BC515" s="29">
        <v>8.610235265583313</v>
      </c>
      <c r="BD515" s="29">
        <v>5.5447470817120621</v>
      </c>
      <c r="BE515" s="29">
        <v>2.0113582584003789</v>
      </c>
      <c r="BF515" s="29">
        <v>1.4574518100611189</v>
      </c>
      <c r="BG515" s="29">
        <v>0.99837473879730665</v>
      </c>
      <c r="BH515" s="29">
        <v>1.9914651493598861</v>
      </c>
      <c r="BI515" s="29">
        <v>6.3418217433888344</v>
      </c>
      <c r="BJ515" s="29">
        <v>7.6262626262626272</v>
      </c>
      <c r="BK515" s="29">
        <v>6.570634318928481</v>
      </c>
      <c r="BL515" s="29">
        <v>7.9678362573099415</v>
      </c>
      <c r="BM515" s="29">
        <v>5.221745350500715</v>
      </c>
      <c r="BN515" s="29">
        <v>4.7304980668637704</v>
      </c>
      <c r="BO515" s="29">
        <v>5.225547119249665</v>
      </c>
      <c r="BP515" s="29">
        <v>9.5622119815668203</v>
      </c>
      <c r="BQ515" s="29">
        <v>11.783808861053121</v>
      </c>
      <c r="BR515" s="29">
        <v>11.909175162187211</v>
      </c>
      <c r="BS515" s="29">
        <v>12.620689655172415</v>
      </c>
      <c r="BT515" s="29">
        <v>12.784751278475129</v>
      </c>
      <c r="BU515" s="29">
        <v>9.4174533732443013</v>
      </c>
      <c r="BV515" s="29">
        <v>7.7193805725011737</v>
      </c>
      <c r="BW515" s="29">
        <v>6.6160777804126161</v>
      </c>
      <c r="BX515" s="29">
        <v>2.9113067027758972</v>
      </c>
      <c r="BY515" s="29">
        <v>3.8975753455699071</v>
      </c>
      <c r="BZ515" s="29">
        <v>1.2377850162866448</v>
      </c>
      <c r="CA515" s="29">
        <v>-0.99745331069609511</v>
      </c>
      <c r="CB515" s="29">
        <v>-1.2197686645636172</v>
      </c>
      <c r="CC515" s="29">
        <v>-1.4733347167462127</v>
      </c>
      <c r="CD515" s="29">
        <v>1.6977225672877845</v>
      </c>
      <c r="CE515" s="29">
        <v>0.87773014901000213</v>
      </c>
      <c r="CF515" s="29">
        <v>4.101401483924155</v>
      </c>
      <c r="CG515" s="29">
        <v>7.7651515151515156</v>
      </c>
      <c r="CH515" s="29">
        <v>13.461119581790459</v>
      </c>
      <c r="CI515" s="29">
        <v>15.858540925266903</v>
      </c>
      <c r="CJ515" s="29">
        <v>20.57017543859649</v>
      </c>
      <c r="CK515" s="29">
        <v>19.040348964013088</v>
      </c>
      <c r="CL515" s="29">
        <v>18.275418275418275</v>
      </c>
      <c r="CM515" s="29">
        <v>18.94962486602358</v>
      </c>
      <c r="CN515" s="29">
        <v>16.478603363849263</v>
      </c>
      <c r="CO515" s="29">
        <v>17.270429654591407</v>
      </c>
      <c r="CP515" s="29">
        <v>11.522801302931596</v>
      </c>
      <c r="CQ515" s="29">
        <v>13.941723998381223</v>
      </c>
      <c r="CR515" s="29">
        <v>11.086913482478717</v>
      </c>
      <c r="CS515" s="29">
        <v>9.2950595586799452</v>
      </c>
      <c r="CT515" s="29">
        <v>6.4503743520829344</v>
      </c>
      <c r="CU515" s="29">
        <v>8.9460549049721632</v>
      </c>
      <c r="CV515" s="29">
        <v>8.7486358675882148</v>
      </c>
      <c r="CW515" s="29">
        <v>13.851227555881277</v>
      </c>
      <c r="CX515" s="29">
        <v>12.658686978599928</v>
      </c>
      <c r="CY515" s="29">
        <v>6.1272301315552351</v>
      </c>
      <c r="CZ515" s="29">
        <v>3.7653079875708282</v>
      </c>
      <c r="DA515" s="29">
        <v>3.0531609195402298</v>
      </c>
      <c r="DB515" s="29">
        <v>6.2066447608616286</v>
      </c>
      <c r="DC515" s="29">
        <v>2.4684780678387499</v>
      </c>
      <c r="DD515" s="29">
        <v>1.3901265371591518</v>
      </c>
      <c r="DE515" s="29">
        <v>-1.2328032874754333</v>
      </c>
      <c r="DF515" s="29">
        <v>-1.9657348963029757</v>
      </c>
      <c r="DG515" s="29">
        <v>-8.352422907488986</v>
      </c>
    </row>
    <row r="516" spans="1:111">
      <c r="A516" s="24">
        <v>306</v>
      </c>
      <c r="B516" s="24" t="s">
        <v>77</v>
      </c>
      <c r="C516" s="24" t="s">
        <v>222</v>
      </c>
      <c r="D516" s="29">
        <v>2.7934747840921208</v>
      </c>
      <c r="E516" s="29">
        <v>0.49338652110014697</v>
      </c>
      <c r="F516" s="29">
        <v>-0.13489675210127633</v>
      </c>
      <c r="G516" s="29">
        <v>-1.2453300124533</v>
      </c>
      <c r="H516" s="29">
        <v>-2.2975361264164671</v>
      </c>
      <c r="I516" s="29">
        <v>8.3647009619406104E-2</v>
      </c>
      <c r="J516" s="29">
        <v>-0.17649501661129569</v>
      </c>
      <c r="K516" s="29">
        <v>-1.0474430067775724</v>
      </c>
      <c r="L516" s="29">
        <v>-1.433263660794267</v>
      </c>
      <c r="M516" s="29">
        <v>-1.0513546300040437</v>
      </c>
      <c r="N516" s="29">
        <v>-1.585839983630039</v>
      </c>
      <c r="O516" s="29">
        <v>0.19781363872982821</v>
      </c>
      <c r="P516" s="29">
        <v>1.960377554195623</v>
      </c>
      <c r="Q516" s="29">
        <v>2.6010654967094955</v>
      </c>
      <c r="R516" s="29">
        <v>1.288445552784705</v>
      </c>
      <c r="S516" s="29">
        <v>0.26271542664985292</v>
      </c>
      <c r="T516" s="29">
        <v>-1.4045541604596723</v>
      </c>
      <c r="U516" s="29">
        <v>-2.81027998328458</v>
      </c>
      <c r="V516" s="29">
        <v>-4.6177847113884551</v>
      </c>
      <c r="W516" s="29">
        <v>-4.5558322955583233</v>
      </c>
      <c r="X516" s="29">
        <v>-5.7053418156114315</v>
      </c>
      <c r="Y516" s="29">
        <v>-5.639558643236616</v>
      </c>
      <c r="Z516" s="29">
        <v>-5.6970579062272586</v>
      </c>
      <c r="AA516" s="29">
        <v>-7.0241064006650049</v>
      </c>
      <c r="AB516" s="29">
        <v>-10.661241098677518</v>
      </c>
      <c r="AC516" s="29">
        <v>-10.61901852983099</v>
      </c>
      <c r="AD516" s="29">
        <v>-10.145670906852686</v>
      </c>
      <c r="AE516" s="29">
        <v>-12.724033120218007</v>
      </c>
      <c r="AF516" s="29">
        <v>-13.684437729333046</v>
      </c>
      <c r="AG516" s="29">
        <v>-14.102977534128774</v>
      </c>
      <c r="AH516" s="29">
        <v>-12.103369316323192</v>
      </c>
      <c r="AI516" s="29">
        <v>-12.101772317059911</v>
      </c>
      <c r="AJ516" s="29">
        <v>-12.700792460912403</v>
      </c>
      <c r="AK516" s="29">
        <v>-12.483759203118233</v>
      </c>
      <c r="AL516" s="29">
        <v>-12.975416161393452</v>
      </c>
      <c r="AM516" s="29">
        <v>-13.220831470719713</v>
      </c>
      <c r="AN516" s="29">
        <v>-12.730585288089275</v>
      </c>
      <c r="AO516" s="29">
        <v>-12.632418270873677</v>
      </c>
      <c r="AP516" s="29">
        <v>-11.850667884461696</v>
      </c>
      <c r="AQ516" s="29">
        <v>-8.4784436171490327</v>
      </c>
      <c r="AR516" s="29">
        <v>-4.2760690172543132</v>
      </c>
      <c r="AS516" s="29">
        <v>-2.302590414215993</v>
      </c>
      <c r="AT516" s="29">
        <v>-3.4114874085101103</v>
      </c>
      <c r="AU516" s="29">
        <v>-0.94012864918357253</v>
      </c>
      <c r="AV516" s="29">
        <v>-4.5142296368989205</v>
      </c>
      <c r="AW516" s="29">
        <v>-7.6456761103550663</v>
      </c>
      <c r="AX516" s="29">
        <v>-6.1945781606283248</v>
      </c>
      <c r="AY516" s="29">
        <v>-3.8377334191886674</v>
      </c>
      <c r="AZ516" s="29">
        <v>1.0960334029227559</v>
      </c>
      <c r="BA516" s="29">
        <v>6.3494132985658407</v>
      </c>
      <c r="BB516" s="29">
        <v>9.6101541251133273</v>
      </c>
      <c r="BC516" s="29">
        <v>14.853693740978875</v>
      </c>
      <c r="BD516" s="29">
        <v>12.748171368861025</v>
      </c>
      <c r="BE516" s="29">
        <v>11.797105162034072</v>
      </c>
      <c r="BF516" s="29">
        <v>13.511430773182637</v>
      </c>
      <c r="BG516" s="29">
        <v>12.037962037962039</v>
      </c>
      <c r="BH516" s="29">
        <v>14.748201438848922</v>
      </c>
      <c r="BI516" s="29">
        <v>18.593436034829203</v>
      </c>
      <c r="BJ516" s="29">
        <v>21.053342336259284</v>
      </c>
      <c r="BK516" s="29">
        <v>20.101781170483459</v>
      </c>
      <c r="BL516" s="29">
        <v>21.43779039752194</v>
      </c>
      <c r="BM516" s="29">
        <v>15.643006007110458</v>
      </c>
      <c r="BN516" s="29">
        <v>14.781992201347041</v>
      </c>
      <c r="BO516" s="29">
        <v>11.71027076430938</v>
      </c>
      <c r="BP516" s="29">
        <v>13.009731232622798</v>
      </c>
      <c r="BQ516" s="29">
        <v>11.697983501374885</v>
      </c>
      <c r="BR516" s="29">
        <v>10.466168816474315</v>
      </c>
      <c r="BS516" s="29">
        <v>9.9420419081587159</v>
      </c>
      <c r="BT516" s="29">
        <v>8.7662337662337659</v>
      </c>
      <c r="BU516" s="29">
        <v>7.9634022365299897</v>
      </c>
      <c r="BV516" s="29">
        <v>3.4136546184738958</v>
      </c>
      <c r="BW516" s="29">
        <v>2.508920606601249</v>
      </c>
      <c r="BX516" s="29">
        <v>-2.5401211605909237</v>
      </c>
      <c r="BY516" s="29">
        <v>-2.3216368069543094</v>
      </c>
      <c r="BZ516" s="29">
        <v>-5.8060531192093885</v>
      </c>
      <c r="CA516" s="29">
        <v>-7.353241971773369</v>
      </c>
      <c r="CB516" s="29">
        <v>-8.2009226037929253</v>
      </c>
      <c r="CC516" s="29">
        <v>-8.2367422299723039</v>
      </c>
      <c r="CD516" s="29">
        <v>-5.8895831199426407</v>
      </c>
      <c r="CE516" s="29">
        <v>-5.190592051905921</v>
      </c>
      <c r="CF516" s="29">
        <v>-3.3556356150283064</v>
      </c>
      <c r="CG516" s="29">
        <v>0.17786147729650553</v>
      </c>
      <c r="CH516" s="29">
        <v>4.3689320388349513</v>
      </c>
      <c r="CI516" s="29">
        <v>7.65800065267051</v>
      </c>
      <c r="CJ516" s="29">
        <v>12.595419847328243</v>
      </c>
      <c r="CK516" s="29">
        <v>13.132190145430867</v>
      </c>
      <c r="CL516" s="29">
        <v>16.983606557377048</v>
      </c>
      <c r="CM516" s="29">
        <v>18.092504691467049</v>
      </c>
      <c r="CN516" s="29">
        <v>17.375767727526522</v>
      </c>
      <c r="CO516" s="29">
        <v>17.158506595126312</v>
      </c>
      <c r="CP516" s="29">
        <v>14.910753156290815</v>
      </c>
      <c r="CQ516" s="29">
        <v>18.530795551753634</v>
      </c>
      <c r="CR516" s="29">
        <v>19.757162637128555</v>
      </c>
      <c r="CS516" s="29">
        <v>16.459530026109661</v>
      </c>
      <c r="CT516" s="29">
        <v>12.692506459948321</v>
      </c>
      <c r="CU516" s="29">
        <v>11.92280489037082</v>
      </c>
      <c r="CV516" s="29">
        <v>14.246973365617432</v>
      </c>
      <c r="CW516" s="29">
        <v>13.267459708365312</v>
      </c>
      <c r="CX516" s="29">
        <v>9.7813901345291487</v>
      </c>
      <c r="CY516" s="29">
        <v>6.6274069919611138</v>
      </c>
      <c r="CZ516" s="29">
        <v>4.8710874322138711</v>
      </c>
      <c r="DA516" s="29">
        <v>7.6328594599751929</v>
      </c>
      <c r="DB516" s="29">
        <v>7.8613373745027468</v>
      </c>
      <c r="DC516" s="29">
        <v>1.8764095624718087</v>
      </c>
      <c r="DD516" s="29">
        <v>-2.5702596940590539</v>
      </c>
      <c r="DE516" s="29">
        <v>-5.2999730965832654</v>
      </c>
      <c r="DF516" s="29">
        <v>-4.3841144639090164</v>
      </c>
      <c r="DG516" s="29">
        <v>-1.1826306761758598</v>
      </c>
    </row>
    <row r="517" spans="1:111">
      <c r="A517" s="24">
        <v>307</v>
      </c>
      <c r="B517" s="24" t="s">
        <v>78</v>
      </c>
      <c r="C517" s="24" t="s">
        <v>222</v>
      </c>
      <c r="D517" s="29">
        <v>-1.8153453410863707</v>
      </c>
      <c r="E517" s="29">
        <v>-3.584430131615794</v>
      </c>
      <c r="F517" s="29">
        <v>-5.3601108033240994</v>
      </c>
      <c r="G517" s="29">
        <v>-4.9343981745579013</v>
      </c>
      <c r="H517" s="29">
        <v>-5.2732644017725256</v>
      </c>
      <c r="I517" s="29">
        <v>-4.9947815714924699</v>
      </c>
      <c r="J517" s="29">
        <v>-5.8230514595245264</v>
      </c>
      <c r="K517" s="29">
        <v>-5.4339844323689235</v>
      </c>
      <c r="L517" s="29">
        <v>-5.0691894944930809</v>
      </c>
      <c r="M517" s="29">
        <v>-4.9416510589252267</v>
      </c>
      <c r="N517" s="29">
        <v>-5.6290417401528519</v>
      </c>
      <c r="O517" s="29">
        <v>-5.2741358760429087</v>
      </c>
      <c r="P517" s="29">
        <v>-5.6333959266214064</v>
      </c>
      <c r="Q517" s="29">
        <v>-5.315132152192855</v>
      </c>
      <c r="R517" s="29">
        <v>-7.2881603980681984</v>
      </c>
      <c r="S517" s="29">
        <v>-7.8307830783078307</v>
      </c>
      <c r="T517" s="29">
        <v>-7.8902229845626071</v>
      </c>
      <c r="U517" s="29">
        <v>-10.07532956685499</v>
      </c>
      <c r="V517" s="29">
        <v>-9.8897587474037394</v>
      </c>
      <c r="W517" s="29">
        <v>-12.206864419940985</v>
      </c>
      <c r="X517" s="29">
        <v>-12.762159750111557</v>
      </c>
      <c r="Y517" s="29">
        <v>-12.291603516217036</v>
      </c>
      <c r="Z517" s="29">
        <v>-12.085344961843949</v>
      </c>
      <c r="AA517" s="29">
        <v>-14.186851211072666</v>
      </c>
      <c r="AB517" s="29">
        <v>-14.419103015459973</v>
      </c>
      <c r="AC517" s="29">
        <v>-15.797546012269938</v>
      </c>
      <c r="AD517" s="29">
        <v>-14.83820047355959</v>
      </c>
      <c r="AE517" s="29">
        <v>-14.567057291666666</v>
      </c>
      <c r="AF517" s="29">
        <v>-16.471982393770105</v>
      </c>
      <c r="AG517" s="29">
        <v>-16.038394415357764</v>
      </c>
      <c r="AH517" s="29">
        <v>-15.833333333333332</v>
      </c>
      <c r="AI517" s="29">
        <v>-13.957190872103309</v>
      </c>
      <c r="AJ517" s="29">
        <v>-13.725490196078432</v>
      </c>
      <c r="AK517" s="29">
        <v>-13.167444271643339</v>
      </c>
      <c r="AL517" s="29">
        <v>-14.366696191319752</v>
      </c>
      <c r="AM517" s="29">
        <v>-14.882697947214076</v>
      </c>
      <c r="AN517" s="29">
        <v>-15.685923806116975</v>
      </c>
      <c r="AO517" s="29">
        <v>-14.426229508196723</v>
      </c>
      <c r="AP517" s="29">
        <v>-14.272474513438368</v>
      </c>
      <c r="AQ517" s="29">
        <v>-13.08820727757668</v>
      </c>
      <c r="AR517" s="29">
        <v>-8.4920956627482767</v>
      </c>
      <c r="AS517" s="29">
        <v>-5.6329245479110366</v>
      </c>
      <c r="AT517" s="29">
        <v>-5.919528123025068</v>
      </c>
      <c r="AU517" s="29">
        <v>-6.0032894736842106</v>
      </c>
      <c r="AV517" s="29">
        <v>-8.616600790513834</v>
      </c>
      <c r="AW517" s="29">
        <v>-12.975124378109454</v>
      </c>
      <c r="AX517" s="29">
        <v>-10.943318163011998</v>
      </c>
      <c r="AY517" s="29">
        <v>-5.1248923341946595</v>
      </c>
      <c r="AZ517" s="29">
        <v>3.6274925753075942</v>
      </c>
      <c r="BA517" s="29">
        <v>9.6849723286504901</v>
      </c>
      <c r="BB517" s="29">
        <v>16.54054054054054</v>
      </c>
      <c r="BC517" s="29">
        <v>20.320035072336694</v>
      </c>
      <c r="BD517" s="29">
        <v>18.582502768549279</v>
      </c>
      <c r="BE517" s="29">
        <v>22.092511013215859</v>
      </c>
      <c r="BF517" s="29">
        <v>24.988804299149127</v>
      </c>
      <c r="BG517" s="29">
        <v>27.230971128608921</v>
      </c>
      <c r="BH517" s="29">
        <v>27.400519031141869</v>
      </c>
      <c r="BI517" s="29">
        <v>33.112279899382571</v>
      </c>
      <c r="BJ517" s="29">
        <v>36.329849012775846</v>
      </c>
      <c r="BK517" s="29">
        <v>31.615978211529733</v>
      </c>
      <c r="BL517" s="29">
        <v>26.530194472876151</v>
      </c>
      <c r="BM517" s="29">
        <v>21.269163594022899</v>
      </c>
      <c r="BN517" s="29">
        <v>20</v>
      </c>
      <c r="BO517" s="29">
        <v>19.329568227363819</v>
      </c>
      <c r="BP517" s="29">
        <v>21.516623085543518</v>
      </c>
      <c r="BQ517" s="29">
        <v>19.574237777376872</v>
      </c>
      <c r="BR517" s="29">
        <v>17.628090290218559</v>
      </c>
      <c r="BS517" s="29">
        <v>17.053463984871929</v>
      </c>
      <c r="BT517" s="29">
        <v>18.417925649295537</v>
      </c>
      <c r="BU517" s="29">
        <v>16.148428105136574</v>
      </c>
      <c r="BV517" s="29">
        <v>13.92059976145851</v>
      </c>
      <c r="BW517" s="29">
        <v>13.122952233143645</v>
      </c>
      <c r="BX517" s="29">
        <v>9.3674162756835457</v>
      </c>
      <c r="BY517" s="29">
        <v>8.5293646983517366</v>
      </c>
      <c r="BZ517" s="29">
        <v>3.5714285714285712</v>
      </c>
      <c r="CA517" s="29">
        <v>1.3893129770992365</v>
      </c>
      <c r="CB517" s="29">
        <v>1.6138948662772827</v>
      </c>
      <c r="CC517" s="29">
        <v>-0.21122510561255281</v>
      </c>
      <c r="CD517" s="29">
        <v>3.0307645446238198</v>
      </c>
      <c r="CE517" s="29">
        <v>3.9065942135409015</v>
      </c>
      <c r="CF517" s="29">
        <v>6.192660550458716</v>
      </c>
      <c r="CG517" s="29">
        <v>10.205590888921758</v>
      </c>
      <c r="CH517" s="29">
        <v>11.950344002393059</v>
      </c>
      <c r="CI517" s="29">
        <v>17.957317073170731</v>
      </c>
      <c r="CJ517" s="29">
        <v>19.763313609467456</v>
      </c>
      <c r="CK517" s="29">
        <v>20.893541728103806</v>
      </c>
      <c r="CL517" s="29">
        <v>25.317211524108075</v>
      </c>
      <c r="CM517" s="29">
        <v>25.372684836620991</v>
      </c>
      <c r="CN517" s="29">
        <v>22.023899561337164</v>
      </c>
      <c r="CO517" s="29">
        <v>24.811006954944059</v>
      </c>
      <c r="CP517" s="29">
        <v>26.001478196600146</v>
      </c>
      <c r="CQ517" s="29">
        <v>24.777385159010599</v>
      </c>
      <c r="CR517" s="29">
        <v>23.47462203023758</v>
      </c>
      <c r="CS517" s="29">
        <v>22.050731445443564</v>
      </c>
      <c r="CT517" s="29">
        <v>19.973279893119571</v>
      </c>
      <c r="CU517" s="29">
        <v>17.420522098733525</v>
      </c>
      <c r="CV517" s="29">
        <v>16.464920948616601</v>
      </c>
      <c r="CW517" s="29">
        <v>15.892181973411393</v>
      </c>
      <c r="CX517" s="29">
        <v>13.007742703990472</v>
      </c>
      <c r="CY517" s="29">
        <v>12.442949795820322</v>
      </c>
      <c r="CZ517" s="29">
        <v>13.685384901450353</v>
      </c>
      <c r="DA517" s="29">
        <v>10.357359176256814</v>
      </c>
      <c r="DB517" s="29">
        <v>6.9099014547160955</v>
      </c>
      <c r="DC517" s="29">
        <v>2.20888083371092</v>
      </c>
      <c r="DD517" s="29">
        <v>4.3730184760030613E-2</v>
      </c>
      <c r="DE517" s="29">
        <v>-1.6934242357598415</v>
      </c>
      <c r="DF517" s="29">
        <v>-1.4810690423162582</v>
      </c>
      <c r="DG517" s="29">
        <v>-0.22011886418666077</v>
      </c>
    </row>
    <row r="518" spans="1:111">
      <c r="A518" s="24">
        <v>308</v>
      </c>
      <c r="B518" s="24" t="s">
        <v>79</v>
      </c>
      <c r="C518" s="24" t="s">
        <v>222</v>
      </c>
      <c r="D518" s="29">
        <v>6.0322218059198196</v>
      </c>
      <c r="E518" s="29">
        <v>6.4491938507686548</v>
      </c>
      <c r="F518" s="29">
        <v>4.0267210985340505</v>
      </c>
      <c r="G518" s="29">
        <v>6.5254078379898743</v>
      </c>
      <c r="H518" s="29">
        <v>6.5978198508318986</v>
      </c>
      <c r="I518" s="29">
        <v>2.5275560623337134</v>
      </c>
      <c r="J518" s="29">
        <v>2.2446262126688223</v>
      </c>
      <c r="K518" s="29">
        <v>2.1718779254821197</v>
      </c>
      <c r="L518" s="29">
        <v>0.25004465083050548</v>
      </c>
      <c r="M518" s="29">
        <v>0.57585027892747886</v>
      </c>
      <c r="N518" s="29">
        <v>-0.16260162601626016</v>
      </c>
      <c r="O518" s="29">
        <v>1.8542555164101613</v>
      </c>
      <c r="P518" s="29">
        <v>-1.9964664310954066</v>
      </c>
      <c r="Q518" s="29">
        <v>-2.1310320535399789</v>
      </c>
      <c r="R518" s="29">
        <v>-1.5875847306457369</v>
      </c>
      <c r="S518" s="29">
        <v>-5.4567857771519099</v>
      </c>
      <c r="T518" s="29">
        <v>-4.4671689989235732</v>
      </c>
      <c r="U518" s="29">
        <v>-5.0602409638554215</v>
      </c>
      <c r="V518" s="29">
        <v>-5.7488372093023257</v>
      </c>
      <c r="W518" s="29">
        <v>-5.424225765072384</v>
      </c>
      <c r="X518" s="29">
        <v>-4.7033671833244259</v>
      </c>
      <c r="Y518" s="29">
        <v>-3.0059044551798175</v>
      </c>
      <c r="Z518" s="29">
        <v>-2.7144408251900112</v>
      </c>
      <c r="AA518" s="29">
        <v>-4.4420171126888768</v>
      </c>
      <c r="AB518" s="29">
        <v>-6.7063277447268792</v>
      </c>
      <c r="AC518" s="29">
        <v>-7.4320676624077739</v>
      </c>
      <c r="AD518" s="29">
        <v>-7.9209715425049847</v>
      </c>
      <c r="AE518" s="29">
        <v>-8.4155650716812502</v>
      </c>
      <c r="AF518" s="29">
        <v>-11.455399061032864</v>
      </c>
      <c r="AG518" s="29">
        <v>-10.679422100741897</v>
      </c>
      <c r="AH518" s="29">
        <v>-6.2771417291748914</v>
      </c>
      <c r="AI518" s="29">
        <v>-9.3974036039527231</v>
      </c>
      <c r="AJ518" s="29">
        <v>-12.899607403252944</v>
      </c>
      <c r="AK518" s="29">
        <v>-12.525364323925475</v>
      </c>
      <c r="AL518" s="29">
        <v>-14.787946428571427</v>
      </c>
      <c r="AM518" s="29">
        <v>-16.631739378929318</v>
      </c>
      <c r="AN518" s="29">
        <v>-13.913043478260869</v>
      </c>
      <c r="AO518" s="29">
        <v>-12.5</v>
      </c>
      <c r="AP518" s="29">
        <v>-11.73228346456693</v>
      </c>
      <c r="AQ518" s="29">
        <v>-8.1114047570644452</v>
      </c>
      <c r="AR518" s="29">
        <v>-5.8324496288441141</v>
      </c>
      <c r="AS518" s="29">
        <v>-1.6830601092896174</v>
      </c>
      <c r="AT518" s="29">
        <v>-1.3268744734625104</v>
      </c>
      <c r="AU518" s="29">
        <v>1.5397775876817792</v>
      </c>
      <c r="AV518" s="29">
        <v>4.9796093582313805</v>
      </c>
      <c r="AW518" s="29">
        <v>3.2475748629270349</v>
      </c>
      <c r="AX518" s="29">
        <v>6.6142763588736084</v>
      </c>
      <c r="AY518" s="29">
        <v>12.408592321755027</v>
      </c>
      <c r="AZ518" s="29">
        <v>15.667789001122333</v>
      </c>
      <c r="BA518" s="29">
        <v>18.840257720506553</v>
      </c>
      <c r="BB518" s="29">
        <v>19.157002676181982</v>
      </c>
      <c r="BC518" s="29">
        <v>22.610619469026549</v>
      </c>
      <c r="BD518" s="29">
        <v>25.878378378378379</v>
      </c>
      <c r="BE518" s="29">
        <v>21.076033792796796</v>
      </c>
      <c r="BF518" s="29">
        <v>17.545357524012807</v>
      </c>
      <c r="BG518" s="29">
        <v>19.018534119629319</v>
      </c>
      <c r="BH518" s="29">
        <v>13.841750153342874</v>
      </c>
      <c r="BI518" s="29">
        <v>13.991013071895425</v>
      </c>
      <c r="BJ518" s="29">
        <v>14.537264537264537</v>
      </c>
      <c r="BK518" s="29">
        <v>13.193738564748934</v>
      </c>
      <c r="BL518" s="29">
        <v>13.603725984863186</v>
      </c>
      <c r="BM518" s="29">
        <v>14.077397644419518</v>
      </c>
      <c r="BN518" s="29">
        <v>15.627924387048475</v>
      </c>
      <c r="BO518" s="29">
        <v>12.576687116564417</v>
      </c>
      <c r="BP518" s="29">
        <v>8.5704061549472179</v>
      </c>
      <c r="BQ518" s="29">
        <v>11.274329783327213</v>
      </c>
      <c r="BR518" s="29">
        <v>7.0637370619211906</v>
      </c>
      <c r="BS518" s="29">
        <v>8.0516722703946204</v>
      </c>
      <c r="BT518" s="29">
        <v>11.566091954022989</v>
      </c>
      <c r="BU518" s="29">
        <v>8.2422504927432367</v>
      </c>
      <c r="BV518" s="29">
        <v>4.558455488022882</v>
      </c>
      <c r="BW518" s="29">
        <v>5.2083333333333339</v>
      </c>
      <c r="BX518" s="29">
        <v>1.5886573283225145</v>
      </c>
      <c r="BY518" s="29">
        <v>-2.7368076040642411</v>
      </c>
      <c r="BZ518" s="29">
        <v>-6.5231466494010997</v>
      </c>
      <c r="CA518" s="29">
        <v>-6.0266068280173108</v>
      </c>
      <c r="CB518" s="29">
        <v>-7.1687541199736318</v>
      </c>
      <c r="CC518" s="29">
        <v>-11.501650165016502</v>
      </c>
      <c r="CD518" s="29">
        <v>-7.666214382632293</v>
      </c>
      <c r="CE518" s="29">
        <v>-7.1568948575171962</v>
      </c>
      <c r="CF518" s="29">
        <v>-3.7347070186735354</v>
      </c>
      <c r="CG518" s="29">
        <v>3.3107101473266017E-2</v>
      </c>
      <c r="CH518" s="29">
        <v>4.274234911950761</v>
      </c>
      <c r="CI518" s="29">
        <v>7.7159440081939232</v>
      </c>
      <c r="CJ518" s="29">
        <v>10.526315789473683</v>
      </c>
      <c r="CK518" s="29">
        <v>11.238416175231675</v>
      </c>
      <c r="CL518" s="29">
        <v>15.619047619047619</v>
      </c>
      <c r="CM518" s="29">
        <v>13.491386662118368</v>
      </c>
      <c r="CN518" s="29">
        <v>17.077933605538789</v>
      </c>
      <c r="CO518" s="29">
        <v>22.655230281558829</v>
      </c>
      <c r="CP518" s="29">
        <v>27.259368111682587</v>
      </c>
      <c r="CQ518" s="29">
        <v>27.006526724289998</v>
      </c>
      <c r="CR518" s="29">
        <v>19.849498327759196</v>
      </c>
      <c r="CS518" s="29">
        <v>20.867118980638754</v>
      </c>
      <c r="CT518" s="29">
        <v>16.724053123462863</v>
      </c>
      <c r="CU518" s="29">
        <v>16.561014263074487</v>
      </c>
      <c r="CV518" s="29">
        <v>17.38931994523049</v>
      </c>
      <c r="CW518" s="29">
        <v>13.38988185398364</v>
      </c>
      <c r="CX518" s="29">
        <v>6.7245769057960159</v>
      </c>
      <c r="CY518" s="29">
        <v>8.4159903817252779</v>
      </c>
      <c r="CZ518" s="29">
        <v>5.959059893858984</v>
      </c>
      <c r="DA518" s="29">
        <v>5.5640012161751295</v>
      </c>
      <c r="DB518" s="29">
        <v>-3.2909930715935336</v>
      </c>
      <c r="DC518" s="29">
        <v>-2.4305555555555558</v>
      </c>
      <c r="DD518" s="29">
        <v>-3.446351332496163</v>
      </c>
      <c r="DE518" s="29">
        <v>-6.9003285870755757</v>
      </c>
      <c r="DF518" s="29">
        <v>-6.6722854333473798</v>
      </c>
      <c r="DG518" s="29">
        <v>-9.6804894629503746</v>
      </c>
    </row>
    <row r="519" spans="1:111">
      <c r="A519" s="24">
        <v>309</v>
      </c>
      <c r="B519" s="24" t="s">
        <v>80</v>
      </c>
      <c r="C519" s="24" t="s">
        <v>222</v>
      </c>
      <c r="D519" s="29">
        <v>-11.361901646494385</v>
      </c>
      <c r="E519" s="29">
        <v>-10.583296509058773</v>
      </c>
      <c r="F519" s="29">
        <v>-9.2981671881984802</v>
      </c>
      <c r="G519" s="29">
        <v>-8.8471235388494147</v>
      </c>
      <c r="H519" s="29">
        <v>-4.8952694751706289</v>
      </c>
      <c r="I519" s="29">
        <v>-3.0765561650369664</v>
      </c>
      <c r="J519" s="29">
        <v>-3.9674105561459441</v>
      </c>
      <c r="K519" s="29">
        <v>-2.0813510941960036</v>
      </c>
      <c r="L519" s="29">
        <v>-3.214695752009185</v>
      </c>
      <c r="M519" s="29">
        <v>-1.686917541583107</v>
      </c>
      <c r="N519" s="29">
        <v>-0.46494992846924177</v>
      </c>
      <c r="O519" s="29">
        <v>-2.6170105686965277</v>
      </c>
      <c r="P519" s="29">
        <v>-2.3127075901094845</v>
      </c>
      <c r="Q519" s="29">
        <v>-2.4833209785025945</v>
      </c>
      <c r="R519" s="29">
        <v>-4.9901429275505178</v>
      </c>
      <c r="S519" s="29">
        <v>-5.6826753834548649</v>
      </c>
      <c r="T519" s="29">
        <v>-7.5600098985399651</v>
      </c>
      <c r="U519" s="29">
        <v>-8.3784448818897648</v>
      </c>
      <c r="V519" s="29">
        <v>-8.8651174228451985</v>
      </c>
      <c r="W519" s="29">
        <v>-10.445767035102635</v>
      </c>
      <c r="X519" s="29">
        <v>-9.1933570581257413</v>
      </c>
      <c r="Y519" s="29">
        <v>-10.619150467962562</v>
      </c>
      <c r="Z519" s="29">
        <v>-12.839861061204935</v>
      </c>
      <c r="AA519" s="29">
        <v>-12.44186046511628</v>
      </c>
      <c r="AB519" s="29">
        <v>-13.738823825714647</v>
      </c>
      <c r="AC519" s="29">
        <v>-13.77169643988344</v>
      </c>
      <c r="AD519" s="29">
        <v>-10.673064453378291</v>
      </c>
      <c r="AE519" s="29">
        <v>-10.690482537989869</v>
      </c>
      <c r="AF519" s="29">
        <v>-12.796145094364878</v>
      </c>
      <c r="AG519" s="29">
        <v>-12.703101920236337</v>
      </c>
      <c r="AH519" s="29">
        <v>-13.262277388019427</v>
      </c>
      <c r="AI519" s="29">
        <v>-11.840499118404992</v>
      </c>
      <c r="AJ519" s="29">
        <v>-12.775963422599609</v>
      </c>
      <c r="AK519" s="29">
        <v>-11.504899986575378</v>
      </c>
      <c r="AL519" s="29">
        <v>-12.436443589391233</v>
      </c>
      <c r="AM519" s="29">
        <v>-12.055481776597315</v>
      </c>
      <c r="AN519" s="29">
        <v>-9.9562043795620436</v>
      </c>
      <c r="AO519" s="29">
        <v>-9.1536879224213923</v>
      </c>
      <c r="AP519" s="29">
        <v>-11.585365853658537</v>
      </c>
      <c r="AQ519" s="29">
        <v>-9.2089552238805972</v>
      </c>
      <c r="AR519" s="29">
        <v>-5.295471987720644</v>
      </c>
      <c r="AS519" s="29">
        <v>-5.276111367481926</v>
      </c>
      <c r="AT519" s="29">
        <v>-3.8886296469124284</v>
      </c>
      <c r="AU519" s="29">
        <v>-4.6153846153846159</v>
      </c>
      <c r="AV519" s="29">
        <v>-6.7245769057960159</v>
      </c>
      <c r="AW519" s="29">
        <v>-7.099514563106796</v>
      </c>
      <c r="AX519" s="29">
        <v>-5.9165097300690519</v>
      </c>
      <c r="AY519" s="29">
        <v>-2.8020134228187921</v>
      </c>
      <c r="AZ519" s="29">
        <v>2.1887159533073928</v>
      </c>
      <c r="BA519" s="29">
        <v>6.3237910399482455</v>
      </c>
      <c r="BB519" s="29">
        <v>11.773399014778326</v>
      </c>
      <c r="BC519" s="29">
        <v>16.324182146966955</v>
      </c>
      <c r="BD519" s="29">
        <v>12.382495948136143</v>
      </c>
      <c r="BE519" s="29">
        <v>13.884378044819748</v>
      </c>
      <c r="BF519" s="29">
        <v>15.779252306198414</v>
      </c>
      <c r="BG519" s="29">
        <v>16.56451612903226</v>
      </c>
      <c r="BH519" s="29">
        <v>16.313423249839435</v>
      </c>
      <c r="BI519" s="29">
        <v>19.350097975179619</v>
      </c>
      <c r="BJ519" s="29">
        <v>22.168473728106754</v>
      </c>
      <c r="BK519" s="29">
        <v>21.957534955981355</v>
      </c>
      <c r="BL519" s="29">
        <v>21.132793907663018</v>
      </c>
      <c r="BM519" s="29">
        <v>16.352296927289323</v>
      </c>
      <c r="BN519" s="29">
        <v>13.060085206405169</v>
      </c>
      <c r="BO519" s="29">
        <v>10.7263990955342</v>
      </c>
      <c r="BP519" s="29">
        <v>11.95558119411595</v>
      </c>
      <c r="BQ519" s="29">
        <v>12.519606445173251</v>
      </c>
      <c r="BR519" s="29">
        <v>10.106234274531731</v>
      </c>
      <c r="BS519" s="29">
        <v>10.862045108620451</v>
      </c>
      <c r="BT519" s="29">
        <v>12.575924903368305</v>
      </c>
      <c r="BU519" s="29">
        <v>9.8098235052674791</v>
      </c>
      <c r="BV519" s="29">
        <v>6.635718186783178</v>
      </c>
      <c r="BW519" s="29">
        <v>7.1479122434536437</v>
      </c>
      <c r="BX519" s="29">
        <v>1.6895874263261297</v>
      </c>
      <c r="BY519" s="29">
        <v>0.52294417570924301</v>
      </c>
      <c r="BZ519" s="29">
        <v>-0.29885654885654889</v>
      </c>
      <c r="CA519" s="29">
        <v>-3.0887045309508614</v>
      </c>
      <c r="CB519" s="29">
        <v>-3.1044699214221305</v>
      </c>
      <c r="CC519" s="29">
        <v>-4.7269040679254841</v>
      </c>
      <c r="CD519" s="29">
        <v>-3.1230163767931951</v>
      </c>
      <c r="CE519" s="29">
        <v>-3.1577633549675488</v>
      </c>
      <c r="CF519" s="29">
        <v>-0.18393623543838136</v>
      </c>
      <c r="CG519" s="29">
        <v>2.9778220782457012</v>
      </c>
      <c r="CH519" s="29">
        <v>5.8898847631241997</v>
      </c>
      <c r="CI519" s="29">
        <v>11.453104359313079</v>
      </c>
      <c r="CJ519" s="29">
        <v>14.78619268418341</v>
      </c>
      <c r="CK519" s="29">
        <v>15.333593445181428</v>
      </c>
      <c r="CL519" s="29">
        <v>18.063338980841912</v>
      </c>
      <c r="CM519" s="29">
        <v>19.346766758856841</v>
      </c>
      <c r="CN519" s="29">
        <v>19.090667375697954</v>
      </c>
      <c r="CO519" s="29">
        <v>23.21096036179835</v>
      </c>
      <c r="CP519" s="29">
        <v>29.144279910889793</v>
      </c>
      <c r="CQ519" s="29">
        <v>29.862095630880269</v>
      </c>
      <c r="CR519" s="29">
        <v>25.614250614250615</v>
      </c>
      <c r="CS519" s="29">
        <v>22.940108892921959</v>
      </c>
      <c r="CT519" s="29">
        <v>22.599758162031439</v>
      </c>
      <c r="CU519" s="29">
        <v>22.745051558610882</v>
      </c>
      <c r="CV519" s="29">
        <v>22.879263913824058</v>
      </c>
      <c r="CW519" s="29">
        <v>20.996842580063149</v>
      </c>
      <c r="CX519" s="29">
        <v>18.324318357434596</v>
      </c>
      <c r="CY519" s="29">
        <v>15.570514235268151</v>
      </c>
      <c r="CZ519" s="29">
        <v>14.288903773163653</v>
      </c>
      <c r="DA519" s="29">
        <v>11.648494008420599</v>
      </c>
      <c r="DB519" s="29">
        <v>3.0948756976154232</v>
      </c>
      <c r="DC519" s="29">
        <v>1.131401349741961</v>
      </c>
      <c r="DD519" s="29">
        <v>-3.3251833740831294</v>
      </c>
      <c r="DE519" s="29">
        <v>-3.9464619624052752</v>
      </c>
      <c r="DF519" s="29">
        <v>-0.83834697701942995</v>
      </c>
      <c r="DG519" s="29">
        <v>-6.8559289300888375</v>
      </c>
    </row>
    <row r="520" spans="1:111">
      <c r="A520" s="24">
        <v>310</v>
      </c>
      <c r="B520" s="24" t="s">
        <v>81</v>
      </c>
      <c r="C520" s="24" t="s">
        <v>222</v>
      </c>
      <c r="D520" s="29">
        <v>-10.940261576528808</v>
      </c>
      <c r="E520" s="29">
        <v>-10.956735842419979</v>
      </c>
      <c r="F520" s="29">
        <v>-13.967541436464087</v>
      </c>
      <c r="G520" s="29">
        <v>-12.049910873440286</v>
      </c>
      <c r="H520" s="29">
        <v>-6.7729831144465287</v>
      </c>
      <c r="I520" s="29">
        <v>-3.4012298232129132</v>
      </c>
      <c r="J520" s="29">
        <v>-4.9896441348145357</v>
      </c>
      <c r="K520" s="29">
        <v>-2.0280515542077331</v>
      </c>
      <c r="L520" s="29">
        <v>-1.0716925351071693</v>
      </c>
      <c r="M520" s="29">
        <v>-0.34622042700519329</v>
      </c>
      <c r="N520" s="29">
        <v>-1.1589723778249952</v>
      </c>
      <c r="O520" s="29">
        <v>-0.14059048001606747</v>
      </c>
      <c r="P520" s="29">
        <v>1.2502480650922803</v>
      </c>
      <c r="Q520" s="29">
        <v>1.5208374481532689</v>
      </c>
      <c r="R520" s="29">
        <v>2.2075055187637971</v>
      </c>
      <c r="S520" s="29">
        <v>-0.22294284556141061</v>
      </c>
      <c r="T520" s="29">
        <v>-2.6363453411149123</v>
      </c>
      <c r="U520" s="29">
        <v>-5.271533717923214</v>
      </c>
      <c r="V520" s="29">
        <v>-4.0626238604835514</v>
      </c>
      <c r="W520" s="29">
        <v>-3.5596827239311275</v>
      </c>
      <c r="X520" s="29">
        <v>-4.2771759432200227</v>
      </c>
      <c r="Y520" s="29">
        <v>-4.3427909669947891</v>
      </c>
      <c r="Z520" s="29">
        <v>-6.6445182724252501</v>
      </c>
      <c r="AA520" s="29">
        <v>-9.3925985518905861</v>
      </c>
      <c r="AB520" s="29">
        <v>-8.7220697765582127</v>
      </c>
      <c r="AC520" s="29">
        <v>-9.7859922178988334</v>
      </c>
      <c r="AD520" s="29">
        <v>-6.7347339485568423</v>
      </c>
      <c r="AE520" s="29">
        <v>-5.3625837903717244</v>
      </c>
      <c r="AF520" s="29">
        <v>-7.6477883422902027</v>
      </c>
      <c r="AG520" s="29">
        <v>-7.9378412431751366</v>
      </c>
      <c r="AH520" s="29">
        <v>-7.932245403842181</v>
      </c>
      <c r="AI520" s="29">
        <v>-7.4022066198595793</v>
      </c>
      <c r="AJ520" s="29">
        <v>-8.3902439024390247</v>
      </c>
      <c r="AK520" s="29">
        <v>-5.9120258272800648</v>
      </c>
      <c r="AL520" s="29">
        <v>-5.045007326774126</v>
      </c>
      <c r="AM520" s="29">
        <v>-2.6415094339622645</v>
      </c>
      <c r="AN520" s="29">
        <v>-5.6688855486364611</v>
      </c>
      <c r="AO520" s="29">
        <v>-4.7013155057149012</v>
      </c>
      <c r="AP520" s="29">
        <v>-5.4315789473684211</v>
      </c>
      <c r="AQ520" s="29">
        <v>-4.335694355011805</v>
      </c>
      <c r="AR520" s="29">
        <v>0.17905102954341987</v>
      </c>
      <c r="AS520" s="29">
        <v>4.1514598540145986</v>
      </c>
      <c r="AT520" s="29">
        <v>4.6668162441103878</v>
      </c>
      <c r="AU520" s="29">
        <v>3.4878682842287692</v>
      </c>
      <c r="AV520" s="29">
        <v>1.7252396166134185</v>
      </c>
      <c r="AW520" s="29">
        <v>-0.25734505683036674</v>
      </c>
      <c r="AX520" s="29">
        <v>1.8518518518518516</v>
      </c>
      <c r="AY520" s="29">
        <v>3.8531691746466028</v>
      </c>
      <c r="AZ520" s="29">
        <v>8.6501251991805148</v>
      </c>
      <c r="BA520" s="29">
        <v>12.038922833220186</v>
      </c>
      <c r="BB520" s="29">
        <v>12.711487088156723</v>
      </c>
      <c r="BC520" s="29">
        <v>16.019744222571237</v>
      </c>
      <c r="BD520" s="29">
        <v>17.359249329758715</v>
      </c>
      <c r="BE520" s="29">
        <v>13.009198423127463</v>
      </c>
      <c r="BF520" s="29">
        <v>15.091103965702036</v>
      </c>
      <c r="BG520" s="29">
        <v>15.867699392924431</v>
      </c>
      <c r="BH520" s="29">
        <v>15.263819095477388</v>
      </c>
      <c r="BI520" s="29">
        <v>17.99612986454526</v>
      </c>
      <c r="BJ520" s="29">
        <v>22.207792207792206</v>
      </c>
      <c r="BK520" s="29">
        <v>19.16575192096597</v>
      </c>
      <c r="BL520" s="29">
        <v>13.073538654934003</v>
      </c>
      <c r="BM520" s="29">
        <v>9.9777822662088465</v>
      </c>
      <c r="BN520" s="29">
        <v>10.98163144380802</v>
      </c>
      <c r="BO520" s="29">
        <v>8.4316379810481532</v>
      </c>
      <c r="BP520" s="29">
        <v>7.8621739958119168</v>
      </c>
      <c r="BQ520" s="29">
        <v>12.751937984496124</v>
      </c>
      <c r="BR520" s="29">
        <v>10.076364313652448</v>
      </c>
      <c r="BS520" s="29">
        <v>8.1662149954832888</v>
      </c>
      <c r="BT520" s="29">
        <v>10.69936421435059</v>
      </c>
      <c r="BU520" s="29">
        <v>9.6938775510204085</v>
      </c>
      <c r="BV520" s="29">
        <v>4.7467233439603262</v>
      </c>
      <c r="BW520" s="29">
        <v>7.7008106116433312</v>
      </c>
      <c r="BX520" s="29">
        <v>9.9685010190846768</v>
      </c>
      <c r="BY520" s="29">
        <v>8.0808080808080813</v>
      </c>
      <c r="BZ520" s="29">
        <v>3.4347748709734831</v>
      </c>
      <c r="CA520" s="29">
        <v>2.6752273943285179</v>
      </c>
      <c r="CB520" s="29">
        <v>-1.0236498411577832</v>
      </c>
      <c r="CC520" s="29">
        <v>-4.8814025438294948</v>
      </c>
      <c r="CD520" s="29">
        <v>-4.4331641285956005</v>
      </c>
      <c r="CE520" s="29">
        <v>-3.8583597795222984</v>
      </c>
      <c r="CF520" s="29">
        <v>-2.0019691499835903</v>
      </c>
      <c r="CG520" s="29">
        <v>-0.23255813953488372</v>
      </c>
      <c r="CH520" s="29">
        <v>2.5701724721001016</v>
      </c>
      <c r="CI520" s="29">
        <v>5.7133082449538142</v>
      </c>
      <c r="CJ520" s="29">
        <v>9.3176074136478526</v>
      </c>
      <c r="CK520" s="29">
        <v>12.09855564995752</v>
      </c>
      <c r="CL520" s="29">
        <v>16.672401927047488</v>
      </c>
      <c r="CM520" s="29">
        <v>16.953274274795902</v>
      </c>
      <c r="CN520" s="29">
        <v>17.332382310984311</v>
      </c>
      <c r="CO520" s="29">
        <v>21.10589085652331</v>
      </c>
      <c r="CP520" s="29">
        <v>18.732294617563738</v>
      </c>
      <c r="CQ520" s="29">
        <v>16.313412091730367</v>
      </c>
      <c r="CR520" s="29">
        <v>16.359678499665105</v>
      </c>
      <c r="CS520" s="29">
        <v>15.567765567765568</v>
      </c>
      <c r="CT520" s="29">
        <v>10.451697988789977</v>
      </c>
      <c r="CU520" s="29">
        <v>10.533980582524272</v>
      </c>
      <c r="CV520" s="29">
        <v>13.024044389642416</v>
      </c>
      <c r="CW520" s="29">
        <v>12.717902076701531</v>
      </c>
      <c r="CX520" s="29">
        <v>13.021678218551836</v>
      </c>
      <c r="CY520" s="29">
        <v>12.980840635675033</v>
      </c>
      <c r="CZ520" s="29">
        <v>10.851063829787234</v>
      </c>
      <c r="DA520" s="29">
        <v>8.7287376902417186</v>
      </c>
      <c r="DB520" s="29">
        <v>7.5156576200417531</v>
      </c>
      <c r="DC520" s="29">
        <v>8.8274831964152352</v>
      </c>
      <c r="DD520" s="29">
        <v>9.5409411426104462</v>
      </c>
      <c r="DE520" s="29">
        <v>6.2671084858089614</v>
      </c>
      <c r="DF520" s="29">
        <v>5.7611940298507465</v>
      </c>
      <c r="DG520" s="29">
        <v>4.7870004391743519</v>
      </c>
    </row>
    <row r="521" spans="1:111">
      <c r="A521" s="24">
        <v>311</v>
      </c>
      <c r="B521" s="24" t="s">
        <v>82</v>
      </c>
      <c r="C521" s="24" t="s">
        <v>222</v>
      </c>
      <c r="D521" s="29">
        <v>-1.2351861125020864</v>
      </c>
      <c r="E521" s="29">
        <v>0.21859761224146626</v>
      </c>
      <c r="F521" s="29">
        <v>6.6566816442003657E-2</v>
      </c>
      <c r="G521" s="29">
        <v>2.6163778457356441</v>
      </c>
      <c r="H521" s="29">
        <v>4.3969412582551275</v>
      </c>
      <c r="I521" s="29">
        <v>3.6392405063291138</v>
      </c>
      <c r="J521" s="29">
        <v>5.483758295494237</v>
      </c>
      <c r="K521" s="29">
        <v>6.1471861471861473</v>
      </c>
      <c r="L521" s="29">
        <v>3.0283400809716596</v>
      </c>
      <c r="M521" s="29">
        <v>7.2331227136681084</v>
      </c>
      <c r="N521" s="29">
        <v>10.537926353300527</v>
      </c>
      <c r="O521" s="29">
        <v>12.831066571224051</v>
      </c>
      <c r="P521" s="29">
        <v>9.4135541659624824</v>
      </c>
      <c r="Q521" s="29">
        <v>8.9597315436241605</v>
      </c>
      <c r="R521" s="29">
        <v>1.9125228671212371</v>
      </c>
      <c r="S521" s="29">
        <v>-0.2814569536423841</v>
      </c>
      <c r="T521" s="29">
        <v>-3.6457466289329119</v>
      </c>
      <c r="U521" s="29">
        <v>-5.4113655640373199</v>
      </c>
      <c r="V521" s="29">
        <v>-6.7549668874172184</v>
      </c>
      <c r="W521" s="29">
        <v>-9.8042414355628065</v>
      </c>
      <c r="X521" s="29">
        <v>-9.2266582835586295</v>
      </c>
      <c r="Y521" s="29">
        <v>-12.141417273995968</v>
      </c>
      <c r="Z521" s="29">
        <v>-14.722136935830518</v>
      </c>
      <c r="AA521" s="29">
        <v>-14.147501982553528</v>
      </c>
      <c r="AB521" s="29">
        <v>-12.897744825455668</v>
      </c>
      <c r="AC521" s="29">
        <v>-14.736680012319065</v>
      </c>
      <c r="AD521" s="29">
        <v>-10.313315926892951</v>
      </c>
      <c r="AE521" s="29">
        <v>-11.389672920471526</v>
      </c>
      <c r="AF521" s="29">
        <v>-10.608154803040774</v>
      </c>
      <c r="AG521" s="29">
        <v>-9.5767575322812046</v>
      </c>
      <c r="AH521" s="29">
        <v>-8.4694602272727284</v>
      </c>
      <c r="AI521" s="29">
        <v>-6.2217399168023153</v>
      </c>
      <c r="AJ521" s="29">
        <v>-8.103896103896103</v>
      </c>
      <c r="AK521" s="29">
        <v>-6.865513589834098</v>
      </c>
      <c r="AL521" s="29">
        <v>-5.3465346534653468</v>
      </c>
      <c r="AM521" s="29">
        <v>-6.3365970811010532</v>
      </c>
      <c r="AN521" s="29">
        <v>-6.8274516758290478</v>
      </c>
      <c r="AO521" s="29">
        <v>-6.3211125158027803</v>
      </c>
      <c r="AP521" s="29">
        <v>-8.4788937409024747</v>
      </c>
      <c r="AQ521" s="29">
        <v>-9.6496158890762604</v>
      </c>
      <c r="AR521" s="29">
        <v>-5.6242752222651724</v>
      </c>
      <c r="AS521" s="29">
        <v>-6.7830226100753661</v>
      </c>
      <c r="AT521" s="29">
        <v>-8.4578079534432593</v>
      </c>
      <c r="AU521" s="29">
        <v>-4.6480231436837025</v>
      </c>
      <c r="AV521" s="29">
        <v>-10.40135669869983</v>
      </c>
      <c r="AW521" s="29">
        <v>-8.8686753837407615</v>
      </c>
      <c r="AX521" s="29">
        <v>-5.9147965005705592</v>
      </c>
      <c r="AY521" s="29">
        <v>-3.7080867850098622</v>
      </c>
      <c r="AZ521" s="29">
        <v>-0.76132470498667681</v>
      </c>
      <c r="BA521" s="29">
        <v>5.205320994794679</v>
      </c>
      <c r="BB521" s="29">
        <v>9.5228628230616295</v>
      </c>
      <c r="BC521" s="29">
        <v>17.482372459560349</v>
      </c>
      <c r="BD521" s="29">
        <v>15.912348965799714</v>
      </c>
      <c r="BE521" s="29">
        <v>21.914893617021278</v>
      </c>
      <c r="BF521" s="29">
        <v>19.91947446492901</v>
      </c>
      <c r="BG521" s="29">
        <v>16.626213592233011</v>
      </c>
      <c r="BH521" s="29">
        <v>21.156677181913775</v>
      </c>
      <c r="BI521" s="29">
        <v>18.423788729465585</v>
      </c>
      <c r="BJ521" s="29">
        <v>13.341419041843542</v>
      </c>
      <c r="BK521" s="29">
        <v>14.399836132732485</v>
      </c>
      <c r="BL521" s="29">
        <v>14.652857690832374</v>
      </c>
      <c r="BM521" s="29">
        <v>7.3483599047095476</v>
      </c>
      <c r="BN521" s="29">
        <v>10.419313850063533</v>
      </c>
      <c r="BO521" s="29">
        <v>10.326566637246248</v>
      </c>
      <c r="BP521" s="29">
        <v>8.9222614840989394</v>
      </c>
      <c r="BQ521" s="29">
        <v>7.0680628272251314</v>
      </c>
      <c r="BR521" s="29">
        <v>8.0756317370560176</v>
      </c>
      <c r="BS521" s="29">
        <v>7.2493929934096428</v>
      </c>
      <c r="BT521" s="29">
        <v>6.2662732164554775</v>
      </c>
      <c r="BU521" s="29">
        <v>4.9517120280948204</v>
      </c>
      <c r="BV521" s="29">
        <v>4.0841804886748703</v>
      </c>
      <c r="BW521" s="29">
        <v>2.6320501342882721</v>
      </c>
      <c r="BX521" s="29">
        <v>-1.6560722649715625</v>
      </c>
      <c r="BY521" s="29">
        <v>-2.0996927278934789</v>
      </c>
      <c r="BZ521" s="29">
        <v>-5.6715436462271906</v>
      </c>
      <c r="CA521" s="29">
        <v>-8.08</v>
      </c>
      <c r="CB521" s="29">
        <v>-8.1751824817518255</v>
      </c>
      <c r="CC521" s="29">
        <v>-9.160554197229013</v>
      </c>
      <c r="CD521" s="29">
        <v>-10.235448005232179</v>
      </c>
      <c r="CE521" s="29">
        <v>-8.6513583441138415</v>
      </c>
      <c r="CF521" s="29">
        <v>-5.3087226396602416</v>
      </c>
      <c r="CG521" s="29">
        <v>-1.8403881545926051</v>
      </c>
      <c r="CH521" s="29">
        <v>2.8615490061686089</v>
      </c>
      <c r="CI521" s="29">
        <v>7.6064200976971392</v>
      </c>
      <c r="CJ521" s="29">
        <v>9.7465555366558938</v>
      </c>
      <c r="CK521" s="29">
        <v>13.635571054925894</v>
      </c>
      <c r="CL521" s="29">
        <v>16.747995817357964</v>
      </c>
      <c r="CM521" s="29">
        <v>14.325500435161009</v>
      </c>
      <c r="CN521" s="29">
        <v>9.0620031796502385</v>
      </c>
      <c r="CO521" s="29">
        <v>12.165799389915664</v>
      </c>
      <c r="CP521" s="29">
        <v>22.422586520947178</v>
      </c>
      <c r="CQ521" s="29">
        <v>21.45512480084971</v>
      </c>
      <c r="CR521" s="29">
        <v>21.942383991719854</v>
      </c>
      <c r="CS521" s="29">
        <v>19.822737344469061</v>
      </c>
      <c r="CT521" s="29">
        <v>12.060636348492421</v>
      </c>
      <c r="CU521" s="29">
        <v>13.456549935149157</v>
      </c>
      <c r="CV521" s="29">
        <v>17.234965902045875</v>
      </c>
      <c r="CW521" s="29">
        <v>13.748657357679914</v>
      </c>
      <c r="CX521" s="29">
        <v>13.091506194954473</v>
      </c>
      <c r="CY521" s="29">
        <v>10.916565164433617</v>
      </c>
      <c r="CZ521" s="29">
        <v>14.8364107547781</v>
      </c>
      <c r="DA521" s="29">
        <v>14.989601663733804</v>
      </c>
      <c r="DB521" s="29">
        <v>7.3203392352328516</v>
      </c>
      <c r="DC521" s="29">
        <v>8.4827284652383046</v>
      </c>
      <c r="DD521" s="29">
        <v>5.3897298061960672</v>
      </c>
      <c r="DE521" s="29">
        <v>4.92176386913229</v>
      </c>
      <c r="DF521" s="29">
        <v>7.1205589415787127</v>
      </c>
      <c r="DG521" s="29">
        <v>-1.4289797084881395</v>
      </c>
    </row>
    <row r="522" spans="1:111">
      <c r="A522" s="24">
        <v>312</v>
      </c>
      <c r="B522" s="24" t="s">
        <v>83</v>
      </c>
      <c r="C522" s="24" t="s">
        <v>222</v>
      </c>
      <c r="D522" s="29">
        <v>10.981004423627375</v>
      </c>
      <c r="E522" s="29">
        <v>14.403504251481577</v>
      </c>
      <c r="F522" s="29">
        <v>14.525419484097171</v>
      </c>
      <c r="G522" s="29">
        <v>13.082437275985665</v>
      </c>
      <c r="H522" s="29">
        <v>16.273522395971376</v>
      </c>
      <c r="I522" s="29">
        <v>12.165117550574085</v>
      </c>
      <c r="J522" s="29">
        <v>6.8114776079377855</v>
      </c>
      <c r="K522" s="29">
        <v>7.4342458400429408</v>
      </c>
      <c r="L522" s="29">
        <v>8.798775822494262</v>
      </c>
      <c r="M522" s="29">
        <v>8.7576374745417525</v>
      </c>
      <c r="N522" s="29">
        <v>8.2212257100149486</v>
      </c>
      <c r="O522" s="29">
        <v>4.6934865900383143</v>
      </c>
      <c r="P522" s="29">
        <v>7.8546307151230952</v>
      </c>
      <c r="Q522" s="29">
        <v>5.8558558558558556</v>
      </c>
      <c r="R522" s="29">
        <v>3.8049420511699101</v>
      </c>
      <c r="S522" s="29">
        <v>6.31650441476115</v>
      </c>
      <c r="T522" s="29">
        <v>4.6273079553225438</v>
      </c>
      <c r="U522" s="29">
        <v>6.3855715330246161</v>
      </c>
      <c r="V522" s="29">
        <v>6.1009289480291242</v>
      </c>
      <c r="W522" s="29">
        <v>6.1204096927304521</v>
      </c>
      <c r="X522" s="29">
        <v>0.46882325363338023</v>
      </c>
      <c r="Y522" s="29">
        <v>2.9026217228464422</v>
      </c>
      <c r="Z522" s="29">
        <v>1.2200736648250461</v>
      </c>
      <c r="AA522" s="29">
        <v>1.0978956999085088</v>
      </c>
      <c r="AB522" s="29">
        <v>-0.43478260869565216</v>
      </c>
      <c r="AC522" s="29">
        <v>-4.3617021276595747</v>
      </c>
      <c r="AD522" s="29">
        <v>-4.3185169580787868</v>
      </c>
      <c r="AE522" s="29">
        <v>-6.9420783645655879</v>
      </c>
      <c r="AF522" s="29">
        <v>-11.437908496732026</v>
      </c>
      <c r="AG522" s="29">
        <v>-9.3928980526918675</v>
      </c>
      <c r="AH522" s="29">
        <v>-2.863227638428774</v>
      </c>
      <c r="AI522" s="29">
        <v>-11.393596986817325</v>
      </c>
      <c r="AJ522" s="29">
        <v>-14.115725618292114</v>
      </c>
      <c r="AK522" s="29">
        <v>-14.444949954504093</v>
      </c>
      <c r="AL522" s="29">
        <v>-14.987491471457812</v>
      </c>
      <c r="AM522" s="29">
        <v>-15.882352941176469</v>
      </c>
      <c r="AN522" s="29">
        <v>-13.689956331877728</v>
      </c>
      <c r="AO522" s="29">
        <v>-6.9187986651835374</v>
      </c>
      <c r="AP522" s="29">
        <v>-7.6398062527520922</v>
      </c>
      <c r="AQ522" s="29">
        <v>-4.553775743707094</v>
      </c>
      <c r="AR522" s="29">
        <v>3.0750307503075032</v>
      </c>
      <c r="AS522" s="29">
        <v>3.8685208596713023</v>
      </c>
      <c r="AT522" s="29">
        <v>-0.58465286236297198</v>
      </c>
      <c r="AU522" s="29">
        <v>7.5451647183846973</v>
      </c>
      <c r="AV522" s="29">
        <v>13.067101331160011</v>
      </c>
      <c r="AW522" s="29">
        <v>10.66205796330763</v>
      </c>
      <c r="AX522" s="29">
        <v>11.530230069555913</v>
      </c>
      <c r="AY522" s="29">
        <v>13.555675094136632</v>
      </c>
      <c r="AZ522" s="29">
        <v>10.776625347837086</v>
      </c>
      <c r="BA522" s="29">
        <v>9.2973231357552581</v>
      </c>
      <c r="BB522" s="29">
        <v>13.921334922526817</v>
      </c>
      <c r="BC522" s="29">
        <v>16.446895228961882</v>
      </c>
      <c r="BD522" s="29">
        <v>10.548926014319809</v>
      </c>
      <c r="BE522" s="29">
        <v>9.0311587147030181</v>
      </c>
      <c r="BF522" s="29">
        <v>11.933349669198726</v>
      </c>
      <c r="BG522" s="29">
        <v>12.722332015810276</v>
      </c>
      <c r="BH522" s="29">
        <v>9.6347909658817876</v>
      </c>
      <c r="BI522" s="29">
        <v>8.2172032676597784</v>
      </c>
      <c r="BJ522" s="29">
        <v>5.9966418805468935</v>
      </c>
      <c r="BK522" s="29">
        <v>2.8422548555187115</v>
      </c>
      <c r="BL522" s="29">
        <v>6.6225165562913908</v>
      </c>
      <c r="BM522" s="29">
        <v>7.3037393396020107</v>
      </c>
      <c r="BN522" s="29">
        <v>4.5616237706633189</v>
      </c>
      <c r="BO522" s="29">
        <v>1.7500514721021205</v>
      </c>
      <c r="BP522" s="29">
        <v>3.9507772020725391</v>
      </c>
      <c r="BQ522" s="29">
        <v>6.5416387586514846</v>
      </c>
      <c r="BR522" s="29">
        <v>3.1742556917688263</v>
      </c>
      <c r="BS522" s="29">
        <v>4.2954196800350646</v>
      </c>
      <c r="BT522" s="29">
        <v>7.6484768792461102</v>
      </c>
      <c r="BU522" s="29">
        <v>7.8818827708703365</v>
      </c>
      <c r="BV522" s="29">
        <v>8.7576374745417525</v>
      </c>
      <c r="BW522" s="29">
        <v>10.40994933210502</v>
      </c>
      <c r="BX522" s="29">
        <v>7.3677446990790321</v>
      </c>
      <c r="BY522" s="29">
        <v>2.9142041980843691</v>
      </c>
      <c r="BZ522" s="29">
        <v>0.44026415849509709</v>
      </c>
      <c r="CA522" s="29">
        <v>-3.7434237150951031</v>
      </c>
      <c r="CB522" s="29">
        <v>-3.7798546209761161</v>
      </c>
      <c r="CC522" s="29">
        <v>-5.7627829002514668</v>
      </c>
      <c r="CD522" s="29">
        <v>-6.7897305325694894</v>
      </c>
      <c r="CE522" s="29">
        <v>-6.2828325278419834</v>
      </c>
      <c r="CF522" s="29">
        <v>-2.300488599348534</v>
      </c>
      <c r="CG522" s="29">
        <v>-0.14406256431364478</v>
      </c>
      <c r="CH522" s="29">
        <v>-0.33291718684977112</v>
      </c>
      <c r="CI522" s="29">
        <v>2.4405506883604504</v>
      </c>
      <c r="CJ522" s="29">
        <v>2.3139836425294233</v>
      </c>
      <c r="CK522" s="29">
        <v>0.51485148514851486</v>
      </c>
      <c r="CL522" s="29">
        <v>2.510460251046025</v>
      </c>
      <c r="CM522" s="29">
        <v>9.8591549295774641</v>
      </c>
      <c r="CN522" s="29">
        <v>5.3744873731923164</v>
      </c>
      <c r="CO522" s="29">
        <v>11.78563486768957</v>
      </c>
      <c r="CP522" s="29">
        <v>15.47917140905987</v>
      </c>
      <c r="CQ522" s="29">
        <v>16.995515695067265</v>
      </c>
      <c r="CR522" s="29">
        <v>10.35632423421546</v>
      </c>
      <c r="CS522" s="29">
        <v>7.0486397361912614</v>
      </c>
      <c r="CT522" s="29">
        <v>5.6784968684759916</v>
      </c>
      <c r="CU522" s="29">
        <v>16.35104866625942</v>
      </c>
      <c r="CV522" s="29">
        <v>12.361084031975043</v>
      </c>
      <c r="CW522" s="29">
        <v>9.4365642237982659</v>
      </c>
      <c r="CX522" s="29">
        <v>11.253644314868804</v>
      </c>
      <c r="CY522" s="29">
        <v>5.2238805970149249</v>
      </c>
      <c r="CZ522" s="29">
        <v>5.0798852929127403</v>
      </c>
      <c r="DA522" s="29">
        <v>1.9494728466282079</v>
      </c>
      <c r="DB522" s="29">
        <v>-1.7149615612063869</v>
      </c>
      <c r="DC522" s="29">
        <v>-0.74741280183978531</v>
      </c>
      <c r="DD522" s="29">
        <v>-6.7409365558912384</v>
      </c>
      <c r="DE522" s="29">
        <v>-8.7793608009241435</v>
      </c>
      <c r="DF522" s="29">
        <v>-6.8154879494271041</v>
      </c>
      <c r="DG522" s="29">
        <v>-16.048302415120755</v>
      </c>
    </row>
    <row r="523" spans="1:111">
      <c r="A523" s="24">
        <v>313</v>
      </c>
      <c r="B523" s="24" t="s">
        <v>84</v>
      </c>
      <c r="C523" s="24" t="s">
        <v>222</v>
      </c>
      <c r="D523" s="29">
        <v>12.36760124610592</v>
      </c>
      <c r="E523" s="29">
        <v>11.483399329881207</v>
      </c>
      <c r="F523" s="29">
        <v>6.988304093567252</v>
      </c>
      <c r="G523" s="29">
        <v>9.7867367806018102</v>
      </c>
      <c r="H523" s="29">
        <v>11.811023622047244</v>
      </c>
      <c r="I523" s="29">
        <v>9.6842744383727997</v>
      </c>
      <c r="J523" s="29">
        <v>8.7204075516931372</v>
      </c>
      <c r="K523" s="29">
        <v>9.1184489548621634</v>
      </c>
      <c r="L523" s="29">
        <v>7.4750356633380877</v>
      </c>
      <c r="M523" s="29">
        <v>8.7381431445817768</v>
      </c>
      <c r="N523" s="29">
        <v>7.9674323931375399</v>
      </c>
      <c r="O523" s="29">
        <v>2.9971181556195963</v>
      </c>
      <c r="P523" s="29">
        <v>0.85943997782090376</v>
      </c>
      <c r="Q523" s="29">
        <v>0.84699453551912562</v>
      </c>
      <c r="R523" s="29">
        <v>5.6026236676687624</v>
      </c>
      <c r="S523" s="29">
        <v>-1.8360830228845133</v>
      </c>
      <c r="T523" s="29">
        <v>-4.469122426868906</v>
      </c>
      <c r="U523" s="29">
        <v>-4.7882646000553555</v>
      </c>
      <c r="V523" s="29">
        <v>-5.3197353914002203</v>
      </c>
      <c r="W523" s="29">
        <v>-4.525263742365353</v>
      </c>
      <c r="X523" s="29">
        <v>-6.3180249535439339</v>
      </c>
      <c r="Y523" s="29">
        <v>-8.8289717155696543</v>
      </c>
      <c r="Z523" s="29">
        <v>-6.3291139240506329</v>
      </c>
      <c r="AA523" s="29">
        <v>-7.2467823167319532</v>
      </c>
      <c r="AB523" s="29">
        <v>-7.0918086860912579</v>
      </c>
      <c r="AC523" s="29">
        <v>-7.9111351937144399</v>
      </c>
      <c r="AD523" s="29">
        <v>-12.577639751552795</v>
      </c>
      <c r="AE523" s="29">
        <v>-9.8942802927622662</v>
      </c>
      <c r="AF523" s="29">
        <v>-8.7609866742273894</v>
      </c>
      <c r="AG523" s="29">
        <v>-2.2093023255813953</v>
      </c>
      <c r="AH523" s="29">
        <v>-1.1353711790393013</v>
      </c>
      <c r="AI523" s="29">
        <v>-4.0418726373945919</v>
      </c>
      <c r="AJ523" s="29">
        <v>-5.6673278549164072</v>
      </c>
      <c r="AK523" s="29">
        <v>-5.1899101188750363</v>
      </c>
      <c r="AL523" s="29">
        <v>-6.9580218516388719</v>
      </c>
      <c r="AM523" s="29">
        <v>-7.0588235294117645</v>
      </c>
      <c r="AN523" s="29">
        <v>-6.3609467455621305</v>
      </c>
      <c r="AO523" s="29">
        <v>-6.825536922624301</v>
      </c>
      <c r="AP523" s="29">
        <v>-8.2889283599763175</v>
      </c>
      <c r="AQ523" s="29">
        <v>-3.038507821901324</v>
      </c>
      <c r="AR523" s="29">
        <v>-0.37290242386575512</v>
      </c>
      <c r="AS523" s="29">
        <v>-3.9239001189060643</v>
      </c>
      <c r="AT523" s="29">
        <v>-5.7420494699646643</v>
      </c>
      <c r="AU523" s="29">
        <v>-1.0606060606060608</v>
      </c>
      <c r="AV523" s="29">
        <v>-2.7035145689396214</v>
      </c>
      <c r="AW523" s="29">
        <v>-3.0886850152905199</v>
      </c>
      <c r="AX523" s="29">
        <v>-6.1495673671199018</v>
      </c>
      <c r="AY523" s="29">
        <v>0.61668289516390784</v>
      </c>
      <c r="AZ523" s="29">
        <v>2.8751974723538702</v>
      </c>
      <c r="BA523" s="29">
        <v>8.6832964951057789</v>
      </c>
      <c r="BB523" s="29">
        <v>17.204648160103293</v>
      </c>
      <c r="BC523" s="29">
        <v>15.668631709587341</v>
      </c>
      <c r="BD523" s="29">
        <v>16.687461010605116</v>
      </c>
      <c r="BE523" s="29">
        <v>15.532178217821782</v>
      </c>
      <c r="BF523" s="29">
        <v>23.617619493908155</v>
      </c>
      <c r="BG523" s="29">
        <v>19.693721286370597</v>
      </c>
      <c r="BH523" s="29">
        <v>18.771225686940411</v>
      </c>
      <c r="BI523" s="29">
        <v>21.520984537709058</v>
      </c>
      <c r="BJ523" s="29">
        <v>25.650312808692789</v>
      </c>
      <c r="BK523" s="29">
        <v>22.129032258064516</v>
      </c>
      <c r="BL523" s="29">
        <v>17.782555282555283</v>
      </c>
      <c r="BM523" s="29">
        <v>16.385822196397442</v>
      </c>
      <c r="BN523" s="29">
        <v>14.651611126411456</v>
      </c>
      <c r="BO523" s="29">
        <v>11.480686695278971</v>
      </c>
      <c r="BP523" s="29">
        <v>12.670408981555733</v>
      </c>
      <c r="BQ523" s="29">
        <v>8.5163363685056233</v>
      </c>
      <c r="BR523" s="29">
        <v>7.278241091736164</v>
      </c>
      <c r="BS523" s="29">
        <v>10.133060388945752</v>
      </c>
      <c r="BT523" s="29">
        <v>8.2401871588250586</v>
      </c>
      <c r="BU523" s="29">
        <v>3.3757465593352376</v>
      </c>
      <c r="BV523" s="29">
        <v>0.81236897274633113</v>
      </c>
      <c r="BW523" s="29">
        <v>-1.5583729529846804</v>
      </c>
      <c r="BX523" s="29">
        <v>-0.83441981747066496</v>
      </c>
      <c r="BY523" s="29">
        <v>-5.8911632551173234</v>
      </c>
      <c r="BZ523" s="29">
        <v>-9.0559692529425888</v>
      </c>
      <c r="CA523" s="29">
        <v>-5.8469682386910495</v>
      </c>
      <c r="CB523" s="29">
        <v>-9.2289442467378411</v>
      </c>
      <c r="CC523" s="29">
        <v>-8.0700888450148067</v>
      </c>
      <c r="CD523" s="29">
        <v>-10.836277974087162</v>
      </c>
      <c r="CE523" s="29">
        <v>-12.987918215613384</v>
      </c>
      <c r="CF523" s="29">
        <v>-5.3314121037463975</v>
      </c>
      <c r="CG523" s="29">
        <v>1.7583521728208995</v>
      </c>
      <c r="CH523" s="29">
        <v>7.5123472835976095</v>
      </c>
      <c r="CI523" s="29">
        <v>14.193721491816474</v>
      </c>
      <c r="CJ523" s="29">
        <v>20.957139100709966</v>
      </c>
      <c r="CK523" s="29">
        <v>23.76657824933687</v>
      </c>
      <c r="CL523" s="29">
        <v>25.96407818277866</v>
      </c>
      <c r="CM523" s="29">
        <v>25.658062867365196</v>
      </c>
      <c r="CN523" s="29">
        <v>22.739153162571878</v>
      </c>
      <c r="CO523" s="29">
        <v>29.261744966442954</v>
      </c>
      <c r="CP523" s="29">
        <v>34.398943196829592</v>
      </c>
      <c r="CQ523" s="29">
        <v>35.193591455273697</v>
      </c>
      <c r="CR523" s="29">
        <v>27.62557077625571</v>
      </c>
      <c r="CS523" s="29">
        <v>27.622809182917795</v>
      </c>
      <c r="CT523" s="29">
        <v>27.29690522243714</v>
      </c>
      <c r="CU523" s="29">
        <v>27.396616541353385</v>
      </c>
      <c r="CV523" s="29">
        <v>21.543478260869563</v>
      </c>
      <c r="CW523" s="29">
        <v>21.774539219888556</v>
      </c>
      <c r="CX523" s="29">
        <v>19.4590060809394</v>
      </c>
      <c r="CY523" s="29">
        <v>17.307301199918648</v>
      </c>
      <c r="CZ523" s="29">
        <v>20.591993185689951</v>
      </c>
      <c r="DA523" s="29">
        <v>16.137071651090341</v>
      </c>
      <c r="DB523" s="29">
        <v>10.615293886377039</v>
      </c>
      <c r="DC523" s="29">
        <v>8.9077621963262885</v>
      </c>
      <c r="DD523" s="29">
        <v>6.7978533094812166</v>
      </c>
      <c r="DE523" s="29">
        <v>3.1914893617021276</v>
      </c>
      <c r="DF523" s="29">
        <v>1.4245014245014245</v>
      </c>
      <c r="DG523" s="29">
        <v>-3.9099963113242349</v>
      </c>
    </row>
    <row r="524" spans="1:111">
      <c r="A524" s="24">
        <v>314</v>
      </c>
      <c r="B524" s="24" t="s">
        <v>85</v>
      </c>
      <c r="C524" s="24" t="s">
        <v>222</v>
      </c>
      <c r="D524" s="29">
        <v>8.3129039447292179</v>
      </c>
      <c r="E524" s="29">
        <v>8.0266075388026596</v>
      </c>
      <c r="F524" s="29">
        <v>3.7306843267108167</v>
      </c>
      <c r="G524" s="29">
        <v>-4.0156935148857604</v>
      </c>
      <c r="H524" s="29">
        <v>-3.1588873173031584</v>
      </c>
      <c r="I524" s="29">
        <v>-0.79250720461095103</v>
      </c>
      <c r="J524" s="29">
        <v>-2.0337416223711577</v>
      </c>
      <c r="K524" s="29">
        <v>1.0270149586961375</v>
      </c>
      <c r="L524" s="29">
        <v>4.4453943150245774</v>
      </c>
      <c r="M524" s="29">
        <v>9.0042137946329568</v>
      </c>
      <c r="N524" s="29">
        <v>2.658396101019052</v>
      </c>
      <c r="O524" s="29">
        <v>1.1441144114411441</v>
      </c>
      <c r="P524" s="29">
        <v>0</v>
      </c>
      <c r="Q524" s="29">
        <v>-3.0377668308702792</v>
      </c>
      <c r="R524" s="29">
        <v>-0.51074696743988079</v>
      </c>
      <c r="S524" s="29">
        <v>8.5597499398893966</v>
      </c>
      <c r="T524" s="29">
        <v>2.7507302823758519</v>
      </c>
      <c r="U524" s="29">
        <v>2.5901718712176227</v>
      </c>
      <c r="V524" s="29">
        <v>-0.47180938900684127</v>
      </c>
      <c r="W524" s="29">
        <v>-0.97237569060773488</v>
      </c>
      <c r="X524" s="29">
        <v>-4.0720278289339067</v>
      </c>
      <c r="Y524" s="29">
        <v>-5.859613428280773</v>
      </c>
      <c r="Z524" s="29">
        <v>-3.7548554164868366</v>
      </c>
      <c r="AA524" s="29">
        <v>-5.9604089623667607</v>
      </c>
      <c r="AB524" s="29">
        <v>-9.1769547325102874</v>
      </c>
      <c r="AC524" s="29">
        <v>-6.8585944115156643</v>
      </c>
      <c r="AD524" s="29">
        <v>-9.3262032085561497</v>
      </c>
      <c r="AE524" s="29">
        <v>-12.602436323366556</v>
      </c>
      <c r="AF524" s="29">
        <v>-12.153518123667377</v>
      </c>
      <c r="AG524" s="29">
        <v>-11.420481359131667</v>
      </c>
      <c r="AH524" s="29">
        <v>-8.4617207869163309</v>
      </c>
      <c r="AI524" s="29">
        <v>-8.7257308636465076</v>
      </c>
      <c r="AJ524" s="29">
        <v>-13.310580204778159</v>
      </c>
      <c r="AK524" s="29">
        <v>-14.804408904257619</v>
      </c>
      <c r="AL524" s="29">
        <v>-16.233183856502244</v>
      </c>
      <c r="AM524" s="29">
        <v>-15.267175572519085</v>
      </c>
      <c r="AN524" s="29">
        <v>-13.9555958314454</v>
      </c>
      <c r="AO524" s="29">
        <v>-12.568181818181817</v>
      </c>
      <c r="AP524" s="29">
        <v>-7.8792167964142488</v>
      </c>
      <c r="AQ524" s="29">
        <v>-2.5595539787126205</v>
      </c>
      <c r="AR524" s="29">
        <v>2.1844660194174756</v>
      </c>
      <c r="AS524" s="29">
        <v>2.5572722429408627</v>
      </c>
      <c r="AT524" s="29">
        <v>1.1651993785603314</v>
      </c>
      <c r="AU524" s="29">
        <v>1.9559902200488997</v>
      </c>
      <c r="AV524" s="29">
        <v>3.2480314960629917</v>
      </c>
      <c r="AW524" s="29">
        <v>4.3378995433789953</v>
      </c>
      <c r="AX524" s="29">
        <v>13.650963597430406</v>
      </c>
      <c r="AY524" s="29">
        <v>10.619710619710618</v>
      </c>
      <c r="AZ524" s="29">
        <v>13.164823591363875</v>
      </c>
      <c r="BA524" s="29">
        <v>16.168442942552637</v>
      </c>
      <c r="BB524" s="29">
        <v>20</v>
      </c>
      <c r="BC524" s="29">
        <v>21.74252275682705</v>
      </c>
      <c r="BD524" s="29">
        <v>21.747162839799419</v>
      </c>
      <c r="BE524" s="29">
        <v>19.142857142857142</v>
      </c>
      <c r="BF524" s="29">
        <v>21.474276938827742</v>
      </c>
      <c r="BG524" s="29">
        <v>15.779376498800959</v>
      </c>
      <c r="BH524" s="29">
        <v>17.183031458531936</v>
      </c>
      <c r="BI524" s="29">
        <v>15.438852419158767</v>
      </c>
      <c r="BJ524" s="29">
        <v>9.1144606688648135</v>
      </c>
      <c r="BK524" s="29">
        <v>10.439289239881539</v>
      </c>
      <c r="BL524" s="29">
        <v>14.262447650069801</v>
      </c>
      <c r="BM524" s="29">
        <v>9.912732154844484</v>
      </c>
      <c r="BN524" s="29">
        <v>6.7008109261630393</v>
      </c>
      <c r="BO524" s="29">
        <v>5.8320871608630638</v>
      </c>
      <c r="BP524" s="29">
        <v>4.4873184478647303</v>
      </c>
      <c r="BQ524" s="29">
        <v>2.4416830172225854</v>
      </c>
      <c r="BR524" s="29">
        <v>0.12642225031605564</v>
      </c>
      <c r="BS524" s="29">
        <v>1.4913007456503728</v>
      </c>
      <c r="BT524" s="29">
        <v>1.1389058368924141</v>
      </c>
      <c r="BU524" s="29">
        <v>2.2957034540859311</v>
      </c>
      <c r="BV524" s="29">
        <v>1.5109000647528599</v>
      </c>
      <c r="BW524" s="29">
        <v>3.1284916201117321</v>
      </c>
      <c r="BX524" s="29">
        <v>-1.5679087762166564</v>
      </c>
      <c r="BY524" s="29">
        <v>-1.4861563517915308</v>
      </c>
      <c r="BZ524" s="29">
        <v>-2.7199999999999998</v>
      </c>
      <c r="CA524" s="29">
        <v>-4.0573274121921683</v>
      </c>
      <c r="CB524" s="29">
        <v>-4.5435684647302903</v>
      </c>
      <c r="CC524" s="29">
        <v>-3.2347307937859116</v>
      </c>
      <c r="CD524" s="29">
        <v>-1.1363636363636365</v>
      </c>
      <c r="CE524" s="29">
        <v>0.7142857142857143</v>
      </c>
      <c r="CF524" s="29">
        <v>5.087472350693746</v>
      </c>
      <c r="CG524" s="29">
        <v>8.0296479308214952</v>
      </c>
      <c r="CH524" s="29">
        <v>13.161811609610888</v>
      </c>
      <c r="CI524" s="29">
        <v>17.269772481040086</v>
      </c>
      <c r="CJ524" s="29">
        <v>20.314439387670667</v>
      </c>
      <c r="CK524" s="29">
        <v>20.624095887580079</v>
      </c>
      <c r="CL524" s="29">
        <v>22.553453947368421</v>
      </c>
      <c r="CM524" s="29">
        <v>21.081422259625498</v>
      </c>
      <c r="CN524" s="29">
        <v>20.86502934144751</v>
      </c>
      <c r="CO524" s="29">
        <v>21.442709478777218</v>
      </c>
      <c r="CP524" s="29">
        <v>20.029799914857385</v>
      </c>
      <c r="CQ524" s="29">
        <v>19.736575481256331</v>
      </c>
      <c r="CR524" s="29">
        <v>17.661691542288558</v>
      </c>
      <c r="CS524" s="29">
        <v>13.684009910425004</v>
      </c>
      <c r="CT524" s="29">
        <v>8.4366779406238255</v>
      </c>
      <c r="CU524" s="29">
        <v>8.3702882483370296</v>
      </c>
      <c r="CV524" s="29">
        <v>3.0089408528198072</v>
      </c>
      <c r="CW524" s="29">
        <v>0.68528353606304615</v>
      </c>
      <c r="CX524" s="29">
        <v>-4.1436000671028355</v>
      </c>
      <c r="CY524" s="29">
        <v>2.3979148566463944</v>
      </c>
      <c r="CZ524" s="29">
        <v>0.21578852724330158</v>
      </c>
      <c r="DA524" s="29">
        <v>0.77870336834480258</v>
      </c>
      <c r="DB524" s="29">
        <v>7.0934562865756334E-2</v>
      </c>
      <c r="DC524" s="29">
        <v>-0.45693010661702488</v>
      </c>
      <c r="DD524" s="29">
        <v>-5.5618799804846315</v>
      </c>
      <c r="DE524" s="29">
        <v>-6.0854987426655489</v>
      </c>
      <c r="DF524" s="29">
        <v>-5.5622942297695372</v>
      </c>
      <c r="DG524" s="29">
        <v>-2.0801364023870419</v>
      </c>
    </row>
    <row r="525" spans="1:111">
      <c r="A525" s="24">
        <v>315</v>
      </c>
      <c r="B525" s="24" t="s">
        <v>86</v>
      </c>
      <c r="C525" s="24" t="s">
        <v>222</v>
      </c>
      <c r="D525" s="29">
        <v>2.024647887323944</v>
      </c>
      <c r="E525" s="29">
        <v>2.9959937293154502</v>
      </c>
      <c r="F525" s="29">
        <v>6.0477453580901859</v>
      </c>
      <c r="G525" s="29">
        <v>3.6608497723823978</v>
      </c>
      <c r="H525" s="29">
        <v>3.463384101815147</v>
      </c>
      <c r="I525" s="29">
        <v>5.9861373660995589</v>
      </c>
      <c r="J525" s="29">
        <v>4.3218769294093438</v>
      </c>
      <c r="K525" s="29">
        <v>1.8096787311915414</v>
      </c>
      <c r="L525" s="29">
        <v>3.6158408264779034</v>
      </c>
      <c r="M525" s="29">
        <v>0.33456594470857548</v>
      </c>
      <c r="N525" s="29">
        <v>1.2619978670458585</v>
      </c>
      <c r="O525" s="29">
        <v>-1.2684989429175475</v>
      </c>
      <c r="P525" s="29">
        <v>-1.0526315789473684</v>
      </c>
      <c r="Q525" s="29">
        <v>-2.1647217994249957</v>
      </c>
      <c r="R525" s="29">
        <v>-5.552776388194097</v>
      </c>
      <c r="S525" s="29">
        <v>-5.9103385178408052</v>
      </c>
      <c r="T525" s="29">
        <v>-6.8360556563823351</v>
      </c>
      <c r="U525" s="29">
        <v>-10.959175584621482</v>
      </c>
      <c r="V525" s="29">
        <v>-10.633260998224502</v>
      </c>
      <c r="W525" s="29">
        <v>-10.005991611743559</v>
      </c>
      <c r="X525" s="29">
        <v>-12.998522895125554</v>
      </c>
      <c r="Y525" s="29">
        <v>-13.864513864513864</v>
      </c>
      <c r="Z525" s="29">
        <v>-14.674390029840268</v>
      </c>
      <c r="AA525" s="29">
        <v>-11.884368308351178</v>
      </c>
      <c r="AB525" s="29">
        <v>-12.452040460411579</v>
      </c>
      <c r="AC525" s="29">
        <v>-13.742437337942956</v>
      </c>
      <c r="AD525" s="29">
        <v>-14.95409604519774</v>
      </c>
      <c r="AE525" s="29">
        <v>-16.686114352392064</v>
      </c>
      <c r="AF525" s="29">
        <v>-14.978354978354979</v>
      </c>
      <c r="AG525" s="29">
        <v>-13.376363231693746</v>
      </c>
      <c r="AH525" s="29">
        <v>-11.214128035320089</v>
      </c>
      <c r="AI525" s="29">
        <v>-14.292055037727474</v>
      </c>
      <c r="AJ525" s="29">
        <v>-13.730899830220714</v>
      </c>
      <c r="AK525" s="29">
        <v>-10.941320293398533</v>
      </c>
      <c r="AL525" s="29">
        <v>-10.183089899197697</v>
      </c>
      <c r="AM525" s="29">
        <v>-14.580801944106925</v>
      </c>
      <c r="AN525" s="29">
        <v>-11.673306772908367</v>
      </c>
      <c r="AO525" s="29">
        <v>-10.400801603206412</v>
      </c>
      <c r="AP525" s="29">
        <v>-10.442183931907827</v>
      </c>
      <c r="AQ525" s="29">
        <v>-8.2399626517273568</v>
      </c>
      <c r="AR525" s="29">
        <v>-5.8808553971486761</v>
      </c>
      <c r="AS525" s="29">
        <v>-5.6269270298047278</v>
      </c>
      <c r="AT525" s="29">
        <v>-10.989557434112381</v>
      </c>
      <c r="AU525" s="29">
        <v>-4.7902641118591403</v>
      </c>
      <c r="AV525" s="29">
        <v>-9.7416974169741692</v>
      </c>
      <c r="AW525" s="29">
        <v>-6.6575154426904595</v>
      </c>
      <c r="AX525" s="29">
        <v>-6.5048098946404034</v>
      </c>
      <c r="AY525" s="29">
        <v>-2.4656235182550974</v>
      </c>
      <c r="AZ525" s="29">
        <v>2.2552999548940009E-2</v>
      </c>
      <c r="BA525" s="29">
        <v>2.7063296801610379</v>
      </c>
      <c r="BB525" s="29">
        <v>6.3745943439962911</v>
      </c>
      <c r="BC525" s="29">
        <v>6.8939201221063335</v>
      </c>
      <c r="BD525" s="29">
        <v>7.2761698674601032</v>
      </c>
      <c r="BE525" s="29">
        <v>6.153008439967329</v>
      </c>
      <c r="BF525" s="29">
        <v>10.810055865921788</v>
      </c>
      <c r="BG525" s="29">
        <v>5.8199619254827306</v>
      </c>
      <c r="BH525" s="29">
        <v>8.4219133278822564</v>
      </c>
      <c r="BI525" s="29">
        <v>7.2058823529411757</v>
      </c>
      <c r="BJ525" s="29">
        <v>8.8926996570308674</v>
      </c>
      <c r="BK525" s="29">
        <v>9.649975692756442</v>
      </c>
      <c r="BL525" s="29">
        <v>8.5907553551296498</v>
      </c>
      <c r="BM525" s="29">
        <v>7.0557491289198611</v>
      </c>
      <c r="BN525" s="29">
        <v>9.609936805404228</v>
      </c>
      <c r="BO525" s="29">
        <v>10.209424083769633</v>
      </c>
      <c r="BP525" s="29">
        <v>10.16137165910237</v>
      </c>
      <c r="BQ525" s="29">
        <v>13.336753013593228</v>
      </c>
      <c r="BR525" s="29">
        <v>12.603982858583313</v>
      </c>
      <c r="BS525" s="29">
        <v>10.17733230531997</v>
      </c>
      <c r="BT525" s="29">
        <v>8.6726998491704368</v>
      </c>
      <c r="BU525" s="29">
        <v>5.3040695016003658</v>
      </c>
      <c r="BV525" s="29">
        <v>2.4521934758155233</v>
      </c>
      <c r="BW525" s="29">
        <v>-1.0418975836843272</v>
      </c>
      <c r="BX525" s="29">
        <v>-2.4086378737541532</v>
      </c>
      <c r="BY525" s="29">
        <v>-7.6078112286411717</v>
      </c>
      <c r="BZ525" s="29">
        <v>-10.735586481113319</v>
      </c>
      <c r="CA525" s="29">
        <v>-7.5145756855970633</v>
      </c>
      <c r="CB525" s="29">
        <v>-6.8436713206683457</v>
      </c>
      <c r="CC525" s="29">
        <v>-8.6671192577506222</v>
      </c>
      <c r="CD525" s="29">
        <v>-8.3501231251399144</v>
      </c>
      <c r="CE525" s="29">
        <v>-0.39654770235595987</v>
      </c>
      <c r="CF525" s="29">
        <v>5.7598889659958363</v>
      </c>
      <c r="CG525" s="29">
        <v>8.9231437255753363</v>
      </c>
      <c r="CH525" s="29">
        <v>12.758014931927974</v>
      </c>
      <c r="CI525" s="29">
        <v>18.525985663082437</v>
      </c>
      <c r="CJ525" s="29">
        <v>18.404255319148934</v>
      </c>
      <c r="CK525" s="29">
        <v>23.954205195948923</v>
      </c>
      <c r="CL525" s="29">
        <v>28.797327394209354</v>
      </c>
      <c r="CM525" s="29">
        <v>29.535372402521599</v>
      </c>
      <c r="CN525" s="29">
        <v>27.493857493857494</v>
      </c>
      <c r="CO525" s="29">
        <v>32.135777998017836</v>
      </c>
      <c r="CP525" s="29">
        <v>33.146067415730336</v>
      </c>
      <c r="CQ525" s="29">
        <v>27.985948477751755</v>
      </c>
      <c r="CR525" s="29">
        <v>19.313210848643919</v>
      </c>
      <c r="CS525" s="29">
        <v>13.45425553119394</v>
      </c>
      <c r="CT525" s="29">
        <v>13.59298928919182</v>
      </c>
      <c r="CU525" s="29">
        <v>16.707616707616708</v>
      </c>
      <c r="CV525" s="29">
        <v>16.639712488769092</v>
      </c>
      <c r="CW525" s="29">
        <v>12.131438721136767</v>
      </c>
      <c r="CX525" s="29">
        <v>9.3031298633927033</v>
      </c>
      <c r="CY525" s="29">
        <v>8.940158615717376</v>
      </c>
      <c r="CZ525" s="29">
        <v>11.620736172672961</v>
      </c>
      <c r="DA525" s="29">
        <v>2.3438964935308455</v>
      </c>
      <c r="DB525" s="29">
        <v>-0.78884608328747019</v>
      </c>
      <c r="DC525" s="29">
        <v>-4.7758462946020126</v>
      </c>
      <c r="DD525" s="29">
        <v>-6.672777268560953</v>
      </c>
      <c r="DE525" s="29">
        <v>-8.2396345748418831</v>
      </c>
      <c r="DF525" s="29">
        <v>-6.8575347162695008</v>
      </c>
      <c r="DG525" s="29">
        <v>-13.991902834008096</v>
      </c>
    </row>
    <row r="526" spans="1:111">
      <c r="A526" s="24">
        <v>401</v>
      </c>
      <c r="B526" s="24" t="s">
        <v>87</v>
      </c>
      <c r="C526" s="24" t="s">
        <v>222</v>
      </c>
      <c r="D526" s="29">
        <v>-9.4935097989310258</v>
      </c>
      <c r="E526" s="29">
        <v>-5.0168962828177799</v>
      </c>
      <c r="F526" s="29">
        <v>7.5169130543723373E-2</v>
      </c>
      <c r="G526" s="29">
        <v>5.8180824911226443</v>
      </c>
      <c r="H526" s="29">
        <v>7.3357888275015339</v>
      </c>
      <c r="I526" s="29">
        <v>0.97087378640776689</v>
      </c>
      <c r="J526" s="29">
        <v>-1.7264634475316967</v>
      </c>
      <c r="K526" s="29">
        <v>1.5207131620346093</v>
      </c>
      <c r="L526" s="29">
        <v>7.2050673000791763</v>
      </c>
      <c r="M526" s="29">
        <v>14.844149207971386</v>
      </c>
      <c r="N526" s="29">
        <v>15.616512764801737</v>
      </c>
      <c r="O526" s="29">
        <v>11.663856098931983</v>
      </c>
      <c r="P526" s="29">
        <v>12.007874015748031</v>
      </c>
      <c r="Q526" s="29">
        <v>7.3070607553366171</v>
      </c>
      <c r="R526" s="29">
        <v>-1.3770655983975966</v>
      </c>
      <c r="S526" s="29">
        <v>-1.9101703665462055</v>
      </c>
      <c r="T526" s="29">
        <v>-4.8041178152702315</v>
      </c>
      <c r="U526" s="29">
        <v>-5.5944055944055942</v>
      </c>
      <c r="V526" s="29">
        <v>-7.6310732912434798</v>
      </c>
      <c r="W526" s="29">
        <v>-4.3904958677685952</v>
      </c>
      <c r="X526" s="29">
        <v>-15.31265386509109</v>
      </c>
      <c r="Y526" s="29">
        <v>-14.68298109010011</v>
      </c>
      <c r="Z526" s="29">
        <v>-10.077519379844961</v>
      </c>
      <c r="AA526" s="29">
        <v>-8.9856531588220498</v>
      </c>
      <c r="AB526" s="29">
        <v>-9.4150138086869202</v>
      </c>
      <c r="AC526" s="29">
        <v>-8.1356796735526657</v>
      </c>
      <c r="AD526" s="29">
        <v>-5.4582381315054587</v>
      </c>
      <c r="AE526" s="29">
        <v>-7.6842105263157894</v>
      </c>
      <c r="AF526" s="29">
        <v>-10.753980174226495</v>
      </c>
      <c r="AG526" s="29">
        <v>-6.9444444444444446</v>
      </c>
      <c r="AH526" s="29">
        <v>-1.8127786032689452</v>
      </c>
      <c r="AI526" s="29">
        <v>-1.5667206915180982</v>
      </c>
      <c r="AJ526" s="29">
        <v>-5.9011627906976738</v>
      </c>
      <c r="AK526" s="29">
        <v>-6.7014341590612769</v>
      </c>
      <c r="AL526" s="29">
        <v>-15.856844305120168</v>
      </c>
      <c r="AM526" s="29">
        <v>-15.873893805309736</v>
      </c>
      <c r="AN526" s="29">
        <v>-11.83481152993348</v>
      </c>
      <c r="AO526" s="29">
        <v>-11.632426429761242</v>
      </c>
      <c r="AP526" s="29">
        <v>-14.23200859291085</v>
      </c>
      <c r="AQ526" s="29">
        <v>-12.001140250855189</v>
      </c>
      <c r="AR526" s="29">
        <v>-3.2648939750925616</v>
      </c>
      <c r="AS526" s="29">
        <v>-1.0281923714759535</v>
      </c>
      <c r="AT526" s="29">
        <v>-3.9951573849878934</v>
      </c>
      <c r="AU526" s="29">
        <v>-8.5071350164654227</v>
      </c>
      <c r="AV526" s="29">
        <v>-0.40160642570281119</v>
      </c>
      <c r="AW526" s="29">
        <v>-0.30743432084963668</v>
      </c>
      <c r="AX526" s="29">
        <v>-2.1111456069543619</v>
      </c>
      <c r="AY526" s="29">
        <v>-1.8737672583826428</v>
      </c>
      <c r="AZ526" s="29">
        <v>-2.6092423766111286</v>
      </c>
      <c r="BA526" s="29">
        <v>1.4765944077913917</v>
      </c>
      <c r="BB526" s="29">
        <v>9.2986850344395737</v>
      </c>
      <c r="BC526" s="29">
        <v>11.726595400064788</v>
      </c>
      <c r="BD526" s="29">
        <v>12.282533054975643</v>
      </c>
      <c r="BE526" s="29">
        <v>11.796246648793565</v>
      </c>
      <c r="BF526" s="29">
        <v>15.006305170239598</v>
      </c>
      <c r="BG526" s="29">
        <v>10.467906418716257</v>
      </c>
      <c r="BH526" s="29">
        <v>22.859801488833746</v>
      </c>
      <c r="BI526" s="29">
        <v>10.513036164844406</v>
      </c>
      <c r="BJ526" s="29">
        <v>11.671424040596259</v>
      </c>
      <c r="BK526" s="29">
        <v>11.155778894472363</v>
      </c>
      <c r="BL526" s="29">
        <v>18.624919302775986</v>
      </c>
      <c r="BM526" s="29">
        <v>11.424148606811144</v>
      </c>
      <c r="BN526" s="29">
        <v>14.952735605843598</v>
      </c>
      <c r="BO526" s="29">
        <v>18.208176282980574</v>
      </c>
      <c r="BP526" s="29">
        <v>18.31422373721723</v>
      </c>
      <c r="BQ526" s="29">
        <v>17.565947242206235</v>
      </c>
      <c r="BR526" s="29">
        <v>12.06140350877193</v>
      </c>
      <c r="BS526" s="29">
        <v>9.584577789845234</v>
      </c>
      <c r="BT526" s="29">
        <v>-2.2216611966675082</v>
      </c>
      <c r="BU526" s="29">
        <v>3.3485540334855401</v>
      </c>
      <c r="BV526" s="29">
        <v>10.565180346492474</v>
      </c>
      <c r="BW526" s="29">
        <v>11.121157323688969</v>
      </c>
      <c r="BX526" s="29">
        <v>0.48979591836734693</v>
      </c>
      <c r="BY526" s="29">
        <v>0.83356487913309252</v>
      </c>
      <c r="BZ526" s="29">
        <v>-6.1051582357338656</v>
      </c>
      <c r="CA526" s="29">
        <v>-12.04316899681138</v>
      </c>
      <c r="CB526" s="29">
        <v>-10.450497642744892</v>
      </c>
      <c r="CC526" s="29">
        <v>-16.420193778684343</v>
      </c>
      <c r="CD526" s="29">
        <v>-14.848336594911938</v>
      </c>
      <c r="CE526" s="29">
        <v>-10.827552031714568</v>
      </c>
      <c r="CF526" s="29">
        <v>1.7299251226439452</v>
      </c>
      <c r="CG526" s="29">
        <v>-0.8345606283750614</v>
      </c>
      <c r="CH526" s="29">
        <v>5.9080400719239661</v>
      </c>
      <c r="CI526" s="29">
        <v>11.038784919989151</v>
      </c>
      <c r="CJ526" s="29">
        <v>17.275927430273491</v>
      </c>
      <c r="CK526" s="29">
        <v>23.918434830531826</v>
      </c>
      <c r="CL526" s="29">
        <v>24.177282377919322</v>
      </c>
      <c r="CM526" s="29">
        <v>29.81037367540435</v>
      </c>
      <c r="CN526" s="29">
        <v>31.061713951447789</v>
      </c>
      <c r="CO526" s="29">
        <v>37.156802928615008</v>
      </c>
      <c r="CP526" s="29">
        <v>35.621947716173516</v>
      </c>
      <c r="CQ526" s="29">
        <v>40.233398166157265</v>
      </c>
      <c r="CR526" s="29">
        <v>29.873096446700508</v>
      </c>
      <c r="CS526" s="29">
        <v>30.915841584158414</v>
      </c>
      <c r="CT526" s="29">
        <v>24.739267523647829</v>
      </c>
      <c r="CU526" s="29">
        <v>23.5466536394724</v>
      </c>
      <c r="CV526" s="29">
        <v>20.064650196259525</v>
      </c>
      <c r="CW526" s="29">
        <v>18.590171225261283</v>
      </c>
      <c r="CX526" s="29">
        <v>17.225902970720238</v>
      </c>
      <c r="CY526" s="29">
        <v>16.197636949516649</v>
      </c>
      <c r="CZ526" s="29">
        <v>11.113590716357956</v>
      </c>
      <c r="DA526" s="29">
        <v>9.67526690391459</v>
      </c>
      <c r="DB526" s="29">
        <v>10.124973522558781</v>
      </c>
      <c r="DC526" s="29">
        <v>4.7553001783237567</v>
      </c>
      <c r="DD526" s="29">
        <v>2.4037521985538399</v>
      </c>
      <c r="DE526" s="29">
        <v>-0.35923615050103991</v>
      </c>
      <c r="DF526" s="29">
        <v>-7.7775617343962669E-2</v>
      </c>
      <c r="DG526" s="29">
        <v>-3.9145907473309607</v>
      </c>
    </row>
    <row r="527" spans="1:111">
      <c r="A527" s="24">
        <v>402</v>
      </c>
      <c r="B527" s="24" t="s">
        <v>88</v>
      </c>
      <c r="C527" s="24" t="s">
        <v>222</v>
      </c>
      <c r="D527" s="29">
        <v>-10.306482234879304</v>
      </c>
      <c r="E527" s="29">
        <v>-9.5701540957015414</v>
      </c>
      <c r="F527" s="29">
        <v>-6.2346185397867107</v>
      </c>
      <c r="G527" s="29">
        <v>0.14757969303423848</v>
      </c>
      <c r="H527" s="29">
        <v>-1.9855026788528205</v>
      </c>
      <c r="I527" s="29">
        <v>0.29644268774703553</v>
      </c>
      <c r="J527" s="29">
        <v>-0.25388765471278957</v>
      </c>
      <c r="K527" s="29">
        <v>-0.31725888324873097</v>
      </c>
      <c r="L527" s="29">
        <v>1.1771995043370507</v>
      </c>
      <c r="M527" s="29">
        <v>0.97175827512906177</v>
      </c>
      <c r="N527" s="29">
        <v>7.7099737532808392</v>
      </c>
      <c r="O527" s="29">
        <v>3.4550195567144719</v>
      </c>
      <c r="P527" s="29">
        <v>6.5618385243423045</v>
      </c>
      <c r="Q527" s="29">
        <v>4.3348281016442458</v>
      </c>
      <c r="R527" s="29">
        <v>-0.23330417031204434</v>
      </c>
      <c r="S527" s="29">
        <v>-1.6209843796050691</v>
      </c>
      <c r="T527" s="29">
        <v>-2.090032154340836</v>
      </c>
      <c r="U527" s="29">
        <v>-0.78817733990147776</v>
      </c>
      <c r="V527" s="29">
        <v>-4.7725103404390703</v>
      </c>
      <c r="W527" s="29">
        <v>-2.4506683640992999</v>
      </c>
      <c r="X527" s="29">
        <v>-7.5015309246785051</v>
      </c>
      <c r="Y527" s="29">
        <v>-9.6240601503759411</v>
      </c>
      <c r="Z527" s="29">
        <v>-10.051781906792566</v>
      </c>
      <c r="AA527" s="29">
        <v>-6.5847511027095145</v>
      </c>
      <c r="AB527" s="29">
        <v>-10.385925085130534</v>
      </c>
      <c r="AC527" s="29">
        <v>-7.1919770773638962</v>
      </c>
      <c r="AD527" s="29">
        <v>-10.698626132709734</v>
      </c>
      <c r="AE527" s="29">
        <v>-14.949071300179748</v>
      </c>
      <c r="AF527" s="29">
        <v>-14.548440065681445</v>
      </c>
      <c r="AG527" s="29">
        <v>-14.465408805031446</v>
      </c>
      <c r="AH527" s="29">
        <v>-13.197460741730705</v>
      </c>
      <c r="AI527" s="29">
        <v>-13.539967373572596</v>
      </c>
      <c r="AJ527" s="29">
        <v>-14.266799073154585</v>
      </c>
      <c r="AK527" s="29">
        <v>-10.482529118136439</v>
      </c>
      <c r="AL527" s="29">
        <v>-11.03962072468676</v>
      </c>
      <c r="AM527" s="29">
        <v>-13.962900505902192</v>
      </c>
      <c r="AN527" s="29">
        <v>-9.5946801773274224</v>
      </c>
      <c r="AO527" s="29">
        <v>-12.225995677678297</v>
      </c>
      <c r="AP527" s="29">
        <v>-9.2307692307692317</v>
      </c>
      <c r="AQ527" s="29">
        <v>0.81014441704825646</v>
      </c>
      <c r="AR527" s="29">
        <v>1.4219830899308223</v>
      </c>
      <c r="AS527" s="29">
        <v>6.3080495356037156</v>
      </c>
      <c r="AT527" s="29">
        <v>2.6943802925327174</v>
      </c>
      <c r="AU527" s="29">
        <v>1.4716981132075471</v>
      </c>
      <c r="AV527" s="29">
        <v>2.5096525096525095</v>
      </c>
      <c r="AW527" s="29">
        <v>2.7881040892193307</v>
      </c>
      <c r="AX527" s="29">
        <v>3.1594975256947087</v>
      </c>
      <c r="AY527" s="29">
        <v>7.6440611524892201</v>
      </c>
      <c r="AZ527" s="29">
        <v>3.4325744308231174</v>
      </c>
      <c r="BA527" s="29">
        <v>8.1252198381990848</v>
      </c>
      <c r="BB527" s="29">
        <v>16.119725928597187</v>
      </c>
      <c r="BC527" s="29">
        <v>9.0496156533892389</v>
      </c>
      <c r="BD527" s="29">
        <v>6.593406593406594</v>
      </c>
      <c r="BE527" s="29">
        <v>-2.0749908991627231</v>
      </c>
      <c r="BF527" s="29">
        <v>1.4617691154422789</v>
      </c>
      <c r="BG527" s="29">
        <v>0</v>
      </c>
      <c r="BH527" s="29">
        <v>6.7796610169491522</v>
      </c>
      <c r="BI527" s="29">
        <v>1.5551537070524413</v>
      </c>
      <c r="BJ527" s="29">
        <v>2.9889298892988929</v>
      </c>
      <c r="BK527" s="29">
        <v>2.1485797523670795</v>
      </c>
      <c r="BL527" s="29">
        <v>9.1093802912292592</v>
      </c>
      <c r="BM527" s="29">
        <v>6.0182173064411186</v>
      </c>
      <c r="BN527" s="29">
        <v>8.9130434782608692</v>
      </c>
      <c r="BO527" s="29">
        <v>9.9006728612624162</v>
      </c>
      <c r="BP527" s="29">
        <v>17.774617845716318</v>
      </c>
      <c r="BQ527" s="29">
        <v>24.423791821561338</v>
      </c>
      <c r="BR527" s="29">
        <v>22.164758034724787</v>
      </c>
      <c r="BS527" s="29">
        <v>28.746746002231312</v>
      </c>
      <c r="BT527" s="29">
        <v>21.8342151675485</v>
      </c>
      <c r="BU527" s="29">
        <v>22.32905982905983</v>
      </c>
      <c r="BV527" s="29">
        <v>17.807237549265494</v>
      </c>
      <c r="BW527" s="29">
        <v>16.934046345811051</v>
      </c>
      <c r="BX527" s="29">
        <v>1.8001241464928615</v>
      </c>
      <c r="BY527" s="29">
        <v>2.0251610923596197</v>
      </c>
      <c r="BZ527" s="29">
        <v>-6.9004847447961222</v>
      </c>
      <c r="CA527" s="29">
        <v>-10.408163265306122</v>
      </c>
      <c r="CB527" s="29">
        <v>-11.711439782674313</v>
      </c>
      <c r="CC527" s="29">
        <v>-13.893038541977889</v>
      </c>
      <c r="CD527" s="29">
        <v>-9.3740550347747202</v>
      </c>
      <c r="CE527" s="29">
        <v>-11.900635470826112</v>
      </c>
      <c r="CF527" s="29">
        <v>-5.848291835552982</v>
      </c>
      <c r="CG527" s="29">
        <v>-4.0465793304221256</v>
      </c>
      <c r="CH527" s="29">
        <v>0.12165450121654502</v>
      </c>
      <c r="CI527" s="29">
        <v>9.1463414634146353E-2</v>
      </c>
      <c r="CJ527" s="29">
        <v>5.6707317073170733</v>
      </c>
      <c r="CK527" s="29">
        <v>4.9022556390977448</v>
      </c>
      <c r="CL527" s="29">
        <v>10.107197549770291</v>
      </c>
      <c r="CM527" s="29">
        <v>12.007809957696063</v>
      </c>
      <c r="CN527" s="29">
        <v>14.871794871794872</v>
      </c>
      <c r="CO527" s="29">
        <v>17.834836918806385</v>
      </c>
      <c r="CP527" s="29">
        <v>18.852185518852185</v>
      </c>
      <c r="CQ527" s="29">
        <v>22.819672131147541</v>
      </c>
      <c r="CR527" s="29">
        <v>13.622386223862238</v>
      </c>
      <c r="CS527" s="29">
        <v>11.589805825242719</v>
      </c>
      <c r="CT527" s="29">
        <v>9.7509113001215066</v>
      </c>
      <c r="CU527" s="29">
        <v>11.940298507462686</v>
      </c>
      <c r="CV527" s="29">
        <v>16.070398153491055</v>
      </c>
      <c r="CW527" s="29">
        <v>14.420871559633028</v>
      </c>
      <c r="CX527" s="29">
        <v>11.48817802503477</v>
      </c>
      <c r="CY527" s="29">
        <v>18.099941894247532</v>
      </c>
      <c r="CZ527" s="29">
        <v>12.916666666666668</v>
      </c>
      <c r="DA527" s="29">
        <v>13.54534746760895</v>
      </c>
      <c r="DB527" s="29">
        <v>13.531723750701852</v>
      </c>
      <c r="DC527" s="29">
        <v>8.9695675387079543</v>
      </c>
      <c r="DD527" s="29">
        <v>3.3017591339648176</v>
      </c>
      <c r="DE527" s="29">
        <v>1.4410005437737901</v>
      </c>
      <c r="DF527" s="29">
        <v>0.63659009133683919</v>
      </c>
      <c r="DG527" s="29">
        <v>-4.6258503401360542</v>
      </c>
    </row>
    <row r="528" spans="1:111">
      <c r="A528" s="24">
        <v>403</v>
      </c>
      <c r="B528" s="24" t="s">
        <v>89</v>
      </c>
      <c r="C528" s="24" t="s">
        <v>222</v>
      </c>
      <c r="D528" s="29">
        <v>-6.7126608241655781</v>
      </c>
      <c r="E528" s="29">
        <v>-10.857461024498887</v>
      </c>
      <c r="F528" s="29">
        <v>-13.575914296268932</v>
      </c>
      <c r="G528" s="29">
        <v>-10.990291262135923</v>
      </c>
      <c r="H528" s="29">
        <v>-13.893893893893894</v>
      </c>
      <c r="I528" s="29">
        <v>-8.1138942410618711</v>
      </c>
      <c r="J528" s="29">
        <v>-4.0053703289326466</v>
      </c>
      <c r="K528" s="29">
        <v>3.9820923656927429</v>
      </c>
      <c r="L528" s="29">
        <v>1.8736383442265796</v>
      </c>
      <c r="M528" s="29">
        <v>3.0432006809959566</v>
      </c>
      <c r="N528" s="29">
        <v>2.0287958115183247</v>
      </c>
      <c r="O528" s="29">
        <v>-4.137776783717289</v>
      </c>
      <c r="P528" s="29">
        <v>-10.633619828103139</v>
      </c>
      <c r="Q528" s="29">
        <v>-7.453674786591713</v>
      </c>
      <c r="R528" s="29">
        <v>-5.2575336610386829</v>
      </c>
      <c r="S528" s="29">
        <v>-12.041884816753926</v>
      </c>
      <c r="T528" s="29">
        <v>-12.857475005812603</v>
      </c>
      <c r="U528" s="29">
        <v>-14.585274930102516</v>
      </c>
      <c r="V528" s="29">
        <v>-17.389277389277389</v>
      </c>
      <c r="W528" s="29">
        <v>-19.691819623838658</v>
      </c>
      <c r="X528" s="29">
        <v>-24.443969204448244</v>
      </c>
      <c r="Y528" s="29">
        <v>-23.688558446922759</v>
      </c>
      <c r="Z528" s="29">
        <v>-22.150951464614067</v>
      </c>
      <c r="AA528" s="29">
        <v>-18.268782081194587</v>
      </c>
      <c r="AB528" s="29">
        <v>-11.071348691567882</v>
      </c>
      <c r="AC528" s="29">
        <v>-11.40607424071991</v>
      </c>
      <c r="AD528" s="29">
        <v>-13.016016241822692</v>
      </c>
      <c r="AE528" s="29">
        <v>-11.160714285714286</v>
      </c>
      <c r="AF528" s="29">
        <v>-10.939167556029883</v>
      </c>
      <c r="AG528" s="29">
        <v>-11.756683033278778</v>
      </c>
      <c r="AH528" s="29">
        <v>-10.129796839729121</v>
      </c>
      <c r="AI528" s="29">
        <v>-10.835214446952596</v>
      </c>
      <c r="AJ528" s="29">
        <v>-10.812340786866685</v>
      </c>
      <c r="AK528" s="29">
        <v>-6.2787550744248977</v>
      </c>
      <c r="AL528" s="29">
        <v>-7.0585004119747312</v>
      </c>
      <c r="AM528" s="29">
        <v>-11.104767342278048</v>
      </c>
      <c r="AN528" s="29">
        <v>-13.98390342052314</v>
      </c>
      <c r="AO528" s="29">
        <v>-15.667851701371255</v>
      </c>
      <c r="AP528" s="29">
        <v>-13.381742738589212</v>
      </c>
      <c r="AQ528" s="29">
        <v>-7.2864321608040195</v>
      </c>
      <c r="AR528" s="29">
        <v>-3.385260635110845</v>
      </c>
      <c r="AS528" s="29">
        <v>-2.5656877897990724</v>
      </c>
      <c r="AT528" s="29">
        <v>-2.9513343799058083</v>
      </c>
      <c r="AU528" s="29">
        <v>-6.7405063291139236</v>
      </c>
      <c r="AV528" s="29">
        <v>-0.92034274833386231</v>
      </c>
      <c r="AW528" s="29">
        <v>-7.9122148426220038</v>
      </c>
      <c r="AX528" s="29">
        <v>-14.00709219858156</v>
      </c>
      <c r="AY528" s="29">
        <v>-7.6750160565189463</v>
      </c>
      <c r="AZ528" s="29">
        <v>-5.2923976608187138</v>
      </c>
      <c r="BA528" s="29">
        <v>-1.8066847335140017</v>
      </c>
      <c r="BB528" s="29">
        <v>-2.1856287425149703</v>
      </c>
      <c r="BC528" s="29">
        <v>-2.6799156880457695</v>
      </c>
      <c r="BD528" s="29">
        <v>-7.1317829457364343</v>
      </c>
      <c r="BE528" s="29">
        <v>-5.3616751269035534</v>
      </c>
      <c r="BF528" s="29">
        <v>-2.3293432546101589</v>
      </c>
      <c r="BG528" s="29">
        <v>2.8842891075670174</v>
      </c>
      <c r="BH528" s="29">
        <v>1.7937219730941705</v>
      </c>
      <c r="BI528" s="29">
        <v>-3.417999372844152</v>
      </c>
      <c r="BJ528" s="29">
        <v>3.4364261168384883E-2</v>
      </c>
      <c r="BK528" s="29">
        <v>0.20869565217391303</v>
      </c>
      <c r="BL528" s="29">
        <v>-0.6792219820932387</v>
      </c>
      <c r="BM528" s="29">
        <v>0.82796688132474694</v>
      </c>
      <c r="BN528" s="29">
        <v>10.3458830731558</v>
      </c>
      <c r="BO528" s="29">
        <v>16.181930693069308</v>
      </c>
      <c r="BP528" s="29">
        <v>23.606010016694491</v>
      </c>
      <c r="BQ528" s="29">
        <v>21.756620851491785</v>
      </c>
      <c r="BR528" s="29">
        <v>15.76681020205366</v>
      </c>
      <c r="BS528" s="29">
        <v>17.579155672823219</v>
      </c>
      <c r="BT528" s="29">
        <v>16.771554436752677</v>
      </c>
      <c r="BU528" s="29">
        <v>18.506493506493506</v>
      </c>
      <c r="BV528" s="29">
        <v>23.119203023016148</v>
      </c>
      <c r="BW528" s="29">
        <v>19.472405414786532</v>
      </c>
      <c r="BX528" s="29">
        <v>13.677339135840846</v>
      </c>
      <c r="BY528" s="29">
        <v>12.98661800486618</v>
      </c>
      <c r="BZ528" s="29">
        <v>4.2718446601941746</v>
      </c>
      <c r="CA528" s="29">
        <v>-5.0865512649800264</v>
      </c>
      <c r="CB528" s="29">
        <v>-9.0761750405186383</v>
      </c>
      <c r="CC528" s="29">
        <v>-8.8931718061674001</v>
      </c>
      <c r="CD528" s="29">
        <v>-5.6652360515021458</v>
      </c>
      <c r="CE528" s="29">
        <v>-7.6016830294530155</v>
      </c>
      <c r="CF528" s="29">
        <v>-3.1258420910805711</v>
      </c>
      <c r="CG528" s="29">
        <v>0.38356164383561642</v>
      </c>
      <c r="CH528" s="29">
        <v>2.0368303571428572</v>
      </c>
      <c r="CI528" s="29">
        <v>10.19755955839628</v>
      </c>
      <c r="CJ528" s="29">
        <v>12.168444079846868</v>
      </c>
      <c r="CK528" s="29">
        <v>12.866756393001348</v>
      </c>
      <c r="CL528" s="29">
        <v>13.221601489757914</v>
      </c>
      <c r="CM528" s="29">
        <v>16.582491582491581</v>
      </c>
      <c r="CN528" s="29">
        <v>17.052881758764112</v>
      </c>
      <c r="CO528" s="29">
        <v>18.37413115744938</v>
      </c>
      <c r="CP528" s="29">
        <v>23.263572945101608</v>
      </c>
      <c r="CQ528" s="29">
        <v>27.109896782027931</v>
      </c>
      <c r="CR528" s="29">
        <v>23.421418636995828</v>
      </c>
      <c r="CS528" s="29">
        <v>27.156113537117903</v>
      </c>
      <c r="CT528" s="29">
        <v>22.832923161060979</v>
      </c>
      <c r="CU528" s="29">
        <v>13.735829158977065</v>
      </c>
      <c r="CV528" s="29">
        <v>12.676743052169673</v>
      </c>
      <c r="CW528" s="29">
        <v>11.471500119246363</v>
      </c>
      <c r="CX528" s="29">
        <v>6.5084586466165408</v>
      </c>
      <c r="CY528" s="29">
        <v>7.8941034897713589</v>
      </c>
      <c r="CZ528" s="29">
        <v>8.7055837563451774</v>
      </c>
      <c r="DA528" s="29">
        <v>14.807250446770487</v>
      </c>
      <c r="DB528" s="29">
        <v>13.779527559055119</v>
      </c>
      <c r="DC528" s="29">
        <v>8.5980415572008599</v>
      </c>
      <c r="DD528" s="29">
        <v>4.0117196303808882</v>
      </c>
      <c r="DE528" s="29">
        <v>0.94440867138870999</v>
      </c>
      <c r="DF528" s="29">
        <v>1.5138023152270703</v>
      </c>
      <c r="DG528" s="29">
        <v>2.0398701900788132</v>
      </c>
    </row>
    <row r="529" spans="1:111">
      <c r="A529" s="24">
        <v>404</v>
      </c>
      <c r="B529" s="24" t="s">
        <v>90</v>
      </c>
      <c r="C529" s="24" t="s">
        <v>222</v>
      </c>
      <c r="D529" s="29">
        <v>-7.0972082071981166</v>
      </c>
      <c r="E529" s="29">
        <v>-4.8086359175662414</v>
      </c>
      <c r="F529" s="29">
        <v>-4.7492527399535041</v>
      </c>
      <c r="G529" s="29">
        <v>-3.5437430786267994</v>
      </c>
      <c r="H529" s="29">
        <v>2.7102431247508969</v>
      </c>
      <c r="I529" s="29">
        <v>1.6263552960800669</v>
      </c>
      <c r="J529" s="29">
        <v>-6.1688311688311686</v>
      </c>
      <c r="K529" s="29">
        <v>-5.6603773584905666</v>
      </c>
      <c r="L529" s="29">
        <v>-2.4714828897338403</v>
      </c>
      <c r="M529" s="29">
        <v>-1.3874066168623265</v>
      </c>
      <c r="N529" s="29">
        <v>4.7601338787653402</v>
      </c>
      <c r="O529" s="29">
        <v>4.4674910251296369</v>
      </c>
      <c r="P529" s="29">
        <v>-2.9326574945691526</v>
      </c>
      <c r="Q529" s="29">
        <v>-6.1512027491408929</v>
      </c>
      <c r="R529" s="29">
        <v>-12.168758716875871</v>
      </c>
      <c r="S529" s="29">
        <v>-9.9502487562189064</v>
      </c>
      <c r="T529" s="29">
        <v>-17.190531625921615</v>
      </c>
      <c r="U529" s="29">
        <v>-18.834632745178499</v>
      </c>
      <c r="V529" s="29">
        <v>-17.77681660899654</v>
      </c>
      <c r="W529" s="29">
        <v>-19.48936170212766</v>
      </c>
      <c r="X529" s="29">
        <v>-18.635477582846004</v>
      </c>
      <c r="Y529" s="29">
        <v>-18.10966810966811</v>
      </c>
      <c r="Z529" s="29">
        <v>-20.340788072417464</v>
      </c>
      <c r="AA529" s="29">
        <v>-16.151202749140893</v>
      </c>
      <c r="AB529" s="29">
        <v>-9.6978739276389412</v>
      </c>
      <c r="AC529" s="29">
        <v>-13.218601244965214</v>
      </c>
      <c r="AD529" s="29">
        <v>-9.5275903136165141</v>
      </c>
      <c r="AE529" s="29">
        <v>-15.129621759456013</v>
      </c>
      <c r="AF529" s="29">
        <v>-17.853795688847235</v>
      </c>
      <c r="AG529" s="29">
        <v>-15.419615773508594</v>
      </c>
      <c r="AH529" s="29">
        <v>-12.51972645975802</v>
      </c>
      <c r="AI529" s="29">
        <v>-7.5052854122621566</v>
      </c>
      <c r="AJ529" s="29">
        <v>-9.9185433636799232</v>
      </c>
      <c r="AK529" s="29">
        <v>-10.220264317180616</v>
      </c>
      <c r="AL529" s="29">
        <v>-7.0855614973262036</v>
      </c>
      <c r="AM529" s="29">
        <v>-6.0564663023679417</v>
      </c>
      <c r="AN529" s="29">
        <v>-5.2870714580751761</v>
      </c>
      <c r="AO529" s="29">
        <v>-6.7510548523206744</v>
      </c>
      <c r="AP529" s="29">
        <v>-8.2053532250987278</v>
      </c>
      <c r="AQ529" s="29">
        <v>1.6524787180771157</v>
      </c>
      <c r="AR529" s="29">
        <v>8.6708499714774678</v>
      </c>
      <c r="AS529" s="29">
        <v>1.5540944411237299</v>
      </c>
      <c r="AT529" s="29">
        <v>-3.96873120865905</v>
      </c>
      <c r="AU529" s="29">
        <v>-12.22857142857143</v>
      </c>
      <c r="AV529" s="29">
        <v>-10.212765957446807</v>
      </c>
      <c r="AW529" s="29">
        <v>-6.0353287536800782</v>
      </c>
      <c r="AX529" s="29">
        <v>-6.522781774580336</v>
      </c>
      <c r="AY529" s="29">
        <v>-8.191953465826467</v>
      </c>
      <c r="AZ529" s="29">
        <v>-7.3266463148713479</v>
      </c>
      <c r="BA529" s="29">
        <v>1.3122171945701357</v>
      </c>
      <c r="BB529" s="29">
        <v>6.3097514340344159</v>
      </c>
      <c r="BC529" s="29">
        <v>7.7832512315270943</v>
      </c>
      <c r="BD529" s="29">
        <v>6.4041994750656164</v>
      </c>
      <c r="BE529" s="29">
        <v>7.5927015891701002</v>
      </c>
      <c r="BF529" s="29">
        <v>5.322479649342517</v>
      </c>
      <c r="BG529" s="29">
        <v>12.5</v>
      </c>
      <c r="BH529" s="29">
        <v>19.312796208530806</v>
      </c>
      <c r="BI529" s="29">
        <v>16.344647519582246</v>
      </c>
      <c r="BJ529" s="29">
        <v>13.904566444330428</v>
      </c>
      <c r="BK529" s="29">
        <v>14.202745512143611</v>
      </c>
      <c r="BL529" s="29">
        <v>18.823529411764707</v>
      </c>
      <c r="BM529" s="29">
        <v>8.7985707905314872</v>
      </c>
      <c r="BN529" s="29">
        <v>7.0593525179856123</v>
      </c>
      <c r="BO529" s="29">
        <v>8.2266910420475323</v>
      </c>
      <c r="BP529" s="29">
        <v>3.70004933399112</v>
      </c>
      <c r="BQ529" s="29">
        <v>4.2669584245076591</v>
      </c>
      <c r="BR529" s="29">
        <v>3.0321046373365039</v>
      </c>
      <c r="BS529" s="29">
        <v>2.4305555555555558</v>
      </c>
      <c r="BT529" s="29">
        <v>-9.1360476663356511</v>
      </c>
      <c r="BU529" s="29">
        <v>-10.323159784560143</v>
      </c>
      <c r="BV529" s="29">
        <v>-7.2972972972972974</v>
      </c>
      <c r="BW529" s="29">
        <v>-3.4211742949607027</v>
      </c>
      <c r="BX529" s="29">
        <v>-10.891089108910892</v>
      </c>
      <c r="BY529" s="29">
        <v>-7.7586206896551726</v>
      </c>
      <c r="BZ529" s="29">
        <v>-7.433851322973541</v>
      </c>
      <c r="CA529" s="29">
        <v>-15.962837837837837</v>
      </c>
      <c r="CB529" s="29">
        <v>-12.416745956232161</v>
      </c>
      <c r="CC529" s="29">
        <v>-12.696747114375656</v>
      </c>
      <c r="CD529" s="29">
        <v>-5.2510098095787656</v>
      </c>
      <c r="CE529" s="29">
        <v>-6.0451977401129948</v>
      </c>
      <c r="CF529" s="29">
        <v>6.4480874316939882</v>
      </c>
      <c r="CG529" s="29">
        <v>6.1061061061061057</v>
      </c>
      <c r="CH529" s="29">
        <v>6.6569484936831875</v>
      </c>
      <c r="CI529" s="29">
        <v>12.63762565820967</v>
      </c>
      <c r="CJ529" s="29">
        <v>16.400000000000002</v>
      </c>
      <c r="CK529" s="29">
        <v>20.783266577659102</v>
      </c>
      <c r="CL529" s="29">
        <v>22.867513611615244</v>
      </c>
      <c r="CM529" s="29">
        <v>29.145728643216078</v>
      </c>
      <c r="CN529" s="29">
        <v>31.341662140141231</v>
      </c>
      <c r="CO529" s="29">
        <v>39.663461538461533</v>
      </c>
      <c r="CP529" s="29">
        <v>42.996345919610228</v>
      </c>
      <c r="CQ529" s="29">
        <v>45.760673481659651</v>
      </c>
      <c r="CR529" s="29">
        <v>37.885010266940448</v>
      </c>
      <c r="CS529" s="29">
        <v>35.235849056603776</v>
      </c>
      <c r="CT529" s="29">
        <v>27.653758542141233</v>
      </c>
      <c r="CU529" s="29">
        <v>11.262218444538886</v>
      </c>
      <c r="CV529" s="29">
        <v>8.2474226804123703</v>
      </c>
      <c r="CW529" s="29">
        <v>7.9587324981577003</v>
      </c>
      <c r="CX529" s="29">
        <v>6.2038404726735603</v>
      </c>
      <c r="CY529" s="29">
        <v>10.311284046692606</v>
      </c>
      <c r="CZ529" s="29">
        <v>5.2936311000827132</v>
      </c>
      <c r="DA529" s="29">
        <v>7.9173838209982792</v>
      </c>
      <c r="DB529" s="29">
        <v>9.582623509369677</v>
      </c>
      <c r="DC529" s="29">
        <v>8.5396039603960396</v>
      </c>
      <c r="DD529" s="29">
        <v>1.6753536857781088</v>
      </c>
      <c r="DE529" s="29">
        <v>-2.0579002441576564</v>
      </c>
      <c r="DF529" s="29">
        <v>4.7822983583154892</v>
      </c>
      <c r="DG529" s="29">
        <v>12.94881588999236</v>
      </c>
    </row>
    <row r="530" spans="1:111">
      <c r="A530" s="24">
        <v>501</v>
      </c>
      <c r="B530" s="24" t="s">
        <v>91</v>
      </c>
      <c r="C530" s="24" t="s">
        <v>222</v>
      </c>
      <c r="D530" s="29">
        <v>5.5657773689052439</v>
      </c>
      <c r="E530" s="29">
        <v>2.5742115027829313</v>
      </c>
      <c r="F530" s="29">
        <v>1.8254563640910229</v>
      </c>
      <c r="G530" s="29">
        <v>11.693791440626883</v>
      </c>
      <c r="H530" s="29">
        <v>11.71605789110958</v>
      </c>
      <c r="I530" s="29">
        <v>5.2592316299888102</v>
      </c>
      <c r="J530" s="29">
        <v>-2.7247956403269753</v>
      </c>
      <c r="K530" s="29">
        <v>-5.4414003044140031</v>
      </c>
      <c r="L530" s="29">
        <v>-2.204136995591726</v>
      </c>
      <c r="M530" s="29">
        <v>1.8625561978163132</v>
      </c>
      <c r="N530" s="29">
        <v>-2.2205588822355291</v>
      </c>
      <c r="O530" s="29">
        <v>-0.33238366571699907</v>
      </c>
      <c r="P530" s="29">
        <v>-2.0697167755991286</v>
      </c>
      <c r="Q530" s="29">
        <v>-2.2382997965182003</v>
      </c>
      <c r="R530" s="29">
        <v>-2.1119842829076618</v>
      </c>
      <c r="S530" s="29">
        <v>-3.5887749595250944</v>
      </c>
      <c r="T530" s="29">
        <v>-4.1024059222702043</v>
      </c>
      <c r="U530" s="29">
        <v>-5.1027639971651304</v>
      </c>
      <c r="V530" s="29">
        <v>-2.6010404161664664</v>
      </c>
      <c r="W530" s="29">
        <v>-3.1388329979879273</v>
      </c>
      <c r="X530" s="29">
        <v>-4.8196948682385576</v>
      </c>
      <c r="Y530" s="29">
        <v>-2.8058007566204286</v>
      </c>
      <c r="Z530" s="29">
        <v>-2.066853789231947</v>
      </c>
      <c r="AA530" s="29">
        <v>-4.3115769414006664</v>
      </c>
      <c r="AB530" s="29">
        <v>-3.292547274749722</v>
      </c>
      <c r="AC530" s="29">
        <v>-1.9888991674375578</v>
      </c>
      <c r="AD530" s="29">
        <v>-3.4370296036126442</v>
      </c>
      <c r="AE530" s="29">
        <v>-5.8214385670305067</v>
      </c>
      <c r="AF530" s="29">
        <v>-7.8481826954004505</v>
      </c>
      <c r="AG530" s="29">
        <v>-4.032860343539955</v>
      </c>
      <c r="AH530" s="29">
        <v>-0.53410024650780608</v>
      </c>
      <c r="AI530" s="29">
        <v>-2.0772746157041961</v>
      </c>
      <c r="AJ530" s="29">
        <v>-4.4444444444444446</v>
      </c>
      <c r="AK530" s="29">
        <v>-2.9516704508595524</v>
      </c>
      <c r="AL530" s="29">
        <v>-4.9765502866076083</v>
      </c>
      <c r="AM530" s="29">
        <v>-2.7134677620114513</v>
      </c>
      <c r="AN530" s="29">
        <v>-1.1042097998619738</v>
      </c>
      <c r="AO530" s="29">
        <v>-0.87305332704105709</v>
      </c>
      <c r="AP530" s="29">
        <v>0.10392309690828788</v>
      </c>
      <c r="AQ530" s="29">
        <v>1.2778603268945021</v>
      </c>
      <c r="AR530" s="29">
        <v>6.5619546247818503</v>
      </c>
      <c r="AS530" s="29">
        <v>6.4980544747081721</v>
      </c>
      <c r="AT530" s="29">
        <v>3.882693102023957</v>
      </c>
      <c r="AU530" s="29">
        <v>5.133644463300806</v>
      </c>
      <c r="AV530" s="29">
        <v>4.7274113610369799</v>
      </c>
      <c r="AW530" s="29">
        <v>1.9050802139037433</v>
      </c>
      <c r="AX530" s="29">
        <v>13.655058952563751</v>
      </c>
      <c r="AY530" s="29">
        <v>10.081883316274309</v>
      </c>
      <c r="AZ530" s="29">
        <v>23.354268434519657</v>
      </c>
      <c r="BA530" s="29">
        <v>31.58771721018805</v>
      </c>
      <c r="BB530" s="29">
        <v>42.642097067220348</v>
      </c>
      <c r="BC530" s="29">
        <v>48.004694835680752</v>
      </c>
      <c r="BD530" s="29">
        <v>50.605961349492304</v>
      </c>
      <c r="BE530" s="29">
        <v>59.152356594811842</v>
      </c>
      <c r="BF530" s="29">
        <v>68.866799204771368</v>
      </c>
      <c r="BG530" s="29">
        <v>66.14205004035513</v>
      </c>
      <c r="BH530" s="29">
        <v>53.840553330906445</v>
      </c>
      <c r="BI530" s="29">
        <v>57.920629714660542</v>
      </c>
      <c r="BJ530" s="29">
        <v>43.208685162846805</v>
      </c>
      <c r="BK530" s="29">
        <v>46.792189679218971</v>
      </c>
      <c r="BL530" s="29">
        <v>32.64190081086177</v>
      </c>
      <c r="BM530" s="29">
        <v>28.002894356005786</v>
      </c>
      <c r="BN530" s="29">
        <v>25.436681222707424</v>
      </c>
      <c r="BO530" s="29">
        <v>25.793021411578117</v>
      </c>
      <c r="BP530" s="29">
        <v>26.315789473684209</v>
      </c>
      <c r="BQ530" s="29">
        <v>21.533516988062441</v>
      </c>
      <c r="BR530" s="29">
        <v>19.119378384742173</v>
      </c>
      <c r="BS530" s="29">
        <v>16.711197473888753</v>
      </c>
      <c r="BT530" s="29">
        <v>26.881211547562707</v>
      </c>
      <c r="BU530" s="29">
        <v>22.014537902388369</v>
      </c>
      <c r="BV530" s="29">
        <v>17.570754716981131</v>
      </c>
      <c r="BW530" s="29">
        <v>13.919239904988123</v>
      </c>
      <c r="BX530" s="29">
        <v>7.8618140460619852</v>
      </c>
      <c r="BY530" s="29">
        <v>4.8473713962690779</v>
      </c>
      <c r="BZ530" s="29">
        <v>0.3191180736872643</v>
      </c>
      <c r="CA530" s="29">
        <v>-3.4357762017336486</v>
      </c>
      <c r="CB530" s="29">
        <v>-5.3891184573002757</v>
      </c>
      <c r="CC530" s="29">
        <v>-5.8367963732527386</v>
      </c>
      <c r="CD530" s="29">
        <v>-7.1950978454239962</v>
      </c>
      <c r="CE530" s="29">
        <v>-3.1633714880332988</v>
      </c>
      <c r="CF530" s="29">
        <v>-1.3427825438269303</v>
      </c>
      <c r="CG530" s="29">
        <v>1.9063829787234043</v>
      </c>
      <c r="CH530" s="29">
        <v>4.3129388164493481</v>
      </c>
      <c r="CI530" s="29">
        <v>9.744231303864332</v>
      </c>
      <c r="CJ530" s="29">
        <v>13.24634242783709</v>
      </c>
      <c r="CK530" s="29">
        <v>16.228602237498315</v>
      </c>
      <c r="CL530" s="29">
        <v>19.230769230769234</v>
      </c>
      <c r="CM530" s="29">
        <v>21.103313203851805</v>
      </c>
      <c r="CN530" s="29">
        <v>19.253867151956324</v>
      </c>
      <c r="CO530" s="29">
        <v>26.760280842527585</v>
      </c>
      <c r="CP530" s="29">
        <v>27.603833865814696</v>
      </c>
      <c r="CQ530" s="29">
        <v>32.710079518590156</v>
      </c>
      <c r="CR530" s="29">
        <v>24.083175803402646</v>
      </c>
      <c r="CS530" s="29">
        <v>19.559044596626023</v>
      </c>
      <c r="CT530" s="29">
        <v>14.697802197802199</v>
      </c>
      <c r="CU530" s="29">
        <v>9.512349588347055</v>
      </c>
      <c r="CV530" s="29">
        <v>7.8095903165735576</v>
      </c>
      <c r="CW530" s="29">
        <v>8.5121187521744179</v>
      </c>
      <c r="CX530" s="29">
        <v>5.9422750424448214</v>
      </c>
      <c r="CY530" s="29">
        <v>7.3854447439353095</v>
      </c>
      <c r="CZ530" s="29">
        <v>5.6004883259575768</v>
      </c>
      <c r="DA530" s="29">
        <v>3.0068048741889539</v>
      </c>
      <c r="DB530" s="29">
        <v>3.6554832248372562</v>
      </c>
      <c r="DC530" s="29">
        <v>-2.6072874493927123</v>
      </c>
      <c r="DD530" s="29">
        <v>-2.4070688604509445</v>
      </c>
      <c r="DE530" s="29">
        <v>-2.7521654093322159</v>
      </c>
      <c r="DF530" s="29">
        <v>0.82634730538922152</v>
      </c>
      <c r="DG530" s="29">
        <v>-4.4760582928521853</v>
      </c>
    </row>
    <row r="531" spans="1:111">
      <c r="A531" s="24">
        <v>502</v>
      </c>
      <c r="B531" s="24" t="s">
        <v>92</v>
      </c>
      <c r="C531" s="24" t="s">
        <v>222</v>
      </c>
      <c r="D531" s="29">
        <v>3.2603739170086641</v>
      </c>
      <c r="E531" s="29">
        <v>1.0877111779680628</v>
      </c>
      <c r="F531" s="29">
        <v>1.6849629818738832</v>
      </c>
      <c r="G531" s="29">
        <v>11.615360203110123</v>
      </c>
      <c r="H531" s="29">
        <v>14.009287925696595</v>
      </c>
      <c r="I531" s="29">
        <v>7.1676802780191133</v>
      </c>
      <c r="J531" s="29">
        <v>2.9871323529411766</v>
      </c>
      <c r="K531" s="29">
        <v>-0.94250706880301593</v>
      </c>
      <c r="L531" s="29">
        <v>0.4708904109589041</v>
      </c>
      <c r="M531" s="29">
        <v>0</v>
      </c>
      <c r="N531" s="29">
        <v>-2.1578947368421053</v>
      </c>
      <c r="O531" s="29">
        <v>-2.7947393142320336</v>
      </c>
      <c r="P531" s="29">
        <v>-4.1731066460587325</v>
      </c>
      <c r="Q531" s="29">
        <v>-4.6703296703296706</v>
      </c>
      <c r="R531" s="29">
        <v>-0.90384132563394426</v>
      </c>
      <c r="S531" s="29">
        <v>-2.7864657378447544</v>
      </c>
      <c r="T531" s="29">
        <v>-1.5953835709436524</v>
      </c>
      <c r="U531" s="29">
        <v>-1.9862180786380219</v>
      </c>
      <c r="V531" s="29">
        <v>-4.4622936189201248</v>
      </c>
      <c r="W531" s="29">
        <v>-4.4243577545195052</v>
      </c>
      <c r="X531" s="29">
        <v>-3.1529612270984235</v>
      </c>
      <c r="Y531" s="29">
        <v>-4.8066498012287679</v>
      </c>
      <c r="Z531" s="29">
        <v>-1.2641204948897258</v>
      </c>
      <c r="AA531" s="29">
        <v>-4.2522348393331724</v>
      </c>
      <c r="AB531" s="29">
        <v>-1.5898617511520736</v>
      </c>
      <c r="AC531" s="29">
        <v>-0.45629202689721421</v>
      </c>
      <c r="AD531" s="29">
        <v>-4.4844185457309349</v>
      </c>
      <c r="AE531" s="29">
        <v>-10.851126060251536</v>
      </c>
      <c r="AF531" s="29">
        <v>-12.935494998275269</v>
      </c>
      <c r="AG531" s="29">
        <v>-10.463192721257238</v>
      </c>
      <c r="AH531" s="29">
        <v>-7.2863148061653433</v>
      </c>
      <c r="AI531" s="29">
        <v>-4.3305126928820314</v>
      </c>
      <c r="AJ531" s="29">
        <v>-2.1997360316761987</v>
      </c>
      <c r="AK531" s="29">
        <v>1.5565679574791194</v>
      </c>
      <c r="AL531" s="29">
        <v>-4.5491691637156082</v>
      </c>
      <c r="AM531" s="29">
        <v>-4.441079989906636</v>
      </c>
      <c r="AN531" s="29">
        <v>-6.7899789276516032</v>
      </c>
      <c r="AO531" s="29">
        <v>-5.3317249698431848</v>
      </c>
      <c r="AP531" s="29">
        <v>-4.4827586206896548</v>
      </c>
      <c r="AQ531" s="29">
        <v>1.8044619422572179</v>
      </c>
      <c r="AR531" s="29">
        <v>2.0206022187004757</v>
      </c>
      <c r="AS531" s="29">
        <v>7.1593533487297929</v>
      </c>
      <c r="AT531" s="29">
        <v>2.1662468513853903</v>
      </c>
      <c r="AU531" s="29">
        <v>4.5265348595213322</v>
      </c>
      <c r="AV531" s="29">
        <v>2.2042285200179936</v>
      </c>
      <c r="AW531" s="29">
        <v>2.9158878504672896</v>
      </c>
      <c r="AX531" s="29">
        <v>7.9908675799086755</v>
      </c>
      <c r="AY531" s="29">
        <v>11.988381304462635</v>
      </c>
      <c r="AZ531" s="29">
        <v>19.994976136649083</v>
      </c>
      <c r="BA531" s="29">
        <v>23.267074413863405</v>
      </c>
      <c r="BB531" s="29">
        <v>33.740627603443492</v>
      </c>
      <c r="BC531" s="29">
        <v>41.637125362552368</v>
      </c>
      <c r="BD531" s="29">
        <v>55.339805825242713</v>
      </c>
      <c r="BE531" s="29">
        <v>57.068965517241374</v>
      </c>
      <c r="BF531" s="29">
        <v>68.244575936883635</v>
      </c>
      <c r="BG531" s="29">
        <v>61.821801891488306</v>
      </c>
      <c r="BH531" s="29">
        <v>53.741197183098585</v>
      </c>
      <c r="BI531" s="29">
        <v>45.695604794769338</v>
      </c>
      <c r="BJ531" s="29">
        <v>29.201902748414376</v>
      </c>
      <c r="BK531" s="29">
        <v>23.744399905682624</v>
      </c>
      <c r="BL531" s="29">
        <v>20.95457400041867</v>
      </c>
      <c r="BM531" s="29">
        <v>22.596650816621874</v>
      </c>
      <c r="BN531" s="29">
        <v>21.677740863787378</v>
      </c>
      <c r="BO531" s="29">
        <v>20.182025028441412</v>
      </c>
      <c r="BP531" s="29">
        <v>17.899999999999999</v>
      </c>
      <c r="BQ531" s="29">
        <v>15.642151481888037</v>
      </c>
      <c r="BR531" s="29">
        <v>11.371629542790153</v>
      </c>
      <c r="BS531" s="29">
        <v>7.9052599200246085</v>
      </c>
      <c r="BT531" s="29">
        <v>9.8196392785571138</v>
      </c>
      <c r="BU531" s="29">
        <v>11.119421590625779</v>
      </c>
      <c r="BV531" s="29">
        <v>10.308856616895071</v>
      </c>
      <c r="BW531" s="29">
        <v>7.7172256097560981</v>
      </c>
      <c r="BX531" s="29">
        <v>4.9151955694011766</v>
      </c>
      <c r="BY531" s="29">
        <v>2.478920741989882</v>
      </c>
      <c r="BZ531" s="29">
        <v>-3.4812286689419798</v>
      </c>
      <c r="CA531" s="29">
        <v>-8.5384324119651644</v>
      </c>
      <c r="CB531" s="29">
        <v>-14.673452078032231</v>
      </c>
      <c r="CC531" s="29">
        <v>-15.472235405790222</v>
      </c>
      <c r="CD531" s="29">
        <v>-18.289473684210527</v>
      </c>
      <c r="CE531" s="29">
        <v>-16.334093500570127</v>
      </c>
      <c r="CF531" s="29">
        <v>-10.427528675703858</v>
      </c>
      <c r="CG531" s="29">
        <v>-6.5739286515593447</v>
      </c>
      <c r="CH531" s="29">
        <v>0.63044687557945478</v>
      </c>
      <c r="CI531" s="29">
        <v>4.8469839023527337</v>
      </c>
      <c r="CJ531" s="29">
        <v>5.0808314087759809</v>
      </c>
      <c r="CK531" s="29">
        <v>6.2859963797926603</v>
      </c>
      <c r="CL531" s="29">
        <v>12.853606789250355</v>
      </c>
      <c r="CM531" s="29">
        <v>20.161457255226662</v>
      </c>
      <c r="CN531" s="29">
        <v>29.920477137176938</v>
      </c>
      <c r="CO531" s="29">
        <v>33.211678832116789</v>
      </c>
      <c r="CP531" s="29">
        <v>39.162640901771333</v>
      </c>
      <c r="CQ531" s="29">
        <v>43.304940374787051</v>
      </c>
      <c r="CR531" s="29">
        <v>31.548311990686845</v>
      </c>
      <c r="CS531" s="29">
        <v>23.559077809798271</v>
      </c>
      <c r="CT531" s="29">
        <v>15.772986917265525</v>
      </c>
      <c r="CU531" s="29">
        <v>11.472920533153367</v>
      </c>
      <c r="CV531" s="29">
        <v>9.4505494505494507</v>
      </c>
      <c r="CW531" s="29">
        <v>9.2738814057903696</v>
      </c>
      <c r="CX531" s="29">
        <v>4.9819833933886883</v>
      </c>
      <c r="CY531" s="29">
        <v>7.3557278208441002</v>
      </c>
      <c r="CZ531" s="29">
        <v>1.8171384850803367</v>
      </c>
      <c r="DA531" s="29">
        <v>-0.7376185458377239</v>
      </c>
      <c r="DB531" s="29">
        <v>-2.8465632955334415</v>
      </c>
      <c r="DC531" s="29">
        <v>-4.9453162149310508</v>
      </c>
      <c r="DD531" s="29">
        <v>-2.5663716814159292</v>
      </c>
      <c r="DE531" s="29">
        <v>1.2244897959183674</v>
      </c>
      <c r="DF531" s="29">
        <v>3.7243355085150407</v>
      </c>
      <c r="DG531" s="29">
        <v>-7.9763886786741329</v>
      </c>
    </row>
    <row r="532" spans="1:111">
      <c r="A532" s="24">
        <v>503</v>
      </c>
      <c r="B532" s="24" t="s">
        <v>93</v>
      </c>
      <c r="C532" s="24" t="s">
        <v>222</v>
      </c>
      <c r="D532" s="29">
        <v>2.054794520547945</v>
      </c>
      <c r="E532" s="29">
        <v>6.9088319088319086</v>
      </c>
      <c r="F532" s="29">
        <v>1.9131714495952907</v>
      </c>
      <c r="G532" s="29">
        <v>7.6322636600173466</v>
      </c>
      <c r="H532" s="29">
        <v>6.4579256360078272</v>
      </c>
      <c r="I532" s="29">
        <v>-6.1248527679623086</v>
      </c>
      <c r="J532" s="29">
        <v>-20.127388535031848</v>
      </c>
      <c r="K532" s="29">
        <v>-18.295739348370926</v>
      </c>
      <c r="L532" s="29">
        <v>-3.0878859857482186</v>
      </c>
      <c r="M532" s="29">
        <v>-5.1030421982335623</v>
      </c>
      <c r="N532" s="29">
        <v>-8.0422420796100731</v>
      </c>
      <c r="O532" s="29">
        <v>-9.9337748344370862</v>
      </c>
      <c r="P532" s="29">
        <v>-12.416107382550337</v>
      </c>
      <c r="Q532" s="29">
        <v>-15.456362425049965</v>
      </c>
      <c r="R532" s="29">
        <v>-21.227436823104693</v>
      </c>
      <c r="S532" s="29">
        <v>-27.800161160354552</v>
      </c>
      <c r="T532" s="29">
        <v>-32.628676470588239</v>
      </c>
      <c r="U532" s="29">
        <v>-24.843161856963615</v>
      </c>
      <c r="V532" s="29">
        <v>-22.328548644338117</v>
      </c>
      <c r="W532" s="29">
        <v>-21.319018404907975</v>
      </c>
      <c r="X532" s="29">
        <v>-18.014705882352942</v>
      </c>
      <c r="Y532" s="29">
        <v>2.792140641158221</v>
      </c>
      <c r="Z532" s="29">
        <v>-0.79505300353356878</v>
      </c>
      <c r="AA532" s="29">
        <v>-1.715686274509804</v>
      </c>
      <c r="AB532" s="29">
        <v>-0.68965517241379315</v>
      </c>
      <c r="AC532" s="29">
        <v>-2.2852639873916467</v>
      </c>
      <c r="AD532" s="29">
        <v>-8.2493125572868937</v>
      </c>
      <c r="AE532" s="29">
        <v>-10.825892857142858</v>
      </c>
      <c r="AF532" s="29">
        <v>-14.733969986357435</v>
      </c>
      <c r="AG532" s="29">
        <v>-21.702838063439064</v>
      </c>
      <c r="AH532" s="29">
        <v>-19.301848049281315</v>
      </c>
      <c r="AI532" s="29">
        <v>-19.103313840155945</v>
      </c>
      <c r="AJ532" s="29">
        <v>-15.246636771300448</v>
      </c>
      <c r="AK532" s="29">
        <v>-22.837022132796779</v>
      </c>
      <c r="AL532" s="29">
        <v>-17.987533392698129</v>
      </c>
      <c r="AM532" s="29">
        <v>-17.1238570241064</v>
      </c>
      <c r="AN532" s="29">
        <v>-16.666666666666664</v>
      </c>
      <c r="AO532" s="29">
        <v>-15.483870967741936</v>
      </c>
      <c r="AP532" s="29">
        <v>-15.184815184815184</v>
      </c>
      <c r="AQ532" s="29">
        <v>-11.389236545682103</v>
      </c>
      <c r="AR532" s="29">
        <v>-10.72</v>
      </c>
      <c r="AS532" s="29">
        <v>-8.9552238805970141</v>
      </c>
      <c r="AT532" s="29">
        <v>-4.8346055979643765</v>
      </c>
      <c r="AU532" s="29">
        <v>-9.3975903614457827</v>
      </c>
      <c r="AV532" s="29">
        <v>-6.8783068783068781</v>
      </c>
      <c r="AW532" s="29">
        <v>-5.3455019556714474</v>
      </c>
      <c r="AX532" s="29">
        <v>3.5830618892508146</v>
      </c>
      <c r="AY532" s="29">
        <v>10.431293881644935</v>
      </c>
      <c r="AZ532" s="29">
        <v>17.87037037037037</v>
      </c>
      <c r="BA532" s="29">
        <v>31.106870229007633</v>
      </c>
      <c r="BB532" s="29">
        <v>52.650176678445227</v>
      </c>
      <c r="BC532" s="29">
        <v>60.451977401129945</v>
      </c>
      <c r="BD532" s="29">
        <v>74.551971326164875</v>
      </c>
      <c r="BE532" s="29">
        <v>74.941451990632331</v>
      </c>
      <c r="BF532" s="29">
        <v>66.042780748663105</v>
      </c>
      <c r="BG532" s="29">
        <v>67.021276595744681</v>
      </c>
      <c r="BH532" s="29">
        <v>39.583333333333329</v>
      </c>
      <c r="BI532" s="29">
        <v>37.052341597796143</v>
      </c>
      <c r="BJ532" s="29">
        <v>24.0041928721174</v>
      </c>
      <c r="BK532" s="29">
        <v>21.889191643960039</v>
      </c>
      <c r="BL532" s="29">
        <v>15.475255302435192</v>
      </c>
      <c r="BM532" s="29">
        <v>6.7685589519650664</v>
      </c>
      <c r="BN532" s="29">
        <v>3.7037037037037033</v>
      </c>
      <c r="BO532" s="29">
        <v>7.482394366197183</v>
      </c>
      <c r="BP532" s="29">
        <v>11.909650924024641</v>
      </c>
      <c r="BQ532" s="29">
        <v>21.151271753681392</v>
      </c>
      <c r="BR532" s="29">
        <v>35.909822866344605</v>
      </c>
      <c r="BS532" s="29">
        <v>35.668789808917197</v>
      </c>
      <c r="BT532" s="29">
        <v>42.740841248303937</v>
      </c>
      <c r="BU532" s="29">
        <v>27.035175879396984</v>
      </c>
      <c r="BV532" s="29">
        <v>17.075232459847843</v>
      </c>
      <c r="BW532" s="29">
        <v>12.965722801788376</v>
      </c>
      <c r="BX532" s="29">
        <v>7.9591836734693873</v>
      </c>
      <c r="BY532" s="29">
        <v>6.0668029993183366</v>
      </c>
      <c r="BZ532" s="29">
        <v>10.788690476190476</v>
      </c>
      <c r="CA532" s="29">
        <v>7.6167076167076173</v>
      </c>
      <c r="CB532" s="29">
        <v>7.8899082568807346</v>
      </c>
      <c r="CC532" s="29">
        <v>10.718232044198896</v>
      </c>
      <c r="CD532" s="29">
        <v>5.6872037914691944</v>
      </c>
      <c r="CE532" s="29">
        <v>3.169014084507042</v>
      </c>
      <c r="CF532" s="29">
        <v>-0.19011406844106463</v>
      </c>
      <c r="CG532" s="29">
        <v>5.3006329113924044</v>
      </c>
      <c r="CH532" s="29">
        <v>10.036101083032491</v>
      </c>
      <c r="CI532" s="29">
        <v>12.664907651715041</v>
      </c>
      <c r="CJ532" s="29">
        <v>15.942028985507244</v>
      </c>
      <c r="CK532" s="29">
        <v>13.560411311053985</v>
      </c>
      <c r="CL532" s="29">
        <v>16.453995970449967</v>
      </c>
      <c r="CM532" s="29">
        <v>27.777777777777779</v>
      </c>
      <c r="CN532" s="29">
        <v>35.714285714285715</v>
      </c>
      <c r="CO532" s="29">
        <v>42.814371257485028</v>
      </c>
      <c r="CP532" s="29">
        <v>47.6457399103139</v>
      </c>
      <c r="CQ532" s="29">
        <v>56.427758816837311</v>
      </c>
      <c r="CR532" s="29">
        <v>39.61904761904762</v>
      </c>
      <c r="CS532" s="29">
        <v>25.244177310293015</v>
      </c>
      <c r="CT532" s="29">
        <v>16.338582677165352</v>
      </c>
      <c r="CU532" s="29">
        <v>11.29976580796253</v>
      </c>
      <c r="CV532" s="29">
        <v>11.902173913043478</v>
      </c>
      <c r="CW532" s="29">
        <v>14.148273910582908</v>
      </c>
      <c r="CX532" s="29">
        <v>12.45674740484429</v>
      </c>
      <c r="CY532" s="29">
        <v>18.463371054198927</v>
      </c>
      <c r="CZ532" s="29">
        <v>13.659147869674184</v>
      </c>
      <c r="DA532" s="29">
        <v>13.836477987421384</v>
      </c>
      <c r="DB532" s="29">
        <v>7.4411541381928625</v>
      </c>
      <c r="DC532" s="29">
        <v>-4.0727272727272732</v>
      </c>
      <c r="DD532" s="29">
        <v>4.433833560709413</v>
      </c>
      <c r="DE532" s="29">
        <v>-2.6994601079784042</v>
      </c>
      <c r="DF532" s="29">
        <v>1.9176536943034406</v>
      </c>
      <c r="DG532" s="29">
        <v>-11.941083640189374</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sheetPr codeName="Folha26">
    <tabColor theme="9" tint="-0.249977111117893"/>
  </sheetPr>
  <dimension ref="A1:U64"/>
  <sheetViews>
    <sheetView workbookViewId="0"/>
  </sheetViews>
  <sheetFormatPr defaultRowHeight="12.75"/>
  <cols>
    <col min="1" max="1" width="9.140625" style="3"/>
    <col min="2" max="2" width="39.5703125" style="3" customWidth="1"/>
    <col min="3" max="6" width="9.140625" style="3"/>
    <col min="7" max="7" width="2.7109375" style="3" customWidth="1"/>
    <col min="8" max="10" width="9.140625" style="3"/>
    <col min="11" max="11" width="2.7109375" style="3" customWidth="1"/>
    <col min="12" max="15" width="9.140625" style="3"/>
    <col min="16" max="16" width="2.7109375" style="3" customWidth="1"/>
    <col min="17" max="19" width="9.140625" style="3"/>
    <col min="20" max="20" width="2.7109375" style="3" customWidth="1"/>
    <col min="21" max="16384" width="9.140625" style="3"/>
  </cols>
  <sheetData>
    <row r="1" spans="1:21">
      <c r="A1" s="8" t="s">
        <v>0</v>
      </c>
      <c r="B1" s="3" t="str">
        <f>PS!A13</f>
        <v>I12</v>
      </c>
    </row>
    <row r="2" spans="1:21">
      <c r="A2" s="8" t="s">
        <v>1</v>
      </c>
      <c r="B2" s="3" t="str">
        <f>PS!B13</f>
        <v>Percentagem de população empregada por sector de actividade económica</v>
      </c>
    </row>
    <row r="4" spans="1:21">
      <c r="A4" s="8" t="s">
        <v>2</v>
      </c>
      <c r="B4" s="3" t="s">
        <v>251</v>
      </c>
    </row>
    <row r="5" spans="1:21">
      <c r="C5" s="3">
        <v>2001</v>
      </c>
      <c r="H5" s="15">
        <v>20.010000000000002</v>
      </c>
      <c r="I5" s="16"/>
      <c r="J5" s="16"/>
      <c r="L5" s="3">
        <v>2011</v>
      </c>
      <c r="Q5" s="15">
        <v>20.11</v>
      </c>
      <c r="R5" s="16"/>
      <c r="S5" s="16"/>
    </row>
    <row r="6" spans="1:21">
      <c r="A6" s="3" t="s">
        <v>34</v>
      </c>
      <c r="B6" s="3" t="s">
        <v>35</v>
      </c>
      <c r="C6" s="3" t="s">
        <v>252</v>
      </c>
      <c r="D6" s="3" t="s">
        <v>253</v>
      </c>
      <c r="E6" s="3" t="s">
        <v>254</v>
      </c>
      <c r="F6" s="3" t="s">
        <v>255</v>
      </c>
      <c r="H6" s="3" t="s">
        <v>252</v>
      </c>
      <c r="I6" s="3" t="s">
        <v>253</v>
      </c>
      <c r="J6" s="3" t="s">
        <v>254</v>
      </c>
      <c r="L6" s="3" t="s">
        <v>252</v>
      </c>
      <c r="M6" s="3" t="s">
        <v>253</v>
      </c>
      <c r="N6" s="3" t="s">
        <v>254</v>
      </c>
      <c r="O6" s="3" t="s">
        <v>255</v>
      </c>
      <c r="Q6" s="3" t="s">
        <v>252</v>
      </c>
      <c r="R6" s="3" t="s">
        <v>253</v>
      </c>
      <c r="S6" s="3" t="s">
        <v>254</v>
      </c>
    </row>
    <row r="7" spans="1:21">
      <c r="A7" s="3">
        <v>1</v>
      </c>
      <c r="B7" s="3" t="s">
        <v>36</v>
      </c>
      <c r="C7" s="3">
        <v>211603</v>
      </c>
      <c r="D7" s="3">
        <v>1581676</v>
      </c>
      <c r="E7" s="3">
        <v>2657432</v>
      </c>
      <c r="F7" s="3">
        <f>SUM(C7:E7)</f>
        <v>4450711</v>
      </c>
      <c r="H7" s="9">
        <f>C7/$F7*100</f>
        <v>4.7543639656675083</v>
      </c>
      <c r="I7" s="9">
        <f t="shared" ref="I7:J26" si="0">D7/$F7*100</f>
        <v>35.537602868395638</v>
      </c>
      <c r="J7" s="9">
        <f t="shared" si="0"/>
        <v>59.708033165936861</v>
      </c>
      <c r="L7" s="3">
        <v>121055</v>
      </c>
      <c r="M7" s="3">
        <v>1115357</v>
      </c>
      <c r="N7" s="3">
        <v>2913840</v>
      </c>
      <c r="O7" s="3">
        <f>SUM(L7:N7)</f>
        <v>4150252</v>
      </c>
      <c r="Q7" s="9">
        <f>L7/$O7*100</f>
        <v>2.916810834619199</v>
      </c>
      <c r="R7" s="9">
        <f>M7/$O7*100</f>
        <v>26.874440395426589</v>
      </c>
      <c r="S7" s="9">
        <f>N7/$O7*100</f>
        <v>70.208748769954212</v>
      </c>
      <c r="U7" s="9"/>
    </row>
    <row r="8" spans="1:21">
      <c r="A8" s="3">
        <v>11</v>
      </c>
      <c r="B8" s="3" t="s">
        <v>49</v>
      </c>
      <c r="C8" s="3">
        <v>78726</v>
      </c>
      <c r="D8" s="3">
        <v>758079</v>
      </c>
      <c r="E8" s="3">
        <v>819298</v>
      </c>
      <c r="F8" s="3">
        <f t="shared" ref="F8:F64" si="1">SUM(C8:E8)</f>
        <v>1656103</v>
      </c>
      <c r="H8" s="9">
        <f t="shared" ref="H8:J36" si="2">C8/$F8*100</f>
        <v>4.7536898369243943</v>
      </c>
      <c r="I8" s="9">
        <f t="shared" si="0"/>
        <v>45.774870282826612</v>
      </c>
      <c r="J8" s="9">
        <f t="shared" si="0"/>
        <v>49.471439880248994</v>
      </c>
      <c r="L8" s="3">
        <v>43023</v>
      </c>
      <c r="M8" s="3">
        <v>533848</v>
      </c>
      <c r="N8" s="3">
        <v>925012</v>
      </c>
      <c r="O8" s="3">
        <f>SUM(L8:N8)</f>
        <v>1501883</v>
      </c>
      <c r="Q8" s="9">
        <f t="shared" ref="Q8:S36" si="3">L8/$O8*100</f>
        <v>2.8646039671532333</v>
      </c>
      <c r="R8" s="9">
        <f t="shared" si="3"/>
        <v>35.545245535104932</v>
      </c>
      <c r="S8" s="9">
        <f t="shared" si="3"/>
        <v>61.590150497741838</v>
      </c>
      <c r="U8" s="9"/>
    </row>
    <row r="9" spans="1:21">
      <c r="A9" s="3">
        <v>12</v>
      </c>
      <c r="B9" s="3" t="s">
        <v>50</v>
      </c>
      <c r="C9" s="3">
        <v>50614</v>
      </c>
      <c r="D9" s="3">
        <v>293745</v>
      </c>
      <c r="E9" s="3">
        <v>413043</v>
      </c>
      <c r="F9" s="3">
        <f t="shared" si="1"/>
        <v>757402</v>
      </c>
      <c r="H9" s="9">
        <f>C9/$F9*100</f>
        <v>6.6825807167131854</v>
      </c>
      <c r="I9" s="9">
        <f t="shared" si="0"/>
        <v>38.783235322853649</v>
      </c>
      <c r="J9" s="9">
        <f t="shared" si="0"/>
        <v>54.534183960433168</v>
      </c>
      <c r="L9" s="3">
        <v>23455</v>
      </c>
      <c r="M9" s="3">
        <v>216435</v>
      </c>
      <c r="N9" s="3">
        <v>459363</v>
      </c>
      <c r="O9" s="3">
        <f t="shared" ref="O9:O64" si="4">SUM(L9:N9)</f>
        <v>699253</v>
      </c>
      <c r="Q9" s="9">
        <f t="shared" si="3"/>
        <v>3.3542937963798507</v>
      </c>
      <c r="R9" s="9">
        <f t="shared" si="3"/>
        <v>30.952316257491923</v>
      </c>
      <c r="S9" s="9">
        <f t="shared" si="3"/>
        <v>65.693389946128221</v>
      </c>
      <c r="U9" s="9"/>
    </row>
    <row r="10" spans="1:21">
      <c r="A10" s="3">
        <v>13</v>
      </c>
      <c r="B10" s="3" t="s">
        <v>51</v>
      </c>
      <c r="C10" s="3">
        <v>43148</v>
      </c>
      <c r="D10" s="3">
        <v>432817</v>
      </c>
      <c r="E10" s="3">
        <v>1164054</v>
      </c>
      <c r="F10" s="3">
        <f t="shared" si="1"/>
        <v>1640019</v>
      </c>
      <c r="H10" s="9">
        <f>C10/$F10*100</f>
        <v>2.6309451292942336</v>
      </c>
      <c r="I10" s="9">
        <f t="shared" si="0"/>
        <v>26.390974738707296</v>
      </c>
      <c r="J10" s="9">
        <f t="shared" si="0"/>
        <v>70.978080131998468</v>
      </c>
      <c r="L10" s="3">
        <v>27674</v>
      </c>
      <c r="M10" s="3">
        <v>293867</v>
      </c>
      <c r="N10" s="3">
        <v>1243330</v>
      </c>
      <c r="O10" s="3">
        <f t="shared" si="4"/>
        <v>1564871</v>
      </c>
      <c r="Q10" s="9">
        <f t="shared" si="3"/>
        <v>1.7684524794695538</v>
      </c>
      <c r="R10" s="9">
        <f t="shared" si="3"/>
        <v>18.778992006369855</v>
      </c>
      <c r="S10" s="9">
        <f t="shared" si="3"/>
        <v>79.452555514160593</v>
      </c>
      <c r="U10" s="9"/>
    </row>
    <row r="11" spans="1:21">
      <c r="A11" s="3">
        <v>14</v>
      </c>
      <c r="B11" s="3" t="s">
        <v>52</v>
      </c>
      <c r="C11" s="3">
        <v>28081</v>
      </c>
      <c r="D11" s="3">
        <v>56484</v>
      </c>
      <c r="E11" s="3">
        <v>132227</v>
      </c>
      <c r="F11" s="3">
        <f t="shared" si="1"/>
        <v>216792</v>
      </c>
      <c r="H11" s="9">
        <f>C11/$F11*100</f>
        <v>12.952968744234106</v>
      </c>
      <c r="I11" s="9">
        <f t="shared" si="0"/>
        <v>26.054466954500167</v>
      </c>
      <c r="J11" s="9">
        <f t="shared" si="0"/>
        <v>60.99256430126573</v>
      </c>
      <c r="L11" s="3">
        <v>20761</v>
      </c>
      <c r="M11" s="3">
        <v>41215</v>
      </c>
      <c r="N11" s="3">
        <v>136078</v>
      </c>
      <c r="O11" s="3">
        <f t="shared" si="4"/>
        <v>198054</v>
      </c>
      <c r="Q11" s="9">
        <f t="shared" si="3"/>
        <v>10.482494673169944</v>
      </c>
      <c r="R11" s="9">
        <f t="shared" si="3"/>
        <v>20.809981116261223</v>
      </c>
      <c r="S11" s="9">
        <f t="shared" si="3"/>
        <v>68.707524210568835</v>
      </c>
      <c r="U11" s="9"/>
    </row>
    <row r="12" spans="1:21">
      <c r="A12" s="3">
        <v>15</v>
      </c>
      <c r="B12" s="3" t="s">
        <v>53</v>
      </c>
      <c r="C12" s="3">
        <v>11034</v>
      </c>
      <c r="D12" s="3">
        <v>40551</v>
      </c>
      <c r="E12" s="3">
        <v>128810</v>
      </c>
      <c r="F12" s="3">
        <f t="shared" si="1"/>
        <v>180395</v>
      </c>
      <c r="H12" s="9">
        <f>C12/$F12*100</f>
        <v>6.1165775104631503</v>
      </c>
      <c r="I12" s="9">
        <f t="shared" si="0"/>
        <v>22.47900440699576</v>
      </c>
      <c r="J12" s="9">
        <f t="shared" si="0"/>
        <v>71.404418082541085</v>
      </c>
      <c r="L12" s="3">
        <v>6142</v>
      </c>
      <c r="M12" s="3">
        <v>29992</v>
      </c>
      <c r="N12" s="3">
        <v>150057</v>
      </c>
      <c r="O12" s="3">
        <f t="shared" si="4"/>
        <v>186191</v>
      </c>
      <c r="Q12" s="9">
        <f t="shared" si="3"/>
        <v>3.2987630981089309</v>
      </c>
      <c r="R12" s="9">
        <f t="shared" si="3"/>
        <v>16.108189976959146</v>
      </c>
      <c r="S12" s="9">
        <f t="shared" si="3"/>
        <v>80.593046924931926</v>
      </c>
      <c r="U12" s="9"/>
    </row>
    <row r="13" spans="1:21">
      <c r="A13" s="3">
        <v>101</v>
      </c>
      <c r="B13" s="3" t="s">
        <v>48</v>
      </c>
      <c r="C13" s="3">
        <v>7048</v>
      </c>
      <c r="D13" s="3">
        <v>9021</v>
      </c>
      <c r="E13" s="3">
        <v>18629</v>
      </c>
      <c r="F13" s="3">
        <f t="shared" si="1"/>
        <v>34698</v>
      </c>
      <c r="H13" s="9">
        <f t="shared" si="2"/>
        <v>20.31240993717217</v>
      </c>
      <c r="I13" s="9">
        <f t="shared" si="0"/>
        <v>25.998616634964549</v>
      </c>
      <c r="J13" s="9">
        <f t="shared" si="0"/>
        <v>53.688973427863274</v>
      </c>
      <c r="L13" s="3">
        <v>3715</v>
      </c>
      <c r="M13" s="3">
        <v>6552</v>
      </c>
      <c r="N13" s="3">
        <v>19565</v>
      </c>
      <c r="O13" s="3">
        <f t="shared" si="4"/>
        <v>29832</v>
      </c>
      <c r="Q13" s="9">
        <f t="shared" si="3"/>
        <v>12.453070528291766</v>
      </c>
      <c r="R13" s="9">
        <f t="shared" si="3"/>
        <v>21.962992759452938</v>
      </c>
      <c r="S13" s="9">
        <f t="shared" si="3"/>
        <v>65.583936712255294</v>
      </c>
      <c r="U13" s="9"/>
    </row>
    <row r="14" spans="1:21">
      <c r="A14" s="3">
        <v>102</v>
      </c>
      <c r="B14" s="3" t="s">
        <v>47</v>
      </c>
      <c r="C14" s="3">
        <v>7586</v>
      </c>
      <c r="D14" s="3">
        <v>9410</v>
      </c>
      <c r="E14" s="3">
        <v>25057</v>
      </c>
      <c r="F14" s="3">
        <f t="shared" si="1"/>
        <v>42053</v>
      </c>
      <c r="H14" s="9">
        <f t="shared" si="2"/>
        <v>18.039141083870355</v>
      </c>
      <c r="I14" s="9">
        <f t="shared" si="0"/>
        <v>22.376524861484317</v>
      </c>
      <c r="J14" s="9">
        <f t="shared" si="0"/>
        <v>59.584334054645325</v>
      </c>
      <c r="L14" s="3">
        <v>4857</v>
      </c>
      <c r="M14" s="3">
        <v>7244</v>
      </c>
      <c r="N14" s="3">
        <v>27714</v>
      </c>
      <c r="O14" s="3">
        <f t="shared" si="4"/>
        <v>39815</v>
      </c>
      <c r="Q14" s="9">
        <f t="shared" si="3"/>
        <v>12.198920005023233</v>
      </c>
      <c r="R14" s="9">
        <f t="shared" si="3"/>
        <v>18.194147934195655</v>
      </c>
      <c r="S14" s="9">
        <f t="shared" si="3"/>
        <v>69.606932060781119</v>
      </c>
      <c r="U14" s="9"/>
    </row>
    <row r="15" spans="1:21">
      <c r="A15" s="3">
        <v>103</v>
      </c>
      <c r="B15" s="3" t="s">
        <v>46</v>
      </c>
      <c r="C15" s="3">
        <v>6471</v>
      </c>
      <c r="D15" s="3">
        <v>7120</v>
      </c>
      <c r="E15" s="3">
        <v>14736</v>
      </c>
      <c r="F15" s="3">
        <f t="shared" si="1"/>
        <v>28327</v>
      </c>
      <c r="H15" s="9">
        <f t="shared" si="2"/>
        <v>22.843929819606736</v>
      </c>
      <c r="I15" s="9">
        <f t="shared" si="0"/>
        <v>25.135030183217427</v>
      </c>
      <c r="J15" s="9">
        <f t="shared" si="0"/>
        <v>52.021039997175848</v>
      </c>
      <c r="L15" s="3">
        <v>3931</v>
      </c>
      <c r="M15" s="3">
        <v>5813</v>
      </c>
      <c r="N15" s="3">
        <v>16641</v>
      </c>
      <c r="O15" s="3">
        <f t="shared" si="4"/>
        <v>26385</v>
      </c>
      <c r="Q15" s="9">
        <f t="shared" si="3"/>
        <v>14.898616638241425</v>
      </c>
      <c r="R15" s="9">
        <f t="shared" si="3"/>
        <v>22.031457267386774</v>
      </c>
      <c r="S15" s="9">
        <f t="shared" si="3"/>
        <v>63.069926094371795</v>
      </c>
      <c r="U15" s="9"/>
    </row>
    <row r="16" spans="1:21">
      <c r="A16" s="3">
        <v>104</v>
      </c>
      <c r="B16" s="3" t="s">
        <v>54</v>
      </c>
      <c r="C16" s="3">
        <v>3726</v>
      </c>
      <c r="D16" s="3">
        <v>79408</v>
      </c>
      <c r="E16" s="3">
        <v>42751</v>
      </c>
      <c r="F16" s="3">
        <f t="shared" si="1"/>
        <v>125885</v>
      </c>
      <c r="H16" s="9">
        <f t="shared" si="2"/>
        <v>2.959844302339437</v>
      </c>
      <c r="I16" s="9">
        <f t="shared" si="0"/>
        <v>63.079795051038644</v>
      </c>
      <c r="J16" s="9">
        <f t="shared" si="0"/>
        <v>33.960360646621915</v>
      </c>
      <c r="L16" s="3">
        <v>1522</v>
      </c>
      <c r="M16" s="3">
        <v>55069</v>
      </c>
      <c r="N16" s="3">
        <v>51835</v>
      </c>
      <c r="O16" s="3">
        <f t="shared" si="4"/>
        <v>108426</v>
      </c>
      <c r="Q16" s="9">
        <f t="shared" si="3"/>
        <v>1.4037223544168373</v>
      </c>
      <c r="R16" s="9">
        <f t="shared" si="3"/>
        <v>50.789478538357955</v>
      </c>
      <c r="S16" s="9">
        <f t="shared" si="3"/>
        <v>47.806799107225203</v>
      </c>
      <c r="U16" s="9"/>
    </row>
    <row r="17" spans="1:21">
      <c r="A17" s="3">
        <v>105</v>
      </c>
      <c r="B17" s="3" t="s">
        <v>41</v>
      </c>
      <c r="C17" s="3">
        <v>953</v>
      </c>
      <c r="D17" s="3">
        <v>40545</v>
      </c>
      <c r="E17" s="3">
        <v>22545</v>
      </c>
      <c r="F17" s="3">
        <f t="shared" si="1"/>
        <v>64043</v>
      </c>
      <c r="H17" s="9">
        <f t="shared" si="2"/>
        <v>1.4880627078681512</v>
      </c>
      <c r="I17" s="9">
        <f t="shared" si="0"/>
        <v>63.309026747653917</v>
      </c>
      <c r="J17" s="9">
        <f t="shared" si="0"/>
        <v>35.20291054447793</v>
      </c>
      <c r="L17" s="3">
        <v>654</v>
      </c>
      <c r="M17" s="3">
        <v>29062</v>
      </c>
      <c r="N17" s="3">
        <v>28652</v>
      </c>
      <c r="O17" s="3">
        <f t="shared" si="4"/>
        <v>58368</v>
      </c>
      <c r="Q17" s="9">
        <f t="shared" si="3"/>
        <v>1.1204769736842104</v>
      </c>
      <c r="R17" s="9">
        <f t="shared" si="3"/>
        <v>49.790981359649123</v>
      </c>
      <c r="S17" s="9">
        <f t="shared" si="3"/>
        <v>49.088541666666671</v>
      </c>
      <c r="U17" s="9"/>
    </row>
    <row r="18" spans="1:21">
      <c r="A18" s="3">
        <v>106</v>
      </c>
      <c r="B18" s="3" t="s">
        <v>39</v>
      </c>
      <c r="C18" s="3">
        <v>893</v>
      </c>
      <c r="D18" s="3">
        <v>31374</v>
      </c>
      <c r="E18" s="3">
        <v>47031</v>
      </c>
      <c r="F18" s="3">
        <f t="shared" si="1"/>
        <v>79298</v>
      </c>
      <c r="H18" s="9">
        <f t="shared" si="2"/>
        <v>1.1261318066029409</v>
      </c>
      <c r="I18" s="9">
        <f t="shared" si="0"/>
        <v>39.56468006759313</v>
      </c>
      <c r="J18" s="9">
        <f t="shared" si="0"/>
        <v>59.309188125803928</v>
      </c>
      <c r="L18" s="3">
        <v>527</v>
      </c>
      <c r="M18" s="3">
        <v>24563</v>
      </c>
      <c r="N18" s="3">
        <v>56881</v>
      </c>
      <c r="O18" s="3">
        <f t="shared" si="4"/>
        <v>81971</v>
      </c>
      <c r="Q18" s="9">
        <f t="shared" si="3"/>
        <v>0.64291029754425344</v>
      </c>
      <c r="R18" s="9">
        <f t="shared" si="3"/>
        <v>29.965475595027506</v>
      </c>
      <c r="S18" s="9">
        <f t="shared" si="3"/>
        <v>69.391614107428239</v>
      </c>
      <c r="U18" s="9"/>
    </row>
    <row r="19" spans="1:21">
      <c r="A19" s="3">
        <v>107</v>
      </c>
      <c r="B19" s="3" t="s">
        <v>37</v>
      </c>
      <c r="C19" s="3">
        <v>3222</v>
      </c>
      <c r="D19" s="3">
        <v>21002</v>
      </c>
      <c r="E19" s="3">
        <v>18388</v>
      </c>
      <c r="F19" s="3">
        <f t="shared" si="1"/>
        <v>42612</v>
      </c>
      <c r="H19" s="9">
        <f t="shared" si="2"/>
        <v>7.5612503520135173</v>
      </c>
      <c r="I19" s="9">
        <f t="shared" si="0"/>
        <v>49.286585938233365</v>
      </c>
      <c r="J19" s="9">
        <f t="shared" si="0"/>
        <v>43.152163709753125</v>
      </c>
      <c r="L19" s="3">
        <v>1581</v>
      </c>
      <c r="M19" s="3">
        <v>15291</v>
      </c>
      <c r="N19" s="3">
        <v>23305</v>
      </c>
      <c r="O19" s="3">
        <f t="shared" si="4"/>
        <v>40177</v>
      </c>
      <c r="Q19" s="9">
        <f t="shared" si="3"/>
        <v>3.9350872389675682</v>
      </c>
      <c r="R19" s="9">
        <f t="shared" si="3"/>
        <v>38.059088533240413</v>
      </c>
      <c r="S19" s="9">
        <f t="shared" si="3"/>
        <v>58.005824227792026</v>
      </c>
      <c r="U19" s="9"/>
    </row>
    <row r="20" spans="1:21">
      <c r="A20" s="3">
        <v>108</v>
      </c>
      <c r="B20" s="3" t="s">
        <v>38</v>
      </c>
      <c r="C20" s="3">
        <v>4133</v>
      </c>
      <c r="D20" s="3">
        <v>45809</v>
      </c>
      <c r="E20" s="3">
        <v>24523</v>
      </c>
      <c r="F20" s="3">
        <f t="shared" si="1"/>
        <v>74465</v>
      </c>
      <c r="H20" s="9">
        <f t="shared" si="2"/>
        <v>5.55025851070973</v>
      </c>
      <c r="I20" s="9">
        <f t="shared" si="0"/>
        <v>61.517491438931039</v>
      </c>
      <c r="J20" s="9">
        <f t="shared" si="0"/>
        <v>32.932250050359229</v>
      </c>
      <c r="L20" s="3">
        <v>2611</v>
      </c>
      <c r="M20" s="3">
        <v>34937</v>
      </c>
      <c r="N20" s="3">
        <v>30064</v>
      </c>
      <c r="O20" s="3">
        <f t="shared" si="4"/>
        <v>67612</v>
      </c>
      <c r="Q20" s="9">
        <f t="shared" si="3"/>
        <v>3.8617405194344201</v>
      </c>
      <c r="R20" s="9">
        <f t="shared" si="3"/>
        <v>51.672779979885227</v>
      </c>
      <c r="S20" s="9">
        <f t="shared" si="3"/>
        <v>44.465479500680352</v>
      </c>
      <c r="U20" s="9"/>
    </row>
    <row r="21" spans="1:21">
      <c r="A21" s="3">
        <v>109</v>
      </c>
      <c r="B21" s="3" t="s">
        <v>45</v>
      </c>
      <c r="C21" s="3">
        <v>6221</v>
      </c>
      <c r="D21" s="3">
        <v>38094</v>
      </c>
      <c r="E21" s="3">
        <v>28338</v>
      </c>
      <c r="F21" s="3">
        <f t="shared" si="1"/>
        <v>72653</v>
      </c>
      <c r="H21" s="9">
        <f t="shared" si="2"/>
        <v>8.5626195752412144</v>
      </c>
      <c r="I21" s="9">
        <f t="shared" si="0"/>
        <v>52.432796993930054</v>
      </c>
      <c r="J21" s="9">
        <f t="shared" si="0"/>
        <v>39.004583430828731</v>
      </c>
      <c r="L21" s="3">
        <v>2825</v>
      </c>
      <c r="M21" s="3">
        <v>28902</v>
      </c>
      <c r="N21" s="3">
        <v>32614</v>
      </c>
      <c r="O21" s="3">
        <f t="shared" si="4"/>
        <v>64341</v>
      </c>
      <c r="Q21" s="9">
        <f t="shared" si="3"/>
        <v>4.3906684695606222</v>
      </c>
      <c r="R21" s="9">
        <f t="shared" si="3"/>
        <v>44.92003543619154</v>
      </c>
      <c r="S21" s="9">
        <f t="shared" si="3"/>
        <v>50.689296094247837</v>
      </c>
      <c r="U21" s="9"/>
    </row>
    <row r="22" spans="1:21">
      <c r="A22" s="3">
        <v>110</v>
      </c>
      <c r="B22" s="3" t="s">
        <v>55</v>
      </c>
      <c r="C22" s="3">
        <v>2096</v>
      </c>
      <c r="D22" s="3">
        <v>46914</v>
      </c>
      <c r="E22" s="3">
        <v>30785</v>
      </c>
      <c r="F22" s="3">
        <f t="shared" si="1"/>
        <v>79795</v>
      </c>
      <c r="H22" s="9">
        <f t="shared" si="2"/>
        <v>2.6267309981828437</v>
      </c>
      <c r="I22" s="9">
        <f t="shared" si="0"/>
        <v>58.79315746600664</v>
      </c>
      <c r="J22" s="9">
        <f t="shared" si="0"/>
        <v>38.580111535810516</v>
      </c>
      <c r="L22" s="3">
        <v>1068</v>
      </c>
      <c r="M22" s="3">
        <v>34575</v>
      </c>
      <c r="N22" s="3">
        <v>37063</v>
      </c>
      <c r="O22" s="3">
        <f t="shared" si="4"/>
        <v>72706</v>
      </c>
      <c r="Q22" s="9">
        <f t="shared" si="3"/>
        <v>1.4689296619261134</v>
      </c>
      <c r="R22" s="9">
        <f t="shared" si="3"/>
        <v>47.554534701400158</v>
      </c>
      <c r="S22" s="9">
        <f t="shared" si="3"/>
        <v>50.976535636673724</v>
      </c>
      <c r="U22" s="9"/>
    </row>
    <row r="23" spans="1:21">
      <c r="A23" s="3">
        <v>111</v>
      </c>
      <c r="B23" s="3" t="s">
        <v>56</v>
      </c>
      <c r="C23" s="3">
        <v>1728</v>
      </c>
      <c r="D23" s="3">
        <v>51899</v>
      </c>
      <c r="E23" s="3">
        <v>22593</v>
      </c>
      <c r="F23" s="3">
        <f t="shared" si="1"/>
        <v>76220</v>
      </c>
      <c r="H23" s="9">
        <f t="shared" si="2"/>
        <v>2.2671214904224612</v>
      </c>
      <c r="I23" s="9">
        <f t="shared" si="0"/>
        <v>68.091052217265812</v>
      </c>
      <c r="J23" s="9">
        <f t="shared" si="0"/>
        <v>29.64182629231173</v>
      </c>
      <c r="L23" s="3">
        <v>806</v>
      </c>
      <c r="M23" s="3">
        <v>41543</v>
      </c>
      <c r="N23" s="3">
        <v>30104</v>
      </c>
      <c r="O23" s="3">
        <f t="shared" si="4"/>
        <v>72453</v>
      </c>
      <c r="Q23" s="9">
        <f t="shared" si="3"/>
        <v>1.1124453093729729</v>
      </c>
      <c r="R23" s="9">
        <f t="shared" si="3"/>
        <v>57.337860406056343</v>
      </c>
      <c r="S23" s="9">
        <f t="shared" si="3"/>
        <v>41.549694284570684</v>
      </c>
      <c r="U23" s="9"/>
    </row>
    <row r="24" spans="1:21">
      <c r="A24" s="3">
        <v>112</v>
      </c>
      <c r="B24" s="3" t="s">
        <v>40</v>
      </c>
      <c r="C24" s="3">
        <v>909</v>
      </c>
      <c r="D24" s="3">
        <v>34509</v>
      </c>
      <c r="E24" s="3">
        <v>19331</v>
      </c>
      <c r="F24" s="3">
        <f t="shared" si="1"/>
        <v>54749</v>
      </c>
      <c r="H24" s="9">
        <f t="shared" si="2"/>
        <v>1.6603042977953935</v>
      </c>
      <c r="I24" s="9">
        <f t="shared" si="0"/>
        <v>63.031288242707632</v>
      </c>
      <c r="J24" s="9">
        <f t="shared" si="0"/>
        <v>35.308407459496976</v>
      </c>
      <c r="L24" s="3">
        <v>554</v>
      </c>
      <c r="M24" s="3">
        <v>22529</v>
      </c>
      <c r="N24" s="3">
        <v>23363</v>
      </c>
      <c r="O24" s="3">
        <f t="shared" si="4"/>
        <v>46446</v>
      </c>
      <c r="Q24" s="9">
        <f t="shared" si="3"/>
        <v>1.1927830168367566</v>
      </c>
      <c r="R24" s="9">
        <f t="shared" si="3"/>
        <v>48.505791672049256</v>
      </c>
      <c r="S24" s="9">
        <f t="shared" si="3"/>
        <v>50.301425311113981</v>
      </c>
      <c r="U24" s="9"/>
    </row>
    <row r="25" spans="1:21">
      <c r="A25" s="3">
        <v>113</v>
      </c>
      <c r="B25" s="3" t="s">
        <v>42</v>
      </c>
      <c r="C25" s="3">
        <v>534</v>
      </c>
      <c r="D25" s="3">
        <v>27987</v>
      </c>
      <c r="E25" s="3">
        <v>49542</v>
      </c>
      <c r="F25" s="3">
        <f t="shared" si="1"/>
        <v>78063</v>
      </c>
      <c r="H25" s="9">
        <f t="shared" si="2"/>
        <v>0.68406287229545371</v>
      </c>
      <c r="I25" s="9">
        <f t="shared" si="0"/>
        <v>35.851811998001615</v>
      </c>
      <c r="J25" s="9">
        <f t="shared" si="0"/>
        <v>63.464125129702929</v>
      </c>
      <c r="L25" s="3">
        <v>310</v>
      </c>
      <c r="M25" s="3">
        <v>16884</v>
      </c>
      <c r="N25" s="3">
        <v>52575</v>
      </c>
      <c r="O25" s="3">
        <f t="shared" si="4"/>
        <v>69769</v>
      </c>
      <c r="Q25" s="9">
        <f t="shared" si="3"/>
        <v>0.44432341011050758</v>
      </c>
      <c r="R25" s="9">
        <f t="shared" si="3"/>
        <v>24.199859536470353</v>
      </c>
      <c r="S25" s="9">
        <f t="shared" si="3"/>
        <v>75.355817053419145</v>
      </c>
      <c r="U25" s="9"/>
    </row>
    <row r="26" spans="1:21">
      <c r="A26" s="3">
        <v>114</v>
      </c>
      <c r="B26" s="3" t="s">
        <v>57</v>
      </c>
      <c r="C26" s="3">
        <v>876</v>
      </c>
      <c r="D26" s="3">
        <v>41065</v>
      </c>
      <c r="E26" s="3">
        <v>61048</v>
      </c>
      <c r="F26" s="3">
        <f t="shared" si="1"/>
        <v>102989</v>
      </c>
      <c r="H26" s="9">
        <f t="shared" si="2"/>
        <v>0.85057627513617962</v>
      </c>
      <c r="I26" s="9">
        <f t="shared" si="0"/>
        <v>39.873190340716</v>
      </c>
      <c r="J26" s="9">
        <f t="shared" si="0"/>
        <v>59.276233384147822</v>
      </c>
      <c r="L26" s="3">
        <v>512</v>
      </c>
      <c r="M26" s="3">
        <v>26827</v>
      </c>
      <c r="N26" s="3">
        <v>73645</v>
      </c>
      <c r="O26" s="3">
        <f t="shared" si="4"/>
        <v>100984</v>
      </c>
      <c r="Q26" s="9">
        <f t="shared" si="3"/>
        <v>0.50701101164540918</v>
      </c>
      <c r="R26" s="9">
        <f t="shared" si="3"/>
        <v>26.565594549631626</v>
      </c>
      <c r="S26" s="9">
        <f t="shared" si="3"/>
        <v>72.92739443872297</v>
      </c>
      <c r="U26" s="9"/>
    </row>
    <row r="27" spans="1:21">
      <c r="A27" s="3">
        <v>115</v>
      </c>
      <c r="B27" s="3" t="s">
        <v>58</v>
      </c>
      <c r="C27" s="3">
        <v>6035</v>
      </c>
      <c r="D27" s="3">
        <v>30221</v>
      </c>
      <c r="E27" s="3">
        <v>30134</v>
      </c>
      <c r="F27" s="3">
        <f t="shared" si="1"/>
        <v>66390</v>
      </c>
      <c r="H27" s="9">
        <f t="shared" si="2"/>
        <v>9.0902244313902703</v>
      </c>
      <c r="I27" s="9">
        <f t="shared" si="2"/>
        <v>45.520409700256067</v>
      </c>
      <c r="J27" s="9">
        <f t="shared" si="2"/>
        <v>45.389365868353671</v>
      </c>
      <c r="L27" s="3">
        <v>4781</v>
      </c>
      <c r="M27" s="3">
        <v>19491</v>
      </c>
      <c r="N27" s="3">
        <v>36515</v>
      </c>
      <c r="O27" s="3">
        <f t="shared" si="4"/>
        <v>60787</v>
      </c>
      <c r="Q27" s="9">
        <f t="shared" si="3"/>
        <v>7.8651685393258424</v>
      </c>
      <c r="R27" s="9">
        <f t="shared" si="3"/>
        <v>32.064421669106878</v>
      </c>
      <c r="S27" s="9">
        <f t="shared" si="3"/>
        <v>60.070409791567279</v>
      </c>
      <c r="U27" s="9"/>
    </row>
    <row r="28" spans="1:21">
      <c r="A28" s="3">
        <v>116</v>
      </c>
      <c r="B28" s="3" t="s">
        <v>59</v>
      </c>
      <c r="C28" s="3">
        <v>420</v>
      </c>
      <c r="D28" s="3">
        <v>24084</v>
      </c>
      <c r="E28" s="3">
        <v>89089</v>
      </c>
      <c r="F28" s="3">
        <f t="shared" si="1"/>
        <v>113593</v>
      </c>
      <c r="H28" s="9">
        <f t="shared" si="2"/>
        <v>0.36974109320116555</v>
      </c>
      <c r="I28" s="9">
        <f t="shared" si="2"/>
        <v>21.202010687278268</v>
      </c>
      <c r="J28" s="9">
        <f t="shared" si="2"/>
        <v>78.428248219520569</v>
      </c>
      <c r="L28" s="3">
        <v>242</v>
      </c>
      <c r="M28" s="3">
        <v>12633</v>
      </c>
      <c r="N28" s="3">
        <v>75577</v>
      </c>
      <c r="O28" s="3">
        <f t="shared" si="4"/>
        <v>88452</v>
      </c>
      <c r="Q28" s="9">
        <f t="shared" si="3"/>
        <v>0.27359471803916247</v>
      </c>
      <c r="R28" s="9">
        <f t="shared" si="3"/>
        <v>14.282322615655948</v>
      </c>
      <c r="S28" s="9">
        <f t="shared" si="3"/>
        <v>85.444082666304894</v>
      </c>
      <c r="U28" s="9"/>
    </row>
    <row r="29" spans="1:21">
      <c r="A29" s="3">
        <v>118</v>
      </c>
      <c r="B29" s="3" t="s">
        <v>60</v>
      </c>
      <c r="C29" s="3">
        <v>1147</v>
      </c>
      <c r="D29" s="3">
        <v>61515</v>
      </c>
      <c r="E29" s="3">
        <v>92955</v>
      </c>
      <c r="F29" s="3">
        <f t="shared" si="1"/>
        <v>155617</v>
      </c>
      <c r="H29" s="9">
        <f t="shared" si="2"/>
        <v>0.73706600178643722</v>
      </c>
      <c r="I29" s="9">
        <f t="shared" si="2"/>
        <v>39.52974289441385</v>
      </c>
      <c r="J29" s="9">
        <f t="shared" si="2"/>
        <v>59.733191103799712</v>
      </c>
      <c r="L29" s="3">
        <v>644</v>
      </c>
      <c r="M29" s="3">
        <v>36042</v>
      </c>
      <c r="N29" s="3">
        <v>100453</v>
      </c>
      <c r="O29" s="3">
        <f t="shared" si="4"/>
        <v>137139</v>
      </c>
      <c r="Q29" s="9">
        <f t="shared" si="3"/>
        <v>0.46959654073604151</v>
      </c>
      <c r="R29" s="9">
        <f t="shared" si="3"/>
        <v>26.281364163367094</v>
      </c>
      <c r="S29" s="9">
        <f t="shared" si="3"/>
        <v>73.249039295896864</v>
      </c>
      <c r="U29" s="9"/>
    </row>
    <row r="30" spans="1:21">
      <c r="A30" s="3">
        <v>120</v>
      </c>
      <c r="B30" s="3" t="s">
        <v>43</v>
      </c>
      <c r="C30" s="3">
        <v>2081</v>
      </c>
      <c r="D30" s="3">
        <v>46998</v>
      </c>
      <c r="E30" s="3">
        <v>28481</v>
      </c>
      <c r="F30" s="3">
        <f t="shared" si="1"/>
        <v>77560</v>
      </c>
      <c r="H30" s="9">
        <f t="shared" si="2"/>
        <v>2.6830840639504898</v>
      </c>
      <c r="I30" s="9">
        <f t="shared" si="2"/>
        <v>60.595667870036095</v>
      </c>
      <c r="J30" s="9">
        <f t="shared" si="2"/>
        <v>36.721248066013409</v>
      </c>
      <c r="L30" s="3">
        <v>1039</v>
      </c>
      <c r="M30" s="3">
        <v>31870</v>
      </c>
      <c r="N30" s="3">
        <v>35998</v>
      </c>
      <c r="O30" s="3">
        <f t="shared" si="4"/>
        <v>68907</v>
      </c>
      <c r="Q30" s="9">
        <f t="shared" si="3"/>
        <v>1.5078293932401643</v>
      </c>
      <c r="R30" s="9">
        <f t="shared" si="3"/>
        <v>46.250743756077036</v>
      </c>
      <c r="S30" s="9">
        <f t="shared" si="3"/>
        <v>52.241426850682807</v>
      </c>
      <c r="U30" s="9"/>
    </row>
    <row r="31" spans="1:21">
      <c r="A31" s="3">
        <v>121</v>
      </c>
      <c r="B31" s="3" t="s">
        <v>44</v>
      </c>
      <c r="C31" s="3">
        <v>1415</v>
      </c>
      <c r="D31" s="3">
        <v>35219</v>
      </c>
      <c r="E31" s="3">
        <v>20777</v>
      </c>
      <c r="F31" s="3">
        <f t="shared" si="1"/>
        <v>57411</v>
      </c>
      <c r="H31" s="9">
        <f t="shared" si="2"/>
        <v>2.4646844681332847</v>
      </c>
      <c r="I31" s="9">
        <f t="shared" si="2"/>
        <v>61.345386772569718</v>
      </c>
      <c r="J31" s="9">
        <f t="shared" si="2"/>
        <v>36.189928759296997</v>
      </c>
      <c r="L31" s="3">
        <v>596</v>
      </c>
      <c r="M31" s="3">
        <v>27385</v>
      </c>
      <c r="N31" s="3">
        <v>23081</v>
      </c>
      <c r="O31" s="3">
        <f t="shared" si="4"/>
        <v>51062</v>
      </c>
      <c r="Q31" s="9">
        <f t="shared" si="3"/>
        <v>1.1672084916376171</v>
      </c>
      <c r="R31" s="9">
        <f t="shared" si="3"/>
        <v>53.630880106537148</v>
      </c>
      <c r="S31" s="9">
        <f t="shared" si="3"/>
        <v>45.201911401825235</v>
      </c>
      <c r="U31" s="9"/>
    </row>
    <row r="32" spans="1:21">
      <c r="A32" s="3">
        <v>122</v>
      </c>
      <c r="B32" s="3" t="s">
        <v>61</v>
      </c>
      <c r="C32" s="3">
        <v>830</v>
      </c>
      <c r="D32" s="3">
        <v>25032</v>
      </c>
      <c r="E32" s="3">
        <v>53015</v>
      </c>
      <c r="F32" s="3">
        <f t="shared" si="1"/>
        <v>78877</v>
      </c>
      <c r="H32" s="9">
        <f t="shared" si="2"/>
        <v>1.0522712577811022</v>
      </c>
      <c r="I32" s="9">
        <f t="shared" si="2"/>
        <v>31.735486897321145</v>
      </c>
      <c r="J32" s="9">
        <f t="shared" si="2"/>
        <v>67.212241844897761</v>
      </c>
      <c r="L32" s="3">
        <v>477</v>
      </c>
      <c r="M32" s="3">
        <v>15464</v>
      </c>
      <c r="N32" s="3">
        <v>59118</v>
      </c>
      <c r="O32" s="3">
        <f t="shared" si="4"/>
        <v>75059</v>
      </c>
      <c r="Q32" s="9">
        <f t="shared" si="3"/>
        <v>0.6355000732756898</v>
      </c>
      <c r="R32" s="9">
        <f t="shared" si="3"/>
        <v>20.602459398606427</v>
      </c>
      <c r="S32" s="9">
        <f t="shared" si="3"/>
        <v>78.762040528117879</v>
      </c>
      <c r="U32" s="9"/>
    </row>
    <row r="33" spans="1:21">
      <c r="A33" s="3">
        <v>123</v>
      </c>
      <c r="B33" s="3" t="s">
        <v>62</v>
      </c>
      <c r="C33" s="3">
        <v>9230</v>
      </c>
      <c r="D33" s="3">
        <v>39470</v>
      </c>
      <c r="E33" s="3">
        <v>48273</v>
      </c>
      <c r="F33" s="3">
        <f t="shared" si="1"/>
        <v>96973</v>
      </c>
      <c r="H33" s="9">
        <f t="shared" si="2"/>
        <v>9.5181132892660845</v>
      </c>
      <c r="I33" s="9">
        <f t="shared" si="2"/>
        <v>40.70205108638487</v>
      </c>
      <c r="J33" s="9">
        <f t="shared" si="2"/>
        <v>49.779835624349047</v>
      </c>
      <c r="L33" s="3">
        <v>3582</v>
      </c>
      <c r="M33" s="3">
        <v>31911</v>
      </c>
      <c r="N33" s="3">
        <v>56301</v>
      </c>
      <c r="O33" s="3">
        <f t="shared" si="4"/>
        <v>91794</v>
      </c>
      <c r="Q33" s="9">
        <f t="shared" si="3"/>
        <v>3.9022158311000719</v>
      </c>
      <c r="R33" s="9">
        <f t="shared" si="3"/>
        <v>34.763710046408264</v>
      </c>
      <c r="S33" s="9">
        <f t="shared" si="3"/>
        <v>61.334074122491664</v>
      </c>
      <c r="U33" s="9"/>
    </row>
    <row r="34" spans="1:21">
      <c r="A34" s="3">
        <v>124</v>
      </c>
      <c r="B34" s="3" t="s">
        <v>63</v>
      </c>
      <c r="C34" s="3">
        <v>11172</v>
      </c>
      <c r="D34" s="3">
        <v>11383</v>
      </c>
      <c r="E34" s="3">
        <v>31277</v>
      </c>
      <c r="F34" s="3">
        <f t="shared" si="1"/>
        <v>53832</v>
      </c>
      <c r="H34" s="9">
        <f t="shared" si="2"/>
        <v>20.753455193936691</v>
      </c>
      <c r="I34" s="9">
        <f t="shared" si="2"/>
        <v>21.145415366324862</v>
      </c>
      <c r="J34" s="9">
        <f t="shared" si="2"/>
        <v>58.101129439738443</v>
      </c>
      <c r="L34" s="3">
        <v>6189</v>
      </c>
      <c r="M34" s="3">
        <v>9261</v>
      </c>
      <c r="N34" s="3">
        <v>33948</v>
      </c>
      <c r="O34" s="3">
        <f t="shared" si="4"/>
        <v>49398</v>
      </c>
      <c r="Q34" s="9">
        <f t="shared" si="3"/>
        <v>12.528847321753917</v>
      </c>
      <c r="R34" s="9">
        <f t="shared" si="3"/>
        <v>18.747722579861534</v>
      </c>
      <c r="S34" s="9">
        <f t="shared" si="3"/>
        <v>68.723430098384554</v>
      </c>
      <c r="U34" s="9"/>
    </row>
    <row r="35" spans="1:21">
      <c r="A35" s="3">
        <v>201</v>
      </c>
      <c r="B35" s="3" t="s">
        <v>64</v>
      </c>
      <c r="C35" s="3">
        <v>7893</v>
      </c>
      <c r="D35" s="3">
        <v>80381</v>
      </c>
      <c r="E35" s="3">
        <v>82037</v>
      </c>
      <c r="F35" s="3">
        <f t="shared" si="1"/>
        <v>170311</v>
      </c>
      <c r="H35" s="9">
        <f t="shared" si="2"/>
        <v>4.6344628356359836</v>
      </c>
      <c r="I35" s="9">
        <f t="shared" si="2"/>
        <v>47.196599162708218</v>
      </c>
      <c r="J35" s="9">
        <f t="shared" si="2"/>
        <v>48.168938001655789</v>
      </c>
      <c r="L35" s="3">
        <v>4221</v>
      </c>
      <c r="M35" s="3">
        <v>60723</v>
      </c>
      <c r="N35" s="3">
        <v>94918</v>
      </c>
      <c r="O35" s="3">
        <f t="shared" si="4"/>
        <v>159862</v>
      </c>
      <c r="Q35" s="9">
        <f t="shared" si="3"/>
        <v>2.6404023470243088</v>
      </c>
      <c r="R35" s="9">
        <f t="shared" si="3"/>
        <v>37.984636749196184</v>
      </c>
      <c r="S35" s="9">
        <f t="shared" si="3"/>
        <v>59.374960903779503</v>
      </c>
      <c r="U35" s="9"/>
    </row>
    <row r="36" spans="1:21">
      <c r="A36" s="3">
        <v>202</v>
      </c>
      <c r="B36" s="3" t="s">
        <v>65</v>
      </c>
      <c r="C36" s="3">
        <v>2677</v>
      </c>
      <c r="D36" s="3">
        <v>15818</v>
      </c>
      <c r="E36" s="3">
        <v>20357</v>
      </c>
      <c r="F36" s="3">
        <f t="shared" si="1"/>
        <v>38852</v>
      </c>
      <c r="H36" s="9">
        <f t="shared" si="2"/>
        <v>6.8902501801709048</v>
      </c>
      <c r="I36" s="9">
        <f t="shared" si="2"/>
        <v>40.713476783691959</v>
      </c>
      <c r="J36" s="9">
        <f t="shared" si="2"/>
        <v>52.396273036137131</v>
      </c>
      <c r="L36" s="3">
        <v>1272</v>
      </c>
      <c r="M36" s="3">
        <v>9523</v>
      </c>
      <c r="N36" s="3">
        <v>21994</v>
      </c>
      <c r="O36" s="3">
        <f t="shared" si="4"/>
        <v>32789</v>
      </c>
      <c r="Q36" s="9">
        <f t="shared" si="3"/>
        <v>3.879349781939065</v>
      </c>
      <c r="R36" s="9">
        <f t="shared" si="3"/>
        <v>29.043276708652293</v>
      </c>
      <c r="S36" s="9">
        <f t="shared" si="3"/>
        <v>67.077373509408645</v>
      </c>
      <c r="U36" s="9"/>
    </row>
    <row r="37" spans="1:21">
      <c r="A37" s="3">
        <v>203</v>
      </c>
      <c r="B37" s="3" t="s">
        <v>66</v>
      </c>
      <c r="C37" s="3">
        <v>8053</v>
      </c>
      <c r="D37" s="3">
        <v>47684</v>
      </c>
      <c r="E37" s="3">
        <v>106782</v>
      </c>
      <c r="F37" s="3">
        <f t="shared" si="1"/>
        <v>162519</v>
      </c>
      <c r="H37" s="9">
        <f t="shared" ref="H37:J56" si="5">C37/$F37*100</f>
        <v>4.9551129406407863</v>
      </c>
      <c r="I37" s="9">
        <f t="shared" si="5"/>
        <v>29.340569410345868</v>
      </c>
      <c r="J37" s="9">
        <f t="shared" si="5"/>
        <v>65.704317649013348</v>
      </c>
      <c r="L37" s="3">
        <v>4060</v>
      </c>
      <c r="M37" s="3">
        <v>34834</v>
      </c>
      <c r="N37" s="3">
        <v>112795</v>
      </c>
      <c r="O37" s="3">
        <f t="shared" si="4"/>
        <v>151689</v>
      </c>
      <c r="Q37" s="9">
        <f t="shared" ref="Q37:S64" si="6">L37/$O37*100</f>
        <v>2.6765289506819876</v>
      </c>
      <c r="R37" s="9">
        <f t="shared" si="6"/>
        <v>22.964091001984325</v>
      </c>
      <c r="S37" s="9">
        <f t="shared" si="6"/>
        <v>74.359380047333687</v>
      </c>
    </row>
    <row r="38" spans="1:21">
      <c r="A38" s="3">
        <v>204</v>
      </c>
      <c r="B38" s="3" t="s">
        <v>67</v>
      </c>
      <c r="C38" s="3">
        <v>3959</v>
      </c>
      <c r="D38" s="3">
        <v>22303</v>
      </c>
      <c r="E38" s="3">
        <v>28445</v>
      </c>
      <c r="F38" s="3">
        <f t="shared" si="1"/>
        <v>54707</v>
      </c>
      <c r="H38" s="9">
        <f t="shared" si="5"/>
        <v>7.2367338731789355</v>
      </c>
      <c r="I38" s="9">
        <f t="shared" si="5"/>
        <v>40.768091834682949</v>
      </c>
      <c r="J38" s="9">
        <f t="shared" si="5"/>
        <v>51.995174292138117</v>
      </c>
      <c r="L38" s="3">
        <v>1610</v>
      </c>
      <c r="M38" s="3">
        <v>15961</v>
      </c>
      <c r="N38" s="3">
        <v>31166</v>
      </c>
      <c r="O38" s="3">
        <f t="shared" si="4"/>
        <v>48737</v>
      </c>
      <c r="Q38" s="9">
        <f t="shared" si="6"/>
        <v>3.3034450212364321</v>
      </c>
      <c r="R38" s="9">
        <f t="shared" si="6"/>
        <v>32.749245952766891</v>
      </c>
      <c r="S38" s="9">
        <f t="shared" si="6"/>
        <v>63.947309025996681</v>
      </c>
    </row>
    <row r="39" spans="1:21">
      <c r="A39" s="3">
        <v>205</v>
      </c>
      <c r="B39" s="3" t="s">
        <v>68</v>
      </c>
      <c r="C39" s="3">
        <v>4393</v>
      </c>
      <c r="D39" s="3">
        <v>54058</v>
      </c>
      <c r="E39" s="3">
        <v>58715</v>
      </c>
      <c r="F39" s="3">
        <f t="shared" si="1"/>
        <v>117166</v>
      </c>
      <c r="H39" s="9">
        <f t="shared" si="5"/>
        <v>3.7493812198077938</v>
      </c>
      <c r="I39" s="9">
        <f t="shared" si="5"/>
        <v>46.137958110714713</v>
      </c>
      <c r="J39" s="9">
        <f t="shared" si="5"/>
        <v>50.112660669477492</v>
      </c>
      <c r="L39" s="3">
        <v>2231</v>
      </c>
      <c r="M39" s="3">
        <v>43080</v>
      </c>
      <c r="N39" s="3">
        <v>67893</v>
      </c>
      <c r="O39" s="3">
        <f t="shared" si="4"/>
        <v>113204</v>
      </c>
      <c r="Q39" s="9">
        <f t="shared" si="6"/>
        <v>1.9707784177237553</v>
      </c>
      <c r="R39" s="9">
        <f t="shared" si="6"/>
        <v>38.05519239602841</v>
      </c>
      <c r="S39" s="9">
        <f t="shared" si="6"/>
        <v>59.974029186247833</v>
      </c>
    </row>
    <row r="40" spans="1:21">
      <c r="A40" s="3">
        <v>206</v>
      </c>
      <c r="B40" s="3" t="s">
        <v>69</v>
      </c>
      <c r="C40" s="3">
        <v>11872</v>
      </c>
      <c r="D40" s="3">
        <v>37495</v>
      </c>
      <c r="E40" s="3">
        <v>58666</v>
      </c>
      <c r="F40" s="3">
        <f t="shared" si="1"/>
        <v>108033</v>
      </c>
      <c r="H40" s="9">
        <f t="shared" si="5"/>
        <v>10.989234770857053</v>
      </c>
      <c r="I40" s="9">
        <f t="shared" si="5"/>
        <v>34.706987679690464</v>
      </c>
      <c r="J40" s="9">
        <f t="shared" si="5"/>
        <v>54.303777549452484</v>
      </c>
      <c r="L40" s="3">
        <v>4768</v>
      </c>
      <c r="M40" s="3">
        <v>29245</v>
      </c>
      <c r="N40" s="3">
        <v>67213</v>
      </c>
      <c r="O40" s="3">
        <f t="shared" si="4"/>
        <v>101226</v>
      </c>
      <c r="Q40" s="9">
        <f t="shared" si="6"/>
        <v>4.7102523067196174</v>
      </c>
      <c r="R40" s="9">
        <f t="shared" si="6"/>
        <v>28.890798806630709</v>
      </c>
      <c r="S40" s="9">
        <f t="shared" si="6"/>
        <v>66.398948886649677</v>
      </c>
    </row>
    <row r="41" spans="1:21">
      <c r="A41" s="3">
        <v>207</v>
      </c>
      <c r="B41" s="3" t="s">
        <v>70</v>
      </c>
      <c r="C41" s="3">
        <v>2796</v>
      </c>
      <c r="D41" s="3">
        <v>9638</v>
      </c>
      <c r="E41" s="3">
        <v>18006</v>
      </c>
      <c r="F41" s="3">
        <f t="shared" si="1"/>
        <v>30440</v>
      </c>
      <c r="H41" s="9">
        <f t="shared" si="5"/>
        <v>9.185282522996058</v>
      </c>
      <c r="I41" s="9">
        <f t="shared" si="5"/>
        <v>31.662286465177399</v>
      </c>
      <c r="J41" s="9">
        <f t="shared" si="5"/>
        <v>59.152431011826543</v>
      </c>
      <c r="L41" s="3">
        <v>1226</v>
      </c>
      <c r="M41" s="3">
        <v>6844</v>
      </c>
      <c r="N41" s="3">
        <v>19845</v>
      </c>
      <c r="O41" s="3">
        <f t="shared" si="4"/>
        <v>27915</v>
      </c>
      <c r="Q41" s="9">
        <f t="shared" si="6"/>
        <v>4.3919039942683149</v>
      </c>
      <c r="R41" s="9">
        <f t="shared" si="6"/>
        <v>24.517284614006808</v>
      </c>
      <c r="S41" s="9">
        <f t="shared" si="6"/>
        <v>71.090811391724884</v>
      </c>
    </row>
    <row r="42" spans="1:21">
      <c r="A42" s="3">
        <v>208</v>
      </c>
      <c r="B42" s="3" t="s">
        <v>71</v>
      </c>
      <c r="C42" s="3">
        <v>2318</v>
      </c>
      <c r="D42" s="3">
        <v>4385</v>
      </c>
      <c r="E42" s="3">
        <v>6142</v>
      </c>
      <c r="F42" s="3">
        <f t="shared" si="1"/>
        <v>12845</v>
      </c>
      <c r="H42" s="9">
        <f t="shared" si="5"/>
        <v>18.045932269365512</v>
      </c>
      <c r="I42" s="9">
        <f t="shared" si="5"/>
        <v>34.137796808096539</v>
      </c>
      <c r="J42" s="9">
        <f t="shared" si="5"/>
        <v>47.816270922537953</v>
      </c>
      <c r="L42" s="3">
        <v>749</v>
      </c>
      <c r="M42" s="3">
        <v>3500</v>
      </c>
      <c r="N42" s="3">
        <v>7022</v>
      </c>
      <c r="O42" s="3">
        <f t="shared" si="4"/>
        <v>11271</v>
      </c>
      <c r="Q42" s="9">
        <f t="shared" si="6"/>
        <v>6.6453730813592404</v>
      </c>
      <c r="R42" s="9">
        <f t="shared" si="6"/>
        <v>31.05314523999645</v>
      </c>
      <c r="S42" s="9">
        <f t="shared" si="6"/>
        <v>62.301481678644308</v>
      </c>
    </row>
    <row r="43" spans="1:21">
      <c r="A43" s="3">
        <v>209</v>
      </c>
      <c r="B43" s="3" t="s">
        <v>72</v>
      </c>
      <c r="C43" s="3">
        <v>6653</v>
      </c>
      <c r="D43" s="3">
        <v>21983</v>
      </c>
      <c r="E43" s="3">
        <v>33893</v>
      </c>
      <c r="F43" s="3">
        <f t="shared" si="1"/>
        <v>62529</v>
      </c>
      <c r="H43" s="9">
        <f t="shared" si="5"/>
        <v>10.639863103519968</v>
      </c>
      <c r="I43" s="9">
        <f t="shared" si="5"/>
        <v>35.156487389851108</v>
      </c>
      <c r="J43" s="9">
        <f t="shared" si="5"/>
        <v>54.203649506628928</v>
      </c>
      <c r="L43" s="3">
        <v>3318</v>
      </c>
      <c r="M43" s="3">
        <v>12725</v>
      </c>
      <c r="N43" s="3">
        <v>36517</v>
      </c>
      <c r="O43" s="3">
        <f t="shared" si="4"/>
        <v>52560</v>
      </c>
      <c r="Q43" s="9">
        <f t="shared" si="6"/>
        <v>6.3127853881278533</v>
      </c>
      <c r="R43" s="9">
        <f t="shared" si="6"/>
        <v>24.210426179604262</v>
      </c>
      <c r="S43" s="9">
        <f t="shared" si="6"/>
        <v>69.476788432267895</v>
      </c>
    </row>
    <row r="44" spans="1:21">
      <c r="A44" s="3">
        <v>301</v>
      </c>
      <c r="B44" s="3" t="s">
        <v>73</v>
      </c>
      <c r="C44" s="3">
        <v>1203</v>
      </c>
      <c r="D44" s="3">
        <v>40772</v>
      </c>
      <c r="E44" s="3">
        <v>209469</v>
      </c>
      <c r="F44" s="3">
        <f t="shared" si="1"/>
        <v>251444</v>
      </c>
      <c r="H44" s="9">
        <f t="shared" si="5"/>
        <v>0.47843655048440215</v>
      </c>
      <c r="I44" s="9">
        <f t="shared" si="5"/>
        <v>16.21514134359937</v>
      </c>
      <c r="J44" s="9">
        <f t="shared" si="5"/>
        <v>83.306422105916226</v>
      </c>
      <c r="L44" s="3">
        <v>685</v>
      </c>
      <c r="M44" s="3">
        <v>24195</v>
      </c>
      <c r="N44" s="3">
        <v>204686</v>
      </c>
      <c r="O44" s="3">
        <f t="shared" si="4"/>
        <v>229566</v>
      </c>
      <c r="Q44" s="9">
        <f t="shared" si="6"/>
        <v>0.29838913427946651</v>
      </c>
      <c r="R44" s="9">
        <f t="shared" si="6"/>
        <v>10.539452706411229</v>
      </c>
      <c r="S44" s="9">
        <f t="shared" si="6"/>
        <v>89.1621581593093</v>
      </c>
    </row>
    <row r="45" spans="1:21">
      <c r="A45" s="3">
        <v>303</v>
      </c>
      <c r="B45" s="3" t="s">
        <v>74</v>
      </c>
      <c r="C45" s="3">
        <v>452</v>
      </c>
      <c r="D45" s="3">
        <v>14323</v>
      </c>
      <c r="E45" s="3">
        <v>66235</v>
      </c>
      <c r="F45" s="3">
        <f t="shared" si="1"/>
        <v>81010</v>
      </c>
      <c r="H45" s="9">
        <f t="shared" si="5"/>
        <v>0.55795580792494748</v>
      </c>
      <c r="I45" s="9">
        <f t="shared" si="5"/>
        <v>17.680533267497839</v>
      </c>
      <c r="J45" s="9">
        <f t="shared" si="5"/>
        <v>81.761510924577209</v>
      </c>
      <c r="L45" s="3">
        <v>200</v>
      </c>
      <c r="M45" s="3">
        <v>9423</v>
      </c>
      <c r="N45" s="3">
        <v>67094</v>
      </c>
      <c r="O45" s="3">
        <f t="shared" si="4"/>
        <v>76717</v>
      </c>
      <c r="Q45" s="9">
        <f t="shared" si="6"/>
        <v>0.2606984110431847</v>
      </c>
      <c r="R45" s="9">
        <f t="shared" si="6"/>
        <v>12.282805636299647</v>
      </c>
      <c r="S45" s="9">
        <f t="shared" si="6"/>
        <v>87.456495952657164</v>
      </c>
    </row>
    <row r="46" spans="1:21">
      <c r="A46" s="3">
        <v>304</v>
      </c>
      <c r="B46" s="3" t="s">
        <v>75</v>
      </c>
      <c r="C46" s="3">
        <v>626</v>
      </c>
      <c r="D46" s="3">
        <v>16490</v>
      </c>
      <c r="E46" s="3">
        <v>67191</v>
      </c>
      <c r="F46" s="3">
        <f t="shared" si="1"/>
        <v>84307</v>
      </c>
      <c r="H46" s="9">
        <f t="shared" si="5"/>
        <v>0.74252434554663316</v>
      </c>
      <c r="I46" s="9">
        <f t="shared" si="5"/>
        <v>19.559467185405719</v>
      </c>
      <c r="J46" s="9">
        <f t="shared" si="5"/>
        <v>79.698008469047636</v>
      </c>
      <c r="L46" s="3">
        <v>336</v>
      </c>
      <c r="M46" s="3">
        <v>11970</v>
      </c>
      <c r="N46" s="3">
        <v>77628</v>
      </c>
      <c r="O46" s="3">
        <f t="shared" si="4"/>
        <v>89934</v>
      </c>
      <c r="Q46" s="9">
        <f t="shared" si="6"/>
        <v>0.37360731202882114</v>
      </c>
      <c r="R46" s="9">
        <f t="shared" si="6"/>
        <v>13.309760491026754</v>
      </c>
      <c r="S46" s="9">
        <f t="shared" si="6"/>
        <v>86.316632196944425</v>
      </c>
    </row>
    <row r="47" spans="1:21">
      <c r="A47" s="3">
        <v>305</v>
      </c>
      <c r="B47" s="3" t="s">
        <v>76</v>
      </c>
      <c r="C47" s="3">
        <v>246</v>
      </c>
      <c r="D47" s="3">
        <v>21089</v>
      </c>
      <c r="E47" s="3">
        <v>65329</v>
      </c>
      <c r="F47" s="3">
        <f t="shared" si="1"/>
        <v>86664</v>
      </c>
      <c r="H47" s="9">
        <f t="shared" si="5"/>
        <v>0.28385488784270285</v>
      </c>
      <c r="I47" s="9">
        <f t="shared" si="5"/>
        <v>24.334210283393336</v>
      </c>
      <c r="J47" s="9">
        <f t="shared" si="5"/>
        <v>75.38193482876396</v>
      </c>
      <c r="L47" s="3">
        <v>103</v>
      </c>
      <c r="M47" s="3">
        <v>11405</v>
      </c>
      <c r="N47" s="3">
        <v>62160</v>
      </c>
      <c r="O47" s="3">
        <f t="shared" si="4"/>
        <v>73668</v>
      </c>
      <c r="Q47" s="9">
        <f t="shared" si="6"/>
        <v>0.13981647390997448</v>
      </c>
      <c r="R47" s="9">
        <f t="shared" si="6"/>
        <v>15.481620242167562</v>
      </c>
      <c r="S47" s="9">
        <f t="shared" si="6"/>
        <v>84.37856328392246</v>
      </c>
    </row>
    <row r="48" spans="1:21">
      <c r="A48" s="3">
        <v>306</v>
      </c>
      <c r="B48" s="3" t="s">
        <v>77</v>
      </c>
      <c r="C48" s="3">
        <v>1557</v>
      </c>
      <c r="D48" s="3">
        <v>52724</v>
      </c>
      <c r="E48" s="3">
        <v>136241</v>
      </c>
      <c r="F48" s="3">
        <f t="shared" si="1"/>
        <v>190522</v>
      </c>
      <c r="H48" s="9">
        <f t="shared" si="5"/>
        <v>0.81722845655619825</v>
      </c>
      <c r="I48" s="9">
        <f t="shared" si="5"/>
        <v>27.673444536588949</v>
      </c>
      <c r="J48" s="9">
        <f t="shared" si="5"/>
        <v>71.509327006854846</v>
      </c>
      <c r="L48" s="3">
        <v>805</v>
      </c>
      <c r="M48" s="3">
        <v>33618</v>
      </c>
      <c r="N48" s="3">
        <v>135779</v>
      </c>
      <c r="O48" s="3">
        <f t="shared" si="4"/>
        <v>170202</v>
      </c>
      <c r="Q48" s="9">
        <f t="shared" si="6"/>
        <v>0.4729674151890107</v>
      </c>
      <c r="R48" s="9">
        <f t="shared" si="6"/>
        <v>19.751824302887158</v>
      </c>
      <c r="S48" s="9">
        <f t="shared" si="6"/>
        <v>79.775208281923824</v>
      </c>
    </row>
    <row r="49" spans="1:19">
      <c r="A49" s="3">
        <v>307</v>
      </c>
      <c r="B49" s="3" t="s">
        <v>78</v>
      </c>
      <c r="C49" s="3">
        <v>1051</v>
      </c>
      <c r="D49" s="3">
        <v>41628</v>
      </c>
      <c r="E49" s="3">
        <v>125428</v>
      </c>
      <c r="F49" s="3">
        <f t="shared" si="1"/>
        <v>168107</v>
      </c>
      <c r="H49" s="9">
        <f t="shared" si="5"/>
        <v>0.62519704711879931</v>
      </c>
      <c r="I49" s="9">
        <f t="shared" si="5"/>
        <v>24.762799883407592</v>
      </c>
      <c r="J49" s="9">
        <f t="shared" si="5"/>
        <v>74.612003069473616</v>
      </c>
      <c r="L49" s="3">
        <v>551</v>
      </c>
      <c r="M49" s="3">
        <v>26772</v>
      </c>
      <c r="N49" s="3">
        <v>129166</v>
      </c>
      <c r="O49" s="3">
        <f t="shared" si="4"/>
        <v>156489</v>
      </c>
      <c r="Q49" s="9">
        <f t="shared" si="6"/>
        <v>0.35210142565931152</v>
      </c>
      <c r="R49" s="9">
        <f t="shared" si="6"/>
        <v>17.107911738205242</v>
      </c>
      <c r="S49" s="9">
        <f t="shared" si="6"/>
        <v>82.539986836135455</v>
      </c>
    </row>
    <row r="50" spans="1:19">
      <c r="A50" s="3">
        <v>308</v>
      </c>
      <c r="B50" s="3" t="s">
        <v>79</v>
      </c>
      <c r="C50" s="3">
        <v>3578</v>
      </c>
      <c r="D50" s="3">
        <v>32813</v>
      </c>
      <c r="E50" s="3">
        <v>69823</v>
      </c>
      <c r="F50" s="3">
        <f t="shared" si="1"/>
        <v>106214</v>
      </c>
      <c r="H50" s="9">
        <f t="shared" si="5"/>
        <v>3.3686707966934684</v>
      </c>
      <c r="I50" s="9">
        <f t="shared" si="5"/>
        <v>30.893290903270753</v>
      </c>
      <c r="J50" s="9">
        <f t="shared" si="5"/>
        <v>65.738038300035768</v>
      </c>
      <c r="L50" s="3">
        <v>2106</v>
      </c>
      <c r="M50" s="3">
        <v>25242</v>
      </c>
      <c r="N50" s="3">
        <v>85372</v>
      </c>
      <c r="O50" s="3">
        <f t="shared" si="4"/>
        <v>112720</v>
      </c>
      <c r="Q50" s="9">
        <f t="shared" si="6"/>
        <v>1.8683463449254791</v>
      </c>
      <c r="R50" s="9">
        <f t="shared" si="6"/>
        <v>22.393541518807663</v>
      </c>
      <c r="S50" s="9">
        <f t="shared" si="6"/>
        <v>75.738112136266849</v>
      </c>
    </row>
    <row r="51" spans="1:19">
      <c r="A51" s="3">
        <v>309</v>
      </c>
      <c r="B51" s="3" t="s">
        <v>80</v>
      </c>
      <c r="C51" s="3">
        <v>1032</v>
      </c>
      <c r="D51" s="3">
        <v>37761</v>
      </c>
      <c r="E51" s="3">
        <v>110457</v>
      </c>
      <c r="F51" s="3">
        <f t="shared" si="1"/>
        <v>149250</v>
      </c>
      <c r="H51" s="9">
        <f t="shared" si="5"/>
        <v>0.69145728643216087</v>
      </c>
      <c r="I51" s="9">
        <f t="shared" si="5"/>
        <v>25.300502512562812</v>
      </c>
      <c r="J51" s="9">
        <f t="shared" si="5"/>
        <v>74.008040201005016</v>
      </c>
      <c r="L51" s="3">
        <v>625</v>
      </c>
      <c r="M51" s="3">
        <v>23125</v>
      </c>
      <c r="N51" s="3">
        <v>115945</v>
      </c>
      <c r="O51" s="3">
        <f t="shared" si="4"/>
        <v>139695</v>
      </c>
      <c r="Q51" s="9">
        <f t="shared" si="6"/>
        <v>0.44740327141272057</v>
      </c>
      <c r="R51" s="9">
        <f t="shared" si="6"/>
        <v>16.553921042270662</v>
      </c>
      <c r="S51" s="9">
        <f t="shared" si="6"/>
        <v>82.998675686316616</v>
      </c>
    </row>
    <row r="52" spans="1:19">
      <c r="A52" s="3">
        <v>310</v>
      </c>
      <c r="B52" s="3" t="s">
        <v>81</v>
      </c>
      <c r="C52" s="3">
        <v>2425</v>
      </c>
      <c r="D52" s="3">
        <v>27579</v>
      </c>
      <c r="E52" s="3">
        <v>60017</v>
      </c>
      <c r="F52" s="3">
        <f t="shared" si="1"/>
        <v>90021</v>
      </c>
      <c r="H52" s="9">
        <f t="shared" si="5"/>
        <v>2.6938158874040501</v>
      </c>
      <c r="I52" s="9">
        <f t="shared" si="5"/>
        <v>30.636184890192286</v>
      </c>
      <c r="J52" s="9">
        <f t="shared" si="5"/>
        <v>66.669999222403661</v>
      </c>
      <c r="L52" s="3">
        <v>1639</v>
      </c>
      <c r="M52" s="3">
        <v>17915</v>
      </c>
      <c r="N52" s="3">
        <v>68013</v>
      </c>
      <c r="O52" s="3">
        <f t="shared" si="4"/>
        <v>87567</v>
      </c>
      <c r="Q52" s="9">
        <f t="shared" si="6"/>
        <v>1.8717096623157126</v>
      </c>
      <c r="R52" s="9">
        <f t="shared" si="6"/>
        <v>20.458620256489315</v>
      </c>
      <c r="S52" s="9">
        <f t="shared" si="6"/>
        <v>77.66967008119498</v>
      </c>
    </row>
    <row r="53" spans="1:19">
      <c r="A53" s="3">
        <v>311</v>
      </c>
      <c r="B53" s="3" t="s">
        <v>82</v>
      </c>
      <c r="C53" s="3">
        <v>4036</v>
      </c>
      <c r="D53" s="3">
        <v>30136</v>
      </c>
      <c r="E53" s="3">
        <v>60163</v>
      </c>
      <c r="F53" s="3">
        <f t="shared" si="1"/>
        <v>94335</v>
      </c>
      <c r="H53" s="9">
        <f t="shared" si="5"/>
        <v>4.2783696401123654</v>
      </c>
      <c r="I53" s="9">
        <f t="shared" si="5"/>
        <v>31.945725340541685</v>
      </c>
      <c r="J53" s="9">
        <f t="shared" si="5"/>
        <v>63.775905019345949</v>
      </c>
      <c r="L53" s="3">
        <v>2554</v>
      </c>
      <c r="M53" s="3">
        <v>23110</v>
      </c>
      <c r="N53" s="3">
        <v>72309</v>
      </c>
      <c r="O53" s="3">
        <f t="shared" si="4"/>
        <v>97973</v>
      </c>
      <c r="Q53" s="9">
        <f t="shared" si="6"/>
        <v>2.606840660181887</v>
      </c>
      <c r="R53" s="9">
        <f t="shared" si="6"/>
        <v>23.588131423963745</v>
      </c>
      <c r="S53" s="9">
        <f t="shared" si="6"/>
        <v>73.805027915854367</v>
      </c>
    </row>
    <row r="54" spans="1:19">
      <c r="A54" s="3">
        <v>312</v>
      </c>
      <c r="B54" s="3" t="s">
        <v>83</v>
      </c>
      <c r="C54" s="3">
        <v>7080</v>
      </c>
      <c r="D54" s="3">
        <v>30247</v>
      </c>
      <c r="E54" s="3">
        <v>39500</v>
      </c>
      <c r="F54" s="3">
        <f t="shared" si="1"/>
        <v>76827</v>
      </c>
      <c r="H54" s="9">
        <f t="shared" si="5"/>
        <v>9.2155101722050841</v>
      </c>
      <c r="I54" s="9">
        <f t="shared" si="5"/>
        <v>39.370273471565987</v>
      </c>
      <c r="J54" s="9">
        <f t="shared" si="5"/>
        <v>51.414216356228927</v>
      </c>
      <c r="L54" s="3">
        <v>4656</v>
      </c>
      <c r="M54" s="3">
        <v>19946</v>
      </c>
      <c r="N54" s="3">
        <v>46624</v>
      </c>
      <c r="O54" s="3">
        <f t="shared" si="4"/>
        <v>71226</v>
      </c>
      <c r="Q54" s="9">
        <f t="shared" si="6"/>
        <v>6.5369387583185921</v>
      </c>
      <c r="R54" s="9">
        <f t="shared" si="6"/>
        <v>28.003818830202455</v>
      </c>
      <c r="S54" s="9">
        <f t="shared" si="6"/>
        <v>65.459242411478954</v>
      </c>
    </row>
    <row r="55" spans="1:19">
      <c r="A55" s="3">
        <v>313</v>
      </c>
      <c r="B55" s="3" t="s">
        <v>84</v>
      </c>
      <c r="C55" s="3">
        <v>7028</v>
      </c>
      <c r="D55" s="3">
        <v>26348</v>
      </c>
      <c r="E55" s="3">
        <v>45445</v>
      </c>
      <c r="F55" s="3">
        <f t="shared" si="1"/>
        <v>78821</v>
      </c>
      <c r="H55" s="9">
        <f t="shared" si="5"/>
        <v>8.9164055264459972</v>
      </c>
      <c r="I55" s="9">
        <f t="shared" si="5"/>
        <v>33.427639842174038</v>
      </c>
      <c r="J55" s="9">
        <f t="shared" si="5"/>
        <v>57.655954631379956</v>
      </c>
      <c r="L55" s="3">
        <v>5020</v>
      </c>
      <c r="M55" s="3">
        <v>22709</v>
      </c>
      <c r="N55" s="3">
        <v>63734</v>
      </c>
      <c r="O55" s="3">
        <f t="shared" si="4"/>
        <v>91463</v>
      </c>
      <c r="Q55" s="9">
        <f t="shared" si="6"/>
        <v>5.4885582147972407</v>
      </c>
      <c r="R55" s="9">
        <f t="shared" si="6"/>
        <v>24.828619223073812</v>
      </c>
      <c r="S55" s="9">
        <f t="shared" si="6"/>
        <v>69.682822562128948</v>
      </c>
    </row>
    <row r="56" spans="1:19">
      <c r="A56" s="3">
        <v>314</v>
      </c>
      <c r="B56" s="3" t="s">
        <v>85</v>
      </c>
      <c r="C56" s="3">
        <v>3847</v>
      </c>
      <c r="D56" s="3">
        <v>33838</v>
      </c>
      <c r="E56" s="3">
        <v>58938</v>
      </c>
      <c r="F56" s="3">
        <f t="shared" si="1"/>
        <v>96623</v>
      </c>
      <c r="H56" s="9">
        <f t="shared" si="5"/>
        <v>3.9814536911501399</v>
      </c>
      <c r="I56" s="9">
        <f t="shared" si="5"/>
        <v>35.020647257899256</v>
      </c>
      <c r="J56" s="9">
        <f t="shared" si="5"/>
        <v>60.9978990509506</v>
      </c>
      <c r="L56" s="3">
        <v>2066</v>
      </c>
      <c r="M56" s="3">
        <v>25191</v>
      </c>
      <c r="N56" s="3">
        <v>61529</v>
      </c>
      <c r="O56" s="3">
        <f t="shared" si="4"/>
        <v>88786</v>
      </c>
      <c r="Q56" s="9">
        <f t="shared" si="6"/>
        <v>2.3269434370283606</v>
      </c>
      <c r="R56" s="9">
        <f t="shared" si="6"/>
        <v>28.372716419255291</v>
      </c>
      <c r="S56" s="9">
        <f t="shared" si="6"/>
        <v>69.300340143716355</v>
      </c>
    </row>
    <row r="57" spans="1:19">
      <c r="A57" s="3">
        <v>315</v>
      </c>
      <c r="B57" s="3" t="s">
        <v>86</v>
      </c>
      <c r="C57" s="3">
        <v>8987</v>
      </c>
      <c r="D57" s="3">
        <v>27069</v>
      </c>
      <c r="E57" s="3">
        <v>49818</v>
      </c>
      <c r="F57" s="3">
        <f t="shared" si="1"/>
        <v>85874</v>
      </c>
      <c r="H57" s="9">
        <f t="shared" ref="H57:J64" si="7">C57/$F57*100</f>
        <v>10.465332929641102</v>
      </c>
      <c r="I57" s="9">
        <f t="shared" si="7"/>
        <v>31.521764445583063</v>
      </c>
      <c r="J57" s="9">
        <f t="shared" si="7"/>
        <v>58.012902624775833</v>
      </c>
      <c r="L57" s="3">
        <v>6328</v>
      </c>
      <c r="M57" s="3">
        <v>19246</v>
      </c>
      <c r="N57" s="3">
        <v>53291</v>
      </c>
      <c r="O57" s="3">
        <f t="shared" si="4"/>
        <v>78865</v>
      </c>
      <c r="Q57" s="9">
        <f t="shared" si="6"/>
        <v>8.0238382045267223</v>
      </c>
      <c r="R57" s="9">
        <f t="shared" si="6"/>
        <v>24.403727889431305</v>
      </c>
      <c r="S57" s="9">
        <f t="shared" si="6"/>
        <v>67.572433906041979</v>
      </c>
    </row>
    <row r="58" spans="1:19">
      <c r="A58" s="3">
        <v>401</v>
      </c>
      <c r="B58" s="3" t="s">
        <v>87</v>
      </c>
      <c r="C58" s="3">
        <v>9023</v>
      </c>
      <c r="D58" s="3">
        <v>21144</v>
      </c>
      <c r="E58" s="3">
        <v>45506</v>
      </c>
      <c r="F58" s="3">
        <f t="shared" si="1"/>
        <v>75673</v>
      </c>
      <c r="H58" s="9">
        <f t="shared" si="7"/>
        <v>11.923671586959681</v>
      </c>
      <c r="I58" s="9">
        <f t="shared" si="7"/>
        <v>27.941273637889342</v>
      </c>
      <c r="J58" s="9">
        <f t="shared" si="7"/>
        <v>60.135054775150977</v>
      </c>
      <c r="L58" s="3">
        <v>6344</v>
      </c>
      <c r="M58" s="3">
        <v>14461</v>
      </c>
      <c r="N58" s="3">
        <v>47173</v>
      </c>
      <c r="O58" s="3">
        <f t="shared" si="4"/>
        <v>67978</v>
      </c>
      <c r="Q58" s="9">
        <f t="shared" si="6"/>
        <v>9.3324310806437385</v>
      </c>
      <c r="R58" s="9">
        <f t="shared" si="6"/>
        <v>21.273058930830562</v>
      </c>
      <c r="S58" s="9">
        <f t="shared" si="6"/>
        <v>69.394509988525698</v>
      </c>
    </row>
    <row r="59" spans="1:19">
      <c r="A59" s="3">
        <v>402</v>
      </c>
      <c r="B59" s="3" t="s">
        <v>88</v>
      </c>
      <c r="C59" s="3">
        <v>5483</v>
      </c>
      <c r="D59" s="3">
        <v>12428</v>
      </c>
      <c r="E59" s="3">
        <v>31430</v>
      </c>
      <c r="F59" s="3">
        <f t="shared" si="1"/>
        <v>49341</v>
      </c>
      <c r="H59" s="9">
        <f t="shared" si="7"/>
        <v>11.11246225248779</v>
      </c>
      <c r="I59" s="9">
        <f t="shared" si="7"/>
        <v>25.187977544030321</v>
      </c>
      <c r="J59" s="9">
        <f t="shared" si="7"/>
        <v>63.699560203481887</v>
      </c>
      <c r="L59" s="3">
        <v>3916</v>
      </c>
      <c r="M59" s="3">
        <v>7863</v>
      </c>
      <c r="N59" s="3">
        <v>30793</v>
      </c>
      <c r="O59" s="3">
        <f t="shared" si="4"/>
        <v>42572</v>
      </c>
      <c r="Q59" s="9">
        <f t="shared" si="6"/>
        <v>9.1985342478624439</v>
      </c>
      <c r="R59" s="9">
        <f t="shared" si="6"/>
        <v>18.469886310250867</v>
      </c>
      <c r="S59" s="9">
        <f t="shared" si="6"/>
        <v>72.331579441886689</v>
      </c>
    </row>
    <row r="60" spans="1:19">
      <c r="A60" s="3">
        <v>403</v>
      </c>
      <c r="B60" s="3" t="s">
        <v>89</v>
      </c>
      <c r="C60" s="3">
        <v>7571</v>
      </c>
      <c r="D60" s="3">
        <v>11537</v>
      </c>
      <c r="E60" s="3">
        <v>31710</v>
      </c>
      <c r="F60" s="3">
        <f t="shared" si="1"/>
        <v>50818</v>
      </c>
      <c r="H60" s="9">
        <f t="shared" si="7"/>
        <v>14.898264394505883</v>
      </c>
      <c r="I60" s="9">
        <f t="shared" si="7"/>
        <v>22.702585697981032</v>
      </c>
      <c r="J60" s="9">
        <f t="shared" si="7"/>
        <v>62.399149907513085</v>
      </c>
      <c r="L60" s="3">
        <v>5799</v>
      </c>
      <c r="M60" s="3">
        <v>8886</v>
      </c>
      <c r="N60" s="3">
        <v>32532</v>
      </c>
      <c r="O60" s="3">
        <f t="shared" si="4"/>
        <v>47217</v>
      </c>
      <c r="Q60" s="9">
        <f t="shared" si="6"/>
        <v>12.281593493868733</v>
      </c>
      <c r="R60" s="9">
        <f t="shared" si="6"/>
        <v>18.819492979223583</v>
      </c>
      <c r="S60" s="9">
        <f t="shared" si="6"/>
        <v>68.898913526907677</v>
      </c>
    </row>
    <row r="61" spans="1:19">
      <c r="A61" s="3">
        <v>404</v>
      </c>
      <c r="B61" s="3" t="s">
        <v>90</v>
      </c>
      <c r="C61" s="3">
        <v>6004</v>
      </c>
      <c r="D61" s="3">
        <v>11375</v>
      </c>
      <c r="E61" s="3">
        <v>23581</v>
      </c>
      <c r="F61" s="3">
        <f t="shared" si="1"/>
        <v>40960</v>
      </c>
      <c r="H61" s="9">
        <f t="shared" si="7"/>
        <v>14.658203125</v>
      </c>
      <c r="I61" s="9">
        <f t="shared" si="7"/>
        <v>27.77099609375</v>
      </c>
      <c r="J61" s="9">
        <f t="shared" si="7"/>
        <v>57.57080078125</v>
      </c>
      <c r="L61" s="3">
        <v>4702</v>
      </c>
      <c r="M61" s="3">
        <v>10005</v>
      </c>
      <c r="N61" s="3">
        <v>25580</v>
      </c>
      <c r="O61" s="3">
        <f t="shared" si="4"/>
        <v>40287</v>
      </c>
      <c r="Q61" s="9">
        <f t="shared" si="6"/>
        <v>11.671258718693375</v>
      </c>
      <c r="R61" s="9">
        <f t="shared" si="6"/>
        <v>24.834313798495796</v>
      </c>
      <c r="S61" s="9">
        <f t="shared" si="6"/>
        <v>63.494427482810835</v>
      </c>
    </row>
    <row r="62" spans="1:19">
      <c r="A62" s="3">
        <v>501</v>
      </c>
      <c r="B62" s="3" t="s">
        <v>91</v>
      </c>
      <c r="C62" s="3">
        <v>5296</v>
      </c>
      <c r="D62" s="3">
        <v>20039</v>
      </c>
      <c r="E62" s="3">
        <v>68509</v>
      </c>
      <c r="F62" s="3">
        <f t="shared" si="1"/>
        <v>93844</v>
      </c>
      <c r="H62" s="9">
        <f t="shared" si="7"/>
        <v>5.6434082093687392</v>
      </c>
      <c r="I62" s="9">
        <f t="shared" si="7"/>
        <v>21.353522867737947</v>
      </c>
      <c r="J62" s="9">
        <f t="shared" si="7"/>
        <v>73.003068922893306</v>
      </c>
      <c r="L62" s="3">
        <v>2995</v>
      </c>
      <c r="M62" s="3">
        <v>15657</v>
      </c>
      <c r="N62" s="3">
        <v>80940</v>
      </c>
      <c r="O62" s="3">
        <f t="shared" si="4"/>
        <v>99592</v>
      </c>
      <c r="Q62" s="9">
        <f t="shared" si="6"/>
        <v>3.0072696602136717</v>
      </c>
      <c r="R62" s="9">
        <f t="shared" si="6"/>
        <v>15.721142260422525</v>
      </c>
      <c r="S62" s="9">
        <f t="shared" si="6"/>
        <v>81.271588079363795</v>
      </c>
    </row>
    <row r="63" spans="1:19">
      <c r="A63" s="3">
        <v>502</v>
      </c>
      <c r="B63" s="3" t="s">
        <v>92</v>
      </c>
      <c r="C63" s="3">
        <v>3610</v>
      </c>
      <c r="D63" s="3">
        <v>14850</v>
      </c>
      <c r="E63" s="3">
        <v>46485</v>
      </c>
      <c r="F63" s="3">
        <f t="shared" si="1"/>
        <v>64945</v>
      </c>
      <c r="H63" s="9">
        <f t="shared" si="7"/>
        <v>5.5585495419200859</v>
      </c>
      <c r="I63" s="9">
        <f t="shared" si="7"/>
        <v>22.865501578258527</v>
      </c>
      <c r="J63" s="9">
        <f t="shared" si="7"/>
        <v>71.575948879821382</v>
      </c>
      <c r="L63" s="3">
        <v>2043</v>
      </c>
      <c r="M63" s="3">
        <v>10843</v>
      </c>
      <c r="N63" s="3">
        <v>53172</v>
      </c>
      <c r="O63" s="3">
        <f t="shared" si="4"/>
        <v>66058</v>
      </c>
      <c r="Q63" s="9">
        <f t="shared" si="6"/>
        <v>3.0927366859426564</v>
      </c>
      <c r="R63" s="9">
        <f t="shared" si="6"/>
        <v>16.414363135426445</v>
      </c>
      <c r="S63" s="9">
        <f t="shared" si="6"/>
        <v>80.492900178630904</v>
      </c>
    </row>
    <row r="64" spans="1:19">
      <c r="A64" s="3">
        <v>503</v>
      </c>
      <c r="B64" s="3" t="s">
        <v>93</v>
      </c>
      <c r="C64" s="3">
        <v>2128</v>
      </c>
      <c r="D64" s="3">
        <v>5662</v>
      </c>
      <c r="E64" s="3">
        <v>13816</v>
      </c>
      <c r="F64" s="3">
        <f t="shared" si="1"/>
        <v>21606</v>
      </c>
      <c r="H64" s="9">
        <f>C64/$F64*100</f>
        <v>9.8491159863001005</v>
      </c>
      <c r="I64" s="9">
        <f t="shared" si="7"/>
        <v>26.205683606405628</v>
      </c>
      <c r="J64" s="9">
        <f t="shared" si="7"/>
        <v>63.945200407294266</v>
      </c>
      <c r="L64" s="3">
        <v>1104</v>
      </c>
      <c r="M64" s="3">
        <v>3492</v>
      </c>
      <c r="N64" s="3">
        <v>15945</v>
      </c>
      <c r="O64" s="3">
        <f t="shared" si="4"/>
        <v>20541</v>
      </c>
      <c r="Q64" s="9">
        <f t="shared" si="6"/>
        <v>5.3746166204177017</v>
      </c>
      <c r="R64" s="9">
        <f t="shared" si="6"/>
        <v>17.000146049364684</v>
      </c>
      <c r="S64" s="9">
        <f t="shared" si="6"/>
        <v>77.625237330217615</v>
      </c>
    </row>
  </sheetData>
  <pageMargins left="0.7" right="0.7" top="0.75" bottom="0.75" header="0.3" footer="0.3"/>
  <pageSetup paperSize="9" orientation="portrait" r:id="rId1"/>
</worksheet>
</file>

<file path=xl/worksheets/sheet15.xml><?xml version="1.0" encoding="utf-8"?>
<worksheet xmlns="http://schemas.openxmlformats.org/spreadsheetml/2006/main" xmlns:r="http://schemas.openxmlformats.org/officeDocument/2006/relationships">
  <sheetPr codeName="Folha29">
    <tabColor theme="9" tint="-0.249977111117893"/>
  </sheetPr>
  <dimension ref="A1:Z184"/>
  <sheetViews>
    <sheetView workbookViewId="0"/>
  </sheetViews>
  <sheetFormatPr defaultRowHeight="12.75"/>
  <cols>
    <col min="1" max="1" width="9.140625" style="24"/>
    <col min="2" max="2" width="40.28515625" style="24" customWidth="1"/>
    <col min="3" max="8" width="9.5703125" style="24" bestFit="1" customWidth="1"/>
    <col min="9" max="16384" width="9.140625" style="24"/>
  </cols>
  <sheetData>
    <row r="1" spans="1:10">
      <c r="A1" s="23" t="s">
        <v>0</v>
      </c>
      <c r="B1" s="24" t="str">
        <f>PS!A14</f>
        <v>I13</v>
      </c>
    </row>
    <row r="2" spans="1:10">
      <c r="A2" s="23" t="s">
        <v>1</v>
      </c>
      <c r="B2" s="24" t="str">
        <f>PS!B14</f>
        <v>Número de beneficiários do rendimento social de inserção da segurança social</v>
      </c>
      <c r="J2" s="43"/>
    </row>
    <row r="3" spans="1:10">
      <c r="A3" s="53" t="s">
        <v>749</v>
      </c>
    </row>
    <row r="4" spans="1:10">
      <c r="A4" s="23" t="s">
        <v>2</v>
      </c>
      <c r="B4" s="45" t="s">
        <v>262</v>
      </c>
    </row>
    <row r="5" spans="1:10">
      <c r="A5" s="23" t="s">
        <v>256</v>
      </c>
    </row>
    <row r="6" spans="1:10">
      <c r="A6" s="23" t="s">
        <v>34</v>
      </c>
      <c r="B6" s="23" t="s">
        <v>35</v>
      </c>
      <c r="C6" s="23">
        <v>2007</v>
      </c>
      <c r="D6" s="23">
        <v>2008</v>
      </c>
      <c r="E6" s="23">
        <v>2009</v>
      </c>
      <c r="F6" s="23">
        <v>2010</v>
      </c>
      <c r="G6" s="23">
        <v>2011</v>
      </c>
      <c r="H6" s="23">
        <v>2012</v>
      </c>
    </row>
    <row r="7" spans="1:10">
      <c r="A7" s="24">
        <v>1</v>
      </c>
      <c r="B7" s="24" t="s">
        <v>36</v>
      </c>
      <c r="C7" s="24">
        <v>338164</v>
      </c>
      <c r="D7" s="24">
        <v>386788</v>
      </c>
      <c r="E7" s="24">
        <v>451933</v>
      </c>
      <c r="F7" s="24">
        <v>488492</v>
      </c>
      <c r="G7" s="24">
        <v>414861</v>
      </c>
      <c r="H7" s="24">
        <v>385836</v>
      </c>
    </row>
    <row r="8" spans="1:10">
      <c r="A8" s="24">
        <v>11</v>
      </c>
      <c r="B8" s="24" t="s">
        <v>49</v>
      </c>
      <c r="C8" s="24">
        <v>169388</v>
      </c>
      <c r="D8" s="24">
        <v>191332</v>
      </c>
      <c r="E8" s="24">
        <v>219686</v>
      </c>
      <c r="F8" s="24">
        <v>231141</v>
      </c>
      <c r="G8" s="24">
        <v>190797</v>
      </c>
      <c r="H8" s="24">
        <v>168824</v>
      </c>
    </row>
    <row r="9" spans="1:10">
      <c r="A9" s="24">
        <v>12</v>
      </c>
      <c r="B9" s="24" t="s">
        <v>50</v>
      </c>
      <c r="C9" s="24">
        <v>46725</v>
      </c>
      <c r="D9" s="24">
        <v>50162</v>
      </c>
      <c r="E9" s="24">
        <v>57594</v>
      </c>
      <c r="F9" s="24">
        <v>60803</v>
      </c>
      <c r="G9" s="24">
        <v>50579</v>
      </c>
      <c r="H9" s="24">
        <v>49491</v>
      </c>
    </row>
    <row r="10" spans="1:10">
      <c r="A10" s="24">
        <v>13</v>
      </c>
      <c r="B10" s="24" t="s">
        <v>51</v>
      </c>
      <c r="C10" s="24">
        <v>84688</v>
      </c>
      <c r="D10" s="24">
        <v>103765</v>
      </c>
      <c r="E10" s="24">
        <v>127715</v>
      </c>
      <c r="F10" s="24">
        <v>146715</v>
      </c>
      <c r="G10" s="24">
        <v>130466</v>
      </c>
      <c r="H10" s="24">
        <v>126870</v>
      </c>
    </row>
    <row r="11" spans="1:10">
      <c r="A11" s="24">
        <v>14</v>
      </c>
      <c r="B11" s="24" t="s">
        <v>52</v>
      </c>
      <c r="C11" s="24">
        <v>25280</v>
      </c>
      <c r="D11" s="24">
        <v>27019</v>
      </c>
      <c r="E11" s="24">
        <v>28551</v>
      </c>
      <c r="F11" s="24">
        <v>28667</v>
      </c>
      <c r="G11" s="24">
        <v>25261</v>
      </c>
      <c r="H11" s="24">
        <v>24641</v>
      </c>
    </row>
    <row r="12" spans="1:10">
      <c r="A12" s="24">
        <v>15</v>
      </c>
      <c r="B12" s="24" t="s">
        <v>53</v>
      </c>
      <c r="C12" s="24">
        <v>12083</v>
      </c>
      <c r="D12" s="24">
        <v>14510</v>
      </c>
      <c r="E12" s="24">
        <v>18387</v>
      </c>
      <c r="F12" s="24">
        <v>21166</v>
      </c>
      <c r="G12" s="24">
        <v>17758</v>
      </c>
      <c r="H12" s="24">
        <v>16010</v>
      </c>
    </row>
    <row r="13" spans="1:10">
      <c r="A13" s="24">
        <v>101</v>
      </c>
      <c r="B13" s="24" t="s">
        <v>48</v>
      </c>
      <c r="C13" s="24">
        <v>4123</v>
      </c>
      <c r="D13" s="24">
        <v>4506</v>
      </c>
      <c r="E13" s="24">
        <v>4977</v>
      </c>
      <c r="F13" s="24">
        <v>4829</v>
      </c>
      <c r="G13" s="24">
        <v>3882</v>
      </c>
      <c r="H13" s="24">
        <v>3615</v>
      </c>
    </row>
    <row r="14" spans="1:10">
      <c r="A14" s="24">
        <v>102</v>
      </c>
      <c r="B14" s="24" t="s">
        <v>47</v>
      </c>
      <c r="C14" s="24">
        <v>4960</v>
      </c>
      <c r="D14" s="24">
        <v>5710</v>
      </c>
      <c r="E14" s="24">
        <v>6236</v>
      </c>
      <c r="F14" s="24">
        <v>6212</v>
      </c>
      <c r="G14" s="24">
        <v>5043</v>
      </c>
      <c r="H14" s="24">
        <v>4873</v>
      </c>
    </row>
    <row r="15" spans="1:10">
      <c r="A15" s="24">
        <v>103</v>
      </c>
      <c r="B15" s="24" t="s">
        <v>46</v>
      </c>
      <c r="C15" s="24">
        <v>4835</v>
      </c>
      <c r="D15" s="24">
        <v>5125</v>
      </c>
      <c r="E15" s="24">
        <v>5506</v>
      </c>
      <c r="F15" s="24">
        <v>5276</v>
      </c>
      <c r="G15" s="24">
        <v>4288</v>
      </c>
      <c r="H15" s="24">
        <v>3776</v>
      </c>
    </row>
    <row r="16" spans="1:10">
      <c r="A16" s="24">
        <v>104</v>
      </c>
      <c r="B16" s="24" t="s">
        <v>54</v>
      </c>
      <c r="C16" s="24">
        <v>7875</v>
      </c>
      <c r="D16" s="24">
        <v>8153</v>
      </c>
      <c r="E16" s="24">
        <v>9240</v>
      </c>
      <c r="F16" s="24">
        <v>9920</v>
      </c>
      <c r="G16" s="24">
        <v>7371</v>
      </c>
      <c r="H16" s="24">
        <v>6447</v>
      </c>
    </row>
    <row r="17" spans="1:8">
      <c r="A17" s="24">
        <v>105</v>
      </c>
      <c r="B17" s="24" t="s">
        <v>41</v>
      </c>
      <c r="C17" s="24">
        <v>3591</v>
      </c>
      <c r="D17" s="24">
        <v>3891</v>
      </c>
      <c r="E17" s="24">
        <v>4727</v>
      </c>
      <c r="F17" s="24">
        <v>5243</v>
      </c>
      <c r="G17" s="24">
        <v>3921</v>
      </c>
      <c r="H17" s="24">
        <v>3450</v>
      </c>
    </row>
    <row r="18" spans="1:8">
      <c r="A18" s="24">
        <v>106</v>
      </c>
      <c r="B18" s="24" t="s">
        <v>39</v>
      </c>
      <c r="C18" s="24">
        <v>4905</v>
      </c>
      <c r="D18" s="24">
        <v>5842</v>
      </c>
      <c r="E18" s="24">
        <v>7200</v>
      </c>
      <c r="F18" s="24">
        <v>8131</v>
      </c>
      <c r="G18" s="24">
        <v>6599</v>
      </c>
      <c r="H18" s="24">
        <v>5884</v>
      </c>
    </row>
    <row r="19" spans="1:8">
      <c r="A19" s="24">
        <v>107</v>
      </c>
      <c r="B19" s="24" t="s">
        <v>37</v>
      </c>
      <c r="C19" s="24">
        <v>2929</v>
      </c>
      <c r="D19" s="24">
        <v>2952</v>
      </c>
      <c r="E19" s="24">
        <v>2926</v>
      </c>
      <c r="F19" s="24">
        <v>3265</v>
      </c>
      <c r="G19" s="24">
        <v>2410</v>
      </c>
      <c r="H19" s="24">
        <v>1956</v>
      </c>
    </row>
    <row r="20" spans="1:8">
      <c r="A20" s="24">
        <v>108</v>
      </c>
      <c r="B20" s="24" t="s">
        <v>38</v>
      </c>
      <c r="C20" s="24">
        <v>2616</v>
      </c>
      <c r="D20" s="24">
        <v>2721</v>
      </c>
      <c r="E20" s="24">
        <v>3078</v>
      </c>
      <c r="F20" s="24">
        <v>3871</v>
      </c>
      <c r="G20" s="24">
        <v>2685</v>
      </c>
      <c r="H20" s="24">
        <v>2230</v>
      </c>
    </row>
    <row r="21" spans="1:8">
      <c r="A21" s="24">
        <v>109</v>
      </c>
      <c r="B21" s="24" t="s">
        <v>45</v>
      </c>
      <c r="C21" s="24">
        <v>14399</v>
      </c>
      <c r="D21" s="24">
        <v>14998</v>
      </c>
      <c r="E21" s="24">
        <v>16844</v>
      </c>
      <c r="F21" s="24">
        <v>17719</v>
      </c>
      <c r="G21" s="24">
        <v>14238</v>
      </c>
      <c r="H21" s="24">
        <v>12618</v>
      </c>
    </row>
    <row r="22" spans="1:8">
      <c r="A22" s="24">
        <v>110</v>
      </c>
      <c r="B22" s="24" t="s">
        <v>55</v>
      </c>
      <c r="C22" s="24">
        <v>10792</v>
      </c>
      <c r="D22" s="24">
        <v>11350</v>
      </c>
      <c r="E22" s="24">
        <v>12479</v>
      </c>
      <c r="F22" s="24">
        <v>13226</v>
      </c>
      <c r="G22" s="24">
        <v>10791</v>
      </c>
      <c r="H22" s="24">
        <v>9225</v>
      </c>
    </row>
    <row r="23" spans="1:8">
      <c r="A23" s="24">
        <v>111</v>
      </c>
      <c r="B23" s="24" t="s">
        <v>56</v>
      </c>
      <c r="C23" s="24">
        <v>7863</v>
      </c>
      <c r="D23" s="24">
        <v>8203</v>
      </c>
      <c r="E23" s="24">
        <v>9311</v>
      </c>
      <c r="F23" s="24">
        <v>9923</v>
      </c>
      <c r="G23" s="24">
        <v>7784</v>
      </c>
      <c r="H23" s="24">
        <v>6574</v>
      </c>
    </row>
    <row r="24" spans="1:8">
      <c r="A24" s="24">
        <v>112</v>
      </c>
      <c r="B24" s="24" t="s">
        <v>40</v>
      </c>
      <c r="C24" s="24">
        <v>4021</v>
      </c>
      <c r="D24" s="24">
        <v>5120</v>
      </c>
      <c r="E24" s="24">
        <v>6477</v>
      </c>
      <c r="F24" s="24">
        <v>7031</v>
      </c>
      <c r="G24" s="24">
        <v>5259</v>
      </c>
      <c r="H24" s="24">
        <v>4671</v>
      </c>
    </row>
    <row r="25" spans="1:8">
      <c r="A25" s="24">
        <v>113</v>
      </c>
      <c r="B25" s="24" t="s">
        <v>42</v>
      </c>
      <c r="C25" s="24">
        <v>11370</v>
      </c>
      <c r="D25" s="24">
        <v>13174</v>
      </c>
      <c r="E25" s="24">
        <v>15532</v>
      </c>
      <c r="F25" s="24">
        <v>16133</v>
      </c>
      <c r="G25" s="24">
        <v>13367</v>
      </c>
      <c r="H25" s="24">
        <v>11917</v>
      </c>
    </row>
    <row r="26" spans="1:8">
      <c r="A26" s="24">
        <v>114</v>
      </c>
      <c r="B26" s="24" t="s">
        <v>57</v>
      </c>
      <c r="C26" s="24">
        <v>13455</v>
      </c>
      <c r="D26" s="24">
        <v>15910</v>
      </c>
      <c r="E26" s="24">
        <v>18357</v>
      </c>
      <c r="F26" s="24">
        <v>18809</v>
      </c>
      <c r="G26" s="24">
        <v>15275</v>
      </c>
      <c r="H26" s="24">
        <v>13326</v>
      </c>
    </row>
    <row r="27" spans="1:8">
      <c r="A27" s="24">
        <v>115</v>
      </c>
      <c r="B27" s="24" t="s">
        <v>58</v>
      </c>
      <c r="C27" s="24">
        <v>4809</v>
      </c>
      <c r="D27" s="24">
        <v>5601</v>
      </c>
      <c r="E27" s="24">
        <v>6949</v>
      </c>
      <c r="F27" s="24">
        <v>7551</v>
      </c>
      <c r="G27" s="24">
        <v>5859</v>
      </c>
      <c r="H27" s="24">
        <v>4873</v>
      </c>
    </row>
    <row r="28" spans="1:8">
      <c r="A28" s="24">
        <v>116</v>
      </c>
      <c r="B28" s="24" t="s">
        <v>59</v>
      </c>
      <c r="C28" s="24">
        <v>21064</v>
      </c>
      <c r="D28" s="24">
        <v>25471</v>
      </c>
      <c r="E28" s="24">
        <v>28693</v>
      </c>
      <c r="F28" s="24">
        <v>28803</v>
      </c>
      <c r="G28" s="24">
        <v>25891</v>
      </c>
      <c r="H28" s="24">
        <v>22805</v>
      </c>
    </row>
    <row r="29" spans="1:8">
      <c r="A29" s="24">
        <v>118</v>
      </c>
      <c r="B29" s="24" t="s">
        <v>60</v>
      </c>
      <c r="C29" s="24">
        <v>21982</v>
      </c>
      <c r="D29" s="24">
        <v>26328</v>
      </c>
      <c r="E29" s="24">
        <v>30413</v>
      </c>
      <c r="F29" s="24">
        <v>32991</v>
      </c>
      <c r="G29" s="24">
        <v>28777</v>
      </c>
      <c r="H29" s="24">
        <v>25694</v>
      </c>
    </row>
    <row r="30" spans="1:8">
      <c r="A30" s="24">
        <v>120</v>
      </c>
      <c r="B30" s="24" t="s">
        <v>43</v>
      </c>
      <c r="C30" s="24">
        <v>3907</v>
      </c>
      <c r="D30" s="24">
        <v>3682</v>
      </c>
      <c r="E30" s="24">
        <v>4450</v>
      </c>
      <c r="F30" s="24">
        <v>4949</v>
      </c>
      <c r="G30" s="24">
        <v>4369</v>
      </c>
      <c r="H30" s="24">
        <v>3937</v>
      </c>
    </row>
    <row r="31" spans="1:8">
      <c r="A31" s="24">
        <v>121</v>
      </c>
      <c r="B31" s="24" t="s">
        <v>44</v>
      </c>
      <c r="C31" s="24">
        <v>1575</v>
      </c>
      <c r="D31" s="24">
        <v>1504</v>
      </c>
      <c r="E31" s="24">
        <v>1972</v>
      </c>
      <c r="F31" s="24">
        <v>2201</v>
      </c>
      <c r="G31" s="24">
        <v>1964</v>
      </c>
      <c r="H31" s="24">
        <v>1834</v>
      </c>
    </row>
    <row r="32" spans="1:8">
      <c r="A32" s="24">
        <v>122</v>
      </c>
      <c r="B32" s="24" t="s">
        <v>61</v>
      </c>
      <c r="C32" s="24">
        <v>10237</v>
      </c>
      <c r="D32" s="24">
        <v>12032</v>
      </c>
      <c r="E32" s="24">
        <v>13969</v>
      </c>
      <c r="F32" s="24">
        <v>14383</v>
      </c>
      <c r="G32" s="24">
        <v>12312</v>
      </c>
      <c r="H32" s="24">
        <v>10953</v>
      </c>
    </row>
    <row r="33" spans="1:8">
      <c r="A33" s="24">
        <v>123</v>
      </c>
      <c r="B33" s="24" t="s">
        <v>62</v>
      </c>
      <c r="C33" s="24">
        <v>6297</v>
      </c>
      <c r="D33" s="24">
        <v>6643</v>
      </c>
      <c r="E33" s="24">
        <v>6945</v>
      </c>
      <c r="F33" s="24">
        <v>6773</v>
      </c>
      <c r="G33" s="24">
        <v>5300</v>
      </c>
      <c r="H33" s="24">
        <v>4867</v>
      </c>
    </row>
    <row r="34" spans="1:8">
      <c r="A34" s="24">
        <v>124</v>
      </c>
      <c r="B34" s="24" t="s">
        <v>63</v>
      </c>
      <c r="C34" s="24">
        <v>1783</v>
      </c>
      <c r="D34" s="24">
        <v>2416</v>
      </c>
      <c r="E34" s="24">
        <v>3405</v>
      </c>
      <c r="F34" s="24">
        <v>3902</v>
      </c>
      <c r="G34" s="24">
        <v>3412</v>
      </c>
      <c r="H34" s="24">
        <v>3299</v>
      </c>
    </row>
    <row r="35" spans="1:8">
      <c r="A35" s="24">
        <v>201</v>
      </c>
      <c r="B35" s="24" t="s">
        <v>64</v>
      </c>
      <c r="C35" s="24">
        <v>6860</v>
      </c>
      <c r="D35" s="24">
        <v>7501</v>
      </c>
      <c r="E35" s="24">
        <v>9291</v>
      </c>
      <c r="F35" s="24">
        <v>10117</v>
      </c>
      <c r="G35" s="24">
        <v>9630</v>
      </c>
      <c r="H35" s="24">
        <v>9338</v>
      </c>
    </row>
    <row r="36" spans="1:8">
      <c r="A36" s="24">
        <v>202</v>
      </c>
      <c r="B36" s="24" t="s">
        <v>65</v>
      </c>
      <c r="C36" s="24">
        <v>2340</v>
      </c>
      <c r="D36" s="24">
        <v>2755</v>
      </c>
      <c r="E36" s="24">
        <v>3336</v>
      </c>
      <c r="F36" s="24">
        <v>3521</v>
      </c>
      <c r="G36" s="24">
        <v>2701</v>
      </c>
      <c r="H36" s="24">
        <v>2700</v>
      </c>
    </row>
    <row r="37" spans="1:8">
      <c r="A37" s="24">
        <v>203</v>
      </c>
      <c r="B37" s="24" t="s">
        <v>66</v>
      </c>
      <c r="C37" s="24">
        <v>9691</v>
      </c>
      <c r="D37" s="24">
        <v>10044</v>
      </c>
      <c r="E37" s="24">
        <v>11787</v>
      </c>
      <c r="F37" s="24">
        <v>12488</v>
      </c>
      <c r="G37" s="24">
        <v>10456</v>
      </c>
      <c r="H37" s="24">
        <v>10404</v>
      </c>
    </row>
    <row r="38" spans="1:8">
      <c r="A38" s="24">
        <v>204</v>
      </c>
      <c r="B38" s="24" t="s">
        <v>67</v>
      </c>
      <c r="C38" s="24">
        <v>5251</v>
      </c>
      <c r="D38" s="24">
        <v>5513</v>
      </c>
      <c r="E38" s="24">
        <v>6065</v>
      </c>
      <c r="F38" s="24">
        <v>6192</v>
      </c>
      <c r="G38" s="24">
        <v>4586</v>
      </c>
      <c r="H38" s="24">
        <v>4383</v>
      </c>
    </row>
    <row r="39" spans="1:8">
      <c r="A39" s="24">
        <v>205</v>
      </c>
      <c r="B39" s="24" t="s">
        <v>68</v>
      </c>
      <c r="C39" s="24">
        <v>4664</v>
      </c>
      <c r="D39" s="24">
        <v>4808</v>
      </c>
      <c r="E39" s="24">
        <v>5903</v>
      </c>
      <c r="F39" s="24">
        <v>6998</v>
      </c>
      <c r="G39" s="24">
        <v>5578</v>
      </c>
      <c r="H39" s="24">
        <v>5656</v>
      </c>
    </row>
    <row r="40" spans="1:8">
      <c r="A40" s="24">
        <v>206</v>
      </c>
      <c r="B40" s="24" t="s">
        <v>69</v>
      </c>
      <c r="C40" s="24">
        <v>10870</v>
      </c>
      <c r="D40" s="24">
        <v>11228</v>
      </c>
      <c r="E40" s="24">
        <v>11884</v>
      </c>
      <c r="F40" s="24">
        <v>11617</v>
      </c>
      <c r="G40" s="24">
        <v>9384</v>
      </c>
      <c r="H40" s="24">
        <v>8662</v>
      </c>
    </row>
    <row r="41" spans="1:8">
      <c r="A41" s="24">
        <v>207</v>
      </c>
      <c r="B41" s="24" t="s">
        <v>70</v>
      </c>
      <c r="C41" s="24">
        <v>1989</v>
      </c>
      <c r="D41" s="24">
        <v>2440</v>
      </c>
      <c r="E41" s="24">
        <v>2740</v>
      </c>
      <c r="F41" s="24">
        <v>2744</v>
      </c>
      <c r="G41" s="24">
        <v>2281</v>
      </c>
      <c r="H41" s="24">
        <v>2279</v>
      </c>
    </row>
    <row r="42" spans="1:8">
      <c r="A42" s="24">
        <v>208</v>
      </c>
      <c r="B42" s="24" t="s">
        <v>71</v>
      </c>
      <c r="C42" s="24">
        <v>639</v>
      </c>
      <c r="D42" s="24">
        <v>821</v>
      </c>
      <c r="E42" s="24">
        <v>896</v>
      </c>
      <c r="F42" s="24">
        <v>942</v>
      </c>
      <c r="G42" s="24">
        <v>606</v>
      </c>
      <c r="H42" s="24">
        <v>572</v>
      </c>
    </row>
    <row r="43" spans="1:8">
      <c r="A43" s="24">
        <v>209</v>
      </c>
      <c r="B43" s="24" t="s">
        <v>72</v>
      </c>
      <c r="C43" s="24">
        <v>4421</v>
      </c>
      <c r="D43" s="24">
        <v>5052</v>
      </c>
      <c r="E43" s="24">
        <v>5692</v>
      </c>
      <c r="F43" s="24">
        <v>6184</v>
      </c>
      <c r="G43" s="24">
        <v>5357</v>
      </c>
      <c r="H43" s="24">
        <v>5497</v>
      </c>
    </row>
    <row r="44" spans="1:8">
      <c r="A44" s="24">
        <v>301</v>
      </c>
      <c r="B44" s="24" t="s">
        <v>73</v>
      </c>
      <c r="C44" s="24">
        <v>15177</v>
      </c>
      <c r="D44" s="24">
        <v>20943</v>
      </c>
      <c r="E44" s="24">
        <v>25431</v>
      </c>
      <c r="F44" s="24">
        <v>28306</v>
      </c>
      <c r="G44" s="24">
        <v>26532</v>
      </c>
      <c r="H44" s="24">
        <v>25792</v>
      </c>
    </row>
    <row r="45" spans="1:8">
      <c r="A45" s="24">
        <v>303</v>
      </c>
      <c r="B45" s="24" t="s">
        <v>74</v>
      </c>
      <c r="C45" s="24">
        <v>3147</v>
      </c>
      <c r="D45" s="24">
        <v>3777</v>
      </c>
      <c r="E45" s="24">
        <v>4292</v>
      </c>
      <c r="F45" s="24">
        <v>4934</v>
      </c>
      <c r="G45" s="24">
        <v>4214</v>
      </c>
      <c r="H45" s="24">
        <v>3788</v>
      </c>
    </row>
    <row r="46" spans="1:8">
      <c r="A46" s="24">
        <v>304</v>
      </c>
      <c r="B46" s="24" t="s">
        <v>75</v>
      </c>
      <c r="C46" s="24">
        <v>3394</v>
      </c>
      <c r="D46" s="24">
        <v>4372</v>
      </c>
      <c r="E46" s="24">
        <v>6232</v>
      </c>
      <c r="F46" s="24">
        <v>7453</v>
      </c>
      <c r="G46" s="24">
        <v>6291</v>
      </c>
      <c r="H46" s="24">
        <v>5980</v>
      </c>
    </row>
    <row r="47" spans="1:8">
      <c r="A47" s="24">
        <v>305</v>
      </c>
      <c r="B47" s="24" t="s">
        <v>76</v>
      </c>
      <c r="C47" s="24">
        <v>7502</v>
      </c>
      <c r="D47" s="24">
        <v>9485</v>
      </c>
      <c r="E47" s="24">
        <v>11981</v>
      </c>
      <c r="F47" s="24">
        <v>13277</v>
      </c>
      <c r="G47" s="24">
        <v>12001</v>
      </c>
      <c r="H47" s="24">
        <v>11056</v>
      </c>
    </row>
    <row r="48" spans="1:8">
      <c r="A48" s="24">
        <v>306</v>
      </c>
      <c r="B48" s="24" t="s">
        <v>77</v>
      </c>
      <c r="C48" s="24">
        <v>6364</v>
      </c>
      <c r="D48" s="24">
        <v>8464</v>
      </c>
      <c r="E48" s="24">
        <v>11121</v>
      </c>
      <c r="F48" s="24">
        <v>14247</v>
      </c>
      <c r="G48" s="24">
        <v>13090</v>
      </c>
      <c r="H48" s="24">
        <v>12588</v>
      </c>
    </row>
    <row r="49" spans="1:8">
      <c r="A49" s="24">
        <v>307</v>
      </c>
      <c r="B49" s="24" t="s">
        <v>78</v>
      </c>
      <c r="C49" s="24">
        <v>7195</v>
      </c>
      <c r="D49" s="24">
        <v>9155</v>
      </c>
      <c r="E49" s="24">
        <v>12674</v>
      </c>
      <c r="F49" s="24">
        <v>14688</v>
      </c>
      <c r="G49" s="24">
        <v>13640</v>
      </c>
      <c r="H49" s="24">
        <v>12614</v>
      </c>
    </row>
    <row r="50" spans="1:8">
      <c r="A50" s="24">
        <v>308</v>
      </c>
      <c r="B50" s="24" t="s">
        <v>79</v>
      </c>
      <c r="C50" s="24">
        <v>3466</v>
      </c>
      <c r="D50" s="24">
        <v>4717</v>
      </c>
      <c r="E50" s="24">
        <v>6049</v>
      </c>
      <c r="F50" s="24">
        <v>7316</v>
      </c>
      <c r="G50" s="24">
        <v>6321</v>
      </c>
      <c r="H50" s="24">
        <v>6095</v>
      </c>
    </row>
    <row r="51" spans="1:8">
      <c r="A51" s="24">
        <v>309</v>
      </c>
      <c r="B51" s="24" t="s">
        <v>80</v>
      </c>
      <c r="C51" s="24">
        <v>7619</v>
      </c>
      <c r="D51" s="24">
        <v>8605</v>
      </c>
      <c r="E51" s="24">
        <v>10828</v>
      </c>
      <c r="F51" s="24">
        <v>12977</v>
      </c>
      <c r="G51" s="24">
        <v>11010</v>
      </c>
      <c r="H51" s="24">
        <v>11632</v>
      </c>
    </row>
    <row r="52" spans="1:8">
      <c r="A52" s="24">
        <v>310</v>
      </c>
      <c r="B52" s="24" t="s">
        <v>81</v>
      </c>
      <c r="C52" s="24">
        <v>7191</v>
      </c>
      <c r="D52" s="24">
        <v>8762</v>
      </c>
      <c r="E52" s="24">
        <v>10958</v>
      </c>
      <c r="F52" s="24">
        <v>12684</v>
      </c>
      <c r="G52" s="24">
        <v>11119</v>
      </c>
      <c r="H52" s="24">
        <v>11806</v>
      </c>
    </row>
    <row r="53" spans="1:8">
      <c r="A53" s="24">
        <v>311</v>
      </c>
      <c r="B53" s="24" t="s">
        <v>82</v>
      </c>
      <c r="C53" s="24">
        <v>6538</v>
      </c>
      <c r="D53" s="24">
        <v>7571</v>
      </c>
      <c r="E53" s="24">
        <v>8378</v>
      </c>
      <c r="F53" s="24">
        <v>9398</v>
      </c>
      <c r="G53" s="24">
        <v>8224</v>
      </c>
      <c r="H53" s="24">
        <v>7993</v>
      </c>
    </row>
    <row r="54" spans="1:8">
      <c r="A54" s="24">
        <v>312</v>
      </c>
      <c r="B54" s="24" t="s">
        <v>83</v>
      </c>
      <c r="C54" s="24">
        <v>3079</v>
      </c>
      <c r="D54" s="24">
        <v>2869</v>
      </c>
      <c r="E54" s="24">
        <v>3307</v>
      </c>
      <c r="F54" s="24">
        <v>4081</v>
      </c>
      <c r="G54" s="24">
        <v>3256</v>
      </c>
      <c r="H54" s="24">
        <v>3218</v>
      </c>
    </row>
    <row r="55" spans="1:8">
      <c r="A55" s="24">
        <v>313</v>
      </c>
      <c r="B55" s="24" t="s">
        <v>84</v>
      </c>
      <c r="C55" s="24">
        <v>2955</v>
      </c>
      <c r="D55" s="24">
        <v>3475</v>
      </c>
      <c r="E55" s="24">
        <v>4225</v>
      </c>
      <c r="F55" s="24">
        <v>4827</v>
      </c>
      <c r="G55" s="24">
        <v>3856</v>
      </c>
      <c r="H55" s="24">
        <v>3508</v>
      </c>
    </row>
    <row r="56" spans="1:8">
      <c r="A56" s="24">
        <v>314</v>
      </c>
      <c r="B56" s="24" t="s">
        <v>85</v>
      </c>
      <c r="C56" s="24">
        <v>5215</v>
      </c>
      <c r="D56" s="24">
        <v>5369</v>
      </c>
      <c r="E56" s="24">
        <v>5635</v>
      </c>
      <c r="F56" s="24">
        <v>5932</v>
      </c>
      <c r="G56" s="24">
        <v>5110</v>
      </c>
      <c r="H56" s="24">
        <v>5059</v>
      </c>
    </row>
    <row r="57" spans="1:8">
      <c r="A57" s="24">
        <v>315</v>
      </c>
      <c r="B57" s="24" t="s">
        <v>86</v>
      </c>
      <c r="C57" s="24">
        <v>5846</v>
      </c>
      <c r="D57" s="24">
        <v>6201</v>
      </c>
      <c r="E57" s="24">
        <v>6604</v>
      </c>
      <c r="F57" s="24">
        <v>6595</v>
      </c>
      <c r="G57" s="24">
        <v>5802</v>
      </c>
      <c r="H57" s="24">
        <v>5741</v>
      </c>
    </row>
    <row r="58" spans="1:8">
      <c r="A58" s="24">
        <v>401</v>
      </c>
      <c r="B58" s="24" t="s">
        <v>87</v>
      </c>
      <c r="C58" s="24">
        <v>7072</v>
      </c>
      <c r="D58" s="24">
        <v>7521</v>
      </c>
      <c r="E58" s="24">
        <v>7838</v>
      </c>
      <c r="F58" s="24">
        <v>7971</v>
      </c>
      <c r="G58" s="24">
        <v>7027</v>
      </c>
      <c r="H58" s="24">
        <v>6839</v>
      </c>
    </row>
    <row r="59" spans="1:8">
      <c r="A59" s="24">
        <v>402</v>
      </c>
      <c r="B59" s="24" t="s">
        <v>88</v>
      </c>
      <c r="C59" s="24">
        <v>7048</v>
      </c>
      <c r="D59" s="24">
        <v>7765</v>
      </c>
      <c r="E59" s="24">
        <v>8121</v>
      </c>
      <c r="F59" s="24">
        <v>8319</v>
      </c>
      <c r="G59" s="24">
        <v>7414</v>
      </c>
      <c r="H59" s="24">
        <v>7144</v>
      </c>
    </row>
    <row r="60" spans="1:8">
      <c r="A60" s="24">
        <v>403</v>
      </c>
      <c r="B60" s="24" t="s">
        <v>89</v>
      </c>
      <c r="C60" s="24">
        <v>7934</v>
      </c>
      <c r="D60" s="24">
        <v>8460</v>
      </c>
      <c r="E60" s="24">
        <v>8740</v>
      </c>
      <c r="F60" s="24">
        <v>8683</v>
      </c>
      <c r="G60" s="24">
        <v>8082</v>
      </c>
      <c r="H60" s="24">
        <v>7844</v>
      </c>
    </row>
    <row r="61" spans="1:8">
      <c r="A61" s="24">
        <v>404</v>
      </c>
      <c r="B61" s="24" t="s">
        <v>90</v>
      </c>
      <c r="C61" s="24">
        <v>3226</v>
      </c>
      <c r="D61" s="24">
        <v>3273</v>
      </c>
      <c r="E61" s="24">
        <v>3852</v>
      </c>
      <c r="F61" s="24">
        <v>3694</v>
      </c>
      <c r="G61" s="24">
        <v>2738</v>
      </c>
      <c r="H61" s="24">
        <v>2814</v>
      </c>
    </row>
    <row r="62" spans="1:8">
      <c r="A62" s="24">
        <v>501</v>
      </c>
      <c r="B62" s="24" t="s">
        <v>91</v>
      </c>
      <c r="C62" s="24">
        <v>5859</v>
      </c>
      <c r="D62" s="24">
        <v>6978</v>
      </c>
      <c r="E62" s="24">
        <v>8611</v>
      </c>
      <c r="F62" s="24">
        <v>9536</v>
      </c>
      <c r="G62" s="24">
        <v>7651</v>
      </c>
      <c r="H62" s="24">
        <v>6833</v>
      </c>
    </row>
    <row r="63" spans="1:8">
      <c r="A63" s="24">
        <v>502</v>
      </c>
      <c r="B63" s="24" t="s">
        <v>92</v>
      </c>
      <c r="C63" s="24">
        <v>4219</v>
      </c>
      <c r="D63" s="24">
        <v>5118</v>
      </c>
      <c r="E63" s="24">
        <v>6715</v>
      </c>
      <c r="F63" s="24">
        <v>8338</v>
      </c>
      <c r="G63" s="24">
        <v>7540</v>
      </c>
      <c r="H63" s="24">
        <v>7059</v>
      </c>
    </row>
    <row r="64" spans="1:8">
      <c r="A64" s="24">
        <v>503</v>
      </c>
      <c r="B64" s="24" t="s">
        <v>93</v>
      </c>
      <c r="C64" s="24">
        <v>2005</v>
      </c>
      <c r="D64" s="24">
        <v>2414</v>
      </c>
      <c r="E64" s="24">
        <v>3061</v>
      </c>
      <c r="F64" s="24">
        <v>3292</v>
      </c>
      <c r="G64" s="24">
        <v>2567</v>
      </c>
      <c r="H64" s="24">
        <v>2118</v>
      </c>
    </row>
    <row r="65" spans="1:8">
      <c r="A65" s="61" t="s">
        <v>828</v>
      </c>
    </row>
    <row r="66" spans="1:8">
      <c r="A66" s="23" t="s">
        <v>34</v>
      </c>
      <c r="B66" s="23" t="s">
        <v>35</v>
      </c>
      <c r="C66" s="23">
        <v>2007</v>
      </c>
      <c r="D66" s="23">
        <v>2008</v>
      </c>
      <c r="E66" s="23">
        <v>2009</v>
      </c>
      <c r="F66" s="23">
        <v>2010</v>
      </c>
      <c r="G66" s="23">
        <v>2011</v>
      </c>
      <c r="H66" s="23">
        <v>2012</v>
      </c>
    </row>
    <row r="67" spans="1:8">
      <c r="A67" s="24">
        <v>1</v>
      </c>
      <c r="B67" s="24" t="s">
        <v>36</v>
      </c>
      <c r="C67" s="24">
        <v>8479702</v>
      </c>
      <c r="D67" s="24">
        <v>8504296</v>
      </c>
      <c r="E67" s="24">
        <v>8523983</v>
      </c>
      <c r="F67" s="24">
        <v>8543618.5</v>
      </c>
      <c r="G67" s="45">
        <v>8549613.5</v>
      </c>
      <c r="H67" s="45">
        <v>8529152.5</v>
      </c>
    </row>
    <row r="68" spans="1:8">
      <c r="A68" s="24">
        <v>11</v>
      </c>
      <c r="B68" s="24" t="s">
        <v>49</v>
      </c>
      <c r="C68" s="30">
        <v>3115727</v>
      </c>
      <c r="D68" s="30">
        <v>3123869</v>
      </c>
      <c r="E68" s="30">
        <v>3128577</v>
      </c>
      <c r="F68" s="30">
        <v>3131373.5</v>
      </c>
      <c r="G68" s="54">
        <v>3134864</v>
      </c>
      <c r="H68" s="54">
        <v>3134197</v>
      </c>
    </row>
    <row r="69" spans="1:8">
      <c r="A69" s="24">
        <v>12</v>
      </c>
      <c r="B69" s="24" t="s">
        <v>50</v>
      </c>
      <c r="C69" s="30">
        <v>1507533.5</v>
      </c>
      <c r="D69" s="30">
        <v>1506338</v>
      </c>
      <c r="E69" s="30">
        <v>1504558</v>
      </c>
      <c r="F69" s="30">
        <v>1503346.5</v>
      </c>
      <c r="G69" s="30">
        <v>1499421.5</v>
      </c>
      <c r="H69" s="30">
        <v>1491278</v>
      </c>
    </row>
    <row r="70" spans="1:8">
      <c r="A70" s="24">
        <v>13</v>
      </c>
      <c r="B70" s="24" t="s">
        <v>51</v>
      </c>
      <c r="C70" s="30">
        <v>3039482</v>
      </c>
      <c r="D70" s="30">
        <v>3054875.5</v>
      </c>
      <c r="E70" s="30">
        <v>3069723.5</v>
      </c>
      <c r="F70" s="30">
        <v>3085664</v>
      </c>
      <c r="G70" s="30">
        <v>3094476.5</v>
      </c>
      <c r="H70" s="30">
        <v>3088960</v>
      </c>
    </row>
    <row r="71" spans="1:8">
      <c r="A71" s="24">
        <v>14</v>
      </c>
      <c r="B71" s="24" t="s">
        <v>52</v>
      </c>
      <c r="C71" s="30">
        <v>452789</v>
      </c>
      <c r="D71" s="30">
        <v>450645.5</v>
      </c>
      <c r="E71" s="30">
        <v>448059.5</v>
      </c>
      <c r="F71" s="30">
        <v>445360</v>
      </c>
      <c r="G71" s="30">
        <v>442309</v>
      </c>
      <c r="H71" s="30">
        <v>438644</v>
      </c>
    </row>
    <row r="72" spans="1:8">
      <c r="A72" s="24">
        <v>15</v>
      </c>
      <c r="B72" s="24" t="s">
        <v>53</v>
      </c>
      <c r="C72" s="30">
        <v>364170.5</v>
      </c>
      <c r="D72" s="30">
        <v>368568</v>
      </c>
      <c r="E72" s="30">
        <v>373065</v>
      </c>
      <c r="F72" s="30">
        <v>377874.5</v>
      </c>
      <c r="G72" s="30">
        <v>378542.5</v>
      </c>
      <c r="H72" s="30">
        <v>376073.5</v>
      </c>
    </row>
    <row r="73" spans="1:8">
      <c r="A73" s="24">
        <v>101</v>
      </c>
      <c r="B73" s="24" t="s">
        <v>48</v>
      </c>
      <c r="C73" s="30">
        <v>86684.5</v>
      </c>
      <c r="D73" s="30">
        <v>85879.5</v>
      </c>
      <c r="E73" s="30">
        <v>85010.5</v>
      </c>
      <c r="F73" s="30">
        <v>84065.5</v>
      </c>
      <c r="G73" s="30">
        <v>83346.5</v>
      </c>
      <c r="H73" s="30">
        <v>82722</v>
      </c>
    </row>
    <row r="74" spans="1:8">
      <c r="A74" s="24">
        <v>102</v>
      </c>
      <c r="B74" s="24" t="s">
        <v>47</v>
      </c>
      <c r="C74" s="30">
        <v>91905.5</v>
      </c>
      <c r="D74" s="30">
        <v>91625.5</v>
      </c>
      <c r="E74" s="30">
        <v>91229</v>
      </c>
      <c r="F74" s="30">
        <v>90792.5</v>
      </c>
      <c r="G74" s="30">
        <v>90414</v>
      </c>
      <c r="H74" s="30">
        <v>89917.5</v>
      </c>
    </row>
    <row r="75" spans="1:8">
      <c r="A75" s="24">
        <v>103</v>
      </c>
      <c r="B75" s="24" t="s">
        <v>46</v>
      </c>
      <c r="C75" s="30">
        <v>65238</v>
      </c>
      <c r="D75" s="30">
        <v>64927</v>
      </c>
      <c r="E75" s="30">
        <v>64539.5</v>
      </c>
      <c r="F75" s="30">
        <v>64117.5</v>
      </c>
      <c r="G75" s="30">
        <v>63844.5</v>
      </c>
      <c r="H75" s="30">
        <v>63626.5</v>
      </c>
    </row>
    <row r="76" spans="1:8">
      <c r="A76" s="24">
        <v>104</v>
      </c>
      <c r="B76" s="24" t="s">
        <v>54</v>
      </c>
      <c r="C76" s="30">
        <v>215631.5</v>
      </c>
      <c r="D76" s="30">
        <v>216117.5</v>
      </c>
      <c r="E76" s="30">
        <v>216337</v>
      </c>
      <c r="F76" s="30">
        <v>216355.5</v>
      </c>
      <c r="G76" s="30">
        <v>216658</v>
      </c>
      <c r="H76" s="30">
        <v>217047.5</v>
      </c>
    </row>
    <row r="77" spans="1:8">
      <c r="A77" s="24">
        <v>105</v>
      </c>
      <c r="B77" s="24" t="s">
        <v>41</v>
      </c>
      <c r="C77" s="30">
        <v>109626</v>
      </c>
      <c r="D77" s="30">
        <v>110509</v>
      </c>
      <c r="E77" s="30">
        <v>111261.5</v>
      </c>
      <c r="F77" s="30">
        <v>111969</v>
      </c>
      <c r="G77" s="30">
        <v>112700.5</v>
      </c>
      <c r="H77" s="30">
        <v>113239.5</v>
      </c>
    </row>
    <row r="78" spans="1:8">
      <c r="A78" s="24">
        <v>106</v>
      </c>
      <c r="B78" s="24" t="s">
        <v>39</v>
      </c>
      <c r="C78" s="30">
        <v>145381</v>
      </c>
      <c r="D78" s="30">
        <v>147270</v>
      </c>
      <c r="E78" s="30">
        <v>149009.5</v>
      </c>
      <c r="F78" s="30">
        <v>150615.5</v>
      </c>
      <c r="G78" s="30">
        <v>151900.5</v>
      </c>
      <c r="H78" s="30">
        <v>152673</v>
      </c>
    </row>
    <row r="79" spans="1:8">
      <c r="A79" s="24">
        <v>107</v>
      </c>
      <c r="B79" s="24" t="s">
        <v>37</v>
      </c>
      <c r="C79" s="30">
        <v>91307.5</v>
      </c>
      <c r="D79" s="30">
        <v>91418.5</v>
      </c>
      <c r="E79" s="30">
        <v>91434.5</v>
      </c>
      <c r="F79" s="30">
        <v>91431</v>
      </c>
      <c r="G79" s="30">
        <v>91579.5</v>
      </c>
      <c r="H79" s="30">
        <v>91669</v>
      </c>
    </row>
    <row r="80" spans="1:8">
      <c r="A80" s="24">
        <v>108</v>
      </c>
      <c r="B80" s="24" t="s">
        <v>38</v>
      </c>
      <c r="C80" s="30">
        <v>127868</v>
      </c>
      <c r="D80" s="30">
        <v>128366.5</v>
      </c>
      <c r="E80" s="30">
        <v>128705</v>
      </c>
      <c r="F80" s="30">
        <v>128980</v>
      </c>
      <c r="G80" s="30">
        <v>129471.5</v>
      </c>
      <c r="H80" s="30">
        <v>129968.5</v>
      </c>
    </row>
    <row r="81" spans="1:8">
      <c r="A81" s="24">
        <v>109</v>
      </c>
      <c r="B81" s="24" t="s">
        <v>45</v>
      </c>
      <c r="C81" s="30">
        <v>153338</v>
      </c>
      <c r="D81" s="30">
        <v>153369</v>
      </c>
      <c r="E81" s="30">
        <v>153226</v>
      </c>
      <c r="F81" s="30">
        <v>152867.5</v>
      </c>
      <c r="G81" s="30">
        <v>152693.5</v>
      </c>
      <c r="H81" s="30">
        <v>152547.5</v>
      </c>
    </row>
    <row r="82" spans="1:8">
      <c r="A82" s="24">
        <v>110</v>
      </c>
      <c r="B82" s="24" t="s">
        <v>55</v>
      </c>
      <c r="C82" s="30">
        <v>142237</v>
      </c>
      <c r="D82" s="30">
        <v>143068.5</v>
      </c>
      <c r="E82" s="30">
        <v>143759.5</v>
      </c>
      <c r="F82" s="30">
        <v>144280.5</v>
      </c>
      <c r="G82" s="30">
        <v>144887</v>
      </c>
      <c r="H82" s="30">
        <v>145380</v>
      </c>
    </row>
    <row r="83" spans="1:8">
      <c r="A83" s="24">
        <v>111</v>
      </c>
      <c r="B83" s="24" t="s">
        <v>56</v>
      </c>
      <c r="C83" s="30">
        <v>128880</v>
      </c>
      <c r="D83" s="30">
        <v>130176.5</v>
      </c>
      <c r="E83" s="30">
        <v>131261</v>
      </c>
      <c r="F83" s="30">
        <v>132223.5</v>
      </c>
      <c r="G83" s="30">
        <v>133327</v>
      </c>
      <c r="H83" s="30">
        <v>134387.5</v>
      </c>
    </row>
    <row r="84" spans="1:8">
      <c r="A84" s="24">
        <v>112</v>
      </c>
      <c r="B84" s="24" t="s">
        <v>40</v>
      </c>
      <c r="C84" s="30">
        <v>93874.5</v>
      </c>
      <c r="D84" s="30">
        <v>94187</v>
      </c>
      <c r="E84" s="30">
        <v>94419</v>
      </c>
      <c r="F84" s="30">
        <v>94632.5</v>
      </c>
      <c r="G84" s="30">
        <v>94847.5</v>
      </c>
      <c r="H84" s="30">
        <v>94888.5</v>
      </c>
    </row>
    <row r="85" spans="1:8">
      <c r="A85" s="24">
        <v>113</v>
      </c>
      <c r="B85" s="24" t="s">
        <v>42</v>
      </c>
      <c r="C85" s="30">
        <v>140608</v>
      </c>
      <c r="D85" s="30">
        <v>141306.5</v>
      </c>
      <c r="E85" s="30">
        <v>141766.5</v>
      </c>
      <c r="F85" s="30">
        <v>142182</v>
      </c>
      <c r="G85" s="30">
        <v>142752</v>
      </c>
      <c r="H85" s="30">
        <v>143158</v>
      </c>
    </row>
    <row r="86" spans="1:8">
      <c r="A86" s="24">
        <v>114</v>
      </c>
      <c r="B86" s="24" t="s">
        <v>57</v>
      </c>
      <c r="C86" s="30">
        <v>184116</v>
      </c>
      <c r="D86" s="30">
        <v>186159</v>
      </c>
      <c r="E86" s="30">
        <v>188023.5</v>
      </c>
      <c r="F86" s="30">
        <v>189874.5</v>
      </c>
      <c r="G86" s="30">
        <v>191553</v>
      </c>
      <c r="H86" s="30">
        <v>192821.5</v>
      </c>
    </row>
    <row r="87" spans="1:8">
      <c r="A87" s="24">
        <v>115</v>
      </c>
      <c r="B87" s="24" t="s">
        <v>58</v>
      </c>
      <c r="C87" s="30">
        <v>117285.5</v>
      </c>
      <c r="D87" s="30">
        <v>117965.5</v>
      </c>
      <c r="E87" s="30">
        <v>118530.5</v>
      </c>
      <c r="F87" s="30">
        <v>119123.5</v>
      </c>
      <c r="G87" s="30">
        <v>119734.5</v>
      </c>
      <c r="H87" s="30">
        <v>120131.5</v>
      </c>
    </row>
    <row r="88" spans="1:8">
      <c r="A88" s="24">
        <v>116</v>
      </c>
      <c r="B88" s="24" t="s">
        <v>59</v>
      </c>
      <c r="C88" s="30">
        <v>216732.5</v>
      </c>
      <c r="D88" s="30">
        <v>214765.5</v>
      </c>
      <c r="E88" s="30">
        <v>212573</v>
      </c>
      <c r="F88" s="30">
        <v>210319</v>
      </c>
      <c r="G88" s="30">
        <v>206998</v>
      </c>
      <c r="H88" s="30">
        <v>202357.5</v>
      </c>
    </row>
    <row r="89" spans="1:8">
      <c r="A89" s="24">
        <v>118</v>
      </c>
      <c r="B89" s="24" t="s">
        <v>60</v>
      </c>
      <c r="C89" s="30">
        <v>279046</v>
      </c>
      <c r="D89" s="30">
        <v>280531</v>
      </c>
      <c r="E89" s="30">
        <v>281720.5</v>
      </c>
      <c r="F89" s="30">
        <v>282536</v>
      </c>
      <c r="G89" s="30">
        <v>283443.5</v>
      </c>
      <c r="H89" s="30">
        <v>284174.5</v>
      </c>
    </row>
    <row r="90" spans="1:8">
      <c r="A90" s="24">
        <v>120</v>
      </c>
      <c r="B90" s="24" t="s">
        <v>43</v>
      </c>
      <c r="C90" s="30">
        <v>135194</v>
      </c>
      <c r="D90" s="30">
        <v>135718</v>
      </c>
      <c r="E90" s="30">
        <v>136091.5</v>
      </c>
      <c r="F90" s="30">
        <v>136331</v>
      </c>
      <c r="G90" s="30">
        <v>136888</v>
      </c>
      <c r="H90" s="30">
        <v>137517.5</v>
      </c>
    </row>
    <row r="91" spans="1:8">
      <c r="A91" s="24">
        <v>121</v>
      </c>
      <c r="B91" s="24" t="s">
        <v>44</v>
      </c>
      <c r="C91" s="30">
        <v>97908.5</v>
      </c>
      <c r="D91" s="30">
        <v>97980</v>
      </c>
      <c r="E91" s="30">
        <v>97879.5</v>
      </c>
      <c r="F91" s="30">
        <v>97785.5</v>
      </c>
      <c r="G91" s="30">
        <v>97825.5</v>
      </c>
      <c r="H91" s="30">
        <v>97749</v>
      </c>
    </row>
    <row r="92" spans="1:8">
      <c r="A92" s="24">
        <v>122</v>
      </c>
      <c r="B92" s="24" t="s">
        <v>61</v>
      </c>
      <c r="C92" s="30">
        <v>147372.5</v>
      </c>
      <c r="D92" s="30">
        <v>148275.5</v>
      </c>
      <c r="E92" s="30">
        <v>149025.5</v>
      </c>
      <c r="F92" s="30">
        <v>149796</v>
      </c>
      <c r="G92" s="30">
        <v>150443</v>
      </c>
      <c r="H92" s="30">
        <v>150669</v>
      </c>
    </row>
    <row r="93" spans="1:8">
      <c r="A93" s="24">
        <v>123</v>
      </c>
      <c r="B93" s="24" t="s">
        <v>62</v>
      </c>
      <c r="C93" s="30">
        <v>213685.5</v>
      </c>
      <c r="D93" s="30">
        <v>213474</v>
      </c>
      <c r="E93" s="30">
        <v>213092</v>
      </c>
      <c r="F93" s="30">
        <v>212653.5</v>
      </c>
      <c r="G93" s="30">
        <v>212275</v>
      </c>
      <c r="H93" s="30">
        <v>211507.5</v>
      </c>
    </row>
    <row r="94" spans="1:8">
      <c r="A94" s="24">
        <v>124</v>
      </c>
      <c r="B94" s="24" t="s">
        <v>63</v>
      </c>
      <c r="C94" s="30">
        <v>131807</v>
      </c>
      <c r="D94" s="30">
        <v>130779.5</v>
      </c>
      <c r="E94" s="30">
        <v>129682.5</v>
      </c>
      <c r="F94" s="30">
        <v>128442</v>
      </c>
      <c r="G94" s="30">
        <v>127281.5</v>
      </c>
      <c r="H94" s="30">
        <v>126044</v>
      </c>
    </row>
    <row r="95" spans="1:8">
      <c r="A95" s="24">
        <v>201</v>
      </c>
      <c r="B95" s="24" t="s">
        <v>64</v>
      </c>
      <c r="C95" s="30">
        <v>312150</v>
      </c>
      <c r="D95" s="30">
        <v>313260</v>
      </c>
      <c r="E95" s="30">
        <v>314176.5</v>
      </c>
      <c r="F95" s="30">
        <v>315260.5</v>
      </c>
      <c r="G95" s="30">
        <v>315866</v>
      </c>
      <c r="H95" s="30">
        <v>315561</v>
      </c>
    </row>
    <row r="96" spans="1:8">
      <c r="A96" s="24">
        <v>202</v>
      </c>
      <c r="B96" s="24" t="s">
        <v>65</v>
      </c>
      <c r="C96" s="30">
        <v>78887</v>
      </c>
      <c r="D96" s="30">
        <v>78482.5</v>
      </c>
      <c r="E96" s="30">
        <v>78001.5</v>
      </c>
      <c r="F96" s="30">
        <v>77508</v>
      </c>
      <c r="G96" s="30">
        <v>76826</v>
      </c>
      <c r="H96" s="30">
        <v>75930</v>
      </c>
    </row>
    <row r="97" spans="1:8">
      <c r="A97" s="24">
        <v>203</v>
      </c>
      <c r="B97" s="24" t="s">
        <v>66</v>
      </c>
      <c r="C97" s="30">
        <v>317809</v>
      </c>
      <c r="D97" s="30">
        <v>317343</v>
      </c>
      <c r="E97" s="30">
        <v>316771</v>
      </c>
      <c r="F97" s="30">
        <v>316271.5</v>
      </c>
      <c r="G97" s="30">
        <v>314801.5</v>
      </c>
      <c r="H97" s="30">
        <v>312117</v>
      </c>
    </row>
    <row r="98" spans="1:8">
      <c r="A98" s="24">
        <v>204</v>
      </c>
      <c r="B98" s="24" t="s">
        <v>67</v>
      </c>
      <c r="C98" s="30">
        <v>115799</v>
      </c>
      <c r="D98" s="30">
        <v>115357.5</v>
      </c>
      <c r="E98" s="30">
        <v>114932</v>
      </c>
      <c r="F98" s="30">
        <v>114547</v>
      </c>
      <c r="G98" s="30">
        <v>114026.5</v>
      </c>
      <c r="H98" s="30">
        <v>113254.5</v>
      </c>
    </row>
    <row r="99" spans="1:8">
      <c r="A99" s="24">
        <v>205</v>
      </c>
      <c r="B99" s="24" t="s">
        <v>68</v>
      </c>
      <c r="C99" s="30">
        <v>217785</v>
      </c>
      <c r="D99" s="30">
        <v>218888.5</v>
      </c>
      <c r="E99" s="30">
        <v>219847.5</v>
      </c>
      <c r="F99" s="30">
        <v>220983.5</v>
      </c>
      <c r="G99" s="30">
        <v>221757</v>
      </c>
      <c r="H99" s="30">
        <v>221831.5</v>
      </c>
    </row>
    <row r="100" spans="1:8">
      <c r="A100" s="24">
        <v>206</v>
      </c>
      <c r="B100" s="24" t="s">
        <v>69</v>
      </c>
      <c r="C100" s="30">
        <v>231134.5</v>
      </c>
      <c r="D100" s="30">
        <v>230799.5</v>
      </c>
      <c r="E100" s="30">
        <v>230454</v>
      </c>
      <c r="F100" s="30">
        <v>230235.5</v>
      </c>
      <c r="G100" s="30">
        <v>229736</v>
      </c>
      <c r="H100" s="30">
        <v>228757.5</v>
      </c>
    </row>
    <row r="101" spans="1:8">
      <c r="A101" s="24">
        <v>207</v>
      </c>
      <c r="B101" s="24" t="s">
        <v>70</v>
      </c>
      <c r="C101" s="30">
        <v>67282.5</v>
      </c>
      <c r="D101" s="30">
        <v>67027.5</v>
      </c>
      <c r="E101" s="30">
        <v>66794</v>
      </c>
      <c r="F101" s="30">
        <v>66506</v>
      </c>
      <c r="G101" s="30">
        <v>65921</v>
      </c>
      <c r="H101" s="30">
        <v>65100</v>
      </c>
    </row>
    <row r="102" spans="1:8">
      <c r="A102" s="24">
        <v>208</v>
      </c>
      <c r="B102" s="24" t="s">
        <v>71</v>
      </c>
      <c r="C102" s="30">
        <v>30514</v>
      </c>
      <c r="D102" s="30">
        <v>30309</v>
      </c>
      <c r="E102" s="30">
        <v>30079</v>
      </c>
      <c r="F102" s="30">
        <v>29844.5</v>
      </c>
      <c r="G102" s="30">
        <v>29636</v>
      </c>
      <c r="H102" s="30">
        <v>29427</v>
      </c>
    </row>
    <row r="103" spans="1:8">
      <c r="A103" s="24">
        <v>209</v>
      </c>
      <c r="B103" s="24" t="s">
        <v>72</v>
      </c>
      <c r="C103" s="30">
        <v>136172.5</v>
      </c>
      <c r="D103" s="30">
        <v>134870.5</v>
      </c>
      <c r="E103" s="30">
        <v>133502.5</v>
      </c>
      <c r="F103" s="30">
        <v>132190</v>
      </c>
      <c r="G103" s="30">
        <v>130851.5</v>
      </c>
      <c r="H103" s="30">
        <v>129299.5</v>
      </c>
    </row>
    <row r="104" spans="1:8">
      <c r="A104" s="24">
        <v>301</v>
      </c>
      <c r="B104" s="24" t="s">
        <v>73</v>
      </c>
      <c r="C104" s="30">
        <v>483157</v>
      </c>
      <c r="D104" s="30">
        <v>481677.5</v>
      </c>
      <c r="E104" s="30">
        <v>480016.5</v>
      </c>
      <c r="F104" s="30">
        <v>478222</v>
      </c>
      <c r="G104" s="30">
        <v>471640.5</v>
      </c>
      <c r="H104" s="30">
        <v>459125.5</v>
      </c>
    </row>
    <row r="105" spans="1:8">
      <c r="A105" s="24">
        <v>303</v>
      </c>
      <c r="B105" s="24" t="s">
        <v>74</v>
      </c>
      <c r="C105" s="30">
        <v>142859.5</v>
      </c>
      <c r="D105" s="30">
        <v>143553</v>
      </c>
      <c r="E105" s="30">
        <v>144177</v>
      </c>
      <c r="F105" s="30">
        <v>144892.5</v>
      </c>
      <c r="G105" s="30">
        <v>145514.5</v>
      </c>
      <c r="H105" s="30">
        <v>145644.5</v>
      </c>
    </row>
    <row r="106" spans="1:8">
      <c r="A106" s="24">
        <v>304</v>
      </c>
      <c r="B106" s="24" t="s">
        <v>75</v>
      </c>
      <c r="C106" s="30">
        <v>161277</v>
      </c>
      <c r="D106" s="30">
        <v>164050</v>
      </c>
      <c r="E106" s="30">
        <v>166921.5</v>
      </c>
      <c r="F106" s="30">
        <v>170079</v>
      </c>
      <c r="G106" s="30">
        <v>172412.5</v>
      </c>
      <c r="H106" s="30">
        <v>173273</v>
      </c>
    </row>
    <row r="107" spans="1:8">
      <c r="A107" s="24">
        <v>305</v>
      </c>
      <c r="B107" s="24" t="s">
        <v>76</v>
      </c>
      <c r="C107" s="30">
        <v>149671.5</v>
      </c>
      <c r="D107" s="30">
        <v>149669</v>
      </c>
      <c r="E107" s="30">
        <v>149675</v>
      </c>
      <c r="F107" s="30">
        <v>149500</v>
      </c>
      <c r="G107" s="30">
        <v>149489.5</v>
      </c>
      <c r="H107" s="30">
        <v>149540</v>
      </c>
    </row>
    <row r="108" spans="1:8">
      <c r="A108" s="24">
        <v>306</v>
      </c>
      <c r="B108" s="24" t="s">
        <v>77</v>
      </c>
      <c r="C108" s="30">
        <v>304807</v>
      </c>
      <c r="D108" s="30">
        <v>306631</v>
      </c>
      <c r="E108" s="30">
        <v>308372</v>
      </c>
      <c r="F108" s="30">
        <v>309942.5</v>
      </c>
      <c r="G108" s="30">
        <v>311867.5</v>
      </c>
      <c r="H108" s="30">
        <v>313312</v>
      </c>
    </row>
    <row r="109" spans="1:8">
      <c r="A109" s="24">
        <v>307</v>
      </c>
      <c r="B109" s="24" t="s">
        <v>78</v>
      </c>
      <c r="C109" s="30">
        <v>290501.5</v>
      </c>
      <c r="D109" s="30">
        <v>292066.5</v>
      </c>
      <c r="E109" s="30">
        <v>293536.5</v>
      </c>
      <c r="F109" s="30">
        <v>295067.5</v>
      </c>
      <c r="G109" s="30">
        <v>297478</v>
      </c>
      <c r="H109" s="30">
        <v>300048</v>
      </c>
    </row>
    <row r="110" spans="1:8">
      <c r="A110" s="24">
        <v>308</v>
      </c>
      <c r="B110" s="24" t="s">
        <v>79</v>
      </c>
      <c r="C110" s="30">
        <v>195315.5</v>
      </c>
      <c r="D110" s="30">
        <v>197493</v>
      </c>
      <c r="E110" s="30">
        <v>199636</v>
      </c>
      <c r="F110" s="30">
        <v>201764.5</v>
      </c>
      <c r="G110" s="30">
        <v>203814</v>
      </c>
      <c r="H110" s="30">
        <v>205460</v>
      </c>
    </row>
    <row r="111" spans="1:8">
      <c r="A111" s="24">
        <v>309</v>
      </c>
      <c r="B111" s="24" t="s">
        <v>80</v>
      </c>
      <c r="C111" s="30">
        <v>273221.5</v>
      </c>
      <c r="D111" s="30">
        <v>274944.5</v>
      </c>
      <c r="E111" s="30">
        <v>276732.5</v>
      </c>
      <c r="F111" s="30">
        <v>278890</v>
      </c>
      <c r="G111" s="30">
        <v>280622</v>
      </c>
      <c r="H111" s="30">
        <v>281146.5</v>
      </c>
    </row>
    <row r="112" spans="1:8">
      <c r="A112" s="24">
        <v>310</v>
      </c>
      <c r="B112" s="24" t="s">
        <v>81</v>
      </c>
      <c r="C112" s="30">
        <v>175505</v>
      </c>
      <c r="D112" s="30">
        <v>176584.5</v>
      </c>
      <c r="E112" s="30">
        <v>177736</v>
      </c>
      <c r="F112" s="30">
        <v>179027</v>
      </c>
      <c r="G112" s="30">
        <v>180147</v>
      </c>
      <c r="H112" s="30">
        <v>180567.5</v>
      </c>
    </row>
    <row r="113" spans="1:26">
      <c r="A113" s="24">
        <v>311</v>
      </c>
      <c r="B113" s="24" t="s">
        <v>82</v>
      </c>
      <c r="C113" s="30">
        <v>185536.5</v>
      </c>
      <c r="D113" s="30">
        <v>187685</v>
      </c>
      <c r="E113" s="30">
        <v>189824</v>
      </c>
      <c r="F113" s="30">
        <v>192188</v>
      </c>
      <c r="G113" s="30">
        <v>193802</v>
      </c>
      <c r="H113" s="30">
        <v>194039.5</v>
      </c>
    </row>
    <row r="114" spans="1:26">
      <c r="A114" s="24">
        <v>312</v>
      </c>
      <c r="B114" s="24" t="s">
        <v>83</v>
      </c>
      <c r="C114" s="30">
        <v>148284.5</v>
      </c>
      <c r="D114" s="30">
        <v>148887.5</v>
      </c>
      <c r="E114" s="30">
        <v>149415.5</v>
      </c>
      <c r="F114" s="30">
        <v>150153.5</v>
      </c>
      <c r="G114" s="30">
        <v>150476.5</v>
      </c>
      <c r="H114" s="30">
        <v>150153.5</v>
      </c>
    </row>
    <row r="115" spans="1:26">
      <c r="A115" s="24">
        <v>313</v>
      </c>
      <c r="B115" s="24" t="s">
        <v>84</v>
      </c>
      <c r="C115" s="30">
        <v>161596</v>
      </c>
      <c r="D115" s="30">
        <v>164298.5</v>
      </c>
      <c r="E115" s="30">
        <v>166957.5</v>
      </c>
      <c r="F115" s="30">
        <v>169707.5</v>
      </c>
      <c r="G115" s="30">
        <v>171856</v>
      </c>
      <c r="H115" s="30">
        <v>173126.5</v>
      </c>
    </row>
    <row r="116" spans="1:26">
      <c r="A116" s="24">
        <v>314</v>
      </c>
      <c r="B116" s="24" t="s">
        <v>85</v>
      </c>
      <c r="C116" s="30">
        <v>198425</v>
      </c>
      <c r="D116" s="30">
        <v>198098.5</v>
      </c>
      <c r="E116" s="30">
        <v>197691.5</v>
      </c>
      <c r="F116" s="30">
        <v>197353.5</v>
      </c>
      <c r="G116" s="30">
        <v>196760.5</v>
      </c>
      <c r="H116" s="30">
        <v>195559.5</v>
      </c>
    </row>
    <row r="117" spans="1:26">
      <c r="A117" s="24">
        <v>315</v>
      </c>
      <c r="B117" s="24" t="s">
        <v>86</v>
      </c>
      <c r="C117" s="30">
        <v>169324.5</v>
      </c>
      <c r="D117" s="30">
        <v>169237</v>
      </c>
      <c r="E117" s="30">
        <v>169032</v>
      </c>
      <c r="F117" s="30">
        <v>168876.5</v>
      </c>
      <c r="G117" s="30">
        <v>168596</v>
      </c>
      <c r="H117" s="30">
        <v>167964</v>
      </c>
    </row>
    <row r="118" spans="1:26">
      <c r="A118" s="24">
        <v>401</v>
      </c>
      <c r="B118" s="24" t="s">
        <v>87</v>
      </c>
      <c r="C118" s="30">
        <v>147179.5</v>
      </c>
      <c r="D118" s="30">
        <v>146581.5</v>
      </c>
      <c r="E118" s="30">
        <v>145840</v>
      </c>
      <c r="F118" s="30">
        <v>145147.5</v>
      </c>
      <c r="G118" s="30">
        <v>144338.5</v>
      </c>
      <c r="H118" s="30">
        <v>143228</v>
      </c>
    </row>
    <row r="119" spans="1:26">
      <c r="A119" s="24">
        <v>402</v>
      </c>
      <c r="B119" s="24" t="s">
        <v>88</v>
      </c>
      <c r="C119" s="30">
        <v>106289.5</v>
      </c>
      <c r="D119" s="30">
        <v>105644</v>
      </c>
      <c r="E119" s="30">
        <v>104905</v>
      </c>
      <c r="F119" s="30">
        <v>104070.5</v>
      </c>
      <c r="G119" s="30">
        <v>103046</v>
      </c>
      <c r="H119" s="30">
        <v>101796.5</v>
      </c>
    </row>
    <row r="120" spans="1:26">
      <c r="A120" s="24">
        <v>403</v>
      </c>
      <c r="B120" s="24" t="s">
        <v>89</v>
      </c>
      <c r="C120" s="30">
        <v>112684.5</v>
      </c>
      <c r="D120" s="30">
        <v>111959.5</v>
      </c>
      <c r="E120" s="30">
        <v>111133.5</v>
      </c>
      <c r="F120" s="30">
        <v>110290.5</v>
      </c>
      <c r="G120" s="30">
        <v>109377.5</v>
      </c>
      <c r="H120" s="30">
        <v>108396.5</v>
      </c>
    </row>
    <row r="121" spans="1:26">
      <c r="A121" s="24">
        <v>404</v>
      </c>
      <c r="B121" s="24" t="s">
        <v>90</v>
      </c>
      <c r="C121" s="30">
        <v>86635.5</v>
      </c>
      <c r="D121" s="30">
        <v>86460.5</v>
      </c>
      <c r="E121" s="30">
        <v>86181</v>
      </c>
      <c r="F121" s="30">
        <v>85851.5</v>
      </c>
      <c r="G121" s="30">
        <v>85547</v>
      </c>
      <c r="H121" s="30">
        <v>85223</v>
      </c>
    </row>
    <row r="122" spans="1:26">
      <c r="A122" s="24">
        <v>501</v>
      </c>
      <c r="B122" s="24" t="s">
        <v>91</v>
      </c>
      <c r="C122" s="30">
        <v>185064</v>
      </c>
      <c r="D122" s="30">
        <v>187725</v>
      </c>
      <c r="E122" s="30">
        <v>190409.5</v>
      </c>
      <c r="F122" s="30">
        <v>193259</v>
      </c>
      <c r="G122" s="30">
        <v>193711</v>
      </c>
      <c r="H122" s="30">
        <v>192237.5</v>
      </c>
    </row>
    <row r="123" spans="1:26">
      <c r="A123" s="24">
        <v>502</v>
      </c>
      <c r="B123" s="24" t="s">
        <v>92</v>
      </c>
      <c r="C123" s="30">
        <v>132154</v>
      </c>
      <c r="D123" s="30">
        <v>133773.5</v>
      </c>
      <c r="E123" s="30">
        <v>135494</v>
      </c>
      <c r="F123" s="30">
        <v>137330</v>
      </c>
      <c r="G123" s="30">
        <v>137741.5</v>
      </c>
      <c r="H123" s="30">
        <v>137112.5</v>
      </c>
    </row>
    <row r="124" spans="1:26">
      <c r="A124" s="24">
        <v>503</v>
      </c>
      <c r="B124" s="24" t="s">
        <v>93</v>
      </c>
      <c r="C124" s="30">
        <v>46952.5</v>
      </c>
      <c r="D124" s="30">
        <v>47069.5</v>
      </c>
      <c r="E124" s="30">
        <v>47161.5</v>
      </c>
      <c r="F124" s="30">
        <v>47285.5</v>
      </c>
      <c r="G124" s="30">
        <v>47090</v>
      </c>
      <c r="H124" s="30">
        <v>46723.5</v>
      </c>
    </row>
    <row r="125" spans="1:26">
      <c r="A125" s="61" t="s">
        <v>829</v>
      </c>
      <c r="J125" s="53" t="s">
        <v>830</v>
      </c>
    </row>
    <row r="126" spans="1:26">
      <c r="A126" s="23" t="s">
        <v>34</v>
      </c>
      <c r="B126" s="23" t="s">
        <v>35</v>
      </c>
      <c r="C126" s="23">
        <v>2007</v>
      </c>
      <c r="D126" s="23">
        <v>2008</v>
      </c>
      <c r="E126" s="23">
        <v>2009</v>
      </c>
      <c r="F126" s="23">
        <v>2010</v>
      </c>
      <c r="G126" s="23">
        <v>2011</v>
      </c>
      <c r="H126" s="23">
        <v>2012</v>
      </c>
      <c r="J126" s="23">
        <v>2007</v>
      </c>
      <c r="K126" s="23">
        <v>2008</v>
      </c>
      <c r="L126" s="23">
        <v>2009</v>
      </c>
      <c r="M126" s="23">
        <v>2010</v>
      </c>
      <c r="N126" s="23">
        <v>2011</v>
      </c>
      <c r="O126" s="23">
        <v>2012</v>
      </c>
    </row>
    <row r="127" spans="1:26">
      <c r="A127" s="24">
        <v>1</v>
      </c>
      <c r="B127" s="24" t="s">
        <v>36</v>
      </c>
      <c r="C127" s="28">
        <f t="shared" ref="C127:H127" si="0">C7/C67*1000</f>
        <v>39.879231605072917</v>
      </c>
      <c r="D127" s="28">
        <f t="shared" si="0"/>
        <v>45.481483711291325</v>
      </c>
      <c r="E127" s="28">
        <f t="shared" si="0"/>
        <v>53.018993585510437</v>
      </c>
      <c r="F127" s="28">
        <f t="shared" si="0"/>
        <v>57.176242127384313</v>
      </c>
      <c r="G127" s="55">
        <f t="shared" si="0"/>
        <v>48.52394789542241</v>
      </c>
      <c r="H127" s="55">
        <f t="shared" si="0"/>
        <v>45.237319886119991</v>
      </c>
      <c r="J127" s="24">
        <v>39.43</v>
      </c>
      <c r="K127" s="24">
        <v>45</v>
      </c>
      <c r="L127" s="24">
        <v>52.49</v>
      </c>
      <c r="M127" s="24">
        <v>56.67</v>
      </c>
      <c r="N127" s="24">
        <v>48.45</v>
      </c>
      <c r="O127" s="24">
        <v>45.24</v>
      </c>
      <c r="S127" s="28"/>
      <c r="T127" s="28"/>
      <c r="U127" s="28"/>
      <c r="V127" s="28"/>
      <c r="W127" s="28"/>
      <c r="X127" s="28"/>
      <c r="Y127" s="28"/>
      <c r="Z127" s="28"/>
    </row>
    <row r="128" spans="1:26">
      <c r="A128" s="24">
        <v>11</v>
      </c>
      <c r="B128" s="24" t="s">
        <v>49</v>
      </c>
      <c r="C128" s="28">
        <f t="shared" ref="C128:H143" si="1">C8/C68*1000</f>
        <v>54.365481956538559</v>
      </c>
      <c r="D128" s="28">
        <f t="shared" si="1"/>
        <v>61.24840702346993</v>
      </c>
      <c r="E128" s="28">
        <f t="shared" si="1"/>
        <v>70.219144358601369</v>
      </c>
      <c r="F128" s="28">
        <f t="shared" si="1"/>
        <v>73.814573700646065</v>
      </c>
      <c r="G128" s="55">
        <f t="shared" si="1"/>
        <v>60.862927386961609</v>
      </c>
      <c r="H128" s="55">
        <f t="shared" si="1"/>
        <v>53.865152700994862</v>
      </c>
      <c r="J128" s="24">
        <v>53.84</v>
      </c>
      <c r="K128" s="24">
        <v>60.61</v>
      </c>
      <c r="L128" s="24">
        <v>69.400000000000006</v>
      </c>
      <c r="M128" s="24">
        <v>72.849999999999994</v>
      </c>
      <c r="N128" s="24">
        <v>60.9</v>
      </c>
      <c r="O128" s="24">
        <v>53.87</v>
      </c>
      <c r="S128" s="28"/>
      <c r="T128" s="28"/>
      <c r="U128" s="28"/>
      <c r="V128" s="28"/>
      <c r="W128" s="28"/>
      <c r="X128" s="28"/>
    </row>
    <row r="129" spans="1:24">
      <c r="A129" s="24">
        <v>12</v>
      </c>
      <c r="B129" s="24" t="s">
        <v>50</v>
      </c>
      <c r="C129" s="28">
        <f t="shared" si="1"/>
        <v>30.994336112597164</v>
      </c>
      <c r="D129" s="28">
        <f t="shared" si="1"/>
        <v>33.300627083695687</v>
      </c>
      <c r="E129" s="28">
        <f t="shared" si="1"/>
        <v>38.279680809912279</v>
      </c>
      <c r="F129" s="28">
        <f t="shared" si="1"/>
        <v>40.445100314531615</v>
      </c>
      <c r="G129" s="28">
        <f t="shared" si="1"/>
        <v>33.732342773529652</v>
      </c>
      <c r="H129" s="28">
        <f t="shared" si="1"/>
        <v>33.186971175059249</v>
      </c>
      <c r="J129" s="28">
        <v>28.27</v>
      </c>
      <c r="K129" s="24">
        <v>30.13</v>
      </c>
      <c r="L129" s="24">
        <v>34.39</v>
      </c>
      <c r="M129" s="24">
        <v>36.83</v>
      </c>
      <c r="N129" s="24">
        <v>31.22</v>
      </c>
      <c r="O129" s="24">
        <v>30.6</v>
      </c>
      <c r="S129" s="28"/>
      <c r="T129" s="28"/>
      <c r="U129" s="28"/>
      <c r="V129" s="28"/>
      <c r="W129" s="28"/>
      <c r="X129" s="28"/>
    </row>
    <row r="130" spans="1:24">
      <c r="A130" s="24">
        <v>13</v>
      </c>
      <c r="B130" s="24" t="s">
        <v>51</v>
      </c>
      <c r="C130" s="28">
        <f t="shared" si="1"/>
        <v>27.86264238445893</v>
      </c>
      <c r="D130" s="28">
        <f t="shared" si="1"/>
        <v>33.967014367688634</v>
      </c>
      <c r="E130" s="28">
        <f t="shared" si="1"/>
        <v>41.604724334292655</v>
      </c>
      <c r="F130" s="28">
        <f t="shared" si="1"/>
        <v>47.547302622709402</v>
      </c>
      <c r="G130" s="28">
        <f t="shared" si="1"/>
        <v>42.16092770457297</v>
      </c>
      <c r="H130" s="28">
        <f t="shared" si="1"/>
        <v>41.07207603853724</v>
      </c>
      <c r="J130" s="28">
        <v>28.22</v>
      </c>
      <c r="K130" s="24">
        <v>35.770000000000003</v>
      </c>
      <c r="L130" s="24">
        <v>44.96</v>
      </c>
      <c r="M130" s="24">
        <v>51.95</v>
      </c>
      <c r="N130" s="24">
        <v>46.49</v>
      </c>
      <c r="O130" s="24">
        <v>45.42</v>
      </c>
      <c r="S130" s="28"/>
      <c r="T130" s="28"/>
      <c r="U130" s="28"/>
      <c r="V130" s="28"/>
      <c r="W130" s="28"/>
      <c r="X130" s="28"/>
    </row>
    <row r="131" spans="1:24">
      <c r="A131" s="24">
        <v>14</v>
      </c>
      <c r="B131" s="24" t="s">
        <v>52</v>
      </c>
      <c r="C131" s="28">
        <f t="shared" si="1"/>
        <v>55.831745029141608</v>
      </c>
      <c r="D131" s="28">
        <f t="shared" si="1"/>
        <v>59.956218357888851</v>
      </c>
      <c r="E131" s="28">
        <f t="shared" si="1"/>
        <v>63.7214477095118</v>
      </c>
      <c r="F131" s="28">
        <f t="shared" si="1"/>
        <v>64.368151607688162</v>
      </c>
      <c r="G131" s="28">
        <f t="shared" si="1"/>
        <v>57.111657235100346</v>
      </c>
      <c r="H131" s="28">
        <f t="shared" si="1"/>
        <v>56.175395081204805</v>
      </c>
      <c r="J131" s="28">
        <v>48.69</v>
      </c>
      <c r="K131" s="24">
        <v>52.43</v>
      </c>
      <c r="L131" s="24">
        <v>55.98</v>
      </c>
      <c r="M131" s="24">
        <v>57.05</v>
      </c>
      <c r="N131" s="24">
        <v>50.15</v>
      </c>
      <c r="O131" s="24">
        <v>49.43</v>
      </c>
      <c r="S131" s="28"/>
      <c r="T131" s="28"/>
      <c r="U131" s="28"/>
      <c r="V131" s="28"/>
      <c r="W131" s="28"/>
      <c r="X131" s="28"/>
    </row>
    <row r="132" spans="1:24">
      <c r="A132" s="24">
        <v>15</v>
      </c>
      <c r="B132" s="24" t="s">
        <v>53</v>
      </c>
      <c r="C132" s="28">
        <f t="shared" si="1"/>
        <v>33.179513442192601</v>
      </c>
      <c r="D132" s="28">
        <f t="shared" si="1"/>
        <v>39.368583273642855</v>
      </c>
      <c r="E132" s="28">
        <f t="shared" si="1"/>
        <v>49.286317397772507</v>
      </c>
      <c r="F132" s="28">
        <f t="shared" si="1"/>
        <v>56.013306005036064</v>
      </c>
      <c r="G132" s="28">
        <f t="shared" si="1"/>
        <v>46.911509275708809</v>
      </c>
      <c r="H132" s="28">
        <f t="shared" si="1"/>
        <v>42.571465418329133</v>
      </c>
      <c r="J132" s="28">
        <v>33.58</v>
      </c>
      <c r="K132" s="24">
        <v>40</v>
      </c>
      <c r="L132" s="24">
        <v>50.36</v>
      </c>
      <c r="M132" s="24">
        <v>57.6</v>
      </c>
      <c r="N132" s="24">
        <v>46.24</v>
      </c>
      <c r="O132" s="24">
        <v>42.57</v>
      </c>
      <c r="S132" s="28"/>
      <c r="T132" s="28"/>
      <c r="U132" s="28"/>
      <c r="V132" s="28"/>
      <c r="W132" s="28"/>
      <c r="X132" s="28"/>
    </row>
    <row r="133" spans="1:24">
      <c r="A133" s="24">
        <v>101</v>
      </c>
      <c r="B133" s="24" t="s">
        <v>48</v>
      </c>
      <c r="C133" s="28">
        <f t="shared" si="1"/>
        <v>47.563289861509269</v>
      </c>
      <c r="D133" s="28">
        <f t="shared" si="1"/>
        <v>52.468866260283306</v>
      </c>
      <c r="E133" s="28">
        <f t="shared" si="1"/>
        <v>58.545709059469125</v>
      </c>
      <c r="F133" s="28">
        <f t="shared" si="1"/>
        <v>57.443303138624053</v>
      </c>
      <c r="G133" s="28">
        <f t="shared" si="1"/>
        <v>46.576640890739263</v>
      </c>
      <c r="H133" s="28">
        <f t="shared" si="1"/>
        <v>43.700587509973161</v>
      </c>
      <c r="J133" s="28"/>
      <c r="S133" s="28"/>
      <c r="T133" s="28"/>
      <c r="U133" s="28"/>
      <c r="V133" s="28"/>
      <c r="W133" s="28"/>
      <c r="X133" s="28"/>
    </row>
    <row r="134" spans="1:24">
      <c r="A134" s="24">
        <v>102</v>
      </c>
      <c r="B134" s="24" t="s">
        <v>47</v>
      </c>
      <c r="C134" s="28">
        <f t="shared" si="1"/>
        <v>53.968478491493975</v>
      </c>
      <c r="D134" s="28">
        <f t="shared" si="1"/>
        <v>62.318895940540571</v>
      </c>
      <c r="E134" s="28">
        <f t="shared" si="1"/>
        <v>68.355457146302157</v>
      </c>
      <c r="F134" s="28">
        <f t="shared" si="1"/>
        <v>68.419748327229669</v>
      </c>
      <c r="G134" s="28">
        <f t="shared" si="1"/>
        <v>55.776760236246602</v>
      </c>
      <c r="H134" s="28">
        <f t="shared" si="1"/>
        <v>54.194122389968584</v>
      </c>
      <c r="J134" s="29">
        <f>C127-J127</f>
        <v>0.44923160507291726</v>
      </c>
      <c r="K134" s="29">
        <f t="shared" ref="K134:O135" si="2">D127-K127</f>
        <v>0.48148371129132528</v>
      </c>
      <c r="L134" s="29">
        <f t="shared" si="2"/>
        <v>0.52899358551043463</v>
      </c>
      <c r="M134" s="29">
        <f t="shared" si="2"/>
        <v>0.5062421273843114</v>
      </c>
      <c r="N134" s="29">
        <f t="shared" si="2"/>
        <v>7.3947895422406873E-2</v>
      </c>
      <c r="O134" s="29">
        <f t="shared" si="2"/>
        <v>-2.6801138800109925E-3</v>
      </c>
      <c r="S134" s="28"/>
      <c r="T134" s="28"/>
      <c r="U134" s="28"/>
      <c r="V134" s="28"/>
      <c r="W134" s="28"/>
      <c r="X134" s="28"/>
    </row>
    <row r="135" spans="1:24">
      <c r="A135" s="24">
        <v>103</v>
      </c>
      <c r="B135" s="24" t="s">
        <v>46</v>
      </c>
      <c r="C135" s="28">
        <f t="shared" si="1"/>
        <v>74.113246880652383</v>
      </c>
      <c r="D135" s="28">
        <f t="shared" si="1"/>
        <v>78.93480370261986</v>
      </c>
      <c r="E135" s="28">
        <f t="shared" si="1"/>
        <v>85.312095693335095</v>
      </c>
      <c r="F135" s="28">
        <f t="shared" si="1"/>
        <v>82.286427262447845</v>
      </c>
      <c r="G135" s="28">
        <f t="shared" si="1"/>
        <v>67.16318555239684</v>
      </c>
      <c r="H135" s="28">
        <f t="shared" si="1"/>
        <v>59.346341540081568</v>
      </c>
      <c r="J135" s="29">
        <f>C128-J128</f>
        <v>0.52548195653855601</v>
      </c>
      <c r="K135" s="29">
        <f t="shared" si="2"/>
        <v>0.63840702346993083</v>
      </c>
      <c r="L135" s="29">
        <f t="shared" si="2"/>
        <v>0.81914435860136336</v>
      </c>
      <c r="M135" s="29">
        <f t="shared" si="2"/>
        <v>0.96457370064607062</v>
      </c>
      <c r="N135" s="29">
        <f t="shared" si="2"/>
        <v>-3.7072613038390045E-2</v>
      </c>
      <c r="O135" s="29">
        <f t="shared" si="2"/>
        <v>-4.8472990051351417E-3</v>
      </c>
      <c r="S135" s="28"/>
      <c r="T135" s="28"/>
      <c r="U135" s="28"/>
      <c r="V135" s="28"/>
      <c r="W135" s="28"/>
      <c r="X135" s="28"/>
    </row>
    <row r="136" spans="1:24">
      <c r="A136" s="24">
        <v>104</v>
      </c>
      <c r="B136" s="24" t="s">
        <v>54</v>
      </c>
      <c r="C136" s="28">
        <f t="shared" si="1"/>
        <v>36.520638218442116</v>
      </c>
      <c r="D136" s="28">
        <f t="shared" si="1"/>
        <v>37.724848751258001</v>
      </c>
      <c r="E136" s="28">
        <f t="shared" si="1"/>
        <v>42.711140489144256</v>
      </c>
      <c r="F136" s="28">
        <f t="shared" si="1"/>
        <v>45.850463704412412</v>
      </c>
      <c r="G136" s="28">
        <f t="shared" si="1"/>
        <v>34.021360854434178</v>
      </c>
      <c r="H136" s="28">
        <f t="shared" si="1"/>
        <v>29.703175572167382</v>
      </c>
      <c r="S136" s="28"/>
      <c r="T136" s="28"/>
      <c r="U136" s="28"/>
      <c r="V136" s="28"/>
      <c r="W136" s="28"/>
      <c r="X136" s="28"/>
    </row>
    <row r="137" spans="1:24">
      <c r="A137" s="24">
        <v>105</v>
      </c>
      <c r="B137" s="24" t="s">
        <v>41</v>
      </c>
      <c r="C137" s="28">
        <f t="shared" si="1"/>
        <v>32.756827759837996</v>
      </c>
      <c r="D137" s="28">
        <f t="shared" si="1"/>
        <v>35.209801916585981</v>
      </c>
      <c r="E137" s="28">
        <f t="shared" si="1"/>
        <v>42.485495881324631</v>
      </c>
      <c r="F137" s="28">
        <f t="shared" si="1"/>
        <v>46.825460618564065</v>
      </c>
      <c r="G137" s="28">
        <f t="shared" si="1"/>
        <v>34.791327456399927</v>
      </c>
      <c r="H137" s="28">
        <f t="shared" si="1"/>
        <v>30.46640085835773</v>
      </c>
      <c r="S137" s="28"/>
      <c r="T137" s="28"/>
      <c r="U137" s="28"/>
      <c r="V137" s="28"/>
      <c r="W137" s="28"/>
      <c r="X137" s="28"/>
    </row>
    <row r="138" spans="1:24">
      <c r="A138" s="24">
        <v>106</v>
      </c>
      <c r="B138" s="24" t="s">
        <v>39</v>
      </c>
      <c r="C138" s="28">
        <f t="shared" si="1"/>
        <v>33.738934248629462</v>
      </c>
      <c r="D138" s="28">
        <f t="shared" si="1"/>
        <v>39.668635838935288</v>
      </c>
      <c r="E138" s="28">
        <f t="shared" si="1"/>
        <v>48.319066905130207</v>
      </c>
      <c r="F138" s="28">
        <f t="shared" si="1"/>
        <v>53.985147610969655</v>
      </c>
      <c r="G138" s="28">
        <f t="shared" si="1"/>
        <v>43.442911642818821</v>
      </c>
      <c r="H138" s="28">
        <f t="shared" si="1"/>
        <v>38.539885899929921</v>
      </c>
      <c r="S138" s="28"/>
      <c r="T138" s="28"/>
      <c r="U138" s="28"/>
      <c r="V138" s="28"/>
      <c r="W138" s="28"/>
      <c r="X138" s="28"/>
    </row>
    <row r="139" spans="1:24">
      <c r="A139" s="24">
        <v>107</v>
      </c>
      <c r="B139" s="24" t="s">
        <v>37</v>
      </c>
      <c r="C139" s="28">
        <f t="shared" si="1"/>
        <v>32.078416340388252</v>
      </c>
      <c r="D139" s="28">
        <f t="shared" si="1"/>
        <v>32.291057061754458</v>
      </c>
      <c r="E139" s="28">
        <f t="shared" si="1"/>
        <v>32.001049931918473</v>
      </c>
      <c r="F139" s="28">
        <f t="shared" si="1"/>
        <v>35.709988953418424</v>
      </c>
      <c r="G139" s="28">
        <f t="shared" si="1"/>
        <v>26.315933150978111</v>
      </c>
      <c r="H139" s="28">
        <f t="shared" si="1"/>
        <v>21.33763867828819</v>
      </c>
      <c r="S139" s="28"/>
      <c r="T139" s="28"/>
      <c r="U139" s="28"/>
      <c r="V139" s="28"/>
      <c r="W139" s="28"/>
      <c r="X139" s="28"/>
    </row>
    <row r="140" spans="1:24">
      <c r="A140" s="24">
        <v>108</v>
      </c>
      <c r="B140" s="24" t="s">
        <v>38</v>
      </c>
      <c r="C140" s="28">
        <f t="shared" si="1"/>
        <v>20.458597929114397</v>
      </c>
      <c r="D140" s="28">
        <f t="shared" si="1"/>
        <v>21.197119186080482</v>
      </c>
      <c r="E140" s="28">
        <f t="shared" si="1"/>
        <v>23.915154811390391</v>
      </c>
      <c r="F140" s="28">
        <f t="shared" si="1"/>
        <v>30.012405024034734</v>
      </c>
      <c r="G140" s="28">
        <f t="shared" si="1"/>
        <v>20.738154729033031</v>
      </c>
      <c r="H140" s="28">
        <f t="shared" si="1"/>
        <v>17.158003670120067</v>
      </c>
      <c r="S140" s="28"/>
      <c r="T140" s="28"/>
      <c r="U140" s="28"/>
      <c r="V140" s="28"/>
      <c r="W140" s="28"/>
      <c r="X140" s="28"/>
    </row>
    <row r="141" spans="1:24">
      <c r="A141" s="24">
        <v>109</v>
      </c>
      <c r="B141" s="24" t="s">
        <v>45</v>
      </c>
      <c r="C141" s="28">
        <f t="shared" si="1"/>
        <v>93.903663801536482</v>
      </c>
      <c r="D141" s="28">
        <f t="shared" si="1"/>
        <v>97.790296604920158</v>
      </c>
      <c r="E141" s="28">
        <f t="shared" si="1"/>
        <v>109.92912430005352</v>
      </c>
      <c r="F141" s="28">
        <f t="shared" si="1"/>
        <v>115.91083781706379</v>
      </c>
      <c r="G141" s="28">
        <f t="shared" si="1"/>
        <v>93.245619492643755</v>
      </c>
      <c r="H141" s="28">
        <f t="shared" si="1"/>
        <v>82.715219849555055</v>
      </c>
      <c r="S141" s="28"/>
      <c r="T141" s="28"/>
      <c r="U141" s="28"/>
      <c r="V141" s="28"/>
      <c r="W141" s="28"/>
      <c r="X141" s="28"/>
    </row>
    <row r="142" spans="1:24">
      <c r="A142" s="24">
        <v>110</v>
      </c>
      <c r="B142" s="24" t="s">
        <v>55</v>
      </c>
      <c r="C142" s="28">
        <f t="shared" si="1"/>
        <v>75.873366283034642</v>
      </c>
      <c r="D142" s="28">
        <f t="shared" si="1"/>
        <v>79.332627377794552</v>
      </c>
      <c r="E142" s="28">
        <f t="shared" si="1"/>
        <v>86.804698124297872</v>
      </c>
      <c r="F142" s="28">
        <f t="shared" si="1"/>
        <v>91.66865931293556</v>
      </c>
      <c r="G142" s="28">
        <f t="shared" si="1"/>
        <v>74.478731701256834</v>
      </c>
      <c r="H142" s="28">
        <f t="shared" si="1"/>
        <v>63.454395377631037</v>
      </c>
      <c r="S142" s="28"/>
      <c r="T142" s="28"/>
      <c r="U142" s="28"/>
      <c r="V142" s="28"/>
      <c r="W142" s="28"/>
      <c r="X142" s="28"/>
    </row>
    <row r="143" spans="1:24">
      <c r="A143" s="24">
        <v>111</v>
      </c>
      <c r="B143" s="24" t="s">
        <v>56</v>
      </c>
      <c r="C143" s="28">
        <f t="shared" si="1"/>
        <v>61.010242085661083</v>
      </c>
      <c r="D143" s="28">
        <f t="shared" si="1"/>
        <v>63.014445771702263</v>
      </c>
      <c r="E143" s="28">
        <f t="shared" si="1"/>
        <v>70.93500735176481</v>
      </c>
      <c r="F143" s="28">
        <f t="shared" si="1"/>
        <v>75.047173913865535</v>
      </c>
      <c r="G143" s="28">
        <f t="shared" si="1"/>
        <v>58.382773181726137</v>
      </c>
      <c r="H143" s="28">
        <f t="shared" si="1"/>
        <v>48.918240163705704</v>
      </c>
      <c r="S143" s="28"/>
      <c r="T143" s="28"/>
      <c r="U143" s="28"/>
      <c r="V143" s="28"/>
      <c r="W143" s="28"/>
      <c r="X143" s="28"/>
    </row>
    <row r="144" spans="1:24">
      <c r="A144" s="24">
        <v>112</v>
      </c>
      <c r="B144" s="24" t="s">
        <v>40</v>
      </c>
      <c r="C144" s="28">
        <f t="shared" ref="C144:H159" si="3">C24/C84*1000</f>
        <v>42.833783402308406</v>
      </c>
      <c r="D144" s="28">
        <f t="shared" si="3"/>
        <v>54.359943516621193</v>
      </c>
      <c r="E144" s="28">
        <f t="shared" si="3"/>
        <v>68.598481237886432</v>
      </c>
      <c r="F144" s="28">
        <f t="shared" si="3"/>
        <v>74.297942038940107</v>
      </c>
      <c r="G144" s="28">
        <f t="shared" si="3"/>
        <v>55.44690160520836</v>
      </c>
      <c r="H144" s="28">
        <f t="shared" si="3"/>
        <v>49.226197062868522</v>
      </c>
      <c r="S144" s="28"/>
      <c r="T144" s="28"/>
      <c r="U144" s="28"/>
      <c r="V144" s="28"/>
      <c r="W144" s="28"/>
      <c r="X144" s="28"/>
    </row>
    <row r="145" spans="1:24">
      <c r="A145" s="24">
        <v>113</v>
      </c>
      <c r="B145" s="24" t="s">
        <v>42</v>
      </c>
      <c r="C145" s="28">
        <f t="shared" si="3"/>
        <v>80.863108784706412</v>
      </c>
      <c r="D145" s="28">
        <f t="shared" si="3"/>
        <v>93.229964651307611</v>
      </c>
      <c r="E145" s="28">
        <f t="shared" si="3"/>
        <v>109.56043917286524</v>
      </c>
      <c r="F145" s="28">
        <f t="shared" si="3"/>
        <v>113.46724620556752</v>
      </c>
      <c r="G145" s="28">
        <f t="shared" si="3"/>
        <v>93.637917507285366</v>
      </c>
      <c r="H145" s="28">
        <f t="shared" si="3"/>
        <v>83.243688791405305</v>
      </c>
      <c r="S145" s="28"/>
      <c r="T145" s="28"/>
      <c r="U145" s="28"/>
      <c r="V145" s="28"/>
      <c r="W145" s="28"/>
      <c r="X145" s="28"/>
    </row>
    <row r="146" spans="1:24">
      <c r="A146" s="24">
        <v>114</v>
      </c>
      <c r="B146" s="24" t="s">
        <v>57</v>
      </c>
      <c r="C146" s="28">
        <f t="shared" si="3"/>
        <v>73.07892850159682</v>
      </c>
      <c r="D146" s="28">
        <f t="shared" si="3"/>
        <v>85.46457598074764</v>
      </c>
      <c r="E146" s="28">
        <f t="shared" si="3"/>
        <v>97.631413094639768</v>
      </c>
      <c r="F146" s="28">
        <f t="shared" si="3"/>
        <v>99.060168690371796</v>
      </c>
      <c r="G146" s="28">
        <f t="shared" si="3"/>
        <v>79.74294320631887</v>
      </c>
      <c r="H146" s="28">
        <f t="shared" si="3"/>
        <v>69.110550431357495</v>
      </c>
      <c r="S146" s="28"/>
      <c r="T146" s="28"/>
      <c r="U146" s="28"/>
      <c r="V146" s="28"/>
      <c r="W146" s="28"/>
      <c r="X146" s="28"/>
    </row>
    <row r="147" spans="1:24">
      <c r="A147" s="24">
        <v>115</v>
      </c>
      <c r="B147" s="24" t="s">
        <v>58</v>
      </c>
      <c r="C147" s="28">
        <f t="shared" si="3"/>
        <v>41.002510966828801</v>
      </c>
      <c r="D147" s="28">
        <f t="shared" si="3"/>
        <v>47.479983554513822</v>
      </c>
      <c r="E147" s="28">
        <f t="shared" si="3"/>
        <v>58.626260751452158</v>
      </c>
      <c r="F147" s="28">
        <f t="shared" si="3"/>
        <v>63.387996491036617</v>
      </c>
      <c r="G147" s="28">
        <f t="shared" si="3"/>
        <v>48.933264848477258</v>
      </c>
      <c r="H147" s="28">
        <f t="shared" si="3"/>
        <v>40.563882079221521</v>
      </c>
      <c r="S147" s="28"/>
      <c r="T147" s="28"/>
      <c r="U147" s="28"/>
      <c r="V147" s="28"/>
      <c r="W147" s="28"/>
      <c r="X147" s="28"/>
    </row>
    <row r="148" spans="1:24">
      <c r="A148" s="24">
        <v>116</v>
      </c>
      <c r="B148" s="24" t="s">
        <v>59</v>
      </c>
      <c r="C148" s="28">
        <f t="shared" si="3"/>
        <v>97.188931055563899</v>
      </c>
      <c r="D148" s="28">
        <f t="shared" si="3"/>
        <v>118.59912322975525</v>
      </c>
      <c r="E148" s="28">
        <f t="shared" si="3"/>
        <v>134.97951292026738</v>
      </c>
      <c r="F148" s="28">
        <f t="shared" si="3"/>
        <v>136.94911063669949</v>
      </c>
      <c r="G148" s="28">
        <f t="shared" si="3"/>
        <v>125.0785031739437</v>
      </c>
      <c r="H148" s="28">
        <f t="shared" si="3"/>
        <v>112.69658895766156</v>
      </c>
      <c r="S148" s="28"/>
      <c r="T148" s="28"/>
      <c r="U148" s="28"/>
      <c r="V148" s="28"/>
      <c r="W148" s="28"/>
      <c r="X148" s="28"/>
    </row>
    <row r="149" spans="1:24">
      <c r="A149" s="24">
        <v>118</v>
      </c>
      <c r="B149" s="24" t="s">
        <v>60</v>
      </c>
      <c r="C149" s="28">
        <f t="shared" si="3"/>
        <v>78.775542383693008</v>
      </c>
      <c r="D149" s="28">
        <f t="shared" si="3"/>
        <v>93.850590487325817</v>
      </c>
      <c r="E149" s="28">
        <f t="shared" si="3"/>
        <v>107.9545152021241</v>
      </c>
      <c r="F149" s="28">
        <f t="shared" si="3"/>
        <v>116.76742078885523</v>
      </c>
      <c r="G149" s="28">
        <f t="shared" si="3"/>
        <v>101.52640649723843</v>
      </c>
      <c r="H149" s="28">
        <f t="shared" si="3"/>
        <v>90.416275914974776</v>
      </c>
      <c r="S149" s="28"/>
      <c r="T149" s="28"/>
      <c r="U149" s="28"/>
      <c r="V149" s="28"/>
      <c r="W149" s="28"/>
      <c r="X149" s="28"/>
    </row>
    <row r="150" spans="1:24">
      <c r="A150" s="24">
        <v>120</v>
      </c>
      <c r="B150" s="24" t="s">
        <v>43</v>
      </c>
      <c r="C150" s="28">
        <f t="shared" si="3"/>
        <v>28.89921150346909</v>
      </c>
      <c r="D150" s="28">
        <f t="shared" si="3"/>
        <v>27.129783816442917</v>
      </c>
      <c r="E150" s="28">
        <f t="shared" si="3"/>
        <v>32.698588817082623</v>
      </c>
      <c r="F150" s="28">
        <f t="shared" si="3"/>
        <v>36.301354790913294</v>
      </c>
      <c r="G150" s="28">
        <f t="shared" si="3"/>
        <v>31.91660335456724</v>
      </c>
      <c r="H150" s="28">
        <f t="shared" si="3"/>
        <v>28.629083571181848</v>
      </c>
      <c r="S150" s="28"/>
      <c r="T150" s="28"/>
      <c r="U150" s="28"/>
      <c r="V150" s="28"/>
      <c r="W150" s="28"/>
      <c r="X150" s="28"/>
    </row>
    <row r="151" spans="1:24">
      <c r="A151" s="24">
        <v>121</v>
      </c>
      <c r="B151" s="24" t="s">
        <v>44</v>
      </c>
      <c r="C151" s="28">
        <f t="shared" si="3"/>
        <v>16.086448061199999</v>
      </c>
      <c r="D151" s="28">
        <f t="shared" si="3"/>
        <v>15.350071443151663</v>
      </c>
      <c r="E151" s="28">
        <f t="shared" si="3"/>
        <v>20.147221839098076</v>
      </c>
      <c r="F151" s="28">
        <f t="shared" si="3"/>
        <v>22.508449616763219</v>
      </c>
      <c r="G151" s="28">
        <f t="shared" si="3"/>
        <v>20.076564903833866</v>
      </c>
      <c r="H151" s="28">
        <f t="shared" si="3"/>
        <v>18.762340279695955</v>
      </c>
      <c r="S151" s="28"/>
      <c r="T151" s="28"/>
      <c r="U151" s="28"/>
      <c r="V151" s="28"/>
      <c r="W151" s="28"/>
      <c r="X151" s="28"/>
    </row>
    <row r="152" spans="1:24">
      <c r="A152" s="24">
        <v>122</v>
      </c>
      <c r="B152" s="24" t="s">
        <v>61</v>
      </c>
      <c r="C152" s="28">
        <f t="shared" si="3"/>
        <v>69.463434494223819</v>
      </c>
      <c r="D152" s="28">
        <f t="shared" si="3"/>
        <v>81.146244659434643</v>
      </c>
      <c r="E152" s="28">
        <f t="shared" si="3"/>
        <v>93.735635847556281</v>
      </c>
      <c r="F152" s="28">
        <f t="shared" si="3"/>
        <v>96.017250126839158</v>
      </c>
      <c r="G152" s="28">
        <f t="shared" si="3"/>
        <v>81.838304208238327</v>
      </c>
      <c r="H152" s="28">
        <f t="shared" si="3"/>
        <v>72.695776835314504</v>
      </c>
      <c r="S152" s="28"/>
      <c r="T152" s="28"/>
      <c r="U152" s="28"/>
      <c r="V152" s="28"/>
      <c r="W152" s="28"/>
      <c r="X152" s="28"/>
    </row>
    <row r="153" spans="1:24">
      <c r="A153" s="24">
        <v>123</v>
      </c>
      <c r="B153" s="24" t="s">
        <v>62</v>
      </c>
      <c r="C153" s="28">
        <f t="shared" si="3"/>
        <v>29.468541384417755</v>
      </c>
      <c r="D153" s="28">
        <f t="shared" si="3"/>
        <v>31.11854371024106</v>
      </c>
      <c r="E153" s="28">
        <f t="shared" si="3"/>
        <v>32.591556698515198</v>
      </c>
      <c r="F153" s="28">
        <f t="shared" si="3"/>
        <v>31.849934282765155</v>
      </c>
      <c r="G153" s="28">
        <f t="shared" si="3"/>
        <v>24.967612766458601</v>
      </c>
      <c r="H153" s="28">
        <f t="shared" si="3"/>
        <v>23.011004337907639</v>
      </c>
      <c r="S153" s="28"/>
      <c r="T153" s="28"/>
      <c r="U153" s="28"/>
      <c r="V153" s="28"/>
      <c r="W153" s="28"/>
      <c r="X153" s="28"/>
    </row>
    <row r="154" spans="1:24">
      <c r="A154" s="24">
        <v>124</v>
      </c>
      <c r="B154" s="24" t="s">
        <v>63</v>
      </c>
      <c r="C154" s="28">
        <f t="shared" si="3"/>
        <v>13.52735438937234</v>
      </c>
      <c r="D154" s="28">
        <f t="shared" si="3"/>
        <v>18.473843377593582</v>
      </c>
      <c r="E154" s="28">
        <f t="shared" si="3"/>
        <v>26.256433982996935</v>
      </c>
      <c r="F154" s="28">
        <f t="shared" si="3"/>
        <v>30.379470889584404</v>
      </c>
      <c r="G154" s="28">
        <f t="shared" si="3"/>
        <v>26.806723679403529</v>
      </c>
      <c r="H154" s="28">
        <f t="shared" si="3"/>
        <v>26.173399765161371</v>
      </c>
      <c r="S154" s="28"/>
      <c r="T154" s="28"/>
      <c r="U154" s="28"/>
      <c r="V154" s="28"/>
      <c r="W154" s="28"/>
      <c r="X154" s="28"/>
    </row>
    <row r="155" spans="1:24">
      <c r="A155" s="24">
        <v>201</v>
      </c>
      <c r="B155" s="24" t="s">
        <v>64</v>
      </c>
      <c r="C155" s="28">
        <f t="shared" si="3"/>
        <v>21.976613807464361</v>
      </c>
      <c r="D155" s="28">
        <f t="shared" si="3"/>
        <v>23.944965843069653</v>
      </c>
      <c r="E155" s="28">
        <f t="shared" si="3"/>
        <v>29.572549188115595</v>
      </c>
      <c r="F155" s="28">
        <f t="shared" si="3"/>
        <v>32.090921634648168</v>
      </c>
      <c r="G155" s="28">
        <f t="shared" si="3"/>
        <v>30.487611835398553</v>
      </c>
      <c r="H155" s="28">
        <f t="shared" si="3"/>
        <v>29.591742959364431</v>
      </c>
      <c r="S155" s="28"/>
      <c r="T155" s="28"/>
      <c r="U155" s="28"/>
      <c r="V155" s="28"/>
      <c r="W155" s="28"/>
      <c r="X155" s="28"/>
    </row>
    <row r="156" spans="1:24">
      <c r="A156" s="24">
        <v>202</v>
      </c>
      <c r="B156" s="24" t="s">
        <v>65</v>
      </c>
      <c r="C156" s="28">
        <f t="shared" si="3"/>
        <v>29.662682064218441</v>
      </c>
      <c r="D156" s="28">
        <f t="shared" si="3"/>
        <v>35.103366992641675</v>
      </c>
      <c r="E156" s="28">
        <f t="shared" si="3"/>
        <v>42.768408299840388</v>
      </c>
      <c r="F156" s="28">
        <f t="shared" si="3"/>
        <v>45.427568767095011</v>
      </c>
      <c r="G156" s="28">
        <f t="shared" si="3"/>
        <v>35.157368599172159</v>
      </c>
      <c r="H156" s="28">
        <f t="shared" si="3"/>
        <v>35.559067562228371</v>
      </c>
      <c r="S156" s="28"/>
      <c r="T156" s="28"/>
      <c r="U156" s="28"/>
      <c r="V156" s="28"/>
      <c r="W156" s="28"/>
      <c r="X156" s="28"/>
    </row>
    <row r="157" spans="1:24">
      <c r="A157" s="24">
        <v>203</v>
      </c>
      <c r="B157" s="24" t="s">
        <v>66</v>
      </c>
      <c r="C157" s="28">
        <f t="shared" si="3"/>
        <v>30.49315784008634</v>
      </c>
      <c r="D157" s="28">
        <f t="shared" si="3"/>
        <v>31.650296367022435</v>
      </c>
      <c r="E157" s="28">
        <f t="shared" si="3"/>
        <v>37.209845598239738</v>
      </c>
      <c r="F157" s="28">
        <f t="shared" si="3"/>
        <v>39.485062675580949</v>
      </c>
      <c r="G157" s="28">
        <f t="shared" si="3"/>
        <v>33.214581251995305</v>
      </c>
      <c r="H157" s="28">
        <f t="shared" si="3"/>
        <v>33.333653726006595</v>
      </c>
      <c r="S157" s="28"/>
      <c r="T157" s="28"/>
      <c r="U157" s="28"/>
      <c r="V157" s="28"/>
      <c r="W157" s="28"/>
      <c r="X157" s="28"/>
    </row>
    <row r="158" spans="1:24">
      <c r="A158" s="24">
        <v>204</v>
      </c>
      <c r="B158" s="24" t="s">
        <v>67</v>
      </c>
      <c r="C158" s="28">
        <f t="shared" si="3"/>
        <v>45.345814730697157</v>
      </c>
      <c r="D158" s="28">
        <f t="shared" si="3"/>
        <v>47.790564115900565</v>
      </c>
      <c r="E158" s="28">
        <f t="shared" si="3"/>
        <v>52.770333762572655</v>
      </c>
      <c r="F158" s="28">
        <f t="shared" si="3"/>
        <v>54.056413524579433</v>
      </c>
      <c r="G158" s="28">
        <f t="shared" si="3"/>
        <v>40.218721086764923</v>
      </c>
      <c r="H158" s="28">
        <f t="shared" si="3"/>
        <v>38.700448988781901</v>
      </c>
      <c r="S158" s="28"/>
      <c r="T158" s="28"/>
      <c r="U158" s="28"/>
      <c r="V158" s="28"/>
      <c r="W158" s="28"/>
      <c r="X158" s="28"/>
    </row>
    <row r="159" spans="1:24">
      <c r="A159" s="24">
        <v>205</v>
      </c>
      <c r="B159" s="24" t="s">
        <v>68</v>
      </c>
      <c r="C159" s="28">
        <f t="shared" si="3"/>
        <v>21.41561631884657</v>
      </c>
      <c r="D159" s="28">
        <f t="shared" si="3"/>
        <v>21.965521258540306</v>
      </c>
      <c r="E159" s="28">
        <f t="shared" si="3"/>
        <v>26.850430411990132</v>
      </c>
      <c r="F159" s="28">
        <f t="shared" si="3"/>
        <v>31.66752268834551</v>
      </c>
      <c r="G159" s="28">
        <f t="shared" si="3"/>
        <v>25.153659185504853</v>
      </c>
      <c r="H159" s="28">
        <f t="shared" si="3"/>
        <v>25.496829800997602</v>
      </c>
      <c r="S159" s="28"/>
      <c r="T159" s="28"/>
      <c r="U159" s="28"/>
      <c r="V159" s="28"/>
      <c r="W159" s="28"/>
      <c r="X159" s="28"/>
    </row>
    <row r="160" spans="1:24">
      <c r="A160" s="24">
        <v>206</v>
      </c>
      <c r="B160" s="24" t="s">
        <v>69</v>
      </c>
      <c r="C160" s="28">
        <f t="shared" ref="C160:H175" si="4">C40/C100*1000</f>
        <v>47.028894431597188</v>
      </c>
      <c r="D160" s="28">
        <f t="shared" si="4"/>
        <v>48.648285633201112</v>
      </c>
      <c r="E160" s="28">
        <f t="shared" si="4"/>
        <v>51.567774913865676</v>
      </c>
      <c r="F160" s="28">
        <f t="shared" si="4"/>
        <v>50.457032038934052</v>
      </c>
      <c r="G160" s="28">
        <f t="shared" si="4"/>
        <v>40.84688512031201</v>
      </c>
      <c r="H160" s="28">
        <f t="shared" si="4"/>
        <v>37.865425177316595</v>
      </c>
      <c r="S160" s="28"/>
      <c r="T160" s="28"/>
      <c r="U160" s="28"/>
      <c r="V160" s="28"/>
      <c r="W160" s="28"/>
      <c r="X160" s="28"/>
    </row>
    <row r="161" spans="1:24">
      <c r="A161" s="24">
        <v>207</v>
      </c>
      <c r="B161" s="24" t="s">
        <v>70</v>
      </c>
      <c r="C161" s="28">
        <f t="shared" si="4"/>
        <v>29.561921747854196</v>
      </c>
      <c r="D161" s="28">
        <f t="shared" si="4"/>
        <v>36.402968930662787</v>
      </c>
      <c r="E161" s="28">
        <f t="shared" si="4"/>
        <v>41.021648651076447</v>
      </c>
      <c r="F161" s="28">
        <f t="shared" si="4"/>
        <v>41.259435238925811</v>
      </c>
      <c r="G161" s="28">
        <f t="shared" si="4"/>
        <v>34.602023634350203</v>
      </c>
      <c r="H161" s="28">
        <f t="shared" si="4"/>
        <v>35.007680491551461</v>
      </c>
      <c r="S161" s="28"/>
      <c r="T161" s="28"/>
      <c r="U161" s="28"/>
      <c r="V161" s="28"/>
      <c r="W161" s="28"/>
      <c r="X161" s="28"/>
    </row>
    <row r="162" spans="1:24">
      <c r="A162" s="24">
        <v>208</v>
      </c>
      <c r="B162" s="24" t="s">
        <v>71</v>
      </c>
      <c r="C162" s="28">
        <f t="shared" si="4"/>
        <v>20.941207314675228</v>
      </c>
      <c r="D162" s="28">
        <f t="shared" si="4"/>
        <v>27.08766373024514</v>
      </c>
      <c r="E162" s="28">
        <f t="shared" si="4"/>
        <v>29.788224342564579</v>
      </c>
      <c r="F162" s="28">
        <f t="shared" si="4"/>
        <v>31.563604684280183</v>
      </c>
      <c r="G162" s="28">
        <f t="shared" si="4"/>
        <v>20.448103657713592</v>
      </c>
      <c r="H162" s="28">
        <f t="shared" si="4"/>
        <v>19.437931151663438</v>
      </c>
      <c r="S162" s="28"/>
      <c r="T162" s="28"/>
      <c r="U162" s="28"/>
      <c r="V162" s="28"/>
      <c r="W162" s="28"/>
      <c r="X162" s="28"/>
    </row>
    <row r="163" spans="1:24">
      <c r="A163" s="24">
        <v>209</v>
      </c>
      <c r="B163" s="24" t="s">
        <v>72</v>
      </c>
      <c r="C163" s="28">
        <f t="shared" si="4"/>
        <v>32.466173419743342</v>
      </c>
      <c r="D163" s="28">
        <f t="shared" si="4"/>
        <v>37.458154303572691</v>
      </c>
      <c r="E163" s="28">
        <f t="shared" si="4"/>
        <v>42.635905694649914</v>
      </c>
      <c r="F163" s="28">
        <f t="shared" si="4"/>
        <v>46.781148347076176</v>
      </c>
      <c r="G163" s="28">
        <f t="shared" si="4"/>
        <v>40.939538331620192</v>
      </c>
      <c r="H163" s="28">
        <f t="shared" si="4"/>
        <v>42.513698815540664</v>
      </c>
      <c r="S163" s="28"/>
      <c r="T163" s="28"/>
      <c r="U163" s="28"/>
      <c r="V163" s="28"/>
      <c r="W163" s="28"/>
      <c r="X163" s="28"/>
    </row>
    <row r="164" spans="1:24">
      <c r="A164" s="24">
        <v>301</v>
      </c>
      <c r="B164" s="24" t="s">
        <v>73</v>
      </c>
      <c r="C164" s="28">
        <f t="shared" si="4"/>
        <v>31.412149673915522</v>
      </c>
      <c r="D164" s="28">
        <f t="shared" si="4"/>
        <v>43.479298908502059</v>
      </c>
      <c r="E164" s="28">
        <f t="shared" si="4"/>
        <v>52.979428832133898</v>
      </c>
      <c r="F164" s="28">
        <f t="shared" si="4"/>
        <v>59.190083266767317</v>
      </c>
      <c r="G164" s="28">
        <f t="shared" si="4"/>
        <v>56.254710950395484</v>
      </c>
      <c r="H164" s="28">
        <f t="shared" si="4"/>
        <v>56.176361365247629</v>
      </c>
      <c r="S164" s="28"/>
      <c r="T164" s="28"/>
      <c r="U164" s="28"/>
      <c r="V164" s="28"/>
      <c r="W164" s="28"/>
      <c r="X164" s="28"/>
    </row>
    <row r="165" spans="1:24">
      <c r="A165" s="24">
        <v>303</v>
      </c>
      <c r="B165" s="24" t="s">
        <v>74</v>
      </c>
      <c r="C165" s="28">
        <f t="shared" si="4"/>
        <v>22.028636527497298</v>
      </c>
      <c r="D165" s="28">
        <f t="shared" si="4"/>
        <v>26.310839898852688</v>
      </c>
      <c r="E165" s="28">
        <f t="shared" si="4"/>
        <v>29.768964536645928</v>
      </c>
      <c r="F165" s="28">
        <f t="shared" si="4"/>
        <v>34.052832272201805</v>
      </c>
      <c r="G165" s="28">
        <f t="shared" si="4"/>
        <v>28.959313333035542</v>
      </c>
      <c r="H165" s="28">
        <f t="shared" si="4"/>
        <v>26.008534479503172</v>
      </c>
      <c r="S165" s="28"/>
      <c r="T165" s="28"/>
      <c r="U165" s="28"/>
      <c r="V165" s="28"/>
      <c r="W165" s="28"/>
      <c r="X165" s="28"/>
    </row>
    <row r="166" spans="1:24">
      <c r="A166" s="24">
        <v>304</v>
      </c>
      <c r="B166" s="24" t="s">
        <v>75</v>
      </c>
      <c r="C166" s="28">
        <f t="shared" si="4"/>
        <v>21.044538278861836</v>
      </c>
      <c r="D166" s="28">
        <f t="shared" si="4"/>
        <v>26.650411459920758</v>
      </c>
      <c r="E166" s="28">
        <f t="shared" si="4"/>
        <v>37.334914915094821</v>
      </c>
      <c r="F166" s="28">
        <f t="shared" si="4"/>
        <v>43.820812681165812</v>
      </c>
      <c r="G166" s="28">
        <f t="shared" si="4"/>
        <v>36.488073660552459</v>
      </c>
      <c r="H166" s="28">
        <f t="shared" si="4"/>
        <v>34.512012835236881</v>
      </c>
      <c r="S166" s="28"/>
      <c r="T166" s="28"/>
      <c r="U166" s="28"/>
      <c r="V166" s="28"/>
      <c r="W166" s="28"/>
      <c r="X166" s="28"/>
    </row>
    <row r="167" spans="1:24">
      <c r="A167" s="24">
        <v>305</v>
      </c>
      <c r="B167" s="24" t="s">
        <v>76</v>
      </c>
      <c r="C167" s="28">
        <f t="shared" si="4"/>
        <v>50.123102928747294</v>
      </c>
      <c r="D167" s="28">
        <f t="shared" si="4"/>
        <v>63.373176810161091</v>
      </c>
      <c r="E167" s="28">
        <f t="shared" si="4"/>
        <v>80.046767997327549</v>
      </c>
      <c r="F167" s="28">
        <f t="shared" si="4"/>
        <v>88.809364548494983</v>
      </c>
      <c r="G167" s="28">
        <f t="shared" si="4"/>
        <v>80.279885878272381</v>
      </c>
      <c r="H167" s="28">
        <f t="shared" si="4"/>
        <v>73.933395746957345</v>
      </c>
      <c r="S167" s="28"/>
      <c r="T167" s="28"/>
      <c r="U167" s="28"/>
      <c r="V167" s="28"/>
      <c r="W167" s="28"/>
      <c r="X167" s="28"/>
    </row>
    <row r="168" spans="1:24">
      <c r="A168" s="24">
        <v>306</v>
      </c>
      <c r="B168" s="24" t="s">
        <v>77</v>
      </c>
      <c r="C168" s="28">
        <f t="shared" si="4"/>
        <v>20.878785592194404</v>
      </c>
      <c r="D168" s="28">
        <f t="shared" si="4"/>
        <v>27.603210373380382</v>
      </c>
      <c r="E168" s="28">
        <f t="shared" si="4"/>
        <v>36.063585539543148</v>
      </c>
      <c r="F168" s="28">
        <f t="shared" si="4"/>
        <v>45.966590577284499</v>
      </c>
      <c r="G168" s="28">
        <f t="shared" si="4"/>
        <v>41.972953257392959</v>
      </c>
      <c r="H168" s="28">
        <f t="shared" si="4"/>
        <v>40.177203554284553</v>
      </c>
      <c r="S168" s="28"/>
      <c r="T168" s="28"/>
      <c r="U168" s="28"/>
      <c r="V168" s="28"/>
      <c r="W168" s="28"/>
      <c r="X168" s="28"/>
    </row>
    <row r="169" spans="1:24">
      <c r="A169" s="24">
        <v>307</v>
      </c>
      <c r="B169" s="24" t="s">
        <v>78</v>
      </c>
      <c r="C169" s="28">
        <f t="shared" si="4"/>
        <v>24.767514109221466</v>
      </c>
      <c r="D169" s="28">
        <f t="shared" si="4"/>
        <v>31.345601087423582</v>
      </c>
      <c r="E169" s="28">
        <f t="shared" si="4"/>
        <v>43.176913262916194</v>
      </c>
      <c r="F169" s="28">
        <f t="shared" si="4"/>
        <v>49.778440526320253</v>
      </c>
      <c r="G169" s="28">
        <f t="shared" si="4"/>
        <v>45.852130241564076</v>
      </c>
      <c r="H169" s="28">
        <f t="shared" si="4"/>
        <v>42.039940276222474</v>
      </c>
      <c r="S169" s="28"/>
      <c r="T169" s="28"/>
      <c r="U169" s="28"/>
      <c r="V169" s="28"/>
      <c r="W169" s="28"/>
      <c r="X169" s="28"/>
    </row>
    <row r="170" spans="1:24">
      <c r="A170" s="24">
        <v>308</v>
      </c>
      <c r="B170" s="24" t="s">
        <v>79</v>
      </c>
      <c r="C170" s="28">
        <f t="shared" si="4"/>
        <v>17.745647426855523</v>
      </c>
      <c r="D170" s="28">
        <f t="shared" si="4"/>
        <v>23.884390839168983</v>
      </c>
      <c r="E170" s="28">
        <f t="shared" si="4"/>
        <v>30.300146266204493</v>
      </c>
      <c r="F170" s="28">
        <f t="shared" si="4"/>
        <v>36.260095309135153</v>
      </c>
      <c r="G170" s="28">
        <f t="shared" si="4"/>
        <v>31.013571197268099</v>
      </c>
      <c r="H170" s="28">
        <f t="shared" si="4"/>
        <v>29.665141633407963</v>
      </c>
      <c r="S170" s="28"/>
      <c r="T170" s="28"/>
      <c r="U170" s="28"/>
      <c r="V170" s="28"/>
      <c r="W170" s="28"/>
      <c r="X170" s="28"/>
    </row>
    <row r="171" spans="1:24">
      <c r="A171" s="24">
        <v>309</v>
      </c>
      <c r="B171" s="24" t="s">
        <v>80</v>
      </c>
      <c r="C171" s="28">
        <f t="shared" si="4"/>
        <v>27.885799616794429</v>
      </c>
      <c r="D171" s="28">
        <f t="shared" si="4"/>
        <v>31.297225440043356</v>
      </c>
      <c r="E171" s="28">
        <f t="shared" si="4"/>
        <v>39.128038810042192</v>
      </c>
      <c r="F171" s="28">
        <f t="shared" si="4"/>
        <v>46.530890315178027</v>
      </c>
      <c r="G171" s="28">
        <f t="shared" si="4"/>
        <v>39.234272437656351</v>
      </c>
      <c r="H171" s="28">
        <f t="shared" si="4"/>
        <v>41.373447650957772</v>
      </c>
      <c r="S171" s="28"/>
      <c r="T171" s="28"/>
      <c r="U171" s="28"/>
      <c r="V171" s="28"/>
      <c r="W171" s="28"/>
      <c r="X171" s="28"/>
    </row>
    <row r="172" spans="1:24">
      <c r="A172" s="24">
        <v>310</v>
      </c>
      <c r="B172" s="24" t="s">
        <v>81</v>
      </c>
      <c r="C172" s="28">
        <f t="shared" si="4"/>
        <v>40.973191646961624</v>
      </c>
      <c r="D172" s="28">
        <f t="shared" si="4"/>
        <v>49.619304072554499</v>
      </c>
      <c r="E172" s="28">
        <f t="shared" si="4"/>
        <v>61.653238511050098</v>
      </c>
      <c r="F172" s="28">
        <f t="shared" si="4"/>
        <v>70.849648377060433</v>
      </c>
      <c r="G172" s="28">
        <f t="shared" si="4"/>
        <v>61.721816072429732</v>
      </c>
      <c r="H172" s="28">
        <f t="shared" si="4"/>
        <v>65.382751602586296</v>
      </c>
      <c r="S172" s="28"/>
      <c r="T172" s="28"/>
      <c r="U172" s="28"/>
      <c r="V172" s="28"/>
      <c r="W172" s="28"/>
      <c r="X172" s="28"/>
    </row>
    <row r="173" spans="1:24">
      <c r="A173" s="24">
        <v>311</v>
      </c>
      <c r="B173" s="24" t="s">
        <v>82</v>
      </c>
      <c r="C173" s="28">
        <f t="shared" si="4"/>
        <v>35.238349327490816</v>
      </c>
      <c r="D173" s="28">
        <f t="shared" si="4"/>
        <v>40.338865652556144</v>
      </c>
      <c r="E173" s="28">
        <f t="shared" si="4"/>
        <v>44.135620364126773</v>
      </c>
      <c r="F173" s="28">
        <f t="shared" si="4"/>
        <v>48.90003538202177</v>
      </c>
      <c r="G173" s="28">
        <f t="shared" si="4"/>
        <v>42.435062589653356</v>
      </c>
      <c r="H173" s="28">
        <f t="shared" si="4"/>
        <v>41.192643765831185</v>
      </c>
      <c r="S173" s="28"/>
      <c r="T173" s="28"/>
      <c r="U173" s="28"/>
      <c r="V173" s="28"/>
      <c r="W173" s="28"/>
      <c r="X173" s="28"/>
    </row>
    <row r="174" spans="1:24">
      <c r="A174" s="24">
        <v>312</v>
      </c>
      <c r="B174" s="24" t="s">
        <v>83</v>
      </c>
      <c r="C174" s="28">
        <f t="shared" si="4"/>
        <v>20.76413920537885</v>
      </c>
      <c r="D174" s="28">
        <f t="shared" si="4"/>
        <v>19.269582738644949</v>
      </c>
      <c r="E174" s="28">
        <f t="shared" si="4"/>
        <v>22.13291124414803</v>
      </c>
      <c r="F174" s="28">
        <f t="shared" si="4"/>
        <v>27.178853639775298</v>
      </c>
      <c r="G174" s="28">
        <f t="shared" si="4"/>
        <v>21.63793017514363</v>
      </c>
      <c r="H174" s="28">
        <f t="shared" si="4"/>
        <v>21.43140186542438</v>
      </c>
      <c r="S174" s="28"/>
      <c r="T174" s="28"/>
      <c r="U174" s="28"/>
      <c r="V174" s="28"/>
      <c r="W174" s="28"/>
      <c r="X174" s="28"/>
    </row>
    <row r="175" spans="1:24">
      <c r="A175" s="24">
        <v>313</v>
      </c>
      <c r="B175" s="24" t="s">
        <v>84</v>
      </c>
      <c r="C175" s="28">
        <f t="shared" si="4"/>
        <v>18.286343721379239</v>
      </c>
      <c r="D175" s="28">
        <f t="shared" si="4"/>
        <v>21.150527850223831</v>
      </c>
      <c r="E175" s="28">
        <f t="shared" si="4"/>
        <v>25.305841306919426</v>
      </c>
      <c r="F175" s="28">
        <f t="shared" si="4"/>
        <v>28.443056435337272</v>
      </c>
      <c r="G175" s="28">
        <f t="shared" si="4"/>
        <v>22.437389442323806</v>
      </c>
      <c r="H175" s="28">
        <f t="shared" si="4"/>
        <v>20.262640323693944</v>
      </c>
      <c r="S175" s="28"/>
      <c r="T175" s="28"/>
      <c r="U175" s="28"/>
      <c r="V175" s="28"/>
      <c r="W175" s="28"/>
      <c r="X175" s="28"/>
    </row>
    <row r="176" spans="1:24">
      <c r="A176" s="24">
        <v>314</v>
      </c>
      <c r="B176" s="24" t="s">
        <v>85</v>
      </c>
      <c r="C176" s="28">
        <f t="shared" ref="C176:H184" si="5">C56/C116*1000</f>
        <v>26.281970517827894</v>
      </c>
      <c r="D176" s="28">
        <f t="shared" si="5"/>
        <v>27.102678717910536</v>
      </c>
      <c r="E176" s="28">
        <f t="shared" si="5"/>
        <v>28.504007506645458</v>
      </c>
      <c r="F176" s="28">
        <f t="shared" si="5"/>
        <v>30.057739031737466</v>
      </c>
      <c r="G176" s="28">
        <f t="shared" si="5"/>
        <v>25.970659761486679</v>
      </c>
      <c r="H176" s="28">
        <f t="shared" si="5"/>
        <v>25.86936456679425</v>
      </c>
      <c r="S176" s="28"/>
      <c r="T176" s="28"/>
      <c r="U176" s="28"/>
      <c r="V176" s="28"/>
      <c r="W176" s="28"/>
      <c r="X176" s="28"/>
    </row>
    <row r="177" spans="1:24">
      <c r="A177" s="24">
        <v>315</v>
      </c>
      <c r="B177" s="24" t="s">
        <v>86</v>
      </c>
      <c r="C177" s="28">
        <f t="shared" si="5"/>
        <v>34.525423078172388</v>
      </c>
      <c r="D177" s="28">
        <f t="shared" si="5"/>
        <v>36.640923675082874</v>
      </c>
      <c r="E177" s="28">
        <f t="shared" si="5"/>
        <v>39.069525296985191</v>
      </c>
      <c r="F177" s="28">
        <f t="shared" si="5"/>
        <v>39.052206790169144</v>
      </c>
      <c r="G177" s="28">
        <f t="shared" si="5"/>
        <v>34.413627844076963</v>
      </c>
      <c r="H177" s="28">
        <f t="shared" si="5"/>
        <v>34.179943321187871</v>
      </c>
      <c r="S177" s="28"/>
      <c r="T177" s="28"/>
      <c r="U177" s="28"/>
      <c r="V177" s="28"/>
      <c r="W177" s="28"/>
      <c r="X177" s="28"/>
    </row>
    <row r="178" spans="1:24">
      <c r="A178" s="24">
        <v>401</v>
      </c>
      <c r="B178" s="24" t="s">
        <v>87</v>
      </c>
      <c r="C178" s="28">
        <f t="shared" si="5"/>
        <v>48.050170030472998</v>
      </c>
      <c r="D178" s="28">
        <f t="shared" si="5"/>
        <v>51.309339855302341</v>
      </c>
      <c r="E178" s="28">
        <f t="shared" si="5"/>
        <v>53.743828853538119</v>
      </c>
      <c r="F178" s="28">
        <f t="shared" si="5"/>
        <v>54.916550405621862</v>
      </c>
      <c r="G178" s="28">
        <f t="shared" si="5"/>
        <v>48.684169504324899</v>
      </c>
      <c r="H178" s="28">
        <f t="shared" si="5"/>
        <v>47.749043483117831</v>
      </c>
      <c r="S178" s="28"/>
      <c r="T178" s="28"/>
      <c r="U178" s="28"/>
      <c r="V178" s="28"/>
      <c r="W178" s="28"/>
      <c r="X178" s="28"/>
    </row>
    <row r="179" spans="1:24">
      <c r="A179" s="24">
        <v>402</v>
      </c>
      <c r="B179" s="24" t="s">
        <v>88</v>
      </c>
      <c r="C179" s="28">
        <f t="shared" si="5"/>
        <v>66.30946612788658</v>
      </c>
      <c r="D179" s="28">
        <f t="shared" si="5"/>
        <v>73.501571314982385</v>
      </c>
      <c r="E179" s="28">
        <f t="shared" si="5"/>
        <v>77.412897383346831</v>
      </c>
      <c r="F179" s="28">
        <f t="shared" si="5"/>
        <v>79.936197097160104</v>
      </c>
      <c r="G179" s="28">
        <f t="shared" si="5"/>
        <v>71.948450206703811</v>
      </c>
      <c r="H179" s="28">
        <f t="shared" si="5"/>
        <v>70.179230130701939</v>
      </c>
      <c r="S179" s="28"/>
      <c r="T179" s="28"/>
      <c r="U179" s="28"/>
      <c r="V179" s="28"/>
      <c r="W179" s="28"/>
      <c r="X179" s="28"/>
    </row>
    <row r="180" spans="1:24">
      <c r="A180" s="24">
        <v>403</v>
      </c>
      <c r="B180" s="24" t="s">
        <v>89</v>
      </c>
      <c r="C180" s="28">
        <f t="shared" si="5"/>
        <v>70.408973727531304</v>
      </c>
      <c r="D180" s="28">
        <f t="shared" si="5"/>
        <v>75.563038420143002</v>
      </c>
      <c r="E180" s="28">
        <f t="shared" si="5"/>
        <v>78.644153203129562</v>
      </c>
      <c r="F180" s="28">
        <f t="shared" si="5"/>
        <v>78.728448959792544</v>
      </c>
      <c r="G180" s="28">
        <f t="shared" si="5"/>
        <v>73.890882494114422</v>
      </c>
      <c r="H180" s="28">
        <f t="shared" si="5"/>
        <v>72.363960090962337</v>
      </c>
      <c r="S180" s="28"/>
      <c r="T180" s="28"/>
      <c r="U180" s="28"/>
      <c r="V180" s="28"/>
      <c r="W180" s="28"/>
      <c r="X180" s="28"/>
    </row>
    <row r="181" spans="1:24">
      <c r="A181" s="24">
        <v>404</v>
      </c>
      <c r="B181" s="24" t="s">
        <v>90</v>
      </c>
      <c r="C181" s="28">
        <f t="shared" si="5"/>
        <v>37.236467729741271</v>
      </c>
      <c r="D181" s="28">
        <f t="shared" si="5"/>
        <v>37.855436875798773</v>
      </c>
      <c r="E181" s="28">
        <f t="shared" si="5"/>
        <v>44.696626866710758</v>
      </c>
      <c r="F181" s="28">
        <f t="shared" si="5"/>
        <v>43.027786352014822</v>
      </c>
      <c r="G181" s="28">
        <f t="shared" si="5"/>
        <v>32.005797982395642</v>
      </c>
      <c r="H181" s="28">
        <f t="shared" si="5"/>
        <v>33.019255365335646</v>
      </c>
      <c r="S181" s="28"/>
      <c r="T181" s="28"/>
      <c r="U181" s="28"/>
      <c r="V181" s="28"/>
      <c r="W181" s="28"/>
      <c r="X181" s="28"/>
    </row>
    <row r="182" spans="1:24">
      <c r="A182" s="24">
        <v>501</v>
      </c>
      <c r="B182" s="24" t="s">
        <v>91</v>
      </c>
      <c r="C182" s="28">
        <f t="shared" si="5"/>
        <v>31.65931785760602</v>
      </c>
      <c r="D182" s="28">
        <f t="shared" si="5"/>
        <v>37.171394326807828</v>
      </c>
      <c r="E182" s="28">
        <f t="shared" si="5"/>
        <v>45.22358390731555</v>
      </c>
      <c r="F182" s="28">
        <f t="shared" si="5"/>
        <v>49.34310950589623</v>
      </c>
      <c r="G182" s="28">
        <f t="shared" si="5"/>
        <v>39.496982618436746</v>
      </c>
      <c r="H182" s="28">
        <f t="shared" si="5"/>
        <v>35.544573769425838</v>
      </c>
      <c r="S182" s="28"/>
      <c r="T182" s="28"/>
      <c r="U182" s="28"/>
      <c r="V182" s="28"/>
      <c r="W182" s="28"/>
      <c r="X182" s="28"/>
    </row>
    <row r="183" spans="1:24">
      <c r="A183" s="24">
        <v>502</v>
      </c>
      <c r="B183" s="24" t="s">
        <v>92</v>
      </c>
      <c r="C183" s="28">
        <f t="shared" si="5"/>
        <v>31.92487552400987</v>
      </c>
      <c r="D183" s="28">
        <f t="shared" si="5"/>
        <v>38.258698471670399</v>
      </c>
      <c r="E183" s="28">
        <f t="shared" si="5"/>
        <v>49.559390083693742</v>
      </c>
      <c r="F183" s="28">
        <f t="shared" si="5"/>
        <v>60.715065899657759</v>
      </c>
      <c r="G183" s="28">
        <f t="shared" si="5"/>
        <v>54.740219904676515</v>
      </c>
      <c r="H183" s="28">
        <f t="shared" si="5"/>
        <v>51.483271036557575</v>
      </c>
      <c r="S183" s="28"/>
      <c r="T183" s="28"/>
      <c r="U183" s="28"/>
      <c r="V183" s="28"/>
      <c r="W183" s="28"/>
      <c r="X183" s="28"/>
    </row>
    <row r="184" spans="1:24">
      <c r="A184" s="24">
        <v>503</v>
      </c>
      <c r="B184" s="24" t="s">
        <v>93</v>
      </c>
      <c r="C184" s="28">
        <f t="shared" si="5"/>
        <v>42.702731483946543</v>
      </c>
      <c r="D184" s="28">
        <f t="shared" si="5"/>
        <v>51.285864519487141</v>
      </c>
      <c r="E184" s="28">
        <f t="shared" si="5"/>
        <v>64.904636196897883</v>
      </c>
      <c r="F184" s="28">
        <f t="shared" si="5"/>
        <v>69.619650844339176</v>
      </c>
      <c r="G184" s="28">
        <f t="shared" si="5"/>
        <v>54.512635379061372</v>
      </c>
      <c r="H184" s="28">
        <f t="shared" si="5"/>
        <v>45.330508202510515</v>
      </c>
      <c r="S184" s="28"/>
      <c r="T184" s="28"/>
      <c r="U184" s="28"/>
      <c r="V184" s="28"/>
      <c r="W184" s="28"/>
      <c r="X184" s="28"/>
    </row>
  </sheetData>
  <pageMargins left="0.7" right="0.7" top="0.75" bottom="0.75" header="0.3" footer="0.3"/>
  <pageSetup paperSize="9" orientation="portrait" r:id="rId1"/>
</worksheet>
</file>

<file path=xl/worksheets/sheet16.xml><?xml version="1.0" encoding="utf-8"?>
<worksheet xmlns="http://schemas.openxmlformats.org/spreadsheetml/2006/main" xmlns:r="http://schemas.openxmlformats.org/officeDocument/2006/relationships">
  <sheetPr codeName="Folha30">
    <tabColor theme="9" tint="-0.249977111117893"/>
  </sheetPr>
  <dimension ref="A1:K64"/>
  <sheetViews>
    <sheetView workbookViewId="0">
      <selection activeCell="C32" sqref="C32:H32"/>
    </sheetView>
  </sheetViews>
  <sheetFormatPr defaultRowHeight="12.75"/>
  <cols>
    <col min="1" max="1" width="9.5703125" style="3" bestFit="1" customWidth="1"/>
    <col min="2" max="2" width="40.5703125" style="3" bestFit="1" customWidth="1"/>
    <col min="3" max="8" width="8.7109375" style="3" customWidth="1"/>
    <col min="9" max="9" width="9.140625" style="3"/>
    <col min="10" max="10" width="11.28515625" style="3" customWidth="1"/>
    <col min="11" max="16384" width="9.140625" style="3"/>
  </cols>
  <sheetData>
    <row r="1" spans="1:11">
      <c r="A1" s="8" t="s">
        <v>0</v>
      </c>
      <c r="B1" s="3" t="str">
        <f>PS!A15</f>
        <v>I14</v>
      </c>
    </row>
    <row r="2" spans="1:11">
      <c r="A2" s="8" t="s">
        <v>1</v>
      </c>
      <c r="B2" s="3" t="str">
        <f>PS!B15</f>
        <v>Beneficiários do rendimento social de inserção da segurança social /1000 habitantes da população ativa (15+ anos)</v>
      </c>
    </row>
    <row r="4" spans="1:11">
      <c r="A4" s="8" t="s">
        <v>2</v>
      </c>
      <c r="B4" s="3" t="s">
        <v>262</v>
      </c>
    </row>
    <row r="5" spans="1:11">
      <c r="A5" s="8"/>
    </row>
    <row r="6" spans="1:11">
      <c r="A6" s="8" t="s">
        <v>34</v>
      </c>
      <c r="B6" s="8" t="s">
        <v>35</v>
      </c>
      <c r="C6" s="8">
        <v>2007</v>
      </c>
      <c r="D6" s="8">
        <v>2008</v>
      </c>
      <c r="E6" s="8">
        <v>2009</v>
      </c>
      <c r="F6" s="8">
        <v>2010</v>
      </c>
      <c r="G6" s="8">
        <v>2011</v>
      </c>
      <c r="H6" s="8">
        <v>2012</v>
      </c>
    </row>
    <row r="7" spans="1:11">
      <c r="A7" s="3">
        <v>1</v>
      </c>
      <c r="B7" s="3" t="s">
        <v>36</v>
      </c>
      <c r="C7" s="9">
        <v>39.879231605072917</v>
      </c>
      <c r="D7" s="9">
        <v>45.481483711291325</v>
      </c>
      <c r="E7" s="9">
        <v>53.018993585510437</v>
      </c>
      <c r="F7" s="9">
        <v>57.176242127384313</v>
      </c>
      <c r="G7" s="9">
        <v>48.52394789542241</v>
      </c>
      <c r="H7" s="9">
        <v>45.237319886119991</v>
      </c>
    </row>
    <row r="8" spans="1:11">
      <c r="A8" s="3">
        <v>11</v>
      </c>
      <c r="B8" s="3" t="s">
        <v>49</v>
      </c>
      <c r="C8" s="9">
        <v>54.365481956538559</v>
      </c>
      <c r="D8" s="9">
        <v>61.24840702346993</v>
      </c>
      <c r="E8" s="9">
        <v>70.219144358601369</v>
      </c>
      <c r="F8" s="9">
        <v>73.814573700646065</v>
      </c>
      <c r="G8" s="9">
        <v>60.862927386961609</v>
      </c>
      <c r="H8" s="9">
        <v>53.865152700994862</v>
      </c>
      <c r="K8" s="9"/>
    </row>
    <row r="9" spans="1:11">
      <c r="A9" s="3">
        <v>12</v>
      </c>
      <c r="B9" s="3" t="s">
        <v>50</v>
      </c>
      <c r="C9" s="9">
        <v>30.994336112597164</v>
      </c>
      <c r="D9" s="9">
        <v>33.300627083695687</v>
      </c>
      <c r="E9" s="9">
        <v>38.279680809912279</v>
      </c>
      <c r="F9" s="9">
        <v>40.445100314531615</v>
      </c>
      <c r="G9" s="9">
        <v>33.732342773529652</v>
      </c>
      <c r="H9" s="9">
        <v>33.186971175059249</v>
      </c>
      <c r="K9" s="9"/>
    </row>
    <row r="10" spans="1:11">
      <c r="A10" s="3">
        <v>13</v>
      </c>
      <c r="B10" s="3" t="s">
        <v>51</v>
      </c>
      <c r="C10" s="9">
        <v>27.86264238445893</v>
      </c>
      <c r="D10" s="9">
        <v>33.967014367688634</v>
      </c>
      <c r="E10" s="9">
        <v>41.604724334292655</v>
      </c>
      <c r="F10" s="9">
        <v>47.547302622709402</v>
      </c>
      <c r="G10" s="9">
        <v>42.16092770457297</v>
      </c>
      <c r="H10" s="9">
        <v>41.07207603853724</v>
      </c>
      <c r="K10" s="9"/>
    </row>
    <row r="11" spans="1:11">
      <c r="A11" s="3">
        <v>14</v>
      </c>
      <c r="B11" s="3" t="s">
        <v>52</v>
      </c>
      <c r="C11" s="9">
        <v>55.831745029141608</v>
      </c>
      <c r="D11" s="9">
        <v>59.956218357888851</v>
      </c>
      <c r="E11" s="9">
        <v>63.7214477095118</v>
      </c>
      <c r="F11" s="9">
        <v>64.368151607688162</v>
      </c>
      <c r="G11" s="9">
        <v>57.111657235100346</v>
      </c>
      <c r="H11" s="9">
        <v>56.175395081204805</v>
      </c>
    </row>
    <row r="12" spans="1:11">
      <c r="A12" s="3">
        <v>15</v>
      </c>
      <c r="B12" s="3" t="s">
        <v>53</v>
      </c>
      <c r="C12" s="9">
        <v>33.179513442192601</v>
      </c>
      <c r="D12" s="9">
        <v>39.368583273642855</v>
      </c>
      <c r="E12" s="9">
        <v>49.286317397772507</v>
      </c>
      <c r="F12" s="9">
        <v>56.013306005036064</v>
      </c>
      <c r="G12" s="9">
        <v>46.911509275708809</v>
      </c>
      <c r="H12" s="9">
        <v>42.571465418329133</v>
      </c>
    </row>
    <row r="13" spans="1:11">
      <c r="A13" s="3">
        <v>101</v>
      </c>
      <c r="B13" s="3" t="s">
        <v>48</v>
      </c>
      <c r="C13" s="9">
        <v>47.563289861509269</v>
      </c>
      <c r="D13" s="9">
        <v>52.468866260283306</v>
      </c>
      <c r="E13" s="9">
        <v>58.545709059469125</v>
      </c>
      <c r="F13" s="9">
        <v>57.443303138624053</v>
      </c>
      <c r="G13" s="9">
        <v>46.576640890739263</v>
      </c>
      <c r="H13" s="9">
        <v>43.700587509973161</v>
      </c>
      <c r="K13" s="9"/>
    </row>
    <row r="14" spans="1:11">
      <c r="A14" s="3">
        <v>102</v>
      </c>
      <c r="B14" s="3" t="s">
        <v>47</v>
      </c>
      <c r="C14" s="9">
        <v>53.968478491493975</v>
      </c>
      <c r="D14" s="9">
        <v>62.318895940540571</v>
      </c>
      <c r="E14" s="9">
        <v>68.355457146302157</v>
      </c>
      <c r="F14" s="9">
        <v>68.419748327229669</v>
      </c>
      <c r="G14" s="9">
        <v>55.776760236246602</v>
      </c>
      <c r="H14" s="9">
        <v>54.194122389968584</v>
      </c>
    </row>
    <row r="15" spans="1:11">
      <c r="A15" s="3">
        <v>103</v>
      </c>
      <c r="B15" s="3" t="s">
        <v>46</v>
      </c>
      <c r="C15" s="9">
        <v>74.113246880652383</v>
      </c>
      <c r="D15" s="9">
        <v>78.93480370261986</v>
      </c>
      <c r="E15" s="9">
        <v>85.312095693335095</v>
      </c>
      <c r="F15" s="9">
        <v>82.286427262447845</v>
      </c>
      <c r="G15" s="9">
        <v>67.16318555239684</v>
      </c>
      <c r="H15" s="9">
        <v>59.346341540081568</v>
      </c>
    </row>
    <row r="16" spans="1:11">
      <c r="A16" s="3">
        <v>104</v>
      </c>
      <c r="B16" s="3" t="s">
        <v>54</v>
      </c>
      <c r="C16" s="9">
        <v>36.520638218442116</v>
      </c>
      <c r="D16" s="9">
        <v>37.724848751258001</v>
      </c>
      <c r="E16" s="9">
        <v>42.711140489144256</v>
      </c>
      <c r="F16" s="9">
        <v>45.850463704412412</v>
      </c>
      <c r="G16" s="9">
        <v>34.021360854434178</v>
      </c>
      <c r="H16" s="9">
        <v>29.703175572167382</v>
      </c>
    </row>
    <row r="17" spans="1:8">
      <c r="A17" s="3">
        <v>105</v>
      </c>
      <c r="B17" s="3" t="s">
        <v>41</v>
      </c>
      <c r="C17" s="9">
        <v>32.756827759837996</v>
      </c>
      <c r="D17" s="9">
        <v>35.209801916585981</v>
      </c>
      <c r="E17" s="9">
        <v>42.485495881324631</v>
      </c>
      <c r="F17" s="9">
        <v>46.825460618564065</v>
      </c>
      <c r="G17" s="9">
        <v>34.791327456399927</v>
      </c>
      <c r="H17" s="9">
        <v>30.46640085835773</v>
      </c>
    </row>
    <row r="18" spans="1:8">
      <c r="A18" s="3">
        <v>106</v>
      </c>
      <c r="B18" s="3" t="s">
        <v>39</v>
      </c>
      <c r="C18" s="9">
        <v>33.738934248629462</v>
      </c>
      <c r="D18" s="9">
        <v>39.668635838935288</v>
      </c>
      <c r="E18" s="9">
        <v>48.319066905130207</v>
      </c>
      <c r="F18" s="9">
        <v>53.985147610969655</v>
      </c>
      <c r="G18" s="9">
        <v>43.442911642818821</v>
      </c>
      <c r="H18" s="9">
        <v>38.539885899929921</v>
      </c>
    </row>
    <row r="19" spans="1:8">
      <c r="A19" s="3">
        <v>107</v>
      </c>
      <c r="B19" s="3" t="s">
        <v>37</v>
      </c>
      <c r="C19" s="9">
        <v>32.078416340388252</v>
      </c>
      <c r="D19" s="9">
        <v>32.291057061754458</v>
      </c>
      <c r="E19" s="9">
        <v>32.001049931918473</v>
      </c>
      <c r="F19" s="9">
        <v>35.709988953418424</v>
      </c>
      <c r="G19" s="9">
        <v>26.315933150978111</v>
      </c>
      <c r="H19" s="9">
        <v>21.33763867828819</v>
      </c>
    </row>
    <row r="20" spans="1:8">
      <c r="A20" s="3">
        <v>108</v>
      </c>
      <c r="B20" s="3" t="s">
        <v>38</v>
      </c>
      <c r="C20" s="9">
        <v>20.458597929114397</v>
      </c>
      <c r="D20" s="9">
        <v>21.197119186080482</v>
      </c>
      <c r="E20" s="9">
        <v>23.915154811390391</v>
      </c>
      <c r="F20" s="9">
        <v>30.012405024034734</v>
      </c>
      <c r="G20" s="9">
        <v>20.738154729033031</v>
      </c>
      <c r="H20" s="9">
        <v>17.158003670120067</v>
      </c>
    </row>
    <row r="21" spans="1:8">
      <c r="A21" s="3">
        <v>109</v>
      </c>
      <c r="B21" s="3" t="s">
        <v>45</v>
      </c>
      <c r="C21" s="9">
        <v>93.903663801536482</v>
      </c>
      <c r="D21" s="9">
        <v>97.790296604920158</v>
      </c>
      <c r="E21" s="9">
        <v>109.92912430005352</v>
      </c>
      <c r="F21" s="9">
        <v>115.91083781706379</v>
      </c>
      <c r="G21" s="9">
        <v>93.245619492643755</v>
      </c>
      <c r="H21" s="9">
        <v>82.715219849555055</v>
      </c>
    </row>
    <row r="22" spans="1:8">
      <c r="A22" s="3">
        <v>110</v>
      </c>
      <c r="B22" s="3" t="s">
        <v>55</v>
      </c>
      <c r="C22" s="9">
        <v>75.873366283034642</v>
      </c>
      <c r="D22" s="9">
        <v>79.332627377794552</v>
      </c>
      <c r="E22" s="9">
        <v>86.804698124297872</v>
      </c>
      <c r="F22" s="9">
        <v>91.66865931293556</v>
      </c>
      <c r="G22" s="9">
        <v>74.478731701256834</v>
      </c>
      <c r="H22" s="9">
        <v>63.454395377631037</v>
      </c>
    </row>
    <row r="23" spans="1:8">
      <c r="A23" s="3">
        <v>111</v>
      </c>
      <c r="B23" s="3" t="s">
        <v>56</v>
      </c>
      <c r="C23" s="9">
        <v>61.010242085661083</v>
      </c>
      <c r="D23" s="9">
        <v>63.014445771702263</v>
      </c>
      <c r="E23" s="9">
        <v>70.93500735176481</v>
      </c>
      <c r="F23" s="9">
        <v>75.047173913865535</v>
      </c>
      <c r="G23" s="9">
        <v>58.382773181726137</v>
      </c>
      <c r="H23" s="9">
        <v>48.918240163705704</v>
      </c>
    </row>
    <row r="24" spans="1:8">
      <c r="A24" s="3">
        <v>112</v>
      </c>
      <c r="B24" s="3" t="s">
        <v>40</v>
      </c>
      <c r="C24" s="9">
        <v>42.833783402308406</v>
      </c>
      <c r="D24" s="9">
        <v>54.359943516621193</v>
      </c>
      <c r="E24" s="9">
        <v>68.598481237886432</v>
      </c>
      <c r="F24" s="9">
        <v>74.297942038940107</v>
      </c>
      <c r="G24" s="9">
        <v>55.44690160520836</v>
      </c>
      <c r="H24" s="9">
        <v>49.226197062868522</v>
      </c>
    </row>
    <row r="25" spans="1:8">
      <c r="A25" s="3">
        <v>113</v>
      </c>
      <c r="B25" s="3" t="s">
        <v>42</v>
      </c>
      <c r="C25" s="9">
        <v>80.863108784706412</v>
      </c>
      <c r="D25" s="9">
        <v>93.229964651307611</v>
      </c>
      <c r="E25" s="9">
        <v>109.56043917286524</v>
      </c>
      <c r="F25" s="9">
        <v>113.46724620556752</v>
      </c>
      <c r="G25" s="9">
        <v>93.637917507285366</v>
      </c>
      <c r="H25" s="9">
        <v>83.243688791405305</v>
      </c>
    </row>
    <row r="26" spans="1:8">
      <c r="A26" s="3">
        <v>114</v>
      </c>
      <c r="B26" s="3" t="s">
        <v>57</v>
      </c>
      <c r="C26" s="9">
        <v>73.07892850159682</v>
      </c>
      <c r="D26" s="9">
        <v>85.46457598074764</v>
      </c>
      <c r="E26" s="9">
        <v>97.631413094639768</v>
      </c>
      <c r="F26" s="9">
        <v>99.060168690371796</v>
      </c>
      <c r="G26" s="9">
        <v>79.74294320631887</v>
      </c>
      <c r="H26" s="9">
        <v>69.110550431357495</v>
      </c>
    </row>
    <row r="27" spans="1:8">
      <c r="A27" s="3">
        <v>115</v>
      </c>
      <c r="B27" s="3" t="s">
        <v>58</v>
      </c>
      <c r="C27" s="9">
        <v>41.002510966828801</v>
      </c>
      <c r="D27" s="9">
        <v>47.479983554513822</v>
      </c>
      <c r="E27" s="9">
        <v>58.626260751452158</v>
      </c>
      <c r="F27" s="9">
        <v>63.387996491036617</v>
      </c>
      <c r="G27" s="9">
        <v>48.933264848477258</v>
      </c>
      <c r="H27" s="9">
        <v>40.563882079221521</v>
      </c>
    </row>
    <row r="28" spans="1:8">
      <c r="A28" s="3">
        <v>116</v>
      </c>
      <c r="B28" s="3" t="s">
        <v>59</v>
      </c>
      <c r="C28" s="9">
        <v>97.188931055563899</v>
      </c>
      <c r="D28" s="9">
        <v>118.59912322975525</v>
      </c>
      <c r="E28" s="9">
        <v>134.97951292026738</v>
      </c>
      <c r="F28" s="9">
        <v>136.94911063669949</v>
      </c>
      <c r="G28" s="9">
        <v>125.0785031739437</v>
      </c>
      <c r="H28" s="9">
        <v>112.69658895766156</v>
      </c>
    </row>
    <row r="29" spans="1:8">
      <c r="A29" s="3">
        <v>118</v>
      </c>
      <c r="B29" s="3" t="s">
        <v>60</v>
      </c>
      <c r="C29" s="9">
        <v>78.775542383693008</v>
      </c>
      <c r="D29" s="9">
        <v>93.850590487325817</v>
      </c>
      <c r="E29" s="9">
        <v>107.9545152021241</v>
      </c>
      <c r="F29" s="9">
        <v>116.76742078885523</v>
      </c>
      <c r="G29" s="9">
        <v>101.52640649723843</v>
      </c>
      <c r="H29" s="9">
        <v>90.416275914974776</v>
      </c>
    </row>
    <row r="30" spans="1:8">
      <c r="A30" s="3">
        <v>120</v>
      </c>
      <c r="B30" s="3" t="s">
        <v>43</v>
      </c>
      <c r="C30" s="9">
        <v>28.89921150346909</v>
      </c>
      <c r="D30" s="9">
        <v>27.129783816442917</v>
      </c>
      <c r="E30" s="9">
        <v>32.698588817082623</v>
      </c>
      <c r="F30" s="9">
        <v>36.301354790913294</v>
      </c>
      <c r="G30" s="9">
        <v>31.91660335456724</v>
      </c>
      <c r="H30" s="9">
        <v>28.629083571181848</v>
      </c>
    </row>
    <row r="31" spans="1:8">
      <c r="A31" s="3">
        <v>121</v>
      </c>
      <c r="B31" s="3" t="s">
        <v>44</v>
      </c>
      <c r="C31" s="9">
        <v>16.086448061199999</v>
      </c>
      <c r="D31" s="9">
        <v>15.350071443151663</v>
      </c>
      <c r="E31" s="9">
        <v>20.147221839098076</v>
      </c>
      <c r="F31" s="9">
        <v>22.508449616763219</v>
      </c>
      <c r="G31" s="9">
        <v>20.076564903833866</v>
      </c>
      <c r="H31" s="9">
        <v>18.762340279695955</v>
      </c>
    </row>
    <row r="32" spans="1:8">
      <c r="A32" s="3">
        <v>122</v>
      </c>
      <c r="B32" s="3" t="s">
        <v>61</v>
      </c>
      <c r="C32" s="9">
        <v>69.463434494223819</v>
      </c>
      <c r="D32" s="9">
        <v>81.146244659434643</v>
      </c>
      <c r="E32" s="9">
        <v>93.735635847556281</v>
      </c>
      <c r="F32" s="9">
        <v>96.017250126839158</v>
      </c>
      <c r="G32" s="9">
        <v>81.838304208238327</v>
      </c>
      <c r="H32" s="9">
        <v>72.695776835314504</v>
      </c>
    </row>
    <row r="33" spans="1:8">
      <c r="A33" s="3">
        <v>123</v>
      </c>
      <c r="B33" s="3" t="s">
        <v>62</v>
      </c>
      <c r="C33" s="9">
        <v>29.468541384417755</v>
      </c>
      <c r="D33" s="9">
        <v>31.11854371024106</v>
      </c>
      <c r="E33" s="9">
        <v>32.591556698515198</v>
      </c>
      <c r="F33" s="9">
        <v>31.849934282765155</v>
      </c>
      <c r="G33" s="9">
        <v>24.967612766458601</v>
      </c>
      <c r="H33" s="9">
        <v>23.011004337907639</v>
      </c>
    </row>
    <row r="34" spans="1:8">
      <c r="A34" s="3">
        <v>124</v>
      </c>
      <c r="B34" s="3" t="s">
        <v>63</v>
      </c>
      <c r="C34" s="9">
        <v>13.52735438937234</v>
      </c>
      <c r="D34" s="9">
        <v>18.473843377593582</v>
      </c>
      <c r="E34" s="9">
        <v>26.256433982996935</v>
      </c>
      <c r="F34" s="9">
        <v>30.379470889584404</v>
      </c>
      <c r="G34" s="9">
        <v>26.806723679403529</v>
      </c>
      <c r="H34" s="9">
        <v>26.173399765161371</v>
      </c>
    </row>
    <row r="35" spans="1:8">
      <c r="A35" s="3">
        <v>201</v>
      </c>
      <c r="B35" s="3" t="s">
        <v>64</v>
      </c>
      <c r="C35" s="9">
        <v>21.976613807464361</v>
      </c>
      <c r="D35" s="9">
        <v>23.944965843069653</v>
      </c>
      <c r="E35" s="9">
        <v>29.572549188115595</v>
      </c>
      <c r="F35" s="9">
        <v>32.090921634648168</v>
      </c>
      <c r="G35" s="9">
        <v>30.487611835398553</v>
      </c>
      <c r="H35" s="9">
        <v>29.591742959364431</v>
      </c>
    </row>
    <row r="36" spans="1:8">
      <c r="A36" s="3">
        <v>202</v>
      </c>
      <c r="B36" s="3" t="s">
        <v>65</v>
      </c>
      <c r="C36" s="9">
        <v>29.662682064218441</v>
      </c>
      <c r="D36" s="9">
        <v>35.103366992641675</v>
      </c>
      <c r="E36" s="9">
        <v>42.768408299840388</v>
      </c>
      <c r="F36" s="9">
        <v>45.427568767095011</v>
      </c>
      <c r="G36" s="9">
        <v>35.157368599172159</v>
      </c>
      <c r="H36" s="9">
        <v>35.559067562228371</v>
      </c>
    </row>
    <row r="37" spans="1:8">
      <c r="A37" s="3">
        <v>203</v>
      </c>
      <c r="B37" s="3" t="s">
        <v>66</v>
      </c>
      <c r="C37" s="9">
        <v>30.49315784008634</v>
      </c>
      <c r="D37" s="9">
        <v>31.650296367022435</v>
      </c>
      <c r="E37" s="9">
        <v>37.209845598239738</v>
      </c>
      <c r="F37" s="9">
        <v>39.485062675580949</v>
      </c>
      <c r="G37" s="9">
        <v>33.214581251995305</v>
      </c>
      <c r="H37" s="9">
        <v>33.333653726006595</v>
      </c>
    </row>
    <row r="38" spans="1:8">
      <c r="A38" s="3">
        <v>204</v>
      </c>
      <c r="B38" s="3" t="s">
        <v>67</v>
      </c>
      <c r="C38" s="9">
        <v>45.345814730697157</v>
      </c>
      <c r="D38" s="9">
        <v>47.790564115900565</v>
      </c>
      <c r="E38" s="9">
        <v>52.770333762572655</v>
      </c>
      <c r="F38" s="9">
        <v>54.056413524579433</v>
      </c>
      <c r="G38" s="9">
        <v>40.218721086764923</v>
      </c>
      <c r="H38" s="9">
        <v>38.700448988781901</v>
      </c>
    </row>
    <row r="39" spans="1:8">
      <c r="A39" s="3">
        <v>205</v>
      </c>
      <c r="B39" s="3" t="s">
        <v>68</v>
      </c>
      <c r="C39" s="9">
        <v>21.41561631884657</v>
      </c>
      <c r="D39" s="9">
        <v>21.965521258540306</v>
      </c>
      <c r="E39" s="9">
        <v>26.850430411990132</v>
      </c>
      <c r="F39" s="9">
        <v>31.66752268834551</v>
      </c>
      <c r="G39" s="9">
        <v>25.153659185504853</v>
      </c>
      <c r="H39" s="9">
        <v>25.496829800997602</v>
      </c>
    </row>
    <row r="40" spans="1:8">
      <c r="A40" s="3">
        <v>206</v>
      </c>
      <c r="B40" s="3" t="s">
        <v>69</v>
      </c>
      <c r="C40" s="9">
        <v>47.028894431597188</v>
      </c>
      <c r="D40" s="9">
        <v>48.648285633201112</v>
      </c>
      <c r="E40" s="9">
        <v>51.567774913865676</v>
      </c>
      <c r="F40" s="9">
        <v>50.457032038934052</v>
      </c>
      <c r="G40" s="9">
        <v>40.84688512031201</v>
      </c>
      <c r="H40" s="9">
        <v>37.865425177316595</v>
      </c>
    </row>
    <row r="41" spans="1:8">
      <c r="A41" s="3">
        <v>207</v>
      </c>
      <c r="B41" s="3" t="s">
        <v>70</v>
      </c>
      <c r="C41" s="9">
        <v>29.561921747854196</v>
      </c>
      <c r="D41" s="9">
        <v>36.402968930662787</v>
      </c>
      <c r="E41" s="9">
        <v>41.021648651076447</v>
      </c>
      <c r="F41" s="9">
        <v>41.259435238925811</v>
      </c>
      <c r="G41" s="9">
        <v>34.602023634350203</v>
      </c>
      <c r="H41" s="9">
        <v>35.007680491551461</v>
      </c>
    </row>
    <row r="42" spans="1:8">
      <c r="A42" s="3">
        <v>208</v>
      </c>
      <c r="B42" s="3" t="s">
        <v>71</v>
      </c>
      <c r="C42" s="9">
        <v>20.941207314675228</v>
      </c>
      <c r="D42" s="9">
        <v>27.08766373024514</v>
      </c>
      <c r="E42" s="9">
        <v>29.788224342564579</v>
      </c>
      <c r="F42" s="9">
        <v>31.563604684280183</v>
      </c>
      <c r="G42" s="9">
        <v>20.448103657713592</v>
      </c>
      <c r="H42" s="9">
        <v>19.437931151663438</v>
      </c>
    </row>
    <row r="43" spans="1:8">
      <c r="A43" s="3">
        <v>209</v>
      </c>
      <c r="B43" s="3" t="s">
        <v>72</v>
      </c>
      <c r="C43" s="9">
        <v>32.466173419743342</v>
      </c>
      <c r="D43" s="9">
        <v>37.458154303572691</v>
      </c>
      <c r="E43" s="9">
        <v>42.635905694649914</v>
      </c>
      <c r="F43" s="9">
        <v>46.781148347076176</v>
      </c>
      <c r="G43" s="9">
        <v>40.939538331620192</v>
      </c>
      <c r="H43" s="9">
        <v>42.513698815540664</v>
      </c>
    </row>
    <row r="44" spans="1:8">
      <c r="A44" s="3">
        <v>301</v>
      </c>
      <c r="B44" s="3" t="s">
        <v>73</v>
      </c>
      <c r="C44" s="9">
        <v>31.412149673915522</v>
      </c>
      <c r="D44" s="9">
        <v>43.479298908502059</v>
      </c>
      <c r="E44" s="9">
        <v>52.979428832133898</v>
      </c>
      <c r="F44" s="9">
        <v>59.190083266767317</v>
      </c>
      <c r="G44" s="9">
        <v>56.254710950395484</v>
      </c>
      <c r="H44" s="9">
        <v>56.176361365247629</v>
      </c>
    </row>
    <row r="45" spans="1:8">
      <c r="A45" s="3">
        <v>303</v>
      </c>
      <c r="B45" s="3" t="s">
        <v>74</v>
      </c>
      <c r="C45" s="9">
        <v>22.028636527497298</v>
      </c>
      <c r="D45" s="9">
        <v>26.310839898852688</v>
      </c>
      <c r="E45" s="9">
        <v>29.768964536645928</v>
      </c>
      <c r="F45" s="9">
        <v>34.052832272201805</v>
      </c>
      <c r="G45" s="9">
        <v>28.959313333035542</v>
      </c>
      <c r="H45" s="9">
        <v>26.008534479503172</v>
      </c>
    </row>
    <row r="46" spans="1:8">
      <c r="A46" s="3">
        <v>304</v>
      </c>
      <c r="B46" s="3" t="s">
        <v>75</v>
      </c>
      <c r="C46" s="9">
        <v>21.044538278861836</v>
      </c>
      <c r="D46" s="9">
        <v>26.650411459920758</v>
      </c>
      <c r="E46" s="9">
        <v>37.334914915094821</v>
      </c>
      <c r="F46" s="9">
        <v>43.820812681165812</v>
      </c>
      <c r="G46" s="9">
        <v>36.488073660552459</v>
      </c>
      <c r="H46" s="9">
        <v>34.512012835236881</v>
      </c>
    </row>
    <row r="47" spans="1:8">
      <c r="A47" s="3">
        <v>305</v>
      </c>
      <c r="B47" s="3" t="s">
        <v>76</v>
      </c>
      <c r="C47" s="9">
        <v>50.123102928747294</v>
      </c>
      <c r="D47" s="9">
        <v>63.373176810161091</v>
      </c>
      <c r="E47" s="9">
        <v>80.046767997327549</v>
      </c>
      <c r="F47" s="9">
        <v>88.809364548494983</v>
      </c>
      <c r="G47" s="9">
        <v>80.279885878272381</v>
      </c>
      <c r="H47" s="9">
        <v>73.933395746957345</v>
      </c>
    </row>
    <row r="48" spans="1:8">
      <c r="A48" s="3">
        <v>306</v>
      </c>
      <c r="B48" s="3" t="s">
        <v>77</v>
      </c>
      <c r="C48" s="9">
        <v>20.878785592194404</v>
      </c>
      <c r="D48" s="9">
        <v>27.603210373380382</v>
      </c>
      <c r="E48" s="9">
        <v>36.063585539543148</v>
      </c>
      <c r="F48" s="9">
        <v>45.966590577284499</v>
      </c>
      <c r="G48" s="9">
        <v>41.972953257392959</v>
      </c>
      <c r="H48" s="9">
        <v>40.177203554284553</v>
      </c>
    </row>
    <row r="49" spans="1:8">
      <c r="A49" s="3">
        <v>307</v>
      </c>
      <c r="B49" s="3" t="s">
        <v>78</v>
      </c>
      <c r="C49" s="9">
        <v>24.767514109221466</v>
      </c>
      <c r="D49" s="9">
        <v>31.345601087423582</v>
      </c>
      <c r="E49" s="9">
        <v>43.176913262916194</v>
      </c>
      <c r="F49" s="9">
        <v>49.778440526320253</v>
      </c>
      <c r="G49" s="9">
        <v>45.852130241564076</v>
      </c>
      <c r="H49" s="9">
        <v>42.039940276222474</v>
      </c>
    </row>
    <row r="50" spans="1:8">
      <c r="A50" s="3">
        <v>308</v>
      </c>
      <c r="B50" s="3" t="s">
        <v>79</v>
      </c>
      <c r="C50" s="9">
        <v>17.745647426855523</v>
      </c>
      <c r="D50" s="9">
        <v>23.884390839168983</v>
      </c>
      <c r="E50" s="9">
        <v>30.300146266204493</v>
      </c>
      <c r="F50" s="9">
        <v>36.260095309135153</v>
      </c>
      <c r="G50" s="9">
        <v>31.013571197268099</v>
      </c>
      <c r="H50" s="9">
        <v>29.665141633407963</v>
      </c>
    </row>
    <row r="51" spans="1:8">
      <c r="A51" s="3">
        <v>309</v>
      </c>
      <c r="B51" s="3" t="s">
        <v>80</v>
      </c>
      <c r="C51" s="9">
        <v>27.885799616794429</v>
      </c>
      <c r="D51" s="9">
        <v>31.297225440043356</v>
      </c>
      <c r="E51" s="9">
        <v>39.128038810042192</v>
      </c>
      <c r="F51" s="9">
        <v>46.530890315178027</v>
      </c>
      <c r="G51" s="9">
        <v>39.234272437656351</v>
      </c>
      <c r="H51" s="9">
        <v>41.373447650957772</v>
      </c>
    </row>
    <row r="52" spans="1:8">
      <c r="A52" s="3">
        <v>310</v>
      </c>
      <c r="B52" s="3" t="s">
        <v>81</v>
      </c>
      <c r="C52" s="9">
        <v>40.973191646961624</v>
      </c>
      <c r="D52" s="9">
        <v>49.619304072554499</v>
      </c>
      <c r="E52" s="9">
        <v>61.653238511050098</v>
      </c>
      <c r="F52" s="9">
        <v>70.849648377060433</v>
      </c>
      <c r="G52" s="9">
        <v>61.721816072429732</v>
      </c>
      <c r="H52" s="9">
        <v>65.382751602586296</v>
      </c>
    </row>
    <row r="53" spans="1:8">
      <c r="A53" s="3">
        <v>311</v>
      </c>
      <c r="B53" s="3" t="s">
        <v>82</v>
      </c>
      <c r="C53" s="9">
        <v>35.238349327490816</v>
      </c>
      <c r="D53" s="9">
        <v>40.338865652556144</v>
      </c>
      <c r="E53" s="9">
        <v>44.135620364126773</v>
      </c>
      <c r="F53" s="9">
        <v>48.90003538202177</v>
      </c>
      <c r="G53" s="9">
        <v>42.435062589653356</v>
      </c>
      <c r="H53" s="9">
        <v>41.192643765831185</v>
      </c>
    </row>
    <row r="54" spans="1:8">
      <c r="A54" s="3">
        <v>312</v>
      </c>
      <c r="B54" s="3" t="s">
        <v>83</v>
      </c>
      <c r="C54" s="9">
        <v>20.76413920537885</v>
      </c>
      <c r="D54" s="9">
        <v>19.269582738644949</v>
      </c>
      <c r="E54" s="9">
        <v>22.13291124414803</v>
      </c>
      <c r="F54" s="9">
        <v>27.178853639775298</v>
      </c>
      <c r="G54" s="9">
        <v>21.63793017514363</v>
      </c>
      <c r="H54" s="9">
        <v>21.43140186542438</v>
      </c>
    </row>
    <row r="55" spans="1:8">
      <c r="A55" s="3">
        <v>313</v>
      </c>
      <c r="B55" s="3" t="s">
        <v>84</v>
      </c>
      <c r="C55" s="9">
        <v>18.286343721379239</v>
      </c>
      <c r="D55" s="9">
        <v>21.150527850223831</v>
      </c>
      <c r="E55" s="9">
        <v>25.305841306919426</v>
      </c>
      <c r="F55" s="9">
        <v>28.443056435337272</v>
      </c>
      <c r="G55" s="9">
        <v>22.437389442323806</v>
      </c>
      <c r="H55" s="9">
        <v>20.262640323693944</v>
      </c>
    </row>
    <row r="56" spans="1:8">
      <c r="A56" s="3">
        <v>314</v>
      </c>
      <c r="B56" s="3" t="s">
        <v>85</v>
      </c>
      <c r="C56" s="9">
        <v>26.281970517827894</v>
      </c>
      <c r="D56" s="9">
        <v>27.102678717910536</v>
      </c>
      <c r="E56" s="9">
        <v>28.504007506645458</v>
      </c>
      <c r="F56" s="9">
        <v>30.057739031737466</v>
      </c>
      <c r="G56" s="9">
        <v>25.970659761486679</v>
      </c>
      <c r="H56" s="9">
        <v>25.86936456679425</v>
      </c>
    </row>
    <row r="57" spans="1:8">
      <c r="A57" s="3">
        <v>315</v>
      </c>
      <c r="B57" s="3" t="s">
        <v>86</v>
      </c>
      <c r="C57" s="9">
        <v>34.525423078172388</v>
      </c>
      <c r="D57" s="9">
        <v>36.640923675082874</v>
      </c>
      <c r="E57" s="9">
        <v>39.069525296985191</v>
      </c>
      <c r="F57" s="9">
        <v>39.052206790169144</v>
      </c>
      <c r="G57" s="9">
        <v>34.413627844076963</v>
      </c>
      <c r="H57" s="9">
        <v>34.179943321187871</v>
      </c>
    </row>
    <row r="58" spans="1:8">
      <c r="A58" s="3">
        <v>401</v>
      </c>
      <c r="B58" s="3" t="s">
        <v>87</v>
      </c>
      <c r="C58" s="9">
        <v>48.050170030472998</v>
      </c>
      <c r="D58" s="9">
        <v>51.309339855302341</v>
      </c>
      <c r="E58" s="9">
        <v>53.743828853538119</v>
      </c>
      <c r="F58" s="9">
        <v>54.916550405621862</v>
      </c>
      <c r="G58" s="9">
        <v>48.684169504324899</v>
      </c>
      <c r="H58" s="9">
        <v>47.749043483117831</v>
      </c>
    </row>
    <row r="59" spans="1:8">
      <c r="A59" s="3">
        <v>402</v>
      </c>
      <c r="B59" s="3" t="s">
        <v>88</v>
      </c>
      <c r="C59" s="9">
        <v>66.30946612788658</v>
      </c>
      <c r="D59" s="9">
        <v>73.501571314982385</v>
      </c>
      <c r="E59" s="9">
        <v>77.412897383346831</v>
      </c>
      <c r="F59" s="9">
        <v>79.936197097160104</v>
      </c>
      <c r="G59" s="9">
        <v>71.948450206703811</v>
      </c>
      <c r="H59" s="9">
        <v>70.179230130701939</v>
      </c>
    </row>
    <row r="60" spans="1:8">
      <c r="A60" s="3">
        <v>403</v>
      </c>
      <c r="B60" s="3" t="s">
        <v>89</v>
      </c>
      <c r="C60" s="9">
        <v>70.408973727531304</v>
      </c>
      <c r="D60" s="9">
        <v>75.563038420143002</v>
      </c>
      <c r="E60" s="9">
        <v>78.644153203129562</v>
      </c>
      <c r="F60" s="9">
        <v>78.728448959792544</v>
      </c>
      <c r="G60" s="9">
        <v>73.890882494114422</v>
      </c>
      <c r="H60" s="9">
        <v>72.363960090962337</v>
      </c>
    </row>
    <row r="61" spans="1:8">
      <c r="A61" s="3">
        <v>404</v>
      </c>
      <c r="B61" s="3" t="s">
        <v>90</v>
      </c>
      <c r="C61" s="9">
        <v>37.236467729741271</v>
      </c>
      <c r="D61" s="9">
        <v>37.855436875798773</v>
      </c>
      <c r="E61" s="9">
        <v>44.696626866710758</v>
      </c>
      <c r="F61" s="9">
        <v>43.027786352014822</v>
      </c>
      <c r="G61" s="9">
        <v>32.005797982395642</v>
      </c>
      <c r="H61" s="9">
        <v>33.019255365335646</v>
      </c>
    </row>
    <row r="62" spans="1:8">
      <c r="A62" s="3">
        <v>501</v>
      </c>
      <c r="B62" s="3" t="s">
        <v>91</v>
      </c>
      <c r="C62" s="9">
        <v>31.65931785760602</v>
      </c>
      <c r="D62" s="9">
        <v>37.171394326807828</v>
      </c>
      <c r="E62" s="9">
        <v>45.22358390731555</v>
      </c>
      <c r="F62" s="9">
        <v>49.34310950589623</v>
      </c>
      <c r="G62" s="9">
        <v>39.496982618436746</v>
      </c>
      <c r="H62" s="9">
        <v>35.544573769425838</v>
      </c>
    </row>
    <row r="63" spans="1:8">
      <c r="A63" s="3">
        <v>502</v>
      </c>
      <c r="B63" s="3" t="s">
        <v>92</v>
      </c>
      <c r="C63" s="9">
        <v>31.92487552400987</v>
      </c>
      <c r="D63" s="9">
        <v>38.258698471670399</v>
      </c>
      <c r="E63" s="9">
        <v>49.559390083693742</v>
      </c>
      <c r="F63" s="9">
        <v>60.715065899657759</v>
      </c>
      <c r="G63" s="9">
        <v>54.740219904676515</v>
      </c>
      <c r="H63" s="9">
        <v>51.483271036557575</v>
      </c>
    </row>
    <row r="64" spans="1:8">
      <c r="A64" s="3">
        <v>503</v>
      </c>
      <c r="B64" s="3" t="s">
        <v>93</v>
      </c>
      <c r="C64" s="9">
        <v>42.702731483946543</v>
      </c>
      <c r="D64" s="9">
        <v>51.285864519487141</v>
      </c>
      <c r="E64" s="9">
        <v>64.904636196897883</v>
      </c>
      <c r="F64" s="9">
        <v>69.619650844339176</v>
      </c>
      <c r="G64" s="9">
        <v>54.512635379061372</v>
      </c>
      <c r="H64" s="9">
        <v>45.330508202510515</v>
      </c>
    </row>
  </sheetData>
  <pageMargins left="0.7" right="0.7" top="0.75" bottom="0.75" header="0.3" footer="0.3"/>
  <pageSetup paperSize="9" orientation="portrait" r:id="rId1"/>
</worksheet>
</file>

<file path=xl/worksheets/sheet17.xml><?xml version="1.0" encoding="utf-8"?>
<worksheet xmlns="http://schemas.openxmlformats.org/spreadsheetml/2006/main" xmlns:r="http://schemas.openxmlformats.org/officeDocument/2006/relationships">
  <sheetPr codeName="Folha28">
    <tabColor theme="9" tint="-0.249977111117893"/>
  </sheetPr>
  <dimension ref="A1:U222"/>
  <sheetViews>
    <sheetView workbookViewId="0"/>
  </sheetViews>
  <sheetFormatPr defaultRowHeight="12.75" customHeight="1"/>
  <cols>
    <col min="1" max="1" width="9.28515625" style="42" customWidth="1"/>
    <col min="2" max="2" width="40.28515625" style="42" customWidth="1"/>
    <col min="3" max="11" width="9.140625" style="42"/>
    <col min="12" max="12" width="9.140625" style="42" customWidth="1"/>
    <col min="13" max="16384" width="9.140625" style="42"/>
  </cols>
  <sheetData>
    <row r="1" spans="1:11" ht="12.75" customHeight="1">
      <c r="A1" s="23" t="s">
        <v>0</v>
      </c>
      <c r="B1" s="24" t="str">
        <f>PS!A16</f>
        <v>I15</v>
      </c>
    </row>
    <row r="2" spans="1:11" ht="12.75" customHeight="1">
      <c r="A2" s="23" t="s">
        <v>1</v>
      </c>
      <c r="B2" s="24" t="str">
        <f>PS!B16</f>
        <v>Número de pensionistas da segurança social</v>
      </c>
    </row>
    <row r="3" spans="1:11" ht="12.75" customHeight="1">
      <c r="A3" s="53" t="s">
        <v>750</v>
      </c>
      <c r="B3" s="24"/>
    </row>
    <row r="4" spans="1:11" ht="12.75" customHeight="1">
      <c r="A4" s="23" t="s">
        <v>2</v>
      </c>
      <c r="B4" s="24" t="s">
        <v>264</v>
      </c>
    </row>
    <row r="5" spans="1:11" ht="12.75" customHeight="1">
      <c r="A5" s="7"/>
      <c r="B5" s="24"/>
    </row>
    <row r="6" spans="1:11" ht="12.75" customHeight="1">
      <c r="A6" s="23" t="s">
        <v>34</v>
      </c>
      <c r="B6" s="23" t="s">
        <v>35</v>
      </c>
      <c r="C6" s="23">
        <v>2004</v>
      </c>
      <c r="D6" s="23">
        <v>2005</v>
      </c>
      <c r="E6" s="23">
        <v>2006</v>
      </c>
      <c r="F6" s="23">
        <v>2007</v>
      </c>
      <c r="G6" s="23">
        <v>2008</v>
      </c>
      <c r="H6" s="23">
        <v>2009</v>
      </c>
      <c r="I6" s="23">
        <v>2010</v>
      </c>
      <c r="J6" s="23">
        <v>2011</v>
      </c>
      <c r="K6" s="23">
        <v>2012</v>
      </c>
    </row>
    <row r="7" spans="1:11" ht="12.75" customHeight="1">
      <c r="A7" s="24">
        <v>1</v>
      </c>
      <c r="B7" s="24" t="s">
        <v>36</v>
      </c>
      <c r="C7" s="24">
        <v>2598041</v>
      </c>
      <c r="D7" s="24">
        <v>2632877</v>
      </c>
      <c r="E7" s="24">
        <v>2677043</v>
      </c>
      <c r="F7" s="24">
        <v>2716224</v>
      </c>
      <c r="G7" s="24">
        <v>2748693</v>
      </c>
      <c r="H7" s="24">
        <v>2785016</v>
      </c>
      <c r="I7" s="24">
        <v>2816310</v>
      </c>
      <c r="J7" s="24">
        <v>2858863</v>
      </c>
      <c r="K7" s="24">
        <v>2901720</v>
      </c>
    </row>
    <row r="8" spans="1:11" ht="12.75" customHeight="1">
      <c r="A8" s="24">
        <v>11</v>
      </c>
      <c r="B8" s="24" t="s">
        <v>49</v>
      </c>
      <c r="C8" s="24">
        <v>879858</v>
      </c>
      <c r="D8" s="24">
        <v>895271</v>
      </c>
      <c r="E8" s="24">
        <v>910899</v>
      </c>
      <c r="F8" s="24">
        <v>927945</v>
      </c>
      <c r="G8" s="24">
        <v>942500</v>
      </c>
      <c r="H8" s="24">
        <v>957054</v>
      </c>
      <c r="I8" s="24">
        <v>971941</v>
      </c>
      <c r="J8" s="24">
        <v>989853</v>
      </c>
      <c r="K8" s="24">
        <v>1008553</v>
      </c>
    </row>
    <row r="9" spans="1:11" ht="12.75" customHeight="1">
      <c r="A9" s="24">
        <v>12</v>
      </c>
      <c r="B9" s="24" t="s">
        <v>50</v>
      </c>
      <c r="C9" s="24">
        <v>519735</v>
      </c>
      <c r="D9" s="24">
        <v>523688</v>
      </c>
      <c r="E9" s="24">
        <v>530085</v>
      </c>
      <c r="F9" s="24">
        <v>534272</v>
      </c>
      <c r="G9" s="24">
        <v>537912</v>
      </c>
      <c r="H9" s="24">
        <v>542494</v>
      </c>
      <c r="I9" s="24">
        <v>546730</v>
      </c>
      <c r="J9" s="24">
        <v>552782</v>
      </c>
      <c r="K9" s="24">
        <v>558331</v>
      </c>
    </row>
    <row r="10" spans="1:11" ht="12.75" customHeight="1">
      <c r="A10" s="24">
        <v>13</v>
      </c>
      <c r="B10" s="24" t="s">
        <v>51</v>
      </c>
      <c r="C10" s="24">
        <v>903137</v>
      </c>
      <c r="D10" s="24">
        <v>921670</v>
      </c>
      <c r="E10" s="24">
        <v>937761</v>
      </c>
      <c r="F10" s="24">
        <v>954529</v>
      </c>
      <c r="G10" s="24">
        <v>967718</v>
      </c>
      <c r="H10" s="24">
        <v>983714</v>
      </c>
      <c r="I10" s="24">
        <v>995150</v>
      </c>
      <c r="J10" s="24">
        <v>1011431</v>
      </c>
      <c r="K10" s="24">
        <v>1027745</v>
      </c>
    </row>
    <row r="11" spans="1:11" ht="12.75" customHeight="1">
      <c r="A11" s="24">
        <v>14</v>
      </c>
      <c r="B11" s="24" t="s">
        <v>52</v>
      </c>
      <c r="C11" s="24">
        <v>194450</v>
      </c>
      <c r="D11" s="24">
        <v>189535</v>
      </c>
      <c r="E11" s="24">
        <v>194270</v>
      </c>
      <c r="F11" s="24">
        <v>194065</v>
      </c>
      <c r="G11" s="24">
        <v>193683</v>
      </c>
      <c r="H11" s="24">
        <v>193370</v>
      </c>
      <c r="I11" s="24">
        <v>192481</v>
      </c>
      <c r="J11" s="24">
        <v>192414</v>
      </c>
      <c r="K11" s="24">
        <v>192439</v>
      </c>
    </row>
    <row r="12" spans="1:11" ht="12.75" customHeight="1">
      <c r="A12" s="24">
        <v>15</v>
      </c>
      <c r="B12" s="24" t="s">
        <v>53</v>
      </c>
      <c r="C12" s="24">
        <v>100861</v>
      </c>
      <c r="D12" s="24">
        <v>102713</v>
      </c>
      <c r="E12" s="24">
        <v>104028</v>
      </c>
      <c r="F12" s="24">
        <v>105413</v>
      </c>
      <c r="G12" s="24">
        <v>106880</v>
      </c>
      <c r="H12" s="24">
        <v>108384</v>
      </c>
      <c r="I12" s="24">
        <v>110008</v>
      </c>
      <c r="J12" s="24">
        <v>112383</v>
      </c>
      <c r="K12" s="24">
        <v>114652</v>
      </c>
    </row>
    <row r="13" spans="1:11" ht="12.75" customHeight="1">
      <c r="A13" s="24">
        <v>101</v>
      </c>
      <c r="B13" s="24" t="s">
        <v>48</v>
      </c>
      <c r="C13" s="24">
        <v>33653</v>
      </c>
      <c r="D13" s="24">
        <v>33695</v>
      </c>
      <c r="E13" s="24">
        <v>33588</v>
      </c>
      <c r="F13" s="24">
        <v>33559</v>
      </c>
      <c r="G13" s="24">
        <v>33427</v>
      </c>
      <c r="H13" s="24">
        <v>33416</v>
      </c>
      <c r="I13" s="24">
        <v>33435</v>
      </c>
      <c r="J13" s="24">
        <v>33473</v>
      </c>
      <c r="K13" s="24">
        <v>33477</v>
      </c>
    </row>
    <row r="14" spans="1:11" ht="12.75" customHeight="1">
      <c r="A14" s="24">
        <v>102</v>
      </c>
      <c r="B14" s="24" t="s">
        <v>47</v>
      </c>
      <c r="C14" s="24">
        <v>31784</v>
      </c>
      <c r="D14" s="24">
        <v>31939</v>
      </c>
      <c r="E14" s="24">
        <v>31867</v>
      </c>
      <c r="F14" s="24">
        <v>31814</v>
      </c>
      <c r="G14" s="24">
        <v>31835</v>
      </c>
      <c r="H14" s="24">
        <v>31925</v>
      </c>
      <c r="I14" s="24">
        <v>31937</v>
      </c>
      <c r="J14" s="24">
        <v>31951</v>
      </c>
      <c r="K14" s="24">
        <v>32084</v>
      </c>
    </row>
    <row r="15" spans="1:11" ht="12.75" customHeight="1">
      <c r="A15" s="24">
        <v>103</v>
      </c>
      <c r="B15" s="24" t="s">
        <v>46</v>
      </c>
      <c r="C15" s="24">
        <v>22274</v>
      </c>
      <c r="D15" s="24">
        <v>19907</v>
      </c>
      <c r="E15" s="24">
        <v>22376</v>
      </c>
      <c r="F15" s="24">
        <v>22372</v>
      </c>
      <c r="G15" s="24">
        <v>22371</v>
      </c>
      <c r="H15" s="24">
        <v>22354</v>
      </c>
      <c r="I15" s="24">
        <v>22426</v>
      </c>
      <c r="J15" s="24">
        <v>22395</v>
      </c>
      <c r="K15" s="24">
        <v>22459</v>
      </c>
    </row>
    <row r="16" spans="1:11" ht="12.75" customHeight="1">
      <c r="A16" s="24">
        <v>104</v>
      </c>
      <c r="B16" s="24" t="s">
        <v>54</v>
      </c>
      <c r="C16" s="24">
        <v>56032</v>
      </c>
      <c r="D16" s="24">
        <v>57847</v>
      </c>
      <c r="E16" s="24">
        <v>59631</v>
      </c>
      <c r="F16" s="24">
        <v>61589</v>
      </c>
      <c r="G16" s="24">
        <v>63376</v>
      </c>
      <c r="H16" s="24">
        <v>64871</v>
      </c>
      <c r="I16" s="24">
        <v>66492</v>
      </c>
      <c r="J16" s="24">
        <v>68052</v>
      </c>
      <c r="K16" s="24">
        <v>70015</v>
      </c>
    </row>
    <row r="17" spans="1:11" ht="12.75" customHeight="1">
      <c r="A17" s="24">
        <v>105</v>
      </c>
      <c r="B17" s="24" t="s">
        <v>41</v>
      </c>
      <c r="C17" s="24">
        <v>28667</v>
      </c>
      <c r="D17" s="24">
        <v>29710</v>
      </c>
      <c r="E17" s="24">
        <v>30803</v>
      </c>
      <c r="F17" s="24">
        <v>31926</v>
      </c>
      <c r="G17" s="24">
        <v>32985</v>
      </c>
      <c r="H17" s="24">
        <v>33771</v>
      </c>
      <c r="I17" s="24">
        <v>34378</v>
      </c>
      <c r="J17" s="24">
        <v>35132</v>
      </c>
      <c r="K17" s="24">
        <v>36309</v>
      </c>
    </row>
    <row r="18" spans="1:11" ht="12.75" customHeight="1">
      <c r="A18" s="24">
        <v>106</v>
      </c>
      <c r="B18" s="24" t="s">
        <v>39</v>
      </c>
      <c r="C18" s="24">
        <v>31955</v>
      </c>
      <c r="D18" s="24">
        <v>32766</v>
      </c>
      <c r="E18" s="24">
        <v>33422</v>
      </c>
      <c r="F18" s="24">
        <v>34434</v>
      </c>
      <c r="G18" s="24">
        <v>35228</v>
      </c>
      <c r="H18" s="24">
        <v>36390</v>
      </c>
      <c r="I18" s="24">
        <v>37240</v>
      </c>
      <c r="J18" s="24">
        <v>38230</v>
      </c>
      <c r="K18" s="24">
        <v>39547</v>
      </c>
    </row>
    <row r="19" spans="1:11" ht="12.75" customHeight="1">
      <c r="A19" s="24">
        <v>107</v>
      </c>
      <c r="B19" s="24" t="s">
        <v>37</v>
      </c>
      <c r="C19" s="24">
        <v>29825</v>
      </c>
      <c r="D19" s="24">
        <v>29921</v>
      </c>
      <c r="E19" s="24">
        <v>29923</v>
      </c>
      <c r="F19" s="24">
        <v>30008</v>
      </c>
      <c r="G19" s="24">
        <v>30162</v>
      </c>
      <c r="H19" s="24">
        <v>30299</v>
      </c>
      <c r="I19" s="24">
        <v>30234</v>
      </c>
      <c r="J19" s="24">
        <v>30432</v>
      </c>
      <c r="K19" s="24">
        <v>30724</v>
      </c>
    </row>
    <row r="20" spans="1:11" ht="12.75" customHeight="1">
      <c r="A20" s="24">
        <v>108</v>
      </c>
      <c r="B20" s="24" t="s">
        <v>38</v>
      </c>
      <c r="C20" s="24">
        <v>32060</v>
      </c>
      <c r="D20" s="24">
        <v>32735</v>
      </c>
      <c r="E20" s="24">
        <v>33108</v>
      </c>
      <c r="F20" s="24">
        <v>33827</v>
      </c>
      <c r="G20" s="24">
        <v>34533</v>
      </c>
      <c r="H20" s="24">
        <v>35308</v>
      </c>
      <c r="I20" s="24">
        <v>35877</v>
      </c>
      <c r="J20" s="24">
        <v>36680</v>
      </c>
      <c r="K20" s="24">
        <v>37756</v>
      </c>
    </row>
    <row r="21" spans="1:11" ht="12.75" customHeight="1">
      <c r="A21" s="24">
        <v>109</v>
      </c>
      <c r="B21" s="24" t="s">
        <v>45</v>
      </c>
      <c r="C21" s="24">
        <v>45578</v>
      </c>
      <c r="D21" s="24">
        <v>46038</v>
      </c>
      <c r="E21" s="24">
        <v>46034</v>
      </c>
      <c r="F21" s="24">
        <v>46122</v>
      </c>
      <c r="G21" s="24">
        <v>46250</v>
      </c>
      <c r="H21" s="24">
        <v>46430</v>
      </c>
      <c r="I21" s="24">
        <v>46559</v>
      </c>
      <c r="J21" s="24">
        <v>46746</v>
      </c>
      <c r="K21" s="24">
        <v>47004</v>
      </c>
    </row>
    <row r="22" spans="1:11" ht="12.75" customHeight="1">
      <c r="A22" s="24">
        <v>110</v>
      </c>
      <c r="B22" s="24" t="s">
        <v>55</v>
      </c>
      <c r="C22" s="24">
        <v>31190</v>
      </c>
      <c r="D22" s="24">
        <v>32034</v>
      </c>
      <c r="E22" s="24">
        <v>32591</v>
      </c>
      <c r="F22" s="24">
        <v>33306</v>
      </c>
      <c r="G22" s="24">
        <v>33817</v>
      </c>
      <c r="H22" s="24">
        <v>34299</v>
      </c>
      <c r="I22" s="24">
        <v>34920</v>
      </c>
      <c r="J22" s="24">
        <v>35754</v>
      </c>
      <c r="K22" s="24">
        <v>36661</v>
      </c>
    </row>
    <row r="23" spans="1:11" ht="12.75" customHeight="1">
      <c r="A23" s="24">
        <v>111</v>
      </c>
      <c r="B23" s="24" t="s">
        <v>56</v>
      </c>
      <c r="C23" s="24">
        <v>26615</v>
      </c>
      <c r="D23" s="24">
        <v>27003</v>
      </c>
      <c r="E23" s="24">
        <v>27597</v>
      </c>
      <c r="F23" s="24">
        <v>28341</v>
      </c>
      <c r="G23" s="24">
        <v>29027</v>
      </c>
      <c r="H23" s="24">
        <v>29818</v>
      </c>
      <c r="I23" s="24">
        <v>30857</v>
      </c>
      <c r="J23" s="24">
        <v>31772</v>
      </c>
      <c r="K23" s="24">
        <v>32864</v>
      </c>
    </row>
    <row r="24" spans="1:11" ht="12.75" customHeight="1">
      <c r="A24" s="24">
        <v>112</v>
      </c>
      <c r="B24" s="24" t="s">
        <v>40</v>
      </c>
      <c r="C24" s="24">
        <v>25627</v>
      </c>
      <c r="D24" s="24">
        <v>26545</v>
      </c>
      <c r="E24" s="24">
        <v>27380</v>
      </c>
      <c r="F24" s="24">
        <v>28386</v>
      </c>
      <c r="G24" s="24">
        <v>29148</v>
      </c>
      <c r="H24" s="24">
        <v>29924</v>
      </c>
      <c r="I24" s="24">
        <v>30715</v>
      </c>
      <c r="J24" s="24">
        <v>31613</v>
      </c>
      <c r="K24" s="24">
        <v>32568</v>
      </c>
    </row>
    <row r="25" spans="1:11" ht="12.75" customHeight="1">
      <c r="A25" s="24">
        <v>113</v>
      </c>
      <c r="B25" s="24" t="s">
        <v>42</v>
      </c>
      <c r="C25" s="24">
        <v>34766</v>
      </c>
      <c r="D25" s="24">
        <v>35876</v>
      </c>
      <c r="E25" s="24">
        <v>36839</v>
      </c>
      <c r="F25" s="24">
        <v>37985</v>
      </c>
      <c r="G25" s="24">
        <v>39060</v>
      </c>
      <c r="H25" s="24">
        <v>39910</v>
      </c>
      <c r="I25" s="24">
        <v>41006</v>
      </c>
      <c r="J25" s="24">
        <v>42322</v>
      </c>
      <c r="K25" s="24">
        <v>43623</v>
      </c>
    </row>
    <row r="26" spans="1:11" ht="12.75" customHeight="1">
      <c r="A26" s="24">
        <v>114</v>
      </c>
      <c r="B26" s="24" t="s">
        <v>57</v>
      </c>
      <c r="C26" s="24">
        <v>40231</v>
      </c>
      <c r="D26" s="24">
        <v>41945</v>
      </c>
      <c r="E26" s="24">
        <v>43367</v>
      </c>
      <c r="F26" s="24">
        <v>44824</v>
      </c>
      <c r="G26" s="24">
        <v>46255</v>
      </c>
      <c r="H26" s="24">
        <v>47716</v>
      </c>
      <c r="I26" s="24">
        <v>49370</v>
      </c>
      <c r="J26" s="24">
        <v>51241</v>
      </c>
      <c r="K26" s="24">
        <v>52790</v>
      </c>
    </row>
    <row r="27" spans="1:11" ht="12.75" customHeight="1">
      <c r="A27" s="24">
        <v>115</v>
      </c>
      <c r="B27" s="24" t="s">
        <v>58</v>
      </c>
      <c r="C27" s="24">
        <v>28443</v>
      </c>
      <c r="D27" s="24">
        <v>29235</v>
      </c>
      <c r="E27" s="24">
        <v>30052</v>
      </c>
      <c r="F27" s="24">
        <v>30928</v>
      </c>
      <c r="G27" s="24">
        <v>31744</v>
      </c>
      <c r="H27" s="24">
        <v>32675</v>
      </c>
      <c r="I27" s="24">
        <v>33530</v>
      </c>
      <c r="J27" s="24">
        <v>34742</v>
      </c>
      <c r="K27" s="24">
        <v>35596</v>
      </c>
    </row>
    <row r="28" spans="1:11" ht="12.75" customHeight="1">
      <c r="A28" s="24">
        <v>116</v>
      </c>
      <c r="B28" s="24" t="s">
        <v>59</v>
      </c>
      <c r="C28" s="24">
        <v>79868</v>
      </c>
      <c r="D28" s="24">
        <v>80793</v>
      </c>
      <c r="E28" s="24">
        <v>81128</v>
      </c>
      <c r="F28" s="24">
        <v>81950</v>
      </c>
      <c r="G28" s="24">
        <v>82416</v>
      </c>
      <c r="H28" s="24">
        <v>82731</v>
      </c>
      <c r="I28" s="24">
        <v>82944</v>
      </c>
      <c r="J28" s="24">
        <v>83486</v>
      </c>
      <c r="K28" s="24">
        <v>83745</v>
      </c>
    </row>
    <row r="29" spans="1:11" ht="12.75" customHeight="1">
      <c r="A29" s="24">
        <v>118</v>
      </c>
      <c r="B29" s="24" t="s">
        <v>60</v>
      </c>
      <c r="C29" s="24">
        <v>71114</v>
      </c>
      <c r="D29" s="24">
        <v>73417</v>
      </c>
      <c r="E29" s="24">
        <v>75259</v>
      </c>
      <c r="F29" s="24">
        <v>77800</v>
      </c>
      <c r="G29" s="24">
        <v>79937</v>
      </c>
      <c r="H29" s="24">
        <v>81871</v>
      </c>
      <c r="I29" s="24">
        <v>84090</v>
      </c>
      <c r="J29" s="24">
        <v>86563</v>
      </c>
      <c r="K29" s="24">
        <v>89140</v>
      </c>
    </row>
    <row r="30" spans="1:11" ht="12.75" customHeight="1">
      <c r="A30" s="24">
        <v>120</v>
      </c>
      <c r="B30" s="24" t="s">
        <v>43</v>
      </c>
      <c r="C30" s="24">
        <v>36406</v>
      </c>
      <c r="D30" s="24">
        <v>37523</v>
      </c>
      <c r="E30" s="24">
        <v>38229</v>
      </c>
      <c r="F30" s="24">
        <v>39328</v>
      </c>
      <c r="G30" s="24">
        <v>40179</v>
      </c>
      <c r="H30" s="24">
        <v>41043</v>
      </c>
      <c r="I30" s="24">
        <v>41786</v>
      </c>
      <c r="J30" s="24">
        <v>42830</v>
      </c>
      <c r="K30" s="24">
        <v>43843</v>
      </c>
    </row>
    <row r="31" spans="1:11" ht="12.75" customHeight="1">
      <c r="A31" s="24">
        <v>121</v>
      </c>
      <c r="B31" s="24" t="s">
        <v>44</v>
      </c>
      <c r="C31" s="24">
        <v>28599</v>
      </c>
      <c r="D31" s="24">
        <v>29411</v>
      </c>
      <c r="E31" s="24">
        <v>29936</v>
      </c>
      <c r="F31" s="24">
        <v>30593</v>
      </c>
      <c r="G31" s="24">
        <v>31293</v>
      </c>
      <c r="H31" s="24">
        <v>31971</v>
      </c>
      <c r="I31" s="24">
        <v>32586</v>
      </c>
      <c r="J31" s="24">
        <v>33492</v>
      </c>
      <c r="K31" s="24">
        <v>34164</v>
      </c>
    </row>
    <row r="32" spans="1:11" ht="12.75" customHeight="1">
      <c r="A32" s="24">
        <v>122</v>
      </c>
      <c r="B32" s="24" t="s">
        <v>61</v>
      </c>
      <c r="C32" s="24">
        <v>38238</v>
      </c>
      <c r="D32" s="24">
        <v>39619</v>
      </c>
      <c r="E32" s="24">
        <v>40585</v>
      </c>
      <c r="F32" s="24">
        <v>41802</v>
      </c>
      <c r="G32" s="24">
        <v>42827</v>
      </c>
      <c r="H32" s="24">
        <v>43882</v>
      </c>
      <c r="I32" s="24">
        <v>45109</v>
      </c>
      <c r="J32" s="24">
        <v>46452</v>
      </c>
      <c r="K32" s="24">
        <v>47590</v>
      </c>
    </row>
    <row r="33" spans="1:11" ht="12.75" customHeight="1">
      <c r="A33" s="24">
        <v>123</v>
      </c>
      <c r="B33" s="24" t="s">
        <v>62</v>
      </c>
      <c r="C33" s="24">
        <v>72316</v>
      </c>
      <c r="D33" s="24">
        <v>72902</v>
      </c>
      <c r="E33" s="24">
        <v>73313</v>
      </c>
      <c r="F33" s="24">
        <v>73699</v>
      </c>
      <c r="G33" s="24">
        <v>73853</v>
      </c>
      <c r="H33" s="24">
        <v>74182</v>
      </c>
      <c r="I33" s="24">
        <v>74616</v>
      </c>
      <c r="J33" s="24">
        <v>75105</v>
      </c>
      <c r="K33" s="24">
        <v>75533</v>
      </c>
    </row>
    <row r="34" spans="1:11" ht="12.75" customHeight="1">
      <c r="A34" s="24">
        <v>124</v>
      </c>
      <c r="B34" s="24" t="s">
        <v>63</v>
      </c>
      <c r="C34" s="24">
        <v>54617</v>
      </c>
      <c r="D34" s="24">
        <v>54410</v>
      </c>
      <c r="E34" s="24">
        <v>53871</v>
      </c>
      <c r="F34" s="24">
        <v>53352</v>
      </c>
      <c r="G34" s="24">
        <v>52777</v>
      </c>
      <c r="H34" s="24">
        <v>52268</v>
      </c>
      <c r="I34" s="24">
        <v>51834</v>
      </c>
      <c r="J34" s="24">
        <v>51390</v>
      </c>
      <c r="K34" s="24">
        <v>51061</v>
      </c>
    </row>
    <row r="35" spans="1:11" ht="12.75" customHeight="1">
      <c r="A35" s="24">
        <v>201</v>
      </c>
      <c r="B35" s="24" t="s">
        <v>64</v>
      </c>
      <c r="C35" s="24">
        <v>89055</v>
      </c>
      <c r="D35" s="24">
        <v>91285</v>
      </c>
      <c r="E35" s="24">
        <v>92722</v>
      </c>
      <c r="F35" s="24">
        <v>94778</v>
      </c>
      <c r="G35" s="24">
        <v>96640</v>
      </c>
      <c r="H35" s="24">
        <v>98490</v>
      </c>
      <c r="I35" s="24">
        <v>100105</v>
      </c>
      <c r="J35" s="24">
        <v>102121</v>
      </c>
      <c r="K35" s="24">
        <v>103992</v>
      </c>
    </row>
    <row r="36" spans="1:11" ht="12.75" customHeight="1">
      <c r="A36" s="24">
        <v>202</v>
      </c>
      <c r="B36" s="24" t="s">
        <v>65</v>
      </c>
      <c r="C36" s="24">
        <v>32669</v>
      </c>
      <c r="D36" s="24">
        <v>30322</v>
      </c>
      <c r="E36" s="24">
        <v>32955</v>
      </c>
      <c r="F36" s="24">
        <v>33173</v>
      </c>
      <c r="G36" s="24">
        <v>33303</v>
      </c>
      <c r="H36" s="24">
        <v>33383</v>
      </c>
      <c r="I36" s="24">
        <v>33379</v>
      </c>
      <c r="J36" s="24">
        <v>33531</v>
      </c>
      <c r="K36" s="24">
        <v>33620</v>
      </c>
    </row>
    <row r="37" spans="1:11" ht="12.75" customHeight="1">
      <c r="A37" s="24">
        <v>203</v>
      </c>
      <c r="B37" s="24" t="s">
        <v>66</v>
      </c>
      <c r="C37" s="24">
        <v>104059</v>
      </c>
      <c r="D37" s="24">
        <v>105516</v>
      </c>
      <c r="E37" s="24">
        <v>106771</v>
      </c>
      <c r="F37" s="24">
        <v>107496</v>
      </c>
      <c r="G37" s="24">
        <v>107986</v>
      </c>
      <c r="H37" s="24">
        <v>109137</v>
      </c>
      <c r="I37" s="24">
        <v>109924</v>
      </c>
      <c r="J37" s="24">
        <v>111495</v>
      </c>
      <c r="K37" s="24">
        <v>112739</v>
      </c>
    </row>
    <row r="38" spans="1:11" ht="12.75" customHeight="1">
      <c r="A38" s="24">
        <v>204</v>
      </c>
      <c r="B38" s="24" t="s">
        <v>67</v>
      </c>
      <c r="C38" s="24">
        <v>51000</v>
      </c>
      <c r="D38" s="24">
        <v>50992</v>
      </c>
      <c r="E38" s="24">
        <v>50714</v>
      </c>
      <c r="F38" s="24">
        <v>50539</v>
      </c>
      <c r="G38" s="24">
        <v>50362</v>
      </c>
      <c r="H38" s="24">
        <v>50397</v>
      </c>
      <c r="I38" s="24">
        <v>50191</v>
      </c>
      <c r="J38" s="24">
        <v>50260</v>
      </c>
      <c r="K38" s="24">
        <v>50341</v>
      </c>
    </row>
    <row r="39" spans="1:11" ht="12.75" customHeight="1">
      <c r="A39" s="24">
        <v>205</v>
      </c>
      <c r="B39" s="24" t="s">
        <v>68</v>
      </c>
      <c r="C39" s="24">
        <v>63782</v>
      </c>
      <c r="D39" s="24">
        <v>65593</v>
      </c>
      <c r="E39" s="24">
        <v>66837</v>
      </c>
      <c r="F39" s="24">
        <v>68190</v>
      </c>
      <c r="G39" s="24">
        <v>69492</v>
      </c>
      <c r="H39" s="24">
        <v>70772</v>
      </c>
      <c r="I39" s="24">
        <v>72438</v>
      </c>
      <c r="J39" s="24">
        <v>74053</v>
      </c>
      <c r="K39" s="24">
        <v>75771</v>
      </c>
    </row>
    <row r="40" spans="1:11" ht="12.75" customHeight="1">
      <c r="A40" s="24">
        <v>206</v>
      </c>
      <c r="B40" s="24" t="s">
        <v>69</v>
      </c>
      <c r="C40" s="24">
        <v>77980</v>
      </c>
      <c r="D40" s="24">
        <v>78897</v>
      </c>
      <c r="E40" s="24">
        <v>79606</v>
      </c>
      <c r="F40" s="24">
        <v>80292</v>
      </c>
      <c r="G40" s="24">
        <v>80970</v>
      </c>
      <c r="H40" s="24">
        <v>81579</v>
      </c>
      <c r="I40" s="24">
        <v>82326</v>
      </c>
      <c r="J40" s="24">
        <v>83153</v>
      </c>
      <c r="K40" s="24">
        <v>83867</v>
      </c>
    </row>
    <row r="41" spans="1:11" ht="12.75" customHeight="1">
      <c r="A41" s="24">
        <v>207</v>
      </c>
      <c r="B41" s="24" t="s">
        <v>70</v>
      </c>
      <c r="C41" s="24">
        <v>28334</v>
      </c>
      <c r="D41" s="24">
        <v>28368</v>
      </c>
      <c r="E41" s="24">
        <v>28026</v>
      </c>
      <c r="F41" s="24">
        <v>27852</v>
      </c>
      <c r="G41" s="24">
        <v>27723</v>
      </c>
      <c r="H41" s="24">
        <v>27523</v>
      </c>
      <c r="I41" s="24">
        <v>27446</v>
      </c>
      <c r="J41" s="24">
        <v>27339</v>
      </c>
      <c r="K41" s="24">
        <v>27297</v>
      </c>
    </row>
    <row r="42" spans="1:11" ht="12.75" customHeight="1">
      <c r="A42" s="24">
        <v>208</v>
      </c>
      <c r="B42" s="24" t="s">
        <v>71</v>
      </c>
      <c r="C42" s="24">
        <v>15600</v>
      </c>
      <c r="D42" s="24">
        <v>15547</v>
      </c>
      <c r="E42" s="24">
        <v>15354</v>
      </c>
      <c r="F42" s="24">
        <v>15202</v>
      </c>
      <c r="G42" s="24">
        <v>15103</v>
      </c>
      <c r="H42" s="24">
        <v>14983</v>
      </c>
      <c r="I42" s="24">
        <v>14825</v>
      </c>
      <c r="J42" s="24">
        <v>14763</v>
      </c>
      <c r="K42" s="24">
        <v>14672</v>
      </c>
    </row>
    <row r="43" spans="1:11" ht="12.75" customHeight="1">
      <c r="A43" s="24">
        <v>209</v>
      </c>
      <c r="B43" s="24" t="s">
        <v>72</v>
      </c>
      <c r="C43" s="24">
        <v>57256</v>
      </c>
      <c r="D43" s="24">
        <v>57168</v>
      </c>
      <c r="E43" s="24">
        <v>57100</v>
      </c>
      <c r="F43" s="24">
        <v>56750</v>
      </c>
      <c r="G43" s="24">
        <v>56333</v>
      </c>
      <c r="H43" s="24">
        <v>56230</v>
      </c>
      <c r="I43" s="24">
        <v>56096</v>
      </c>
      <c r="J43" s="24">
        <v>56067</v>
      </c>
      <c r="K43" s="24">
        <v>56032</v>
      </c>
    </row>
    <row r="44" spans="1:11" ht="12.75" customHeight="1">
      <c r="A44" s="24">
        <v>301</v>
      </c>
      <c r="B44" s="24" t="s">
        <v>73</v>
      </c>
      <c r="C44" s="24">
        <v>210879</v>
      </c>
      <c r="D44" s="24">
        <v>210764</v>
      </c>
      <c r="E44" s="24">
        <v>210457</v>
      </c>
      <c r="F44" s="24">
        <v>209565</v>
      </c>
      <c r="G44" s="24">
        <v>208213</v>
      </c>
      <c r="H44" s="24">
        <v>207097</v>
      </c>
      <c r="I44" s="24">
        <v>202813</v>
      </c>
      <c r="J44" s="24">
        <v>199621</v>
      </c>
      <c r="K44" s="24">
        <v>197079</v>
      </c>
    </row>
    <row r="45" spans="1:11" ht="12.75" customHeight="1">
      <c r="A45" s="24">
        <v>303</v>
      </c>
      <c r="B45" s="24" t="s">
        <v>74</v>
      </c>
      <c r="C45" s="24">
        <v>31171</v>
      </c>
      <c r="D45" s="24">
        <v>32384</v>
      </c>
      <c r="E45" s="24">
        <v>33680</v>
      </c>
      <c r="F45" s="24">
        <v>34827</v>
      </c>
      <c r="G45" s="24">
        <v>35814</v>
      </c>
      <c r="H45" s="24">
        <v>36852</v>
      </c>
      <c r="I45" s="24">
        <v>38137</v>
      </c>
      <c r="J45" s="24">
        <v>39453</v>
      </c>
      <c r="K45" s="24">
        <v>40738</v>
      </c>
    </row>
    <row r="46" spans="1:11" ht="12.75" customHeight="1">
      <c r="A46" s="24">
        <v>304</v>
      </c>
      <c r="B46" s="24" t="s">
        <v>75</v>
      </c>
      <c r="C46" s="24">
        <v>38108</v>
      </c>
      <c r="D46" s="24">
        <v>39559</v>
      </c>
      <c r="E46" s="24">
        <v>41074</v>
      </c>
      <c r="F46" s="24">
        <v>42206</v>
      </c>
      <c r="G46" s="24">
        <v>43327</v>
      </c>
      <c r="H46" s="24">
        <v>44649</v>
      </c>
      <c r="I46" s="24">
        <v>45864</v>
      </c>
      <c r="J46" s="24">
        <v>47091</v>
      </c>
      <c r="K46" s="24">
        <v>48538</v>
      </c>
    </row>
    <row r="47" spans="1:11" ht="12.75" customHeight="1">
      <c r="A47" s="24">
        <v>305</v>
      </c>
      <c r="B47" s="24" t="s">
        <v>76</v>
      </c>
      <c r="C47" s="24">
        <v>39543</v>
      </c>
      <c r="D47" s="24">
        <v>40836</v>
      </c>
      <c r="E47" s="24">
        <v>42082</v>
      </c>
      <c r="F47" s="24">
        <v>43376</v>
      </c>
      <c r="G47" s="24">
        <v>44366</v>
      </c>
      <c r="H47" s="24">
        <v>45401</v>
      </c>
      <c r="I47" s="24">
        <v>46294</v>
      </c>
      <c r="J47" s="24">
        <v>47281</v>
      </c>
      <c r="K47" s="24">
        <v>48080</v>
      </c>
    </row>
    <row r="48" spans="1:11" ht="12.75" customHeight="1">
      <c r="A48" s="24">
        <v>306</v>
      </c>
      <c r="B48" s="24" t="s">
        <v>77</v>
      </c>
      <c r="C48" s="24">
        <v>60108</v>
      </c>
      <c r="D48" s="24">
        <v>62510</v>
      </c>
      <c r="E48" s="24">
        <v>64751</v>
      </c>
      <c r="F48" s="24">
        <v>67353</v>
      </c>
      <c r="G48" s="24">
        <v>69501</v>
      </c>
      <c r="H48" s="24">
        <v>72201</v>
      </c>
      <c r="I48" s="24">
        <v>74032</v>
      </c>
      <c r="J48" s="24">
        <v>76462</v>
      </c>
      <c r="K48" s="24">
        <v>78560</v>
      </c>
    </row>
    <row r="49" spans="1:11" ht="12.75" customHeight="1">
      <c r="A49" s="24">
        <v>307</v>
      </c>
      <c r="B49" s="24" t="s">
        <v>78</v>
      </c>
      <c r="C49" s="24">
        <v>67429</v>
      </c>
      <c r="D49" s="24">
        <v>69813</v>
      </c>
      <c r="E49" s="24">
        <v>72481</v>
      </c>
      <c r="F49" s="24">
        <v>75143</v>
      </c>
      <c r="G49" s="24">
        <v>77090</v>
      </c>
      <c r="H49" s="24">
        <v>79479</v>
      </c>
      <c r="I49" s="24">
        <v>81748</v>
      </c>
      <c r="J49" s="24">
        <v>84427</v>
      </c>
      <c r="K49" s="24">
        <v>86726</v>
      </c>
    </row>
    <row r="50" spans="1:11" ht="12.75" customHeight="1">
      <c r="A50" s="24">
        <v>308</v>
      </c>
      <c r="B50" s="24" t="s">
        <v>79</v>
      </c>
      <c r="C50" s="24">
        <v>56056</v>
      </c>
      <c r="D50" s="24">
        <v>56425</v>
      </c>
      <c r="E50" s="24">
        <v>56844</v>
      </c>
      <c r="F50" s="24">
        <v>57536</v>
      </c>
      <c r="G50" s="24">
        <v>58033</v>
      </c>
      <c r="H50" s="24">
        <v>58572</v>
      </c>
      <c r="I50" s="24">
        <v>58894</v>
      </c>
      <c r="J50" s="24">
        <v>59587</v>
      </c>
      <c r="K50" s="24">
        <v>60556</v>
      </c>
    </row>
    <row r="51" spans="1:11" ht="12.75" customHeight="1">
      <c r="A51" s="24">
        <v>309</v>
      </c>
      <c r="B51" s="24" t="s">
        <v>80</v>
      </c>
      <c r="C51" s="24">
        <v>67262</v>
      </c>
      <c r="D51" s="24">
        <v>69448</v>
      </c>
      <c r="E51" s="24">
        <v>71635</v>
      </c>
      <c r="F51" s="24">
        <v>73885</v>
      </c>
      <c r="G51" s="24">
        <v>75777</v>
      </c>
      <c r="H51" s="24">
        <v>78107</v>
      </c>
      <c r="I51" s="24">
        <v>80342</v>
      </c>
      <c r="J51" s="24">
        <v>82907</v>
      </c>
      <c r="K51" s="24">
        <v>85566</v>
      </c>
    </row>
    <row r="52" spans="1:11" ht="12.75" customHeight="1">
      <c r="A52" s="24">
        <v>310</v>
      </c>
      <c r="B52" s="24" t="s">
        <v>81</v>
      </c>
      <c r="C52" s="24">
        <v>56301</v>
      </c>
      <c r="D52" s="24">
        <v>57279</v>
      </c>
      <c r="E52" s="24">
        <v>58070</v>
      </c>
      <c r="F52" s="24">
        <v>59128</v>
      </c>
      <c r="G52" s="24">
        <v>59558</v>
      </c>
      <c r="H52" s="24">
        <v>60648</v>
      </c>
      <c r="I52" s="24">
        <v>61477</v>
      </c>
      <c r="J52" s="24">
        <v>62646</v>
      </c>
      <c r="K52" s="24">
        <v>63788</v>
      </c>
    </row>
    <row r="53" spans="1:11" ht="12.75" customHeight="1">
      <c r="A53" s="24">
        <v>311</v>
      </c>
      <c r="B53" s="24" t="s">
        <v>82</v>
      </c>
      <c r="C53" s="24">
        <v>49032</v>
      </c>
      <c r="D53" s="24">
        <v>50646</v>
      </c>
      <c r="E53" s="24">
        <v>52008</v>
      </c>
      <c r="F53" s="24">
        <v>53806</v>
      </c>
      <c r="G53" s="24">
        <v>55148</v>
      </c>
      <c r="H53" s="24">
        <v>56843</v>
      </c>
      <c r="I53" s="24">
        <v>58257</v>
      </c>
      <c r="J53" s="24">
        <v>60241</v>
      </c>
      <c r="K53" s="24">
        <v>62149</v>
      </c>
    </row>
    <row r="54" spans="1:11" ht="12.75" customHeight="1">
      <c r="A54" s="24">
        <v>312</v>
      </c>
      <c r="B54" s="24" t="s">
        <v>83</v>
      </c>
      <c r="C54" s="24">
        <v>48892</v>
      </c>
      <c r="D54" s="24">
        <v>50169</v>
      </c>
      <c r="E54" s="24">
        <v>50828</v>
      </c>
      <c r="F54" s="24">
        <v>51593</v>
      </c>
      <c r="G54" s="24">
        <v>52473</v>
      </c>
      <c r="H54" s="24">
        <v>53326</v>
      </c>
      <c r="I54" s="24">
        <v>54220</v>
      </c>
      <c r="J54" s="24">
        <v>55355</v>
      </c>
      <c r="K54" s="24">
        <v>56291</v>
      </c>
    </row>
    <row r="55" spans="1:11" ht="12.75" customHeight="1">
      <c r="A55" s="24">
        <v>313</v>
      </c>
      <c r="B55" s="24" t="s">
        <v>84</v>
      </c>
      <c r="C55" s="24">
        <v>43574</v>
      </c>
      <c r="D55" s="24">
        <v>44402</v>
      </c>
      <c r="E55" s="24">
        <v>45464</v>
      </c>
      <c r="F55" s="24">
        <v>46366</v>
      </c>
      <c r="G55" s="24">
        <v>47401</v>
      </c>
      <c r="H55" s="24">
        <v>48379</v>
      </c>
      <c r="I55" s="24">
        <v>49688</v>
      </c>
      <c r="J55" s="24">
        <v>51157</v>
      </c>
      <c r="K55" s="24">
        <v>52598</v>
      </c>
    </row>
    <row r="56" spans="1:11" ht="12.75" customHeight="1">
      <c r="A56" s="24">
        <v>314</v>
      </c>
      <c r="B56" s="24" t="s">
        <v>85</v>
      </c>
      <c r="C56" s="24">
        <v>72912</v>
      </c>
      <c r="D56" s="24">
        <v>74280</v>
      </c>
      <c r="E56" s="24">
        <v>74724</v>
      </c>
      <c r="F56" s="24">
        <v>75356</v>
      </c>
      <c r="G56" s="24">
        <v>75904</v>
      </c>
      <c r="H56" s="24">
        <v>76455</v>
      </c>
      <c r="I56" s="24">
        <v>76914</v>
      </c>
      <c r="J56" s="24">
        <v>77774</v>
      </c>
      <c r="K56" s="24">
        <v>78715</v>
      </c>
    </row>
    <row r="57" spans="1:11" ht="12.75" customHeight="1">
      <c r="A57" s="24">
        <v>315</v>
      </c>
      <c r="B57" s="24" t="s">
        <v>86</v>
      </c>
      <c r="C57" s="24">
        <v>61870</v>
      </c>
      <c r="D57" s="24">
        <v>63155</v>
      </c>
      <c r="E57" s="24">
        <v>63663</v>
      </c>
      <c r="F57" s="24">
        <v>64389</v>
      </c>
      <c r="G57" s="24">
        <v>65113</v>
      </c>
      <c r="H57" s="24">
        <v>65705</v>
      </c>
      <c r="I57" s="24">
        <v>66470</v>
      </c>
      <c r="J57" s="24">
        <v>67429</v>
      </c>
      <c r="K57" s="24">
        <v>68361</v>
      </c>
    </row>
    <row r="58" spans="1:11" ht="12.75" customHeight="1">
      <c r="A58" s="24">
        <v>401</v>
      </c>
      <c r="B58" s="24" t="s">
        <v>87</v>
      </c>
      <c r="C58" s="24">
        <v>59880</v>
      </c>
      <c r="D58" s="24">
        <v>60449</v>
      </c>
      <c r="E58" s="24">
        <v>60322</v>
      </c>
      <c r="F58" s="24">
        <v>60609</v>
      </c>
      <c r="G58" s="24">
        <v>60818</v>
      </c>
      <c r="H58" s="24">
        <v>60928</v>
      </c>
      <c r="I58" s="24">
        <v>61012</v>
      </c>
      <c r="J58" s="24">
        <v>61281</v>
      </c>
      <c r="K58" s="24">
        <v>61630</v>
      </c>
    </row>
    <row r="59" spans="1:11" ht="12.75" customHeight="1">
      <c r="A59" s="24">
        <v>402</v>
      </c>
      <c r="B59" s="24" t="s">
        <v>88</v>
      </c>
      <c r="C59" s="24">
        <v>49575</v>
      </c>
      <c r="D59" s="24">
        <v>49548</v>
      </c>
      <c r="E59" s="24">
        <v>49169</v>
      </c>
      <c r="F59" s="24">
        <v>48999</v>
      </c>
      <c r="G59" s="24">
        <v>48635</v>
      </c>
      <c r="H59" s="24">
        <v>48435</v>
      </c>
      <c r="I59" s="24">
        <v>48170</v>
      </c>
      <c r="J59" s="24">
        <v>48073</v>
      </c>
      <c r="K59" s="24">
        <v>47883</v>
      </c>
    </row>
    <row r="60" spans="1:11" ht="12.75" customHeight="1">
      <c r="A60" s="24">
        <v>403</v>
      </c>
      <c r="B60" s="24" t="s">
        <v>89</v>
      </c>
      <c r="C60" s="24">
        <v>50962</v>
      </c>
      <c r="D60" s="24">
        <v>50816</v>
      </c>
      <c r="E60" s="24">
        <v>50432</v>
      </c>
      <c r="F60" s="24">
        <v>50048</v>
      </c>
      <c r="G60" s="24">
        <v>49736</v>
      </c>
      <c r="H60" s="24">
        <v>49366</v>
      </c>
      <c r="I60" s="24">
        <v>48931</v>
      </c>
      <c r="J60" s="24">
        <v>48629</v>
      </c>
      <c r="K60" s="24">
        <v>48371</v>
      </c>
    </row>
    <row r="61" spans="1:11" ht="12.75" customHeight="1">
      <c r="A61" s="24">
        <v>404</v>
      </c>
      <c r="B61" s="24" t="s">
        <v>90</v>
      </c>
      <c r="C61" s="24">
        <v>34033</v>
      </c>
      <c r="D61" s="24">
        <v>28722</v>
      </c>
      <c r="E61" s="24">
        <v>34347</v>
      </c>
      <c r="F61" s="24">
        <v>34409</v>
      </c>
      <c r="G61" s="24">
        <v>34494</v>
      </c>
      <c r="H61" s="24">
        <v>34641</v>
      </c>
      <c r="I61" s="24">
        <v>34368</v>
      </c>
      <c r="J61" s="24">
        <v>34431</v>
      </c>
      <c r="K61" s="24">
        <v>34555</v>
      </c>
    </row>
    <row r="62" spans="1:11" ht="12.75" customHeight="1">
      <c r="A62" s="24">
        <v>501</v>
      </c>
      <c r="B62" s="24" t="s">
        <v>91</v>
      </c>
      <c r="C62" s="24">
        <v>44978</v>
      </c>
      <c r="D62" s="24">
        <v>46066</v>
      </c>
      <c r="E62" s="24">
        <v>46809</v>
      </c>
      <c r="F62" s="24">
        <v>47631</v>
      </c>
      <c r="G62" s="24">
        <v>48594</v>
      </c>
      <c r="H62" s="24">
        <v>49434</v>
      </c>
      <c r="I62" s="24">
        <v>50331</v>
      </c>
      <c r="J62" s="24">
        <v>51591</v>
      </c>
      <c r="K62" s="24">
        <v>53032</v>
      </c>
    </row>
    <row r="63" spans="1:11" ht="12.75" customHeight="1">
      <c r="A63" s="24">
        <v>502</v>
      </c>
      <c r="B63" s="24" t="s">
        <v>92</v>
      </c>
      <c r="C63" s="24">
        <v>39584</v>
      </c>
      <c r="D63" s="24">
        <v>40135</v>
      </c>
      <c r="E63" s="24">
        <v>40764</v>
      </c>
      <c r="F63" s="24">
        <v>41289</v>
      </c>
      <c r="G63" s="24">
        <v>41737</v>
      </c>
      <c r="H63" s="24">
        <v>42403</v>
      </c>
      <c r="I63" s="24">
        <v>42986</v>
      </c>
      <c r="J63" s="24">
        <v>43865</v>
      </c>
      <c r="K63" s="24">
        <v>44626</v>
      </c>
    </row>
    <row r="64" spans="1:11" ht="12.75" customHeight="1">
      <c r="A64" s="24">
        <v>503</v>
      </c>
      <c r="B64" s="24" t="s">
        <v>93</v>
      </c>
      <c r="C64" s="24">
        <v>16299</v>
      </c>
      <c r="D64" s="24">
        <v>16512</v>
      </c>
      <c r="E64" s="24">
        <v>16455</v>
      </c>
      <c r="F64" s="24">
        <v>16493</v>
      </c>
      <c r="G64" s="24">
        <v>16549</v>
      </c>
      <c r="H64" s="24">
        <v>16547</v>
      </c>
      <c r="I64" s="24">
        <v>16691</v>
      </c>
      <c r="J64" s="24">
        <v>16927</v>
      </c>
      <c r="K64" s="24">
        <v>16994</v>
      </c>
    </row>
    <row r="65" spans="1:11" ht="12.75" customHeight="1">
      <c r="A65" s="61" t="s">
        <v>831</v>
      </c>
      <c r="B65" s="24"/>
      <c r="C65" s="24"/>
      <c r="D65" s="24"/>
      <c r="E65" s="24"/>
      <c r="F65" s="24"/>
      <c r="G65" s="24"/>
      <c r="H65" s="24"/>
      <c r="I65" s="24"/>
      <c r="J65" s="24"/>
      <c r="K65" s="24"/>
    </row>
    <row r="66" spans="1:11" ht="12.75" customHeight="1">
      <c r="A66" s="23" t="s">
        <v>34</v>
      </c>
      <c r="B66" s="23" t="s">
        <v>35</v>
      </c>
      <c r="C66" s="23">
        <v>2004</v>
      </c>
      <c r="D66" s="23">
        <v>2005</v>
      </c>
      <c r="E66" s="23">
        <v>2006</v>
      </c>
      <c r="F66" s="23">
        <v>2007</v>
      </c>
      <c r="G66" s="23">
        <v>2008</v>
      </c>
      <c r="H66" s="23">
        <v>2009</v>
      </c>
      <c r="I66" s="23">
        <v>2010</v>
      </c>
      <c r="J66" s="23">
        <v>2011</v>
      </c>
      <c r="K66" s="23">
        <v>2012</v>
      </c>
    </row>
    <row r="67" spans="1:11" ht="12.75" customHeight="1">
      <c r="A67" s="24">
        <v>1</v>
      </c>
      <c r="B67" s="24" t="s">
        <v>36</v>
      </c>
      <c r="C67" s="24">
        <v>8415629</v>
      </c>
      <c r="D67" s="24">
        <v>8436024</v>
      </c>
      <c r="E67" s="24">
        <v>8464732</v>
      </c>
      <c r="F67" s="24">
        <v>8494672</v>
      </c>
      <c r="G67" s="45">
        <v>8513920</v>
      </c>
      <c r="H67" s="45">
        <v>8534046</v>
      </c>
      <c r="I67" s="24">
        <v>8553191</v>
      </c>
      <c r="J67" s="24">
        <v>8546036</v>
      </c>
      <c r="K67" s="24">
        <v>8512269</v>
      </c>
    </row>
    <row r="68" spans="1:11" ht="12.75" customHeight="1">
      <c r="A68" s="24">
        <v>11</v>
      </c>
      <c r="B68" s="24" t="s">
        <v>49</v>
      </c>
      <c r="C68" s="30">
        <v>3087463</v>
      </c>
      <c r="D68" s="30">
        <v>3097333</v>
      </c>
      <c r="E68" s="30">
        <v>3109971</v>
      </c>
      <c r="F68" s="30">
        <v>3121483</v>
      </c>
      <c r="G68" s="54">
        <v>3126255</v>
      </c>
      <c r="H68" s="54">
        <v>3130899</v>
      </c>
      <c r="I68" s="24">
        <v>3131848</v>
      </c>
      <c r="J68" s="24">
        <v>3137880</v>
      </c>
      <c r="K68" s="24">
        <v>3130514</v>
      </c>
    </row>
    <row r="69" spans="1:11" ht="12.75" customHeight="1">
      <c r="A69" s="24">
        <v>12</v>
      </c>
      <c r="B69" s="24" t="s">
        <v>50</v>
      </c>
      <c r="C69" s="30">
        <v>1509637</v>
      </c>
      <c r="D69" s="30">
        <v>1508166</v>
      </c>
      <c r="E69" s="30">
        <v>1507749</v>
      </c>
      <c r="F69" s="30">
        <v>1507318</v>
      </c>
      <c r="G69" s="30">
        <v>1505358</v>
      </c>
      <c r="H69" s="30">
        <v>1503758</v>
      </c>
      <c r="I69" s="24">
        <v>1502935</v>
      </c>
      <c r="J69" s="24">
        <v>1495908</v>
      </c>
      <c r="K69" s="24">
        <v>1486648</v>
      </c>
    </row>
    <row r="70" spans="1:11" ht="12.75" customHeight="1">
      <c r="A70" s="24">
        <v>13</v>
      </c>
      <c r="B70" s="24" t="s">
        <v>51</v>
      </c>
      <c r="C70" s="30">
        <v>3006761</v>
      </c>
      <c r="D70" s="30">
        <v>3017649</v>
      </c>
      <c r="E70" s="30">
        <v>3031412</v>
      </c>
      <c r="F70" s="30">
        <v>3047552</v>
      </c>
      <c r="G70" s="30">
        <v>3062199</v>
      </c>
      <c r="H70" s="30">
        <v>3077248</v>
      </c>
      <c r="I70" s="24">
        <v>3094080</v>
      </c>
      <c r="J70" s="24">
        <v>3094873</v>
      </c>
      <c r="K70" s="24">
        <v>3083047</v>
      </c>
    </row>
    <row r="71" spans="1:11" ht="12.75" customHeight="1">
      <c r="A71" s="24">
        <v>14</v>
      </c>
      <c r="B71" s="24" t="s">
        <v>52</v>
      </c>
      <c r="C71" s="30">
        <v>457377</v>
      </c>
      <c r="D71" s="30">
        <v>455004</v>
      </c>
      <c r="E71" s="30">
        <v>453629</v>
      </c>
      <c r="F71" s="30">
        <v>451949</v>
      </c>
      <c r="G71" s="30">
        <v>449342</v>
      </c>
      <c r="H71" s="30">
        <v>446777</v>
      </c>
      <c r="I71" s="24">
        <v>443943</v>
      </c>
      <c r="J71" s="24">
        <v>440675</v>
      </c>
      <c r="K71" s="24">
        <v>436613</v>
      </c>
    </row>
    <row r="72" spans="1:11" ht="12.75" customHeight="1">
      <c r="A72" s="24">
        <v>15</v>
      </c>
      <c r="B72" s="24" t="s">
        <v>53</v>
      </c>
      <c r="C72" s="30">
        <v>354391</v>
      </c>
      <c r="D72" s="30">
        <v>357872</v>
      </c>
      <c r="E72" s="30">
        <v>361971</v>
      </c>
      <c r="F72" s="30">
        <v>366370</v>
      </c>
      <c r="G72" s="30">
        <v>370766</v>
      </c>
      <c r="H72" s="30">
        <v>375364</v>
      </c>
      <c r="I72" s="24">
        <v>380385</v>
      </c>
      <c r="J72" s="24">
        <v>376700</v>
      </c>
      <c r="K72" s="24">
        <v>375447</v>
      </c>
    </row>
    <row r="73" spans="1:11" ht="12.75" customHeight="1">
      <c r="A73" s="24">
        <v>101</v>
      </c>
      <c r="B73" s="24" t="s">
        <v>48</v>
      </c>
      <c r="C73" s="30">
        <v>88369</v>
      </c>
      <c r="D73" s="30">
        <v>87681</v>
      </c>
      <c r="E73" s="30">
        <v>87051</v>
      </c>
      <c r="F73" s="30">
        <v>86318</v>
      </c>
      <c r="G73" s="30">
        <v>85441</v>
      </c>
      <c r="H73" s="30">
        <v>84580</v>
      </c>
      <c r="I73" s="24">
        <v>83551</v>
      </c>
      <c r="J73" s="24">
        <v>83142</v>
      </c>
      <c r="K73" s="24">
        <v>82302</v>
      </c>
    </row>
    <row r="74" spans="1:11" ht="12.75" customHeight="1">
      <c r="A74" s="24">
        <v>102</v>
      </c>
      <c r="B74" s="24" t="s">
        <v>47</v>
      </c>
      <c r="C74" s="30">
        <v>92527</v>
      </c>
      <c r="D74" s="30">
        <v>92214</v>
      </c>
      <c r="E74" s="30">
        <v>91990</v>
      </c>
      <c r="F74" s="30">
        <v>91821</v>
      </c>
      <c r="G74" s="30">
        <v>91430</v>
      </c>
      <c r="H74" s="30">
        <v>91028</v>
      </c>
      <c r="I74" s="24">
        <v>90557</v>
      </c>
      <c r="J74" s="24">
        <v>90271</v>
      </c>
      <c r="K74" s="24">
        <v>89564</v>
      </c>
    </row>
    <row r="75" spans="1:11" ht="12.75" customHeight="1">
      <c r="A75" s="24">
        <v>103</v>
      </c>
      <c r="B75" s="24" t="s">
        <v>46</v>
      </c>
      <c r="C75" s="30">
        <v>65871</v>
      </c>
      <c r="D75" s="30">
        <v>65570</v>
      </c>
      <c r="E75" s="30">
        <v>65334</v>
      </c>
      <c r="F75" s="30">
        <v>65142</v>
      </c>
      <c r="G75" s="30">
        <v>64712</v>
      </c>
      <c r="H75" s="30">
        <v>64367</v>
      </c>
      <c r="I75" s="24">
        <v>63868</v>
      </c>
      <c r="J75" s="24">
        <v>63821</v>
      </c>
      <c r="K75" s="24">
        <v>63432</v>
      </c>
    </row>
    <row r="76" spans="1:11" ht="12.75" customHeight="1">
      <c r="A76" s="24">
        <v>104</v>
      </c>
      <c r="B76" s="24" t="s">
        <v>54</v>
      </c>
      <c r="C76" s="30">
        <v>213538</v>
      </c>
      <c r="D76" s="30">
        <v>214236</v>
      </c>
      <c r="E76" s="30">
        <v>215227</v>
      </c>
      <c r="F76" s="30">
        <v>216036</v>
      </c>
      <c r="G76" s="30">
        <v>216199</v>
      </c>
      <c r="H76" s="30">
        <v>216475</v>
      </c>
      <c r="I76" s="24">
        <v>216236</v>
      </c>
      <c r="J76" s="24">
        <v>217080</v>
      </c>
      <c r="K76" s="24">
        <v>217015</v>
      </c>
    </row>
    <row r="77" spans="1:11" ht="12.75" customHeight="1">
      <c r="A77" s="24">
        <v>105</v>
      </c>
      <c r="B77" s="24" t="s">
        <v>41</v>
      </c>
      <c r="C77" s="30">
        <v>107136</v>
      </c>
      <c r="D77" s="30">
        <v>108069</v>
      </c>
      <c r="E77" s="30">
        <v>109129</v>
      </c>
      <c r="F77" s="30">
        <v>110123</v>
      </c>
      <c r="G77" s="30">
        <v>110895</v>
      </c>
      <c r="H77" s="30">
        <v>111628</v>
      </c>
      <c r="I77" s="24">
        <v>112310</v>
      </c>
      <c r="J77" s="24">
        <v>113091</v>
      </c>
      <c r="K77" s="24">
        <v>113388</v>
      </c>
    </row>
    <row r="78" spans="1:11" ht="12.75" customHeight="1">
      <c r="A78" s="24">
        <v>106</v>
      </c>
      <c r="B78" s="24" t="s">
        <v>39</v>
      </c>
      <c r="C78" s="30">
        <v>140599</v>
      </c>
      <c r="D78" s="30">
        <v>142467</v>
      </c>
      <c r="E78" s="30">
        <v>144356</v>
      </c>
      <c r="F78" s="30">
        <v>146406</v>
      </c>
      <c r="G78" s="30">
        <v>148134</v>
      </c>
      <c r="H78" s="30">
        <v>149885</v>
      </c>
      <c r="I78" s="24">
        <v>151346</v>
      </c>
      <c r="J78" s="24">
        <v>152455</v>
      </c>
      <c r="K78" s="24">
        <v>152891</v>
      </c>
    </row>
    <row r="79" spans="1:11" ht="12.75" customHeight="1">
      <c r="A79" s="24">
        <v>107</v>
      </c>
      <c r="B79" s="24" t="s">
        <v>37</v>
      </c>
      <c r="C79" s="30">
        <v>90911</v>
      </c>
      <c r="D79" s="30">
        <v>91011</v>
      </c>
      <c r="E79" s="30">
        <v>91211</v>
      </c>
      <c r="F79" s="30">
        <v>91404</v>
      </c>
      <c r="G79" s="30">
        <v>91433</v>
      </c>
      <c r="H79" s="30">
        <v>91436</v>
      </c>
      <c r="I79" s="24">
        <v>91426</v>
      </c>
      <c r="J79" s="24">
        <v>91733</v>
      </c>
      <c r="K79" s="24">
        <v>91605</v>
      </c>
    </row>
    <row r="80" spans="1:11" ht="12.75" customHeight="1">
      <c r="A80" s="24">
        <v>108</v>
      </c>
      <c r="B80" s="24" t="s">
        <v>38</v>
      </c>
      <c r="C80" s="30">
        <v>126443</v>
      </c>
      <c r="D80" s="30">
        <v>126966</v>
      </c>
      <c r="E80" s="30">
        <v>127532</v>
      </c>
      <c r="F80" s="30">
        <v>128204</v>
      </c>
      <c r="G80" s="30">
        <v>128529</v>
      </c>
      <c r="H80" s="30">
        <v>128881</v>
      </c>
      <c r="I80" s="24">
        <v>129079</v>
      </c>
      <c r="J80" s="24">
        <v>129864</v>
      </c>
      <c r="K80" s="24">
        <v>130073</v>
      </c>
    </row>
    <row r="81" spans="1:11" ht="12.75" customHeight="1">
      <c r="A81" s="24">
        <v>109</v>
      </c>
      <c r="B81" s="24" t="s">
        <v>45</v>
      </c>
      <c r="C81" s="30">
        <v>152952</v>
      </c>
      <c r="D81" s="30">
        <v>153036</v>
      </c>
      <c r="E81" s="30">
        <v>153263</v>
      </c>
      <c r="F81" s="30">
        <v>153413</v>
      </c>
      <c r="G81" s="30">
        <v>153325</v>
      </c>
      <c r="H81" s="30">
        <v>153127</v>
      </c>
      <c r="I81" s="24">
        <v>152608</v>
      </c>
      <c r="J81" s="24">
        <v>152779</v>
      </c>
      <c r="K81" s="24">
        <v>152316</v>
      </c>
    </row>
    <row r="82" spans="1:11" ht="12.75" customHeight="1">
      <c r="A82" s="24">
        <v>110</v>
      </c>
      <c r="B82" s="24" t="s">
        <v>55</v>
      </c>
      <c r="C82" s="30">
        <v>139815</v>
      </c>
      <c r="D82" s="30">
        <v>140767</v>
      </c>
      <c r="E82" s="30">
        <v>141780</v>
      </c>
      <c r="F82" s="30">
        <v>142694</v>
      </c>
      <c r="G82" s="30">
        <v>143443</v>
      </c>
      <c r="H82" s="30">
        <v>144076</v>
      </c>
      <c r="I82" s="24">
        <v>144485</v>
      </c>
      <c r="J82" s="24">
        <v>145289</v>
      </c>
      <c r="K82" s="24">
        <v>145471</v>
      </c>
    </row>
    <row r="83" spans="1:11" ht="12.75" customHeight="1">
      <c r="A83" s="24">
        <v>111</v>
      </c>
      <c r="B83" s="24" t="s">
        <v>56</v>
      </c>
      <c r="C83" s="30">
        <v>125512</v>
      </c>
      <c r="D83" s="30">
        <v>126790</v>
      </c>
      <c r="E83" s="30">
        <v>128157</v>
      </c>
      <c r="F83" s="30">
        <v>129603</v>
      </c>
      <c r="G83" s="30">
        <v>130750</v>
      </c>
      <c r="H83" s="30">
        <v>131772</v>
      </c>
      <c r="I83" s="24">
        <v>132675</v>
      </c>
      <c r="J83" s="24">
        <v>133979</v>
      </c>
      <c r="K83" s="24">
        <v>134796</v>
      </c>
    </row>
    <row r="84" spans="1:11" ht="12.75" customHeight="1">
      <c r="A84" s="24">
        <v>112</v>
      </c>
      <c r="B84" s="24" t="s">
        <v>40</v>
      </c>
      <c r="C84" s="30">
        <v>92663</v>
      </c>
      <c r="D84" s="30">
        <v>93127</v>
      </c>
      <c r="E84" s="30">
        <v>93668</v>
      </c>
      <c r="F84" s="30">
        <v>94081</v>
      </c>
      <c r="G84" s="30">
        <v>94293</v>
      </c>
      <c r="H84" s="30">
        <v>94545</v>
      </c>
      <c r="I84" s="24">
        <v>94720</v>
      </c>
      <c r="J84" s="24">
        <v>94975</v>
      </c>
      <c r="K84" s="24">
        <v>94802</v>
      </c>
    </row>
    <row r="85" spans="1:11" ht="12.75" customHeight="1">
      <c r="A85" s="24">
        <v>113</v>
      </c>
      <c r="B85" s="24" t="s">
        <v>42</v>
      </c>
      <c r="C85" s="30">
        <v>138423</v>
      </c>
      <c r="D85" s="30">
        <v>139229</v>
      </c>
      <c r="E85" s="30">
        <v>140172</v>
      </c>
      <c r="F85" s="30">
        <v>141044</v>
      </c>
      <c r="G85" s="30">
        <v>141569</v>
      </c>
      <c r="H85" s="30">
        <v>141964</v>
      </c>
      <c r="I85" s="24">
        <v>142400</v>
      </c>
      <c r="J85" s="24">
        <v>143104</v>
      </c>
      <c r="K85" s="24">
        <v>143212</v>
      </c>
    </row>
    <row r="86" spans="1:11" ht="12.75" customHeight="1">
      <c r="A86" s="24">
        <v>114</v>
      </c>
      <c r="B86" s="24" t="s">
        <v>57</v>
      </c>
      <c r="C86" s="30">
        <v>178480</v>
      </c>
      <c r="D86" s="30">
        <v>180666</v>
      </c>
      <c r="E86" s="30">
        <v>182965</v>
      </c>
      <c r="F86" s="30">
        <v>185267</v>
      </c>
      <c r="G86" s="30">
        <v>187051</v>
      </c>
      <c r="H86" s="30">
        <v>188996</v>
      </c>
      <c r="I86" s="24">
        <v>190753</v>
      </c>
      <c r="J86" s="24">
        <v>192353</v>
      </c>
      <c r="K86" s="24">
        <v>193290</v>
      </c>
    </row>
    <row r="87" spans="1:11" ht="12.75" customHeight="1">
      <c r="A87" s="24">
        <v>115</v>
      </c>
      <c r="B87" s="24" t="s">
        <v>58</v>
      </c>
      <c r="C87" s="30">
        <v>115356</v>
      </c>
      <c r="D87" s="30">
        <v>116052</v>
      </c>
      <c r="E87" s="30">
        <v>116883</v>
      </c>
      <c r="F87" s="30">
        <v>117688</v>
      </c>
      <c r="G87" s="30">
        <v>118243</v>
      </c>
      <c r="H87" s="30">
        <v>118818</v>
      </c>
      <c r="I87" s="24">
        <v>119429</v>
      </c>
      <c r="J87" s="24">
        <v>120040</v>
      </c>
      <c r="K87" s="24">
        <v>120223</v>
      </c>
    </row>
    <row r="88" spans="1:11" ht="12.75" customHeight="1">
      <c r="A88" s="24">
        <v>116</v>
      </c>
      <c r="B88" s="24" t="s">
        <v>59</v>
      </c>
      <c r="C88" s="30">
        <v>221035</v>
      </c>
      <c r="D88" s="30">
        <v>219205</v>
      </c>
      <c r="E88" s="30">
        <v>217605</v>
      </c>
      <c r="F88" s="30">
        <v>215860</v>
      </c>
      <c r="G88" s="30">
        <v>213671</v>
      </c>
      <c r="H88" s="30">
        <v>211475</v>
      </c>
      <c r="I88" s="24">
        <v>209163</v>
      </c>
      <c r="J88" s="24">
        <v>204833</v>
      </c>
      <c r="K88" s="24">
        <v>199882</v>
      </c>
    </row>
    <row r="89" spans="1:11" ht="12.75" customHeight="1">
      <c r="A89" s="24">
        <v>118</v>
      </c>
      <c r="B89" s="24" t="s">
        <v>60</v>
      </c>
      <c r="C89" s="30">
        <v>274371</v>
      </c>
      <c r="D89" s="30">
        <v>276074</v>
      </c>
      <c r="E89" s="30">
        <v>278160</v>
      </c>
      <c r="F89" s="30">
        <v>279932</v>
      </c>
      <c r="G89" s="30">
        <v>281130</v>
      </c>
      <c r="H89" s="30">
        <v>282311</v>
      </c>
      <c r="I89" s="24">
        <v>282761</v>
      </c>
      <c r="J89" s="24">
        <v>284126</v>
      </c>
      <c r="K89" s="24">
        <v>284223</v>
      </c>
    </row>
    <row r="90" spans="1:11" ht="12.75" customHeight="1">
      <c r="A90" s="24">
        <v>120</v>
      </c>
      <c r="B90" s="24" t="s">
        <v>43</v>
      </c>
      <c r="C90" s="30">
        <v>133469</v>
      </c>
      <c r="D90" s="30">
        <v>134078</v>
      </c>
      <c r="E90" s="30">
        <v>134892</v>
      </c>
      <c r="F90" s="30">
        <v>135496</v>
      </c>
      <c r="G90" s="30">
        <v>135940</v>
      </c>
      <c r="H90" s="30">
        <v>136243</v>
      </c>
      <c r="I90" s="24">
        <v>136419</v>
      </c>
      <c r="J90" s="24">
        <v>137357</v>
      </c>
      <c r="K90" s="24">
        <v>137678</v>
      </c>
    </row>
    <row r="91" spans="1:11" ht="12.75" customHeight="1">
      <c r="A91" s="24">
        <v>121</v>
      </c>
      <c r="B91" s="24" t="s">
        <v>44</v>
      </c>
      <c r="C91" s="30">
        <v>97564</v>
      </c>
      <c r="D91" s="30">
        <v>97673</v>
      </c>
      <c r="E91" s="30">
        <v>97802</v>
      </c>
      <c r="F91" s="30">
        <v>98015</v>
      </c>
      <c r="G91" s="30">
        <v>97945</v>
      </c>
      <c r="H91" s="30">
        <v>97814</v>
      </c>
      <c r="I91" s="24">
        <v>97757</v>
      </c>
      <c r="J91" s="24">
        <v>97894</v>
      </c>
      <c r="K91" s="24">
        <v>97604</v>
      </c>
    </row>
    <row r="92" spans="1:11" ht="12.75" customHeight="1">
      <c r="A92" s="24">
        <v>122</v>
      </c>
      <c r="B92" s="24" t="s">
        <v>61</v>
      </c>
      <c r="C92" s="30">
        <v>144565</v>
      </c>
      <c r="D92" s="30">
        <v>145670</v>
      </c>
      <c r="E92" s="30">
        <v>146840</v>
      </c>
      <c r="F92" s="30">
        <v>147905</v>
      </c>
      <c r="G92" s="30">
        <v>148646</v>
      </c>
      <c r="H92" s="30">
        <v>149405</v>
      </c>
      <c r="I92" s="24">
        <v>150187</v>
      </c>
      <c r="J92" s="24">
        <v>150699</v>
      </c>
      <c r="K92" s="24">
        <v>150639</v>
      </c>
    </row>
    <row r="93" spans="1:11" ht="12.75" customHeight="1">
      <c r="A93" s="24">
        <v>123</v>
      </c>
      <c r="B93" s="24" t="s">
        <v>62</v>
      </c>
      <c r="C93" s="30">
        <v>213709</v>
      </c>
      <c r="D93" s="30">
        <v>213624</v>
      </c>
      <c r="E93" s="30">
        <v>213689</v>
      </c>
      <c r="F93" s="30">
        <v>213682</v>
      </c>
      <c r="G93" s="30">
        <v>213266</v>
      </c>
      <c r="H93" s="30">
        <v>212918</v>
      </c>
      <c r="I93" s="24">
        <v>212389</v>
      </c>
      <c r="J93" s="24">
        <v>212161</v>
      </c>
      <c r="K93" s="24">
        <v>210854</v>
      </c>
    </row>
    <row r="94" spans="1:11" ht="12.75" customHeight="1">
      <c r="A94" s="24">
        <v>124</v>
      </c>
      <c r="B94" s="24" t="s">
        <v>63</v>
      </c>
      <c r="C94" s="30">
        <v>134155</v>
      </c>
      <c r="D94" s="30">
        <v>133128</v>
      </c>
      <c r="E94" s="30">
        <v>132265</v>
      </c>
      <c r="F94" s="30">
        <v>131349</v>
      </c>
      <c r="G94" s="30">
        <v>130210</v>
      </c>
      <c r="H94" s="30">
        <v>129155</v>
      </c>
      <c r="I94" s="24">
        <v>127729</v>
      </c>
      <c r="J94" s="24">
        <v>126834</v>
      </c>
      <c r="K94" s="24">
        <v>125254</v>
      </c>
    </row>
    <row r="95" spans="1:11" ht="12.75" customHeight="1">
      <c r="A95" s="24">
        <v>201</v>
      </c>
      <c r="B95" s="24" t="s">
        <v>64</v>
      </c>
      <c r="C95" s="30">
        <v>309222</v>
      </c>
      <c r="D95" s="30">
        <v>310189</v>
      </c>
      <c r="E95" s="30">
        <v>311490</v>
      </c>
      <c r="F95" s="30">
        <v>312810</v>
      </c>
      <c r="G95" s="30">
        <v>313710</v>
      </c>
      <c r="H95" s="30">
        <v>314643</v>
      </c>
      <c r="I95" s="24">
        <v>315878</v>
      </c>
      <c r="J95" s="24">
        <v>315854</v>
      </c>
      <c r="K95" s="24">
        <v>315268</v>
      </c>
    </row>
    <row r="96" spans="1:11" ht="12.75" customHeight="1">
      <c r="A96" s="24">
        <v>202</v>
      </c>
      <c r="B96" s="24" t="s">
        <v>65</v>
      </c>
      <c r="C96" s="30">
        <v>79619</v>
      </c>
      <c r="D96" s="30">
        <v>79300</v>
      </c>
      <c r="E96" s="30">
        <v>79046</v>
      </c>
      <c r="F96" s="30">
        <v>78728</v>
      </c>
      <c r="G96" s="30">
        <v>78237</v>
      </c>
      <c r="H96" s="30">
        <v>77766</v>
      </c>
      <c r="I96" s="24">
        <v>77250</v>
      </c>
      <c r="J96" s="24">
        <v>76402</v>
      </c>
      <c r="K96" s="24">
        <v>75458</v>
      </c>
    </row>
    <row r="97" spans="1:11" ht="12.75" customHeight="1">
      <c r="A97" s="24">
        <v>203</v>
      </c>
      <c r="B97" s="24" t="s">
        <v>66</v>
      </c>
      <c r="C97" s="30">
        <v>318716</v>
      </c>
      <c r="D97" s="30">
        <v>318420</v>
      </c>
      <c r="E97" s="30">
        <v>318006</v>
      </c>
      <c r="F97" s="30">
        <v>317612</v>
      </c>
      <c r="G97" s="30">
        <v>317074</v>
      </c>
      <c r="H97" s="30">
        <v>316468</v>
      </c>
      <c r="I97" s="24">
        <v>316075</v>
      </c>
      <c r="J97" s="24">
        <v>313528</v>
      </c>
      <c r="K97" s="24">
        <v>310706</v>
      </c>
    </row>
    <row r="98" spans="1:11" ht="12.75" customHeight="1">
      <c r="A98" s="24">
        <v>204</v>
      </c>
      <c r="B98" s="24" t="s">
        <v>67</v>
      </c>
      <c r="C98" s="30">
        <v>116966</v>
      </c>
      <c r="D98" s="30">
        <v>116356</v>
      </c>
      <c r="E98" s="30">
        <v>116012</v>
      </c>
      <c r="F98" s="30">
        <v>115586</v>
      </c>
      <c r="G98" s="30">
        <v>115129</v>
      </c>
      <c r="H98" s="30">
        <v>114735</v>
      </c>
      <c r="I98" s="24">
        <v>114359</v>
      </c>
      <c r="J98" s="24">
        <v>113694</v>
      </c>
      <c r="K98" s="24">
        <v>112815</v>
      </c>
    </row>
    <row r="99" spans="1:11" ht="12.75" customHeight="1">
      <c r="A99" s="24">
        <v>205</v>
      </c>
      <c r="B99" s="24" t="s">
        <v>68</v>
      </c>
      <c r="C99" s="30">
        <v>214823</v>
      </c>
      <c r="D99" s="30">
        <v>215908</v>
      </c>
      <c r="E99" s="30">
        <v>217160</v>
      </c>
      <c r="F99" s="30">
        <v>218410</v>
      </c>
      <c r="G99" s="30">
        <v>219367</v>
      </c>
      <c r="H99" s="30">
        <v>220328</v>
      </c>
      <c r="I99" s="24">
        <v>221639</v>
      </c>
      <c r="J99" s="24">
        <v>221875</v>
      </c>
      <c r="K99" s="24">
        <v>221788</v>
      </c>
    </row>
    <row r="100" spans="1:11" ht="12.75" customHeight="1">
      <c r="A100" s="24">
        <v>206</v>
      </c>
      <c r="B100" s="24" t="s">
        <v>69</v>
      </c>
      <c r="C100" s="30">
        <v>231975</v>
      </c>
      <c r="D100" s="30">
        <v>231512</v>
      </c>
      <c r="E100" s="30">
        <v>231244</v>
      </c>
      <c r="F100" s="30">
        <v>231025</v>
      </c>
      <c r="G100" s="30">
        <v>230574</v>
      </c>
      <c r="H100" s="30">
        <v>230334</v>
      </c>
      <c r="I100" s="24">
        <v>230137</v>
      </c>
      <c r="J100" s="24">
        <v>229335</v>
      </c>
      <c r="K100" s="24">
        <v>228180</v>
      </c>
    </row>
    <row r="101" spans="1:11" ht="12.75" customHeight="1">
      <c r="A101" s="24">
        <v>207</v>
      </c>
      <c r="B101" s="24" t="s">
        <v>70</v>
      </c>
      <c r="C101" s="30">
        <v>68005</v>
      </c>
      <c r="D101" s="30">
        <v>67660</v>
      </c>
      <c r="E101" s="30">
        <v>67420</v>
      </c>
      <c r="F101" s="30">
        <v>67145</v>
      </c>
      <c r="G101" s="30">
        <v>66910</v>
      </c>
      <c r="H101" s="30">
        <v>66678</v>
      </c>
      <c r="I101" s="24">
        <v>66334</v>
      </c>
      <c r="J101" s="24">
        <v>65508</v>
      </c>
      <c r="K101" s="24">
        <v>64692</v>
      </c>
    </row>
    <row r="102" spans="1:11" ht="12.75" customHeight="1">
      <c r="A102" s="24">
        <v>208</v>
      </c>
      <c r="B102" s="24" t="s">
        <v>71</v>
      </c>
      <c r="C102" s="30">
        <v>31111</v>
      </c>
      <c r="D102" s="30">
        <v>30821</v>
      </c>
      <c r="E102" s="30">
        <v>30596</v>
      </c>
      <c r="F102" s="30">
        <v>30432</v>
      </c>
      <c r="G102" s="30">
        <v>30186</v>
      </c>
      <c r="H102" s="30">
        <v>29972</v>
      </c>
      <c r="I102" s="24">
        <v>29717</v>
      </c>
      <c r="J102" s="24">
        <v>29555</v>
      </c>
      <c r="K102" s="24">
        <v>29299</v>
      </c>
    </row>
    <row r="103" spans="1:11" ht="12.75" customHeight="1">
      <c r="A103" s="24">
        <v>209</v>
      </c>
      <c r="B103" s="24" t="s">
        <v>72</v>
      </c>
      <c r="C103" s="30">
        <v>139200</v>
      </c>
      <c r="D103" s="30">
        <v>138000</v>
      </c>
      <c r="E103" s="30">
        <v>136775</v>
      </c>
      <c r="F103" s="30">
        <v>135570</v>
      </c>
      <c r="G103" s="30">
        <v>134171</v>
      </c>
      <c r="H103" s="30">
        <v>132834</v>
      </c>
      <c r="I103" s="24">
        <v>131546</v>
      </c>
      <c r="J103" s="24">
        <v>130157</v>
      </c>
      <c r="K103" s="24">
        <v>128442</v>
      </c>
    </row>
    <row r="104" spans="1:11" ht="12.75" customHeight="1">
      <c r="A104" s="24">
        <v>301</v>
      </c>
      <c r="B104" s="24" t="s">
        <v>73</v>
      </c>
      <c r="C104" s="30">
        <v>488028</v>
      </c>
      <c r="D104" s="30">
        <v>485807</v>
      </c>
      <c r="E104" s="30">
        <v>483859</v>
      </c>
      <c r="F104" s="30">
        <v>482455</v>
      </c>
      <c r="G104" s="30">
        <v>480900</v>
      </c>
      <c r="H104" s="30">
        <v>479133</v>
      </c>
      <c r="I104" s="24">
        <v>477311</v>
      </c>
      <c r="J104" s="24">
        <v>465970</v>
      </c>
      <c r="K104" s="24">
        <v>452281</v>
      </c>
    </row>
    <row r="105" spans="1:11" ht="12.75" customHeight="1">
      <c r="A105" s="24">
        <v>303</v>
      </c>
      <c r="B105" s="24" t="s">
        <v>74</v>
      </c>
      <c r="C105" s="30">
        <v>141375</v>
      </c>
      <c r="D105" s="30">
        <v>141880</v>
      </c>
      <c r="E105" s="30">
        <v>142478</v>
      </c>
      <c r="F105" s="30">
        <v>143241</v>
      </c>
      <c r="G105" s="30">
        <v>143865</v>
      </c>
      <c r="H105" s="30">
        <v>144489</v>
      </c>
      <c r="I105" s="24">
        <v>145296</v>
      </c>
      <c r="J105" s="24">
        <v>145733</v>
      </c>
      <c r="K105" s="24">
        <v>145556</v>
      </c>
    </row>
    <row r="106" spans="1:11" ht="12.75" customHeight="1">
      <c r="A106" s="24">
        <v>304</v>
      </c>
      <c r="B106" s="24" t="s">
        <v>75</v>
      </c>
      <c r="C106" s="30">
        <v>154816</v>
      </c>
      <c r="D106" s="30">
        <v>157315</v>
      </c>
      <c r="E106" s="30">
        <v>159903</v>
      </c>
      <c r="F106" s="30">
        <v>162651</v>
      </c>
      <c r="G106" s="30">
        <v>165449</v>
      </c>
      <c r="H106" s="30">
        <v>168394</v>
      </c>
      <c r="I106" s="24">
        <v>171764</v>
      </c>
      <c r="J106" s="24">
        <v>173061</v>
      </c>
      <c r="K106" s="24">
        <v>173485</v>
      </c>
    </row>
    <row r="107" spans="1:11" ht="12.75" customHeight="1">
      <c r="A107" s="24">
        <v>305</v>
      </c>
      <c r="B107" s="24" t="s">
        <v>76</v>
      </c>
      <c r="C107" s="30">
        <v>149753</v>
      </c>
      <c r="D107" s="30">
        <v>149622</v>
      </c>
      <c r="E107" s="30">
        <v>149674</v>
      </c>
      <c r="F107" s="30">
        <v>149669</v>
      </c>
      <c r="G107" s="30">
        <v>149669</v>
      </c>
      <c r="H107" s="30">
        <v>149681</v>
      </c>
      <c r="I107" s="24">
        <v>149319</v>
      </c>
      <c r="J107" s="24">
        <v>149660</v>
      </c>
      <c r="K107" s="24">
        <v>149420</v>
      </c>
    </row>
    <row r="108" spans="1:11" ht="12.75" customHeight="1">
      <c r="A108" s="24">
        <v>306</v>
      </c>
      <c r="B108" s="24" t="s">
        <v>77</v>
      </c>
      <c r="C108" s="30">
        <v>301497</v>
      </c>
      <c r="D108" s="30">
        <v>302532</v>
      </c>
      <c r="E108" s="30">
        <v>303904</v>
      </c>
      <c r="F108" s="30">
        <v>305710</v>
      </c>
      <c r="G108" s="30">
        <v>307552</v>
      </c>
      <c r="H108" s="30">
        <v>309192</v>
      </c>
      <c r="I108" s="24">
        <v>310693</v>
      </c>
      <c r="J108" s="24">
        <v>313042</v>
      </c>
      <c r="K108" s="24">
        <v>313582</v>
      </c>
    </row>
    <row r="109" spans="1:11" ht="12.75" customHeight="1">
      <c r="A109" s="24">
        <v>307</v>
      </c>
      <c r="B109" s="24" t="s">
        <v>78</v>
      </c>
      <c r="C109" s="30">
        <v>287097</v>
      </c>
      <c r="D109" s="30">
        <v>288258</v>
      </c>
      <c r="E109" s="30">
        <v>289632</v>
      </c>
      <c r="F109" s="30">
        <v>291371</v>
      </c>
      <c r="G109" s="30">
        <v>292762</v>
      </c>
      <c r="H109" s="30">
        <v>294311</v>
      </c>
      <c r="I109" s="24">
        <v>295824</v>
      </c>
      <c r="J109" s="24">
        <v>299132</v>
      </c>
      <c r="K109" s="24">
        <v>300964</v>
      </c>
    </row>
    <row r="110" spans="1:11" ht="12.75" customHeight="1">
      <c r="A110" s="24">
        <v>308</v>
      </c>
      <c r="B110" s="24" t="s">
        <v>79</v>
      </c>
      <c r="C110" s="30">
        <v>190179</v>
      </c>
      <c r="D110" s="30">
        <v>192017</v>
      </c>
      <c r="E110" s="30">
        <v>194189</v>
      </c>
      <c r="F110" s="30">
        <v>196442</v>
      </c>
      <c r="G110" s="30">
        <v>198544</v>
      </c>
      <c r="H110" s="30">
        <v>200728</v>
      </c>
      <c r="I110" s="24">
        <v>202801</v>
      </c>
      <c r="J110" s="24">
        <v>204827</v>
      </c>
      <c r="K110" s="24">
        <v>206093</v>
      </c>
    </row>
    <row r="111" spans="1:11" ht="12.75" customHeight="1">
      <c r="A111" s="24">
        <v>309</v>
      </c>
      <c r="B111" s="24" t="s">
        <v>80</v>
      </c>
      <c r="C111" s="30">
        <v>269359</v>
      </c>
      <c r="D111" s="30">
        <v>270803</v>
      </c>
      <c r="E111" s="30">
        <v>272318</v>
      </c>
      <c r="F111" s="30">
        <v>274125</v>
      </c>
      <c r="G111" s="30">
        <v>275764</v>
      </c>
      <c r="H111" s="30">
        <v>277701</v>
      </c>
      <c r="I111" s="24">
        <v>280079</v>
      </c>
      <c r="J111" s="24">
        <v>281165</v>
      </c>
      <c r="K111" s="24">
        <v>281128</v>
      </c>
    </row>
    <row r="112" spans="1:11" ht="12.75" customHeight="1">
      <c r="A112" s="24">
        <v>310</v>
      </c>
      <c r="B112" s="24" t="s">
        <v>81</v>
      </c>
      <c r="C112" s="30">
        <v>173221</v>
      </c>
      <c r="D112" s="30">
        <v>173978</v>
      </c>
      <c r="E112" s="30">
        <v>174983</v>
      </c>
      <c r="F112" s="30">
        <v>176027</v>
      </c>
      <c r="G112" s="30">
        <v>177142</v>
      </c>
      <c r="H112" s="30">
        <v>178330</v>
      </c>
      <c r="I112" s="24">
        <v>179724</v>
      </c>
      <c r="J112" s="24">
        <v>180570</v>
      </c>
      <c r="K112" s="24">
        <v>180565</v>
      </c>
    </row>
    <row r="113" spans="1:21" ht="12.75" customHeight="1">
      <c r="A113" s="24">
        <v>311</v>
      </c>
      <c r="B113" s="24" t="s">
        <v>82</v>
      </c>
      <c r="C113" s="30">
        <v>180526</v>
      </c>
      <c r="D113" s="30">
        <v>182394</v>
      </c>
      <c r="E113" s="30">
        <v>184449</v>
      </c>
      <c r="F113" s="30">
        <v>186624</v>
      </c>
      <c r="G113" s="30">
        <v>188746</v>
      </c>
      <c r="H113" s="30">
        <v>190902</v>
      </c>
      <c r="I113" s="24">
        <v>193474</v>
      </c>
      <c r="J113" s="24">
        <v>194130</v>
      </c>
      <c r="K113" s="24">
        <v>193949</v>
      </c>
    </row>
    <row r="114" spans="1:21" ht="12.75" customHeight="1">
      <c r="A114" s="24">
        <v>312</v>
      </c>
      <c r="B114" s="24" t="s">
        <v>83</v>
      </c>
      <c r="C114" s="30">
        <v>146733</v>
      </c>
      <c r="D114" s="30">
        <v>147233</v>
      </c>
      <c r="E114" s="30">
        <v>147928</v>
      </c>
      <c r="F114" s="30">
        <v>148641</v>
      </c>
      <c r="G114" s="30">
        <v>149134</v>
      </c>
      <c r="H114" s="30">
        <v>149697</v>
      </c>
      <c r="I114" s="24">
        <v>150610</v>
      </c>
      <c r="J114" s="24">
        <v>150343</v>
      </c>
      <c r="K114" s="24">
        <v>149964</v>
      </c>
    </row>
    <row r="115" spans="1:21" ht="12.75" customHeight="1">
      <c r="A115" s="24">
        <v>313</v>
      </c>
      <c r="B115" s="24" t="s">
        <v>84</v>
      </c>
      <c r="C115" s="30">
        <v>155304</v>
      </c>
      <c r="D115" s="30">
        <v>157678</v>
      </c>
      <c r="E115" s="30">
        <v>160234</v>
      </c>
      <c r="F115" s="30">
        <v>162958</v>
      </c>
      <c r="G115" s="30">
        <v>165639</v>
      </c>
      <c r="H115" s="30">
        <v>168276</v>
      </c>
      <c r="I115" s="24">
        <v>171139</v>
      </c>
      <c r="J115" s="24">
        <v>172573</v>
      </c>
      <c r="K115" s="24">
        <v>173680</v>
      </c>
    </row>
    <row r="116" spans="1:21" ht="12.75" customHeight="1">
      <c r="A116" s="24">
        <v>314</v>
      </c>
      <c r="B116" s="24" t="s">
        <v>85</v>
      </c>
      <c r="C116" s="30">
        <v>199343</v>
      </c>
      <c r="D116" s="30">
        <v>198830</v>
      </c>
      <c r="E116" s="30">
        <v>198556</v>
      </c>
      <c r="F116" s="30">
        <v>198294</v>
      </c>
      <c r="G116" s="30">
        <v>197903</v>
      </c>
      <c r="H116" s="30">
        <v>197480</v>
      </c>
      <c r="I116" s="24">
        <v>197227</v>
      </c>
      <c r="J116" s="24">
        <v>196294</v>
      </c>
      <c r="K116" s="24">
        <v>194825</v>
      </c>
    </row>
    <row r="117" spans="1:21" ht="12.75" customHeight="1">
      <c r="A117" s="24">
        <v>315</v>
      </c>
      <c r="B117" s="24" t="s">
        <v>86</v>
      </c>
      <c r="C117" s="30">
        <v>169530</v>
      </c>
      <c r="D117" s="30">
        <v>169302</v>
      </c>
      <c r="E117" s="30">
        <v>169305</v>
      </c>
      <c r="F117" s="30">
        <v>169344</v>
      </c>
      <c r="G117" s="30">
        <v>169130</v>
      </c>
      <c r="H117" s="30">
        <v>168934</v>
      </c>
      <c r="I117" s="24">
        <v>168819</v>
      </c>
      <c r="J117" s="24">
        <v>168373</v>
      </c>
      <c r="K117" s="24">
        <v>167555</v>
      </c>
    </row>
    <row r="118" spans="1:21" ht="12.75" customHeight="1">
      <c r="A118" s="24">
        <v>401</v>
      </c>
      <c r="B118" s="24" t="s">
        <v>87</v>
      </c>
      <c r="C118" s="30">
        <v>148288</v>
      </c>
      <c r="D118" s="30">
        <v>147671</v>
      </c>
      <c r="E118" s="30">
        <v>147388</v>
      </c>
      <c r="F118" s="30">
        <v>146971</v>
      </c>
      <c r="G118" s="30">
        <v>146192</v>
      </c>
      <c r="H118" s="30">
        <v>145488</v>
      </c>
      <c r="I118" s="24">
        <v>144807</v>
      </c>
      <c r="J118" s="24">
        <v>143870</v>
      </c>
      <c r="K118" s="24">
        <v>142586</v>
      </c>
    </row>
    <row r="119" spans="1:21" ht="12.75" customHeight="1">
      <c r="A119" s="24">
        <v>402</v>
      </c>
      <c r="B119" s="24" t="s">
        <v>88</v>
      </c>
      <c r="C119" s="30">
        <v>107894</v>
      </c>
      <c r="D119" s="30">
        <v>107095</v>
      </c>
      <c r="E119" s="30">
        <v>106590</v>
      </c>
      <c r="F119" s="30">
        <v>105989</v>
      </c>
      <c r="G119" s="30">
        <v>105299</v>
      </c>
      <c r="H119" s="30">
        <v>104511</v>
      </c>
      <c r="I119" s="24">
        <v>103630</v>
      </c>
      <c r="J119" s="24">
        <v>102462</v>
      </c>
      <c r="K119" s="24">
        <v>101131</v>
      </c>
    </row>
    <row r="120" spans="1:21" ht="12.75" customHeight="1">
      <c r="A120" s="24">
        <v>403</v>
      </c>
      <c r="B120" s="24" t="s">
        <v>89</v>
      </c>
      <c r="C120" s="30">
        <v>114233</v>
      </c>
      <c r="D120" s="30">
        <v>113503</v>
      </c>
      <c r="E120" s="30">
        <v>112973</v>
      </c>
      <c r="F120" s="30">
        <v>112396</v>
      </c>
      <c r="G120" s="30">
        <v>111523</v>
      </c>
      <c r="H120" s="30">
        <v>110744</v>
      </c>
      <c r="I120" s="24">
        <v>109837</v>
      </c>
      <c r="J120" s="24">
        <v>108918</v>
      </c>
      <c r="K120" s="24">
        <v>107875</v>
      </c>
    </row>
    <row r="121" spans="1:21" ht="12.75" customHeight="1">
      <c r="A121" s="24">
        <v>404</v>
      </c>
      <c r="B121" s="24" t="s">
        <v>90</v>
      </c>
      <c r="C121" s="30">
        <v>86962</v>
      </c>
      <c r="D121" s="30">
        <v>86735</v>
      </c>
      <c r="E121" s="30">
        <v>86678</v>
      </c>
      <c r="F121" s="30">
        <v>86593</v>
      </c>
      <c r="G121" s="30">
        <v>86328</v>
      </c>
      <c r="H121" s="30">
        <v>86034</v>
      </c>
      <c r="I121" s="24">
        <v>85669</v>
      </c>
      <c r="J121" s="24">
        <v>85425</v>
      </c>
      <c r="K121" s="24">
        <v>85021</v>
      </c>
    </row>
    <row r="122" spans="1:21" ht="12.75" customHeight="1">
      <c r="A122" s="24">
        <v>501</v>
      </c>
      <c r="B122" s="24" t="s">
        <v>91</v>
      </c>
      <c r="C122" s="30">
        <v>179132</v>
      </c>
      <c r="D122" s="30">
        <v>181201</v>
      </c>
      <c r="E122" s="30">
        <v>183733</v>
      </c>
      <c r="F122" s="30">
        <v>186395</v>
      </c>
      <c r="G122" s="30">
        <v>189055</v>
      </c>
      <c r="H122" s="30">
        <v>191764</v>
      </c>
      <c r="I122" s="24">
        <v>194754</v>
      </c>
      <c r="J122" s="24">
        <v>192668</v>
      </c>
      <c r="K122" s="24">
        <v>191807</v>
      </c>
    </row>
    <row r="123" spans="1:21" ht="12.75" customHeight="1">
      <c r="A123" s="24">
        <v>502</v>
      </c>
      <c r="B123" s="24" t="s">
        <v>92</v>
      </c>
      <c r="C123" s="30">
        <v>128465</v>
      </c>
      <c r="D123" s="30">
        <v>129850</v>
      </c>
      <c r="E123" s="30">
        <v>131365</v>
      </c>
      <c r="F123" s="30">
        <v>132943</v>
      </c>
      <c r="G123" s="30">
        <v>134604</v>
      </c>
      <c r="H123" s="30">
        <v>136384</v>
      </c>
      <c r="I123" s="24">
        <v>138276</v>
      </c>
      <c r="J123" s="24">
        <v>137207</v>
      </c>
      <c r="K123" s="24">
        <v>137018</v>
      </c>
    </row>
    <row r="124" spans="1:21" ht="12.75" customHeight="1">
      <c r="A124" s="24">
        <v>503</v>
      </c>
      <c r="B124" s="24" t="s">
        <v>93</v>
      </c>
      <c r="C124" s="30">
        <v>46794</v>
      </c>
      <c r="D124" s="30">
        <v>46821</v>
      </c>
      <c r="E124" s="30">
        <v>46873</v>
      </c>
      <c r="F124" s="30">
        <v>47032</v>
      </c>
      <c r="G124" s="30">
        <v>47107</v>
      </c>
      <c r="H124" s="30">
        <v>47216</v>
      </c>
      <c r="I124" s="24">
        <v>47355</v>
      </c>
      <c r="J124" s="24">
        <v>46825</v>
      </c>
      <c r="K124" s="24">
        <v>46622</v>
      </c>
    </row>
    <row r="125" spans="1:21" ht="12.75" customHeight="1">
      <c r="A125" s="61" t="s">
        <v>832</v>
      </c>
      <c r="B125" s="24"/>
      <c r="C125" s="24"/>
      <c r="D125" s="24"/>
      <c r="E125" s="24"/>
      <c r="F125" s="24"/>
      <c r="G125" s="24"/>
      <c r="H125" s="24"/>
      <c r="I125" s="24"/>
      <c r="J125" s="24"/>
      <c r="K125" s="24"/>
      <c r="M125" s="53" t="s">
        <v>833</v>
      </c>
    </row>
    <row r="126" spans="1:21" ht="12.75" customHeight="1">
      <c r="A126" s="23" t="s">
        <v>34</v>
      </c>
      <c r="B126" s="23" t="s">
        <v>35</v>
      </c>
      <c r="C126" s="23">
        <v>2004</v>
      </c>
      <c r="D126" s="23">
        <v>2005</v>
      </c>
      <c r="E126" s="23">
        <v>2006</v>
      </c>
      <c r="F126" s="23">
        <v>2007</v>
      </c>
      <c r="G126" s="23">
        <v>2008</v>
      </c>
      <c r="H126" s="23">
        <v>2009</v>
      </c>
      <c r="I126" s="23">
        <v>2010</v>
      </c>
      <c r="J126" s="23">
        <v>2011</v>
      </c>
      <c r="K126" s="23">
        <v>2012</v>
      </c>
      <c r="M126" s="23">
        <v>2004</v>
      </c>
      <c r="N126" s="23">
        <v>2005</v>
      </c>
      <c r="O126" s="23">
        <v>2006</v>
      </c>
      <c r="P126" s="23">
        <v>2007</v>
      </c>
      <c r="Q126" s="23">
        <v>2008</v>
      </c>
      <c r="R126" s="23">
        <v>2009</v>
      </c>
      <c r="S126" s="23">
        <v>2010</v>
      </c>
      <c r="T126" s="23">
        <v>2011</v>
      </c>
      <c r="U126" s="23">
        <v>2012</v>
      </c>
    </row>
    <row r="127" spans="1:21" ht="12.75" customHeight="1">
      <c r="A127" s="24">
        <v>1</v>
      </c>
      <c r="B127" s="24" t="s">
        <v>36</v>
      </c>
      <c r="C127" s="29">
        <f>C7/C67*1000</f>
        <v>308.71619934766608</v>
      </c>
      <c r="D127" s="29">
        <f t="shared" ref="D127:K127" si="0">D7/D67*1000</f>
        <v>312.09927804852146</v>
      </c>
      <c r="E127" s="29">
        <f t="shared" si="0"/>
        <v>316.25844740270571</v>
      </c>
      <c r="F127" s="29">
        <f t="shared" si="0"/>
        <v>319.75619541284226</v>
      </c>
      <c r="G127" s="29">
        <f t="shared" si="0"/>
        <v>322.84693772081488</v>
      </c>
      <c r="H127" s="29">
        <f t="shared" si="0"/>
        <v>326.34180785995295</v>
      </c>
      <c r="I127" s="29">
        <f t="shared" si="0"/>
        <v>329.27009346570185</v>
      </c>
      <c r="J127" s="29">
        <f t="shared" si="0"/>
        <v>334.52503593478895</v>
      </c>
      <c r="K127" s="29">
        <f t="shared" si="0"/>
        <v>340.88678353562369</v>
      </c>
      <c r="M127" s="57">
        <v>306.04000000000002</v>
      </c>
      <c r="N127" s="57">
        <v>308.66000000000003</v>
      </c>
      <c r="O127" s="57">
        <v>312.60000000000002</v>
      </c>
      <c r="P127" s="57">
        <v>316.26</v>
      </c>
      <c r="Q127" s="57">
        <v>319.54000000000002</v>
      </c>
      <c r="R127" s="57">
        <v>323.20999999999998</v>
      </c>
      <c r="S127" s="57">
        <v>326.58999999999997</v>
      </c>
      <c r="T127" s="57">
        <v>334.53</v>
      </c>
      <c r="U127" s="57">
        <v>340.89</v>
      </c>
    </row>
    <row r="128" spans="1:21" ht="12.75" customHeight="1">
      <c r="A128" s="24">
        <v>11</v>
      </c>
      <c r="B128" s="24" t="s">
        <v>49</v>
      </c>
      <c r="C128" s="29">
        <f t="shared" ref="C128:K128" si="1">C8/C68*1000</f>
        <v>284.97766612911636</v>
      </c>
      <c r="D128" s="29">
        <f t="shared" si="1"/>
        <v>289.04576937642804</v>
      </c>
      <c r="E128" s="29">
        <f t="shared" si="1"/>
        <v>292.8963003191991</v>
      </c>
      <c r="F128" s="29">
        <f t="shared" si="1"/>
        <v>297.27696739017961</v>
      </c>
      <c r="G128" s="29">
        <f t="shared" si="1"/>
        <v>301.47892606329299</v>
      </c>
      <c r="H128" s="29">
        <f t="shared" si="1"/>
        <v>305.68025349907487</v>
      </c>
      <c r="I128" s="29">
        <f t="shared" si="1"/>
        <v>310.34105103440521</v>
      </c>
      <c r="J128" s="29">
        <f t="shared" si="1"/>
        <v>315.452789781636</v>
      </c>
      <c r="K128" s="29">
        <f t="shared" si="1"/>
        <v>322.16850012489959</v>
      </c>
      <c r="M128" s="57">
        <v>283.20999999999998</v>
      </c>
      <c r="N128" s="57">
        <v>286.5</v>
      </c>
      <c r="O128" s="57">
        <v>290.04000000000002</v>
      </c>
      <c r="P128" s="57">
        <v>294.38</v>
      </c>
      <c r="Q128" s="57">
        <v>298.14999999999998</v>
      </c>
      <c r="R128" s="57">
        <v>301.89999999999998</v>
      </c>
      <c r="S128" s="57">
        <v>306.07</v>
      </c>
      <c r="T128" s="57">
        <v>315.45</v>
      </c>
      <c r="U128" s="57">
        <v>322.17</v>
      </c>
    </row>
    <row r="129" spans="1:21" ht="12.75" customHeight="1">
      <c r="A129" s="24">
        <v>12</v>
      </c>
      <c r="B129" s="24" t="s">
        <v>50</v>
      </c>
      <c r="C129" s="29">
        <f t="shared" ref="C129:K129" si="2">C9/C69*1000</f>
        <v>344.27812778833589</v>
      </c>
      <c r="D129" s="29">
        <f t="shared" si="2"/>
        <v>347.23498606917275</v>
      </c>
      <c r="E129" s="29">
        <f t="shared" si="2"/>
        <v>351.57376990467247</v>
      </c>
      <c r="F129" s="29">
        <f t="shared" si="2"/>
        <v>354.45207978674705</v>
      </c>
      <c r="G129" s="29">
        <f t="shared" si="2"/>
        <v>357.33161148377997</v>
      </c>
      <c r="H129" s="29">
        <f t="shared" si="2"/>
        <v>360.75884550572636</v>
      </c>
      <c r="I129" s="29">
        <f t="shared" si="2"/>
        <v>363.77488048385328</v>
      </c>
      <c r="J129" s="29">
        <f t="shared" si="2"/>
        <v>369.52940956262017</v>
      </c>
      <c r="K129" s="29">
        <f t="shared" si="2"/>
        <v>375.56368420769411</v>
      </c>
      <c r="M129" s="57">
        <v>339.43</v>
      </c>
      <c r="N129" s="57">
        <v>341.49</v>
      </c>
      <c r="O129" s="57">
        <v>344.35</v>
      </c>
      <c r="P129" s="57">
        <v>346.73</v>
      </c>
      <c r="Q129" s="57">
        <v>349.38</v>
      </c>
      <c r="R129" s="57">
        <v>352.31</v>
      </c>
      <c r="S129" s="57">
        <v>355.51</v>
      </c>
      <c r="T129" s="57">
        <v>369.2</v>
      </c>
      <c r="U129" s="57">
        <v>375.38</v>
      </c>
    </row>
    <row r="130" spans="1:21" ht="12.75" customHeight="1">
      <c r="A130" s="24">
        <v>13</v>
      </c>
      <c r="B130" s="24" t="s">
        <v>51</v>
      </c>
      <c r="C130" s="29">
        <f t="shared" ref="C130:K130" si="3">C10/C70*1000</f>
        <v>300.36873565940226</v>
      </c>
      <c r="D130" s="29">
        <f t="shared" si="3"/>
        <v>305.42650917982837</v>
      </c>
      <c r="E130" s="29">
        <f t="shared" si="3"/>
        <v>309.34792103481811</v>
      </c>
      <c r="F130" s="29">
        <f t="shared" si="3"/>
        <v>313.21171878281325</v>
      </c>
      <c r="G130" s="29">
        <f t="shared" si="3"/>
        <v>316.02061133192194</v>
      </c>
      <c r="H130" s="29">
        <f t="shared" si="3"/>
        <v>319.67329250031196</v>
      </c>
      <c r="I130" s="29">
        <f t="shared" si="3"/>
        <v>321.63033922846205</v>
      </c>
      <c r="J130" s="29">
        <f t="shared" si="3"/>
        <v>326.80856371166118</v>
      </c>
      <c r="K130" s="29">
        <f t="shared" si="3"/>
        <v>333.3536595452486</v>
      </c>
      <c r="M130" s="57">
        <v>281.44</v>
      </c>
      <c r="N130" s="57">
        <v>286.06</v>
      </c>
      <c r="O130" s="57">
        <v>290.85000000000002</v>
      </c>
      <c r="P130" s="57">
        <v>295.70999999999998</v>
      </c>
      <c r="Q130" s="57">
        <v>299.47000000000003</v>
      </c>
      <c r="R130" s="57">
        <v>304.44</v>
      </c>
      <c r="S130" s="57">
        <v>307.60000000000002</v>
      </c>
      <c r="T130" s="57">
        <v>312.64</v>
      </c>
      <c r="U130" s="57">
        <v>319.27</v>
      </c>
    </row>
    <row r="131" spans="1:21" ht="12.75" customHeight="1">
      <c r="A131" s="24">
        <v>14</v>
      </c>
      <c r="B131" s="24" t="s">
        <v>52</v>
      </c>
      <c r="C131" s="29">
        <f t="shared" ref="C131:K131" si="4">C11/C71*1000</f>
        <v>425.1416227750849</v>
      </c>
      <c r="D131" s="29">
        <f t="shared" si="4"/>
        <v>416.55677752283498</v>
      </c>
      <c r="E131" s="29">
        <f t="shared" si="4"/>
        <v>428.25745267608551</v>
      </c>
      <c r="F131" s="29">
        <f t="shared" si="4"/>
        <v>429.39579465824687</v>
      </c>
      <c r="G131" s="29">
        <f t="shared" si="4"/>
        <v>431.03693845667669</v>
      </c>
      <c r="H131" s="29">
        <f t="shared" si="4"/>
        <v>432.8109996709768</v>
      </c>
      <c r="I131" s="29">
        <f t="shared" si="4"/>
        <v>433.57142696247041</v>
      </c>
      <c r="J131" s="29">
        <f t="shared" si="4"/>
        <v>436.63470811822776</v>
      </c>
      <c r="K131" s="29">
        <f t="shared" si="4"/>
        <v>440.75416902382659</v>
      </c>
      <c r="M131" s="57">
        <v>406.89</v>
      </c>
      <c r="N131" s="57">
        <v>402.25</v>
      </c>
      <c r="O131" s="57">
        <v>410.81</v>
      </c>
      <c r="P131" s="57">
        <v>413.29</v>
      </c>
      <c r="Q131" s="57">
        <v>416.11</v>
      </c>
      <c r="R131" s="57">
        <v>418.71</v>
      </c>
      <c r="S131" s="57">
        <v>421.17</v>
      </c>
      <c r="T131" s="57">
        <v>420.81</v>
      </c>
      <c r="U131" s="57">
        <v>425.18</v>
      </c>
    </row>
    <row r="132" spans="1:21" ht="12.75" customHeight="1">
      <c r="A132" s="24">
        <v>15</v>
      </c>
      <c r="B132" s="24" t="s">
        <v>53</v>
      </c>
      <c r="C132" s="29">
        <f t="shared" ref="C132:K132" si="5">C12/C72*1000</f>
        <v>284.60372864999397</v>
      </c>
      <c r="D132" s="29">
        <f t="shared" si="5"/>
        <v>287.01043948674385</v>
      </c>
      <c r="E132" s="29">
        <f t="shared" si="5"/>
        <v>287.39318895712643</v>
      </c>
      <c r="F132" s="29">
        <f t="shared" si="5"/>
        <v>287.72279389688021</v>
      </c>
      <c r="G132" s="29">
        <f t="shared" si="5"/>
        <v>288.2680720454411</v>
      </c>
      <c r="H132" s="29">
        <f t="shared" si="5"/>
        <v>288.74372608987539</v>
      </c>
      <c r="I132" s="29">
        <f t="shared" si="5"/>
        <v>289.20172982636012</v>
      </c>
      <c r="J132" s="29">
        <f t="shared" si="5"/>
        <v>298.33554552694454</v>
      </c>
      <c r="K132" s="29">
        <f t="shared" si="5"/>
        <v>305.374660071861</v>
      </c>
      <c r="M132" s="57">
        <v>287.38</v>
      </c>
      <c r="N132" s="57">
        <v>289.45999999999998</v>
      </c>
      <c r="O132" s="57">
        <v>290.44</v>
      </c>
      <c r="P132" s="57">
        <v>291.57</v>
      </c>
      <c r="Q132" s="57">
        <v>293.70999999999998</v>
      </c>
      <c r="R132" s="57">
        <v>295.89</v>
      </c>
      <c r="S132" s="57">
        <v>298.39</v>
      </c>
      <c r="T132" s="57">
        <v>298.33999999999997</v>
      </c>
      <c r="U132" s="57">
        <v>305.38</v>
      </c>
    </row>
    <row r="133" spans="1:21" ht="12.75" customHeight="1">
      <c r="A133" s="24">
        <v>101</v>
      </c>
      <c r="B133" s="24" t="s">
        <v>48</v>
      </c>
      <c r="C133" s="29">
        <f t="shared" ref="C133:K133" si="6">C13/C73*1000</f>
        <v>380.82359198361416</v>
      </c>
      <c r="D133" s="29">
        <f t="shared" si="6"/>
        <v>384.29078135513964</v>
      </c>
      <c r="E133" s="29">
        <f t="shared" si="6"/>
        <v>385.84278181755519</v>
      </c>
      <c r="F133" s="29">
        <f t="shared" si="6"/>
        <v>388.78333603651618</v>
      </c>
      <c r="G133" s="29">
        <f t="shared" si="6"/>
        <v>391.22903524069244</v>
      </c>
      <c r="H133" s="29">
        <f t="shared" si="6"/>
        <v>395.08157956963817</v>
      </c>
      <c r="I133" s="29">
        <f t="shared" si="6"/>
        <v>400.17474356979574</v>
      </c>
      <c r="J133" s="29">
        <f t="shared" si="6"/>
        <v>402.60037045055446</v>
      </c>
      <c r="K133" s="29">
        <f t="shared" si="6"/>
        <v>406.75803747175036</v>
      </c>
      <c r="M133" s="57">
        <v>334.02</v>
      </c>
      <c r="N133" s="57">
        <v>335.48</v>
      </c>
      <c r="O133" s="57">
        <v>336.72</v>
      </c>
      <c r="P133" s="57">
        <v>338.23</v>
      </c>
      <c r="Q133" s="57">
        <v>339.27</v>
      </c>
      <c r="R133" s="57">
        <v>341.01</v>
      </c>
      <c r="S133" s="57">
        <v>343.69</v>
      </c>
      <c r="T133" s="57">
        <v>354</v>
      </c>
      <c r="U133" s="57">
        <v>358.22</v>
      </c>
    </row>
    <row r="134" spans="1:21" ht="12.75" customHeight="1">
      <c r="A134" s="24">
        <v>102</v>
      </c>
      <c r="B134" s="24" t="s">
        <v>47</v>
      </c>
      <c r="C134" s="29">
        <f t="shared" ref="C134:K134" si="7">C14/C74*1000</f>
        <v>343.51054286856811</v>
      </c>
      <c r="D134" s="29">
        <f t="shared" si="7"/>
        <v>346.35738608020472</v>
      </c>
      <c r="E134" s="29">
        <f t="shared" si="7"/>
        <v>346.41808892270899</v>
      </c>
      <c r="F134" s="29">
        <f t="shared" si="7"/>
        <v>346.47847442306227</v>
      </c>
      <c r="G134" s="29">
        <f t="shared" si="7"/>
        <v>348.18987203324946</v>
      </c>
      <c r="H134" s="29">
        <f t="shared" si="7"/>
        <v>350.71626312782877</v>
      </c>
      <c r="I134" s="29">
        <f t="shared" si="7"/>
        <v>352.67290215002708</v>
      </c>
      <c r="J134" s="29">
        <f t="shared" si="7"/>
        <v>353.94534235801092</v>
      </c>
      <c r="K134" s="29">
        <f t="shared" si="7"/>
        <v>358.2242865437006</v>
      </c>
    </row>
    <row r="135" spans="1:21" ht="12.75" customHeight="1">
      <c r="A135" s="24">
        <v>103</v>
      </c>
      <c r="B135" s="24" t="s">
        <v>46</v>
      </c>
      <c r="C135" s="29">
        <f t="shared" ref="C135:K135" si="8">C15/C75*1000</f>
        <v>338.14576976211083</v>
      </c>
      <c r="D135" s="29">
        <f t="shared" si="8"/>
        <v>303.5992069543999</v>
      </c>
      <c r="E135" s="29">
        <f t="shared" si="8"/>
        <v>342.48630116019223</v>
      </c>
      <c r="F135" s="29">
        <f t="shared" si="8"/>
        <v>343.43434343434342</v>
      </c>
      <c r="G135" s="29">
        <f t="shared" si="8"/>
        <v>345.70095191000121</v>
      </c>
      <c r="H135" s="29">
        <f t="shared" si="8"/>
        <v>347.28976028088925</v>
      </c>
      <c r="I135" s="29">
        <f t="shared" si="8"/>
        <v>351.13045656666873</v>
      </c>
      <c r="J135" s="29">
        <f t="shared" si="8"/>
        <v>350.90330768869183</v>
      </c>
      <c r="K135" s="29">
        <f t="shared" si="8"/>
        <v>354.0641947282129</v>
      </c>
      <c r="M135" s="57">
        <f>C127-M127</f>
        <v>2.6761993476660564</v>
      </c>
      <c r="N135" s="57">
        <f t="shared" ref="N135:U135" si="9">D127-N127</f>
        <v>3.4392780485214303</v>
      </c>
      <c r="O135" s="57">
        <f t="shared" si="9"/>
        <v>3.6584474027056899</v>
      </c>
      <c r="P135" s="57">
        <f t="shared" si="9"/>
        <v>3.496195412842269</v>
      </c>
      <c r="Q135" s="57">
        <f t="shared" si="9"/>
        <v>3.306937720814858</v>
      </c>
      <c r="R135" s="57">
        <f t="shared" si="9"/>
        <v>3.1318078599529713</v>
      </c>
      <c r="S135" s="57">
        <f t="shared" si="9"/>
        <v>2.6800934657018729</v>
      </c>
      <c r="T135" s="57">
        <f t="shared" si="9"/>
        <v>-4.9640652110269912E-3</v>
      </c>
      <c r="U135" s="57">
        <f t="shared" si="9"/>
        <v>-3.2164643762939704E-3</v>
      </c>
    </row>
    <row r="136" spans="1:21" ht="12.75" customHeight="1">
      <c r="A136" s="24">
        <v>104</v>
      </c>
      <c r="B136" s="24" t="s">
        <v>54</v>
      </c>
      <c r="C136" s="29">
        <f t="shared" ref="C136:K136" si="10">C16/C76*1000</f>
        <v>262.39826166771252</v>
      </c>
      <c r="D136" s="29">
        <f t="shared" si="10"/>
        <v>270.01531021863741</v>
      </c>
      <c r="E136" s="29">
        <f t="shared" si="10"/>
        <v>277.06096354081973</v>
      </c>
      <c r="F136" s="29">
        <f t="shared" si="10"/>
        <v>285.08674480179229</v>
      </c>
      <c r="G136" s="29">
        <f t="shared" si="10"/>
        <v>293.13734106078198</v>
      </c>
      <c r="H136" s="29">
        <f t="shared" si="10"/>
        <v>299.66970781845481</v>
      </c>
      <c r="I136" s="29">
        <f t="shared" si="10"/>
        <v>307.49736399119479</v>
      </c>
      <c r="J136" s="29">
        <f t="shared" si="10"/>
        <v>313.48811498065231</v>
      </c>
      <c r="K136" s="29">
        <f t="shared" si="10"/>
        <v>322.62746814736312</v>
      </c>
      <c r="M136" s="57">
        <f t="shared" ref="M136" si="11">C128-M128</f>
        <v>1.7676661291163782</v>
      </c>
      <c r="N136" s="57">
        <f t="shared" ref="N136" si="12">D128-N128</f>
        <v>2.5457693764280407</v>
      </c>
      <c r="O136" s="57">
        <f t="shared" ref="O136" si="13">E128-O128</f>
        <v>2.8563003191990788</v>
      </c>
      <c r="P136" s="57">
        <f t="shared" ref="P136" si="14">F128-P128</f>
        <v>2.8969673901796114</v>
      </c>
      <c r="Q136" s="57">
        <f t="shared" ref="Q136" si="15">G128-Q128</f>
        <v>3.3289260632930109</v>
      </c>
      <c r="R136" s="57">
        <f t="shared" ref="R136" si="16">H128-R128</f>
        <v>3.7802534990748882</v>
      </c>
      <c r="S136" s="57">
        <f t="shared" ref="S136" si="17">I128-S128</f>
        <v>4.2710510344052182</v>
      </c>
      <c r="T136" s="57">
        <f t="shared" ref="T136" si="18">J128-T128</f>
        <v>2.7897816360109573E-3</v>
      </c>
      <c r="U136" s="57">
        <f t="shared" ref="U136" si="19">K128-U128</f>
        <v>-1.4998751004213773E-3</v>
      </c>
    </row>
    <row r="137" spans="1:21" ht="12.75" customHeight="1">
      <c r="A137" s="24">
        <v>105</v>
      </c>
      <c r="B137" s="24" t="s">
        <v>41</v>
      </c>
      <c r="C137" s="29">
        <f t="shared" ref="C137:K137" si="20">C17/C77*1000</f>
        <v>267.57579151732381</v>
      </c>
      <c r="D137" s="29">
        <f t="shared" si="20"/>
        <v>274.9169512070992</v>
      </c>
      <c r="E137" s="29">
        <f t="shared" si="20"/>
        <v>282.26227675503304</v>
      </c>
      <c r="F137" s="29">
        <f t="shared" si="20"/>
        <v>289.91218909764535</v>
      </c>
      <c r="G137" s="29">
        <f t="shared" si="20"/>
        <v>297.44352766130123</v>
      </c>
      <c r="H137" s="29">
        <f t="shared" si="20"/>
        <v>302.53162289031428</v>
      </c>
      <c r="I137" s="29">
        <f t="shared" si="20"/>
        <v>306.09918974267651</v>
      </c>
      <c r="J137" s="29">
        <f t="shared" si="20"/>
        <v>310.65248339832522</v>
      </c>
      <c r="K137" s="29">
        <f t="shared" si="20"/>
        <v>320.219070801143</v>
      </c>
      <c r="M137" s="57"/>
      <c r="N137" s="57"/>
      <c r="O137" s="57"/>
      <c r="P137" s="57"/>
      <c r="Q137" s="57"/>
      <c r="R137" s="57"/>
      <c r="S137" s="57"/>
      <c r="T137" s="57"/>
      <c r="U137" s="57"/>
    </row>
    <row r="138" spans="1:21" ht="12.75" customHeight="1">
      <c r="A138" s="24">
        <v>106</v>
      </c>
      <c r="B138" s="24" t="s">
        <v>39</v>
      </c>
      <c r="C138" s="29">
        <f t="shared" ref="C138:K138" si="21">C18/C78*1000</f>
        <v>227.27757665417249</v>
      </c>
      <c r="D138" s="29">
        <f t="shared" si="21"/>
        <v>229.99010297121438</v>
      </c>
      <c r="E138" s="29">
        <f t="shared" si="21"/>
        <v>231.52484136440467</v>
      </c>
      <c r="F138" s="29">
        <f t="shared" si="21"/>
        <v>235.19527888201301</v>
      </c>
      <c r="G138" s="29">
        <f t="shared" si="21"/>
        <v>237.81171101840226</v>
      </c>
      <c r="H138" s="29">
        <f t="shared" si="21"/>
        <v>242.78613603762886</v>
      </c>
      <c r="I138" s="29">
        <f t="shared" si="21"/>
        <v>246.05869993260475</v>
      </c>
      <c r="J138" s="29">
        <f t="shared" si="21"/>
        <v>250.76252008789479</v>
      </c>
      <c r="K138" s="29">
        <f t="shared" si="21"/>
        <v>258.66139929753876</v>
      </c>
      <c r="M138" s="57"/>
      <c r="N138" s="57"/>
      <c r="O138" s="57"/>
      <c r="P138" s="57"/>
      <c r="Q138" s="57"/>
      <c r="R138" s="57"/>
      <c r="S138" s="57"/>
      <c r="T138" s="57"/>
      <c r="U138" s="57"/>
    </row>
    <row r="139" spans="1:21" ht="12.75" customHeight="1">
      <c r="A139" s="24">
        <v>107</v>
      </c>
      <c r="B139" s="24" t="s">
        <v>37</v>
      </c>
      <c r="C139" s="29">
        <f t="shared" ref="C139:K139" si="22">C19/C79*1000</f>
        <v>328.06811056967803</v>
      </c>
      <c r="D139" s="29">
        <f t="shared" si="22"/>
        <v>328.76245728538305</v>
      </c>
      <c r="E139" s="29">
        <f t="shared" si="22"/>
        <v>328.06350111280437</v>
      </c>
      <c r="F139" s="29">
        <f t="shared" si="22"/>
        <v>328.30073082140825</v>
      </c>
      <c r="G139" s="29">
        <f t="shared" si="22"/>
        <v>329.88089639408093</v>
      </c>
      <c r="H139" s="29">
        <f t="shared" si="22"/>
        <v>331.3683888184085</v>
      </c>
      <c r="I139" s="29">
        <f t="shared" si="22"/>
        <v>330.69367575963071</v>
      </c>
      <c r="J139" s="29">
        <f t="shared" si="22"/>
        <v>331.74539151668432</v>
      </c>
      <c r="K139" s="29">
        <f t="shared" si="22"/>
        <v>335.39653949020249</v>
      </c>
      <c r="M139" s="57"/>
      <c r="N139" s="57"/>
      <c r="O139" s="57"/>
      <c r="P139" s="57"/>
      <c r="Q139" s="57"/>
      <c r="R139" s="57"/>
      <c r="S139" s="57"/>
      <c r="T139" s="57"/>
      <c r="U139" s="57"/>
    </row>
    <row r="140" spans="1:21" ht="12.75" customHeight="1">
      <c r="A140" s="24">
        <v>108</v>
      </c>
      <c r="B140" s="24" t="s">
        <v>38</v>
      </c>
      <c r="C140" s="29">
        <f t="shared" ref="C140:K140" si="23">C20/C80*1000</f>
        <v>253.55298434867885</v>
      </c>
      <c r="D140" s="29">
        <f t="shared" si="23"/>
        <v>257.82492950868738</v>
      </c>
      <c r="E140" s="29">
        <f t="shared" si="23"/>
        <v>259.60543236207383</v>
      </c>
      <c r="F140" s="29">
        <f t="shared" si="23"/>
        <v>263.85292190571272</v>
      </c>
      <c r="G140" s="29">
        <f t="shared" si="23"/>
        <v>268.67866395910647</v>
      </c>
      <c r="H140" s="29">
        <f t="shared" si="23"/>
        <v>273.95814743833455</v>
      </c>
      <c r="I140" s="29">
        <f t="shared" si="23"/>
        <v>277.94606403830215</v>
      </c>
      <c r="J140" s="29">
        <f t="shared" si="23"/>
        <v>282.44933160845193</v>
      </c>
      <c r="K140" s="29">
        <f t="shared" si="23"/>
        <v>290.2677727122462</v>
      </c>
      <c r="M140" s="57"/>
      <c r="N140" s="57"/>
      <c r="O140" s="57"/>
      <c r="P140" s="57"/>
      <c r="Q140" s="57"/>
      <c r="R140" s="57"/>
      <c r="S140" s="57"/>
      <c r="T140" s="57"/>
      <c r="U140" s="57"/>
    </row>
    <row r="141" spans="1:21" ht="12.75" customHeight="1">
      <c r="A141" s="24">
        <v>109</v>
      </c>
      <c r="B141" s="24" t="s">
        <v>45</v>
      </c>
      <c r="C141" s="29">
        <f t="shared" ref="C141:K141" si="24">C21/C81*1000</f>
        <v>297.9889115539516</v>
      </c>
      <c r="D141" s="29">
        <f t="shared" si="24"/>
        <v>300.83117697796598</v>
      </c>
      <c r="E141" s="29">
        <f t="shared" si="24"/>
        <v>300.35951273301447</v>
      </c>
      <c r="F141" s="29">
        <f t="shared" si="24"/>
        <v>300.63945037252381</v>
      </c>
      <c r="G141" s="29">
        <f t="shared" si="24"/>
        <v>301.6468286319909</v>
      </c>
      <c r="H141" s="29">
        <f t="shared" si="24"/>
        <v>303.21236620582914</v>
      </c>
      <c r="I141" s="29">
        <f t="shared" si="24"/>
        <v>305.08885510589221</v>
      </c>
      <c r="J141" s="29">
        <f t="shared" si="24"/>
        <v>305.97137041085489</v>
      </c>
      <c r="K141" s="29">
        <f t="shared" si="24"/>
        <v>308.59528874182615</v>
      </c>
    </row>
    <row r="142" spans="1:21" ht="12.75" customHeight="1">
      <c r="A142" s="24">
        <v>110</v>
      </c>
      <c r="B142" s="24" t="s">
        <v>55</v>
      </c>
      <c r="C142" s="29">
        <f t="shared" ref="C142:K142" si="25">C22/C82*1000</f>
        <v>223.08049923112685</v>
      </c>
      <c r="D142" s="29">
        <f t="shared" si="25"/>
        <v>227.56754068780324</v>
      </c>
      <c r="E142" s="29">
        <f t="shared" si="25"/>
        <v>229.87022146988292</v>
      </c>
      <c r="F142" s="29">
        <f t="shared" si="25"/>
        <v>233.40855256703156</v>
      </c>
      <c r="G142" s="29">
        <f t="shared" si="25"/>
        <v>235.75218030855461</v>
      </c>
      <c r="H142" s="29">
        <f t="shared" si="25"/>
        <v>238.06185624253868</v>
      </c>
      <c r="I142" s="29">
        <f t="shared" si="25"/>
        <v>241.68598816486139</v>
      </c>
      <c r="J142" s="29">
        <f t="shared" si="25"/>
        <v>246.0888298494724</v>
      </c>
      <c r="K142" s="29">
        <f t="shared" si="25"/>
        <v>252.01586570519208</v>
      </c>
    </row>
    <row r="143" spans="1:21" ht="12.75" customHeight="1">
      <c r="A143" s="24">
        <v>111</v>
      </c>
      <c r="B143" s="24" t="s">
        <v>56</v>
      </c>
      <c r="C143" s="29">
        <f t="shared" ref="C143:K143" si="26">C23/C83*1000</f>
        <v>212.05143731276689</v>
      </c>
      <c r="D143" s="29">
        <f t="shared" si="26"/>
        <v>212.97420932250176</v>
      </c>
      <c r="E143" s="29">
        <f t="shared" si="26"/>
        <v>215.33743767410286</v>
      </c>
      <c r="F143" s="29">
        <f t="shared" si="26"/>
        <v>218.67549362283282</v>
      </c>
      <c r="G143" s="29">
        <f t="shared" si="26"/>
        <v>222.0038240917782</v>
      </c>
      <c r="H143" s="29">
        <f t="shared" si="26"/>
        <v>226.28479494885104</v>
      </c>
      <c r="I143" s="29">
        <f t="shared" si="26"/>
        <v>232.57584322592803</v>
      </c>
      <c r="J143" s="29">
        <f t="shared" si="26"/>
        <v>237.14164160054935</v>
      </c>
      <c r="K143" s="29">
        <f t="shared" si="26"/>
        <v>243.80545416777946</v>
      </c>
    </row>
    <row r="144" spans="1:21" ht="12.75" customHeight="1">
      <c r="A144" s="24">
        <v>112</v>
      </c>
      <c r="B144" s="24" t="s">
        <v>40</v>
      </c>
      <c r="C144" s="29">
        <f t="shared" ref="C144:K144" si="27">C24/C84*1000</f>
        <v>276.56130278536199</v>
      </c>
      <c r="D144" s="29">
        <f t="shared" si="27"/>
        <v>285.04085818291151</v>
      </c>
      <c r="E144" s="29">
        <f t="shared" si="27"/>
        <v>292.30900627749071</v>
      </c>
      <c r="F144" s="29">
        <f t="shared" si="27"/>
        <v>301.71873173116779</v>
      </c>
      <c r="G144" s="29">
        <f t="shared" si="27"/>
        <v>309.12156787884572</v>
      </c>
      <c r="H144" s="29">
        <f t="shared" si="27"/>
        <v>316.50536781426837</v>
      </c>
      <c r="I144" s="29">
        <f t="shared" si="27"/>
        <v>324.27153716216219</v>
      </c>
      <c r="J144" s="29">
        <f t="shared" si="27"/>
        <v>332.85601474072126</v>
      </c>
      <c r="K144" s="29">
        <f t="shared" si="27"/>
        <v>343.53705618024935</v>
      </c>
    </row>
    <row r="145" spans="1:11" ht="12.75" customHeight="1">
      <c r="A145" s="24">
        <v>113</v>
      </c>
      <c r="B145" s="24" t="s">
        <v>42</v>
      </c>
      <c r="C145" s="29">
        <f t="shared" ref="C145:K145" si="28">C25/C85*1000</f>
        <v>251.15768333297211</v>
      </c>
      <c r="D145" s="29">
        <f t="shared" si="28"/>
        <v>257.67620251528058</v>
      </c>
      <c r="E145" s="29">
        <f t="shared" si="28"/>
        <v>262.81282995177349</v>
      </c>
      <c r="F145" s="29">
        <f t="shared" si="28"/>
        <v>269.31312214628059</v>
      </c>
      <c r="G145" s="29">
        <f t="shared" si="28"/>
        <v>275.90786118429884</v>
      </c>
      <c r="H145" s="29">
        <f t="shared" si="28"/>
        <v>281.12760981657323</v>
      </c>
      <c r="I145" s="29">
        <f t="shared" si="28"/>
        <v>287.9634831460674</v>
      </c>
      <c r="J145" s="29">
        <f t="shared" si="28"/>
        <v>295.74295617173522</v>
      </c>
      <c r="K145" s="29">
        <f t="shared" si="28"/>
        <v>304.60436276289698</v>
      </c>
    </row>
    <row r="146" spans="1:11" ht="12.75" customHeight="1">
      <c r="A146" s="24">
        <v>114</v>
      </c>
      <c r="B146" s="24" t="s">
        <v>57</v>
      </c>
      <c r="C146" s="29">
        <f t="shared" ref="C146:K146" si="29">C26/C86*1000</f>
        <v>225.40900941281936</v>
      </c>
      <c r="D146" s="29">
        <f t="shared" si="29"/>
        <v>232.16875339023392</v>
      </c>
      <c r="E146" s="29">
        <f t="shared" si="29"/>
        <v>237.02347443500125</v>
      </c>
      <c r="F146" s="29">
        <f t="shared" si="29"/>
        <v>241.94270971084975</v>
      </c>
      <c r="G146" s="29">
        <f t="shared" si="29"/>
        <v>247.2854996765588</v>
      </c>
      <c r="H146" s="29">
        <f t="shared" si="29"/>
        <v>252.47095176617495</v>
      </c>
      <c r="I146" s="29">
        <f t="shared" si="29"/>
        <v>258.81637510288175</v>
      </c>
      <c r="J146" s="29">
        <f t="shared" si="29"/>
        <v>266.39043841271001</v>
      </c>
      <c r="K146" s="29">
        <f t="shared" si="29"/>
        <v>273.1129391070412</v>
      </c>
    </row>
    <row r="147" spans="1:11" ht="12.75" customHeight="1">
      <c r="A147" s="24">
        <v>115</v>
      </c>
      <c r="B147" s="24" t="s">
        <v>58</v>
      </c>
      <c r="C147" s="29">
        <f t="shared" ref="C147:K147" si="30">C27/C87*1000</f>
        <v>246.56714865286591</v>
      </c>
      <c r="D147" s="29">
        <f t="shared" si="30"/>
        <v>251.91293558060178</v>
      </c>
      <c r="E147" s="29">
        <f t="shared" si="30"/>
        <v>257.11181266736821</v>
      </c>
      <c r="F147" s="29">
        <f t="shared" si="30"/>
        <v>262.79654680171302</v>
      </c>
      <c r="G147" s="29">
        <f t="shared" si="30"/>
        <v>268.46409512613855</v>
      </c>
      <c r="H147" s="29">
        <f t="shared" si="30"/>
        <v>275.00042081166151</v>
      </c>
      <c r="I147" s="29">
        <f t="shared" si="30"/>
        <v>280.75258103140777</v>
      </c>
      <c r="J147" s="29">
        <f t="shared" si="30"/>
        <v>289.4201932689104</v>
      </c>
      <c r="K147" s="29">
        <f t="shared" si="30"/>
        <v>296.08311221646437</v>
      </c>
    </row>
    <row r="148" spans="1:11" ht="12.75" customHeight="1">
      <c r="A148" s="24">
        <v>116</v>
      </c>
      <c r="B148" s="24" t="s">
        <v>59</v>
      </c>
      <c r="C148" s="29">
        <f t="shared" ref="C148:K148" si="31">C28/C88*1000</f>
        <v>361.33643993032774</v>
      </c>
      <c r="D148" s="29">
        <f t="shared" si="31"/>
        <v>368.5727971533496</v>
      </c>
      <c r="E148" s="29">
        <f t="shared" si="31"/>
        <v>372.82231566370262</v>
      </c>
      <c r="F148" s="29">
        <f t="shared" si="31"/>
        <v>379.64421384230519</v>
      </c>
      <c r="G148" s="29">
        <f t="shared" si="31"/>
        <v>385.71448628966965</v>
      </c>
      <c r="H148" s="29">
        <f t="shared" si="31"/>
        <v>391.20936280884268</v>
      </c>
      <c r="I148" s="29">
        <f t="shared" si="31"/>
        <v>396.55197142898123</v>
      </c>
      <c r="J148" s="29">
        <f t="shared" si="31"/>
        <v>407.58080973280676</v>
      </c>
      <c r="K148" s="29">
        <f t="shared" si="31"/>
        <v>418.97219359422058</v>
      </c>
    </row>
    <row r="149" spans="1:11" ht="12.75" customHeight="1">
      <c r="A149" s="24">
        <v>118</v>
      </c>
      <c r="B149" s="24" t="s">
        <v>60</v>
      </c>
      <c r="C149" s="29">
        <f t="shared" ref="C149:K149" si="32">C29/C89*1000</f>
        <v>259.18920002478399</v>
      </c>
      <c r="D149" s="29">
        <f t="shared" si="32"/>
        <v>265.93232249324456</v>
      </c>
      <c r="E149" s="29">
        <f t="shared" si="32"/>
        <v>270.56010928961751</v>
      </c>
      <c r="F149" s="29">
        <f t="shared" si="32"/>
        <v>277.92463884086135</v>
      </c>
      <c r="G149" s="29">
        <f t="shared" si="32"/>
        <v>284.34176359691241</v>
      </c>
      <c r="H149" s="29">
        <f t="shared" si="32"/>
        <v>290.00286917619223</v>
      </c>
      <c r="I149" s="29">
        <f t="shared" si="32"/>
        <v>297.3889609953282</v>
      </c>
      <c r="J149" s="29">
        <f t="shared" si="32"/>
        <v>304.66412788692344</v>
      </c>
      <c r="K149" s="29">
        <f t="shared" si="32"/>
        <v>313.62697600123846</v>
      </c>
    </row>
    <row r="150" spans="1:11" ht="12.75" customHeight="1">
      <c r="A150" s="24">
        <v>120</v>
      </c>
      <c r="B150" s="24" t="s">
        <v>43</v>
      </c>
      <c r="C150" s="29">
        <f t="shared" ref="C150:K150" si="33">C30/C90*1000</f>
        <v>272.76745911035522</v>
      </c>
      <c r="D150" s="29">
        <f t="shared" si="33"/>
        <v>279.85948477751754</v>
      </c>
      <c r="E150" s="29">
        <f t="shared" si="33"/>
        <v>283.40450137888092</v>
      </c>
      <c r="F150" s="29">
        <f t="shared" si="33"/>
        <v>290.25211076341742</v>
      </c>
      <c r="G150" s="29">
        <f t="shared" si="33"/>
        <v>295.56421950860675</v>
      </c>
      <c r="H150" s="29">
        <f t="shared" si="33"/>
        <v>301.24850451032347</v>
      </c>
      <c r="I150" s="29">
        <f t="shared" si="33"/>
        <v>306.30630630630628</v>
      </c>
      <c r="J150" s="29">
        <f t="shared" si="33"/>
        <v>311.81519689568063</v>
      </c>
      <c r="K150" s="29">
        <f t="shared" si="33"/>
        <v>318.44593907523353</v>
      </c>
    </row>
    <row r="151" spans="1:11" ht="12.75" customHeight="1">
      <c r="A151" s="24">
        <v>121</v>
      </c>
      <c r="B151" s="24" t="s">
        <v>44</v>
      </c>
      <c r="C151" s="29">
        <f t="shared" ref="C151:K151" si="34">C31/C91*1000</f>
        <v>293.13066294944855</v>
      </c>
      <c r="D151" s="29">
        <f t="shared" si="34"/>
        <v>301.11699241346122</v>
      </c>
      <c r="E151" s="29">
        <f t="shared" si="34"/>
        <v>306.08781006523384</v>
      </c>
      <c r="F151" s="29">
        <f t="shared" si="34"/>
        <v>312.12569504667653</v>
      </c>
      <c r="G151" s="29">
        <f t="shared" si="34"/>
        <v>319.49563530552859</v>
      </c>
      <c r="H151" s="29">
        <f t="shared" si="34"/>
        <v>326.85505142413149</v>
      </c>
      <c r="I151" s="29">
        <f t="shared" si="34"/>
        <v>333.33674314882819</v>
      </c>
      <c r="J151" s="29">
        <f t="shared" si="34"/>
        <v>342.12515578074243</v>
      </c>
      <c r="K151" s="29">
        <f t="shared" si="34"/>
        <v>350.02663825253063</v>
      </c>
    </row>
    <row r="152" spans="1:11" ht="12.75" customHeight="1">
      <c r="A152" s="24">
        <v>122</v>
      </c>
      <c r="B152" s="24" t="s">
        <v>61</v>
      </c>
      <c r="C152" s="29">
        <f t="shared" ref="C152:K152" si="35">C32/C92*1000</f>
        <v>264.50385639677654</v>
      </c>
      <c r="D152" s="29">
        <f t="shared" si="35"/>
        <v>271.9777579460424</v>
      </c>
      <c r="E152" s="29">
        <f t="shared" si="35"/>
        <v>276.38926722963771</v>
      </c>
      <c r="F152" s="29">
        <f t="shared" si="35"/>
        <v>282.62736215814203</v>
      </c>
      <c r="G152" s="29">
        <f t="shared" si="35"/>
        <v>288.11404275930738</v>
      </c>
      <c r="H152" s="29">
        <f t="shared" si="35"/>
        <v>293.71172316856865</v>
      </c>
      <c r="I152" s="29">
        <f t="shared" si="35"/>
        <v>300.35222755631315</v>
      </c>
      <c r="J152" s="29">
        <f t="shared" si="35"/>
        <v>308.24358489439214</v>
      </c>
      <c r="K152" s="29">
        <f t="shared" si="35"/>
        <v>315.92084387177295</v>
      </c>
    </row>
    <row r="153" spans="1:11" ht="12.75" customHeight="1">
      <c r="A153" s="24">
        <v>123</v>
      </c>
      <c r="B153" s="24" t="s">
        <v>62</v>
      </c>
      <c r="C153" s="29">
        <f t="shared" ref="C153:K153" si="36">C33/C93*1000</f>
        <v>338.38537450458335</v>
      </c>
      <c r="D153" s="29">
        <f t="shared" si="36"/>
        <v>341.2631539527394</v>
      </c>
      <c r="E153" s="29">
        <f t="shared" si="36"/>
        <v>343.08270430391832</v>
      </c>
      <c r="F153" s="29">
        <f t="shared" si="36"/>
        <v>344.90036596437693</v>
      </c>
      <c r="G153" s="29">
        <f t="shared" si="36"/>
        <v>346.29523693415734</v>
      </c>
      <c r="H153" s="29">
        <f t="shared" si="36"/>
        <v>348.40642876600378</v>
      </c>
      <c r="I153" s="29">
        <f t="shared" si="36"/>
        <v>351.31762944408604</v>
      </c>
      <c r="J153" s="29">
        <f t="shared" si="36"/>
        <v>354.00002828040965</v>
      </c>
      <c r="K153" s="29">
        <f t="shared" si="36"/>
        <v>358.22417407305528</v>
      </c>
    </row>
    <row r="154" spans="1:11" ht="12.75" customHeight="1">
      <c r="A154" s="24">
        <v>124</v>
      </c>
      <c r="B154" s="24" t="s">
        <v>63</v>
      </c>
      <c r="C154" s="29">
        <f t="shared" ref="C154:K154" si="37">C34/C94*1000</f>
        <v>407.11863143378929</v>
      </c>
      <c r="D154" s="29">
        <f t="shared" si="37"/>
        <v>408.70440478336639</v>
      </c>
      <c r="E154" s="29">
        <f t="shared" si="37"/>
        <v>407.29595887044951</v>
      </c>
      <c r="F154" s="29">
        <f t="shared" si="37"/>
        <v>406.18504899161775</v>
      </c>
      <c r="G154" s="29">
        <f t="shared" si="37"/>
        <v>405.3221718762</v>
      </c>
      <c r="H154" s="29">
        <f t="shared" si="37"/>
        <v>404.69203670008903</v>
      </c>
      <c r="I154" s="29">
        <f t="shared" si="37"/>
        <v>405.81230574106115</v>
      </c>
      <c r="J154" s="29">
        <f t="shared" si="37"/>
        <v>405.17526846113816</v>
      </c>
      <c r="K154" s="29">
        <f t="shared" si="37"/>
        <v>407.65963562041929</v>
      </c>
    </row>
    <row r="155" spans="1:11" ht="12.75" customHeight="1">
      <c r="A155" s="24">
        <v>201</v>
      </c>
      <c r="B155" s="24" t="s">
        <v>64</v>
      </c>
      <c r="C155" s="29">
        <f t="shared" ref="C155:K155" si="38">C35/C95*1000</f>
        <v>287.99697304848945</v>
      </c>
      <c r="D155" s="29">
        <f t="shared" si="38"/>
        <v>294.28832099139555</v>
      </c>
      <c r="E155" s="29">
        <f t="shared" si="38"/>
        <v>297.67247744710909</v>
      </c>
      <c r="F155" s="29">
        <f t="shared" si="38"/>
        <v>302.98903487740165</v>
      </c>
      <c r="G155" s="29">
        <f t="shared" si="38"/>
        <v>308.05521022600493</v>
      </c>
      <c r="H155" s="29">
        <f t="shared" si="38"/>
        <v>313.02142428085159</v>
      </c>
      <c r="I155" s="29">
        <f t="shared" si="38"/>
        <v>316.91032613857249</v>
      </c>
      <c r="J155" s="29">
        <f t="shared" si="38"/>
        <v>323.31710220544937</v>
      </c>
      <c r="K155" s="29">
        <f t="shared" si="38"/>
        <v>329.85269675323855</v>
      </c>
    </row>
    <row r="156" spans="1:11" ht="12.75" customHeight="1">
      <c r="A156" s="24">
        <v>202</v>
      </c>
      <c r="B156" s="24" t="s">
        <v>65</v>
      </c>
      <c r="C156" s="29">
        <f t="shared" ref="C156:K156" si="39">C36/C96*1000</f>
        <v>410.31663296449341</v>
      </c>
      <c r="D156" s="29">
        <f t="shared" si="39"/>
        <v>382.37074401008823</v>
      </c>
      <c r="E156" s="29">
        <f t="shared" si="39"/>
        <v>416.90914151253702</v>
      </c>
      <c r="F156" s="29">
        <f t="shared" si="39"/>
        <v>421.36215831724417</v>
      </c>
      <c r="G156" s="29">
        <f t="shared" si="39"/>
        <v>425.66816212278081</v>
      </c>
      <c r="H156" s="29">
        <f t="shared" si="39"/>
        <v>429.27500450068152</v>
      </c>
      <c r="I156" s="29">
        <f t="shared" si="39"/>
        <v>432.09061488673137</v>
      </c>
      <c r="J156" s="29">
        <f t="shared" si="39"/>
        <v>438.8759456558729</v>
      </c>
      <c r="K156" s="29">
        <f t="shared" si="39"/>
        <v>445.54586657478336</v>
      </c>
    </row>
    <row r="157" spans="1:11" ht="12.75" customHeight="1">
      <c r="A157" s="24">
        <v>203</v>
      </c>
      <c r="B157" s="24" t="s">
        <v>66</v>
      </c>
      <c r="C157" s="29">
        <f t="shared" ref="C157:K157" si="40">C37/C97*1000</f>
        <v>326.49443391608827</v>
      </c>
      <c r="D157" s="29">
        <f t="shared" si="40"/>
        <v>331.37365743357827</v>
      </c>
      <c r="E157" s="29">
        <f t="shared" si="40"/>
        <v>335.75152670075408</v>
      </c>
      <c r="F157" s="29">
        <f t="shared" si="40"/>
        <v>338.4506882611488</v>
      </c>
      <c r="G157" s="29">
        <f t="shared" si="40"/>
        <v>340.57034004680298</v>
      </c>
      <c r="H157" s="29">
        <f t="shared" si="40"/>
        <v>344.85951186217881</v>
      </c>
      <c r="I157" s="29">
        <f t="shared" si="40"/>
        <v>347.77821719528595</v>
      </c>
      <c r="J157" s="29">
        <f t="shared" si="40"/>
        <v>355.61417162103544</v>
      </c>
      <c r="K157" s="29">
        <f t="shared" si="40"/>
        <v>362.84783686185659</v>
      </c>
    </row>
    <row r="158" spans="1:11" ht="12.75" customHeight="1">
      <c r="A158" s="24">
        <v>204</v>
      </c>
      <c r="B158" s="24" t="s">
        <v>67</v>
      </c>
      <c r="C158" s="29">
        <f t="shared" ref="C158:K158" si="41">C38/C98*1000</f>
        <v>436.02414376827454</v>
      </c>
      <c r="D158" s="29">
        <f t="shared" si="41"/>
        <v>438.24125958266012</v>
      </c>
      <c r="E158" s="29">
        <f t="shared" si="41"/>
        <v>437.14443333448264</v>
      </c>
      <c r="F158" s="29">
        <f t="shared" si="41"/>
        <v>437.24153444188738</v>
      </c>
      <c r="G158" s="29">
        <f t="shared" si="41"/>
        <v>437.43974150735261</v>
      </c>
      <c r="H158" s="29">
        <f t="shared" si="41"/>
        <v>439.24696038697869</v>
      </c>
      <c r="I158" s="29">
        <f t="shared" si="41"/>
        <v>438.88981190811393</v>
      </c>
      <c r="J158" s="29">
        <f t="shared" si="41"/>
        <v>442.0637852481222</v>
      </c>
      <c r="K158" s="29">
        <f t="shared" si="41"/>
        <v>446.22612241279973</v>
      </c>
    </row>
    <row r="159" spans="1:11" ht="12.75" customHeight="1">
      <c r="A159" s="24">
        <v>205</v>
      </c>
      <c r="B159" s="24" t="s">
        <v>68</v>
      </c>
      <c r="C159" s="29">
        <f t="shared" ref="C159:K159" si="42">C39/C99*1000</f>
        <v>296.90489379628809</v>
      </c>
      <c r="D159" s="29">
        <f t="shared" si="42"/>
        <v>303.80069288771142</v>
      </c>
      <c r="E159" s="29">
        <f t="shared" si="42"/>
        <v>307.77767544667529</v>
      </c>
      <c r="F159" s="29">
        <f t="shared" si="42"/>
        <v>312.21097935076233</v>
      </c>
      <c r="G159" s="29">
        <f t="shared" si="42"/>
        <v>316.78420181704632</v>
      </c>
      <c r="H159" s="29">
        <f t="shared" si="42"/>
        <v>321.21201118332664</v>
      </c>
      <c r="I159" s="29">
        <f t="shared" si="42"/>
        <v>326.82876208609497</v>
      </c>
      <c r="J159" s="29">
        <f t="shared" si="42"/>
        <v>333.76</v>
      </c>
      <c r="K159" s="29">
        <f t="shared" si="42"/>
        <v>341.63705881292043</v>
      </c>
    </row>
    <row r="160" spans="1:11" ht="12.75" customHeight="1">
      <c r="A160" s="24">
        <v>206</v>
      </c>
      <c r="B160" s="24" t="s">
        <v>69</v>
      </c>
      <c r="C160" s="29">
        <f t="shared" ref="C160:K160" si="43">C40/C100*1000</f>
        <v>336.15691346050221</v>
      </c>
      <c r="D160" s="29">
        <f t="shared" si="43"/>
        <v>340.790110231867</v>
      </c>
      <c r="E160" s="29">
        <f t="shared" si="43"/>
        <v>344.25109408244106</v>
      </c>
      <c r="F160" s="29">
        <f t="shared" si="43"/>
        <v>347.54680229412401</v>
      </c>
      <c r="G160" s="29">
        <f t="shared" si="43"/>
        <v>351.16708735590305</v>
      </c>
      <c r="H160" s="29">
        <f t="shared" si="43"/>
        <v>354.1769777800933</v>
      </c>
      <c r="I160" s="29">
        <f t="shared" si="43"/>
        <v>357.72605013535411</v>
      </c>
      <c r="J160" s="29">
        <f t="shared" si="43"/>
        <v>362.58312076220381</v>
      </c>
      <c r="K160" s="29">
        <f t="shared" si="43"/>
        <v>367.54755017968273</v>
      </c>
    </row>
    <row r="161" spans="1:11" ht="12.75" customHeight="1">
      <c r="A161" s="24">
        <v>207</v>
      </c>
      <c r="B161" s="24" t="s">
        <v>70</v>
      </c>
      <c r="C161" s="29">
        <f t="shared" ref="C161:K161" si="44">C41/C101*1000</f>
        <v>416.64583486508343</v>
      </c>
      <c r="D161" s="29">
        <f t="shared" si="44"/>
        <v>419.27283476204553</v>
      </c>
      <c r="E161" s="29">
        <f t="shared" si="44"/>
        <v>415.69267279738949</v>
      </c>
      <c r="F161" s="29">
        <f t="shared" si="44"/>
        <v>414.80378285799389</v>
      </c>
      <c r="G161" s="29">
        <f t="shared" si="44"/>
        <v>414.33268569720519</v>
      </c>
      <c r="H161" s="29">
        <f t="shared" si="44"/>
        <v>412.77482827919255</v>
      </c>
      <c r="I161" s="29">
        <f t="shared" si="44"/>
        <v>413.75463563180273</v>
      </c>
      <c r="J161" s="29">
        <f t="shared" si="44"/>
        <v>417.33834035537643</v>
      </c>
      <c r="K161" s="29">
        <f t="shared" si="44"/>
        <v>421.95325542570947</v>
      </c>
    </row>
    <row r="162" spans="1:11" ht="12.75" customHeight="1">
      <c r="A162" s="24">
        <v>208</v>
      </c>
      <c r="B162" s="24" t="s">
        <v>71</v>
      </c>
      <c r="C162" s="29">
        <f t="shared" ref="C162:K162" si="45">C42/C102*1000</f>
        <v>501.43036225129379</v>
      </c>
      <c r="D162" s="29">
        <f t="shared" si="45"/>
        <v>504.42879854644565</v>
      </c>
      <c r="E162" s="29">
        <f t="shared" si="45"/>
        <v>501.83030461498237</v>
      </c>
      <c r="F162" s="29">
        <f t="shared" si="45"/>
        <v>499.53995793901157</v>
      </c>
      <c r="G162" s="29">
        <f t="shared" si="45"/>
        <v>500.3312794010468</v>
      </c>
      <c r="H162" s="29">
        <f t="shared" si="45"/>
        <v>499.89990657947419</v>
      </c>
      <c r="I162" s="29">
        <f t="shared" si="45"/>
        <v>498.87269912844499</v>
      </c>
      <c r="J162" s="29">
        <f t="shared" si="45"/>
        <v>499.50938927423448</v>
      </c>
      <c r="K162" s="29">
        <f t="shared" si="45"/>
        <v>500.76794429844017</v>
      </c>
    </row>
    <row r="163" spans="1:11" ht="12.75" customHeight="1">
      <c r="A163" s="24">
        <v>209</v>
      </c>
      <c r="B163" s="24" t="s">
        <v>72</v>
      </c>
      <c r="C163" s="29">
        <f t="shared" ref="C163:K163" si="46">C43/C103*1000</f>
        <v>411.32183908045977</v>
      </c>
      <c r="D163" s="29">
        <f t="shared" si="46"/>
        <v>414.26086956521738</v>
      </c>
      <c r="E163" s="29">
        <f t="shared" si="46"/>
        <v>417.47395357338695</v>
      </c>
      <c r="F163" s="29">
        <f t="shared" si="46"/>
        <v>418.60293575274767</v>
      </c>
      <c r="G163" s="29">
        <f t="shared" si="46"/>
        <v>419.85973123849419</v>
      </c>
      <c r="H163" s="29">
        <f t="shared" si="46"/>
        <v>423.31029706249905</v>
      </c>
      <c r="I163" s="29">
        <f t="shared" si="46"/>
        <v>426.43637966946926</v>
      </c>
      <c r="J163" s="29">
        <f t="shared" si="46"/>
        <v>430.76438455096536</v>
      </c>
      <c r="K163" s="29">
        <f t="shared" si="46"/>
        <v>436.24359633141808</v>
      </c>
    </row>
    <row r="164" spans="1:11" ht="12.75" customHeight="1">
      <c r="A164" s="24">
        <v>301</v>
      </c>
      <c r="B164" s="24" t="s">
        <v>73</v>
      </c>
      <c r="C164" s="29">
        <f t="shared" ref="C164:K164" si="47">C44/C104*1000</f>
        <v>432.10430549066859</v>
      </c>
      <c r="D164" s="29">
        <f t="shared" si="47"/>
        <v>433.8430693670532</v>
      </c>
      <c r="E164" s="29">
        <f t="shared" si="47"/>
        <v>434.95522455922077</v>
      </c>
      <c r="F164" s="29">
        <f t="shared" si="47"/>
        <v>434.37211760682345</v>
      </c>
      <c r="G164" s="29">
        <f t="shared" si="47"/>
        <v>432.96527344562281</v>
      </c>
      <c r="H164" s="29">
        <f t="shared" si="47"/>
        <v>432.23280383526077</v>
      </c>
      <c r="I164" s="29">
        <f t="shared" si="47"/>
        <v>424.90745027874908</v>
      </c>
      <c r="J164" s="29">
        <f t="shared" si="47"/>
        <v>428.39882395862395</v>
      </c>
      <c r="K164" s="29">
        <f t="shared" si="47"/>
        <v>435.74459241047049</v>
      </c>
    </row>
    <row r="165" spans="1:11" ht="12.75" customHeight="1">
      <c r="A165" s="24">
        <v>303</v>
      </c>
      <c r="B165" s="24" t="s">
        <v>74</v>
      </c>
      <c r="C165" s="29">
        <f t="shared" ref="C165:K165" si="48">C45/C105*1000</f>
        <v>220.4845269672856</v>
      </c>
      <c r="D165" s="29">
        <f t="shared" si="48"/>
        <v>228.249224696927</v>
      </c>
      <c r="E165" s="29">
        <f t="shared" si="48"/>
        <v>236.38737208551498</v>
      </c>
      <c r="F165" s="29">
        <f t="shared" si="48"/>
        <v>243.13569438917628</v>
      </c>
      <c r="G165" s="29">
        <f t="shared" si="48"/>
        <v>248.94171619226358</v>
      </c>
      <c r="H165" s="29">
        <f t="shared" si="48"/>
        <v>255.05055748188443</v>
      </c>
      <c r="I165" s="29">
        <f t="shared" si="48"/>
        <v>262.47797599383324</v>
      </c>
      <c r="J165" s="29">
        <f t="shared" si="48"/>
        <v>270.72111326878604</v>
      </c>
      <c r="K165" s="29">
        <f t="shared" si="48"/>
        <v>279.87853472203142</v>
      </c>
    </row>
    <row r="166" spans="1:11" ht="12.75" customHeight="1">
      <c r="A166" s="24">
        <v>304</v>
      </c>
      <c r="B166" s="24" t="s">
        <v>75</v>
      </c>
      <c r="C166" s="29">
        <f t="shared" ref="C166:K166" si="49">C46/C106*1000</f>
        <v>246.1502687060769</v>
      </c>
      <c r="D166" s="29">
        <f t="shared" si="49"/>
        <v>251.46362393923022</v>
      </c>
      <c r="E166" s="29">
        <f t="shared" si="49"/>
        <v>256.86822636223212</v>
      </c>
      <c r="F166" s="29">
        <f t="shared" si="49"/>
        <v>259.48810643648056</v>
      </c>
      <c r="G166" s="29">
        <f t="shared" si="49"/>
        <v>261.87526065434065</v>
      </c>
      <c r="H166" s="29">
        <f t="shared" si="49"/>
        <v>265.1460265805195</v>
      </c>
      <c r="I166" s="29">
        <f t="shared" si="49"/>
        <v>267.01753568850285</v>
      </c>
      <c r="J166" s="29">
        <f t="shared" si="49"/>
        <v>272.10636711910831</v>
      </c>
      <c r="K166" s="29">
        <f t="shared" si="49"/>
        <v>279.78211372741157</v>
      </c>
    </row>
    <row r="167" spans="1:11" ht="12.75" customHeight="1">
      <c r="A167" s="24">
        <v>305</v>
      </c>
      <c r="B167" s="24" t="s">
        <v>76</v>
      </c>
      <c r="C167" s="29">
        <f t="shared" ref="C167:K167" si="50">C47/C107*1000</f>
        <v>264.05481025421864</v>
      </c>
      <c r="D167" s="29">
        <f t="shared" si="50"/>
        <v>272.92777800056137</v>
      </c>
      <c r="E167" s="29">
        <f t="shared" si="50"/>
        <v>281.15771610299714</v>
      </c>
      <c r="F167" s="29">
        <f t="shared" si="50"/>
        <v>289.8128536971584</v>
      </c>
      <c r="G167" s="29">
        <f t="shared" si="50"/>
        <v>296.42744990612618</v>
      </c>
      <c r="H167" s="29">
        <f t="shared" si="50"/>
        <v>303.31839044367689</v>
      </c>
      <c r="I167" s="29">
        <f t="shared" si="50"/>
        <v>310.03422203470421</v>
      </c>
      <c r="J167" s="29">
        <f t="shared" si="50"/>
        <v>315.92275825203797</v>
      </c>
      <c r="K167" s="29">
        <f t="shared" si="50"/>
        <v>321.77753982063979</v>
      </c>
    </row>
    <row r="168" spans="1:11" ht="12.75" customHeight="1">
      <c r="A168" s="24">
        <v>306</v>
      </c>
      <c r="B168" s="24" t="s">
        <v>77</v>
      </c>
      <c r="C168" s="29">
        <f t="shared" ref="C168:K168" si="51">C48/C108*1000</f>
        <v>199.36516781261503</v>
      </c>
      <c r="D168" s="29">
        <f t="shared" si="51"/>
        <v>206.62277048378351</v>
      </c>
      <c r="E168" s="29">
        <f t="shared" si="51"/>
        <v>213.06399389280824</v>
      </c>
      <c r="F168" s="29">
        <f t="shared" si="51"/>
        <v>220.31663995289654</v>
      </c>
      <c r="G168" s="29">
        <f t="shared" si="51"/>
        <v>225.98129747164708</v>
      </c>
      <c r="H168" s="29">
        <f t="shared" si="51"/>
        <v>233.51509741519831</v>
      </c>
      <c r="I168" s="29">
        <f t="shared" si="51"/>
        <v>238.28023161126899</v>
      </c>
      <c r="J168" s="29">
        <f t="shared" si="51"/>
        <v>244.25476453638808</v>
      </c>
      <c r="K168" s="29">
        <f t="shared" si="51"/>
        <v>250.52458368146131</v>
      </c>
    </row>
    <row r="169" spans="1:11" ht="12.75" customHeight="1">
      <c r="A169" s="24">
        <v>307</v>
      </c>
      <c r="B169" s="24" t="s">
        <v>78</v>
      </c>
      <c r="C169" s="29">
        <f t="shared" ref="C169:K169" si="52">C49/C109*1000</f>
        <v>234.86487145459549</v>
      </c>
      <c r="D169" s="29">
        <f t="shared" si="52"/>
        <v>242.18928876215057</v>
      </c>
      <c r="E169" s="29">
        <f t="shared" si="52"/>
        <v>250.25204397304162</v>
      </c>
      <c r="F169" s="29">
        <f t="shared" si="52"/>
        <v>257.89457427128986</v>
      </c>
      <c r="G169" s="29">
        <f t="shared" si="52"/>
        <v>263.31969312957284</v>
      </c>
      <c r="H169" s="29">
        <f t="shared" si="52"/>
        <v>270.05106842761569</v>
      </c>
      <c r="I169" s="29">
        <f t="shared" si="52"/>
        <v>276.33998593758452</v>
      </c>
      <c r="J169" s="29">
        <f t="shared" si="52"/>
        <v>282.23994758166964</v>
      </c>
      <c r="K169" s="29">
        <f t="shared" si="52"/>
        <v>288.16071025105992</v>
      </c>
    </row>
    <row r="170" spans="1:11" ht="12.75" customHeight="1">
      <c r="A170" s="24">
        <v>308</v>
      </c>
      <c r="B170" s="24" t="s">
        <v>79</v>
      </c>
      <c r="C170" s="29">
        <f t="shared" ref="C170:K170" si="53">C50/C110*1000</f>
        <v>294.75388975649258</v>
      </c>
      <c r="D170" s="29">
        <f t="shared" si="53"/>
        <v>293.85418999359433</v>
      </c>
      <c r="E170" s="29">
        <f t="shared" si="53"/>
        <v>292.72512861181633</v>
      </c>
      <c r="F170" s="29">
        <f t="shared" si="53"/>
        <v>292.89052239337821</v>
      </c>
      <c r="G170" s="29">
        <f t="shared" si="53"/>
        <v>292.29289225562093</v>
      </c>
      <c r="H170" s="29">
        <f t="shared" si="53"/>
        <v>291.79785580487027</v>
      </c>
      <c r="I170" s="29">
        <f t="shared" si="53"/>
        <v>290.40290728349464</v>
      </c>
      <c r="J170" s="29">
        <f t="shared" si="53"/>
        <v>290.91379554453272</v>
      </c>
      <c r="K170" s="29">
        <f t="shared" si="53"/>
        <v>293.82851431150016</v>
      </c>
    </row>
    <row r="171" spans="1:11" ht="12.75" customHeight="1">
      <c r="A171" s="24">
        <v>309</v>
      </c>
      <c r="B171" s="24" t="s">
        <v>80</v>
      </c>
      <c r="C171" s="29">
        <f t="shared" ref="C171:K171" si="54">C51/C111*1000</f>
        <v>249.71135176474519</v>
      </c>
      <c r="D171" s="29">
        <f t="shared" si="54"/>
        <v>256.4521072513968</v>
      </c>
      <c r="E171" s="29">
        <f t="shared" si="54"/>
        <v>263.05642667763425</v>
      </c>
      <c r="F171" s="29">
        <f t="shared" si="54"/>
        <v>269.53032375740992</v>
      </c>
      <c r="G171" s="29">
        <f t="shared" si="54"/>
        <v>274.7893126006295</v>
      </c>
      <c r="H171" s="29">
        <f t="shared" si="54"/>
        <v>281.26294107691371</v>
      </c>
      <c r="I171" s="29">
        <f t="shared" si="54"/>
        <v>286.85478025842707</v>
      </c>
      <c r="J171" s="29">
        <f t="shared" si="54"/>
        <v>294.8695605783081</v>
      </c>
      <c r="K171" s="29">
        <f t="shared" si="54"/>
        <v>304.36669417489543</v>
      </c>
    </row>
    <row r="172" spans="1:11" ht="12.75" customHeight="1">
      <c r="A172" s="24">
        <v>310</v>
      </c>
      <c r="B172" s="24" t="s">
        <v>81</v>
      </c>
      <c r="C172" s="29">
        <f t="shared" ref="C172:K172" si="55">C52/C112*1000</f>
        <v>325.02410215851427</v>
      </c>
      <c r="D172" s="29">
        <f t="shared" si="55"/>
        <v>329.23128211612959</v>
      </c>
      <c r="E172" s="29">
        <f t="shared" si="55"/>
        <v>331.86080933576409</v>
      </c>
      <c r="F172" s="29">
        <f t="shared" si="55"/>
        <v>335.90301487839935</v>
      </c>
      <c r="G172" s="29">
        <f t="shared" si="55"/>
        <v>336.21614298133699</v>
      </c>
      <c r="H172" s="29">
        <f t="shared" si="55"/>
        <v>340.08859978691191</v>
      </c>
      <c r="I172" s="29">
        <f t="shared" si="55"/>
        <v>342.06338608087952</v>
      </c>
      <c r="J172" s="29">
        <f t="shared" si="55"/>
        <v>346.93470676192055</v>
      </c>
      <c r="K172" s="29">
        <f t="shared" si="55"/>
        <v>353.26890593415112</v>
      </c>
    </row>
    <row r="173" spans="1:11" ht="12.75" customHeight="1">
      <c r="A173" s="24">
        <v>311</v>
      </c>
      <c r="B173" s="24" t="s">
        <v>82</v>
      </c>
      <c r="C173" s="29">
        <f t="shared" ref="C173:K173" si="56">C53/C113*1000</f>
        <v>271.60630601686188</v>
      </c>
      <c r="D173" s="29">
        <f t="shared" si="56"/>
        <v>277.67360768446332</v>
      </c>
      <c r="E173" s="29">
        <f t="shared" si="56"/>
        <v>281.9641201632972</v>
      </c>
      <c r="F173" s="29">
        <f t="shared" si="56"/>
        <v>288.31232853223594</v>
      </c>
      <c r="G173" s="29">
        <f t="shared" si="56"/>
        <v>292.18102635287636</v>
      </c>
      <c r="H173" s="29">
        <f t="shared" si="56"/>
        <v>297.76010728017513</v>
      </c>
      <c r="I173" s="29">
        <f t="shared" si="56"/>
        <v>301.1102266971273</v>
      </c>
      <c r="J173" s="29">
        <f t="shared" si="56"/>
        <v>310.31267707206513</v>
      </c>
      <c r="K173" s="29">
        <f t="shared" si="56"/>
        <v>320.43990946073455</v>
      </c>
    </row>
    <row r="174" spans="1:11" ht="12.75" customHeight="1">
      <c r="A174" s="24">
        <v>312</v>
      </c>
      <c r="B174" s="24" t="s">
        <v>83</v>
      </c>
      <c r="C174" s="29">
        <f t="shared" ref="C174:K174" si="57">C54/C114*1000</f>
        <v>333.20384644217728</v>
      </c>
      <c r="D174" s="29">
        <f t="shared" si="57"/>
        <v>340.74562088662185</v>
      </c>
      <c r="E174" s="29">
        <f t="shared" si="57"/>
        <v>343.59958898923799</v>
      </c>
      <c r="F174" s="29">
        <f t="shared" si="57"/>
        <v>347.09804159014004</v>
      </c>
      <c r="G174" s="29">
        <f t="shared" si="57"/>
        <v>351.85135515710704</v>
      </c>
      <c r="H174" s="29">
        <f t="shared" si="57"/>
        <v>356.22624367889807</v>
      </c>
      <c r="I174" s="29">
        <f t="shared" si="57"/>
        <v>360.00265586614432</v>
      </c>
      <c r="J174" s="29">
        <f t="shared" si="57"/>
        <v>368.19140232667968</v>
      </c>
      <c r="K174" s="29">
        <f t="shared" si="57"/>
        <v>375.36342055426638</v>
      </c>
    </row>
    <row r="175" spans="1:11" ht="12.75" customHeight="1">
      <c r="A175" s="24">
        <v>313</v>
      </c>
      <c r="B175" s="24" t="s">
        <v>84</v>
      </c>
      <c r="C175" s="29">
        <f t="shared" ref="C175:K175" si="58">C55/C115*1000</f>
        <v>280.57229691443882</v>
      </c>
      <c r="D175" s="29">
        <f t="shared" si="58"/>
        <v>281.59920851355292</v>
      </c>
      <c r="E175" s="29">
        <f t="shared" si="58"/>
        <v>283.73503750764507</v>
      </c>
      <c r="F175" s="29">
        <f t="shared" si="58"/>
        <v>284.52730151327336</v>
      </c>
      <c r="G175" s="29">
        <f t="shared" si="58"/>
        <v>286.17052747239478</v>
      </c>
      <c r="H175" s="29">
        <f t="shared" si="58"/>
        <v>287.49792008367211</v>
      </c>
      <c r="I175" s="29">
        <f t="shared" si="58"/>
        <v>290.33709440863856</v>
      </c>
      <c r="J175" s="29">
        <f t="shared" si="58"/>
        <v>296.43687019406281</v>
      </c>
      <c r="K175" s="29">
        <f t="shared" si="58"/>
        <v>302.8443113772455</v>
      </c>
    </row>
    <row r="176" spans="1:11" ht="12.75" customHeight="1">
      <c r="A176" s="24">
        <v>314</v>
      </c>
      <c r="B176" s="24" t="s">
        <v>85</v>
      </c>
      <c r="C176" s="29">
        <f t="shared" ref="C176:K176" si="59">C56/C116*1000</f>
        <v>365.76152661493006</v>
      </c>
      <c r="D176" s="29">
        <f t="shared" si="59"/>
        <v>373.58547502891918</v>
      </c>
      <c r="E176" s="29">
        <f t="shared" si="59"/>
        <v>376.33715425371179</v>
      </c>
      <c r="F176" s="29">
        <f t="shared" si="59"/>
        <v>380.02158411247945</v>
      </c>
      <c r="G176" s="29">
        <f t="shared" si="59"/>
        <v>383.54143191361425</v>
      </c>
      <c r="H176" s="29">
        <f t="shared" si="59"/>
        <v>387.15312943082841</v>
      </c>
      <c r="I176" s="29">
        <f t="shared" si="59"/>
        <v>389.97703154233449</v>
      </c>
      <c r="J176" s="29">
        <f t="shared" si="59"/>
        <v>396.21180474186679</v>
      </c>
      <c r="K176" s="29">
        <f t="shared" si="59"/>
        <v>404.02925702553574</v>
      </c>
    </row>
    <row r="177" spans="1:11" ht="12.75" customHeight="1">
      <c r="A177" s="24">
        <v>315</v>
      </c>
      <c r="B177" s="24" t="s">
        <v>86</v>
      </c>
      <c r="C177" s="29">
        <f t="shared" ref="C177:K177" si="60">C57/C117*1000</f>
        <v>364.95015631451662</v>
      </c>
      <c r="D177" s="29">
        <f t="shared" si="60"/>
        <v>373.03162396191419</v>
      </c>
      <c r="E177" s="29">
        <f t="shared" si="60"/>
        <v>376.02551608044655</v>
      </c>
      <c r="F177" s="29">
        <f t="shared" si="60"/>
        <v>380.22604875283446</v>
      </c>
      <c r="G177" s="29">
        <f t="shared" si="60"/>
        <v>384.98787914621892</v>
      </c>
      <c r="H177" s="29">
        <f t="shared" si="60"/>
        <v>388.93887553719202</v>
      </c>
      <c r="I177" s="29">
        <f t="shared" si="60"/>
        <v>393.73530230602006</v>
      </c>
      <c r="J177" s="29">
        <f t="shared" si="60"/>
        <v>400.47394772320979</v>
      </c>
      <c r="K177" s="29">
        <f t="shared" si="60"/>
        <v>407.99140580704847</v>
      </c>
    </row>
    <row r="178" spans="1:11" ht="12.75" customHeight="1">
      <c r="A178" s="24">
        <v>401</v>
      </c>
      <c r="B178" s="24" t="s">
        <v>87</v>
      </c>
      <c r="C178" s="29">
        <f t="shared" ref="C178:K178" si="61">C58/C118*1000</f>
        <v>403.80880448856283</v>
      </c>
      <c r="D178" s="29">
        <f t="shared" si="61"/>
        <v>409.34916131129336</v>
      </c>
      <c r="E178" s="29">
        <f t="shared" si="61"/>
        <v>409.27348223735987</v>
      </c>
      <c r="F178" s="29">
        <f t="shared" si="61"/>
        <v>412.38747780174316</v>
      </c>
      <c r="G178" s="29">
        <f t="shared" si="61"/>
        <v>416.01455620006567</v>
      </c>
      <c r="H178" s="29">
        <f t="shared" si="61"/>
        <v>418.78367975365666</v>
      </c>
      <c r="I178" s="29">
        <f t="shared" si="61"/>
        <v>421.33322284143719</v>
      </c>
      <c r="J178" s="29">
        <f t="shared" si="61"/>
        <v>425.94703551817616</v>
      </c>
      <c r="K178" s="29">
        <f t="shared" si="61"/>
        <v>432.23037324842551</v>
      </c>
    </row>
    <row r="179" spans="1:11" ht="12.75" customHeight="1">
      <c r="A179" s="24">
        <v>402</v>
      </c>
      <c r="B179" s="24" t="s">
        <v>88</v>
      </c>
      <c r="C179" s="29">
        <f t="shared" ref="C179:K179" si="62">C59/C119*1000</f>
        <v>459.47874765974012</v>
      </c>
      <c r="D179" s="29">
        <f t="shared" si="62"/>
        <v>462.65465241141038</v>
      </c>
      <c r="E179" s="29">
        <f t="shared" si="62"/>
        <v>461.29092785439536</v>
      </c>
      <c r="F179" s="29">
        <f t="shared" si="62"/>
        <v>462.30269178877052</v>
      </c>
      <c r="G179" s="29">
        <f t="shared" si="62"/>
        <v>461.87523148367984</v>
      </c>
      <c r="H179" s="29">
        <f t="shared" si="62"/>
        <v>463.44403938341418</v>
      </c>
      <c r="I179" s="29">
        <f t="shared" si="62"/>
        <v>464.82678760976552</v>
      </c>
      <c r="J179" s="29">
        <f t="shared" si="62"/>
        <v>469.17881751283403</v>
      </c>
      <c r="K179" s="29">
        <f t="shared" si="62"/>
        <v>473.47499777516288</v>
      </c>
    </row>
    <row r="180" spans="1:11" ht="12.75" customHeight="1">
      <c r="A180" s="24">
        <v>403</v>
      </c>
      <c r="B180" s="24" t="s">
        <v>89</v>
      </c>
      <c r="C180" s="29">
        <f t="shared" ref="C180:K180" si="63">C60/C120*1000</f>
        <v>446.12327436029869</v>
      </c>
      <c r="D180" s="29">
        <f t="shared" si="63"/>
        <v>447.70622802921514</v>
      </c>
      <c r="E180" s="29">
        <f t="shared" si="63"/>
        <v>446.40754870632804</v>
      </c>
      <c r="F180" s="29">
        <f t="shared" si="63"/>
        <v>445.28275027581054</v>
      </c>
      <c r="G180" s="29">
        <f t="shared" si="63"/>
        <v>445.97078629520371</v>
      </c>
      <c r="H180" s="29">
        <f t="shared" si="63"/>
        <v>445.7668135519757</v>
      </c>
      <c r="I180" s="29">
        <f t="shared" si="63"/>
        <v>445.48740406238335</v>
      </c>
      <c r="J180" s="29">
        <f t="shared" si="63"/>
        <v>446.47349382103965</v>
      </c>
      <c r="K180" s="29">
        <f t="shared" si="63"/>
        <v>448.39860950173812</v>
      </c>
    </row>
    <row r="181" spans="1:11" ht="12.75" customHeight="1">
      <c r="A181" s="24">
        <v>404</v>
      </c>
      <c r="B181" s="24" t="s">
        <v>90</v>
      </c>
      <c r="C181" s="29">
        <f t="shared" ref="C181:K181" si="64">C61/C121*1000</f>
        <v>391.35484464478736</v>
      </c>
      <c r="D181" s="29">
        <f t="shared" si="64"/>
        <v>331.14659595319074</v>
      </c>
      <c r="E181" s="29">
        <f t="shared" si="64"/>
        <v>396.25971988278457</v>
      </c>
      <c r="F181" s="29">
        <f t="shared" si="64"/>
        <v>397.36468305752197</v>
      </c>
      <c r="G181" s="29">
        <f t="shared" si="64"/>
        <v>399.56908534890187</v>
      </c>
      <c r="H181" s="29">
        <f t="shared" si="64"/>
        <v>402.6431410837576</v>
      </c>
      <c r="I181" s="29">
        <f t="shared" si="64"/>
        <v>401.17195251491205</v>
      </c>
      <c r="J181" s="29">
        <f t="shared" si="64"/>
        <v>403.05531167690958</v>
      </c>
      <c r="K181" s="29">
        <f t="shared" si="64"/>
        <v>406.42899989414377</v>
      </c>
    </row>
    <row r="182" spans="1:11" ht="12.75" customHeight="1">
      <c r="A182" s="24">
        <v>501</v>
      </c>
      <c r="B182" s="24" t="s">
        <v>91</v>
      </c>
      <c r="C182" s="29">
        <f t="shared" ref="C182:K182" si="65">C62/C122*1000</f>
        <v>251.08858272112184</v>
      </c>
      <c r="D182" s="29">
        <f t="shared" si="65"/>
        <v>254.22597005535292</v>
      </c>
      <c r="E182" s="29">
        <f t="shared" si="65"/>
        <v>254.76642737015126</v>
      </c>
      <c r="F182" s="29">
        <f t="shared" si="65"/>
        <v>255.53797043912124</v>
      </c>
      <c r="G182" s="29">
        <f t="shared" si="65"/>
        <v>257.03631218428501</v>
      </c>
      <c r="H182" s="29">
        <f t="shared" si="65"/>
        <v>257.78561148077847</v>
      </c>
      <c r="I182" s="29">
        <f t="shared" si="65"/>
        <v>258.43371638066481</v>
      </c>
      <c r="J182" s="29">
        <f t="shared" si="65"/>
        <v>267.77150331139575</v>
      </c>
      <c r="K182" s="29">
        <f t="shared" si="65"/>
        <v>276.4862596255611</v>
      </c>
    </row>
    <row r="183" spans="1:11" ht="12.75" customHeight="1">
      <c r="A183" s="24">
        <v>502</v>
      </c>
      <c r="B183" s="24" t="s">
        <v>92</v>
      </c>
      <c r="C183" s="29">
        <f t="shared" ref="C183:K183" si="66">C63/C123*1000</f>
        <v>308.13061923481104</v>
      </c>
      <c r="D183" s="29">
        <f t="shared" si="66"/>
        <v>309.08740854832502</v>
      </c>
      <c r="E183" s="29">
        <f t="shared" si="66"/>
        <v>310.31096563011454</v>
      </c>
      <c r="F183" s="29">
        <f t="shared" si="66"/>
        <v>310.57671332826851</v>
      </c>
      <c r="G183" s="29">
        <f t="shared" si="66"/>
        <v>310.07250898933171</v>
      </c>
      <c r="H183" s="29">
        <f t="shared" si="66"/>
        <v>310.90890427029564</v>
      </c>
      <c r="I183" s="29">
        <f t="shared" si="66"/>
        <v>310.87101159998844</v>
      </c>
      <c r="J183" s="29">
        <f t="shared" si="66"/>
        <v>319.69943224471052</v>
      </c>
      <c r="K183" s="29">
        <f t="shared" si="66"/>
        <v>325.69443430790113</v>
      </c>
    </row>
    <row r="184" spans="1:11" ht="12.75" customHeight="1">
      <c r="A184" s="24">
        <v>503</v>
      </c>
      <c r="B184" s="24" t="s">
        <v>93</v>
      </c>
      <c r="C184" s="29">
        <f t="shared" ref="C184:K184" si="67">C64/C124*1000</f>
        <v>348.31388639569178</v>
      </c>
      <c r="D184" s="29">
        <f t="shared" si="67"/>
        <v>352.66226693150509</v>
      </c>
      <c r="E184" s="29">
        <f t="shared" si="67"/>
        <v>351.05497834574271</v>
      </c>
      <c r="F184" s="29">
        <f t="shared" si="67"/>
        <v>350.67613539717638</v>
      </c>
      <c r="G184" s="29">
        <f t="shared" si="67"/>
        <v>351.30659986838475</v>
      </c>
      <c r="H184" s="29">
        <f t="shared" si="67"/>
        <v>350.45323619112168</v>
      </c>
      <c r="I184" s="29">
        <f t="shared" si="67"/>
        <v>352.46542075810368</v>
      </c>
      <c r="J184" s="29">
        <f t="shared" si="67"/>
        <v>361.49492792311798</v>
      </c>
      <c r="K184" s="29">
        <f t="shared" si="67"/>
        <v>364.50602719746047</v>
      </c>
    </row>
    <row r="185" spans="1:11" ht="12.75" customHeight="1">
      <c r="A185" s="24"/>
      <c r="B185" s="24"/>
      <c r="C185" s="35"/>
      <c r="D185" s="35"/>
      <c r="E185" s="35"/>
      <c r="F185" s="35"/>
      <c r="G185" s="35"/>
      <c r="H185" s="35"/>
      <c r="I185" s="35"/>
      <c r="J185" s="35"/>
      <c r="K185" s="35"/>
    </row>
    <row r="186" spans="1:11" ht="12.75" customHeight="1">
      <c r="A186" s="24"/>
      <c r="B186" s="24"/>
      <c r="C186" s="35"/>
      <c r="D186" s="35"/>
      <c r="E186" s="35"/>
      <c r="F186" s="35"/>
      <c r="G186" s="35"/>
      <c r="H186" s="35"/>
      <c r="I186" s="35"/>
      <c r="J186" s="35"/>
      <c r="K186" s="35"/>
    </row>
    <row r="187" spans="1:11" ht="12.75" customHeight="1">
      <c r="A187" s="24"/>
      <c r="B187" s="24"/>
      <c r="C187" s="35"/>
      <c r="D187" s="35"/>
      <c r="E187" s="35"/>
      <c r="F187" s="35"/>
      <c r="G187" s="35"/>
      <c r="H187" s="35"/>
      <c r="I187" s="35"/>
      <c r="J187" s="35"/>
      <c r="K187" s="35"/>
    </row>
    <row r="188" spans="1:11" ht="12.75" customHeight="1">
      <c r="A188" s="24"/>
      <c r="B188" s="24"/>
      <c r="C188" s="35"/>
      <c r="D188" s="35"/>
      <c r="E188" s="35"/>
      <c r="F188" s="35"/>
      <c r="G188" s="35"/>
      <c r="H188" s="35"/>
      <c r="I188" s="35"/>
      <c r="J188" s="35"/>
      <c r="K188" s="35"/>
    </row>
    <row r="189" spans="1:11" ht="12.75" customHeight="1">
      <c r="A189" s="24"/>
      <c r="B189" s="24"/>
      <c r="C189" s="35"/>
      <c r="D189" s="35"/>
      <c r="E189" s="35"/>
      <c r="F189" s="35"/>
      <c r="G189" s="35"/>
      <c r="H189" s="35"/>
      <c r="I189" s="35"/>
      <c r="J189" s="35"/>
      <c r="K189" s="35"/>
    </row>
    <row r="190" spans="1:11" ht="12.75" customHeight="1">
      <c r="A190" s="24"/>
      <c r="B190" s="24"/>
      <c r="C190" s="35"/>
      <c r="D190" s="35"/>
      <c r="E190" s="35"/>
      <c r="F190" s="35"/>
      <c r="G190" s="35"/>
      <c r="H190" s="35"/>
      <c r="I190" s="35"/>
      <c r="J190" s="35"/>
      <c r="K190" s="35"/>
    </row>
    <row r="191" spans="1:11" ht="12.75" customHeight="1">
      <c r="A191" s="24"/>
      <c r="B191" s="24"/>
      <c r="C191" s="35"/>
      <c r="D191" s="35"/>
      <c r="E191" s="35"/>
      <c r="F191" s="35"/>
      <c r="G191" s="35"/>
      <c r="H191" s="35"/>
      <c r="I191" s="35"/>
      <c r="J191" s="35"/>
      <c r="K191" s="35"/>
    </row>
    <row r="192" spans="1:11" ht="12.75" customHeight="1">
      <c r="A192" s="24"/>
      <c r="B192" s="24"/>
      <c r="C192" s="35"/>
      <c r="D192" s="35"/>
      <c r="E192" s="35"/>
      <c r="F192" s="35"/>
      <c r="G192" s="35"/>
      <c r="H192" s="35"/>
      <c r="I192" s="35"/>
      <c r="J192" s="35"/>
      <c r="K192" s="35"/>
    </row>
    <row r="193" spans="1:11" ht="12.75" customHeight="1">
      <c r="A193" s="24"/>
      <c r="B193" s="24"/>
      <c r="C193" s="35"/>
      <c r="D193" s="35"/>
      <c r="E193" s="35"/>
      <c r="F193" s="35"/>
      <c r="G193" s="35"/>
      <c r="H193" s="35"/>
      <c r="I193" s="35"/>
      <c r="J193" s="35"/>
      <c r="K193" s="35"/>
    </row>
    <row r="194" spans="1:11" ht="12.75" customHeight="1">
      <c r="A194" s="24"/>
      <c r="B194" s="24"/>
      <c r="C194" s="35"/>
      <c r="D194" s="35"/>
      <c r="E194" s="35"/>
      <c r="F194" s="35"/>
      <c r="G194" s="35"/>
      <c r="H194" s="35"/>
      <c r="I194" s="35"/>
      <c r="J194" s="35"/>
      <c r="K194" s="35"/>
    </row>
    <row r="195" spans="1:11" ht="12.75" customHeight="1">
      <c r="A195" s="24"/>
      <c r="B195" s="24"/>
      <c r="C195" s="35"/>
      <c r="D195" s="35"/>
      <c r="E195" s="35"/>
      <c r="F195" s="35"/>
      <c r="G195" s="35"/>
      <c r="H195" s="35"/>
      <c r="I195" s="35"/>
      <c r="J195" s="35"/>
      <c r="K195" s="35"/>
    </row>
    <row r="196" spans="1:11" ht="12.75" customHeight="1">
      <c r="A196" s="24"/>
      <c r="B196" s="24"/>
      <c r="C196" s="35"/>
      <c r="D196" s="35"/>
      <c r="E196" s="35"/>
      <c r="F196" s="35"/>
      <c r="G196" s="35"/>
      <c r="H196" s="35"/>
      <c r="I196" s="35"/>
      <c r="J196" s="35"/>
      <c r="K196" s="35"/>
    </row>
    <row r="197" spans="1:11" ht="12.75" customHeight="1">
      <c r="A197" s="24"/>
      <c r="B197" s="24"/>
      <c r="C197" s="35"/>
      <c r="D197" s="35"/>
      <c r="E197" s="35"/>
      <c r="F197" s="35"/>
      <c r="G197" s="35"/>
      <c r="H197" s="35"/>
      <c r="I197" s="35"/>
      <c r="J197" s="35"/>
      <c r="K197" s="35"/>
    </row>
    <row r="198" spans="1:11" ht="12.75" customHeight="1">
      <c r="A198" s="24"/>
      <c r="B198" s="24"/>
      <c r="C198" s="35"/>
      <c r="D198" s="35"/>
      <c r="E198" s="35"/>
      <c r="F198" s="35"/>
      <c r="G198" s="35"/>
      <c r="H198" s="35"/>
      <c r="I198" s="35"/>
      <c r="J198" s="35"/>
      <c r="K198" s="35"/>
    </row>
    <row r="199" spans="1:11" ht="12.75" customHeight="1">
      <c r="A199" s="24"/>
      <c r="B199" s="24"/>
      <c r="C199" s="35"/>
      <c r="D199" s="35"/>
      <c r="E199" s="35"/>
      <c r="F199" s="35"/>
      <c r="G199" s="35"/>
      <c r="H199" s="35"/>
      <c r="I199" s="35"/>
      <c r="J199" s="35"/>
      <c r="K199" s="35"/>
    </row>
    <row r="200" spans="1:11" ht="12.75" customHeight="1">
      <c r="A200" s="24"/>
      <c r="B200" s="24"/>
      <c r="C200" s="35"/>
      <c r="D200" s="35"/>
      <c r="E200" s="35"/>
      <c r="F200" s="35"/>
      <c r="G200" s="35"/>
      <c r="H200" s="35"/>
      <c r="I200" s="35"/>
      <c r="J200" s="35"/>
      <c r="K200" s="35"/>
    </row>
    <row r="201" spans="1:11" ht="12.75" customHeight="1">
      <c r="A201" s="24"/>
      <c r="B201" s="24"/>
      <c r="C201" s="35"/>
      <c r="D201" s="35"/>
      <c r="E201" s="35"/>
      <c r="F201" s="35"/>
      <c r="G201" s="35"/>
      <c r="H201" s="35"/>
      <c r="I201" s="35"/>
      <c r="J201" s="35"/>
      <c r="K201" s="35"/>
    </row>
    <row r="202" spans="1:11" ht="12.75" customHeight="1">
      <c r="A202" s="24"/>
      <c r="B202" s="24"/>
      <c r="C202" s="35"/>
      <c r="D202" s="35"/>
      <c r="E202" s="35"/>
      <c r="F202" s="35"/>
      <c r="G202" s="35"/>
      <c r="H202" s="35"/>
      <c r="I202" s="35"/>
      <c r="J202" s="35"/>
      <c r="K202" s="35"/>
    </row>
    <row r="203" spans="1:11" ht="12.75" customHeight="1">
      <c r="A203" s="24"/>
      <c r="B203" s="24"/>
      <c r="C203" s="35"/>
      <c r="D203" s="35"/>
      <c r="E203" s="35"/>
      <c r="F203" s="35"/>
      <c r="G203" s="35"/>
      <c r="H203" s="35"/>
      <c r="I203" s="35"/>
      <c r="J203" s="35"/>
      <c r="K203" s="35"/>
    </row>
    <row r="204" spans="1:11" ht="12.75" customHeight="1">
      <c r="A204" s="24"/>
      <c r="B204" s="24"/>
      <c r="C204" s="35"/>
      <c r="D204" s="35"/>
      <c r="E204" s="35"/>
      <c r="F204" s="35"/>
      <c r="G204" s="35"/>
      <c r="H204" s="35"/>
      <c r="I204" s="35"/>
      <c r="J204" s="35"/>
      <c r="K204" s="35"/>
    </row>
    <row r="205" spans="1:11" ht="12.75" customHeight="1">
      <c r="A205" s="24"/>
      <c r="B205" s="24"/>
      <c r="C205" s="35"/>
      <c r="D205" s="35"/>
      <c r="E205" s="35"/>
      <c r="F205" s="35"/>
      <c r="G205" s="35"/>
      <c r="H205" s="35"/>
      <c r="I205" s="35"/>
      <c r="J205" s="35"/>
      <c r="K205" s="35"/>
    </row>
    <row r="206" spans="1:11" ht="12.75" customHeight="1">
      <c r="A206" s="24"/>
      <c r="B206" s="24"/>
      <c r="C206" s="35"/>
      <c r="D206" s="35"/>
      <c r="E206" s="35"/>
      <c r="F206" s="35"/>
      <c r="G206" s="35"/>
      <c r="H206" s="35"/>
      <c r="I206" s="35"/>
      <c r="J206" s="35"/>
      <c r="K206" s="35"/>
    </row>
    <row r="207" spans="1:11" ht="12.75" customHeight="1">
      <c r="A207" s="24"/>
      <c r="B207" s="24"/>
      <c r="C207" s="35"/>
      <c r="D207" s="35"/>
      <c r="E207" s="35"/>
      <c r="F207" s="35"/>
      <c r="G207" s="35"/>
      <c r="H207" s="35"/>
      <c r="I207" s="35"/>
      <c r="J207" s="35"/>
      <c r="K207" s="35"/>
    </row>
    <row r="208" spans="1:11" ht="12.75" customHeight="1">
      <c r="A208" s="24"/>
      <c r="B208" s="24"/>
      <c r="C208" s="35"/>
      <c r="D208" s="35"/>
      <c r="E208" s="35"/>
      <c r="F208" s="35"/>
      <c r="G208" s="35"/>
      <c r="H208" s="35"/>
      <c r="I208" s="35"/>
      <c r="J208" s="35"/>
      <c r="K208" s="35"/>
    </row>
    <row r="209" spans="1:11" ht="12.75" customHeight="1">
      <c r="A209" s="24"/>
      <c r="B209" s="24"/>
      <c r="C209" s="35"/>
      <c r="D209" s="35"/>
      <c r="E209" s="35"/>
      <c r="F209" s="35"/>
      <c r="G209" s="35"/>
      <c r="H209" s="35"/>
      <c r="I209" s="35"/>
      <c r="J209" s="35"/>
      <c r="K209" s="35"/>
    </row>
    <row r="210" spans="1:11" ht="12.75" customHeight="1">
      <c r="A210" s="24"/>
      <c r="B210" s="24"/>
      <c r="C210" s="35"/>
      <c r="D210" s="35"/>
      <c r="E210" s="35"/>
      <c r="F210" s="35"/>
      <c r="G210" s="35"/>
      <c r="H210" s="35"/>
      <c r="I210" s="35"/>
      <c r="J210" s="35"/>
      <c r="K210" s="35"/>
    </row>
    <row r="211" spans="1:11" ht="12.75" customHeight="1">
      <c r="A211" s="24"/>
      <c r="B211" s="24"/>
      <c r="C211" s="35"/>
      <c r="D211" s="35"/>
      <c r="E211" s="35"/>
      <c r="F211" s="35"/>
      <c r="G211" s="35"/>
      <c r="H211" s="35"/>
      <c r="I211" s="35"/>
      <c r="J211" s="35"/>
      <c r="K211" s="35"/>
    </row>
    <row r="212" spans="1:11" ht="12.75" customHeight="1">
      <c r="A212" s="24"/>
      <c r="B212" s="24"/>
      <c r="C212" s="35"/>
      <c r="D212" s="35"/>
      <c r="E212" s="35"/>
      <c r="F212" s="35"/>
      <c r="G212" s="35"/>
      <c r="H212" s="35"/>
      <c r="I212" s="35"/>
      <c r="J212" s="35"/>
      <c r="K212" s="35"/>
    </row>
    <row r="213" spans="1:11" ht="12.75" customHeight="1">
      <c r="A213" s="24"/>
      <c r="B213" s="24"/>
      <c r="C213" s="35"/>
      <c r="D213" s="35"/>
      <c r="E213" s="35"/>
      <c r="F213" s="35"/>
      <c r="G213" s="35"/>
      <c r="H213" s="35"/>
      <c r="I213" s="35"/>
      <c r="J213" s="35"/>
      <c r="K213" s="35"/>
    </row>
    <row r="214" spans="1:11" ht="12.75" customHeight="1">
      <c r="A214" s="24"/>
      <c r="B214" s="24"/>
      <c r="C214" s="35"/>
      <c r="D214" s="35"/>
      <c r="E214" s="35"/>
      <c r="F214" s="35"/>
      <c r="G214" s="35"/>
      <c r="H214" s="35"/>
      <c r="I214" s="35"/>
      <c r="J214" s="35"/>
      <c r="K214" s="35"/>
    </row>
    <row r="215" spans="1:11" ht="12.75" customHeight="1">
      <c r="A215" s="24"/>
      <c r="B215" s="24"/>
      <c r="C215" s="35"/>
      <c r="D215" s="35"/>
      <c r="E215" s="35"/>
      <c r="F215" s="35"/>
      <c r="G215" s="35"/>
      <c r="H215" s="35"/>
      <c r="I215" s="35"/>
      <c r="J215" s="35"/>
      <c r="K215" s="35"/>
    </row>
    <row r="216" spans="1:11" ht="12.75" customHeight="1">
      <c r="A216" s="24"/>
      <c r="B216" s="24"/>
      <c r="C216" s="35"/>
      <c r="D216" s="35"/>
      <c r="E216" s="35"/>
      <c r="F216" s="35"/>
      <c r="G216" s="35"/>
      <c r="H216" s="35"/>
      <c r="I216" s="35"/>
      <c r="J216" s="35"/>
      <c r="K216" s="35"/>
    </row>
    <row r="217" spans="1:11" ht="12.75" customHeight="1">
      <c r="A217" s="24"/>
      <c r="B217" s="24"/>
      <c r="C217" s="35"/>
      <c r="D217" s="35"/>
      <c r="E217" s="35"/>
      <c r="F217" s="35"/>
      <c r="G217" s="35"/>
      <c r="H217" s="35"/>
      <c r="I217" s="35"/>
      <c r="J217" s="35"/>
      <c r="K217" s="35"/>
    </row>
    <row r="218" spans="1:11" ht="12.75" customHeight="1">
      <c r="A218" s="24"/>
      <c r="B218" s="24"/>
      <c r="C218" s="35"/>
      <c r="D218" s="35"/>
      <c r="E218" s="35"/>
      <c r="F218" s="35"/>
      <c r="G218" s="35"/>
      <c r="H218" s="35"/>
      <c r="I218" s="35"/>
      <c r="J218" s="35"/>
      <c r="K218" s="35"/>
    </row>
    <row r="219" spans="1:11" ht="12.75" customHeight="1">
      <c r="A219" s="24"/>
      <c r="B219" s="24"/>
      <c r="C219" s="35"/>
      <c r="D219" s="35"/>
      <c r="E219" s="35"/>
      <c r="F219" s="35"/>
      <c r="G219" s="35"/>
      <c r="H219" s="35"/>
      <c r="I219" s="35"/>
      <c r="J219" s="35"/>
      <c r="K219" s="35"/>
    </row>
    <row r="220" spans="1:11" ht="12.75" customHeight="1">
      <c r="A220" s="24"/>
      <c r="B220" s="24"/>
      <c r="C220" s="35"/>
      <c r="D220" s="35"/>
      <c r="E220" s="35"/>
      <c r="F220" s="35"/>
      <c r="G220" s="35"/>
      <c r="H220" s="35"/>
      <c r="I220" s="35"/>
      <c r="J220" s="35"/>
      <c r="K220" s="35"/>
    </row>
    <row r="221" spans="1:11" ht="12.75" customHeight="1">
      <c r="A221" s="24"/>
      <c r="B221" s="24"/>
      <c r="C221" s="35"/>
      <c r="D221" s="35"/>
      <c r="E221" s="35"/>
      <c r="F221" s="35"/>
      <c r="G221" s="35"/>
      <c r="H221" s="35"/>
      <c r="I221" s="35"/>
      <c r="J221" s="35"/>
      <c r="K221" s="35"/>
    </row>
    <row r="222" spans="1:11" ht="12.75" customHeight="1">
      <c r="A222" s="24"/>
      <c r="B222" s="24"/>
      <c r="C222" s="35"/>
      <c r="D222" s="35"/>
      <c r="E222" s="35"/>
      <c r="F222" s="35"/>
      <c r="G222" s="35"/>
      <c r="H222" s="35"/>
      <c r="I222" s="35"/>
      <c r="J222" s="35"/>
      <c r="K222" s="35"/>
    </row>
  </sheetData>
  <pageMargins left="0.7" right="0.7" top="0.75" bottom="0.75" header="0.3" footer="0.3"/>
  <pageSetup paperSize="9" orientation="portrait" horizontalDpi="300" verticalDpi="300" r:id="rId1"/>
</worksheet>
</file>

<file path=xl/worksheets/sheet18.xml><?xml version="1.0" encoding="utf-8"?>
<worksheet xmlns="http://schemas.openxmlformats.org/spreadsheetml/2006/main" xmlns:r="http://schemas.openxmlformats.org/officeDocument/2006/relationships">
  <sheetPr codeName="Folha32">
    <tabColor theme="9" tint="-0.249977111117893"/>
  </sheetPr>
  <dimension ref="A1:K184"/>
  <sheetViews>
    <sheetView workbookViewId="0"/>
  </sheetViews>
  <sheetFormatPr defaultRowHeight="12.75" customHeight="1"/>
  <cols>
    <col min="1" max="1" width="9.28515625" style="24" customWidth="1"/>
    <col min="2" max="2" width="40.28515625" style="24" customWidth="1"/>
    <col min="3" max="16384" width="9.140625" style="24"/>
  </cols>
  <sheetData>
    <row r="1" spans="1:11" ht="12.75" customHeight="1">
      <c r="A1" s="23" t="s">
        <v>0</v>
      </c>
      <c r="B1" s="24" t="str">
        <f>PS!A17</f>
        <v>I16</v>
      </c>
    </row>
    <row r="2" spans="1:11" ht="12.75" customHeight="1">
      <c r="A2" s="23" t="s">
        <v>1</v>
      </c>
      <c r="B2" s="24" t="str">
        <f>PS!B17</f>
        <v>Pensionistas da segurança social /1000 habitantes da população ativa (15+ anos)</v>
      </c>
      <c r="J2" s="43"/>
    </row>
    <row r="4" spans="1:11" ht="12.75" customHeight="1">
      <c r="A4" s="23" t="s">
        <v>2</v>
      </c>
      <c r="B4" s="24" t="s">
        <v>264</v>
      </c>
    </row>
    <row r="6" spans="1:11" ht="12.75" customHeight="1">
      <c r="A6" s="23" t="s">
        <v>34</v>
      </c>
      <c r="B6" s="23" t="s">
        <v>35</v>
      </c>
      <c r="C6" s="23">
        <v>2004</v>
      </c>
      <c r="D6" s="23">
        <v>2005</v>
      </c>
      <c r="E6" s="23">
        <v>2006</v>
      </c>
      <c r="F6" s="23">
        <v>2007</v>
      </c>
      <c r="G6" s="23">
        <v>2008</v>
      </c>
      <c r="H6" s="23">
        <v>2009</v>
      </c>
      <c r="I6" s="23">
        <v>2010</v>
      </c>
      <c r="J6" s="23">
        <v>2011</v>
      </c>
      <c r="K6" s="23">
        <v>2012</v>
      </c>
    </row>
    <row r="7" spans="1:11" ht="12.75" customHeight="1">
      <c r="A7" s="24">
        <v>1</v>
      </c>
      <c r="B7" s="24" t="s">
        <v>36</v>
      </c>
      <c r="C7" s="29">
        <v>308.71619934766608</v>
      </c>
      <c r="D7" s="29">
        <v>312.09927804852146</v>
      </c>
      <c r="E7" s="29">
        <v>316.25844740270571</v>
      </c>
      <c r="F7" s="29">
        <v>319.75619541284226</v>
      </c>
      <c r="G7" s="29">
        <v>322.84693772081488</v>
      </c>
      <c r="H7" s="29">
        <v>326.34180785995295</v>
      </c>
      <c r="I7" s="29">
        <v>329.27009346570185</v>
      </c>
      <c r="J7" s="29">
        <v>334.52503593478895</v>
      </c>
      <c r="K7" s="29">
        <v>340.88678353562369</v>
      </c>
    </row>
    <row r="8" spans="1:11" ht="12.75" customHeight="1">
      <c r="A8" s="24">
        <v>11</v>
      </c>
      <c r="B8" s="24" t="s">
        <v>49</v>
      </c>
      <c r="C8" s="29">
        <v>284.97766612911636</v>
      </c>
      <c r="D8" s="29">
        <v>289.04576937642804</v>
      </c>
      <c r="E8" s="29">
        <v>292.8963003191991</v>
      </c>
      <c r="F8" s="29">
        <v>297.27696739017961</v>
      </c>
      <c r="G8" s="29">
        <v>301.47892606329299</v>
      </c>
      <c r="H8" s="29">
        <v>305.68025349907487</v>
      </c>
      <c r="I8" s="29">
        <v>310.34105103440521</v>
      </c>
      <c r="J8" s="29">
        <v>315.452789781636</v>
      </c>
      <c r="K8" s="29">
        <v>322.16850012489959</v>
      </c>
    </row>
    <row r="9" spans="1:11" ht="12.75" customHeight="1">
      <c r="A9" s="24">
        <v>12</v>
      </c>
      <c r="B9" s="24" t="s">
        <v>50</v>
      </c>
      <c r="C9" s="29">
        <v>344.27812778833589</v>
      </c>
      <c r="D9" s="29">
        <v>347.23498606917275</v>
      </c>
      <c r="E9" s="29">
        <v>351.57376990467247</v>
      </c>
      <c r="F9" s="29">
        <v>354.45207978674705</v>
      </c>
      <c r="G9" s="29">
        <v>357.33161148377997</v>
      </c>
      <c r="H9" s="29">
        <v>360.75884550572636</v>
      </c>
      <c r="I9" s="29">
        <v>363.77488048385328</v>
      </c>
      <c r="J9" s="29">
        <v>369.52940956262017</v>
      </c>
      <c r="K9" s="29">
        <v>375.56368420769411</v>
      </c>
    </row>
    <row r="10" spans="1:11" ht="12.75" customHeight="1">
      <c r="A10" s="24">
        <v>13</v>
      </c>
      <c r="B10" s="24" t="s">
        <v>51</v>
      </c>
      <c r="C10" s="29">
        <v>300.36873565940226</v>
      </c>
      <c r="D10" s="29">
        <v>305.42650917982837</v>
      </c>
      <c r="E10" s="29">
        <v>309.34792103481811</v>
      </c>
      <c r="F10" s="29">
        <v>313.21171878281325</v>
      </c>
      <c r="G10" s="29">
        <v>316.02061133192194</v>
      </c>
      <c r="H10" s="29">
        <v>319.67329250031196</v>
      </c>
      <c r="I10" s="29">
        <v>321.63033922846205</v>
      </c>
      <c r="J10" s="29">
        <v>326.80856371166118</v>
      </c>
      <c r="K10" s="29">
        <v>333.3536595452486</v>
      </c>
    </row>
    <row r="11" spans="1:11" ht="12.75" customHeight="1">
      <c r="A11" s="24">
        <v>14</v>
      </c>
      <c r="B11" s="24" t="s">
        <v>52</v>
      </c>
      <c r="C11" s="29">
        <v>425.1416227750849</v>
      </c>
      <c r="D11" s="29">
        <v>416.55677752283498</v>
      </c>
      <c r="E11" s="29">
        <v>428.25745267608551</v>
      </c>
      <c r="F11" s="29">
        <v>429.39579465824687</v>
      </c>
      <c r="G11" s="29">
        <v>431.03693845667669</v>
      </c>
      <c r="H11" s="29">
        <v>432.8109996709768</v>
      </c>
      <c r="I11" s="29">
        <v>433.57142696247041</v>
      </c>
      <c r="J11" s="29">
        <v>436.63470811822776</v>
      </c>
      <c r="K11" s="29">
        <v>440.75416902382659</v>
      </c>
    </row>
    <row r="12" spans="1:11" ht="12.75" customHeight="1">
      <c r="A12" s="24">
        <v>15</v>
      </c>
      <c r="B12" s="24" t="s">
        <v>53</v>
      </c>
      <c r="C12" s="29">
        <v>284.60372864999397</v>
      </c>
      <c r="D12" s="29">
        <v>287.01043948674385</v>
      </c>
      <c r="E12" s="29">
        <v>287.39318895712643</v>
      </c>
      <c r="F12" s="29">
        <v>287.72279389688021</v>
      </c>
      <c r="G12" s="29">
        <v>288.2680720454411</v>
      </c>
      <c r="H12" s="29">
        <v>288.74372608987539</v>
      </c>
      <c r="I12" s="29">
        <v>289.20172982636012</v>
      </c>
      <c r="J12" s="29">
        <v>298.33554552694454</v>
      </c>
      <c r="K12" s="29">
        <v>305.374660071861</v>
      </c>
    </row>
    <row r="13" spans="1:11" ht="12.75" customHeight="1">
      <c r="A13" s="24">
        <v>101</v>
      </c>
      <c r="B13" s="24" t="s">
        <v>48</v>
      </c>
      <c r="C13" s="29">
        <v>380.82359198361416</v>
      </c>
      <c r="D13" s="29">
        <v>384.29078135513964</v>
      </c>
      <c r="E13" s="29">
        <v>385.84278181755519</v>
      </c>
      <c r="F13" s="29">
        <v>388.78333603651618</v>
      </c>
      <c r="G13" s="29">
        <v>391.22903524069244</v>
      </c>
      <c r="H13" s="29">
        <v>395.08157956963817</v>
      </c>
      <c r="I13" s="29">
        <v>400.17474356979574</v>
      </c>
      <c r="J13" s="29">
        <v>402.60037045055446</v>
      </c>
      <c r="K13" s="29">
        <v>406.75803747175036</v>
      </c>
    </row>
    <row r="14" spans="1:11" ht="12.75" customHeight="1">
      <c r="A14" s="24">
        <v>102</v>
      </c>
      <c r="B14" s="24" t="s">
        <v>47</v>
      </c>
      <c r="C14" s="29">
        <v>343.51054286856811</v>
      </c>
      <c r="D14" s="29">
        <v>346.35738608020472</v>
      </c>
      <c r="E14" s="29">
        <v>346.41808892270899</v>
      </c>
      <c r="F14" s="29">
        <v>346.47847442306227</v>
      </c>
      <c r="G14" s="29">
        <v>348.18987203324946</v>
      </c>
      <c r="H14" s="29">
        <v>350.71626312782877</v>
      </c>
      <c r="I14" s="29">
        <v>352.67290215002708</v>
      </c>
      <c r="J14" s="29">
        <v>353.94534235801092</v>
      </c>
      <c r="K14" s="29">
        <v>358.2242865437006</v>
      </c>
    </row>
    <row r="15" spans="1:11" ht="12.75" customHeight="1">
      <c r="A15" s="24">
        <v>103</v>
      </c>
      <c r="B15" s="24" t="s">
        <v>46</v>
      </c>
      <c r="C15" s="29">
        <v>338.14576976211083</v>
      </c>
      <c r="D15" s="29">
        <v>303.5992069543999</v>
      </c>
      <c r="E15" s="29">
        <v>342.48630116019223</v>
      </c>
      <c r="F15" s="29">
        <v>343.43434343434342</v>
      </c>
      <c r="G15" s="29">
        <v>345.70095191000121</v>
      </c>
      <c r="H15" s="29">
        <v>347.28976028088925</v>
      </c>
      <c r="I15" s="29">
        <v>351.13045656666873</v>
      </c>
      <c r="J15" s="29">
        <v>350.90330768869183</v>
      </c>
      <c r="K15" s="29">
        <v>354.0641947282129</v>
      </c>
    </row>
    <row r="16" spans="1:11" ht="12.75" customHeight="1">
      <c r="A16" s="24">
        <v>104</v>
      </c>
      <c r="B16" s="24" t="s">
        <v>54</v>
      </c>
      <c r="C16" s="29">
        <v>262.39826166771252</v>
      </c>
      <c r="D16" s="29">
        <v>270.01531021863741</v>
      </c>
      <c r="E16" s="29">
        <v>277.06096354081973</v>
      </c>
      <c r="F16" s="29">
        <v>285.08674480179229</v>
      </c>
      <c r="G16" s="29">
        <v>293.13734106078198</v>
      </c>
      <c r="H16" s="29">
        <v>299.66970781845481</v>
      </c>
      <c r="I16" s="29">
        <v>307.49736399119479</v>
      </c>
      <c r="J16" s="29">
        <v>313.48811498065231</v>
      </c>
      <c r="K16" s="29">
        <v>322.62746814736312</v>
      </c>
    </row>
    <row r="17" spans="1:11" ht="12.75" customHeight="1">
      <c r="A17" s="24">
        <v>105</v>
      </c>
      <c r="B17" s="24" t="s">
        <v>41</v>
      </c>
      <c r="C17" s="29">
        <v>267.57579151732381</v>
      </c>
      <c r="D17" s="29">
        <v>274.9169512070992</v>
      </c>
      <c r="E17" s="29">
        <v>282.26227675503304</v>
      </c>
      <c r="F17" s="29">
        <v>289.91218909764535</v>
      </c>
      <c r="G17" s="29">
        <v>297.44352766130123</v>
      </c>
      <c r="H17" s="29">
        <v>302.53162289031428</v>
      </c>
      <c r="I17" s="29">
        <v>306.09918974267651</v>
      </c>
      <c r="J17" s="29">
        <v>310.65248339832522</v>
      </c>
      <c r="K17" s="29">
        <v>320.219070801143</v>
      </c>
    </row>
    <row r="18" spans="1:11" ht="12.75" customHeight="1">
      <c r="A18" s="24">
        <v>106</v>
      </c>
      <c r="B18" s="24" t="s">
        <v>39</v>
      </c>
      <c r="C18" s="29">
        <v>227.27757665417249</v>
      </c>
      <c r="D18" s="29">
        <v>229.99010297121438</v>
      </c>
      <c r="E18" s="29">
        <v>231.52484136440467</v>
      </c>
      <c r="F18" s="29">
        <v>235.19527888201301</v>
      </c>
      <c r="G18" s="29">
        <v>237.81171101840226</v>
      </c>
      <c r="H18" s="29">
        <v>242.78613603762886</v>
      </c>
      <c r="I18" s="29">
        <v>246.05869993260475</v>
      </c>
      <c r="J18" s="29">
        <v>250.76252008789479</v>
      </c>
      <c r="K18" s="29">
        <v>258.66139929753876</v>
      </c>
    </row>
    <row r="19" spans="1:11" ht="12.75" customHeight="1">
      <c r="A19" s="24">
        <v>107</v>
      </c>
      <c r="B19" s="24" t="s">
        <v>37</v>
      </c>
      <c r="C19" s="29">
        <v>328.06811056967803</v>
      </c>
      <c r="D19" s="29">
        <v>328.76245728538305</v>
      </c>
      <c r="E19" s="29">
        <v>328.06350111280437</v>
      </c>
      <c r="F19" s="29">
        <v>328.30073082140825</v>
      </c>
      <c r="G19" s="29">
        <v>329.88089639408093</v>
      </c>
      <c r="H19" s="29">
        <v>331.3683888184085</v>
      </c>
      <c r="I19" s="29">
        <v>330.69367575963071</v>
      </c>
      <c r="J19" s="29">
        <v>331.74539151668432</v>
      </c>
      <c r="K19" s="29">
        <v>335.39653949020249</v>
      </c>
    </row>
    <row r="20" spans="1:11" ht="12.75" customHeight="1">
      <c r="A20" s="24">
        <v>108</v>
      </c>
      <c r="B20" s="24" t="s">
        <v>38</v>
      </c>
      <c r="C20" s="29">
        <v>253.55298434867885</v>
      </c>
      <c r="D20" s="29">
        <v>257.82492950868738</v>
      </c>
      <c r="E20" s="29">
        <v>259.60543236207383</v>
      </c>
      <c r="F20" s="29">
        <v>263.85292190571272</v>
      </c>
      <c r="G20" s="29">
        <v>268.67866395910647</v>
      </c>
      <c r="H20" s="29">
        <v>273.95814743833455</v>
      </c>
      <c r="I20" s="29">
        <v>277.94606403830215</v>
      </c>
      <c r="J20" s="29">
        <v>282.44933160845193</v>
      </c>
      <c r="K20" s="29">
        <v>290.2677727122462</v>
      </c>
    </row>
    <row r="21" spans="1:11" ht="12.75" customHeight="1">
      <c r="A21" s="24">
        <v>109</v>
      </c>
      <c r="B21" s="24" t="s">
        <v>45</v>
      </c>
      <c r="C21" s="29">
        <v>297.9889115539516</v>
      </c>
      <c r="D21" s="29">
        <v>300.83117697796598</v>
      </c>
      <c r="E21" s="29">
        <v>300.35951273301447</v>
      </c>
      <c r="F21" s="29">
        <v>300.63945037252381</v>
      </c>
      <c r="G21" s="29">
        <v>301.6468286319909</v>
      </c>
      <c r="H21" s="29">
        <v>303.21236620582914</v>
      </c>
      <c r="I21" s="29">
        <v>305.08885510589221</v>
      </c>
      <c r="J21" s="29">
        <v>305.97137041085489</v>
      </c>
      <c r="K21" s="29">
        <v>308.59528874182615</v>
      </c>
    </row>
    <row r="22" spans="1:11" ht="12.75" customHeight="1">
      <c r="A22" s="24">
        <v>110</v>
      </c>
      <c r="B22" s="24" t="s">
        <v>55</v>
      </c>
      <c r="C22" s="29">
        <v>223.08049923112685</v>
      </c>
      <c r="D22" s="29">
        <v>227.56754068780324</v>
      </c>
      <c r="E22" s="29">
        <v>229.87022146988292</v>
      </c>
      <c r="F22" s="29">
        <v>233.40855256703156</v>
      </c>
      <c r="G22" s="29">
        <v>235.75218030855461</v>
      </c>
      <c r="H22" s="29">
        <v>238.06185624253868</v>
      </c>
      <c r="I22" s="29">
        <v>241.68598816486139</v>
      </c>
      <c r="J22" s="29">
        <v>246.0888298494724</v>
      </c>
      <c r="K22" s="29">
        <v>252.01586570519208</v>
      </c>
    </row>
    <row r="23" spans="1:11" ht="12.75" customHeight="1">
      <c r="A23" s="24">
        <v>111</v>
      </c>
      <c r="B23" s="24" t="s">
        <v>56</v>
      </c>
      <c r="C23" s="29">
        <v>212.05143731276689</v>
      </c>
      <c r="D23" s="29">
        <v>212.97420932250176</v>
      </c>
      <c r="E23" s="29">
        <v>215.33743767410286</v>
      </c>
      <c r="F23" s="29">
        <v>218.67549362283282</v>
      </c>
      <c r="G23" s="29">
        <v>222.0038240917782</v>
      </c>
      <c r="H23" s="29">
        <v>226.28479494885104</v>
      </c>
      <c r="I23" s="29">
        <v>232.57584322592803</v>
      </c>
      <c r="J23" s="29">
        <v>237.14164160054935</v>
      </c>
      <c r="K23" s="29">
        <v>243.80545416777946</v>
      </c>
    </row>
    <row r="24" spans="1:11" ht="12.75" customHeight="1">
      <c r="A24" s="24">
        <v>112</v>
      </c>
      <c r="B24" s="24" t="s">
        <v>40</v>
      </c>
      <c r="C24" s="29">
        <v>276.56130278536199</v>
      </c>
      <c r="D24" s="29">
        <v>285.04085818291151</v>
      </c>
      <c r="E24" s="29">
        <v>292.30900627749071</v>
      </c>
      <c r="F24" s="29">
        <v>301.71873173116779</v>
      </c>
      <c r="G24" s="29">
        <v>309.12156787884572</v>
      </c>
      <c r="H24" s="29">
        <v>316.50536781426837</v>
      </c>
      <c r="I24" s="29">
        <v>324.27153716216219</v>
      </c>
      <c r="J24" s="29">
        <v>332.85601474072126</v>
      </c>
      <c r="K24" s="29">
        <v>343.53705618024935</v>
      </c>
    </row>
    <row r="25" spans="1:11" ht="12.75" customHeight="1">
      <c r="A25" s="24">
        <v>113</v>
      </c>
      <c r="B25" s="24" t="s">
        <v>42</v>
      </c>
      <c r="C25" s="29">
        <v>251.15768333297211</v>
      </c>
      <c r="D25" s="29">
        <v>257.67620251528058</v>
      </c>
      <c r="E25" s="29">
        <v>262.81282995177349</v>
      </c>
      <c r="F25" s="29">
        <v>269.31312214628059</v>
      </c>
      <c r="G25" s="29">
        <v>275.90786118429884</v>
      </c>
      <c r="H25" s="29">
        <v>281.12760981657323</v>
      </c>
      <c r="I25" s="29">
        <v>287.9634831460674</v>
      </c>
      <c r="J25" s="29">
        <v>295.74295617173522</v>
      </c>
      <c r="K25" s="29">
        <v>304.60436276289698</v>
      </c>
    </row>
    <row r="26" spans="1:11" ht="12.75" customHeight="1">
      <c r="A26" s="24">
        <v>114</v>
      </c>
      <c r="B26" s="24" t="s">
        <v>57</v>
      </c>
      <c r="C26" s="29">
        <v>225.40900941281936</v>
      </c>
      <c r="D26" s="29">
        <v>232.16875339023392</v>
      </c>
      <c r="E26" s="29">
        <v>237.02347443500125</v>
      </c>
      <c r="F26" s="29">
        <v>241.94270971084975</v>
      </c>
      <c r="G26" s="29">
        <v>247.2854996765588</v>
      </c>
      <c r="H26" s="29">
        <v>252.47095176617495</v>
      </c>
      <c r="I26" s="29">
        <v>258.81637510288175</v>
      </c>
      <c r="J26" s="29">
        <v>266.39043841271001</v>
      </c>
      <c r="K26" s="29">
        <v>273.1129391070412</v>
      </c>
    </row>
    <row r="27" spans="1:11" ht="12.75" customHeight="1">
      <c r="A27" s="24">
        <v>115</v>
      </c>
      <c r="B27" s="24" t="s">
        <v>58</v>
      </c>
      <c r="C27" s="29">
        <v>246.56714865286591</v>
      </c>
      <c r="D27" s="29">
        <v>251.91293558060178</v>
      </c>
      <c r="E27" s="29">
        <v>257.11181266736821</v>
      </c>
      <c r="F27" s="29">
        <v>262.79654680171302</v>
      </c>
      <c r="G27" s="29">
        <v>268.46409512613855</v>
      </c>
      <c r="H27" s="29">
        <v>275.00042081166151</v>
      </c>
      <c r="I27" s="29">
        <v>280.75258103140777</v>
      </c>
      <c r="J27" s="29">
        <v>289.4201932689104</v>
      </c>
      <c r="K27" s="29">
        <v>296.08311221646437</v>
      </c>
    </row>
    <row r="28" spans="1:11" ht="12.75" customHeight="1">
      <c r="A28" s="24">
        <v>116</v>
      </c>
      <c r="B28" s="24" t="s">
        <v>59</v>
      </c>
      <c r="C28" s="29">
        <v>361.33643993032774</v>
      </c>
      <c r="D28" s="29">
        <v>368.5727971533496</v>
      </c>
      <c r="E28" s="29">
        <v>372.82231566370262</v>
      </c>
      <c r="F28" s="29">
        <v>379.64421384230519</v>
      </c>
      <c r="G28" s="29">
        <v>385.71448628966965</v>
      </c>
      <c r="H28" s="29">
        <v>391.20936280884268</v>
      </c>
      <c r="I28" s="29">
        <v>396.55197142898123</v>
      </c>
      <c r="J28" s="29">
        <v>407.58080973280676</v>
      </c>
      <c r="K28" s="29">
        <v>418.97219359422058</v>
      </c>
    </row>
    <row r="29" spans="1:11" ht="12.75" customHeight="1">
      <c r="A29" s="24">
        <v>118</v>
      </c>
      <c r="B29" s="24" t="s">
        <v>60</v>
      </c>
      <c r="C29" s="29">
        <v>259.18920002478399</v>
      </c>
      <c r="D29" s="29">
        <v>265.93232249324456</v>
      </c>
      <c r="E29" s="29">
        <v>270.56010928961751</v>
      </c>
      <c r="F29" s="29">
        <v>277.92463884086135</v>
      </c>
      <c r="G29" s="29">
        <v>284.34176359691241</v>
      </c>
      <c r="H29" s="29">
        <v>290.00286917619223</v>
      </c>
      <c r="I29" s="29">
        <v>297.3889609953282</v>
      </c>
      <c r="J29" s="29">
        <v>304.66412788692344</v>
      </c>
      <c r="K29" s="29">
        <v>313.62697600123846</v>
      </c>
    </row>
    <row r="30" spans="1:11" ht="12.75" customHeight="1">
      <c r="A30" s="24">
        <v>120</v>
      </c>
      <c r="B30" s="24" t="s">
        <v>43</v>
      </c>
      <c r="C30" s="29">
        <v>272.76745911035522</v>
      </c>
      <c r="D30" s="29">
        <v>279.85948477751754</v>
      </c>
      <c r="E30" s="29">
        <v>283.40450137888092</v>
      </c>
      <c r="F30" s="29">
        <v>290.25211076341742</v>
      </c>
      <c r="G30" s="29">
        <v>295.56421950860675</v>
      </c>
      <c r="H30" s="29">
        <v>301.24850451032347</v>
      </c>
      <c r="I30" s="29">
        <v>306.30630630630628</v>
      </c>
      <c r="J30" s="29">
        <v>311.81519689568063</v>
      </c>
      <c r="K30" s="29">
        <v>318.44593907523353</v>
      </c>
    </row>
    <row r="31" spans="1:11" ht="12.75" customHeight="1">
      <c r="A31" s="24">
        <v>121</v>
      </c>
      <c r="B31" s="24" t="s">
        <v>44</v>
      </c>
      <c r="C31" s="29">
        <v>293.13066294944855</v>
      </c>
      <c r="D31" s="29">
        <v>301.11699241346122</v>
      </c>
      <c r="E31" s="29">
        <v>306.08781006523384</v>
      </c>
      <c r="F31" s="29">
        <v>312.12569504667653</v>
      </c>
      <c r="G31" s="29">
        <v>319.49563530552859</v>
      </c>
      <c r="H31" s="29">
        <v>326.85505142413149</v>
      </c>
      <c r="I31" s="29">
        <v>333.33674314882819</v>
      </c>
      <c r="J31" s="29">
        <v>342.12515578074243</v>
      </c>
      <c r="K31" s="29">
        <v>350.02663825253063</v>
      </c>
    </row>
    <row r="32" spans="1:11" ht="12.75" customHeight="1">
      <c r="A32" s="24">
        <v>122</v>
      </c>
      <c r="B32" s="24" t="s">
        <v>61</v>
      </c>
      <c r="C32" s="29">
        <v>264.50385639677654</v>
      </c>
      <c r="D32" s="29">
        <v>271.9777579460424</v>
      </c>
      <c r="E32" s="29">
        <v>276.38926722963771</v>
      </c>
      <c r="F32" s="29">
        <v>282.62736215814203</v>
      </c>
      <c r="G32" s="29">
        <v>288.11404275930738</v>
      </c>
      <c r="H32" s="29">
        <v>293.71172316856865</v>
      </c>
      <c r="I32" s="29">
        <v>300.35222755631315</v>
      </c>
      <c r="J32" s="29">
        <v>308.24358489439214</v>
      </c>
      <c r="K32" s="29">
        <v>315.92084387177295</v>
      </c>
    </row>
    <row r="33" spans="1:11" ht="12.75" customHeight="1">
      <c r="A33" s="24">
        <v>123</v>
      </c>
      <c r="B33" s="24" t="s">
        <v>62</v>
      </c>
      <c r="C33" s="29">
        <v>338.38537450458335</v>
      </c>
      <c r="D33" s="29">
        <v>341.2631539527394</v>
      </c>
      <c r="E33" s="29">
        <v>343.08270430391832</v>
      </c>
      <c r="F33" s="29">
        <v>344.90036596437693</v>
      </c>
      <c r="G33" s="29">
        <v>346.29523693415734</v>
      </c>
      <c r="H33" s="29">
        <v>348.40642876600378</v>
      </c>
      <c r="I33" s="29">
        <v>351.31762944408604</v>
      </c>
      <c r="J33" s="29">
        <v>354.00002828040965</v>
      </c>
      <c r="K33" s="29">
        <v>358.22417407305528</v>
      </c>
    </row>
    <row r="34" spans="1:11" ht="12.75" customHeight="1">
      <c r="A34" s="24">
        <v>124</v>
      </c>
      <c r="B34" s="24" t="s">
        <v>63</v>
      </c>
      <c r="C34" s="29">
        <v>407.11863143378929</v>
      </c>
      <c r="D34" s="29">
        <v>408.70440478336639</v>
      </c>
      <c r="E34" s="29">
        <v>407.29595887044951</v>
      </c>
      <c r="F34" s="29">
        <v>406.18504899161775</v>
      </c>
      <c r="G34" s="29">
        <v>405.3221718762</v>
      </c>
      <c r="H34" s="29">
        <v>404.69203670008903</v>
      </c>
      <c r="I34" s="29">
        <v>405.81230574106115</v>
      </c>
      <c r="J34" s="29">
        <v>405.17526846113816</v>
      </c>
      <c r="K34" s="29">
        <v>407.65963562041929</v>
      </c>
    </row>
    <row r="35" spans="1:11" ht="12.75" customHeight="1">
      <c r="A35" s="24">
        <v>201</v>
      </c>
      <c r="B35" s="24" t="s">
        <v>64</v>
      </c>
      <c r="C35" s="29">
        <v>287.99697304848945</v>
      </c>
      <c r="D35" s="29">
        <v>294.28832099139555</v>
      </c>
      <c r="E35" s="29">
        <v>297.67247744710909</v>
      </c>
      <c r="F35" s="29">
        <v>302.98903487740165</v>
      </c>
      <c r="G35" s="29">
        <v>308.05521022600493</v>
      </c>
      <c r="H35" s="29">
        <v>313.02142428085159</v>
      </c>
      <c r="I35" s="29">
        <v>316.91032613857249</v>
      </c>
      <c r="J35" s="29">
        <v>323.31710220544937</v>
      </c>
      <c r="K35" s="29">
        <v>329.85269675323855</v>
      </c>
    </row>
    <row r="36" spans="1:11" ht="12.75" customHeight="1">
      <c r="A36" s="24">
        <v>202</v>
      </c>
      <c r="B36" s="24" t="s">
        <v>65</v>
      </c>
      <c r="C36" s="29">
        <v>410.31663296449341</v>
      </c>
      <c r="D36" s="29">
        <v>382.37074401008823</v>
      </c>
      <c r="E36" s="29">
        <v>416.90914151253702</v>
      </c>
      <c r="F36" s="29">
        <v>421.36215831724417</v>
      </c>
      <c r="G36" s="29">
        <v>425.66816212278081</v>
      </c>
      <c r="H36" s="29">
        <v>429.27500450068152</v>
      </c>
      <c r="I36" s="29">
        <v>432.09061488673137</v>
      </c>
      <c r="J36" s="29">
        <v>438.8759456558729</v>
      </c>
      <c r="K36" s="29">
        <v>445.54586657478336</v>
      </c>
    </row>
    <row r="37" spans="1:11" ht="12.75" customHeight="1">
      <c r="A37" s="24">
        <v>203</v>
      </c>
      <c r="B37" s="24" t="s">
        <v>66</v>
      </c>
      <c r="C37" s="29">
        <v>326.49443391608827</v>
      </c>
      <c r="D37" s="29">
        <v>331.37365743357827</v>
      </c>
      <c r="E37" s="29">
        <v>335.75152670075408</v>
      </c>
      <c r="F37" s="29">
        <v>338.4506882611488</v>
      </c>
      <c r="G37" s="29">
        <v>340.57034004680298</v>
      </c>
      <c r="H37" s="29">
        <v>344.85951186217881</v>
      </c>
      <c r="I37" s="29">
        <v>347.77821719528595</v>
      </c>
      <c r="J37" s="29">
        <v>355.61417162103544</v>
      </c>
      <c r="K37" s="29">
        <v>362.84783686185659</v>
      </c>
    </row>
    <row r="38" spans="1:11" ht="12.75" customHeight="1">
      <c r="A38" s="24">
        <v>204</v>
      </c>
      <c r="B38" s="24" t="s">
        <v>67</v>
      </c>
      <c r="C38" s="29">
        <v>436.02414376827454</v>
      </c>
      <c r="D38" s="29">
        <v>438.24125958266012</v>
      </c>
      <c r="E38" s="29">
        <v>437.14443333448264</v>
      </c>
      <c r="F38" s="29">
        <v>437.24153444188738</v>
      </c>
      <c r="G38" s="29">
        <v>437.43974150735261</v>
      </c>
      <c r="H38" s="29">
        <v>439.24696038697869</v>
      </c>
      <c r="I38" s="29">
        <v>438.88981190811393</v>
      </c>
      <c r="J38" s="29">
        <v>442.0637852481222</v>
      </c>
      <c r="K38" s="29">
        <v>446.22612241279973</v>
      </c>
    </row>
    <row r="39" spans="1:11" ht="12.75" customHeight="1">
      <c r="A39" s="24">
        <v>205</v>
      </c>
      <c r="B39" s="24" t="s">
        <v>68</v>
      </c>
      <c r="C39" s="29">
        <v>296.90489379628809</v>
      </c>
      <c r="D39" s="29">
        <v>303.80069288771142</v>
      </c>
      <c r="E39" s="29">
        <v>307.77767544667529</v>
      </c>
      <c r="F39" s="29">
        <v>312.21097935076233</v>
      </c>
      <c r="G39" s="29">
        <v>316.78420181704632</v>
      </c>
      <c r="H39" s="29">
        <v>321.21201118332664</v>
      </c>
      <c r="I39" s="29">
        <v>326.82876208609497</v>
      </c>
      <c r="J39" s="29">
        <v>333.76</v>
      </c>
      <c r="K39" s="29">
        <v>341.63705881292043</v>
      </c>
    </row>
    <row r="40" spans="1:11" ht="12.75" customHeight="1">
      <c r="A40" s="24">
        <v>206</v>
      </c>
      <c r="B40" s="24" t="s">
        <v>69</v>
      </c>
      <c r="C40" s="29">
        <v>336.15691346050221</v>
      </c>
      <c r="D40" s="29">
        <v>340.790110231867</v>
      </c>
      <c r="E40" s="29">
        <v>344.25109408244106</v>
      </c>
      <c r="F40" s="29">
        <v>347.54680229412401</v>
      </c>
      <c r="G40" s="29">
        <v>351.16708735590305</v>
      </c>
      <c r="H40" s="29">
        <v>354.1769777800933</v>
      </c>
      <c r="I40" s="29">
        <v>357.72605013535411</v>
      </c>
      <c r="J40" s="29">
        <v>362.58312076220381</v>
      </c>
      <c r="K40" s="29">
        <v>367.54755017968273</v>
      </c>
    </row>
    <row r="41" spans="1:11" ht="12.75" customHeight="1">
      <c r="A41" s="24">
        <v>207</v>
      </c>
      <c r="B41" s="24" t="s">
        <v>70</v>
      </c>
      <c r="C41" s="29">
        <v>416.64583486508343</v>
      </c>
      <c r="D41" s="29">
        <v>419.27283476204553</v>
      </c>
      <c r="E41" s="29">
        <v>415.69267279738949</v>
      </c>
      <c r="F41" s="29">
        <v>414.80378285799389</v>
      </c>
      <c r="G41" s="29">
        <v>414.33268569720519</v>
      </c>
      <c r="H41" s="29">
        <v>412.77482827919255</v>
      </c>
      <c r="I41" s="29">
        <v>413.75463563180273</v>
      </c>
      <c r="J41" s="29">
        <v>417.33834035537643</v>
      </c>
      <c r="K41" s="29">
        <v>421.95325542570947</v>
      </c>
    </row>
    <row r="42" spans="1:11" ht="12.75" customHeight="1">
      <c r="A42" s="24">
        <v>208</v>
      </c>
      <c r="B42" s="24" t="s">
        <v>71</v>
      </c>
      <c r="C42" s="29">
        <v>501.43036225129379</v>
      </c>
      <c r="D42" s="29">
        <v>504.42879854644565</v>
      </c>
      <c r="E42" s="29">
        <v>501.83030461498237</v>
      </c>
      <c r="F42" s="29">
        <v>499.53995793901157</v>
      </c>
      <c r="G42" s="29">
        <v>500.3312794010468</v>
      </c>
      <c r="H42" s="29">
        <v>499.89990657947419</v>
      </c>
      <c r="I42" s="29">
        <v>498.87269912844499</v>
      </c>
      <c r="J42" s="29">
        <v>499.50938927423448</v>
      </c>
      <c r="K42" s="29">
        <v>500.76794429844017</v>
      </c>
    </row>
    <row r="43" spans="1:11" ht="12.75" customHeight="1">
      <c r="A43" s="24">
        <v>209</v>
      </c>
      <c r="B43" s="24" t="s">
        <v>72</v>
      </c>
      <c r="C43" s="29">
        <v>411.32183908045977</v>
      </c>
      <c r="D43" s="29">
        <v>414.26086956521738</v>
      </c>
      <c r="E43" s="29">
        <v>417.47395357338695</v>
      </c>
      <c r="F43" s="29">
        <v>418.60293575274767</v>
      </c>
      <c r="G43" s="29">
        <v>419.85973123849419</v>
      </c>
      <c r="H43" s="29">
        <v>423.31029706249905</v>
      </c>
      <c r="I43" s="29">
        <v>426.43637966946926</v>
      </c>
      <c r="J43" s="29">
        <v>430.76438455096536</v>
      </c>
      <c r="K43" s="29">
        <v>436.24359633141808</v>
      </c>
    </row>
    <row r="44" spans="1:11" ht="12.75" customHeight="1">
      <c r="A44" s="24">
        <v>301</v>
      </c>
      <c r="B44" s="24" t="s">
        <v>73</v>
      </c>
      <c r="C44" s="29">
        <v>432.10430549066859</v>
      </c>
      <c r="D44" s="29">
        <v>433.8430693670532</v>
      </c>
      <c r="E44" s="29">
        <v>434.95522455922077</v>
      </c>
      <c r="F44" s="29">
        <v>434.37211760682345</v>
      </c>
      <c r="G44" s="29">
        <v>432.96527344562281</v>
      </c>
      <c r="H44" s="29">
        <v>432.23280383526077</v>
      </c>
      <c r="I44" s="29">
        <v>424.90745027874908</v>
      </c>
      <c r="J44" s="29">
        <v>428.39882395862395</v>
      </c>
      <c r="K44" s="29">
        <v>435.74459241047049</v>
      </c>
    </row>
    <row r="45" spans="1:11" ht="12.75" customHeight="1">
      <c r="A45" s="24">
        <v>303</v>
      </c>
      <c r="B45" s="24" t="s">
        <v>74</v>
      </c>
      <c r="C45" s="29">
        <v>220.4845269672856</v>
      </c>
      <c r="D45" s="29">
        <v>228.249224696927</v>
      </c>
      <c r="E45" s="29">
        <v>236.38737208551498</v>
      </c>
      <c r="F45" s="29">
        <v>243.13569438917628</v>
      </c>
      <c r="G45" s="29">
        <v>248.94171619226358</v>
      </c>
      <c r="H45" s="29">
        <v>255.05055748188443</v>
      </c>
      <c r="I45" s="29">
        <v>262.47797599383324</v>
      </c>
      <c r="J45" s="29">
        <v>270.72111326878604</v>
      </c>
      <c r="K45" s="29">
        <v>279.87853472203142</v>
      </c>
    </row>
    <row r="46" spans="1:11" ht="12.75" customHeight="1">
      <c r="A46" s="24">
        <v>304</v>
      </c>
      <c r="B46" s="24" t="s">
        <v>75</v>
      </c>
      <c r="C46" s="29">
        <v>246.1502687060769</v>
      </c>
      <c r="D46" s="29">
        <v>251.46362393923022</v>
      </c>
      <c r="E46" s="29">
        <v>256.86822636223212</v>
      </c>
      <c r="F46" s="29">
        <v>259.48810643648056</v>
      </c>
      <c r="G46" s="29">
        <v>261.87526065434065</v>
      </c>
      <c r="H46" s="29">
        <v>265.1460265805195</v>
      </c>
      <c r="I46" s="29">
        <v>267.01753568850285</v>
      </c>
      <c r="J46" s="29">
        <v>272.10636711910831</v>
      </c>
      <c r="K46" s="29">
        <v>279.78211372741157</v>
      </c>
    </row>
    <row r="47" spans="1:11" ht="12.75" customHeight="1">
      <c r="A47" s="24">
        <v>305</v>
      </c>
      <c r="B47" s="24" t="s">
        <v>76</v>
      </c>
      <c r="C47" s="29">
        <v>264.05481025421864</v>
      </c>
      <c r="D47" s="29">
        <v>272.92777800056137</v>
      </c>
      <c r="E47" s="29">
        <v>281.15771610299714</v>
      </c>
      <c r="F47" s="29">
        <v>289.8128536971584</v>
      </c>
      <c r="G47" s="29">
        <v>296.42744990612618</v>
      </c>
      <c r="H47" s="29">
        <v>303.31839044367689</v>
      </c>
      <c r="I47" s="29">
        <v>310.03422203470421</v>
      </c>
      <c r="J47" s="29">
        <v>315.92275825203797</v>
      </c>
      <c r="K47" s="29">
        <v>321.77753982063979</v>
      </c>
    </row>
    <row r="48" spans="1:11" ht="12.75" customHeight="1">
      <c r="A48" s="24">
        <v>306</v>
      </c>
      <c r="B48" s="24" t="s">
        <v>77</v>
      </c>
      <c r="C48" s="29">
        <v>199.36516781261503</v>
      </c>
      <c r="D48" s="29">
        <v>206.62277048378351</v>
      </c>
      <c r="E48" s="29">
        <v>213.06399389280824</v>
      </c>
      <c r="F48" s="29">
        <v>220.31663995289654</v>
      </c>
      <c r="G48" s="29">
        <v>225.98129747164708</v>
      </c>
      <c r="H48" s="29">
        <v>233.51509741519831</v>
      </c>
      <c r="I48" s="29">
        <v>238.28023161126899</v>
      </c>
      <c r="J48" s="29">
        <v>244.25476453638808</v>
      </c>
      <c r="K48" s="29">
        <v>250.52458368146131</v>
      </c>
    </row>
    <row r="49" spans="1:11" ht="12.75" customHeight="1">
      <c r="A49" s="24">
        <v>307</v>
      </c>
      <c r="B49" s="24" t="s">
        <v>78</v>
      </c>
      <c r="C49" s="29">
        <v>234.86487145459549</v>
      </c>
      <c r="D49" s="29">
        <v>242.18928876215057</v>
      </c>
      <c r="E49" s="29">
        <v>250.25204397304162</v>
      </c>
      <c r="F49" s="29">
        <v>257.89457427128986</v>
      </c>
      <c r="G49" s="29">
        <v>263.31969312957284</v>
      </c>
      <c r="H49" s="29">
        <v>270.05106842761569</v>
      </c>
      <c r="I49" s="29">
        <v>276.33998593758452</v>
      </c>
      <c r="J49" s="29">
        <v>282.23994758166964</v>
      </c>
      <c r="K49" s="29">
        <v>288.16071025105992</v>
      </c>
    </row>
    <row r="50" spans="1:11" ht="12.75" customHeight="1">
      <c r="A50" s="24">
        <v>308</v>
      </c>
      <c r="B50" s="24" t="s">
        <v>79</v>
      </c>
      <c r="C50" s="29">
        <v>294.75388975649258</v>
      </c>
      <c r="D50" s="29">
        <v>293.85418999359433</v>
      </c>
      <c r="E50" s="29">
        <v>292.72512861181633</v>
      </c>
      <c r="F50" s="29">
        <v>292.89052239337821</v>
      </c>
      <c r="G50" s="29">
        <v>292.29289225562093</v>
      </c>
      <c r="H50" s="29">
        <v>291.79785580487027</v>
      </c>
      <c r="I50" s="29">
        <v>290.40290728349464</v>
      </c>
      <c r="J50" s="29">
        <v>290.91379554453272</v>
      </c>
      <c r="K50" s="29">
        <v>293.82851431150016</v>
      </c>
    </row>
    <row r="51" spans="1:11" ht="12.75" customHeight="1">
      <c r="A51" s="24">
        <v>309</v>
      </c>
      <c r="B51" s="24" t="s">
        <v>80</v>
      </c>
      <c r="C51" s="29">
        <v>249.71135176474519</v>
      </c>
      <c r="D51" s="29">
        <v>256.4521072513968</v>
      </c>
      <c r="E51" s="29">
        <v>263.05642667763425</v>
      </c>
      <c r="F51" s="29">
        <v>269.53032375740992</v>
      </c>
      <c r="G51" s="29">
        <v>274.7893126006295</v>
      </c>
      <c r="H51" s="29">
        <v>281.26294107691371</v>
      </c>
      <c r="I51" s="29">
        <v>286.85478025842707</v>
      </c>
      <c r="J51" s="29">
        <v>294.8695605783081</v>
      </c>
      <c r="K51" s="29">
        <v>304.36669417489543</v>
      </c>
    </row>
    <row r="52" spans="1:11" ht="12.75" customHeight="1">
      <c r="A52" s="24">
        <v>310</v>
      </c>
      <c r="B52" s="24" t="s">
        <v>81</v>
      </c>
      <c r="C52" s="29">
        <v>325.02410215851427</v>
      </c>
      <c r="D52" s="29">
        <v>329.23128211612959</v>
      </c>
      <c r="E52" s="29">
        <v>331.86080933576409</v>
      </c>
      <c r="F52" s="29">
        <v>335.90301487839935</v>
      </c>
      <c r="G52" s="29">
        <v>336.21614298133699</v>
      </c>
      <c r="H52" s="29">
        <v>340.08859978691191</v>
      </c>
      <c r="I52" s="29">
        <v>342.06338608087952</v>
      </c>
      <c r="J52" s="29">
        <v>346.93470676192055</v>
      </c>
      <c r="K52" s="29">
        <v>353.26890593415112</v>
      </c>
    </row>
    <row r="53" spans="1:11" ht="12.75" customHeight="1">
      <c r="A53" s="24">
        <v>311</v>
      </c>
      <c r="B53" s="24" t="s">
        <v>82</v>
      </c>
      <c r="C53" s="29">
        <v>271.60630601686188</v>
      </c>
      <c r="D53" s="29">
        <v>277.67360768446332</v>
      </c>
      <c r="E53" s="29">
        <v>281.9641201632972</v>
      </c>
      <c r="F53" s="29">
        <v>288.31232853223594</v>
      </c>
      <c r="G53" s="29">
        <v>292.18102635287636</v>
      </c>
      <c r="H53" s="29">
        <v>297.76010728017513</v>
      </c>
      <c r="I53" s="29">
        <v>301.1102266971273</v>
      </c>
      <c r="J53" s="29">
        <v>310.31267707206513</v>
      </c>
      <c r="K53" s="29">
        <v>320.43990946073455</v>
      </c>
    </row>
    <row r="54" spans="1:11" ht="12.75" customHeight="1">
      <c r="A54" s="24">
        <v>312</v>
      </c>
      <c r="B54" s="24" t="s">
        <v>83</v>
      </c>
      <c r="C54" s="29">
        <v>333.20384644217728</v>
      </c>
      <c r="D54" s="29">
        <v>340.74562088662185</v>
      </c>
      <c r="E54" s="29">
        <v>343.59958898923799</v>
      </c>
      <c r="F54" s="29">
        <v>347.09804159014004</v>
      </c>
      <c r="G54" s="29">
        <v>351.85135515710704</v>
      </c>
      <c r="H54" s="29">
        <v>356.22624367889807</v>
      </c>
      <c r="I54" s="29">
        <v>360.00265586614432</v>
      </c>
      <c r="J54" s="29">
        <v>368.19140232667968</v>
      </c>
      <c r="K54" s="29">
        <v>375.36342055426638</v>
      </c>
    </row>
    <row r="55" spans="1:11" ht="12.75" customHeight="1">
      <c r="A55" s="24">
        <v>313</v>
      </c>
      <c r="B55" s="24" t="s">
        <v>84</v>
      </c>
      <c r="C55" s="29">
        <v>280.57229691443882</v>
      </c>
      <c r="D55" s="29">
        <v>281.59920851355292</v>
      </c>
      <c r="E55" s="29">
        <v>283.73503750764507</v>
      </c>
      <c r="F55" s="29">
        <v>284.52730151327336</v>
      </c>
      <c r="G55" s="29">
        <v>286.17052747239478</v>
      </c>
      <c r="H55" s="29">
        <v>287.49792008367211</v>
      </c>
      <c r="I55" s="29">
        <v>290.33709440863856</v>
      </c>
      <c r="J55" s="29">
        <v>296.43687019406281</v>
      </c>
      <c r="K55" s="29">
        <v>302.8443113772455</v>
      </c>
    </row>
    <row r="56" spans="1:11" ht="12.75" customHeight="1">
      <c r="A56" s="24">
        <v>314</v>
      </c>
      <c r="B56" s="24" t="s">
        <v>85</v>
      </c>
      <c r="C56" s="29">
        <v>365.76152661493006</v>
      </c>
      <c r="D56" s="29">
        <v>373.58547502891918</v>
      </c>
      <c r="E56" s="29">
        <v>376.33715425371179</v>
      </c>
      <c r="F56" s="29">
        <v>380.02158411247945</v>
      </c>
      <c r="G56" s="29">
        <v>383.54143191361425</v>
      </c>
      <c r="H56" s="29">
        <v>387.15312943082841</v>
      </c>
      <c r="I56" s="29">
        <v>389.97703154233449</v>
      </c>
      <c r="J56" s="29">
        <v>396.21180474186679</v>
      </c>
      <c r="K56" s="29">
        <v>404.02925702553574</v>
      </c>
    </row>
    <row r="57" spans="1:11" ht="12.75" customHeight="1">
      <c r="A57" s="24">
        <v>315</v>
      </c>
      <c r="B57" s="24" t="s">
        <v>86</v>
      </c>
      <c r="C57" s="29">
        <v>364.95015631451662</v>
      </c>
      <c r="D57" s="29">
        <v>373.03162396191419</v>
      </c>
      <c r="E57" s="29">
        <v>376.02551608044655</v>
      </c>
      <c r="F57" s="29">
        <v>380.22604875283446</v>
      </c>
      <c r="G57" s="29">
        <v>384.98787914621892</v>
      </c>
      <c r="H57" s="29">
        <v>388.93887553719202</v>
      </c>
      <c r="I57" s="29">
        <v>393.73530230602006</v>
      </c>
      <c r="J57" s="29">
        <v>400.47394772320979</v>
      </c>
      <c r="K57" s="29">
        <v>407.99140580704847</v>
      </c>
    </row>
    <row r="58" spans="1:11" ht="12.75" customHeight="1">
      <c r="A58" s="24">
        <v>401</v>
      </c>
      <c r="B58" s="24" t="s">
        <v>87</v>
      </c>
      <c r="C58" s="29">
        <v>403.80880448856283</v>
      </c>
      <c r="D58" s="29">
        <v>409.34916131129336</v>
      </c>
      <c r="E58" s="29">
        <v>409.27348223735987</v>
      </c>
      <c r="F58" s="29">
        <v>412.38747780174316</v>
      </c>
      <c r="G58" s="29">
        <v>416.01455620006567</v>
      </c>
      <c r="H58" s="29">
        <v>418.78367975365666</v>
      </c>
      <c r="I58" s="29">
        <v>421.33322284143719</v>
      </c>
      <c r="J58" s="29">
        <v>425.94703551817616</v>
      </c>
      <c r="K58" s="29">
        <v>432.23037324842551</v>
      </c>
    </row>
    <row r="59" spans="1:11" ht="12.75" customHeight="1">
      <c r="A59" s="24">
        <v>402</v>
      </c>
      <c r="B59" s="24" t="s">
        <v>88</v>
      </c>
      <c r="C59" s="29">
        <v>459.47874765974012</v>
      </c>
      <c r="D59" s="29">
        <v>462.65465241141038</v>
      </c>
      <c r="E59" s="29">
        <v>461.29092785439536</v>
      </c>
      <c r="F59" s="29">
        <v>462.30269178877052</v>
      </c>
      <c r="G59" s="29">
        <v>461.87523148367984</v>
      </c>
      <c r="H59" s="29">
        <v>463.44403938341418</v>
      </c>
      <c r="I59" s="29">
        <v>464.82678760976552</v>
      </c>
      <c r="J59" s="29">
        <v>469.17881751283403</v>
      </c>
      <c r="K59" s="29">
        <v>473.47499777516288</v>
      </c>
    </row>
    <row r="60" spans="1:11" ht="12.75" customHeight="1">
      <c r="A60" s="24">
        <v>403</v>
      </c>
      <c r="B60" s="24" t="s">
        <v>89</v>
      </c>
      <c r="C60" s="29">
        <v>446.12327436029869</v>
      </c>
      <c r="D60" s="29">
        <v>447.70622802921514</v>
      </c>
      <c r="E60" s="29">
        <v>446.40754870632804</v>
      </c>
      <c r="F60" s="29">
        <v>445.28275027581054</v>
      </c>
      <c r="G60" s="29">
        <v>445.97078629520371</v>
      </c>
      <c r="H60" s="29">
        <v>445.7668135519757</v>
      </c>
      <c r="I60" s="29">
        <v>445.48740406238335</v>
      </c>
      <c r="J60" s="29">
        <v>446.47349382103965</v>
      </c>
      <c r="K60" s="29">
        <v>448.39860950173812</v>
      </c>
    </row>
    <row r="61" spans="1:11" ht="12.75" customHeight="1">
      <c r="A61" s="24">
        <v>404</v>
      </c>
      <c r="B61" s="24" t="s">
        <v>90</v>
      </c>
      <c r="C61" s="29">
        <v>391.35484464478736</v>
      </c>
      <c r="D61" s="29">
        <v>331.14659595319074</v>
      </c>
      <c r="E61" s="29">
        <v>396.25971988278457</v>
      </c>
      <c r="F61" s="29">
        <v>397.36468305752197</v>
      </c>
      <c r="G61" s="29">
        <v>399.56908534890187</v>
      </c>
      <c r="H61" s="29">
        <v>402.6431410837576</v>
      </c>
      <c r="I61" s="29">
        <v>401.17195251491205</v>
      </c>
      <c r="J61" s="29">
        <v>403.05531167690958</v>
      </c>
      <c r="K61" s="29">
        <v>406.42899989414377</v>
      </c>
    </row>
    <row r="62" spans="1:11" ht="12.75" customHeight="1">
      <c r="A62" s="24">
        <v>501</v>
      </c>
      <c r="B62" s="24" t="s">
        <v>91</v>
      </c>
      <c r="C62" s="29">
        <v>251.08858272112184</v>
      </c>
      <c r="D62" s="29">
        <v>254.22597005535292</v>
      </c>
      <c r="E62" s="29">
        <v>254.76642737015126</v>
      </c>
      <c r="F62" s="29">
        <v>255.53797043912124</v>
      </c>
      <c r="G62" s="29">
        <v>257.03631218428501</v>
      </c>
      <c r="H62" s="29">
        <v>257.78561148077847</v>
      </c>
      <c r="I62" s="29">
        <v>258.43371638066481</v>
      </c>
      <c r="J62" s="29">
        <v>267.77150331139575</v>
      </c>
      <c r="K62" s="29">
        <v>276.4862596255611</v>
      </c>
    </row>
    <row r="63" spans="1:11" ht="12.75" customHeight="1">
      <c r="A63" s="24">
        <v>502</v>
      </c>
      <c r="B63" s="24" t="s">
        <v>92</v>
      </c>
      <c r="C63" s="29">
        <v>308.13061923481104</v>
      </c>
      <c r="D63" s="29">
        <v>309.08740854832502</v>
      </c>
      <c r="E63" s="29">
        <v>310.31096563011454</v>
      </c>
      <c r="F63" s="29">
        <v>310.57671332826851</v>
      </c>
      <c r="G63" s="29">
        <v>310.07250898933171</v>
      </c>
      <c r="H63" s="29">
        <v>310.90890427029564</v>
      </c>
      <c r="I63" s="29">
        <v>310.87101159998844</v>
      </c>
      <c r="J63" s="29">
        <v>319.69943224471052</v>
      </c>
      <c r="K63" s="29">
        <v>325.69443430790113</v>
      </c>
    </row>
    <row r="64" spans="1:11" ht="12.75" customHeight="1">
      <c r="A64" s="24">
        <v>503</v>
      </c>
      <c r="B64" s="24" t="s">
        <v>93</v>
      </c>
      <c r="C64" s="29">
        <v>348.31388639569178</v>
      </c>
      <c r="D64" s="29">
        <v>352.66226693150509</v>
      </c>
      <c r="E64" s="29">
        <v>351.05497834574271</v>
      </c>
      <c r="F64" s="29">
        <v>350.67613539717638</v>
      </c>
      <c r="G64" s="29">
        <v>351.30659986838475</v>
      </c>
      <c r="H64" s="29">
        <v>350.45323619112168</v>
      </c>
      <c r="I64" s="29">
        <v>352.46542075810368</v>
      </c>
      <c r="J64" s="29">
        <v>361.49492792311798</v>
      </c>
      <c r="K64" s="29">
        <v>364.50602719746047</v>
      </c>
    </row>
    <row r="65" spans="1:11" ht="12.75" customHeight="1">
      <c r="A65" s="23"/>
    </row>
    <row r="66" spans="1:11" ht="12.75" customHeight="1">
      <c r="A66" s="23"/>
      <c r="B66" s="23"/>
      <c r="C66" s="23"/>
      <c r="D66" s="23"/>
      <c r="E66" s="23"/>
      <c r="F66" s="23"/>
      <c r="G66" s="23"/>
      <c r="H66" s="23"/>
      <c r="I66" s="23"/>
      <c r="J66" s="23"/>
      <c r="K66" s="23"/>
    </row>
    <row r="67" spans="1:11" ht="12.75" customHeight="1">
      <c r="G67" s="45"/>
      <c r="H67" s="45"/>
    </row>
    <row r="68" spans="1:11" ht="12.75" customHeight="1">
      <c r="C68" s="30"/>
      <c r="D68" s="30"/>
      <c r="E68" s="30"/>
      <c r="F68" s="30"/>
      <c r="G68" s="54"/>
      <c r="H68" s="54"/>
    </row>
    <row r="69" spans="1:11" ht="12.75" customHeight="1">
      <c r="C69" s="30"/>
      <c r="D69" s="30"/>
      <c r="E69" s="30"/>
      <c r="F69" s="30"/>
      <c r="G69" s="30"/>
      <c r="H69" s="30"/>
    </row>
    <row r="70" spans="1:11" ht="12.75" customHeight="1">
      <c r="C70" s="30"/>
      <c r="D70" s="30"/>
      <c r="E70" s="30"/>
      <c r="F70" s="30"/>
      <c r="G70" s="30"/>
      <c r="H70" s="30"/>
    </row>
    <row r="71" spans="1:11" ht="12.75" customHeight="1">
      <c r="C71" s="30"/>
      <c r="D71" s="30"/>
      <c r="E71" s="30"/>
      <c r="F71" s="30"/>
      <c r="G71" s="30"/>
      <c r="H71" s="30"/>
    </row>
    <row r="72" spans="1:11" ht="12.75" customHeight="1">
      <c r="C72" s="30"/>
      <c r="D72" s="30"/>
      <c r="E72" s="30"/>
      <c r="F72" s="30"/>
      <c r="G72" s="30"/>
      <c r="H72" s="30"/>
    </row>
    <row r="73" spans="1:11" ht="12.75" customHeight="1">
      <c r="C73" s="30"/>
      <c r="D73" s="30"/>
      <c r="E73" s="30"/>
      <c r="F73" s="30"/>
      <c r="G73" s="30"/>
      <c r="H73" s="30"/>
    </row>
    <row r="74" spans="1:11" ht="12.75" customHeight="1">
      <c r="C74" s="30"/>
      <c r="D74" s="30"/>
      <c r="E74" s="30"/>
      <c r="F74" s="30"/>
      <c r="G74" s="30"/>
      <c r="H74" s="30"/>
    </row>
    <row r="75" spans="1:11" ht="12.75" customHeight="1">
      <c r="C75" s="30"/>
      <c r="D75" s="30"/>
      <c r="E75" s="30"/>
      <c r="F75" s="30"/>
      <c r="G75" s="30"/>
      <c r="H75" s="30"/>
    </row>
    <row r="76" spans="1:11" ht="12.75" customHeight="1">
      <c r="C76" s="30"/>
      <c r="D76" s="30"/>
      <c r="E76" s="30"/>
      <c r="F76" s="30"/>
      <c r="G76" s="30"/>
      <c r="H76" s="30"/>
    </row>
    <row r="77" spans="1:11" ht="12.75" customHeight="1">
      <c r="C77" s="30"/>
      <c r="D77" s="30"/>
      <c r="E77" s="30"/>
      <c r="F77" s="30"/>
      <c r="G77" s="30"/>
      <c r="H77" s="30"/>
    </row>
    <row r="78" spans="1:11" ht="12.75" customHeight="1">
      <c r="C78" s="30"/>
      <c r="D78" s="30"/>
      <c r="E78" s="30"/>
      <c r="F78" s="30"/>
      <c r="G78" s="30"/>
      <c r="H78" s="30"/>
    </row>
    <row r="79" spans="1:11" ht="12.75" customHeight="1">
      <c r="C79" s="30"/>
      <c r="D79" s="30"/>
      <c r="E79" s="30"/>
      <c r="F79" s="30"/>
      <c r="G79" s="30"/>
      <c r="H79" s="30"/>
    </row>
    <row r="80" spans="1:11" ht="12.75" customHeight="1">
      <c r="C80" s="30"/>
      <c r="D80" s="30"/>
      <c r="E80" s="30"/>
      <c r="F80" s="30"/>
      <c r="G80" s="30"/>
      <c r="H80" s="30"/>
    </row>
    <row r="81" spans="3:8" ht="12.75" customHeight="1">
      <c r="C81" s="30"/>
      <c r="D81" s="30"/>
      <c r="E81" s="30"/>
      <c r="F81" s="30"/>
      <c r="G81" s="30"/>
      <c r="H81" s="30"/>
    </row>
    <row r="82" spans="3:8" ht="12.75" customHeight="1">
      <c r="C82" s="30"/>
      <c r="D82" s="30"/>
      <c r="E82" s="30"/>
      <c r="F82" s="30"/>
      <c r="G82" s="30"/>
      <c r="H82" s="30"/>
    </row>
    <row r="83" spans="3:8" ht="12.75" customHeight="1">
      <c r="C83" s="30"/>
      <c r="D83" s="30"/>
      <c r="E83" s="30"/>
      <c r="F83" s="30"/>
      <c r="G83" s="30"/>
      <c r="H83" s="30"/>
    </row>
    <row r="84" spans="3:8" ht="12.75" customHeight="1">
      <c r="C84" s="30"/>
      <c r="D84" s="30"/>
      <c r="E84" s="30"/>
      <c r="F84" s="30"/>
      <c r="G84" s="30"/>
      <c r="H84" s="30"/>
    </row>
    <row r="85" spans="3:8" ht="12.75" customHeight="1">
      <c r="C85" s="30"/>
      <c r="D85" s="30"/>
      <c r="E85" s="30"/>
      <c r="F85" s="30"/>
      <c r="G85" s="30"/>
      <c r="H85" s="30"/>
    </row>
    <row r="86" spans="3:8" ht="12.75" customHeight="1">
      <c r="C86" s="30"/>
      <c r="D86" s="30"/>
      <c r="E86" s="30"/>
      <c r="F86" s="30"/>
      <c r="G86" s="30"/>
      <c r="H86" s="30"/>
    </row>
    <row r="87" spans="3:8" ht="12.75" customHeight="1">
      <c r="C87" s="30"/>
      <c r="D87" s="30"/>
      <c r="E87" s="30"/>
      <c r="F87" s="30"/>
      <c r="G87" s="30"/>
      <c r="H87" s="30"/>
    </row>
    <row r="88" spans="3:8" ht="12.75" customHeight="1">
      <c r="C88" s="30"/>
      <c r="D88" s="30"/>
      <c r="E88" s="30"/>
      <c r="F88" s="30"/>
      <c r="G88" s="30"/>
      <c r="H88" s="30"/>
    </row>
    <row r="89" spans="3:8" ht="12.75" customHeight="1">
      <c r="C89" s="30"/>
      <c r="D89" s="30"/>
      <c r="E89" s="30"/>
      <c r="F89" s="30"/>
      <c r="G89" s="30"/>
      <c r="H89" s="30"/>
    </row>
    <row r="90" spans="3:8" ht="12.75" customHeight="1">
      <c r="C90" s="30"/>
      <c r="D90" s="30"/>
      <c r="E90" s="30"/>
      <c r="F90" s="30"/>
      <c r="G90" s="30"/>
      <c r="H90" s="30"/>
    </row>
    <row r="91" spans="3:8" ht="12.75" customHeight="1">
      <c r="C91" s="30"/>
      <c r="D91" s="30"/>
      <c r="E91" s="30"/>
      <c r="F91" s="30"/>
      <c r="G91" s="30"/>
      <c r="H91" s="30"/>
    </row>
    <row r="92" spans="3:8" ht="12.75" customHeight="1">
      <c r="C92" s="30"/>
      <c r="D92" s="30"/>
      <c r="E92" s="30"/>
      <c r="F92" s="30"/>
      <c r="G92" s="30"/>
      <c r="H92" s="30"/>
    </row>
    <row r="93" spans="3:8" ht="12.75" customHeight="1">
      <c r="C93" s="30"/>
      <c r="D93" s="30"/>
      <c r="E93" s="30"/>
      <c r="F93" s="30"/>
      <c r="G93" s="30"/>
      <c r="H93" s="30"/>
    </row>
    <row r="94" spans="3:8" ht="12.75" customHeight="1">
      <c r="C94" s="30"/>
      <c r="D94" s="30"/>
      <c r="E94" s="30"/>
      <c r="F94" s="30"/>
      <c r="G94" s="30"/>
      <c r="H94" s="30"/>
    </row>
    <row r="95" spans="3:8" ht="12.75" customHeight="1">
      <c r="C95" s="30"/>
      <c r="D95" s="30"/>
      <c r="E95" s="30"/>
      <c r="F95" s="30"/>
      <c r="G95" s="30"/>
      <c r="H95" s="30"/>
    </row>
    <row r="96" spans="3:8" ht="12.75" customHeight="1">
      <c r="C96" s="30"/>
      <c r="D96" s="30"/>
      <c r="E96" s="30"/>
      <c r="F96" s="30"/>
      <c r="G96" s="30"/>
      <c r="H96" s="30"/>
    </row>
    <row r="97" spans="3:8" ht="12.75" customHeight="1">
      <c r="C97" s="30"/>
      <c r="D97" s="30"/>
      <c r="E97" s="30"/>
      <c r="F97" s="30"/>
      <c r="G97" s="30"/>
      <c r="H97" s="30"/>
    </row>
    <row r="98" spans="3:8" ht="12.75" customHeight="1">
      <c r="C98" s="30"/>
      <c r="D98" s="30"/>
      <c r="E98" s="30"/>
      <c r="F98" s="30"/>
      <c r="G98" s="30"/>
      <c r="H98" s="30"/>
    </row>
    <row r="99" spans="3:8" ht="12.75" customHeight="1">
      <c r="C99" s="30"/>
      <c r="D99" s="30"/>
      <c r="E99" s="30"/>
      <c r="F99" s="30"/>
      <c r="G99" s="30"/>
      <c r="H99" s="30"/>
    </row>
    <row r="100" spans="3:8" ht="12.75" customHeight="1">
      <c r="C100" s="30"/>
      <c r="D100" s="30"/>
      <c r="E100" s="30"/>
      <c r="F100" s="30"/>
      <c r="G100" s="30"/>
      <c r="H100" s="30"/>
    </row>
    <row r="101" spans="3:8" ht="12.75" customHeight="1">
      <c r="C101" s="30"/>
      <c r="D101" s="30"/>
      <c r="E101" s="30"/>
      <c r="F101" s="30"/>
      <c r="G101" s="30"/>
      <c r="H101" s="30"/>
    </row>
    <row r="102" spans="3:8" ht="12.75" customHeight="1">
      <c r="C102" s="30"/>
      <c r="D102" s="30"/>
      <c r="E102" s="30"/>
      <c r="F102" s="30"/>
      <c r="G102" s="30"/>
      <c r="H102" s="30"/>
    </row>
    <row r="103" spans="3:8" ht="12.75" customHeight="1">
      <c r="C103" s="30"/>
      <c r="D103" s="30"/>
      <c r="E103" s="30"/>
      <c r="F103" s="30"/>
      <c r="G103" s="30"/>
      <c r="H103" s="30"/>
    </row>
    <row r="104" spans="3:8" ht="12.75" customHeight="1">
      <c r="C104" s="30"/>
      <c r="D104" s="30"/>
      <c r="E104" s="30"/>
      <c r="F104" s="30"/>
      <c r="G104" s="30"/>
      <c r="H104" s="30"/>
    </row>
    <row r="105" spans="3:8" ht="12.75" customHeight="1">
      <c r="C105" s="30"/>
      <c r="D105" s="30"/>
      <c r="E105" s="30"/>
      <c r="F105" s="30"/>
      <c r="G105" s="30"/>
      <c r="H105" s="30"/>
    </row>
    <row r="106" spans="3:8" ht="12.75" customHeight="1">
      <c r="C106" s="30"/>
      <c r="D106" s="30"/>
      <c r="E106" s="30"/>
      <c r="F106" s="30"/>
      <c r="G106" s="30"/>
      <c r="H106" s="30"/>
    </row>
    <row r="107" spans="3:8" ht="12.75" customHeight="1">
      <c r="C107" s="30"/>
      <c r="D107" s="30"/>
      <c r="E107" s="30"/>
      <c r="F107" s="30"/>
      <c r="G107" s="30"/>
      <c r="H107" s="30"/>
    </row>
    <row r="108" spans="3:8" ht="12.75" customHeight="1">
      <c r="C108" s="30"/>
      <c r="D108" s="30"/>
      <c r="E108" s="30"/>
      <c r="F108" s="30"/>
      <c r="G108" s="30"/>
      <c r="H108" s="30"/>
    </row>
    <row r="109" spans="3:8" ht="12.75" customHeight="1">
      <c r="C109" s="30"/>
      <c r="D109" s="30"/>
      <c r="E109" s="30"/>
      <c r="F109" s="30"/>
      <c r="G109" s="30"/>
      <c r="H109" s="30"/>
    </row>
    <row r="110" spans="3:8" ht="12.75" customHeight="1">
      <c r="C110" s="30"/>
      <c r="D110" s="30"/>
      <c r="E110" s="30"/>
      <c r="F110" s="30"/>
      <c r="G110" s="30"/>
      <c r="H110" s="30"/>
    </row>
    <row r="111" spans="3:8" ht="12.75" customHeight="1">
      <c r="C111" s="30"/>
      <c r="D111" s="30"/>
      <c r="E111" s="30"/>
      <c r="F111" s="30"/>
      <c r="G111" s="30"/>
      <c r="H111" s="30"/>
    </row>
    <row r="112" spans="3:8" ht="12.75" customHeight="1">
      <c r="C112" s="30"/>
      <c r="D112" s="30"/>
      <c r="E112" s="30"/>
      <c r="F112" s="30"/>
      <c r="G112" s="30"/>
      <c r="H112" s="30"/>
    </row>
    <row r="113" spans="1:11" ht="12.75" customHeight="1">
      <c r="C113" s="30"/>
      <c r="D113" s="30"/>
      <c r="E113" s="30"/>
      <c r="F113" s="30"/>
      <c r="G113" s="30"/>
      <c r="H113" s="30"/>
    </row>
    <row r="114" spans="1:11" ht="12.75" customHeight="1">
      <c r="C114" s="30"/>
      <c r="D114" s="30"/>
      <c r="E114" s="30"/>
      <c r="F114" s="30"/>
      <c r="G114" s="30"/>
      <c r="H114" s="30"/>
    </row>
    <row r="115" spans="1:11" ht="12.75" customHeight="1">
      <c r="C115" s="30"/>
      <c r="D115" s="30"/>
      <c r="E115" s="30"/>
      <c r="F115" s="30"/>
      <c r="G115" s="30"/>
      <c r="H115" s="30"/>
    </row>
    <row r="116" spans="1:11" ht="12.75" customHeight="1">
      <c r="C116" s="30"/>
      <c r="D116" s="30"/>
      <c r="E116" s="30"/>
      <c r="F116" s="30"/>
      <c r="G116" s="30"/>
      <c r="H116" s="30"/>
    </row>
    <row r="117" spans="1:11" ht="12.75" customHeight="1">
      <c r="C117" s="30"/>
      <c r="D117" s="30"/>
      <c r="E117" s="30"/>
      <c r="F117" s="30"/>
      <c r="G117" s="30"/>
      <c r="H117" s="30"/>
    </row>
    <row r="118" spans="1:11" ht="12.75" customHeight="1">
      <c r="C118" s="30"/>
      <c r="D118" s="30"/>
      <c r="E118" s="30"/>
      <c r="F118" s="30"/>
      <c r="G118" s="30"/>
      <c r="H118" s="30"/>
    </row>
    <row r="119" spans="1:11" ht="12.75" customHeight="1">
      <c r="C119" s="30"/>
      <c r="D119" s="30"/>
      <c r="E119" s="30"/>
      <c r="F119" s="30"/>
      <c r="G119" s="30"/>
      <c r="H119" s="30"/>
    </row>
    <row r="120" spans="1:11" ht="12.75" customHeight="1">
      <c r="C120" s="30"/>
      <c r="D120" s="30"/>
      <c r="E120" s="30"/>
      <c r="F120" s="30"/>
      <c r="G120" s="30"/>
      <c r="H120" s="30"/>
    </row>
    <row r="121" spans="1:11" ht="12.75" customHeight="1">
      <c r="C121" s="30"/>
      <c r="D121" s="30"/>
      <c r="E121" s="30"/>
      <c r="F121" s="30"/>
      <c r="G121" s="30"/>
      <c r="H121" s="30"/>
    </row>
    <row r="122" spans="1:11" ht="12.75" customHeight="1">
      <c r="C122" s="30"/>
      <c r="D122" s="30"/>
      <c r="E122" s="30"/>
      <c r="F122" s="30"/>
      <c r="G122" s="30"/>
      <c r="H122" s="30"/>
    </row>
    <row r="123" spans="1:11" ht="12.75" customHeight="1">
      <c r="C123" s="30"/>
      <c r="D123" s="30"/>
      <c r="E123" s="30"/>
      <c r="F123" s="30"/>
      <c r="G123" s="30"/>
      <c r="H123" s="30"/>
    </row>
    <row r="124" spans="1:11" ht="12.75" customHeight="1">
      <c r="C124" s="30"/>
      <c r="D124" s="30"/>
      <c r="E124" s="30"/>
      <c r="F124" s="30"/>
      <c r="G124" s="30"/>
      <c r="H124" s="30"/>
    </row>
    <row r="125" spans="1:11" ht="12.75" customHeight="1">
      <c r="A125" s="23"/>
    </row>
    <row r="126" spans="1:11" ht="12.75" customHeight="1">
      <c r="A126" s="23"/>
      <c r="B126" s="23"/>
      <c r="C126" s="23"/>
      <c r="D126" s="23"/>
      <c r="E126" s="23"/>
      <c r="F126" s="23"/>
      <c r="G126" s="23"/>
      <c r="H126" s="23"/>
      <c r="I126" s="23"/>
      <c r="J126" s="23"/>
      <c r="K126" s="23"/>
    </row>
    <row r="127" spans="1:11" ht="12.75" customHeight="1">
      <c r="C127" s="28"/>
      <c r="D127" s="28"/>
      <c r="E127" s="28"/>
      <c r="F127" s="28"/>
      <c r="G127" s="55"/>
      <c r="H127" s="55"/>
    </row>
    <row r="128" spans="1:11" ht="12.75" customHeight="1">
      <c r="C128" s="28"/>
      <c r="D128" s="28"/>
      <c r="E128" s="28"/>
      <c r="F128" s="28"/>
      <c r="G128" s="55"/>
      <c r="H128" s="55"/>
    </row>
    <row r="129" spans="3:8" ht="12.75" customHeight="1">
      <c r="C129" s="28"/>
      <c r="D129" s="28"/>
      <c r="E129" s="28"/>
      <c r="F129" s="28"/>
      <c r="G129" s="28"/>
      <c r="H129" s="28"/>
    </row>
    <row r="130" spans="3:8" ht="12.75" customHeight="1">
      <c r="C130" s="28"/>
      <c r="D130" s="28"/>
      <c r="E130" s="28"/>
      <c r="F130" s="28"/>
      <c r="G130" s="28"/>
      <c r="H130" s="28"/>
    </row>
    <row r="131" spans="3:8" ht="12.75" customHeight="1">
      <c r="C131" s="28"/>
      <c r="D131" s="28"/>
      <c r="E131" s="28"/>
      <c r="F131" s="28"/>
      <c r="G131" s="28"/>
      <c r="H131" s="28"/>
    </row>
    <row r="132" spans="3:8" ht="12.75" customHeight="1">
      <c r="C132" s="28"/>
      <c r="D132" s="28"/>
      <c r="E132" s="28"/>
      <c r="F132" s="28"/>
      <c r="G132" s="28"/>
      <c r="H132" s="28"/>
    </row>
    <row r="133" spans="3:8" ht="12.75" customHeight="1">
      <c r="C133" s="28"/>
      <c r="D133" s="28"/>
      <c r="E133" s="28"/>
      <c r="F133" s="28"/>
      <c r="G133" s="28"/>
      <c r="H133" s="28"/>
    </row>
    <row r="134" spans="3:8" ht="12.75" customHeight="1">
      <c r="C134" s="28"/>
      <c r="D134" s="28"/>
      <c r="E134" s="28"/>
      <c r="F134" s="28"/>
      <c r="G134" s="28"/>
      <c r="H134" s="28"/>
    </row>
    <row r="135" spans="3:8" ht="12.75" customHeight="1">
      <c r="C135" s="28"/>
      <c r="D135" s="28"/>
      <c r="E135" s="28"/>
      <c r="F135" s="28"/>
      <c r="G135" s="28"/>
      <c r="H135" s="28"/>
    </row>
    <row r="136" spans="3:8" ht="12.75" customHeight="1">
      <c r="C136" s="28"/>
      <c r="D136" s="28"/>
      <c r="E136" s="28"/>
      <c r="F136" s="28"/>
      <c r="G136" s="28"/>
      <c r="H136" s="28"/>
    </row>
    <row r="137" spans="3:8" ht="12.75" customHeight="1">
      <c r="C137" s="28"/>
      <c r="D137" s="28"/>
      <c r="E137" s="28"/>
      <c r="F137" s="28"/>
      <c r="G137" s="28"/>
      <c r="H137" s="28"/>
    </row>
    <row r="138" spans="3:8" ht="12.75" customHeight="1">
      <c r="C138" s="28"/>
      <c r="D138" s="28"/>
      <c r="E138" s="28"/>
      <c r="F138" s="28"/>
      <c r="G138" s="28"/>
      <c r="H138" s="28"/>
    </row>
    <row r="139" spans="3:8" ht="12.75" customHeight="1">
      <c r="C139" s="28"/>
      <c r="D139" s="28"/>
      <c r="E139" s="28"/>
      <c r="F139" s="28"/>
      <c r="G139" s="28"/>
      <c r="H139" s="28"/>
    </row>
    <row r="140" spans="3:8" ht="12.75" customHeight="1">
      <c r="C140" s="28"/>
      <c r="D140" s="28"/>
      <c r="E140" s="28"/>
      <c r="F140" s="28"/>
      <c r="G140" s="28"/>
      <c r="H140" s="28"/>
    </row>
    <row r="141" spans="3:8" ht="12.75" customHeight="1">
      <c r="C141" s="28"/>
      <c r="D141" s="28"/>
      <c r="E141" s="28"/>
      <c r="F141" s="28"/>
      <c r="G141" s="28"/>
      <c r="H141" s="28"/>
    </row>
    <row r="142" spans="3:8" ht="12.75" customHeight="1">
      <c r="C142" s="28"/>
      <c r="D142" s="28"/>
      <c r="E142" s="28"/>
      <c r="F142" s="28"/>
      <c r="G142" s="28"/>
      <c r="H142" s="28"/>
    </row>
    <row r="143" spans="3:8" ht="12.75" customHeight="1">
      <c r="C143" s="28"/>
      <c r="D143" s="28"/>
      <c r="E143" s="28"/>
      <c r="F143" s="28"/>
      <c r="G143" s="28"/>
      <c r="H143" s="28"/>
    </row>
    <row r="144" spans="3:8" ht="12.75" customHeight="1">
      <c r="C144" s="28"/>
      <c r="D144" s="28"/>
      <c r="E144" s="28"/>
      <c r="F144" s="28"/>
      <c r="G144" s="28"/>
      <c r="H144" s="28"/>
    </row>
    <row r="145" spans="3:8" ht="12.75" customHeight="1">
      <c r="C145" s="28"/>
      <c r="D145" s="28"/>
      <c r="E145" s="28"/>
      <c r="F145" s="28"/>
      <c r="G145" s="28"/>
      <c r="H145" s="28"/>
    </row>
    <row r="146" spans="3:8" ht="12.75" customHeight="1">
      <c r="C146" s="28"/>
      <c r="D146" s="28"/>
      <c r="E146" s="28"/>
      <c r="F146" s="28"/>
      <c r="G146" s="28"/>
      <c r="H146" s="28"/>
    </row>
    <row r="147" spans="3:8" ht="12.75" customHeight="1">
      <c r="C147" s="28"/>
      <c r="D147" s="28"/>
      <c r="E147" s="28"/>
      <c r="F147" s="28"/>
      <c r="G147" s="28"/>
      <c r="H147" s="28"/>
    </row>
    <row r="148" spans="3:8" ht="12.75" customHeight="1">
      <c r="C148" s="28"/>
      <c r="D148" s="28"/>
      <c r="E148" s="28"/>
      <c r="F148" s="28"/>
      <c r="G148" s="28"/>
      <c r="H148" s="28"/>
    </row>
    <row r="149" spans="3:8" ht="12.75" customHeight="1">
      <c r="C149" s="28"/>
      <c r="D149" s="28"/>
      <c r="E149" s="28"/>
      <c r="F149" s="28"/>
      <c r="G149" s="28"/>
      <c r="H149" s="28"/>
    </row>
    <row r="150" spans="3:8" ht="12.75" customHeight="1">
      <c r="C150" s="28"/>
      <c r="D150" s="28"/>
      <c r="E150" s="28"/>
      <c r="F150" s="28"/>
      <c r="G150" s="28"/>
      <c r="H150" s="28"/>
    </row>
    <row r="151" spans="3:8" ht="12.75" customHeight="1">
      <c r="C151" s="28"/>
      <c r="D151" s="28"/>
      <c r="E151" s="28"/>
      <c r="F151" s="28"/>
      <c r="G151" s="28"/>
      <c r="H151" s="28"/>
    </row>
    <row r="152" spans="3:8" ht="12.75" customHeight="1">
      <c r="C152" s="28"/>
      <c r="D152" s="28"/>
      <c r="E152" s="28"/>
      <c r="F152" s="28"/>
      <c r="G152" s="28"/>
      <c r="H152" s="28"/>
    </row>
    <row r="153" spans="3:8" ht="12.75" customHeight="1">
      <c r="C153" s="28"/>
      <c r="D153" s="28"/>
      <c r="E153" s="28"/>
      <c r="F153" s="28"/>
      <c r="G153" s="28"/>
      <c r="H153" s="28"/>
    </row>
    <row r="154" spans="3:8" ht="12.75" customHeight="1">
      <c r="C154" s="28"/>
      <c r="D154" s="28"/>
      <c r="E154" s="28"/>
      <c r="F154" s="28"/>
      <c r="G154" s="28"/>
      <c r="H154" s="28"/>
    </row>
    <row r="155" spans="3:8" ht="12.75" customHeight="1">
      <c r="C155" s="28"/>
      <c r="D155" s="28"/>
      <c r="E155" s="28"/>
      <c r="F155" s="28"/>
      <c r="G155" s="28"/>
      <c r="H155" s="28"/>
    </row>
    <row r="156" spans="3:8" ht="12.75" customHeight="1">
      <c r="C156" s="28"/>
      <c r="D156" s="28"/>
      <c r="E156" s="28"/>
      <c r="F156" s="28"/>
      <c r="G156" s="28"/>
      <c r="H156" s="28"/>
    </row>
    <row r="157" spans="3:8" ht="12.75" customHeight="1">
      <c r="C157" s="28"/>
      <c r="D157" s="28"/>
      <c r="E157" s="28"/>
      <c r="F157" s="28"/>
      <c r="G157" s="28"/>
      <c r="H157" s="28"/>
    </row>
    <row r="158" spans="3:8" ht="12.75" customHeight="1">
      <c r="C158" s="28"/>
      <c r="D158" s="28"/>
      <c r="E158" s="28"/>
      <c r="F158" s="28"/>
      <c r="G158" s="28"/>
      <c r="H158" s="28"/>
    </row>
    <row r="159" spans="3:8" ht="12.75" customHeight="1">
      <c r="C159" s="28"/>
      <c r="D159" s="28"/>
      <c r="E159" s="28"/>
      <c r="F159" s="28"/>
      <c r="G159" s="28"/>
      <c r="H159" s="28"/>
    </row>
    <row r="160" spans="3:8" ht="12.75" customHeight="1">
      <c r="C160" s="28"/>
      <c r="D160" s="28"/>
      <c r="E160" s="28"/>
      <c r="F160" s="28"/>
      <c r="G160" s="28"/>
      <c r="H160" s="28"/>
    </row>
    <row r="161" spans="3:8" ht="12.75" customHeight="1">
      <c r="C161" s="28"/>
      <c r="D161" s="28"/>
      <c r="E161" s="28"/>
      <c r="F161" s="28"/>
      <c r="G161" s="28"/>
      <c r="H161" s="28"/>
    </row>
    <row r="162" spans="3:8" ht="12.75" customHeight="1">
      <c r="C162" s="28"/>
      <c r="D162" s="28"/>
      <c r="E162" s="28"/>
      <c r="F162" s="28"/>
      <c r="G162" s="28"/>
      <c r="H162" s="28"/>
    </row>
    <row r="163" spans="3:8" ht="12.75" customHeight="1">
      <c r="C163" s="28"/>
      <c r="D163" s="28"/>
      <c r="E163" s="28"/>
      <c r="F163" s="28"/>
      <c r="G163" s="28"/>
      <c r="H163" s="28"/>
    </row>
    <row r="164" spans="3:8" ht="12.75" customHeight="1">
      <c r="C164" s="28"/>
      <c r="D164" s="28"/>
      <c r="E164" s="28"/>
      <c r="F164" s="28"/>
      <c r="G164" s="28"/>
      <c r="H164" s="28"/>
    </row>
    <row r="165" spans="3:8" ht="12.75" customHeight="1">
      <c r="C165" s="28"/>
      <c r="D165" s="28"/>
      <c r="E165" s="28"/>
      <c r="F165" s="28"/>
      <c r="G165" s="28"/>
      <c r="H165" s="28"/>
    </row>
    <row r="166" spans="3:8" ht="12.75" customHeight="1">
      <c r="C166" s="28"/>
      <c r="D166" s="28"/>
      <c r="E166" s="28"/>
      <c r="F166" s="28"/>
      <c r="G166" s="28"/>
      <c r="H166" s="28"/>
    </row>
    <row r="167" spans="3:8" ht="12.75" customHeight="1">
      <c r="C167" s="28"/>
      <c r="D167" s="28"/>
      <c r="E167" s="28"/>
      <c r="F167" s="28"/>
      <c r="G167" s="28"/>
      <c r="H167" s="28"/>
    </row>
    <row r="168" spans="3:8" ht="12.75" customHeight="1">
      <c r="C168" s="28"/>
      <c r="D168" s="28"/>
      <c r="E168" s="28"/>
      <c r="F168" s="28"/>
      <c r="G168" s="28"/>
      <c r="H168" s="28"/>
    </row>
    <row r="169" spans="3:8" ht="12.75" customHeight="1">
      <c r="C169" s="28"/>
      <c r="D169" s="28"/>
      <c r="E169" s="28"/>
      <c r="F169" s="28"/>
      <c r="G169" s="28"/>
      <c r="H169" s="28"/>
    </row>
    <row r="170" spans="3:8" ht="12.75" customHeight="1">
      <c r="C170" s="28"/>
      <c r="D170" s="28"/>
      <c r="E170" s="28"/>
      <c r="F170" s="28"/>
      <c r="G170" s="28"/>
      <c r="H170" s="28"/>
    </row>
    <row r="171" spans="3:8" ht="12.75" customHeight="1">
      <c r="C171" s="28"/>
      <c r="D171" s="28"/>
      <c r="E171" s="28"/>
      <c r="F171" s="28"/>
      <c r="G171" s="28"/>
      <c r="H171" s="28"/>
    </row>
    <row r="172" spans="3:8" ht="12.75" customHeight="1">
      <c r="C172" s="28"/>
      <c r="D172" s="28"/>
      <c r="E172" s="28"/>
      <c r="F172" s="28"/>
      <c r="G172" s="28"/>
      <c r="H172" s="28"/>
    </row>
    <row r="173" spans="3:8" ht="12.75" customHeight="1">
      <c r="C173" s="28"/>
      <c r="D173" s="28"/>
      <c r="E173" s="28"/>
      <c r="F173" s="28"/>
      <c r="G173" s="28"/>
      <c r="H173" s="28"/>
    </row>
    <row r="174" spans="3:8" ht="12.75" customHeight="1">
      <c r="C174" s="28"/>
      <c r="D174" s="28"/>
      <c r="E174" s="28"/>
      <c r="F174" s="28"/>
      <c r="G174" s="28"/>
      <c r="H174" s="28"/>
    </row>
    <row r="175" spans="3:8" ht="12.75" customHeight="1">
      <c r="C175" s="28"/>
      <c r="D175" s="28"/>
      <c r="E175" s="28"/>
      <c r="F175" s="28"/>
      <c r="G175" s="28"/>
      <c r="H175" s="28"/>
    </row>
    <row r="176" spans="3:8" ht="12.75" customHeight="1">
      <c r="C176" s="28"/>
      <c r="D176" s="28"/>
      <c r="E176" s="28"/>
      <c r="F176" s="28"/>
      <c r="G176" s="28"/>
      <c r="H176" s="28"/>
    </row>
    <row r="177" spans="3:8" ht="12.75" customHeight="1">
      <c r="C177" s="28"/>
      <c r="D177" s="28"/>
      <c r="E177" s="28"/>
      <c r="F177" s="28"/>
      <c r="G177" s="28"/>
      <c r="H177" s="28"/>
    </row>
    <row r="178" spans="3:8" ht="12.75" customHeight="1">
      <c r="C178" s="28"/>
      <c r="D178" s="28"/>
      <c r="E178" s="28"/>
      <c r="F178" s="28"/>
      <c r="G178" s="28"/>
      <c r="H178" s="28"/>
    </row>
    <row r="179" spans="3:8" ht="12.75" customHeight="1">
      <c r="C179" s="28"/>
      <c r="D179" s="28"/>
      <c r="E179" s="28"/>
      <c r="F179" s="28"/>
      <c r="G179" s="28"/>
      <c r="H179" s="28"/>
    </row>
    <row r="180" spans="3:8" ht="12.75" customHeight="1">
      <c r="C180" s="28"/>
      <c r="D180" s="28"/>
      <c r="E180" s="28"/>
      <c r="F180" s="28"/>
      <c r="G180" s="28"/>
      <c r="H180" s="28"/>
    </row>
    <row r="181" spans="3:8" ht="12.75" customHeight="1">
      <c r="C181" s="28"/>
      <c r="D181" s="28"/>
      <c r="E181" s="28"/>
      <c r="F181" s="28"/>
      <c r="G181" s="28"/>
      <c r="H181" s="28"/>
    </row>
    <row r="182" spans="3:8" ht="12.75" customHeight="1">
      <c r="C182" s="28"/>
      <c r="D182" s="28"/>
      <c r="E182" s="28"/>
      <c r="F182" s="28"/>
      <c r="G182" s="28"/>
      <c r="H182" s="28"/>
    </row>
    <row r="183" spans="3:8" ht="12.75" customHeight="1">
      <c r="C183" s="28"/>
      <c r="D183" s="28"/>
      <c r="E183" s="28"/>
      <c r="F183" s="28"/>
      <c r="G183" s="28"/>
      <c r="H183" s="28"/>
    </row>
    <row r="184" spans="3:8" ht="12.75" customHeight="1">
      <c r="C184" s="28"/>
      <c r="D184" s="28"/>
      <c r="E184" s="28"/>
      <c r="F184" s="28"/>
      <c r="G184" s="28"/>
      <c r="H184" s="28"/>
    </row>
  </sheetData>
  <pageMargins left="0.7" right="0.7" top="0.75" bottom="0.75" header="0.3" footer="0.3"/>
  <pageSetup paperSize="9" orientation="portrait" horizontalDpi="300" verticalDpi="300" r:id="rId1"/>
</worksheet>
</file>

<file path=xl/worksheets/sheet19.xml><?xml version="1.0" encoding="utf-8"?>
<worksheet xmlns="http://schemas.openxmlformats.org/spreadsheetml/2006/main" xmlns:r="http://schemas.openxmlformats.org/officeDocument/2006/relationships">
  <sheetPr codeName="Folha33">
    <tabColor theme="9" tint="-0.249977111117893"/>
  </sheetPr>
  <dimension ref="A1:K64"/>
  <sheetViews>
    <sheetView workbookViewId="0"/>
  </sheetViews>
  <sheetFormatPr defaultRowHeight="12.75" customHeight="1"/>
  <cols>
    <col min="1" max="1" width="9.28515625" style="24" customWidth="1"/>
    <col min="2" max="2" width="40.28515625" style="24" customWidth="1"/>
    <col min="3" max="16384" width="9.140625" style="24"/>
  </cols>
  <sheetData>
    <row r="1" spans="1:11" ht="12.75" customHeight="1">
      <c r="A1" s="23" t="s">
        <v>0</v>
      </c>
      <c r="B1" s="24" t="str">
        <f>PS!A18</f>
        <v>I17</v>
      </c>
    </row>
    <row r="2" spans="1:11" ht="12.75" customHeight="1">
      <c r="A2" s="23" t="s">
        <v>1</v>
      </c>
      <c r="B2" s="24" t="str">
        <f>PS!B18</f>
        <v xml:space="preserve">Valor médio das pensões da segurança social </v>
      </c>
      <c r="D2" s="24" t="s">
        <v>543</v>
      </c>
    </row>
    <row r="4" spans="1:11" ht="12.75" customHeight="1">
      <c r="A4" s="23" t="s">
        <v>2</v>
      </c>
      <c r="B4" s="24" t="s">
        <v>264</v>
      </c>
    </row>
    <row r="6" spans="1:11" ht="12.75" customHeight="1">
      <c r="A6" s="23" t="s">
        <v>34</v>
      </c>
      <c r="B6" s="23" t="s">
        <v>35</v>
      </c>
      <c r="C6" s="23">
        <v>2004</v>
      </c>
      <c r="D6" s="23">
        <v>2005</v>
      </c>
      <c r="E6" s="23">
        <v>2006</v>
      </c>
      <c r="F6" s="23">
        <v>2007</v>
      </c>
      <c r="G6" s="23">
        <v>2008</v>
      </c>
      <c r="H6" s="23">
        <v>2009</v>
      </c>
      <c r="I6" s="23">
        <v>2010</v>
      </c>
      <c r="J6" s="23">
        <v>2011</v>
      </c>
      <c r="K6" s="23">
        <v>2012</v>
      </c>
    </row>
    <row r="7" spans="1:11" ht="12.75" customHeight="1">
      <c r="A7" s="24">
        <v>1</v>
      </c>
      <c r="B7" s="24" t="s">
        <v>36</v>
      </c>
      <c r="C7" s="30">
        <v>3581.3233894307286</v>
      </c>
      <c r="D7" s="30">
        <v>3801.6584139707252</v>
      </c>
      <c r="E7" s="30">
        <v>4032.3494990554877</v>
      </c>
      <c r="F7" s="30">
        <v>4208.2317216842202</v>
      </c>
      <c r="G7" s="30">
        <v>4398.1153952078312</v>
      </c>
      <c r="H7" s="30">
        <v>4560.2373559074704</v>
      </c>
      <c r="I7" s="30">
        <v>4691.6216609677203</v>
      </c>
      <c r="J7" s="30">
        <v>4768.9249187526648</v>
      </c>
      <c r="K7" s="30">
        <v>4697.9250237790002</v>
      </c>
    </row>
    <row r="8" spans="1:11" ht="12.75" customHeight="1">
      <c r="A8" s="24">
        <v>11</v>
      </c>
      <c r="B8" s="24" t="s">
        <v>49</v>
      </c>
      <c r="C8" s="30">
        <v>3368.2526043975276</v>
      </c>
      <c r="D8" s="30">
        <v>3571.0751269727266</v>
      </c>
      <c r="E8" s="30">
        <v>3782.0647514159086</v>
      </c>
      <c r="F8" s="30">
        <v>3945.7155327093737</v>
      </c>
      <c r="G8" s="30">
        <v>4121.4217506631294</v>
      </c>
      <c r="H8" s="30">
        <v>4274.4411496112025</v>
      </c>
      <c r="I8" s="30">
        <v>4388.4453891748572</v>
      </c>
      <c r="J8" s="30">
        <v>4447.2391355079999</v>
      </c>
      <c r="K8" s="30">
        <v>4419.1728149140399</v>
      </c>
    </row>
    <row r="9" spans="1:11" ht="12.75" customHeight="1">
      <c r="A9" s="24">
        <v>12</v>
      </c>
      <c r="B9" s="24" t="s">
        <v>50</v>
      </c>
      <c r="C9" s="30">
        <v>3134.1799186123699</v>
      </c>
      <c r="D9" s="30">
        <v>3317.8820213562276</v>
      </c>
      <c r="E9" s="30">
        <v>3515.7191771131043</v>
      </c>
      <c r="F9" s="30">
        <v>3648.4431151173931</v>
      </c>
      <c r="G9" s="30">
        <v>3801.092000178468</v>
      </c>
      <c r="H9" s="30">
        <v>3936.4158866273174</v>
      </c>
      <c r="I9" s="30">
        <v>4042.9974576116188</v>
      </c>
      <c r="J9" s="30">
        <v>4104.726637263876</v>
      </c>
      <c r="K9" s="30">
        <v>4106.1879064569221</v>
      </c>
    </row>
    <row r="10" spans="1:11" ht="12.75" customHeight="1">
      <c r="A10" s="24">
        <v>13</v>
      </c>
      <c r="B10" s="24" t="s">
        <v>51</v>
      </c>
      <c r="C10" s="30">
        <v>4179.5740845519558</v>
      </c>
      <c r="D10" s="30">
        <v>4441.3152212831055</v>
      </c>
      <c r="E10" s="30">
        <v>4720.9001014117675</v>
      </c>
      <c r="F10" s="30">
        <v>4940.1348728011399</v>
      </c>
      <c r="G10" s="30">
        <v>5172.0005208128814</v>
      </c>
      <c r="H10" s="30">
        <v>5361.470915327016</v>
      </c>
      <c r="I10" s="30">
        <v>5524.9972365974982</v>
      </c>
      <c r="J10" s="30">
        <v>5631.0237673158126</v>
      </c>
      <c r="K10" s="30">
        <v>5451.2870410461746</v>
      </c>
    </row>
    <row r="11" spans="1:11" ht="12.75" customHeight="1">
      <c r="A11" s="24">
        <v>14</v>
      </c>
      <c r="B11" s="24" t="s">
        <v>52</v>
      </c>
      <c r="C11" s="30">
        <v>3181.6405245564411</v>
      </c>
      <c r="D11" s="30">
        <v>3360.4769567626031</v>
      </c>
      <c r="E11" s="30">
        <v>3547.6089977865859</v>
      </c>
      <c r="F11" s="30">
        <v>3682.4414500296293</v>
      </c>
      <c r="G11" s="30">
        <v>3830.470407831353</v>
      </c>
      <c r="H11" s="30">
        <v>3955.8566478771268</v>
      </c>
      <c r="I11" s="30">
        <v>4063.460809118822</v>
      </c>
      <c r="J11" s="30">
        <v>4115.3034602471753</v>
      </c>
      <c r="K11" s="30">
        <v>4126.9960870717468</v>
      </c>
    </row>
    <row r="12" spans="1:11" ht="12.75" customHeight="1">
      <c r="A12" s="24">
        <v>15</v>
      </c>
      <c r="B12" s="24" t="s">
        <v>53</v>
      </c>
      <c r="C12" s="30">
        <v>3157.8112451790089</v>
      </c>
      <c r="D12" s="30">
        <v>3352.3409889692639</v>
      </c>
      <c r="E12" s="30">
        <v>3554.7544891759912</v>
      </c>
      <c r="F12" s="30">
        <v>3696.8590211833457</v>
      </c>
      <c r="G12" s="30">
        <v>3864.5303143712572</v>
      </c>
      <c r="H12" s="30">
        <v>4012.4280336581046</v>
      </c>
      <c r="I12" s="30">
        <v>4154.0887935422879</v>
      </c>
      <c r="J12" s="30">
        <v>4229.6165790199584</v>
      </c>
      <c r="K12" s="30">
        <v>4236.7599344102155</v>
      </c>
    </row>
    <row r="13" spans="1:11" ht="12.75" customHeight="1">
      <c r="A13" s="24">
        <v>101</v>
      </c>
      <c r="B13" s="24" t="s">
        <v>48</v>
      </c>
      <c r="C13" s="30">
        <v>2720.4112560544381</v>
      </c>
      <c r="D13" s="30">
        <v>2863.5405846564772</v>
      </c>
      <c r="E13" s="30">
        <v>3003.1558890079791</v>
      </c>
      <c r="F13" s="30">
        <v>3097.32113590989</v>
      </c>
      <c r="G13" s="30">
        <v>3204.3557603135187</v>
      </c>
      <c r="H13" s="30">
        <v>3293.3325353124251</v>
      </c>
      <c r="I13" s="30">
        <v>3349.2148945715567</v>
      </c>
      <c r="J13" s="30">
        <v>3371.6428165984526</v>
      </c>
      <c r="K13" s="30">
        <v>3398.5721540161903</v>
      </c>
    </row>
    <row r="14" spans="1:11" ht="12.75" customHeight="1">
      <c r="A14" s="24">
        <v>102</v>
      </c>
      <c r="B14" s="24" t="s">
        <v>47</v>
      </c>
      <c r="C14" s="30">
        <v>2825.6355398942865</v>
      </c>
      <c r="D14" s="30">
        <v>2963.3676696202133</v>
      </c>
      <c r="E14" s="30">
        <v>3128.1262748297613</v>
      </c>
      <c r="F14" s="30">
        <v>3246.9038787954987</v>
      </c>
      <c r="G14" s="30">
        <v>3360.3580964347416</v>
      </c>
      <c r="H14" s="30">
        <v>3477.5567736883318</v>
      </c>
      <c r="I14" s="30">
        <v>3551.6798697435574</v>
      </c>
      <c r="J14" s="30">
        <v>3578.166567556571</v>
      </c>
      <c r="K14" s="30">
        <v>3592.0708141129535</v>
      </c>
    </row>
    <row r="15" spans="1:11" ht="12.75" customHeight="1">
      <c r="A15" s="24">
        <v>103</v>
      </c>
      <c r="B15" s="24" t="s">
        <v>46</v>
      </c>
      <c r="C15" s="30">
        <v>2714.2857142857142</v>
      </c>
      <c r="D15" s="30">
        <v>2853.1672276083787</v>
      </c>
      <c r="E15" s="30">
        <v>3023.1051126206648</v>
      </c>
      <c r="F15" s="30">
        <v>3140.3987126765596</v>
      </c>
      <c r="G15" s="30">
        <v>3253.0508247284429</v>
      </c>
      <c r="H15" s="30">
        <v>3373.2217947570903</v>
      </c>
      <c r="I15" s="30">
        <v>3444.1719432801215</v>
      </c>
      <c r="J15" s="30">
        <v>3494.2174592542979</v>
      </c>
      <c r="K15" s="30">
        <v>3530.3441827329802</v>
      </c>
    </row>
    <row r="16" spans="1:11" ht="12.75" customHeight="1">
      <c r="A16" s="24">
        <v>104</v>
      </c>
      <c r="B16" s="24" t="s">
        <v>54</v>
      </c>
      <c r="C16" s="30">
        <v>3241.7368646487721</v>
      </c>
      <c r="D16" s="30">
        <v>3427.0748699154665</v>
      </c>
      <c r="E16" s="30">
        <v>3632.4898123459275</v>
      </c>
      <c r="F16" s="30">
        <v>3811.0376853009466</v>
      </c>
      <c r="G16" s="30">
        <v>3990.1224438273161</v>
      </c>
      <c r="H16" s="30">
        <v>4156.0944027377409</v>
      </c>
      <c r="I16" s="30">
        <v>4276.6799013415148</v>
      </c>
      <c r="J16" s="30">
        <v>4319.6820078763303</v>
      </c>
      <c r="K16" s="30">
        <v>4337.8418910233522</v>
      </c>
    </row>
    <row r="17" spans="1:11" ht="12.75" customHeight="1">
      <c r="A17" s="24">
        <v>105</v>
      </c>
      <c r="B17" s="24" t="s">
        <v>41</v>
      </c>
      <c r="C17" s="30">
        <v>3538.0053720305582</v>
      </c>
      <c r="D17" s="30">
        <v>3739.0440928980138</v>
      </c>
      <c r="E17" s="30">
        <v>3982.6315618608578</v>
      </c>
      <c r="F17" s="30">
        <v>4184.3951638163253</v>
      </c>
      <c r="G17" s="30">
        <v>4398.0597241170235</v>
      </c>
      <c r="H17" s="30">
        <v>4572.5326463533802</v>
      </c>
      <c r="I17" s="30">
        <v>4697.8300075629768</v>
      </c>
      <c r="J17" s="30">
        <v>4736.5934191050892</v>
      </c>
      <c r="K17" s="30">
        <v>4693.9877165441076</v>
      </c>
    </row>
    <row r="18" spans="1:11" ht="12.75" customHeight="1">
      <c r="A18" s="24">
        <v>106</v>
      </c>
      <c r="B18" s="24" t="s">
        <v>39</v>
      </c>
      <c r="C18" s="30">
        <v>3334.689406978564</v>
      </c>
      <c r="D18" s="30">
        <v>3534.1207349081365</v>
      </c>
      <c r="E18" s="30">
        <v>3758.24307342469</v>
      </c>
      <c r="F18" s="30">
        <v>3924.9869315211708</v>
      </c>
      <c r="G18" s="30">
        <v>4109.3164528216194</v>
      </c>
      <c r="H18" s="30">
        <v>4256.8013190436932</v>
      </c>
      <c r="I18" s="30">
        <v>4372.422126745435</v>
      </c>
      <c r="J18" s="30">
        <v>4439.2623594036095</v>
      </c>
      <c r="K18" s="30">
        <v>4428.275216830607</v>
      </c>
    </row>
    <row r="19" spans="1:11" ht="12.75" customHeight="1">
      <c r="A19" s="24">
        <v>107</v>
      </c>
      <c r="B19" s="24" t="s">
        <v>37</v>
      </c>
      <c r="C19" s="30">
        <v>2836.9488683989939</v>
      </c>
      <c r="D19" s="30">
        <v>2992.1794057685238</v>
      </c>
      <c r="E19" s="30">
        <v>3138.2882732346357</v>
      </c>
      <c r="F19" s="30">
        <v>3253.8323113836309</v>
      </c>
      <c r="G19" s="30">
        <v>3364.1005238379421</v>
      </c>
      <c r="H19" s="30">
        <v>3458.364962540018</v>
      </c>
      <c r="I19" s="30">
        <v>3524.2773036978233</v>
      </c>
      <c r="J19" s="30">
        <v>3531.052839116719</v>
      </c>
      <c r="K19" s="30">
        <v>3590.9061320140604</v>
      </c>
    </row>
    <row r="20" spans="1:11" ht="12.75" customHeight="1">
      <c r="A20" s="24">
        <v>108</v>
      </c>
      <c r="B20" s="24" t="s">
        <v>38</v>
      </c>
      <c r="C20" s="30">
        <v>3006.6437928883347</v>
      </c>
      <c r="D20" s="30">
        <v>3185.9783106766458</v>
      </c>
      <c r="E20" s="30">
        <v>3363.4469010511057</v>
      </c>
      <c r="F20" s="30">
        <v>3513.1699529961274</v>
      </c>
      <c r="G20" s="30">
        <v>3662.5257000550196</v>
      </c>
      <c r="H20" s="30">
        <v>3797.0998074090858</v>
      </c>
      <c r="I20" s="30">
        <v>3893.7202107199596</v>
      </c>
      <c r="J20" s="30">
        <v>3947.1374045801526</v>
      </c>
      <c r="K20" s="30">
        <v>3992.9547621570082</v>
      </c>
    </row>
    <row r="21" spans="1:11" ht="12.75" customHeight="1">
      <c r="A21" s="24">
        <v>109</v>
      </c>
      <c r="B21" s="24" t="s">
        <v>45</v>
      </c>
      <c r="C21" s="30">
        <v>2955.1976830927201</v>
      </c>
      <c r="D21" s="30">
        <v>3111.9509970024765</v>
      </c>
      <c r="E21" s="30">
        <v>3287.787287656949</v>
      </c>
      <c r="F21" s="30">
        <v>3409.1539829148778</v>
      </c>
      <c r="G21" s="30">
        <v>3555.3945945945948</v>
      </c>
      <c r="H21" s="30">
        <v>3671.1393495584753</v>
      </c>
      <c r="I21" s="30">
        <v>3746.3433492987392</v>
      </c>
      <c r="J21" s="30">
        <v>3787.7465451589442</v>
      </c>
      <c r="K21" s="30">
        <v>3820.3769891924094</v>
      </c>
    </row>
    <row r="22" spans="1:11" ht="12.75" customHeight="1">
      <c r="A22" s="24">
        <v>110</v>
      </c>
      <c r="B22" s="24" t="s">
        <v>55</v>
      </c>
      <c r="C22" s="30">
        <v>3187.3036229560757</v>
      </c>
      <c r="D22" s="30">
        <v>3362.864456514953</v>
      </c>
      <c r="E22" s="30">
        <v>3548.1267834678288</v>
      </c>
      <c r="F22" s="30">
        <v>3676.8149882903981</v>
      </c>
      <c r="G22" s="30">
        <v>3837.0346275541888</v>
      </c>
      <c r="H22" s="30">
        <v>3987.8130557742206</v>
      </c>
      <c r="I22" s="30">
        <v>4086.5693012600232</v>
      </c>
      <c r="J22" s="30">
        <v>4136.6840073837893</v>
      </c>
      <c r="K22" s="30">
        <v>4137.4757917132647</v>
      </c>
    </row>
    <row r="23" spans="1:11" ht="12.75" customHeight="1">
      <c r="A23" s="24">
        <v>111</v>
      </c>
      <c r="B23" s="24" t="s">
        <v>56</v>
      </c>
      <c r="C23" s="30">
        <v>3055.682885590832</v>
      </c>
      <c r="D23" s="30">
        <v>3241.4176202644153</v>
      </c>
      <c r="E23" s="30">
        <v>3415.5161792948506</v>
      </c>
      <c r="F23" s="30">
        <v>3559.1545817014221</v>
      </c>
      <c r="G23" s="30">
        <v>3706.2734695283702</v>
      </c>
      <c r="H23" s="30">
        <v>3825.6086927359311</v>
      </c>
      <c r="I23" s="30">
        <v>3900.0226852902097</v>
      </c>
      <c r="J23" s="30">
        <v>3957.0691174619164</v>
      </c>
      <c r="K23" s="30">
        <v>3981.8646543330087</v>
      </c>
    </row>
    <row r="24" spans="1:11" ht="12.75" customHeight="1">
      <c r="A24" s="24">
        <v>112</v>
      </c>
      <c r="B24" s="24" t="s">
        <v>40</v>
      </c>
      <c r="C24" s="30">
        <v>3539.1188980372267</v>
      </c>
      <c r="D24" s="30">
        <v>3734.7899792804669</v>
      </c>
      <c r="E24" s="30">
        <v>3963.2943754565376</v>
      </c>
      <c r="F24" s="30">
        <v>4134.3620094412736</v>
      </c>
      <c r="G24" s="30">
        <v>4322.2176478660631</v>
      </c>
      <c r="H24" s="30">
        <v>4490.0748563026327</v>
      </c>
      <c r="I24" s="30">
        <v>4645.1570893700145</v>
      </c>
      <c r="J24" s="30">
        <v>4699.8386739632433</v>
      </c>
      <c r="K24" s="30">
        <v>4699.5210022107594</v>
      </c>
    </row>
    <row r="25" spans="1:11" ht="12.75" customHeight="1">
      <c r="A25" s="24">
        <v>113</v>
      </c>
      <c r="B25" s="24" t="s">
        <v>42</v>
      </c>
      <c r="C25" s="30">
        <v>3745.1820744405454</v>
      </c>
      <c r="D25" s="30">
        <v>3966.635076374178</v>
      </c>
      <c r="E25" s="30">
        <v>4162.7351448193494</v>
      </c>
      <c r="F25" s="30">
        <v>4346.7684612346975</v>
      </c>
      <c r="G25" s="30">
        <v>4546.0061443932418</v>
      </c>
      <c r="H25" s="30">
        <v>4710.9496366825351</v>
      </c>
      <c r="I25" s="30">
        <v>4828.7567673023468</v>
      </c>
      <c r="J25" s="30">
        <v>4879.8024668021362</v>
      </c>
      <c r="K25" s="30">
        <v>4799.0738830433484</v>
      </c>
    </row>
    <row r="26" spans="1:11" ht="12.75" customHeight="1">
      <c r="A26" s="24">
        <v>114</v>
      </c>
      <c r="B26" s="24" t="s">
        <v>57</v>
      </c>
      <c r="C26" s="30">
        <v>3800.3778181004695</v>
      </c>
      <c r="D26" s="30">
        <v>4059.4349743712</v>
      </c>
      <c r="E26" s="30">
        <v>4307.099868563655</v>
      </c>
      <c r="F26" s="30">
        <v>4532.1925754060321</v>
      </c>
      <c r="G26" s="30">
        <v>4750.0594530321041</v>
      </c>
      <c r="H26" s="30">
        <v>4936.4992874507498</v>
      </c>
      <c r="I26" s="30">
        <v>5090.76362163257</v>
      </c>
      <c r="J26" s="30">
        <v>5168.2441794656625</v>
      </c>
      <c r="K26" s="30">
        <v>5069.1039969691228</v>
      </c>
    </row>
    <row r="27" spans="1:11" ht="12.75" customHeight="1">
      <c r="A27" s="24">
        <v>115</v>
      </c>
      <c r="B27" s="24" t="s">
        <v>58</v>
      </c>
      <c r="C27" s="30">
        <v>3281.9322856238796</v>
      </c>
      <c r="D27" s="30">
        <v>3485.0008551393876</v>
      </c>
      <c r="E27" s="30">
        <v>3700.0199653933182</v>
      </c>
      <c r="F27" s="30">
        <v>3859.2214174857731</v>
      </c>
      <c r="G27" s="30">
        <v>4038.3379536290322</v>
      </c>
      <c r="H27" s="30">
        <v>4165.8148431522577</v>
      </c>
      <c r="I27" s="30">
        <v>4289.3229943334327</v>
      </c>
      <c r="J27" s="30">
        <v>4343.9928616659945</v>
      </c>
      <c r="K27" s="30">
        <v>4359.1976626587257</v>
      </c>
    </row>
    <row r="28" spans="1:11" ht="12.75" customHeight="1">
      <c r="A28" s="24">
        <v>116</v>
      </c>
      <c r="B28" s="24" t="s">
        <v>59</v>
      </c>
      <c r="C28" s="30">
        <v>4401.186958481494</v>
      </c>
      <c r="D28" s="30">
        <v>4665.4289356751196</v>
      </c>
      <c r="E28" s="30">
        <v>4952.2976037866092</v>
      </c>
      <c r="F28" s="30">
        <v>5175.4362416107379</v>
      </c>
      <c r="G28" s="30">
        <v>5392.7028732284989</v>
      </c>
      <c r="H28" s="30">
        <v>5601.5761927209869</v>
      </c>
      <c r="I28" s="30">
        <v>5752.9417438271603</v>
      </c>
      <c r="J28" s="30">
        <v>5846.3215389406605</v>
      </c>
      <c r="K28" s="30">
        <v>5638.1276494119056</v>
      </c>
    </row>
    <row r="29" spans="1:11" ht="12.75" customHeight="1">
      <c r="A29" s="24">
        <v>118</v>
      </c>
      <c r="B29" s="24" t="s">
        <v>60</v>
      </c>
      <c r="C29" s="30">
        <v>3878.8846078128072</v>
      </c>
      <c r="D29" s="30">
        <v>4125.2298513968153</v>
      </c>
      <c r="E29" s="30">
        <v>4391.2621746236327</v>
      </c>
      <c r="F29" s="30">
        <v>4586.8251928020563</v>
      </c>
      <c r="G29" s="30">
        <v>4817.543815754907</v>
      </c>
      <c r="H29" s="30">
        <v>4996.5311282383254</v>
      </c>
      <c r="I29" s="30">
        <v>5126.5667736948508</v>
      </c>
      <c r="J29" s="30">
        <v>5219.4471078867409</v>
      </c>
      <c r="K29" s="30">
        <v>5117.758582005833</v>
      </c>
    </row>
    <row r="30" spans="1:11" ht="12.75" customHeight="1">
      <c r="A30" s="24">
        <v>120</v>
      </c>
      <c r="B30" s="24" t="s">
        <v>43</v>
      </c>
      <c r="C30" s="30">
        <v>3220.2658902378726</v>
      </c>
      <c r="D30" s="30">
        <v>3424.6462169869146</v>
      </c>
      <c r="E30" s="30">
        <v>3627.1678568625912</v>
      </c>
      <c r="F30" s="30">
        <v>3754.4497558991047</v>
      </c>
      <c r="G30" s="30">
        <v>3949.1027651260611</v>
      </c>
      <c r="H30" s="30">
        <v>4097.2882099261751</v>
      </c>
      <c r="I30" s="30">
        <v>4197.5063418369791</v>
      </c>
      <c r="J30" s="30">
        <v>4238.8279243520892</v>
      </c>
      <c r="K30" s="30">
        <v>4273.7495153160144</v>
      </c>
    </row>
    <row r="31" spans="1:11" ht="12.75" customHeight="1">
      <c r="A31" s="24">
        <v>121</v>
      </c>
      <c r="B31" s="24" t="s">
        <v>44</v>
      </c>
      <c r="C31" s="30">
        <v>3422.811986433092</v>
      </c>
      <c r="D31" s="30">
        <v>3635.0685117813064</v>
      </c>
      <c r="E31" s="30">
        <v>3854.0887226082309</v>
      </c>
      <c r="F31" s="30">
        <v>3991.7955087765176</v>
      </c>
      <c r="G31" s="30">
        <v>4189.531205061835</v>
      </c>
      <c r="H31" s="30">
        <v>4352.8822995839973</v>
      </c>
      <c r="I31" s="30">
        <v>4496.5936291659</v>
      </c>
      <c r="J31" s="30">
        <v>4573.9878179863854</v>
      </c>
      <c r="K31" s="30">
        <v>4575.9278772977405</v>
      </c>
    </row>
    <row r="32" spans="1:11" ht="12.75" customHeight="1">
      <c r="A32" s="24">
        <v>122</v>
      </c>
      <c r="B32" s="24" t="s">
        <v>61</v>
      </c>
      <c r="C32" s="30">
        <v>4300.6956430775663</v>
      </c>
      <c r="D32" s="30">
        <v>4568.5655872182542</v>
      </c>
      <c r="E32" s="30">
        <v>4847.8255513120612</v>
      </c>
      <c r="F32" s="30">
        <v>5049.495239462226</v>
      </c>
      <c r="G32" s="30">
        <v>5270.3201251546916</v>
      </c>
      <c r="H32" s="30">
        <v>5483.1593819789432</v>
      </c>
      <c r="I32" s="30">
        <v>5640.5817020993591</v>
      </c>
      <c r="J32" s="30">
        <v>5719.9259450615691</v>
      </c>
      <c r="K32" s="30">
        <v>5544.5051481403661</v>
      </c>
    </row>
    <row r="33" spans="1:11" ht="12.75" customHeight="1">
      <c r="A33" s="24">
        <v>123</v>
      </c>
      <c r="B33" s="24" t="s">
        <v>62</v>
      </c>
      <c r="C33" s="30">
        <v>2921.8153658941314</v>
      </c>
      <c r="D33" s="30">
        <v>3087.5833310471589</v>
      </c>
      <c r="E33" s="30">
        <v>3269.3928771159276</v>
      </c>
      <c r="F33" s="30">
        <v>3398.6485569682086</v>
      </c>
      <c r="G33" s="30">
        <v>3516.4312891825653</v>
      </c>
      <c r="H33" s="30">
        <v>3620.3526461944948</v>
      </c>
      <c r="I33" s="30">
        <v>3704.5137772059611</v>
      </c>
      <c r="J33" s="30">
        <v>3730.870115172092</v>
      </c>
      <c r="K33" s="30">
        <v>3738.5381224100724</v>
      </c>
    </row>
    <row r="34" spans="1:11" ht="12.75" customHeight="1">
      <c r="A34" s="24">
        <v>124</v>
      </c>
      <c r="B34" s="24" t="s">
        <v>63</v>
      </c>
      <c r="C34" s="30">
        <v>2752.5312631598222</v>
      </c>
      <c r="D34" s="30">
        <v>2881.1799301598971</v>
      </c>
      <c r="E34" s="30">
        <v>3023.9460934454532</v>
      </c>
      <c r="F34" s="30">
        <v>3113.4165542060277</v>
      </c>
      <c r="G34" s="30">
        <v>3201.3187562764083</v>
      </c>
      <c r="H34" s="30">
        <v>3295.7258743399407</v>
      </c>
      <c r="I34" s="30">
        <v>3344.5807770961146</v>
      </c>
      <c r="J34" s="30">
        <v>3352.3058960887333</v>
      </c>
      <c r="K34" s="30">
        <v>3382.2095141105738</v>
      </c>
    </row>
    <row r="35" spans="1:11" ht="12.75" customHeight="1">
      <c r="A35" s="24">
        <v>201</v>
      </c>
      <c r="B35" s="24" t="s">
        <v>64</v>
      </c>
      <c r="C35" s="30">
        <v>3463.8481837066979</v>
      </c>
      <c r="D35" s="30">
        <v>3673.1883661061506</v>
      </c>
      <c r="E35" s="30">
        <v>3898.0932249088673</v>
      </c>
      <c r="F35" s="30">
        <v>4042.3093966954361</v>
      </c>
      <c r="G35" s="30">
        <v>4208.712748344371</v>
      </c>
      <c r="H35" s="30">
        <v>4367.336785460453</v>
      </c>
      <c r="I35" s="30">
        <v>4491.7636481694217</v>
      </c>
      <c r="J35" s="30">
        <v>4566.6415330833033</v>
      </c>
      <c r="K35" s="30">
        <v>4519.3764904992695</v>
      </c>
    </row>
    <row r="36" spans="1:11" ht="12.75" customHeight="1">
      <c r="A36" s="24">
        <v>202</v>
      </c>
      <c r="B36" s="24" t="s">
        <v>65</v>
      </c>
      <c r="C36" s="30">
        <v>3022.0392420949524</v>
      </c>
      <c r="D36" s="30">
        <v>3200.6463953565071</v>
      </c>
      <c r="E36" s="30">
        <v>3359.8543468365951</v>
      </c>
      <c r="F36" s="30">
        <v>3493.7449130316822</v>
      </c>
      <c r="G36" s="30">
        <v>3625.7994775245475</v>
      </c>
      <c r="H36" s="30">
        <v>3761.0460413983164</v>
      </c>
      <c r="I36" s="30">
        <v>3851.4934539680635</v>
      </c>
      <c r="J36" s="30">
        <v>3884.5844144224748</v>
      </c>
      <c r="K36" s="30">
        <v>3916.7162403331354</v>
      </c>
    </row>
    <row r="37" spans="1:11" ht="12.75" customHeight="1">
      <c r="A37" s="24">
        <v>203</v>
      </c>
      <c r="B37" s="24" t="s">
        <v>66</v>
      </c>
      <c r="C37" s="30">
        <v>3322.4805158611944</v>
      </c>
      <c r="D37" s="30">
        <v>3513.8936275067285</v>
      </c>
      <c r="E37" s="30">
        <v>3727.3135963885325</v>
      </c>
      <c r="F37" s="30">
        <v>3867.3532038401431</v>
      </c>
      <c r="G37" s="30">
        <v>4030.2261404256105</v>
      </c>
      <c r="H37" s="30">
        <v>4167.6608299660056</v>
      </c>
      <c r="I37" s="30">
        <v>4271.8241694261487</v>
      </c>
      <c r="J37" s="30">
        <v>4323.9696847392261</v>
      </c>
      <c r="K37" s="30">
        <v>4299.8784803838962</v>
      </c>
    </row>
    <row r="38" spans="1:11" ht="12.75" customHeight="1">
      <c r="A38" s="24">
        <v>204</v>
      </c>
      <c r="B38" s="24" t="s">
        <v>67</v>
      </c>
      <c r="C38" s="30">
        <v>3010.1960784313728</v>
      </c>
      <c r="D38" s="30">
        <v>3157.4756824599935</v>
      </c>
      <c r="E38" s="30">
        <v>3330.5793272074775</v>
      </c>
      <c r="F38" s="30">
        <v>3453.2737094125328</v>
      </c>
      <c r="G38" s="30">
        <v>3594.4759938048528</v>
      </c>
      <c r="H38" s="30">
        <v>3705.478500704407</v>
      </c>
      <c r="I38" s="30">
        <v>3810.2249407264248</v>
      </c>
      <c r="J38" s="30">
        <v>3859.8089932351768</v>
      </c>
      <c r="K38" s="30">
        <v>3883.7726703879539</v>
      </c>
    </row>
    <row r="39" spans="1:11" ht="12.75" customHeight="1">
      <c r="A39" s="24">
        <v>205</v>
      </c>
      <c r="B39" s="24" t="s">
        <v>68</v>
      </c>
      <c r="C39" s="30">
        <v>3292.1827474836164</v>
      </c>
      <c r="D39" s="30">
        <v>3494.8241428201177</v>
      </c>
      <c r="E39" s="30">
        <v>3746.1136795487532</v>
      </c>
      <c r="F39" s="30">
        <v>3875.5682651415163</v>
      </c>
      <c r="G39" s="30">
        <v>4073.217060956657</v>
      </c>
      <c r="H39" s="30">
        <v>4231.8148420279203</v>
      </c>
      <c r="I39" s="30">
        <v>4360.1838813882214</v>
      </c>
      <c r="J39" s="30">
        <v>4449.4348642188697</v>
      </c>
      <c r="K39" s="30">
        <v>4434.5330007522671</v>
      </c>
    </row>
    <row r="40" spans="1:11" ht="12.75" customHeight="1">
      <c r="A40" s="24">
        <v>206</v>
      </c>
      <c r="B40" s="24" t="s">
        <v>69</v>
      </c>
      <c r="C40" s="30">
        <v>2876.9684534496023</v>
      </c>
      <c r="D40" s="30">
        <v>3044.8052524177092</v>
      </c>
      <c r="E40" s="30">
        <v>3213.9034746124662</v>
      </c>
      <c r="F40" s="30">
        <v>3336.9202411199121</v>
      </c>
      <c r="G40" s="30">
        <v>3462.0723724836362</v>
      </c>
      <c r="H40" s="30">
        <v>3573.4931783914976</v>
      </c>
      <c r="I40" s="30">
        <v>3660.9698029784031</v>
      </c>
      <c r="J40" s="30">
        <v>3710.7981672338942</v>
      </c>
      <c r="K40" s="30">
        <v>3741.3285320805562</v>
      </c>
    </row>
    <row r="41" spans="1:11" ht="12.75" customHeight="1">
      <c r="A41" s="24">
        <v>207</v>
      </c>
      <c r="B41" s="24" t="s">
        <v>70</v>
      </c>
      <c r="C41" s="30">
        <v>2897.0141879014609</v>
      </c>
      <c r="D41" s="30">
        <v>3059.2216582064298</v>
      </c>
      <c r="E41" s="30">
        <v>3239.8487119103693</v>
      </c>
      <c r="F41" s="30">
        <v>3357.6403848915697</v>
      </c>
      <c r="G41" s="30">
        <v>3493.9220142120262</v>
      </c>
      <c r="H41" s="30">
        <v>3643.1711659339462</v>
      </c>
      <c r="I41" s="30">
        <v>3732.6750710486049</v>
      </c>
      <c r="J41" s="30">
        <v>3801.7118402282454</v>
      </c>
      <c r="K41" s="30">
        <v>3807.3781001575267</v>
      </c>
    </row>
    <row r="42" spans="1:11" ht="12.75" customHeight="1">
      <c r="A42" s="24">
        <v>208</v>
      </c>
      <c r="B42" s="24" t="s">
        <v>71</v>
      </c>
      <c r="C42" s="30">
        <v>2779.166666666667</v>
      </c>
      <c r="D42" s="30">
        <v>2942.8185502026113</v>
      </c>
      <c r="E42" s="30">
        <v>3093.9168946202944</v>
      </c>
      <c r="F42" s="30">
        <v>3223.7205630838048</v>
      </c>
      <c r="G42" s="30">
        <v>3346.752300867377</v>
      </c>
      <c r="H42" s="30">
        <v>3439.2311286124273</v>
      </c>
      <c r="I42" s="30">
        <v>3539.7639123102867</v>
      </c>
      <c r="J42" s="30">
        <v>3590.3271692745379</v>
      </c>
      <c r="K42" s="30">
        <v>3644.7655398037077</v>
      </c>
    </row>
    <row r="43" spans="1:11" ht="12.75" customHeight="1">
      <c r="A43" s="24">
        <v>209</v>
      </c>
      <c r="B43" s="24" t="s">
        <v>72</v>
      </c>
      <c r="C43" s="30">
        <v>2842.0078245074756</v>
      </c>
      <c r="D43" s="30">
        <v>2998.2157850545759</v>
      </c>
      <c r="E43" s="30">
        <v>3153.450087565674</v>
      </c>
      <c r="F43" s="30">
        <v>3264.5638766519824</v>
      </c>
      <c r="G43" s="30">
        <v>3375.4992633092506</v>
      </c>
      <c r="H43" s="30">
        <v>3474.6576560554863</v>
      </c>
      <c r="I43" s="30">
        <v>3551.8753565316601</v>
      </c>
      <c r="J43" s="30">
        <v>3590.7574865785577</v>
      </c>
      <c r="K43" s="30">
        <v>3631.6212164477442</v>
      </c>
    </row>
    <row r="44" spans="1:11" ht="12.75" customHeight="1">
      <c r="A44" s="24">
        <v>301</v>
      </c>
      <c r="B44" s="24" t="s">
        <v>73</v>
      </c>
      <c r="C44" s="30">
        <v>4600.8753835137686</v>
      </c>
      <c r="D44" s="30">
        <v>4877.4079064735915</v>
      </c>
      <c r="E44" s="30">
        <v>5180.0035161576943</v>
      </c>
      <c r="F44" s="30">
        <v>5428.7643451912299</v>
      </c>
      <c r="G44" s="30">
        <v>5687.5987570420675</v>
      </c>
      <c r="H44" s="30">
        <v>5902.2921626097914</v>
      </c>
      <c r="I44" s="30">
        <v>6105.9202319377946</v>
      </c>
      <c r="J44" s="30">
        <v>6270.9484473076473</v>
      </c>
      <c r="K44" s="30">
        <v>5993.7081069012929</v>
      </c>
    </row>
    <row r="45" spans="1:11" ht="12.75" customHeight="1">
      <c r="A45" s="24">
        <v>303</v>
      </c>
      <c r="B45" s="24" t="s">
        <v>74</v>
      </c>
      <c r="C45" s="30">
        <v>5429.3092938949658</v>
      </c>
      <c r="D45" s="30">
        <v>5869.225543478261</v>
      </c>
      <c r="E45" s="30">
        <v>6242.3693586698337</v>
      </c>
      <c r="F45" s="30">
        <v>6567.5768800068909</v>
      </c>
      <c r="G45" s="30">
        <v>6857.9326520355171</v>
      </c>
      <c r="H45" s="30">
        <v>7115.3261695430374</v>
      </c>
      <c r="I45" s="30">
        <v>7345.5961402312714</v>
      </c>
      <c r="J45" s="30">
        <v>7493.8027526423848</v>
      </c>
      <c r="K45" s="30">
        <v>7059.0603367862932</v>
      </c>
    </row>
    <row r="46" spans="1:11" ht="12.75" customHeight="1">
      <c r="A46" s="24">
        <v>304</v>
      </c>
      <c r="B46" s="24" t="s">
        <v>75</v>
      </c>
      <c r="C46" s="30">
        <v>4998.4780098666943</v>
      </c>
      <c r="D46" s="30">
        <v>5335.5241537955962</v>
      </c>
      <c r="E46" s="30">
        <v>5695.2573404099912</v>
      </c>
      <c r="F46" s="30">
        <v>5991.446713737384</v>
      </c>
      <c r="G46" s="30">
        <v>6283.195236226833</v>
      </c>
      <c r="H46" s="30">
        <v>6485.6771708212946</v>
      </c>
      <c r="I46" s="30">
        <v>6674.8866213151932</v>
      </c>
      <c r="J46" s="30">
        <v>6851.9249962837912</v>
      </c>
      <c r="K46" s="30">
        <v>6545.222300053566</v>
      </c>
    </row>
    <row r="47" spans="1:11" ht="12.75" customHeight="1">
      <c r="A47" s="24">
        <v>305</v>
      </c>
      <c r="B47" s="24" t="s">
        <v>76</v>
      </c>
      <c r="C47" s="30">
        <v>4447.1335002402448</v>
      </c>
      <c r="D47" s="30">
        <v>4724.8016456068171</v>
      </c>
      <c r="E47" s="30">
        <v>5023.1928140297514</v>
      </c>
      <c r="F47" s="30">
        <v>5250.5994098118772</v>
      </c>
      <c r="G47" s="30">
        <v>5507.6635261236079</v>
      </c>
      <c r="H47" s="30">
        <v>5694.6763287152271</v>
      </c>
      <c r="I47" s="30">
        <v>5822.1799801270145</v>
      </c>
      <c r="J47" s="30">
        <v>5901.2711237071981</v>
      </c>
      <c r="K47" s="30">
        <v>5683.9018302828617</v>
      </c>
    </row>
    <row r="48" spans="1:11" ht="12.75" customHeight="1">
      <c r="A48" s="24">
        <v>306</v>
      </c>
      <c r="B48" s="24" t="s">
        <v>77</v>
      </c>
      <c r="C48" s="30">
        <v>4426.1995075530713</v>
      </c>
      <c r="D48" s="30">
        <v>4729.5472724364108</v>
      </c>
      <c r="E48" s="30">
        <v>5039.1036431869779</v>
      </c>
      <c r="F48" s="30">
        <v>5262.0521728801987</v>
      </c>
      <c r="G48" s="30">
        <v>5511.345160501287</v>
      </c>
      <c r="H48" s="30">
        <v>5689.6718882009945</v>
      </c>
      <c r="I48" s="30">
        <v>5849.6866220012971</v>
      </c>
      <c r="J48" s="30">
        <v>5944.3383641547434</v>
      </c>
      <c r="K48" s="30">
        <v>5714.6257637474546</v>
      </c>
    </row>
    <row r="49" spans="1:11" ht="12.75" customHeight="1">
      <c r="A49" s="24">
        <v>307</v>
      </c>
      <c r="B49" s="24" t="s">
        <v>78</v>
      </c>
      <c r="C49" s="30">
        <v>4476.4715478503313</v>
      </c>
      <c r="D49" s="30">
        <v>4786.0570380874624</v>
      </c>
      <c r="E49" s="30">
        <v>5100.7850333190763</v>
      </c>
      <c r="F49" s="30">
        <v>5326.7902532504695</v>
      </c>
      <c r="G49" s="30">
        <v>5603.5802308989487</v>
      </c>
      <c r="H49" s="30">
        <v>5801.9602662338475</v>
      </c>
      <c r="I49" s="30">
        <v>5958.7390517199192</v>
      </c>
      <c r="J49" s="30">
        <v>6045.3764790884434</v>
      </c>
      <c r="K49" s="30">
        <v>5815.8337753384221</v>
      </c>
    </row>
    <row r="50" spans="1:11" ht="12.75" customHeight="1">
      <c r="A50" s="24">
        <v>308</v>
      </c>
      <c r="B50" s="24" t="s">
        <v>79</v>
      </c>
      <c r="C50" s="30">
        <v>3818.7348365919793</v>
      </c>
      <c r="D50" s="30">
        <v>4072.0602569782895</v>
      </c>
      <c r="E50" s="30">
        <v>4324.853986348603</v>
      </c>
      <c r="F50" s="30">
        <v>4539.0885706340387</v>
      </c>
      <c r="G50" s="30">
        <v>4763.2381575999862</v>
      </c>
      <c r="H50" s="30">
        <v>4951.205354094107</v>
      </c>
      <c r="I50" s="30">
        <v>5136.27873807179</v>
      </c>
      <c r="J50" s="30">
        <v>5247.8728581737623</v>
      </c>
      <c r="K50" s="30">
        <v>5146.2778254838495</v>
      </c>
    </row>
    <row r="51" spans="1:11" ht="12.75" customHeight="1">
      <c r="A51" s="24">
        <v>309</v>
      </c>
      <c r="B51" s="24" t="s">
        <v>80</v>
      </c>
      <c r="C51" s="30">
        <v>4438.1522999613453</v>
      </c>
      <c r="D51" s="30">
        <v>4680.7251468724799</v>
      </c>
      <c r="E51" s="30">
        <v>4962.7695958679415</v>
      </c>
      <c r="F51" s="30">
        <v>5181.2411179535766</v>
      </c>
      <c r="G51" s="30">
        <v>5405.5056283568892</v>
      </c>
      <c r="H51" s="30">
        <v>5590.6896949057063</v>
      </c>
      <c r="I51" s="30">
        <v>5733.638694580668</v>
      </c>
      <c r="J51" s="30">
        <v>5818.6039779511984</v>
      </c>
      <c r="K51" s="30">
        <v>5582.7548325269381</v>
      </c>
    </row>
    <row r="52" spans="1:11" ht="12.75" customHeight="1">
      <c r="A52" s="24">
        <v>310</v>
      </c>
      <c r="B52" s="24" t="s">
        <v>81</v>
      </c>
      <c r="C52" s="30">
        <v>4221.9676382302268</v>
      </c>
      <c r="D52" s="30">
        <v>4439.7248555316964</v>
      </c>
      <c r="E52" s="30">
        <v>4702.3075598415708</v>
      </c>
      <c r="F52" s="30">
        <v>4920.5114328237041</v>
      </c>
      <c r="G52" s="30">
        <v>5128.5301722690483</v>
      </c>
      <c r="H52" s="30">
        <v>5313.7283999472365</v>
      </c>
      <c r="I52" s="30">
        <v>5455.8615417147876</v>
      </c>
      <c r="J52" s="30">
        <v>5522.9703412827639</v>
      </c>
      <c r="K52" s="30">
        <v>5346.2720260864107</v>
      </c>
    </row>
    <row r="53" spans="1:11" ht="12.75" customHeight="1">
      <c r="A53" s="24">
        <v>311</v>
      </c>
      <c r="B53" s="24" t="s">
        <v>82</v>
      </c>
      <c r="C53" s="30">
        <v>4131.0164790341005</v>
      </c>
      <c r="D53" s="30">
        <v>4386.3483789440434</v>
      </c>
      <c r="E53" s="30">
        <v>4656.3221042916475</v>
      </c>
      <c r="F53" s="30">
        <v>4868.2674794632567</v>
      </c>
      <c r="G53" s="30">
        <v>5079.3138463770219</v>
      </c>
      <c r="H53" s="30">
        <v>5276.1641714898933</v>
      </c>
      <c r="I53" s="30">
        <v>5457.4042604322231</v>
      </c>
      <c r="J53" s="30">
        <v>5551.8832688700386</v>
      </c>
      <c r="K53" s="30">
        <v>5403.9003041078695</v>
      </c>
    </row>
    <row r="54" spans="1:11" ht="12.75" customHeight="1">
      <c r="A54" s="24">
        <v>312</v>
      </c>
      <c r="B54" s="24" t="s">
        <v>83</v>
      </c>
      <c r="C54" s="30">
        <v>3310.2143499959093</v>
      </c>
      <c r="D54" s="30">
        <v>3506.9664533875498</v>
      </c>
      <c r="E54" s="30">
        <v>3705.0838120720859</v>
      </c>
      <c r="F54" s="30">
        <v>3848.2352257089142</v>
      </c>
      <c r="G54" s="30">
        <v>4029.786747470127</v>
      </c>
      <c r="H54" s="30">
        <v>4188.5196714548256</v>
      </c>
      <c r="I54" s="30">
        <v>4311.2689044632971</v>
      </c>
      <c r="J54" s="30">
        <v>4386.0897841206761</v>
      </c>
      <c r="K54" s="30">
        <v>4381.748414488995</v>
      </c>
    </row>
    <row r="55" spans="1:11" ht="12.75" customHeight="1">
      <c r="A55" s="24">
        <v>313</v>
      </c>
      <c r="B55" s="24" t="s">
        <v>84</v>
      </c>
      <c r="C55" s="30">
        <v>3315.1650066553452</v>
      </c>
      <c r="D55" s="30">
        <v>3559.7720823386335</v>
      </c>
      <c r="E55" s="30">
        <v>3783.5870139011085</v>
      </c>
      <c r="F55" s="30">
        <v>3973.4072380623734</v>
      </c>
      <c r="G55" s="30">
        <v>4169.1525495242722</v>
      </c>
      <c r="H55" s="30">
        <v>4334.6079910705057</v>
      </c>
      <c r="I55" s="30">
        <v>4492.211399130575</v>
      </c>
      <c r="J55" s="30">
        <v>4584.866196219481</v>
      </c>
      <c r="K55" s="30">
        <v>4578.0257804479261</v>
      </c>
    </row>
    <row r="56" spans="1:11" ht="12.75" customHeight="1">
      <c r="A56" s="24">
        <v>314</v>
      </c>
      <c r="B56" s="24" t="s">
        <v>85</v>
      </c>
      <c r="C56" s="30">
        <v>3361.0105332455564</v>
      </c>
      <c r="D56" s="30">
        <v>3541.2627894453422</v>
      </c>
      <c r="E56" s="30">
        <v>3744.8610888068092</v>
      </c>
      <c r="F56" s="30">
        <v>3895.6420192154574</v>
      </c>
      <c r="G56" s="30">
        <v>4063.909675379427</v>
      </c>
      <c r="H56" s="30">
        <v>4204.6824929697214</v>
      </c>
      <c r="I56" s="30">
        <v>4312.5178771094988</v>
      </c>
      <c r="J56" s="30">
        <v>4369.8151053051151</v>
      </c>
      <c r="K56" s="30">
        <v>4351.2418217620534</v>
      </c>
    </row>
    <row r="57" spans="1:11" ht="12.75" customHeight="1">
      <c r="A57" s="24">
        <v>315</v>
      </c>
      <c r="B57" s="24" t="s">
        <v>86</v>
      </c>
      <c r="C57" s="30">
        <v>3181.5581057055115</v>
      </c>
      <c r="D57" s="30">
        <v>3376.7556012983932</v>
      </c>
      <c r="E57" s="30">
        <v>3590.8769615004003</v>
      </c>
      <c r="F57" s="30">
        <v>3736.5233192004848</v>
      </c>
      <c r="G57" s="30">
        <v>3907.7603550750232</v>
      </c>
      <c r="H57" s="30">
        <v>4050.7115135834415</v>
      </c>
      <c r="I57" s="30">
        <v>4192.9441853467733</v>
      </c>
      <c r="J57" s="30">
        <v>4279.8499162081598</v>
      </c>
      <c r="K57" s="30">
        <v>4289.9460218545664</v>
      </c>
    </row>
    <row r="58" spans="1:11" ht="12.75" customHeight="1">
      <c r="A58" s="24">
        <v>401</v>
      </c>
      <c r="B58" s="24" t="s">
        <v>87</v>
      </c>
      <c r="C58" s="30">
        <v>3290.6980627922512</v>
      </c>
      <c r="D58" s="30">
        <v>3489.0403480620025</v>
      </c>
      <c r="E58" s="30">
        <v>3684.5761082192234</v>
      </c>
      <c r="F58" s="30">
        <v>3812.6515863980599</v>
      </c>
      <c r="G58" s="30">
        <v>3982.8997994014931</v>
      </c>
      <c r="H58" s="30">
        <v>4123.358718487395</v>
      </c>
      <c r="I58" s="30">
        <v>4237.5926047334942</v>
      </c>
      <c r="J58" s="30">
        <v>4302.9976664871656</v>
      </c>
      <c r="K58" s="30">
        <v>4315.6904105143603</v>
      </c>
    </row>
    <row r="59" spans="1:11" ht="12.75" customHeight="1">
      <c r="A59" s="24">
        <v>402</v>
      </c>
      <c r="B59" s="24" t="s">
        <v>88</v>
      </c>
      <c r="C59" s="30">
        <v>3109.5713565305095</v>
      </c>
      <c r="D59" s="30">
        <v>3269.980624848632</v>
      </c>
      <c r="E59" s="30">
        <v>3441.538367670687</v>
      </c>
      <c r="F59" s="30">
        <v>3579.8893854976632</v>
      </c>
      <c r="G59" s="30">
        <v>3730.2148658373599</v>
      </c>
      <c r="H59" s="30">
        <v>3855.22865696294</v>
      </c>
      <c r="I59" s="30">
        <v>3959.2069752958273</v>
      </c>
      <c r="J59" s="30">
        <v>4005.6788633952528</v>
      </c>
      <c r="K59" s="30">
        <v>4014.8695779295363</v>
      </c>
    </row>
    <row r="60" spans="1:11" ht="12.75" customHeight="1">
      <c r="A60" s="24">
        <v>403</v>
      </c>
      <c r="B60" s="24" t="s">
        <v>89</v>
      </c>
      <c r="C60" s="30">
        <v>3039.617754405243</v>
      </c>
      <c r="D60" s="30">
        <v>3197.418136020151</v>
      </c>
      <c r="E60" s="30">
        <v>3378.4700190355329</v>
      </c>
      <c r="F60" s="30">
        <v>3504.9952046035805</v>
      </c>
      <c r="G60" s="30">
        <v>3624.8391507157789</v>
      </c>
      <c r="H60" s="30">
        <v>3734.8985131467002</v>
      </c>
      <c r="I60" s="30">
        <v>3826.2859945637733</v>
      </c>
      <c r="J60" s="30">
        <v>3869.7485039791072</v>
      </c>
      <c r="K60" s="30">
        <v>3897.4592214343306</v>
      </c>
    </row>
    <row r="61" spans="1:11" ht="12.75" customHeight="1">
      <c r="A61" s="24">
        <v>404</v>
      </c>
      <c r="B61" s="24" t="s">
        <v>90</v>
      </c>
      <c r="C61" s="30">
        <v>3307.4075162342433</v>
      </c>
      <c r="D61" s="30">
        <v>3534.5031683030429</v>
      </c>
      <c r="E61" s="30">
        <v>3707.2524529070952</v>
      </c>
      <c r="F61" s="30">
        <v>3857.217588421634</v>
      </c>
      <c r="G61" s="30">
        <v>3999.565141763785</v>
      </c>
      <c r="H61" s="30">
        <v>4116.8268814410676</v>
      </c>
      <c r="I61" s="30">
        <v>4238.1284916201112</v>
      </c>
      <c r="J61" s="30">
        <v>4281.1129505387589</v>
      </c>
      <c r="K61" s="30">
        <v>4267.1393430762555</v>
      </c>
    </row>
    <row r="62" spans="1:11" ht="12.75" customHeight="1">
      <c r="A62" s="24">
        <v>501</v>
      </c>
      <c r="B62" s="24" t="s">
        <v>91</v>
      </c>
      <c r="C62" s="30">
        <v>3172.884521321535</v>
      </c>
      <c r="D62" s="30">
        <v>3377.3498892892808</v>
      </c>
      <c r="E62" s="30">
        <v>3584.6525240872479</v>
      </c>
      <c r="F62" s="30">
        <v>3738.4686443702631</v>
      </c>
      <c r="G62" s="30">
        <v>3899.5555006790964</v>
      </c>
      <c r="H62" s="30">
        <v>4061.637739207833</v>
      </c>
      <c r="I62" s="30">
        <v>4206.3738054081978</v>
      </c>
      <c r="J62" s="30">
        <v>4302.9210521214945</v>
      </c>
      <c r="K62" s="30">
        <v>4297.5561924875547</v>
      </c>
    </row>
    <row r="63" spans="1:11" ht="12.75" customHeight="1">
      <c r="A63" s="24">
        <v>502</v>
      </c>
      <c r="B63" s="24" t="s">
        <v>92</v>
      </c>
      <c r="C63" s="30">
        <v>3198.0850848827813</v>
      </c>
      <c r="D63" s="30">
        <v>3391.5535069141647</v>
      </c>
      <c r="E63" s="30">
        <v>3594.0045137866746</v>
      </c>
      <c r="F63" s="30">
        <v>3730.5335561529705</v>
      </c>
      <c r="G63" s="30">
        <v>3911.9007115988215</v>
      </c>
      <c r="H63" s="30">
        <v>4050.1143786996199</v>
      </c>
      <c r="I63" s="30">
        <v>4193.8305494812257</v>
      </c>
      <c r="J63" s="30">
        <v>4252.4791975379003</v>
      </c>
      <c r="K63" s="30">
        <v>4261.5515618697618</v>
      </c>
    </row>
    <row r="64" spans="1:11" ht="12.75" customHeight="1">
      <c r="A64" s="24">
        <v>503</v>
      </c>
      <c r="B64" s="24" t="s">
        <v>93</v>
      </c>
      <c r="C64" s="30">
        <v>3018.4060371801952</v>
      </c>
      <c r="D64" s="30">
        <v>3187.2577519379847</v>
      </c>
      <c r="E64" s="30">
        <v>3372.4703737465816</v>
      </c>
      <c r="F64" s="30">
        <v>3492.3907112108168</v>
      </c>
      <c r="G64" s="30">
        <v>3642.2140310592781</v>
      </c>
      <c r="H64" s="30">
        <v>3768.8402731612978</v>
      </c>
      <c r="I64" s="30">
        <v>3894.074651009526</v>
      </c>
      <c r="J64" s="30">
        <v>3946.948661901105</v>
      </c>
      <c r="K64" s="30">
        <v>3981.9348005178294</v>
      </c>
    </row>
  </sheetData>
  <pageMargins left="0.7" right="0.7" top="0.75" bottom="0.75" header="0.3" footer="0.3"/>
</worksheet>
</file>

<file path=xl/worksheets/sheet20.xml><?xml version="1.0" encoding="utf-8"?>
<worksheet xmlns="http://schemas.openxmlformats.org/spreadsheetml/2006/main" xmlns:r="http://schemas.openxmlformats.org/officeDocument/2006/relationships">
  <sheetPr codeName="Folha34">
    <tabColor theme="9" tint="-0.249977111117893"/>
  </sheetPr>
  <dimension ref="A1:G184"/>
  <sheetViews>
    <sheetView workbookViewId="0"/>
  </sheetViews>
  <sheetFormatPr defaultRowHeight="12.75" customHeight="1"/>
  <cols>
    <col min="1" max="1" width="9.28515625" style="24" customWidth="1"/>
    <col min="2" max="2" width="40.28515625" style="24" customWidth="1"/>
    <col min="3" max="16384" width="9.140625" style="24"/>
  </cols>
  <sheetData>
    <row r="1" spans="1:7" ht="12.75" customHeight="1">
      <c r="A1" s="23" t="s">
        <v>0</v>
      </c>
      <c r="B1" s="24" t="str">
        <f>PS!A19</f>
        <v>I18</v>
      </c>
    </row>
    <row r="2" spans="1:7" ht="12.75" customHeight="1">
      <c r="A2" s="23" t="s">
        <v>1</v>
      </c>
      <c r="B2" s="24" t="str">
        <f>PS!B19</f>
        <v>Número de beneficiários de subsídios de desemprego da segurança social</v>
      </c>
    </row>
    <row r="3" spans="1:7" ht="12.75" customHeight="1">
      <c r="A3" s="53" t="s">
        <v>834</v>
      </c>
    </row>
    <row r="4" spans="1:7" ht="12.75" customHeight="1">
      <c r="A4" s="23" t="s">
        <v>2</v>
      </c>
      <c r="B4" s="24" t="s">
        <v>544</v>
      </c>
    </row>
    <row r="6" spans="1:7" ht="12.75" customHeight="1">
      <c r="A6" s="23" t="s">
        <v>34</v>
      </c>
      <c r="B6" s="23" t="s">
        <v>35</v>
      </c>
      <c r="C6" s="44">
        <v>2009</v>
      </c>
      <c r="D6" s="44">
        <v>2010</v>
      </c>
      <c r="E6" s="44">
        <v>2011</v>
      </c>
      <c r="F6" s="44">
        <v>2012</v>
      </c>
      <c r="G6" s="61" t="s">
        <v>835</v>
      </c>
    </row>
    <row r="7" spans="1:7" ht="12.75" customHeight="1">
      <c r="A7" s="24">
        <v>1</v>
      </c>
      <c r="B7" s="24" t="s">
        <v>36</v>
      </c>
      <c r="C7" s="62">
        <v>235325</v>
      </c>
      <c r="D7" s="62">
        <v>223968</v>
      </c>
      <c r="E7" s="62">
        <v>250258</v>
      </c>
      <c r="F7" s="62">
        <v>316112</v>
      </c>
    </row>
    <row r="8" spans="1:7" ht="12.75" customHeight="1">
      <c r="A8" s="24">
        <v>11</v>
      </c>
      <c r="B8" s="24" t="s">
        <v>49</v>
      </c>
      <c r="C8" s="62">
        <v>100606</v>
      </c>
      <c r="D8" s="62">
        <v>96002</v>
      </c>
      <c r="E8" s="62">
        <v>104784</v>
      </c>
      <c r="F8" s="62">
        <v>125174</v>
      </c>
    </row>
    <row r="9" spans="1:7" ht="12.75" customHeight="1">
      <c r="A9" s="24">
        <v>12</v>
      </c>
      <c r="B9" s="24" t="s">
        <v>50</v>
      </c>
      <c r="C9" s="62">
        <v>33818</v>
      </c>
      <c r="D9" s="62">
        <v>30962</v>
      </c>
      <c r="E9" s="62">
        <v>34479</v>
      </c>
      <c r="F9" s="62">
        <v>45201</v>
      </c>
    </row>
    <row r="10" spans="1:7" ht="12.75" customHeight="1">
      <c r="A10" s="24">
        <v>13</v>
      </c>
      <c r="B10" s="24" t="s">
        <v>51</v>
      </c>
      <c r="C10" s="62">
        <v>80000</v>
      </c>
      <c r="D10" s="62">
        <v>76904</v>
      </c>
      <c r="E10" s="62">
        <v>87593</v>
      </c>
      <c r="F10" s="62">
        <v>113007</v>
      </c>
    </row>
    <row r="11" spans="1:7" ht="12.75" customHeight="1">
      <c r="A11" s="24">
        <v>14</v>
      </c>
      <c r="B11" s="24" t="s">
        <v>52</v>
      </c>
      <c r="C11" s="62">
        <v>8904</v>
      </c>
      <c r="D11" s="62">
        <v>8541</v>
      </c>
      <c r="E11" s="62">
        <v>10340</v>
      </c>
      <c r="F11" s="62">
        <v>14096</v>
      </c>
    </row>
    <row r="12" spans="1:7" ht="12.75" customHeight="1">
      <c r="A12" s="24">
        <v>15</v>
      </c>
      <c r="B12" s="24" t="s">
        <v>53</v>
      </c>
      <c r="C12" s="62">
        <v>11997</v>
      </c>
      <c r="D12" s="62">
        <v>11559</v>
      </c>
      <c r="E12" s="62">
        <v>13062</v>
      </c>
      <c r="F12" s="62">
        <v>18634</v>
      </c>
    </row>
    <row r="13" spans="1:7" ht="12.75" customHeight="1">
      <c r="A13" s="24">
        <v>101</v>
      </c>
      <c r="B13" s="24" t="s">
        <v>48</v>
      </c>
      <c r="C13" s="62">
        <v>1117</v>
      </c>
      <c r="D13" s="62">
        <v>1118</v>
      </c>
      <c r="E13" s="62">
        <v>1307</v>
      </c>
      <c r="F13" s="62">
        <v>1607</v>
      </c>
    </row>
    <row r="14" spans="1:7" ht="12.75" customHeight="1">
      <c r="A14" s="24">
        <v>102</v>
      </c>
      <c r="B14" s="24" t="s">
        <v>47</v>
      </c>
      <c r="C14" s="62">
        <v>1436</v>
      </c>
      <c r="D14" s="62">
        <v>1522</v>
      </c>
      <c r="E14" s="62">
        <v>1846</v>
      </c>
      <c r="F14" s="62">
        <v>2459</v>
      </c>
    </row>
    <row r="15" spans="1:7" ht="12.75" customHeight="1">
      <c r="A15" s="24">
        <v>103</v>
      </c>
      <c r="B15" s="24" t="s">
        <v>46</v>
      </c>
      <c r="C15" s="62">
        <v>990</v>
      </c>
      <c r="D15" s="62">
        <v>1083</v>
      </c>
      <c r="E15" s="62">
        <v>1328</v>
      </c>
      <c r="F15" s="62">
        <v>1633</v>
      </c>
    </row>
    <row r="16" spans="1:7" ht="12.75" customHeight="1">
      <c r="A16" s="24">
        <v>104</v>
      </c>
      <c r="B16" s="24" t="s">
        <v>54</v>
      </c>
      <c r="C16" s="62">
        <v>10484</v>
      </c>
      <c r="D16" s="62">
        <v>9508</v>
      </c>
      <c r="E16" s="62">
        <v>9940</v>
      </c>
      <c r="F16" s="62">
        <v>10574</v>
      </c>
    </row>
    <row r="17" spans="1:6" ht="12.75" customHeight="1">
      <c r="A17" s="24">
        <v>105</v>
      </c>
      <c r="B17" s="24" t="s">
        <v>41</v>
      </c>
      <c r="C17" s="62">
        <v>5407</v>
      </c>
      <c r="D17" s="62">
        <v>5067</v>
      </c>
      <c r="E17" s="62">
        <v>5460</v>
      </c>
      <c r="F17" s="62">
        <v>5713</v>
      </c>
    </row>
    <row r="18" spans="1:6" ht="12.75" customHeight="1">
      <c r="A18" s="24">
        <v>106</v>
      </c>
      <c r="B18" s="24" t="s">
        <v>39</v>
      </c>
      <c r="C18" s="62">
        <v>4627</v>
      </c>
      <c r="D18" s="62">
        <v>4549</v>
      </c>
      <c r="E18" s="62">
        <v>5273</v>
      </c>
      <c r="F18" s="62">
        <v>6566</v>
      </c>
    </row>
    <row r="19" spans="1:6" ht="12.75" customHeight="1">
      <c r="A19" s="24">
        <v>107</v>
      </c>
      <c r="B19" s="24" t="s">
        <v>37</v>
      </c>
      <c r="C19" s="62">
        <v>2090</v>
      </c>
      <c r="D19" s="62">
        <v>2071</v>
      </c>
      <c r="E19" s="62">
        <v>2261</v>
      </c>
      <c r="F19" s="62">
        <v>3062</v>
      </c>
    </row>
    <row r="20" spans="1:6" ht="12.75" customHeight="1">
      <c r="A20" s="24">
        <v>108</v>
      </c>
      <c r="B20" s="24" t="s">
        <v>38</v>
      </c>
      <c r="C20" s="62">
        <v>3763</v>
      </c>
      <c r="D20" s="62">
        <v>3849</v>
      </c>
      <c r="E20" s="62">
        <v>3989</v>
      </c>
      <c r="F20" s="62">
        <v>4623</v>
      </c>
    </row>
    <row r="21" spans="1:6" ht="12.75" customHeight="1">
      <c r="A21" s="24">
        <v>109</v>
      </c>
      <c r="B21" s="24" t="s">
        <v>45</v>
      </c>
      <c r="C21" s="62">
        <v>3461</v>
      </c>
      <c r="D21" s="62">
        <v>3517</v>
      </c>
      <c r="E21" s="62">
        <v>4162</v>
      </c>
      <c r="F21" s="62">
        <v>5375</v>
      </c>
    </row>
    <row r="22" spans="1:6" ht="12.75" customHeight="1">
      <c r="A22" s="24">
        <v>110</v>
      </c>
      <c r="B22" s="24" t="s">
        <v>55</v>
      </c>
      <c r="C22" s="62">
        <v>4422</v>
      </c>
      <c r="D22" s="62">
        <v>4651</v>
      </c>
      <c r="E22" s="62">
        <v>5388</v>
      </c>
      <c r="F22" s="62">
        <v>7120</v>
      </c>
    </row>
    <row r="23" spans="1:6" ht="12.75" customHeight="1">
      <c r="A23" s="24">
        <v>111</v>
      </c>
      <c r="B23" s="24" t="s">
        <v>56</v>
      </c>
      <c r="C23" s="62">
        <v>4855</v>
      </c>
      <c r="D23" s="62">
        <v>4303</v>
      </c>
      <c r="E23" s="62">
        <v>4760</v>
      </c>
      <c r="F23" s="62">
        <v>6140</v>
      </c>
    </row>
    <row r="24" spans="1:6" ht="12.75" customHeight="1">
      <c r="A24" s="24">
        <v>112</v>
      </c>
      <c r="B24" s="24" t="s">
        <v>40</v>
      </c>
      <c r="C24" s="62">
        <v>5211</v>
      </c>
      <c r="D24" s="62">
        <v>4731</v>
      </c>
      <c r="E24" s="62">
        <v>4709</v>
      </c>
      <c r="F24" s="62">
        <v>5310</v>
      </c>
    </row>
    <row r="25" spans="1:6" ht="12.75" customHeight="1">
      <c r="A25" s="24">
        <v>113</v>
      </c>
      <c r="B25" s="24" t="s">
        <v>42</v>
      </c>
      <c r="C25" s="62">
        <v>5134</v>
      </c>
      <c r="D25" s="62">
        <v>4732</v>
      </c>
      <c r="E25" s="62">
        <v>5706</v>
      </c>
      <c r="F25" s="62">
        <v>6779</v>
      </c>
    </row>
    <row r="26" spans="1:6" ht="12.75" customHeight="1">
      <c r="A26" s="24">
        <v>114</v>
      </c>
      <c r="B26" s="24" t="s">
        <v>57</v>
      </c>
      <c r="C26" s="62">
        <v>7293</v>
      </c>
      <c r="D26" s="62">
        <v>6873</v>
      </c>
      <c r="E26" s="62">
        <v>7826</v>
      </c>
      <c r="F26" s="62">
        <v>9484</v>
      </c>
    </row>
    <row r="27" spans="1:6" ht="12.75" customHeight="1">
      <c r="A27" s="24">
        <v>115</v>
      </c>
      <c r="B27" s="24" t="s">
        <v>58</v>
      </c>
      <c r="C27" s="62">
        <v>4751</v>
      </c>
      <c r="D27" s="62">
        <v>4246</v>
      </c>
      <c r="E27" s="62">
        <v>4365</v>
      </c>
      <c r="F27" s="62">
        <v>4891</v>
      </c>
    </row>
    <row r="28" spans="1:6" ht="12.75" customHeight="1">
      <c r="A28" s="24">
        <v>116</v>
      </c>
      <c r="B28" s="24" t="s">
        <v>59</v>
      </c>
      <c r="C28" s="62">
        <v>5658</v>
      </c>
      <c r="D28" s="62">
        <v>5512</v>
      </c>
      <c r="E28" s="62">
        <v>6191</v>
      </c>
      <c r="F28" s="62">
        <v>7331</v>
      </c>
    </row>
    <row r="29" spans="1:6" ht="12.75" customHeight="1">
      <c r="A29" s="24">
        <v>118</v>
      </c>
      <c r="B29" s="24" t="s">
        <v>60</v>
      </c>
      <c r="C29" s="62">
        <v>11201</v>
      </c>
      <c r="D29" s="62">
        <v>10918</v>
      </c>
      <c r="E29" s="62">
        <v>11322</v>
      </c>
      <c r="F29" s="62">
        <v>13582</v>
      </c>
    </row>
    <row r="30" spans="1:6" ht="12.75" customHeight="1">
      <c r="A30" s="24">
        <v>120</v>
      </c>
      <c r="B30" s="24" t="s">
        <v>43</v>
      </c>
      <c r="C30" s="62">
        <v>5514</v>
      </c>
      <c r="D30" s="62">
        <v>4754</v>
      </c>
      <c r="E30" s="62">
        <v>4473</v>
      </c>
      <c r="F30" s="62">
        <v>5148</v>
      </c>
    </row>
    <row r="31" spans="1:6" ht="12.75" customHeight="1">
      <c r="A31" s="24">
        <v>121</v>
      </c>
      <c r="B31" s="24" t="s">
        <v>44</v>
      </c>
      <c r="C31" s="62">
        <v>2528</v>
      </c>
      <c r="D31" s="62">
        <v>2186</v>
      </c>
      <c r="E31" s="62">
        <v>2239</v>
      </c>
      <c r="F31" s="62">
        <v>2883</v>
      </c>
    </row>
    <row r="32" spans="1:6" ht="12.75" customHeight="1">
      <c r="A32" s="24">
        <v>122</v>
      </c>
      <c r="B32" s="24" t="s">
        <v>61</v>
      </c>
      <c r="C32" s="62">
        <v>5142</v>
      </c>
      <c r="D32" s="62">
        <v>4907</v>
      </c>
      <c r="E32" s="62">
        <v>5633</v>
      </c>
      <c r="F32" s="62">
        <v>6674</v>
      </c>
    </row>
    <row r="33" spans="1:6" ht="12.75" customHeight="1">
      <c r="A33" s="24">
        <v>123</v>
      </c>
      <c r="B33" s="24" t="s">
        <v>62</v>
      </c>
      <c r="C33" s="62">
        <v>4243</v>
      </c>
      <c r="D33" s="62">
        <v>4543</v>
      </c>
      <c r="E33" s="62">
        <v>4792</v>
      </c>
      <c r="F33" s="62">
        <v>5679</v>
      </c>
    </row>
    <row r="34" spans="1:6" ht="12.75" customHeight="1">
      <c r="A34" s="24">
        <v>124</v>
      </c>
      <c r="B34" s="24" t="s">
        <v>63</v>
      </c>
      <c r="C34" s="62">
        <v>1279</v>
      </c>
      <c r="D34" s="62">
        <v>1362</v>
      </c>
      <c r="E34" s="62">
        <v>1814</v>
      </c>
      <c r="F34" s="62">
        <v>2541</v>
      </c>
    </row>
    <row r="35" spans="1:6" ht="12.75" customHeight="1">
      <c r="A35" s="24">
        <v>201</v>
      </c>
      <c r="B35" s="24" t="s">
        <v>64</v>
      </c>
      <c r="C35" s="62">
        <v>8670</v>
      </c>
      <c r="D35" s="62">
        <v>7676</v>
      </c>
      <c r="E35" s="62">
        <v>8090</v>
      </c>
      <c r="F35" s="62">
        <v>10230</v>
      </c>
    </row>
    <row r="36" spans="1:6" ht="12.75" customHeight="1">
      <c r="A36" s="24">
        <v>202</v>
      </c>
      <c r="B36" s="24" t="s">
        <v>65</v>
      </c>
      <c r="C36" s="62">
        <v>2294</v>
      </c>
      <c r="D36" s="62">
        <v>2066</v>
      </c>
      <c r="E36" s="62">
        <v>2011</v>
      </c>
      <c r="F36" s="62">
        <v>2440</v>
      </c>
    </row>
    <row r="37" spans="1:6" ht="12.75" customHeight="1">
      <c r="A37" s="24">
        <v>203</v>
      </c>
      <c r="B37" s="24" t="s">
        <v>66</v>
      </c>
      <c r="C37" s="62">
        <v>6336</v>
      </c>
      <c r="D37" s="62">
        <v>5814</v>
      </c>
      <c r="E37" s="62">
        <v>6953</v>
      </c>
      <c r="F37" s="62">
        <v>9654</v>
      </c>
    </row>
    <row r="38" spans="1:6" ht="12.75" customHeight="1">
      <c r="A38" s="24">
        <v>204</v>
      </c>
      <c r="B38" s="24" t="s">
        <v>67</v>
      </c>
      <c r="C38" s="62">
        <v>2415</v>
      </c>
      <c r="D38" s="62">
        <v>2174</v>
      </c>
      <c r="E38" s="62">
        <v>2193</v>
      </c>
      <c r="F38" s="62">
        <v>2939</v>
      </c>
    </row>
    <row r="39" spans="1:6" ht="12.75" customHeight="1">
      <c r="A39" s="24">
        <v>205</v>
      </c>
      <c r="B39" s="24" t="s">
        <v>68</v>
      </c>
      <c r="C39" s="62">
        <v>5046</v>
      </c>
      <c r="D39" s="62">
        <v>4485</v>
      </c>
      <c r="E39" s="62">
        <v>5431</v>
      </c>
      <c r="F39" s="62">
        <v>7344</v>
      </c>
    </row>
    <row r="40" spans="1:6" ht="12.75" customHeight="1">
      <c r="A40" s="24">
        <v>206</v>
      </c>
      <c r="B40" s="24" t="s">
        <v>69</v>
      </c>
      <c r="C40" s="62">
        <v>4807</v>
      </c>
      <c r="D40" s="62">
        <v>4452</v>
      </c>
      <c r="E40" s="62">
        <v>5177</v>
      </c>
      <c r="F40" s="62">
        <v>6658</v>
      </c>
    </row>
    <row r="41" spans="1:6" ht="12.75" customHeight="1">
      <c r="A41" s="24">
        <v>207</v>
      </c>
      <c r="B41" s="24" t="s">
        <v>70</v>
      </c>
      <c r="C41" s="62">
        <v>1533</v>
      </c>
      <c r="D41" s="62">
        <v>1340</v>
      </c>
      <c r="E41" s="62">
        <v>1340</v>
      </c>
      <c r="F41" s="62">
        <v>2209</v>
      </c>
    </row>
    <row r="42" spans="1:6" ht="12.75" customHeight="1">
      <c r="A42" s="24">
        <v>208</v>
      </c>
      <c r="B42" s="24" t="s">
        <v>71</v>
      </c>
      <c r="C42" s="62">
        <v>352</v>
      </c>
      <c r="D42" s="62">
        <v>392</v>
      </c>
      <c r="E42" s="62">
        <v>398</v>
      </c>
      <c r="F42" s="62">
        <v>530</v>
      </c>
    </row>
    <row r="43" spans="1:6" ht="12.75" customHeight="1">
      <c r="A43" s="24">
        <v>209</v>
      </c>
      <c r="B43" s="24" t="s">
        <v>72</v>
      </c>
      <c r="C43" s="62">
        <v>2365</v>
      </c>
      <c r="D43" s="62">
        <v>2563</v>
      </c>
      <c r="E43" s="62">
        <v>2886</v>
      </c>
      <c r="F43" s="62">
        <v>3197</v>
      </c>
    </row>
    <row r="44" spans="1:6" ht="12.75" customHeight="1">
      <c r="A44" s="24">
        <v>301</v>
      </c>
      <c r="B44" s="24" t="s">
        <v>73</v>
      </c>
      <c r="C44" s="62">
        <v>9848</v>
      </c>
      <c r="D44" s="62">
        <v>9416</v>
      </c>
      <c r="E44" s="62">
        <v>10602</v>
      </c>
      <c r="F44" s="62">
        <v>13523</v>
      </c>
    </row>
    <row r="45" spans="1:6" ht="12.75" customHeight="1">
      <c r="A45" s="24">
        <v>303</v>
      </c>
      <c r="B45" s="24" t="s">
        <v>74</v>
      </c>
      <c r="C45" s="62">
        <v>3205</v>
      </c>
      <c r="D45" s="62">
        <v>3103</v>
      </c>
      <c r="E45" s="62">
        <v>3554</v>
      </c>
      <c r="F45" s="62">
        <v>4491</v>
      </c>
    </row>
    <row r="46" spans="1:6" ht="12.75" customHeight="1">
      <c r="A46" s="24">
        <v>304</v>
      </c>
      <c r="B46" s="24" t="s">
        <v>75</v>
      </c>
      <c r="C46" s="62">
        <v>4049</v>
      </c>
      <c r="D46" s="62">
        <v>4120</v>
      </c>
      <c r="E46" s="62">
        <v>4357</v>
      </c>
      <c r="F46" s="62">
        <v>5624</v>
      </c>
    </row>
    <row r="47" spans="1:6" ht="12.75" customHeight="1">
      <c r="A47" s="24">
        <v>305</v>
      </c>
      <c r="B47" s="24" t="s">
        <v>76</v>
      </c>
      <c r="C47" s="62">
        <v>4233</v>
      </c>
      <c r="D47" s="62">
        <v>4064</v>
      </c>
      <c r="E47" s="62">
        <v>4375</v>
      </c>
      <c r="F47" s="62">
        <v>5494</v>
      </c>
    </row>
    <row r="48" spans="1:6" ht="12.75" customHeight="1">
      <c r="A48" s="24">
        <v>306</v>
      </c>
      <c r="B48" s="24" t="s">
        <v>77</v>
      </c>
      <c r="C48" s="62">
        <v>9630</v>
      </c>
      <c r="D48" s="62">
        <v>9212</v>
      </c>
      <c r="E48" s="62">
        <v>10058</v>
      </c>
      <c r="F48" s="62">
        <v>12682</v>
      </c>
    </row>
    <row r="49" spans="1:6" ht="12.75" customHeight="1">
      <c r="A49" s="24">
        <v>307</v>
      </c>
      <c r="B49" s="24" t="s">
        <v>78</v>
      </c>
      <c r="C49" s="62">
        <v>7651</v>
      </c>
      <c r="D49" s="62">
        <v>7551</v>
      </c>
      <c r="E49" s="62">
        <v>8689</v>
      </c>
      <c r="F49" s="62">
        <v>10844</v>
      </c>
    </row>
    <row r="50" spans="1:6" ht="12.75" customHeight="1">
      <c r="A50" s="24">
        <v>308</v>
      </c>
      <c r="B50" s="24" t="s">
        <v>79</v>
      </c>
      <c r="C50" s="62">
        <v>6333</v>
      </c>
      <c r="D50" s="62">
        <v>6054</v>
      </c>
      <c r="E50" s="62">
        <v>7158</v>
      </c>
      <c r="F50" s="62">
        <v>9283</v>
      </c>
    </row>
    <row r="51" spans="1:6" ht="12.75" customHeight="1">
      <c r="A51" s="24">
        <v>309</v>
      </c>
      <c r="B51" s="24" t="s">
        <v>80</v>
      </c>
      <c r="C51" s="62">
        <v>7396</v>
      </c>
      <c r="D51" s="62">
        <v>6893</v>
      </c>
      <c r="E51" s="62">
        <v>7765</v>
      </c>
      <c r="F51" s="62">
        <v>10307</v>
      </c>
    </row>
    <row r="52" spans="1:6" ht="12.75" customHeight="1">
      <c r="A52" s="24">
        <v>310</v>
      </c>
      <c r="B52" s="24" t="s">
        <v>81</v>
      </c>
      <c r="C52" s="62">
        <v>5833</v>
      </c>
      <c r="D52" s="62">
        <v>5453</v>
      </c>
      <c r="E52" s="62">
        <v>6279</v>
      </c>
      <c r="F52" s="62">
        <v>7640</v>
      </c>
    </row>
    <row r="53" spans="1:6" ht="12.75" customHeight="1">
      <c r="A53" s="24">
        <v>311</v>
      </c>
      <c r="B53" s="24" t="s">
        <v>82</v>
      </c>
      <c r="C53" s="62">
        <v>6013</v>
      </c>
      <c r="D53" s="62">
        <v>5601</v>
      </c>
      <c r="E53" s="62">
        <v>6202</v>
      </c>
      <c r="F53" s="62">
        <v>8040</v>
      </c>
    </row>
    <row r="54" spans="1:6" ht="12.75" customHeight="1">
      <c r="A54" s="24">
        <v>312</v>
      </c>
      <c r="B54" s="24" t="s">
        <v>83</v>
      </c>
      <c r="C54" s="62">
        <v>4118</v>
      </c>
      <c r="D54" s="62">
        <v>3903</v>
      </c>
      <c r="E54" s="62">
        <v>4423</v>
      </c>
      <c r="F54" s="62">
        <v>5696</v>
      </c>
    </row>
    <row r="55" spans="1:6" ht="12.75" customHeight="1">
      <c r="A55" s="24">
        <v>313</v>
      </c>
      <c r="B55" s="24" t="s">
        <v>84</v>
      </c>
      <c r="C55" s="62">
        <v>3347</v>
      </c>
      <c r="D55" s="62">
        <v>3317</v>
      </c>
      <c r="E55" s="62">
        <v>3955</v>
      </c>
      <c r="F55" s="62">
        <v>6052</v>
      </c>
    </row>
    <row r="56" spans="1:6" ht="12.75" customHeight="1">
      <c r="A56" s="24">
        <v>314</v>
      </c>
      <c r="B56" s="24" t="s">
        <v>85</v>
      </c>
      <c r="C56" s="62">
        <v>4214</v>
      </c>
      <c r="D56" s="62">
        <v>4152</v>
      </c>
      <c r="E56" s="62">
        <v>4934</v>
      </c>
      <c r="F56" s="62">
        <v>6482</v>
      </c>
    </row>
    <row r="57" spans="1:6" ht="12.75" customHeight="1">
      <c r="A57" s="24">
        <v>315</v>
      </c>
      <c r="B57" s="24" t="s">
        <v>86</v>
      </c>
      <c r="C57" s="62">
        <v>4130</v>
      </c>
      <c r="D57" s="62">
        <v>4065</v>
      </c>
      <c r="E57" s="62">
        <v>5242</v>
      </c>
      <c r="F57" s="62">
        <v>6849</v>
      </c>
    </row>
    <row r="58" spans="1:6" ht="12.75" customHeight="1">
      <c r="A58" s="24">
        <v>401</v>
      </c>
      <c r="B58" s="24" t="s">
        <v>87</v>
      </c>
      <c r="C58" s="62">
        <v>2936</v>
      </c>
      <c r="D58" s="62">
        <v>2637</v>
      </c>
      <c r="E58" s="62">
        <v>3263</v>
      </c>
      <c r="F58" s="62">
        <v>4505</v>
      </c>
    </row>
    <row r="59" spans="1:6" ht="12.75" customHeight="1">
      <c r="A59" s="24">
        <v>402</v>
      </c>
      <c r="B59" s="24" t="s">
        <v>88</v>
      </c>
      <c r="C59" s="62">
        <v>2268</v>
      </c>
      <c r="D59" s="62">
        <v>2441</v>
      </c>
      <c r="E59" s="62">
        <v>2682</v>
      </c>
      <c r="F59" s="62">
        <v>3106</v>
      </c>
    </row>
    <row r="60" spans="1:6" ht="12.75" customHeight="1">
      <c r="A60" s="24">
        <v>403</v>
      </c>
      <c r="B60" s="24" t="s">
        <v>89</v>
      </c>
      <c r="C60" s="62">
        <v>1861</v>
      </c>
      <c r="D60" s="62">
        <v>1874</v>
      </c>
      <c r="E60" s="62">
        <v>2154</v>
      </c>
      <c r="F60" s="62">
        <v>3007</v>
      </c>
    </row>
    <row r="61" spans="1:6" ht="12.75" customHeight="1">
      <c r="A61" s="24">
        <v>404</v>
      </c>
      <c r="B61" s="24" t="s">
        <v>90</v>
      </c>
      <c r="C61" s="62">
        <v>1839</v>
      </c>
      <c r="D61" s="62">
        <v>1589</v>
      </c>
      <c r="E61" s="62">
        <v>2241</v>
      </c>
      <c r="F61" s="62">
        <v>3478</v>
      </c>
    </row>
    <row r="62" spans="1:6" ht="12.75" customHeight="1">
      <c r="A62" s="24">
        <v>501</v>
      </c>
      <c r="B62" s="24" t="s">
        <v>91</v>
      </c>
      <c r="C62" s="62">
        <v>6317</v>
      </c>
      <c r="D62" s="62">
        <v>6065</v>
      </c>
      <c r="E62" s="62">
        <v>6831</v>
      </c>
      <c r="F62" s="62">
        <v>9622</v>
      </c>
    </row>
    <row r="63" spans="1:6" ht="12.75" customHeight="1">
      <c r="A63" s="24">
        <v>502</v>
      </c>
      <c r="B63" s="24" t="s">
        <v>92</v>
      </c>
      <c r="C63" s="62">
        <v>4425</v>
      </c>
      <c r="D63" s="62">
        <v>4185</v>
      </c>
      <c r="E63" s="62">
        <v>4680</v>
      </c>
      <c r="F63" s="62">
        <v>6994</v>
      </c>
    </row>
    <row r="64" spans="1:6" ht="12.75" customHeight="1">
      <c r="A64" s="24">
        <v>503</v>
      </c>
      <c r="B64" s="24" t="s">
        <v>93</v>
      </c>
      <c r="C64" s="62">
        <v>1255</v>
      </c>
      <c r="D64" s="62">
        <v>1309</v>
      </c>
      <c r="E64" s="62">
        <v>1551</v>
      </c>
      <c r="F64" s="62">
        <v>2018</v>
      </c>
    </row>
    <row r="65" spans="1:6" ht="12.75" customHeight="1">
      <c r="A65" s="61" t="s">
        <v>828</v>
      </c>
    </row>
    <row r="66" spans="1:6" ht="12.75" customHeight="1">
      <c r="A66" s="23" t="s">
        <v>34</v>
      </c>
      <c r="B66" s="23" t="s">
        <v>35</v>
      </c>
      <c r="C66" s="23">
        <v>2009</v>
      </c>
      <c r="D66" s="23">
        <v>2010</v>
      </c>
      <c r="E66" s="23">
        <v>2011</v>
      </c>
      <c r="F66" s="23">
        <v>2012</v>
      </c>
    </row>
    <row r="67" spans="1:6" ht="12.75" customHeight="1">
      <c r="A67" s="24">
        <v>1</v>
      </c>
      <c r="B67" s="24" t="s">
        <v>36</v>
      </c>
      <c r="C67" s="24">
        <v>8523983</v>
      </c>
      <c r="D67" s="24">
        <v>8543618.5</v>
      </c>
      <c r="E67" s="45">
        <v>8549613.5</v>
      </c>
      <c r="F67" s="45">
        <v>8529152.5</v>
      </c>
    </row>
    <row r="68" spans="1:6" ht="12.75" customHeight="1">
      <c r="A68" s="24">
        <v>11</v>
      </c>
      <c r="B68" s="24" t="s">
        <v>49</v>
      </c>
      <c r="C68" s="30">
        <v>3128577</v>
      </c>
      <c r="D68" s="30">
        <v>3131373.5</v>
      </c>
      <c r="E68" s="54">
        <v>3134864</v>
      </c>
      <c r="F68" s="54">
        <v>3134197</v>
      </c>
    </row>
    <row r="69" spans="1:6" ht="12.75" customHeight="1">
      <c r="A69" s="24">
        <v>12</v>
      </c>
      <c r="B69" s="24" t="s">
        <v>50</v>
      </c>
      <c r="C69" s="30">
        <v>1504558</v>
      </c>
      <c r="D69" s="30">
        <v>1503346.5</v>
      </c>
      <c r="E69" s="30">
        <v>1499421.5</v>
      </c>
      <c r="F69" s="30">
        <v>1491278</v>
      </c>
    </row>
    <row r="70" spans="1:6" ht="12.75" customHeight="1">
      <c r="A70" s="24">
        <v>13</v>
      </c>
      <c r="B70" s="24" t="s">
        <v>51</v>
      </c>
      <c r="C70" s="30">
        <v>3069723.5</v>
      </c>
      <c r="D70" s="30">
        <v>3085664</v>
      </c>
      <c r="E70" s="30">
        <v>3094476.5</v>
      </c>
      <c r="F70" s="30">
        <v>3088960</v>
      </c>
    </row>
    <row r="71" spans="1:6" ht="12.75" customHeight="1">
      <c r="A71" s="24">
        <v>14</v>
      </c>
      <c r="B71" s="24" t="s">
        <v>52</v>
      </c>
      <c r="C71" s="30">
        <v>448059.5</v>
      </c>
      <c r="D71" s="30">
        <v>445360</v>
      </c>
      <c r="E71" s="30">
        <v>442309</v>
      </c>
      <c r="F71" s="30">
        <v>438644</v>
      </c>
    </row>
    <row r="72" spans="1:6" ht="12.75" customHeight="1">
      <c r="A72" s="24">
        <v>15</v>
      </c>
      <c r="B72" s="24" t="s">
        <v>53</v>
      </c>
      <c r="C72" s="30">
        <v>373065</v>
      </c>
      <c r="D72" s="30">
        <v>377874.5</v>
      </c>
      <c r="E72" s="30">
        <v>378542.5</v>
      </c>
      <c r="F72" s="30">
        <v>376073.5</v>
      </c>
    </row>
    <row r="73" spans="1:6" ht="12.75" customHeight="1">
      <c r="A73" s="24">
        <v>101</v>
      </c>
      <c r="B73" s="24" t="s">
        <v>48</v>
      </c>
      <c r="C73" s="30">
        <v>85010.5</v>
      </c>
      <c r="D73" s="30">
        <v>84065.5</v>
      </c>
      <c r="E73" s="30">
        <v>83346.5</v>
      </c>
      <c r="F73" s="30">
        <v>82722</v>
      </c>
    </row>
    <row r="74" spans="1:6" ht="12.75" customHeight="1">
      <c r="A74" s="24">
        <v>102</v>
      </c>
      <c r="B74" s="24" t="s">
        <v>47</v>
      </c>
      <c r="C74" s="30">
        <v>91229</v>
      </c>
      <c r="D74" s="30">
        <v>90792.5</v>
      </c>
      <c r="E74" s="30">
        <v>90414</v>
      </c>
      <c r="F74" s="30">
        <v>89917.5</v>
      </c>
    </row>
    <row r="75" spans="1:6" ht="12.75" customHeight="1">
      <c r="A75" s="24">
        <v>103</v>
      </c>
      <c r="B75" s="24" t="s">
        <v>46</v>
      </c>
      <c r="C75" s="30">
        <v>64539.5</v>
      </c>
      <c r="D75" s="30">
        <v>64117.5</v>
      </c>
      <c r="E75" s="30">
        <v>63844.5</v>
      </c>
      <c r="F75" s="30">
        <v>63626.5</v>
      </c>
    </row>
    <row r="76" spans="1:6" ht="12.75" customHeight="1">
      <c r="A76" s="24">
        <v>104</v>
      </c>
      <c r="B76" s="24" t="s">
        <v>54</v>
      </c>
      <c r="C76" s="30">
        <v>216337</v>
      </c>
      <c r="D76" s="30">
        <v>216355.5</v>
      </c>
      <c r="E76" s="30">
        <v>216658</v>
      </c>
      <c r="F76" s="30">
        <v>217047.5</v>
      </c>
    </row>
    <row r="77" spans="1:6" ht="12.75" customHeight="1">
      <c r="A77" s="24">
        <v>105</v>
      </c>
      <c r="B77" s="24" t="s">
        <v>41</v>
      </c>
      <c r="C77" s="30">
        <v>111261.5</v>
      </c>
      <c r="D77" s="30">
        <v>111969</v>
      </c>
      <c r="E77" s="30">
        <v>112700.5</v>
      </c>
      <c r="F77" s="30">
        <v>113239.5</v>
      </c>
    </row>
    <row r="78" spans="1:6" ht="12.75" customHeight="1">
      <c r="A78" s="24">
        <v>106</v>
      </c>
      <c r="B78" s="24" t="s">
        <v>39</v>
      </c>
      <c r="C78" s="30">
        <v>149009.5</v>
      </c>
      <c r="D78" s="30">
        <v>150615.5</v>
      </c>
      <c r="E78" s="30">
        <v>151900.5</v>
      </c>
      <c r="F78" s="30">
        <v>152673</v>
      </c>
    </row>
    <row r="79" spans="1:6" ht="12.75" customHeight="1">
      <c r="A79" s="24">
        <v>107</v>
      </c>
      <c r="B79" s="24" t="s">
        <v>37</v>
      </c>
      <c r="C79" s="30">
        <v>91434.5</v>
      </c>
      <c r="D79" s="30">
        <v>91431</v>
      </c>
      <c r="E79" s="30">
        <v>91579.5</v>
      </c>
      <c r="F79" s="30">
        <v>91669</v>
      </c>
    </row>
    <row r="80" spans="1:6" ht="12.75" customHeight="1">
      <c r="A80" s="24">
        <v>108</v>
      </c>
      <c r="B80" s="24" t="s">
        <v>38</v>
      </c>
      <c r="C80" s="30">
        <v>128705</v>
      </c>
      <c r="D80" s="30">
        <v>128980</v>
      </c>
      <c r="E80" s="30">
        <v>129471.5</v>
      </c>
      <c r="F80" s="30">
        <v>129968.5</v>
      </c>
    </row>
    <row r="81" spans="1:6" ht="12.75" customHeight="1">
      <c r="A81" s="24">
        <v>109</v>
      </c>
      <c r="B81" s="24" t="s">
        <v>45</v>
      </c>
      <c r="C81" s="30">
        <v>153226</v>
      </c>
      <c r="D81" s="30">
        <v>152867.5</v>
      </c>
      <c r="E81" s="30">
        <v>152693.5</v>
      </c>
      <c r="F81" s="30">
        <v>152547.5</v>
      </c>
    </row>
    <row r="82" spans="1:6" ht="12.75" customHeight="1">
      <c r="A82" s="24">
        <v>110</v>
      </c>
      <c r="B82" s="24" t="s">
        <v>55</v>
      </c>
      <c r="C82" s="30">
        <v>143759.5</v>
      </c>
      <c r="D82" s="30">
        <v>144280.5</v>
      </c>
      <c r="E82" s="30">
        <v>144887</v>
      </c>
      <c r="F82" s="30">
        <v>145380</v>
      </c>
    </row>
    <row r="83" spans="1:6" ht="12.75" customHeight="1">
      <c r="A83" s="24">
        <v>111</v>
      </c>
      <c r="B83" s="24" t="s">
        <v>56</v>
      </c>
      <c r="C83" s="30">
        <v>131261</v>
      </c>
      <c r="D83" s="30">
        <v>132223.5</v>
      </c>
      <c r="E83" s="30">
        <v>133327</v>
      </c>
      <c r="F83" s="30">
        <v>134387.5</v>
      </c>
    </row>
    <row r="84" spans="1:6" ht="12.75" customHeight="1">
      <c r="A84" s="24">
        <v>112</v>
      </c>
      <c r="B84" s="24" t="s">
        <v>40</v>
      </c>
      <c r="C84" s="30">
        <v>94419</v>
      </c>
      <c r="D84" s="30">
        <v>94632.5</v>
      </c>
      <c r="E84" s="30">
        <v>94847.5</v>
      </c>
      <c r="F84" s="30">
        <v>94888.5</v>
      </c>
    </row>
    <row r="85" spans="1:6" ht="12.75" customHeight="1">
      <c r="A85" s="24">
        <v>113</v>
      </c>
      <c r="B85" s="24" t="s">
        <v>42</v>
      </c>
      <c r="C85" s="30">
        <v>141766.5</v>
      </c>
      <c r="D85" s="30">
        <v>142182</v>
      </c>
      <c r="E85" s="30">
        <v>142752</v>
      </c>
      <c r="F85" s="30">
        <v>143158</v>
      </c>
    </row>
    <row r="86" spans="1:6" ht="12.75" customHeight="1">
      <c r="A86" s="24">
        <v>114</v>
      </c>
      <c r="B86" s="24" t="s">
        <v>57</v>
      </c>
      <c r="C86" s="30">
        <v>188023.5</v>
      </c>
      <c r="D86" s="30">
        <v>189874.5</v>
      </c>
      <c r="E86" s="30">
        <v>191553</v>
      </c>
      <c r="F86" s="30">
        <v>192821.5</v>
      </c>
    </row>
    <row r="87" spans="1:6" ht="12.75" customHeight="1">
      <c r="A87" s="24">
        <v>115</v>
      </c>
      <c r="B87" s="24" t="s">
        <v>58</v>
      </c>
      <c r="C87" s="30">
        <v>118530.5</v>
      </c>
      <c r="D87" s="30">
        <v>119123.5</v>
      </c>
      <c r="E87" s="30">
        <v>119734.5</v>
      </c>
      <c r="F87" s="30">
        <v>120131.5</v>
      </c>
    </row>
    <row r="88" spans="1:6" ht="12.75" customHeight="1">
      <c r="A88" s="24">
        <v>116</v>
      </c>
      <c r="B88" s="24" t="s">
        <v>59</v>
      </c>
      <c r="C88" s="30">
        <v>212573</v>
      </c>
      <c r="D88" s="30">
        <v>210319</v>
      </c>
      <c r="E88" s="30">
        <v>206998</v>
      </c>
      <c r="F88" s="30">
        <v>202357.5</v>
      </c>
    </row>
    <row r="89" spans="1:6" ht="12.75" customHeight="1">
      <c r="A89" s="24">
        <v>118</v>
      </c>
      <c r="B89" s="24" t="s">
        <v>60</v>
      </c>
      <c r="C89" s="30">
        <v>281720.5</v>
      </c>
      <c r="D89" s="30">
        <v>282536</v>
      </c>
      <c r="E89" s="30">
        <v>283443.5</v>
      </c>
      <c r="F89" s="30">
        <v>284174.5</v>
      </c>
    </row>
    <row r="90" spans="1:6" ht="12.75" customHeight="1">
      <c r="A90" s="24">
        <v>120</v>
      </c>
      <c r="B90" s="24" t="s">
        <v>43</v>
      </c>
      <c r="C90" s="30">
        <v>136091.5</v>
      </c>
      <c r="D90" s="30">
        <v>136331</v>
      </c>
      <c r="E90" s="30">
        <v>136888</v>
      </c>
      <c r="F90" s="30">
        <v>137517.5</v>
      </c>
    </row>
    <row r="91" spans="1:6" ht="12.75" customHeight="1">
      <c r="A91" s="24">
        <v>121</v>
      </c>
      <c r="B91" s="24" t="s">
        <v>44</v>
      </c>
      <c r="C91" s="30">
        <v>97879.5</v>
      </c>
      <c r="D91" s="30">
        <v>97785.5</v>
      </c>
      <c r="E91" s="30">
        <v>97825.5</v>
      </c>
      <c r="F91" s="30">
        <v>97749</v>
      </c>
    </row>
    <row r="92" spans="1:6" ht="12.75" customHeight="1">
      <c r="A92" s="24">
        <v>122</v>
      </c>
      <c r="B92" s="24" t="s">
        <v>61</v>
      </c>
      <c r="C92" s="30">
        <v>149025.5</v>
      </c>
      <c r="D92" s="30">
        <v>149796</v>
      </c>
      <c r="E92" s="30">
        <v>150443</v>
      </c>
      <c r="F92" s="30">
        <v>150669</v>
      </c>
    </row>
    <row r="93" spans="1:6" ht="12.75" customHeight="1">
      <c r="A93" s="24">
        <v>123</v>
      </c>
      <c r="B93" s="24" t="s">
        <v>62</v>
      </c>
      <c r="C93" s="30">
        <v>213092</v>
      </c>
      <c r="D93" s="30">
        <v>212653.5</v>
      </c>
      <c r="E93" s="30">
        <v>212275</v>
      </c>
      <c r="F93" s="30">
        <v>211507.5</v>
      </c>
    </row>
    <row r="94" spans="1:6" ht="12.75" customHeight="1">
      <c r="A94" s="24">
        <v>124</v>
      </c>
      <c r="B94" s="24" t="s">
        <v>63</v>
      </c>
      <c r="C94" s="30">
        <v>129682.5</v>
      </c>
      <c r="D94" s="30">
        <v>128442</v>
      </c>
      <c r="E94" s="30">
        <v>127281.5</v>
      </c>
      <c r="F94" s="30">
        <v>126044</v>
      </c>
    </row>
    <row r="95" spans="1:6" ht="12.75" customHeight="1">
      <c r="A95" s="24">
        <v>201</v>
      </c>
      <c r="B95" s="24" t="s">
        <v>64</v>
      </c>
      <c r="C95" s="30">
        <v>314176.5</v>
      </c>
      <c r="D95" s="30">
        <v>315260.5</v>
      </c>
      <c r="E95" s="30">
        <v>315866</v>
      </c>
      <c r="F95" s="30">
        <v>315561</v>
      </c>
    </row>
    <row r="96" spans="1:6" ht="12.75" customHeight="1">
      <c r="A96" s="24">
        <v>202</v>
      </c>
      <c r="B96" s="24" t="s">
        <v>65</v>
      </c>
      <c r="C96" s="30">
        <v>78001.5</v>
      </c>
      <c r="D96" s="30">
        <v>77508</v>
      </c>
      <c r="E96" s="30">
        <v>76826</v>
      </c>
      <c r="F96" s="30">
        <v>75930</v>
      </c>
    </row>
    <row r="97" spans="1:6" ht="12.75" customHeight="1">
      <c r="A97" s="24">
        <v>203</v>
      </c>
      <c r="B97" s="24" t="s">
        <v>66</v>
      </c>
      <c r="C97" s="30">
        <v>316771</v>
      </c>
      <c r="D97" s="30">
        <v>316271.5</v>
      </c>
      <c r="E97" s="30">
        <v>314801.5</v>
      </c>
      <c r="F97" s="30">
        <v>312117</v>
      </c>
    </row>
    <row r="98" spans="1:6" ht="12.75" customHeight="1">
      <c r="A98" s="24">
        <v>204</v>
      </c>
      <c r="B98" s="24" t="s">
        <v>67</v>
      </c>
      <c r="C98" s="30">
        <v>114932</v>
      </c>
      <c r="D98" s="30">
        <v>114547</v>
      </c>
      <c r="E98" s="30">
        <v>114026.5</v>
      </c>
      <c r="F98" s="30">
        <v>113254.5</v>
      </c>
    </row>
    <row r="99" spans="1:6" ht="12.75" customHeight="1">
      <c r="A99" s="24">
        <v>205</v>
      </c>
      <c r="B99" s="24" t="s">
        <v>68</v>
      </c>
      <c r="C99" s="30">
        <v>219847.5</v>
      </c>
      <c r="D99" s="30">
        <v>220983.5</v>
      </c>
      <c r="E99" s="30">
        <v>221757</v>
      </c>
      <c r="F99" s="30">
        <v>221831.5</v>
      </c>
    </row>
    <row r="100" spans="1:6" ht="12.75" customHeight="1">
      <c r="A100" s="24">
        <v>206</v>
      </c>
      <c r="B100" s="24" t="s">
        <v>69</v>
      </c>
      <c r="C100" s="30">
        <v>230454</v>
      </c>
      <c r="D100" s="30">
        <v>230235.5</v>
      </c>
      <c r="E100" s="30">
        <v>229736</v>
      </c>
      <c r="F100" s="30">
        <v>228757.5</v>
      </c>
    </row>
    <row r="101" spans="1:6" ht="12.75" customHeight="1">
      <c r="A101" s="24">
        <v>207</v>
      </c>
      <c r="B101" s="24" t="s">
        <v>70</v>
      </c>
      <c r="C101" s="30">
        <v>66794</v>
      </c>
      <c r="D101" s="30">
        <v>66506</v>
      </c>
      <c r="E101" s="30">
        <v>65921</v>
      </c>
      <c r="F101" s="30">
        <v>65100</v>
      </c>
    </row>
    <row r="102" spans="1:6" ht="12.75" customHeight="1">
      <c r="A102" s="24">
        <v>208</v>
      </c>
      <c r="B102" s="24" t="s">
        <v>71</v>
      </c>
      <c r="C102" s="30">
        <v>30079</v>
      </c>
      <c r="D102" s="30">
        <v>29844.5</v>
      </c>
      <c r="E102" s="30">
        <v>29636</v>
      </c>
      <c r="F102" s="30">
        <v>29427</v>
      </c>
    </row>
    <row r="103" spans="1:6" ht="12.75" customHeight="1">
      <c r="A103" s="24">
        <v>209</v>
      </c>
      <c r="B103" s="24" t="s">
        <v>72</v>
      </c>
      <c r="C103" s="30">
        <v>133502.5</v>
      </c>
      <c r="D103" s="30">
        <v>132190</v>
      </c>
      <c r="E103" s="30">
        <v>130851.5</v>
      </c>
      <c r="F103" s="30">
        <v>129299.5</v>
      </c>
    </row>
    <row r="104" spans="1:6" ht="12.75" customHeight="1">
      <c r="A104" s="24">
        <v>301</v>
      </c>
      <c r="B104" s="24" t="s">
        <v>73</v>
      </c>
      <c r="C104" s="30">
        <v>480016.5</v>
      </c>
      <c r="D104" s="30">
        <v>478222</v>
      </c>
      <c r="E104" s="30">
        <v>471640.5</v>
      </c>
      <c r="F104" s="30">
        <v>459125.5</v>
      </c>
    </row>
    <row r="105" spans="1:6" ht="12.75" customHeight="1">
      <c r="A105" s="24">
        <v>303</v>
      </c>
      <c r="B105" s="24" t="s">
        <v>74</v>
      </c>
      <c r="C105" s="30">
        <v>144177</v>
      </c>
      <c r="D105" s="30">
        <v>144892.5</v>
      </c>
      <c r="E105" s="30">
        <v>145514.5</v>
      </c>
      <c r="F105" s="30">
        <v>145644.5</v>
      </c>
    </row>
    <row r="106" spans="1:6" ht="12.75" customHeight="1">
      <c r="A106" s="24">
        <v>304</v>
      </c>
      <c r="B106" s="24" t="s">
        <v>75</v>
      </c>
      <c r="C106" s="30">
        <v>166921.5</v>
      </c>
      <c r="D106" s="30">
        <v>170079</v>
      </c>
      <c r="E106" s="30">
        <v>172412.5</v>
      </c>
      <c r="F106" s="30">
        <v>173273</v>
      </c>
    </row>
    <row r="107" spans="1:6" ht="12.75" customHeight="1">
      <c r="A107" s="24">
        <v>305</v>
      </c>
      <c r="B107" s="24" t="s">
        <v>76</v>
      </c>
      <c r="C107" s="30">
        <v>149675</v>
      </c>
      <c r="D107" s="30">
        <v>149500</v>
      </c>
      <c r="E107" s="30">
        <v>149489.5</v>
      </c>
      <c r="F107" s="30">
        <v>149540</v>
      </c>
    </row>
    <row r="108" spans="1:6" ht="12.75" customHeight="1">
      <c r="A108" s="24">
        <v>306</v>
      </c>
      <c r="B108" s="24" t="s">
        <v>77</v>
      </c>
      <c r="C108" s="30">
        <v>308372</v>
      </c>
      <c r="D108" s="30">
        <v>309942.5</v>
      </c>
      <c r="E108" s="30">
        <v>311867.5</v>
      </c>
      <c r="F108" s="30">
        <v>313312</v>
      </c>
    </row>
    <row r="109" spans="1:6" ht="12.75" customHeight="1">
      <c r="A109" s="24">
        <v>307</v>
      </c>
      <c r="B109" s="24" t="s">
        <v>78</v>
      </c>
      <c r="C109" s="30">
        <v>293536.5</v>
      </c>
      <c r="D109" s="30">
        <v>295067.5</v>
      </c>
      <c r="E109" s="30">
        <v>297478</v>
      </c>
      <c r="F109" s="30">
        <v>300048</v>
      </c>
    </row>
    <row r="110" spans="1:6" ht="12.75" customHeight="1">
      <c r="A110" s="24">
        <v>308</v>
      </c>
      <c r="B110" s="24" t="s">
        <v>79</v>
      </c>
      <c r="C110" s="30">
        <v>199636</v>
      </c>
      <c r="D110" s="30">
        <v>201764.5</v>
      </c>
      <c r="E110" s="30">
        <v>203814</v>
      </c>
      <c r="F110" s="30">
        <v>205460</v>
      </c>
    </row>
    <row r="111" spans="1:6" ht="12.75" customHeight="1">
      <c r="A111" s="24">
        <v>309</v>
      </c>
      <c r="B111" s="24" t="s">
        <v>80</v>
      </c>
      <c r="C111" s="30">
        <v>276732.5</v>
      </c>
      <c r="D111" s="30">
        <v>278890</v>
      </c>
      <c r="E111" s="30">
        <v>280622</v>
      </c>
      <c r="F111" s="30">
        <v>281146.5</v>
      </c>
    </row>
    <row r="112" spans="1:6" ht="12.75" customHeight="1">
      <c r="A112" s="24">
        <v>310</v>
      </c>
      <c r="B112" s="24" t="s">
        <v>81</v>
      </c>
      <c r="C112" s="30">
        <v>177736</v>
      </c>
      <c r="D112" s="30">
        <v>179027</v>
      </c>
      <c r="E112" s="30">
        <v>180147</v>
      </c>
      <c r="F112" s="30">
        <v>180567.5</v>
      </c>
    </row>
    <row r="113" spans="1:6" ht="12.75" customHeight="1">
      <c r="A113" s="24">
        <v>311</v>
      </c>
      <c r="B113" s="24" t="s">
        <v>82</v>
      </c>
      <c r="C113" s="30">
        <v>189824</v>
      </c>
      <c r="D113" s="30">
        <v>192188</v>
      </c>
      <c r="E113" s="30">
        <v>193802</v>
      </c>
      <c r="F113" s="30">
        <v>194039.5</v>
      </c>
    </row>
    <row r="114" spans="1:6" ht="12.75" customHeight="1">
      <c r="A114" s="24">
        <v>312</v>
      </c>
      <c r="B114" s="24" t="s">
        <v>83</v>
      </c>
      <c r="C114" s="30">
        <v>149415.5</v>
      </c>
      <c r="D114" s="30">
        <v>150153.5</v>
      </c>
      <c r="E114" s="30">
        <v>150476.5</v>
      </c>
      <c r="F114" s="30">
        <v>150153.5</v>
      </c>
    </row>
    <row r="115" spans="1:6" ht="12.75" customHeight="1">
      <c r="A115" s="24">
        <v>313</v>
      </c>
      <c r="B115" s="24" t="s">
        <v>84</v>
      </c>
      <c r="C115" s="30">
        <v>166957.5</v>
      </c>
      <c r="D115" s="30">
        <v>169707.5</v>
      </c>
      <c r="E115" s="30">
        <v>171856</v>
      </c>
      <c r="F115" s="30">
        <v>173126.5</v>
      </c>
    </row>
    <row r="116" spans="1:6" ht="12.75" customHeight="1">
      <c r="A116" s="24">
        <v>314</v>
      </c>
      <c r="B116" s="24" t="s">
        <v>85</v>
      </c>
      <c r="C116" s="30">
        <v>197691.5</v>
      </c>
      <c r="D116" s="30">
        <v>197353.5</v>
      </c>
      <c r="E116" s="30">
        <v>196760.5</v>
      </c>
      <c r="F116" s="30">
        <v>195559.5</v>
      </c>
    </row>
    <row r="117" spans="1:6" ht="12.75" customHeight="1">
      <c r="A117" s="24">
        <v>315</v>
      </c>
      <c r="B117" s="24" t="s">
        <v>86</v>
      </c>
      <c r="C117" s="30">
        <v>169032</v>
      </c>
      <c r="D117" s="30">
        <v>168876.5</v>
      </c>
      <c r="E117" s="30">
        <v>168596</v>
      </c>
      <c r="F117" s="30">
        <v>167964</v>
      </c>
    </row>
    <row r="118" spans="1:6" ht="12.75" customHeight="1">
      <c r="A118" s="24">
        <v>401</v>
      </c>
      <c r="B118" s="24" t="s">
        <v>87</v>
      </c>
      <c r="C118" s="30">
        <v>145840</v>
      </c>
      <c r="D118" s="30">
        <v>145147.5</v>
      </c>
      <c r="E118" s="30">
        <v>144338.5</v>
      </c>
      <c r="F118" s="30">
        <v>143228</v>
      </c>
    </row>
    <row r="119" spans="1:6" ht="12.75" customHeight="1">
      <c r="A119" s="24">
        <v>402</v>
      </c>
      <c r="B119" s="24" t="s">
        <v>88</v>
      </c>
      <c r="C119" s="30">
        <v>104905</v>
      </c>
      <c r="D119" s="30">
        <v>104070.5</v>
      </c>
      <c r="E119" s="30">
        <v>103046</v>
      </c>
      <c r="F119" s="30">
        <v>101796.5</v>
      </c>
    </row>
    <row r="120" spans="1:6" ht="12.75" customHeight="1">
      <c r="A120" s="24">
        <v>403</v>
      </c>
      <c r="B120" s="24" t="s">
        <v>89</v>
      </c>
      <c r="C120" s="30">
        <v>111133.5</v>
      </c>
      <c r="D120" s="30">
        <v>110290.5</v>
      </c>
      <c r="E120" s="30">
        <v>109377.5</v>
      </c>
      <c r="F120" s="30">
        <v>108396.5</v>
      </c>
    </row>
    <row r="121" spans="1:6" ht="12.75" customHeight="1">
      <c r="A121" s="24">
        <v>404</v>
      </c>
      <c r="B121" s="24" t="s">
        <v>90</v>
      </c>
      <c r="C121" s="30">
        <v>86181</v>
      </c>
      <c r="D121" s="30">
        <v>85851.5</v>
      </c>
      <c r="E121" s="30">
        <v>85547</v>
      </c>
      <c r="F121" s="30">
        <v>85223</v>
      </c>
    </row>
    <row r="122" spans="1:6" ht="12.75" customHeight="1">
      <c r="A122" s="24">
        <v>501</v>
      </c>
      <c r="B122" s="24" t="s">
        <v>91</v>
      </c>
      <c r="C122" s="30">
        <v>190409.5</v>
      </c>
      <c r="D122" s="30">
        <v>193259</v>
      </c>
      <c r="E122" s="30">
        <v>193711</v>
      </c>
      <c r="F122" s="30">
        <v>192237.5</v>
      </c>
    </row>
    <row r="123" spans="1:6" ht="12.75" customHeight="1">
      <c r="A123" s="24">
        <v>502</v>
      </c>
      <c r="B123" s="24" t="s">
        <v>92</v>
      </c>
      <c r="C123" s="30">
        <v>135494</v>
      </c>
      <c r="D123" s="30">
        <v>137330</v>
      </c>
      <c r="E123" s="30">
        <v>137741.5</v>
      </c>
      <c r="F123" s="30">
        <v>137112.5</v>
      </c>
    </row>
    <row r="124" spans="1:6" ht="12.75" customHeight="1">
      <c r="A124" s="24">
        <v>503</v>
      </c>
      <c r="B124" s="24" t="s">
        <v>93</v>
      </c>
      <c r="C124" s="30">
        <v>47161.5</v>
      </c>
      <c r="D124" s="30">
        <v>47285.5</v>
      </c>
      <c r="E124" s="30">
        <v>47090</v>
      </c>
      <c r="F124" s="30">
        <v>46723.5</v>
      </c>
    </row>
    <row r="125" spans="1:6" ht="12.75" customHeight="1">
      <c r="A125" s="61" t="s">
        <v>829</v>
      </c>
    </row>
    <row r="126" spans="1:6" ht="12.75" customHeight="1">
      <c r="A126" s="23" t="s">
        <v>34</v>
      </c>
      <c r="B126" s="23" t="s">
        <v>35</v>
      </c>
      <c r="C126" s="23">
        <v>2009</v>
      </c>
      <c r="D126" s="23">
        <v>2010</v>
      </c>
      <c r="E126" s="23">
        <v>2011</v>
      </c>
      <c r="F126" s="23">
        <v>2012</v>
      </c>
    </row>
    <row r="127" spans="1:6" ht="12.75" customHeight="1">
      <c r="A127" s="24">
        <v>1</v>
      </c>
      <c r="B127" s="24" t="s">
        <v>36</v>
      </c>
      <c r="C127" s="28">
        <f t="shared" ref="C127:F127" si="0">C7/C67*1000</f>
        <v>27.607399029303554</v>
      </c>
      <c r="D127" s="28">
        <f t="shared" si="0"/>
        <v>26.214653662262659</v>
      </c>
      <c r="E127" s="28">
        <f t="shared" si="0"/>
        <v>29.271264718574706</v>
      </c>
      <c r="F127" s="28">
        <f t="shared" si="0"/>
        <v>37.062533469767367</v>
      </c>
    </row>
    <row r="128" spans="1:6" ht="12.75" customHeight="1">
      <c r="A128" s="24">
        <v>11</v>
      </c>
      <c r="B128" s="24" t="s">
        <v>49</v>
      </c>
      <c r="C128" s="28">
        <f t="shared" ref="C128:F128" si="1">C8/C68*1000</f>
        <v>32.157111683682388</v>
      </c>
      <c r="D128" s="28">
        <f t="shared" si="1"/>
        <v>30.658112167073014</v>
      </c>
      <c r="E128" s="28">
        <f t="shared" si="1"/>
        <v>33.425373477126918</v>
      </c>
      <c r="F128" s="28">
        <f t="shared" si="1"/>
        <v>39.938140455114976</v>
      </c>
    </row>
    <row r="129" spans="1:6" ht="12.75" customHeight="1">
      <c r="A129" s="24">
        <v>12</v>
      </c>
      <c r="B129" s="24" t="s">
        <v>50</v>
      </c>
      <c r="C129" s="28">
        <f t="shared" ref="C129:F129" si="2">C9/C69*1000</f>
        <v>22.477033122019886</v>
      </c>
      <c r="D129" s="28">
        <f t="shared" si="2"/>
        <v>20.595385029332892</v>
      </c>
      <c r="E129" s="28">
        <f t="shared" si="2"/>
        <v>22.994868354228615</v>
      </c>
      <c r="F129" s="28">
        <f t="shared" si="2"/>
        <v>30.310243965243234</v>
      </c>
    </row>
    <row r="130" spans="1:6" ht="12.75" customHeight="1">
      <c r="A130" s="24">
        <v>13</v>
      </c>
      <c r="B130" s="24" t="s">
        <v>51</v>
      </c>
      <c r="C130" s="28">
        <f t="shared" ref="C130:F130" si="3">C10/C70*1000</f>
        <v>26.060979107727455</v>
      </c>
      <c r="D130" s="28">
        <f t="shared" si="3"/>
        <v>24.922998745164737</v>
      </c>
      <c r="E130" s="28">
        <f t="shared" si="3"/>
        <v>28.306241782737725</v>
      </c>
      <c r="F130" s="28">
        <f t="shared" si="3"/>
        <v>36.584157774785041</v>
      </c>
    </row>
    <row r="131" spans="1:6" ht="12.75" customHeight="1">
      <c r="A131" s="24">
        <v>14</v>
      </c>
      <c r="B131" s="24" t="s">
        <v>52</v>
      </c>
      <c r="C131" s="28">
        <f t="shared" ref="C131:F131" si="4">C11/C71*1000</f>
        <v>19.872360702094252</v>
      </c>
      <c r="D131" s="28">
        <f t="shared" si="4"/>
        <v>19.177743847673792</v>
      </c>
      <c r="E131" s="28">
        <f t="shared" si="4"/>
        <v>23.377322188786572</v>
      </c>
      <c r="F131" s="28">
        <f t="shared" si="4"/>
        <v>32.135399093570179</v>
      </c>
    </row>
    <row r="132" spans="1:6" ht="12.75" customHeight="1">
      <c r="A132" s="24">
        <v>15</v>
      </c>
      <c r="B132" s="24" t="s">
        <v>53</v>
      </c>
      <c r="C132" s="28">
        <f t="shared" ref="C132:F132" si="5">C12/C72*1000</f>
        <v>32.157934944312657</v>
      </c>
      <c r="D132" s="28">
        <f t="shared" si="5"/>
        <v>30.58952112407691</v>
      </c>
      <c r="E132" s="28">
        <f t="shared" si="5"/>
        <v>34.506033008182705</v>
      </c>
      <c r="F132" s="28">
        <f t="shared" si="5"/>
        <v>49.548824897260779</v>
      </c>
    </row>
    <row r="133" spans="1:6" ht="12.75" customHeight="1">
      <c r="A133" s="24">
        <v>101</v>
      </c>
      <c r="B133" s="24" t="s">
        <v>48</v>
      </c>
      <c r="C133" s="28">
        <f t="shared" ref="C133:F133" si="6">C13/C73*1000</f>
        <v>13.139553349292145</v>
      </c>
      <c r="D133" s="28">
        <f t="shared" si="6"/>
        <v>13.299153636152761</v>
      </c>
      <c r="E133" s="28">
        <f t="shared" si="6"/>
        <v>15.681522319473524</v>
      </c>
      <c r="F133" s="28">
        <f t="shared" si="6"/>
        <v>19.426512898624306</v>
      </c>
    </row>
    <row r="134" spans="1:6" ht="12.75" customHeight="1">
      <c r="A134" s="24">
        <v>102</v>
      </c>
      <c r="B134" s="24" t="s">
        <v>47</v>
      </c>
      <c r="C134" s="28">
        <f t="shared" ref="C134:F134" si="7">C14/C74*1000</f>
        <v>15.740608797641102</v>
      </c>
      <c r="D134" s="28">
        <f t="shared" si="7"/>
        <v>16.763499187708234</v>
      </c>
      <c r="E134" s="28">
        <f t="shared" si="7"/>
        <v>20.417192027783308</v>
      </c>
      <c r="F134" s="28">
        <f t="shared" si="7"/>
        <v>27.347290571913142</v>
      </c>
    </row>
    <row r="135" spans="1:6" ht="12.75" customHeight="1">
      <c r="A135" s="24">
        <v>103</v>
      </c>
      <c r="B135" s="24" t="s">
        <v>46</v>
      </c>
      <c r="C135" s="28">
        <f t="shared" ref="C135:F135" si="8">C15/C75*1000</f>
        <v>15.339443286669404</v>
      </c>
      <c r="D135" s="28">
        <f t="shared" si="8"/>
        <v>16.890864428588138</v>
      </c>
      <c r="E135" s="28">
        <f t="shared" si="8"/>
        <v>20.800538809137826</v>
      </c>
      <c r="F135" s="28">
        <f t="shared" si="8"/>
        <v>25.665406709468538</v>
      </c>
    </row>
    <row r="136" spans="1:6" ht="12.75" customHeight="1">
      <c r="A136" s="24">
        <v>104</v>
      </c>
      <c r="B136" s="24" t="s">
        <v>54</v>
      </c>
      <c r="C136" s="28">
        <f t="shared" ref="C136:F136" si="9">C16/C76*1000</f>
        <v>48.461428234652416</v>
      </c>
      <c r="D136" s="28">
        <f t="shared" si="9"/>
        <v>43.946190413463029</v>
      </c>
      <c r="E136" s="28">
        <f t="shared" si="9"/>
        <v>45.87875822725217</v>
      </c>
      <c r="F136" s="28">
        <f t="shared" si="9"/>
        <v>48.717446641864107</v>
      </c>
    </row>
    <row r="137" spans="1:6" ht="12.75" customHeight="1">
      <c r="A137" s="24">
        <v>105</v>
      </c>
      <c r="B137" s="24" t="s">
        <v>41</v>
      </c>
      <c r="C137" s="28">
        <f t="shared" ref="C137:F137" si="10">C17/C77*1000</f>
        <v>48.597223657779196</v>
      </c>
      <c r="D137" s="28">
        <f t="shared" si="10"/>
        <v>45.253596977734908</v>
      </c>
      <c r="E137" s="28">
        <f t="shared" si="10"/>
        <v>48.446990031100128</v>
      </c>
      <c r="F137" s="28">
        <f t="shared" si="10"/>
        <v>50.450593653274694</v>
      </c>
    </row>
    <row r="138" spans="1:6" ht="12.75" customHeight="1">
      <c r="A138" s="24">
        <v>106</v>
      </c>
      <c r="B138" s="24" t="s">
        <v>39</v>
      </c>
      <c r="C138" s="28">
        <f t="shared" ref="C138:F138" si="11">C18/C78*1000</f>
        <v>31.051711468060759</v>
      </c>
      <c r="D138" s="28">
        <f t="shared" si="11"/>
        <v>30.20273477829307</v>
      </c>
      <c r="E138" s="28">
        <f t="shared" si="11"/>
        <v>34.71351312207662</v>
      </c>
      <c r="F138" s="28">
        <f t="shared" si="11"/>
        <v>43.006949493361631</v>
      </c>
    </row>
    <row r="139" spans="1:6" ht="12.75" customHeight="1">
      <c r="A139" s="24">
        <v>107</v>
      </c>
      <c r="B139" s="24" t="s">
        <v>37</v>
      </c>
      <c r="C139" s="28">
        <f t="shared" ref="C139:F139" si="12">C19/C79*1000</f>
        <v>22.857892808513199</v>
      </c>
      <c r="D139" s="28">
        <f t="shared" si="12"/>
        <v>22.650960833852849</v>
      </c>
      <c r="E139" s="28">
        <f t="shared" si="12"/>
        <v>24.6889314748388</v>
      </c>
      <c r="F139" s="28">
        <f t="shared" si="12"/>
        <v>33.402786110898994</v>
      </c>
    </row>
    <row r="140" spans="1:6" ht="12.75" customHeight="1">
      <c r="A140" s="24">
        <v>108</v>
      </c>
      <c r="B140" s="24" t="s">
        <v>38</v>
      </c>
      <c r="C140" s="28">
        <f t="shared" ref="C140:F140" si="13">C20/C80*1000</f>
        <v>29.237403364282663</v>
      </c>
      <c r="D140" s="28">
        <f t="shared" si="13"/>
        <v>29.84183594355714</v>
      </c>
      <c r="E140" s="28">
        <f t="shared" si="13"/>
        <v>30.809869353487059</v>
      </c>
      <c r="F140" s="28">
        <f t="shared" si="13"/>
        <v>35.570157384289274</v>
      </c>
    </row>
    <row r="141" spans="1:6" ht="12.75" customHeight="1">
      <c r="A141" s="24">
        <v>109</v>
      </c>
      <c r="B141" s="24" t="s">
        <v>45</v>
      </c>
      <c r="C141" s="28">
        <f t="shared" ref="C141:F141" si="14">C21/C81*1000</f>
        <v>22.587550415725794</v>
      </c>
      <c r="D141" s="28">
        <f t="shared" si="14"/>
        <v>23.00685233944429</v>
      </c>
      <c r="E141" s="28">
        <f t="shared" si="14"/>
        <v>27.257217890741909</v>
      </c>
      <c r="F141" s="28">
        <f t="shared" si="14"/>
        <v>35.234926826070563</v>
      </c>
    </row>
    <row r="142" spans="1:6" ht="12.75" customHeight="1">
      <c r="A142" s="24">
        <v>110</v>
      </c>
      <c r="B142" s="24" t="s">
        <v>55</v>
      </c>
      <c r="C142" s="28">
        <f t="shared" ref="C142:F142" si="15">C22/C82*1000</f>
        <v>30.759706315060917</v>
      </c>
      <c r="D142" s="28">
        <f t="shared" si="15"/>
        <v>32.235818423141033</v>
      </c>
      <c r="E142" s="28">
        <f t="shared" si="15"/>
        <v>37.187601372103778</v>
      </c>
      <c r="F142" s="28">
        <f t="shared" si="15"/>
        <v>48.975099738616038</v>
      </c>
    </row>
    <row r="143" spans="1:6" ht="12.75" customHeight="1">
      <c r="A143" s="24">
        <v>111</v>
      </c>
      <c r="B143" s="24" t="s">
        <v>56</v>
      </c>
      <c r="C143" s="28">
        <f t="shared" ref="C143:F143" si="16">C23/C83*1000</f>
        <v>36.987376296081848</v>
      </c>
      <c r="D143" s="28">
        <f t="shared" si="16"/>
        <v>32.543382984114025</v>
      </c>
      <c r="E143" s="28">
        <f t="shared" si="16"/>
        <v>35.701695830551955</v>
      </c>
      <c r="F143" s="28">
        <f t="shared" si="16"/>
        <v>45.688773137382569</v>
      </c>
    </row>
    <row r="144" spans="1:6" ht="12.75" customHeight="1">
      <c r="A144" s="24">
        <v>112</v>
      </c>
      <c r="B144" s="24" t="s">
        <v>40</v>
      </c>
      <c r="C144" s="28">
        <f t="shared" ref="C144:F144" si="17">C24/C84*1000</f>
        <v>55.190162996854447</v>
      </c>
      <c r="D144" s="28">
        <f t="shared" si="17"/>
        <v>49.993395503658888</v>
      </c>
      <c r="E144" s="28">
        <f t="shared" si="17"/>
        <v>49.648119349482066</v>
      </c>
      <c r="F144" s="28">
        <f t="shared" si="17"/>
        <v>55.96041669960006</v>
      </c>
    </row>
    <row r="145" spans="1:6" ht="12.75" customHeight="1">
      <c r="A145" s="24">
        <v>113</v>
      </c>
      <c r="B145" s="24" t="s">
        <v>42</v>
      </c>
      <c r="C145" s="28">
        <f t="shared" ref="C145:F145" si="18">C25/C85*1000</f>
        <v>36.214479443309955</v>
      </c>
      <c r="D145" s="28">
        <f t="shared" si="18"/>
        <v>33.281287364082651</v>
      </c>
      <c r="E145" s="28">
        <f t="shared" si="18"/>
        <v>39.971418964357767</v>
      </c>
      <c r="F145" s="28">
        <f t="shared" si="18"/>
        <v>47.35327400494559</v>
      </c>
    </row>
    <row r="146" spans="1:6" ht="12.75" customHeight="1">
      <c r="A146" s="24">
        <v>114</v>
      </c>
      <c r="B146" s="24" t="s">
        <v>57</v>
      </c>
      <c r="C146" s="28">
        <f t="shared" ref="C146:F146" si="19">C26/C86*1000</f>
        <v>38.78770472839831</v>
      </c>
      <c r="D146" s="28">
        <f t="shared" si="19"/>
        <v>36.197593673716064</v>
      </c>
      <c r="E146" s="28">
        <f t="shared" si="19"/>
        <v>40.855533455492733</v>
      </c>
      <c r="F146" s="28">
        <f t="shared" si="19"/>
        <v>49.185386484391003</v>
      </c>
    </row>
    <row r="147" spans="1:6" ht="12.75" customHeight="1">
      <c r="A147" s="24">
        <v>115</v>
      </c>
      <c r="B147" s="24" t="s">
        <v>58</v>
      </c>
      <c r="C147" s="28">
        <f t="shared" ref="C147:F147" si="20">C27/C87*1000</f>
        <v>40.082510408713368</v>
      </c>
      <c r="D147" s="28">
        <f t="shared" si="20"/>
        <v>35.643680717910399</v>
      </c>
      <c r="E147" s="28">
        <f t="shared" si="20"/>
        <v>36.455658143642808</v>
      </c>
      <c r="F147" s="28">
        <f t="shared" si="20"/>
        <v>40.713717884151947</v>
      </c>
    </row>
    <row r="148" spans="1:6" ht="12.75" customHeight="1">
      <c r="A148" s="24">
        <v>116</v>
      </c>
      <c r="B148" s="24" t="s">
        <v>59</v>
      </c>
      <c r="C148" s="28">
        <f t="shared" ref="C148:F148" si="21">C28/C88*1000</f>
        <v>26.616738720345481</v>
      </c>
      <c r="D148" s="28">
        <f t="shared" si="21"/>
        <v>26.207808139064944</v>
      </c>
      <c r="E148" s="28">
        <f t="shared" si="21"/>
        <v>29.908501531415762</v>
      </c>
      <c r="F148" s="28">
        <f t="shared" si="21"/>
        <v>36.227962887464017</v>
      </c>
    </row>
    <row r="149" spans="1:6" ht="12.75" customHeight="1">
      <c r="A149" s="24">
        <v>118</v>
      </c>
      <c r="B149" s="24" t="s">
        <v>60</v>
      </c>
      <c r="C149" s="28">
        <f t="shared" ref="C149:F149" si="22">C29/C89*1000</f>
        <v>39.759264945220529</v>
      </c>
      <c r="D149" s="28">
        <f t="shared" si="22"/>
        <v>38.642863210351955</v>
      </c>
      <c r="E149" s="28">
        <f t="shared" si="22"/>
        <v>39.944468650718747</v>
      </c>
      <c r="F149" s="28">
        <f t="shared" si="22"/>
        <v>47.794576923685973</v>
      </c>
    </row>
    <row r="150" spans="1:6" ht="12.75" customHeight="1">
      <c r="A150" s="24">
        <v>120</v>
      </c>
      <c r="B150" s="24" t="s">
        <v>43</v>
      </c>
      <c r="C150" s="28">
        <f t="shared" ref="C150:F150" si="23">C30/C90*1000</f>
        <v>40.516858143234515</v>
      </c>
      <c r="D150" s="28">
        <f t="shared" si="23"/>
        <v>34.871012462315981</v>
      </c>
      <c r="E150" s="28">
        <f t="shared" si="23"/>
        <v>32.676348547717843</v>
      </c>
      <c r="F150" s="28">
        <f t="shared" si="23"/>
        <v>37.435235515479853</v>
      </c>
    </row>
    <row r="151" spans="1:6" ht="12.75" customHeight="1">
      <c r="A151" s="24">
        <v>121</v>
      </c>
      <c r="B151" s="24" t="s">
        <v>44</v>
      </c>
      <c r="C151" s="28">
        <f t="shared" ref="C151:F151" si="24">C31/C91*1000</f>
        <v>25.827675866754532</v>
      </c>
      <c r="D151" s="28">
        <f t="shared" si="24"/>
        <v>22.355052640728942</v>
      </c>
      <c r="E151" s="28">
        <f t="shared" si="24"/>
        <v>22.887692881712848</v>
      </c>
      <c r="F151" s="28">
        <f t="shared" si="24"/>
        <v>29.493907866065125</v>
      </c>
    </row>
    <row r="152" spans="1:6" ht="12.75" customHeight="1">
      <c r="A152" s="24">
        <v>122</v>
      </c>
      <c r="B152" s="24" t="s">
        <v>61</v>
      </c>
      <c r="C152" s="28">
        <f t="shared" ref="C152:F152" si="25">C32/C92*1000</f>
        <v>34.504162039382521</v>
      </c>
      <c r="D152" s="28">
        <f t="shared" si="25"/>
        <v>32.757884055649015</v>
      </c>
      <c r="E152" s="28">
        <f t="shared" si="25"/>
        <v>37.442752404565184</v>
      </c>
      <c r="F152" s="28">
        <f t="shared" si="25"/>
        <v>44.295774180488358</v>
      </c>
    </row>
    <row r="153" spans="1:6" ht="12.75" customHeight="1">
      <c r="A153" s="24">
        <v>123</v>
      </c>
      <c r="B153" s="24" t="s">
        <v>62</v>
      </c>
      <c r="C153" s="28">
        <f t="shared" ref="C153:F153" si="26">C33/C93*1000</f>
        <v>19.911587483340529</v>
      </c>
      <c r="D153" s="28">
        <f t="shared" si="26"/>
        <v>21.363391620641089</v>
      </c>
      <c r="E153" s="28">
        <f t="shared" si="26"/>
        <v>22.574490637145214</v>
      </c>
      <c r="F153" s="28">
        <f t="shared" si="26"/>
        <v>26.850111698166732</v>
      </c>
    </row>
    <row r="154" spans="1:6" ht="12.75" customHeight="1">
      <c r="A154" s="24">
        <v>124</v>
      </c>
      <c r="B154" s="24" t="s">
        <v>63</v>
      </c>
      <c r="C154" s="28">
        <f t="shared" ref="C154:F154" si="27">C34/C94*1000</f>
        <v>9.8625489175486276</v>
      </c>
      <c r="D154" s="28">
        <f t="shared" si="27"/>
        <v>10.604008034754987</v>
      </c>
      <c r="E154" s="28">
        <f t="shared" si="27"/>
        <v>14.251874781488276</v>
      </c>
      <c r="F154" s="28">
        <f t="shared" si="27"/>
        <v>20.159626796991528</v>
      </c>
    </row>
    <row r="155" spans="1:6" ht="12.75" customHeight="1">
      <c r="A155" s="24">
        <v>201</v>
      </c>
      <c r="B155" s="24" t="s">
        <v>64</v>
      </c>
      <c r="C155" s="28">
        <f t="shared" ref="C155:F155" si="28">C35/C95*1000</f>
        <v>27.5959532301111</v>
      </c>
      <c r="D155" s="28">
        <f t="shared" si="28"/>
        <v>24.348118460764987</v>
      </c>
      <c r="E155" s="28">
        <f t="shared" si="28"/>
        <v>25.612126661305744</v>
      </c>
      <c r="F155" s="28">
        <f t="shared" si="28"/>
        <v>32.418454752013083</v>
      </c>
    </row>
    <row r="156" spans="1:6" ht="12.75" customHeight="1">
      <c r="A156" s="24">
        <v>202</v>
      </c>
      <c r="B156" s="24" t="s">
        <v>65</v>
      </c>
      <c r="C156" s="28">
        <f t="shared" ref="C156:F156" si="29">C36/C96*1000</f>
        <v>29.409690839278731</v>
      </c>
      <c r="D156" s="28">
        <f t="shared" si="29"/>
        <v>26.655312999948393</v>
      </c>
      <c r="E156" s="28">
        <f t="shared" si="29"/>
        <v>26.176034155103739</v>
      </c>
      <c r="F156" s="28">
        <f t="shared" si="29"/>
        <v>32.134861056236012</v>
      </c>
    </row>
    <row r="157" spans="1:6" ht="12.75" customHeight="1">
      <c r="A157" s="24">
        <v>203</v>
      </c>
      <c r="B157" s="24" t="s">
        <v>66</v>
      </c>
      <c r="C157" s="28">
        <f t="shared" ref="C157:F157" si="30">C37/C97*1000</f>
        <v>20.001830975689064</v>
      </c>
      <c r="D157" s="28">
        <f t="shared" si="30"/>
        <v>18.382939974041289</v>
      </c>
      <c r="E157" s="28">
        <f t="shared" si="30"/>
        <v>22.086934147391293</v>
      </c>
      <c r="F157" s="28">
        <f t="shared" si="30"/>
        <v>30.930708676553984</v>
      </c>
    </row>
    <row r="158" spans="1:6" ht="12.75" customHeight="1">
      <c r="A158" s="24">
        <v>204</v>
      </c>
      <c r="B158" s="24" t="s">
        <v>67</v>
      </c>
      <c r="C158" s="28">
        <f t="shared" ref="C158:F158" si="31">C38/C98*1000</f>
        <v>21.012424738106013</v>
      </c>
      <c r="D158" s="28">
        <f t="shared" si="31"/>
        <v>18.979109012021269</v>
      </c>
      <c r="E158" s="28">
        <f t="shared" si="31"/>
        <v>19.232371422432504</v>
      </c>
      <c r="F158" s="28">
        <f t="shared" si="31"/>
        <v>25.950403736716865</v>
      </c>
    </row>
    <row r="159" spans="1:6" ht="12.75" customHeight="1">
      <c r="A159" s="24">
        <v>205</v>
      </c>
      <c r="B159" s="24" t="s">
        <v>68</v>
      </c>
      <c r="C159" s="28">
        <f t="shared" ref="C159:F159" si="32">C39/C99*1000</f>
        <v>22.952273735202809</v>
      </c>
      <c r="D159" s="28">
        <f t="shared" si="32"/>
        <v>20.295632931870479</v>
      </c>
      <c r="E159" s="28">
        <f t="shared" si="32"/>
        <v>24.49077142998868</v>
      </c>
      <c r="F159" s="28">
        <f t="shared" si="32"/>
        <v>33.106208991960116</v>
      </c>
    </row>
    <row r="160" spans="1:6" ht="12.75" customHeight="1">
      <c r="A160" s="24">
        <v>206</v>
      </c>
      <c r="B160" s="24" t="s">
        <v>69</v>
      </c>
      <c r="C160" s="28">
        <f t="shared" ref="C160:F160" si="33">C40/C100*1000</f>
        <v>20.85882649031911</v>
      </c>
      <c r="D160" s="28">
        <f t="shared" si="33"/>
        <v>19.336722616625149</v>
      </c>
      <c r="E160" s="28">
        <f t="shared" si="33"/>
        <v>22.534561409617996</v>
      </c>
      <c r="F160" s="28">
        <f t="shared" si="33"/>
        <v>29.105056664808803</v>
      </c>
    </row>
    <row r="161" spans="1:6" ht="12.75" customHeight="1">
      <c r="A161" s="24">
        <v>207</v>
      </c>
      <c r="B161" s="24" t="s">
        <v>70</v>
      </c>
      <c r="C161" s="28">
        <f t="shared" ref="C161:F161" si="34">C41/C101*1000</f>
        <v>22.951163278138754</v>
      </c>
      <c r="D161" s="28">
        <f t="shared" si="34"/>
        <v>20.148558024839865</v>
      </c>
      <c r="E161" s="28">
        <f t="shared" si="34"/>
        <v>20.327361538811608</v>
      </c>
      <c r="F161" s="28">
        <f t="shared" si="34"/>
        <v>33.932411674347158</v>
      </c>
    </row>
    <row r="162" spans="1:6" ht="12.75" customHeight="1">
      <c r="A162" s="24">
        <v>208</v>
      </c>
      <c r="B162" s="24" t="s">
        <v>71</v>
      </c>
      <c r="C162" s="28">
        <f t="shared" ref="C162:F162" si="35">C42/C102*1000</f>
        <v>11.702516706007515</v>
      </c>
      <c r="D162" s="28">
        <f t="shared" si="35"/>
        <v>13.134748446112349</v>
      </c>
      <c r="E162" s="28">
        <f t="shared" si="35"/>
        <v>13.429612633283844</v>
      </c>
      <c r="F162" s="28">
        <f t="shared" si="35"/>
        <v>18.010670472695143</v>
      </c>
    </row>
    <row r="163" spans="1:6" ht="12.75" customHeight="1">
      <c r="A163" s="24">
        <v>209</v>
      </c>
      <c r="B163" s="24" t="s">
        <v>72</v>
      </c>
      <c r="C163" s="28">
        <f t="shared" ref="C163:F163" si="36">C43/C103*1000</f>
        <v>17.71502406321979</v>
      </c>
      <c r="D163" s="28">
        <f t="shared" si="36"/>
        <v>19.388758605038202</v>
      </c>
      <c r="E163" s="28">
        <f t="shared" si="36"/>
        <v>22.055536237643437</v>
      </c>
      <c r="F163" s="28">
        <f t="shared" si="36"/>
        <v>24.725540315314447</v>
      </c>
    </row>
    <row r="164" spans="1:6" ht="12.75" customHeight="1">
      <c r="A164" s="24">
        <v>301</v>
      </c>
      <c r="B164" s="24" t="s">
        <v>73</v>
      </c>
      <c r="C164" s="28">
        <f t="shared" ref="C164:F164" si="37">C44/C104*1000</f>
        <v>20.515961430492496</v>
      </c>
      <c r="D164" s="28">
        <f t="shared" si="37"/>
        <v>19.689600227509398</v>
      </c>
      <c r="E164" s="28">
        <f t="shared" si="37"/>
        <v>22.478985583299146</v>
      </c>
      <c r="F164" s="28">
        <f t="shared" si="37"/>
        <v>29.453820360663915</v>
      </c>
    </row>
    <row r="165" spans="1:6" ht="12.75" customHeight="1">
      <c r="A165" s="24">
        <v>303</v>
      </c>
      <c r="B165" s="24" t="s">
        <v>74</v>
      </c>
      <c r="C165" s="28">
        <f t="shared" ref="C165:F165" si="38">C45/C105*1000</f>
        <v>22.229620535869106</v>
      </c>
      <c r="D165" s="28">
        <f t="shared" si="38"/>
        <v>21.415877288334453</v>
      </c>
      <c r="E165" s="28">
        <f t="shared" si="38"/>
        <v>24.423682863219817</v>
      </c>
      <c r="F165" s="28">
        <f t="shared" si="38"/>
        <v>30.835355952335995</v>
      </c>
    </row>
    <row r="166" spans="1:6" ht="12.75" customHeight="1">
      <c r="A166" s="24">
        <v>304</v>
      </c>
      <c r="B166" s="24" t="s">
        <v>75</v>
      </c>
      <c r="C166" s="28">
        <f t="shared" ref="C166:F166" si="39">C46/C106*1000</f>
        <v>24.256911182801495</v>
      </c>
      <c r="D166" s="28">
        <f t="shared" si="39"/>
        <v>24.224037065128559</v>
      </c>
      <c r="E166" s="28">
        <f t="shared" si="39"/>
        <v>25.270789530921483</v>
      </c>
      <c r="F166" s="28">
        <f t="shared" si="39"/>
        <v>32.457451536015419</v>
      </c>
    </row>
    <row r="167" spans="1:6" ht="12.75" customHeight="1">
      <c r="A167" s="24">
        <v>305</v>
      </c>
      <c r="B167" s="24" t="s">
        <v>76</v>
      </c>
      <c r="C167" s="28">
        <f t="shared" ref="C167:F167" si="40">C47/C107*1000</f>
        <v>28.281276098212793</v>
      </c>
      <c r="D167" s="28">
        <f t="shared" si="40"/>
        <v>27.183946488294314</v>
      </c>
      <c r="E167" s="28">
        <f t="shared" si="40"/>
        <v>29.266269537325364</v>
      </c>
      <c r="F167" s="28">
        <f t="shared" si="40"/>
        <v>36.739333957469576</v>
      </c>
    </row>
    <row r="168" spans="1:6" ht="12.75" customHeight="1">
      <c r="A168" s="24">
        <v>306</v>
      </c>
      <c r="B168" s="24" t="s">
        <v>77</v>
      </c>
      <c r="C168" s="28">
        <f t="shared" ref="C168:F168" si="41">C48/C108*1000</f>
        <v>31.228516207697197</v>
      </c>
      <c r="D168" s="28">
        <f t="shared" si="41"/>
        <v>29.72164191745243</v>
      </c>
      <c r="E168" s="28">
        <f t="shared" si="41"/>
        <v>32.250875772563674</v>
      </c>
      <c r="F168" s="28">
        <f t="shared" si="41"/>
        <v>40.477223981207231</v>
      </c>
    </row>
    <row r="169" spans="1:6" ht="12.75" customHeight="1">
      <c r="A169" s="24">
        <v>307</v>
      </c>
      <c r="B169" s="24" t="s">
        <v>78</v>
      </c>
      <c r="C169" s="28">
        <f t="shared" ref="C169:F169" si="42">C49/C109*1000</f>
        <v>26.064901639148793</v>
      </c>
      <c r="D169" s="28">
        <f t="shared" si="42"/>
        <v>25.590754657832527</v>
      </c>
      <c r="E169" s="28">
        <f t="shared" si="42"/>
        <v>29.208882673676712</v>
      </c>
      <c r="F169" s="28">
        <f t="shared" si="42"/>
        <v>36.140884125206632</v>
      </c>
    </row>
    <row r="170" spans="1:6" ht="12.75" customHeight="1">
      <c r="A170" s="24">
        <v>308</v>
      </c>
      <c r="B170" s="24" t="s">
        <v>79</v>
      </c>
      <c r="C170" s="28">
        <f t="shared" ref="C170:F170" si="43">C50/C110*1000</f>
        <v>31.72273537838867</v>
      </c>
      <c r="D170" s="28">
        <f t="shared" si="43"/>
        <v>30.005278431042132</v>
      </c>
      <c r="E170" s="28">
        <f t="shared" si="43"/>
        <v>35.120256704642465</v>
      </c>
      <c r="F170" s="28">
        <f t="shared" si="43"/>
        <v>45.181543852818066</v>
      </c>
    </row>
    <row r="171" spans="1:6" ht="12.75" customHeight="1">
      <c r="A171" s="24">
        <v>309</v>
      </c>
      <c r="B171" s="24" t="s">
        <v>80</v>
      </c>
      <c r="C171" s="28">
        <f t="shared" ref="C171:F171" si="44">C51/C111*1000</f>
        <v>26.726170579892134</v>
      </c>
      <c r="D171" s="28">
        <f t="shared" si="44"/>
        <v>24.715837785506832</v>
      </c>
      <c r="E171" s="28">
        <f t="shared" si="44"/>
        <v>27.670674430372529</v>
      </c>
      <c r="F171" s="28">
        <f t="shared" si="44"/>
        <v>36.660602212725394</v>
      </c>
    </row>
    <row r="172" spans="1:6" ht="12.75" customHeight="1">
      <c r="A172" s="24">
        <v>310</v>
      </c>
      <c r="B172" s="24" t="s">
        <v>81</v>
      </c>
      <c r="C172" s="28">
        <f t="shared" ref="C172:F172" si="45">C52/C112*1000</f>
        <v>32.818337309267676</v>
      </c>
      <c r="D172" s="28">
        <f t="shared" si="45"/>
        <v>30.459092762544199</v>
      </c>
      <c r="E172" s="28">
        <f t="shared" si="45"/>
        <v>34.8548685240387</v>
      </c>
      <c r="F172" s="28">
        <f t="shared" si="45"/>
        <v>42.311047115344678</v>
      </c>
    </row>
    <row r="173" spans="1:6" ht="12.75" customHeight="1">
      <c r="A173" s="24">
        <v>311</v>
      </c>
      <c r="B173" s="24" t="s">
        <v>82</v>
      </c>
      <c r="C173" s="28">
        <f t="shared" ref="C173:F173" si="46">C53/C113*1000</f>
        <v>31.676711058664868</v>
      </c>
      <c r="D173" s="28">
        <f t="shared" si="46"/>
        <v>29.143338814077882</v>
      </c>
      <c r="E173" s="28">
        <f t="shared" si="46"/>
        <v>32.001733728238101</v>
      </c>
      <c r="F173" s="28">
        <f t="shared" si="46"/>
        <v>41.434862489338514</v>
      </c>
    </row>
    <row r="174" spans="1:6" ht="12.75" customHeight="1">
      <c r="A174" s="24">
        <v>312</v>
      </c>
      <c r="B174" s="24" t="s">
        <v>83</v>
      </c>
      <c r="C174" s="28">
        <f t="shared" ref="C174:F174" si="47">C54/C114*1000</f>
        <v>27.56072830462703</v>
      </c>
      <c r="D174" s="28">
        <f t="shared" si="47"/>
        <v>25.993400087244051</v>
      </c>
      <c r="E174" s="28">
        <f t="shared" si="47"/>
        <v>29.393293969490252</v>
      </c>
      <c r="F174" s="28">
        <f t="shared" si="47"/>
        <v>37.934513680999771</v>
      </c>
    </row>
    <row r="175" spans="1:6" ht="12.75" customHeight="1">
      <c r="A175" s="24">
        <v>313</v>
      </c>
      <c r="B175" s="24" t="s">
        <v>84</v>
      </c>
      <c r="C175" s="28">
        <f t="shared" ref="C175:F175" si="48">C55/C115*1000</f>
        <v>20.047017953670846</v>
      </c>
      <c r="D175" s="28">
        <f t="shared" si="48"/>
        <v>19.545394281337007</v>
      </c>
      <c r="E175" s="28">
        <f t="shared" si="48"/>
        <v>23.013453123545297</v>
      </c>
      <c r="F175" s="28">
        <f t="shared" si="48"/>
        <v>34.957097844639613</v>
      </c>
    </row>
    <row r="176" spans="1:6" ht="12.75" customHeight="1">
      <c r="A176" s="24">
        <v>314</v>
      </c>
      <c r="B176" s="24" t="s">
        <v>85</v>
      </c>
      <c r="C176" s="28">
        <f t="shared" ref="C176:F176" si="49">C56/C116*1000</f>
        <v>21.316040396273994</v>
      </c>
      <c r="D176" s="28">
        <f t="shared" si="49"/>
        <v>21.038390502321977</v>
      </c>
      <c r="E176" s="28">
        <f t="shared" si="49"/>
        <v>25.076171284378724</v>
      </c>
      <c r="F176" s="28">
        <f t="shared" si="49"/>
        <v>33.145922340770966</v>
      </c>
    </row>
    <row r="177" spans="1:6" ht="12.75" customHeight="1">
      <c r="A177" s="24">
        <v>315</v>
      </c>
      <c r="B177" s="24" t="s">
        <v>86</v>
      </c>
      <c r="C177" s="28">
        <f t="shared" ref="C177:F177" si="50">C57/C117*1000</f>
        <v>24.433243409531922</v>
      </c>
      <c r="D177" s="28">
        <f t="shared" si="50"/>
        <v>24.070844670513658</v>
      </c>
      <c r="E177" s="28">
        <f t="shared" si="50"/>
        <v>31.092078103869607</v>
      </c>
      <c r="F177" s="28">
        <f t="shared" si="50"/>
        <v>40.776594984639566</v>
      </c>
    </row>
    <row r="178" spans="1:6" ht="12.75" customHeight="1">
      <c r="A178" s="24">
        <v>401</v>
      </c>
      <c r="B178" s="24" t="s">
        <v>87</v>
      </c>
      <c r="C178" s="28">
        <f t="shared" ref="C178:F178" si="51">C58/C118*1000</f>
        <v>20.131651124520022</v>
      </c>
      <c r="D178" s="28">
        <f t="shared" si="51"/>
        <v>18.167725933963727</v>
      </c>
      <c r="E178" s="28">
        <f t="shared" si="51"/>
        <v>22.606581057721954</v>
      </c>
      <c r="F178" s="28">
        <f t="shared" si="51"/>
        <v>31.453347110900101</v>
      </c>
    </row>
    <row r="179" spans="1:6" ht="12.75" customHeight="1">
      <c r="A179" s="24">
        <v>402</v>
      </c>
      <c r="B179" s="24" t="s">
        <v>88</v>
      </c>
      <c r="C179" s="28">
        <f t="shared" ref="C179:F179" si="52">C59/C119*1000</f>
        <v>21.619560554787668</v>
      </c>
      <c r="D179" s="28">
        <f t="shared" si="52"/>
        <v>23.45525389039161</v>
      </c>
      <c r="E179" s="28">
        <f t="shared" si="52"/>
        <v>26.027211148419152</v>
      </c>
      <c r="F179" s="28">
        <f t="shared" si="52"/>
        <v>30.511854533309105</v>
      </c>
    </row>
    <row r="180" spans="1:6" ht="12.75" customHeight="1">
      <c r="A180" s="24">
        <v>403</v>
      </c>
      <c r="B180" s="24" t="s">
        <v>89</v>
      </c>
      <c r="C180" s="28">
        <f t="shared" ref="C180:F180" si="53">C60/C120*1000</f>
        <v>16.745625756410085</v>
      </c>
      <c r="D180" s="28">
        <f t="shared" si="53"/>
        <v>16.991490654226791</v>
      </c>
      <c r="E180" s="28">
        <f t="shared" si="53"/>
        <v>19.693264153962197</v>
      </c>
      <c r="F180" s="28">
        <f t="shared" si="53"/>
        <v>27.740748086884725</v>
      </c>
    </row>
    <row r="181" spans="1:6" ht="12.75" customHeight="1">
      <c r="A181" s="24">
        <v>404</v>
      </c>
      <c r="B181" s="24" t="s">
        <v>90</v>
      </c>
      <c r="C181" s="28">
        <f t="shared" ref="C181:F181" si="54">C61/C121*1000</f>
        <v>21.338810178577646</v>
      </c>
      <c r="D181" s="28">
        <f t="shared" si="54"/>
        <v>18.508703983040483</v>
      </c>
      <c r="E181" s="28">
        <f t="shared" si="54"/>
        <v>26.196126106117106</v>
      </c>
      <c r="F181" s="28">
        <f t="shared" si="54"/>
        <v>40.81057930370909</v>
      </c>
    </row>
    <row r="182" spans="1:6" ht="12.75" customHeight="1">
      <c r="A182" s="24">
        <v>501</v>
      </c>
      <c r="B182" s="24" t="s">
        <v>91</v>
      </c>
      <c r="C182" s="28">
        <f t="shared" ref="C182:F182" si="55">C62/C122*1000</f>
        <v>33.175865699978203</v>
      </c>
      <c r="D182" s="28">
        <f t="shared" si="55"/>
        <v>31.382755783689245</v>
      </c>
      <c r="E182" s="28">
        <f t="shared" si="55"/>
        <v>35.263872469813279</v>
      </c>
      <c r="F182" s="28">
        <f t="shared" si="55"/>
        <v>50.052669224266857</v>
      </c>
    </row>
    <row r="183" spans="1:6" ht="12.75" customHeight="1">
      <c r="A183" s="24">
        <v>502</v>
      </c>
      <c r="B183" s="24" t="s">
        <v>92</v>
      </c>
      <c r="C183" s="28">
        <f t="shared" ref="C183:F183" si="56">C63/C123*1000</f>
        <v>32.658272691041674</v>
      </c>
      <c r="D183" s="28">
        <f t="shared" si="56"/>
        <v>30.474040632054177</v>
      </c>
      <c r="E183" s="28">
        <f t="shared" si="56"/>
        <v>33.97668821669577</v>
      </c>
      <c r="F183" s="28">
        <f t="shared" si="56"/>
        <v>51.009207767344336</v>
      </c>
    </row>
    <row r="184" spans="1:6" ht="12.75" customHeight="1">
      <c r="A184" s="24">
        <v>503</v>
      </c>
      <c r="B184" s="24" t="s">
        <v>93</v>
      </c>
      <c r="C184" s="28">
        <f t="shared" ref="C184:F184" si="57">C64/C124*1000</f>
        <v>26.610688803367154</v>
      </c>
      <c r="D184" s="28">
        <f t="shared" si="57"/>
        <v>27.682904907424049</v>
      </c>
      <c r="E184" s="28">
        <f t="shared" si="57"/>
        <v>32.936929284349119</v>
      </c>
      <c r="F184" s="28">
        <f t="shared" si="57"/>
        <v>43.19025757916252</v>
      </c>
    </row>
  </sheetData>
  <pageMargins left="0.7" right="0.7" top="0.75" bottom="0.75" header="0.3" footer="0.3"/>
</worksheet>
</file>

<file path=xl/worksheets/sheet21.xml><?xml version="1.0" encoding="utf-8"?>
<worksheet xmlns="http://schemas.openxmlformats.org/spreadsheetml/2006/main" xmlns:r="http://schemas.openxmlformats.org/officeDocument/2006/relationships">
  <sheetPr codeName="Folha35">
    <tabColor theme="9" tint="-0.249977111117893"/>
  </sheetPr>
  <dimension ref="A1:M64"/>
  <sheetViews>
    <sheetView topLeftCell="A4" workbookViewId="0"/>
  </sheetViews>
  <sheetFormatPr defaultRowHeight="12.75" customHeight="1"/>
  <cols>
    <col min="1" max="1" width="9.28515625" style="24" customWidth="1"/>
    <col min="2" max="2" width="40.28515625" style="24" customWidth="1"/>
    <col min="3" max="16384" width="9.140625" style="24"/>
  </cols>
  <sheetData>
    <row r="1" spans="1:13" ht="12.75" customHeight="1">
      <c r="A1" s="23" t="s">
        <v>0</v>
      </c>
      <c r="B1" s="24" t="str">
        <f>PS!A20</f>
        <v>I19</v>
      </c>
    </row>
    <row r="2" spans="1:13" ht="12.75" customHeight="1">
      <c r="A2" s="23" t="s">
        <v>1</v>
      </c>
      <c r="B2" s="24" t="str">
        <f>PS!B20</f>
        <v>Beneficiários de subsídios de desemprego da segurança social /1000 habitantes da população ativa (+15 anos)</v>
      </c>
      <c r="M2" s="43"/>
    </row>
    <row r="4" spans="1:13" ht="12.75" customHeight="1">
      <c r="A4" s="23" t="s">
        <v>2</v>
      </c>
      <c r="B4" s="24" t="s">
        <v>544</v>
      </c>
    </row>
    <row r="6" spans="1:13" ht="12.75" customHeight="1">
      <c r="A6" s="23" t="s">
        <v>34</v>
      </c>
      <c r="B6" s="23" t="s">
        <v>35</v>
      </c>
      <c r="C6" s="23">
        <v>2009</v>
      </c>
      <c r="D6" s="23">
        <v>2010</v>
      </c>
      <c r="E6" s="23">
        <v>2011</v>
      </c>
      <c r="F6" s="23">
        <v>2012</v>
      </c>
      <c r="G6" s="61" t="s">
        <v>836</v>
      </c>
    </row>
    <row r="7" spans="1:13" ht="12.75" customHeight="1">
      <c r="A7" s="24">
        <v>1</v>
      </c>
      <c r="B7" s="24" t="s">
        <v>36</v>
      </c>
      <c r="C7" s="63">
        <v>27.607399029303554</v>
      </c>
      <c r="D7" s="63">
        <v>26.214653662262659</v>
      </c>
      <c r="E7" s="63">
        <v>29.271264718574706</v>
      </c>
      <c r="F7" s="63">
        <v>37.062533469767367</v>
      </c>
      <c r="H7" s="3" t="s">
        <v>257</v>
      </c>
      <c r="I7" s="10">
        <f>QUARTILE($F$13:$F$64,0)</f>
        <v>18.010670472695143</v>
      </c>
    </row>
    <row r="8" spans="1:13" ht="12.75" customHeight="1">
      <c r="A8" s="24">
        <v>11</v>
      </c>
      <c r="B8" s="24" t="s">
        <v>49</v>
      </c>
      <c r="C8" s="63">
        <v>32.157111683682388</v>
      </c>
      <c r="D8" s="63">
        <v>30.658112167073014</v>
      </c>
      <c r="E8" s="63">
        <v>33.425373477126918</v>
      </c>
      <c r="F8" s="63">
        <v>39.938140455114976</v>
      </c>
      <c r="H8" s="3" t="s">
        <v>258</v>
      </c>
      <c r="I8" s="10">
        <f>QUARTILE($F$13:$F$64,4)</f>
        <v>55.96041669960006</v>
      </c>
    </row>
    <row r="9" spans="1:13" ht="12.75" customHeight="1">
      <c r="A9" s="24">
        <v>12</v>
      </c>
      <c r="B9" s="24" t="s">
        <v>50</v>
      </c>
      <c r="C9" s="63">
        <v>22.477033122019886</v>
      </c>
      <c r="D9" s="63">
        <v>20.595385029332892</v>
      </c>
      <c r="E9" s="63">
        <v>22.994868354228615</v>
      </c>
      <c r="F9" s="63">
        <v>30.310243965243234</v>
      </c>
      <c r="H9" s="3" t="s">
        <v>259</v>
      </c>
      <c r="I9" s="10">
        <f>QUARTILE($F$13:$F$64,2)</f>
        <v>35.855520754747957</v>
      </c>
    </row>
    <row r="10" spans="1:13" ht="12.75" customHeight="1">
      <c r="A10" s="24">
        <v>13</v>
      </c>
      <c r="B10" s="24" t="s">
        <v>51</v>
      </c>
      <c r="C10" s="63">
        <v>26.060979107727455</v>
      </c>
      <c r="D10" s="63">
        <v>24.922998745164737</v>
      </c>
      <c r="E10" s="63">
        <v>28.306241782737725</v>
      </c>
      <c r="F10" s="63">
        <v>36.584157774785041</v>
      </c>
      <c r="H10" s="3" t="s">
        <v>260</v>
      </c>
      <c r="I10" s="10">
        <f>QUARTILE($F$13:$F$64,1)</f>
        <v>30.754480597579274</v>
      </c>
    </row>
    <row r="11" spans="1:13" ht="12.75" customHeight="1">
      <c r="A11" s="24">
        <v>14</v>
      </c>
      <c r="B11" s="24" t="s">
        <v>52</v>
      </c>
      <c r="C11" s="63">
        <v>19.872360702094252</v>
      </c>
      <c r="D11" s="63">
        <v>19.177743847673792</v>
      </c>
      <c r="E11" s="63">
        <v>23.377322188786572</v>
      </c>
      <c r="F11" s="63">
        <v>32.135399093570179</v>
      </c>
      <c r="H11" s="3" t="s">
        <v>261</v>
      </c>
      <c r="I11" s="10">
        <f>QUARTILE($F$13:$F$64,3)</f>
        <v>43.052776514811853</v>
      </c>
    </row>
    <row r="12" spans="1:13" ht="12.75" customHeight="1">
      <c r="A12" s="24">
        <v>15</v>
      </c>
      <c r="B12" s="24" t="s">
        <v>53</v>
      </c>
      <c r="C12" s="63">
        <v>32.157934944312657</v>
      </c>
      <c r="D12" s="63">
        <v>30.58952112407691</v>
      </c>
      <c r="E12" s="63">
        <v>34.506033008182705</v>
      </c>
      <c r="F12" s="63">
        <v>49.548824897260779</v>
      </c>
    </row>
    <row r="13" spans="1:13" ht="12.75" customHeight="1">
      <c r="A13" s="24">
        <v>101</v>
      </c>
      <c r="B13" s="24" t="s">
        <v>48</v>
      </c>
      <c r="C13" s="63">
        <v>13.139553349292145</v>
      </c>
      <c r="D13" s="63">
        <v>13.299153636152761</v>
      </c>
      <c r="E13" s="63">
        <v>15.681522319473524</v>
      </c>
      <c r="F13" s="63">
        <v>19.426512898624306</v>
      </c>
    </row>
    <row r="14" spans="1:13" ht="12.75" customHeight="1">
      <c r="A14" s="24">
        <v>102</v>
      </c>
      <c r="B14" s="24" t="s">
        <v>47</v>
      </c>
      <c r="C14" s="63">
        <v>15.740608797641102</v>
      </c>
      <c r="D14" s="63">
        <v>16.763499187708234</v>
      </c>
      <c r="E14" s="63">
        <v>20.417192027783308</v>
      </c>
      <c r="F14" s="63">
        <v>27.347290571913142</v>
      </c>
    </row>
    <row r="15" spans="1:13" ht="12.75" customHeight="1">
      <c r="A15" s="24">
        <v>103</v>
      </c>
      <c r="B15" s="24" t="s">
        <v>46</v>
      </c>
      <c r="C15" s="63">
        <v>15.339443286669404</v>
      </c>
      <c r="D15" s="63">
        <v>16.890864428588138</v>
      </c>
      <c r="E15" s="63">
        <v>20.800538809137826</v>
      </c>
      <c r="F15" s="63">
        <v>25.665406709468538</v>
      </c>
    </row>
    <row r="16" spans="1:13" ht="12.75" customHeight="1">
      <c r="A16" s="24">
        <v>104</v>
      </c>
      <c r="B16" s="24" t="s">
        <v>54</v>
      </c>
      <c r="C16" s="63">
        <v>48.461428234652416</v>
      </c>
      <c r="D16" s="63">
        <v>43.946190413463029</v>
      </c>
      <c r="E16" s="63">
        <v>45.87875822725217</v>
      </c>
      <c r="F16" s="63">
        <v>48.717446641864107</v>
      </c>
    </row>
    <row r="17" spans="1:6" ht="12.75" customHeight="1">
      <c r="A17" s="24">
        <v>105</v>
      </c>
      <c r="B17" s="24" t="s">
        <v>41</v>
      </c>
      <c r="C17" s="63">
        <v>48.597223657779196</v>
      </c>
      <c r="D17" s="63">
        <v>45.253596977734908</v>
      </c>
      <c r="E17" s="63">
        <v>48.446990031100128</v>
      </c>
      <c r="F17" s="63">
        <v>50.450593653274694</v>
      </c>
    </row>
    <row r="18" spans="1:6" ht="12.75" customHeight="1">
      <c r="A18" s="24">
        <v>106</v>
      </c>
      <c r="B18" s="24" t="s">
        <v>39</v>
      </c>
      <c r="C18" s="63">
        <v>31.051711468060759</v>
      </c>
      <c r="D18" s="63">
        <v>30.20273477829307</v>
      </c>
      <c r="E18" s="63">
        <v>34.71351312207662</v>
      </c>
      <c r="F18" s="63">
        <v>43.006949493361631</v>
      </c>
    </row>
    <row r="19" spans="1:6" ht="12.75" customHeight="1">
      <c r="A19" s="24">
        <v>107</v>
      </c>
      <c r="B19" s="24" t="s">
        <v>37</v>
      </c>
      <c r="C19" s="63">
        <v>22.857892808513199</v>
      </c>
      <c r="D19" s="63">
        <v>22.650960833852849</v>
      </c>
      <c r="E19" s="63">
        <v>24.6889314748388</v>
      </c>
      <c r="F19" s="63">
        <v>33.402786110898994</v>
      </c>
    </row>
    <row r="20" spans="1:6" ht="12.75" customHeight="1">
      <c r="A20" s="24">
        <v>108</v>
      </c>
      <c r="B20" s="24" t="s">
        <v>38</v>
      </c>
      <c r="C20" s="63">
        <v>29.237403364282663</v>
      </c>
      <c r="D20" s="63">
        <v>29.84183594355714</v>
      </c>
      <c r="E20" s="63">
        <v>30.809869353487059</v>
      </c>
      <c r="F20" s="63">
        <v>35.570157384289274</v>
      </c>
    </row>
    <row r="21" spans="1:6" ht="12.75" customHeight="1">
      <c r="A21" s="24">
        <v>109</v>
      </c>
      <c r="B21" s="24" t="s">
        <v>45</v>
      </c>
      <c r="C21" s="63">
        <v>22.587550415725794</v>
      </c>
      <c r="D21" s="63">
        <v>23.00685233944429</v>
      </c>
      <c r="E21" s="63">
        <v>27.257217890741909</v>
      </c>
      <c r="F21" s="63">
        <v>35.234926826070563</v>
      </c>
    </row>
    <row r="22" spans="1:6" ht="12.75" customHeight="1">
      <c r="A22" s="24">
        <v>110</v>
      </c>
      <c r="B22" s="24" t="s">
        <v>55</v>
      </c>
      <c r="C22" s="63">
        <v>30.759706315060917</v>
      </c>
      <c r="D22" s="63">
        <v>32.235818423141033</v>
      </c>
      <c r="E22" s="63">
        <v>37.187601372103778</v>
      </c>
      <c r="F22" s="63">
        <v>48.975099738616038</v>
      </c>
    </row>
    <row r="23" spans="1:6" ht="12.75" customHeight="1">
      <c r="A23" s="24">
        <v>111</v>
      </c>
      <c r="B23" s="24" t="s">
        <v>56</v>
      </c>
      <c r="C23" s="63">
        <v>36.987376296081848</v>
      </c>
      <c r="D23" s="63">
        <v>32.543382984114025</v>
      </c>
      <c r="E23" s="63">
        <v>35.701695830551955</v>
      </c>
      <c r="F23" s="63">
        <v>45.688773137382569</v>
      </c>
    </row>
    <row r="24" spans="1:6" ht="12.75" customHeight="1">
      <c r="A24" s="24">
        <v>112</v>
      </c>
      <c r="B24" s="24" t="s">
        <v>40</v>
      </c>
      <c r="C24" s="63">
        <v>55.190162996854447</v>
      </c>
      <c r="D24" s="63">
        <v>49.993395503658888</v>
      </c>
      <c r="E24" s="63">
        <v>49.648119349482066</v>
      </c>
      <c r="F24" s="63">
        <v>55.96041669960006</v>
      </c>
    </row>
    <row r="25" spans="1:6" ht="12.75" customHeight="1">
      <c r="A25" s="24">
        <v>113</v>
      </c>
      <c r="B25" s="24" t="s">
        <v>42</v>
      </c>
      <c r="C25" s="63">
        <v>36.214479443309955</v>
      </c>
      <c r="D25" s="63">
        <v>33.281287364082651</v>
      </c>
      <c r="E25" s="63">
        <v>39.971418964357767</v>
      </c>
      <c r="F25" s="63">
        <v>47.35327400494559</v>
      </c>
    </row>
    <row r="26" spans="1:6" ht="12.75" customHeight="1">
      <c r="A26" s="24">
        <v>114</v>
      </c>
      <c r="B26" s="24" t="s">
        <v>57</v>
      </c>
      <c r="C26" s="63">
        <v>38.78770472839831</v>
      </c>
      <c r="D26" s="63">
        <v>36.197593673716064</v>
      </c>
      <c r="E26" s="63">
        <v>40.855533455492733</v>
      </c>
      <c r="F26" s="63">
        <v>49.185386484391003</v>
      </c>
    </row>
    <row r="27" spans="1:6" ht="12.75" customHeight="1">
      <c r="A27" s="24">
        <v>115</v>
      </c>
      <c r="B27" s="24" t="s">
        <v>58</v>
      </c>
      <c r="C27" s="63">
        <v>40.082510408713368</v>
      </c>
      <c r="D27" s="63">
        <v>35.643680717910399</v>
      </c>
      <c r="E27" s="63">
        <v>36.455658143642808</v>
      </c>
      <c r="F27" s="63">
        <v>40.713717884151947</v>
      </c>
    </row>
    <row r="28" spans="1:6" ht="12.75" customHeight="1">
      <c r="A28" s="24">
        <v>116</v>
      </c>
      <c r="B28" s="24" t="s">
        <v>59</v>
      </c>
      <c r="C28" s="63">
        <v>26.616738720345481</v>
      </c>
      <c r="D28" s="63">
        <v>26.207808139064944</v>
      </c>
      <c r="E28" s="63">
        <v>29.908501531415762</v>
      </c>
      <c r="F28" s="63">
        <v>36.227962887464017</v>
      </c>
    </row>
    <row r="29" spans="1:6" ht="12.75" customHeight="1">
      <c r="A29" s="24">
        <v>118</v>
      </c>
      <c r="B29" s="24" t="s">
        <v>60</v>
      </c>
      <c r="C29" s="63">
        <v>39.759264945220529</v>
      </c>
      <c r="D29" s="63">
        <v>38.642863210351955</v>
      </c>
      <c r="E29" s="63">
        <v>39.944468650718747</v>
      </c>
      <c r="F29" s="63">
        <v>47.794576923685973</v>
      </c>
    </row>
    <row r="30" spans="1:6" ht="12.75" customHeight="1">
      <c r="A30" s="24">
        <v>120</v>
      </c>
      <c r="B30" s="24" t="s">
        <v>43</v>
      </c>
      <c r="C30" s="63">
        <v>40.516858143234515</v>
      </c>
      <c r="D30" s="63">
        <v>34.871012462315981</v>
      </c>
      <c r="E30" s="63">
        <v>32.676348547717843</v>
      </c>
      <c r="F30" s="63">
        <v>37.435235515479853</v>
      </c>
    </row>
    <row r="31" spans="1:6" ht="12.75" customHeight="1">
      <c r="A31" s="24">
        <v>121</v>
      </c>
      <c r="B31" s="24" t="s">
        <v>44</v>
      </c>
      <c r="C31" s="63">
        <v>25.827675866754532</v>
      </c>
      <c r="D31" s="63">
        <v>22.355052640728942</v>
      </c>
      <c r="E31" s="63">
        <v>22.887692881712848</v>
      </c>
      <c r="F31" s="63">
        <v>29.493907866065125</v>
      </c>
    </row>
    <row r="32" spans="1:6" ht="12.75" customHeight="1">
      <c r="A32" s="24">
        <v>122</v>
      </c>
      <c r="B32" s="24" t="s">
        <v>61</v>
      </c>
      <c r="C32" s="63">
        <v>34.504162039382521</v>
      </c>
      <c r="D32" s="63">
        <v>32.757884055649015</v>
      </c>
      <c r="E32" s="63">
        <v>37.442752404565184</v>
      </c>
      <c r="F32" s="63">
        <v>44.295774180488358</v>
      </c>
    </row>
    <row r="33" spans="1:6" ht="12.75" customHeight="1">
      <c r="A33" s="24">
        <v>123</v>
      </c>
      <c r="B33" s="24" t="s">
        <v>62</v>
      </c>
      <c r="C33" s="63">
        <v>19.911587483340529</v>
      </c>
      <c r="D33" s="63">
        <v>21.363391620641089</v>
      </c>
      <c r="E33" s="63">
        <v>22.574490637145214</v>
      </c>
      <c r="F33" s="63">
        <v>26.850111698166732</v>
      </c>
    </row>
    <row r="34" spans="1:6" ht="12.75" customHeight="1">
      <c r="A34" s="24">
        <v>124</v>
      </c>
      <c r="B34" s="24" t="s">
        <v>63</v>
      </c>
      <c r="C34" s="63">
        <v>9.8625489175486276</v>
      </c>
      <c r="D34" s="63">
        <v>10.604008034754987</v>
      </c>
      <c r="E34" s="63">
        <v>14.251874781488276</v>
      </c>
      <c r="F34" s="63">
        <v>20.159626796991528</v>
      </c>
    </row>
    <row r="35" spans="1:6" ht="12.75" customHeight="1">
      <c r="A35" s="24">
        <v>201</v>
      </c>
      <c r="B35" s="24" t="s">
        <v>64</v>
      </c>
      <c r="C35" s="63">
        <v>27.5959532301111</v>
      </c>
      <c r="D35" s="63">
        <v>24.348118460764987</v>
      </c>
      <c r="E35" s="63">
        <v>25.612126661305744</v>
      </c>
      <c r="F35" s="63">
        <v>32.418454752013083</v>
      </c>
    </row>
    <row r="36" spans="1:6" ht="12.75" customHeight="1">
      <c r="A36" s="24">
        <v>202</v>
      </c>
      <c r="B36" s="24" t="s">
        <v>65</v>
      </c>
      <c r="C36" s="63">
        <v>29.409690839278731</v>
      </c>
      <c r="D36" s="63">
        <v>26.655312999948393</v>
      </c>
      <c r="E36" s="63">
        <v>26.176034155103739</v>
      </c>
      <c r="F36" s="63">
        <v>32.134861056236012</v>
      </c>
    </row>
    <row r="37" spans="1:6" ht="12.75" customHeight="1">
      <c r="A37" s="24">
        <v>203</v>
      </c>
      <c r="B37" s="24" t="s">
        <v>66</v>
      </c>
      <c r="C37" s="63">
        <v>20.001830975689064</v>
      </c>
      <c r="D37" s="63">
        <v>18.382939974041289</v>
      </c>
      <c r="E37" s="63">
        <v>22.086934147391293</v>
      </c>
      <c r="F37" s="63">
        <v>30.930708676553984</v>
      </c>
    </row>
    <row r="38" spans="1:6" ht="12.75" customHeight="1">
      <c r="A38" s="24">
        <v>204</v>
      </c>
      <c r="B38" s="24" t="s">
        <v>67</v>
      </c>
      <c r="C38" s="63">
        <v>21.012424738106013</v>
      </c>
      <c r="D38" s="63">
        <v>18.979109012021269</v>
      </c>
      <c r="E38" s="63">
        <v>19.232371422432504</v>
      </c>
      <c r="F38" s="63">
        <v>25.950403736716865</v>
      </c>
    </row>
    <row r="39" spans="1:6" ht="12.75" customHeight="1">
      <c r="A39" s="24">
        <v>205</v>
      </c>
      <c r="B39" s="24" t="s">
        <v>68</v>
      </c>
      <c r="C39" s="63">
        <v>22.952273735202809</v>
      </c>
      <c r="D39" s="63">
        <v>20.295632931870479</v>
      </c>
      <c r="E39" s="63">
        <v>24.49077142998868</v>
      </c>
      <c r="F39" s="63">
        <v>33.106208991960116</v>
      </c>
    </row>
    <row r="40" spans="1:6" ht="12.75" customHeight="1">
      <c r="A40" s="24">
        <v>206</v>
      </c>
      <c r="B40" s="24" t="s">
        <v>69</v>
      </c>
      <c r="C40" s="63">
        <v>20.85882649031911</v>
      </c>
      <c r="D40" s="63">
        <v>19.336722616625149</v>
      </c>
      <c r="E40" s="63">
        <v>22.534561409617996</v>
      </c>
      <c r="F40" s="63">
        <v>29.105056664808803</v>
      </c>
    </row>
    <row r="41" spans="1:6" ht="12.75" customHeight="1">
      <c r="A41" s="24">
        <v>207</v>
      </c>
      <c r="B41" s="24" t="s">
        <v>70</v>
      </c>
      <c r="C41" s="63">
        <v>22.951163278138754</v>
      </c>
      <c r="D41" s="63">
        <v>20.148558024839865</v>
      </c>
      <c r="E41" s="63">
        <v>20.327361538811608</v>
      </c>
      <c r="F41" s="63">
        <v>33.932411674347158</v>
      </c>
    </row>
    <row r="42" spans="1:6" ht="12.75" customHeight="1">
      <c r="A42" s="24">
        <v>208</v>
      </c>
      <c r="B42" s="24" t="s">
        <v>71</v>
      </c>
      <c r="C42" s="63">
        <v>11.702516706007515</v>
      </c>
      <c r="D42" s="63">
        <v>13.134748446112349</v>
      </c>
      <c r="E42" s="63">
        <v>13.429612633283844</v>
      </c>
      <c r="F42" s="63">
        <v>18.010670472695143</v>
      </c>
    </row>
    <row r="43" spans="1:6" ht="12.75" customHeight="1">
      <c r="A43" s="24">
        <v>209</v>
      </c>
      <c r="B43" s="24" t="s">
        <v>72</v>
      </c>
      <c r="C43" s="63">
        <v>17.71502406321979</v>
      </c>
      <c r="D43" s="63">
        <v>19.388758605038202</v>
      </c>
      <c r="E43" s="63">
        <v>22.055536237643437</v>
      </c>
      <c r="F43" s="63">
        <v>24.725540315314447</v>
      </c>
    </row>
    <row r="44" spans="1:6" ht="12.75" customHeight="1">
      <c r="A44" s="24">
        <v>301</v>
      </c>
      <c r="B44" s="24" t="s">
        <v>73</v>
      </c>
      <c r="C44" s="63">
        <v>20.515961430492496</v>
      </c>
      <c r="D44" s="63">
        <v>19.689600227509398</v>
      </c>
      <c r="E44" s="63">
        <v>22.478985583299146</v>
      </c>
      <c r="F44" s="63">
        <v>29.453820360663915</v>
      </c>
    </row>
    <row r="45" spans="1:6" ht="12.75" customHeight="1">
      <c r="A45" s="24">
        <v>303</v>
      </c>
      <c r="B45" s="24" t="s">
        <v>74</v>
      </c>
      <c r="C45" s="63">
        <v>22.229620535869106</v>
      </c>
      <c r="D45" s="63">
        <v>21.415877288334453</v>
      </c>
      <c r="E45" s="63">
        <v>24.423682863219817</v>
      </c>
      <c r="F45" s="63">
        <v>30.835355952335995</v>
      </c>
    </row>
    <row r="46" spans="1:6" ht="12.75" customHeight="1">
      <c r="A46" s="24">
        <v>304</v>
      </c>
      <c r="B46" s="24" t="s">
        <v>75</v>
      </c>
      <c r="C46" s="63">
        <v>24.256911182801495</v>
      </c>
      <c r="D46" s="63">
        <v>24.224037065128559</v>
      </c>
      <c r="E46" s="63">
        <v>25.270789530921483</v>
      </c>
      <c r="F46" s="63">
        <v>32.457451536015419</v>
      </c>
    </row>
    <row r="47" spans="1:6" ht="12.75" customHeight="1">
      <c r="A47" s="24">
        <v>305</v>
      </c>
      <c r="B47" s="24" t="s">
        <v>76</v>
      </c>
      <c r="C47" s="63">
        <v>28.281276098212793</v>
      </c>
      <c r="D47" s="63">
        <v>27.183946488294314</v>
      </c>
      <c r="E47" s="63">
        <v>29.266269537325364</v>
      </c>
      <c r="F47" s="63">
        <v>36.739333957469576</v>
      </c>
    </row>
    <row r="48" spans="1:6" ht="12.75" customHeight="1">
      <c r="A48" s="24">
        <v>306</v>
      </c>
      <c r="B48" s="24" t="s">
        <v>77</v>
      </c>
      <c r="C48" s="63">
        <v>31.228516207697197</v>
      </c>
      <c r="D48" s="63">
        <v>29.72164191745243</v>
      </c>
      <c r="E48" s="63">
        <v>32.250875772563674</v>
      </c>
      <c r="F48" s="63">
        <v>40.477223981207231</v>
      </c>
    </row>
    <row r="49" spans="1:6" ht="12.75" customHeight="1">
      <c r="A49" s="24">
        <v>307</v>
      </c>
      <c r="B49" s="24" t="s">
        <v>78</v>
      </c>
      <c r="C49" s="63">
        <v>26.064901639148793</v>
      </c>
      <c r="D49" s="63">
        <v>25.590754657832527</v>
      </c>
      <c r="E49" s="63">
        <v>29.208882673676712</v>
      </c>
      <c r="F49" s="63">
        <v>36.140884125206632</v>
      </c>
    </row>
    <row r="50" spans="1:6" ht="12.75" customHeight="1">
      <c r="A50" s="24">
        <v>308</v>
      </c>
      <c r="B50" s="24" t="s">
        <v>79</v>
      </c>
      <c r="C50" s="63">
        <v>31.72273537838867</v>
      </c>
      <c r="D50" s="63">
        <v>30.005278431042132</v>
      </c>
      <c r="E50" s="63">
        <v>35.120256704642465</v>
      </c>
      <c r="F50" s="63">
        <v>45.181543852818066</v>
      </c>
    </row>
    <row r="51" spans="1:6" ht="12.75" customHeight="1">
      <c r="A51" s="24">
        <v>309</v>
      </c>
      <c r="B51" s="24" t="s">
        <v>80</v>
      </c>
      <c r="C51" s="63">
        <v>26.726170579892134</v>
      </c>
      <c r="D51" s="63">
        <v>24.715837785506832</v>
      </c>
      <c r="E51" s="63">
        <v>27.670674430372529</v>
      </c>
      <c r="F51" s="63">
        <v>36.660602212725394</v>
      </c>
    </row>
    <row r="52" spans="1:6" ht="12.75" customHeight="1">
      <c r="A52" s="24">
        <v>310</v>
      </c>
      <c r="B52" s="24" t="s">
        <v>81</v>
      </c>
      <c r="C52" s="63">
        <v>32.818337309267676</v>
      </c>
      <c r="D52" s="63">
        <v>30.459092762544199</v>
      </c>
      <c r="E52" s="63">
        <v>34.8548685240387</v>
      </c>
      <c r="F52" s="63">
        <v>42.311047115344678</v>
      </c>
    </row>
    <row r="53" spans="1:6" ht="12.75" customHeight="1">
      <c r="A53" s="24">
        <v>311</v>
      </c>
      <c r="B53" s="24" t="s">
        <v>82</v>
      </c>
      <c r="C53" s="63">
        <v>31.676711058664868</v>
      </c>
      <c r="D53" s="63">
        <v>29.143338814077882</v>
      </c>
      <c r="E53" s="63">
        <v>32.001733728238101</v>
      </c>
      <c r="F53" s="63">
        <v>41.434862489338514</v>
      </c>
    </row>
    <row r="54" spans="1:6" ht="12.75" customHeight="1">
      <c r="A54" s="24">
        <v>312</v>
      </c>
      <c r="B54" s="24" t="s">
        <v>83</v>
      </c>
      <c r="C54" s="63">
        <v>27.56072830462703</v>
      </c>
      <c r="D54" s="63">
        <v>25.993400087244051</v>
      </c>
      <c r="E54" s="63">
        <v>29.393293969490252</v>
      </c>
      <c r="F54" s="63">
        <v>37.934513680999771</v>
      </c>
    </row>
    <row r="55" spans="1:6" ht="12.75" customHeight="1">
      <c r="A55" s="24">
        <v>313</v>
      </c>
      <c r="B55" s="24" t="s">
        <v>84</v>
      </c>
      <c r="C55" s="63">
        <v>20.047017953670846</v>
      </c>
      <c r="D55" s="63">
        <v>19.545394281337007</v>
      </c>
      <c r="E55" s="63">
        <v>23.013453123545297</v>
      </c>
      <c r="F55" s="63">
        <v>34.957097844639613</v>
      </c>
    </row>
    <row r="56" spans="1:6" ht="12.75" customHeight="1">
      <c r="A56" s="24">
        <v>314</v>
      </c>
      <c r="B56" s="24" t="s">
        <v>85</v>
      </c>
      <c r="C56" s="63">
        <v>21.316040396273994</v>
      </c>
      <c r="D56" s="63">
        <v>21.038390502321977</v>
      </c>
      <c r="E56" s="63">
        <v>25.076171284378724</v>
      </c>
      <c r="F56" s="63">
        <v>33.145922340770966</v>
      </c>
    </row>
    <row r="57" spans="1:6" ht="12.75" customHeight="1">
      <c r="A57" s="24">
        <v>315</v>
      </c>
      <c r="B57" s="24" t="s">
        <v>86</v>
      </c>
      <c r="C57" s="63">
        <v>24.433243409531922</v>
      </c>
      <c r="D57" s="63">
        <v>24.070844670513658</v>
      </c>
      <c r="E57" s="63">
        <v>31.092078103869607</v>
      </c>
      <c r="F57" s="63">
        <v>40.776594984639566</v>
      </c>
    </row>
    <row r="58" spans="1:6" ht="12.75" customHeight="1">
      <c r="A58" s="24">
        <v>401</v>
      </c>
      <c r="B58" s="24" t="s">
        <v>87</v>
      </c>
      <c r="C58" s="63">
        <v>20.131651124520022</v>
      </c>
      <c r="D58" s="63">
        <v>18.167725933963727</v>
      </c>
      <c r="E58" s="63">
        <v>22.606581057721954</v>
      </c>
      <c r="F58" s="63">
        <v>31.453347110900101</v>
      </c>
    </row>
    <row r="59" spans="1:6" ht="12.75" customHeight="1">
      <c r="A59" s="24">
        <v>402</v>
      </c>
      <c r="B59" s="24" t="s">
        <v>88</v>
      </c>
      <c r="C59" s="63">
        <v>21.619560554787668</v>
      </c>
      <c r="D59" s="63">
        <v>23.45525389039161</v>
      </c>
      <c r="E59" s="63">
        <v>26.027211148419152</v>
      </c>
      <c r="F59" s="63">
        <v>30.511854533309105</v>
      </c>
    </row>
    <row r="60" spans="1:6" ht="12.75" customHeight="1">
      <c r="A60" s="24">
        <v>403</v>
      </c>
      <c r="B60" s="24" t="s">
        <v>89</v>
      </c>
      <c r="C60" s="63">
        <v>16.745625756410085</v>
      </c>
      <c r="D60" s="63">
        <v>16.991490654226791</v>
      </c>
      <c r="E60" s="63">
        <v>19.693264153962197</v>
      </c>
      <c r="F60" s="63">
        <v>27.740748086884725</v>
      </c>
    </row>
    <row r="61" spans="1:6" ht="12.75" customHeight="1">
      <c r="A61" s="24">
        <v>404</v>
      </c>
      <c r="B61" s="24" t="s">
        <v>90</v>
      </c>
      <c r="C61" s="63">
        <v>21.338810178577646</v>
      </c>
      <c r="D61" s="63">
        <v>18.508703983040483</v>
      </c>
      <c r="E61" s="63">
        <v>26.196126106117106</v>
      </c>
      <c r="F61" s="63">
        <v>40.81057930370909</v>
      </c>
    </row>
    <row r="62" spans="1:6" ht="12.75" customHeight="1">
      <c r="A62" s="24">
        <v>501</v>
      </c>
      <c r="B62" s="24" t="s">
        <v>91</v>
      </c>
      <c r="C62" s="63">
        <v>33.175865699978203</v>
      </c>
      <c r="D62" s="63">
        <v>31.382755783689245</v>
      </c>
      <c r="E62" s="63">
        <v>35.263872469813279</v>
      </c>
      <c r="F62" s="63">
        <v>50.052669224266857</v>
      </c>
    </row>
    <row r="63" spans="1:6" ht="12.75" customHeight="1">
      <c r="A63" s="24">
        <v>502</v>
      </c>
      <c r="B63" s="24" t="s">
        <v>92</v>
      </c>
      <c r="C63" s="63">
        <v>32.658272691041674</v>
      </c>
      <c r="D63" s="63">
        <v>30.474040632054177</v>
      </c>
      <c r="E63" s="63">
        <v>33.97668821669577</v>
      </c>
      <c r="F63" s="63">
        <v>51.009207767344336</v>
      </c>
    </row>
    <row r="64" spans="1:6" ht="12.75" customHeight="1">
      <c r="A64" s="24">
        <v>503</v>
      </c>
      <c r="B64" s="24" t="s">
        <v>93</v>
      </c>
      <c r="C64" s="63">
        <v>26.610688803367154</v>
      </c>
      <c r="D64" s="63">
        <v>27.682904907424049</v>
      </c>
      <c r="E64" s="63">
        <v>32.936929284349119</v>
      </c>
      <c r="F64" s="63">
        <v>43.19025757916252</v>
      </c>
    </row>
  </sheetData>
  <pageMargins left="0.7" right="0.7" top="0.75" bottom="0.75" header="0.3" footer="0.3"/>
  <pageSetup paperSize="9" orientation="portrait" verticalDpi="300" r:id="rId1"/>
</worksheet>
</file>

<file path=xl/worksheets/sheet22.xml><?xml version="1.0" encoding="utf-8"?>
<worksheet xmlns="http://schemas.openxmlformats.org/spreadsheetml/2006/main" xmlns:r="http://schemas.openxmlformats.org/officeDocument/2006/relationships">
  <sheetPr codeName="Folha36">
    <tabColor rgb="FFFF0000"/>
  </sheetPr>
  <dimension ref="A1:G342"/>
  <sheetViews>
    <sheetView workbookViewId="0"/>
  </sheetViews>
  <sheetFormatPr defaultRowHeight="12.75" customHeight="1"/>
  <cols>
    <col min="1" max="1" width="9.28515625" style="20" customWidth="1"/>
    <col min="2" max="2" width="40.28515625" style="20" customWidth="1"/>
    <col min="3" max="16384" width="9.140625" style="20"/>
  </cols>
  <sheetData>
    <row r="1" spans="1:7" ht="12.75" customHeight="1">
      <c r="A1" s="8" t="s">
        <v>0</v>
      </c>
      <c r="B1" s="3" t="str">
        <f>PS!A21</f>
        <v>I20</v>
      </c>
    </row>
    <row r="2" spans="1:7" ht="12.75" customHeight="1">
      <c r="A2" s="8" t="s">
        <v>1</v>
      </c>
      <c r="B2" s="3" t="str">
        <f>PS!B21</f>
        <v xml:space="preserve">Valor médio do subsídio de desemprego da segurança social </v>
      </c>
      <c r="E2" s="19"/>
    </row>
    <row r="3" spans="1:7" ht="12.75" customHeight="1">
      <c r="A3" s="64" t="s">
        <v>837</v>
      </c>
      <c r="B3" s="3"/>
    </row>
    <row r="4" spans="1:7" ht="12.75" customHeight="1">
      <c r="A4" s="8" t="s">
        <v>2</v>
      </c>
      <c r="B4" s="3" t="s">
        <v>544</v>
      </c>
    </row>
    <row r="5" spans="1:7" ht="12.75" customHeight="1">
      <c r="A5" s="14"/>
      <c r="B5" s="3"/>
    </row>
    <row r="6" spans="1:7" ht="12.75" customHeight="1">
      <c r="A6" s="8" t="s">
        <v>34</v>
      </c>
      <c r="B6" s="8" t="s">
        <v>35</v>
      </c>
      <c r="C6" s="8"/>
      <c r="D6" s="8"/>
      <c r="E6" s="8"/>
      <c r="F6" s="8"/>
      <c r="G6" s="8"/>
    </row>
    <row r="7" spans="1:7" ht="12.75" customHeight="1">
      <c r="A7" s="3">
        <v>1</v>
      </c>
      <c r="B7" s="3" t="s">
        <v>36</v>
      </c>
    </row>
    <row r="8" spans="1:7" ht="12.75" customHeight="1">
      <c r="A8" s="3">
        <v>11</v>
      </c>
      <c r="B8" s="3" t="s">
        <v>49</v>
      </c>
    </row>
    <row r="9" spans="1:7" ht="12.75" customHeight="1">
      <c r="A9" s="3">
        <v>12</v>
      </c>
      <c r="B9" s="3" t="s">
        <v>50</v>
      </c>
    </row>
    <row r="10" spans="1:7" ht="12.75" customHeight="1">
      <c r="A10" s="3">
        <v>13</v>
      </c>
      <c r="B10" s="3" t="s">
        <v>51</v>
      </c>
    </row>
    <row r="11" spans="1:7" ht="12.75" customHeight="1">
      <c r="A11" s="3">
        <v>14</v>
      </c>
      <c r="B11" s="3" t="s">
        <v>52</v>
      </c>
    </row>
    <row r="12" spans="1:7" ht="12.75" customHeight="1">
      <c r="A12" s="3">
        <v>15</v>
      </c>
      <c r="B12" s="3" t="s">
        <v>53</v>
      </c>
    </row>
    <row r="13" spans="1:7" ht="12.75" customHeight="1">
      <c r="A13" s="3">
        <v>101</v>
      </c>
      <c r="B13" s="3" t="s">
        <v>48</v>
      </c>
    </row>
    <row r="14" spans="1:7" ht="12.75" customHeight="1">
      <c r="A14" s="3">
        <v>102</v>
      </c>
      <c r="B14" s="3" t="s">
        <v>47</v>
      </c>
    </row>
    <row r="15" spans="1:7" ht="12.75" customHeight="1">
      <c r="A15" s="3">
        <v>103</v>
      </c>
      <c r="B15" s="3" t="s">
        <v>46</v>
      </c>
    </row>
    <row r="16" spans="1:7" ht="12.75" customHeight="1">
      <c r="A16" s="3">
        <v>104</v>
      </c>
      <c r="B16" s="3" t="s">
        <v>54</v>
      </c>
    </row>
    <row r="17" spans="1:2" ht="12.75" customHeight="1">
      <c r="A17" s="3">
        <v>105</v>
      </c>
      <c r="B17" s="3" t="s">
        <v>41</v>
      </c>
    </row>
    <row r="18" spans="1:2" ht="12.75" customHeight="1">
      <c r="A18" s="3">
        <v>106</v>
      </c>
      <c r="B18" s="3" t="s">
        <v>39</v>
      </c>
    </row>
    <row r="19" spans="1:2" ht="12.75" customHeight="1">
      <c r="A19" s="3">
        <v>107</v>
      </c>
      <c r="B19" s="3" t="s">
        <v>37</v>
      </c>
    </row>
    <row r="20" spans="1:2" ht="12.75" customHeight="1">
      <c r="A20" s="3">
        <v>108</v>
      </c>
      <c r="B20" s="3" t="s">
        <v>38</v>
      </c>
    </row>
    <row r="21" spans="1:2" ht="12.75" customHeight="1">
      <c r="A21" s="3">
        <v>109</v>
      </c>
      <c r="B21" s="3" t="s">
        <v>45</v>
      </c>
    </row>
    <row r="22" spans="1:2" ht="12.75" customHeight="1">
      <c r="A22" s="3">
        <v>110</v>
      </c>
      <c r="B22" s="3" t="s">
        <v>55</v>
      </c>
    </row>
    <row r="23" spans="1:2" ht="12.75" customHeight="1">
      <c r="A23" s="3">
        <v>111</v>
      </c>
      <c r="B23" s="3" t="s">
        <v>56</v>
      </c>
    </row>
    <row r="24" spans="1:2" ht="12.75" customHeight="1">
      <c r="A24" s="3">
        <v>112</v>
      </c>
      <c r="B24" s="3" t="s">
        <v>40</v>
      </c>
    </row>
    <row r="25" spans="1:2" ht="12.75" customHeight="1">
      <c r="A25" s="3">
        <v>113</v>
      </c>
      <c r="B25" s="3" t="s">
        <v>42</v>
      </c>
    </row>
    <row r="26" spans="1:2" ht="12.75" customHeight="1">
      <c r="A26" s="3">
        <v>114</v>
      </c>
      <c r="B26" s="3" t="s">
        <v>57</v>
      </c>
    </row>
    <row r="27" spans="1:2" ht="12.75" customHeight="1">
      <c r="A27" s="3">
        <v>115</v>
      </c>
      <c r="B27" s="3" t="s">
        <v>58</v>
      </c>
    </row>
    <row r="28" spans="1:2" ht="12.75" customHeight="1">
      <c r="A28" s="3">
        <v>116</v>
      </c>
      <c r="B28" s="3" t="s">
        <v>59</v>
      </c>
    </row>
    <row r="29" spans="1:2" ht="12.75" customHeight="1">
      <c r="A29" s="3">
        <v>118</v>
      </c>
      <c r="B29" s="3" t="s">
        <v>60</v>
      </c>
    </row>
    <row r="30" spans="1:2" ht="12.75" customHeight="1">
      <c r="A30" s="3">
        <v>120</v>
      </c>
      <c r="B30" s="3" t="s">
        <v>43</v>
      </c>
    </row>
    <row r="31" spans="1:2" ht="12.75" customHeight="1">
      <c r="A31" s="3">
        <v>121</v>
      </c>
      <c r="B31" s="3" t="s">
        <v>44</v>
      </c>
    </row>
    <row r="32" spans="1:2" ht="12.75" customHeight="1">
      <c r="A32" s="3">
        <v>122</v>
      </c>
      <c r="B32" s="3" t="s">
        <v>61</v>
      </c>
    </row>
    <row r="33" spans="1:2" ht="12.75" customHeight="1">
      <c r="A33" s="3">
        <v>123</v>
      </c>
      <c r="B33" s="3" t="s">
        <v>62</v>
      </c>
    </row>
    <row r="34" spans="1:2" ht="12.75" customHeight="1">
      <c r="A34" s="3">
        <v>124</v>
      </c>
      <c r="B34" s="3" t="s">
        <v>63</v>
      </c>
    </row>
    <row r="35" spans="1:2" ht="12.75" customHeight="1">
      <c r="A35" s="3">
        <v>201</v>
      </c>
      <c r="B35" s="3" t="s">
        <v>64</v>
      </c>
    </row>
    <row r="36" spans="1:2" ht="12.75" customHeight="1">
      <c r="A36" s="3">
        <v>202</v>
      </c>
      <c r="B36" s="3" t="s">
        <v>65</v>
      </c>
    </row>
    <row r="37" spans="1:2" ht="12.75" customHeight="1">
      <c r="A37" s="3">
        <v>203</v>
      </c>
      <c r="B37" s="3" t="s">
        <v>66</v>
      </c>
    </row>
    <row r="38" spans="1:2" ht="12.75" customHeight="1">
      <c r="A38" s="3">
        <v>204</v>
      </c>
      <c r="B38" s="3" t="s">
        <v>67</v>
      </c>
    </row>
    <row r="39" spans="1:2" ht="12.75" customHeight="1">
      <c r="A39" s="3">
        <v>205</v>
      </c>
      <c r="B39" s="3" t="s">
        <v>68</v>
      </c>
    </row>
    <row r="40" spans="1:2" ht="12.75" customHeight="1">
      <c r="A40" s="3">
        <v>206</v>
      </c>
      <c r="B40" s="3" t="s">
        <v>69</v>
      </c>
    </row>
    <row r="41" spans="1:2" ht="12.75" customHeight="1">
      <c r="A41" s="3">
        <v>207</v>
      </c>
      <c r="B41" s="3" t="s">
        <v>70</v>
      </c>
    </row>
    <row r="42" spans="1:2" ht="12.75" customHeight="1">
      <c r="A42" s="3">
        <v>208</v>
      </c>
      <c r="B42" s="3" t="s">
        <v>71</v>
      </c>
    </row>
    <row r="43" spans="1:2" ht="12.75" customHeight="1">
      <c r="A43" s="3">
        <v>209</v>
      </c>
      <c r="B43" s="3" t="s">
        <v>72</v>
      </c>
    </row>
    <row r="44" spans="1:2" ht="12.75" customHeight="1">
      <c r="A44" s="3">
        <v>301</v>
      </c>
      <c r="B44" s="3" t="s">
        <v>73</v>
      </c>
    </row>
    <row r="45" spans="1:2" ht="12.75" customHeight="1">
      <c r="A45" s="3">
        <v>303</v>
      </c>
      <c r="B45" s="3" t="s">
        <v>74</v>
      </c>
    </row>
    <row r="46" spans="1:2" ht="12.75" customHeight="1">
      <c r="A46" s="3">
        <v>304</v>
      </c>
      <c r="B46" s="3" t="s">
        <v>75</v>
      </c>
    </row>
    <row r="47" spans="1:2" ht="12.75" customHeight="1">
      <c r="A47" s="3">
        <v>305</v>
      </c>
      <c r="B47" s="3" t="s">
        <v>76</v>
      </c>
    </row>
    <row r="48" spans="1:2" ht="12.75" customHeight="1">
      <c r="A48" s="3">
        <v>306</v>
      </c>
      <c r="B48" s="3" t="s">
        <v>77</v>
      </c>
    </row>
    <row r="49" spans="1:2" ht="12.75" customHeight="1">
      <c r="A49" s="3">
        <v>307</v>
      </c>
      <c r="B49" s="3" t="s">
        <v>78</v>
      </c>
    </row>
    <row r="50" spans="1:2" ht="12.75" customHeight="1">
      <c r="A50" s="3">
        <v>308</v>
      </c>
      <c r="B50" s="3" t="s">
        <v>79</v>
      </c>
    </row>
    <row r="51" spans="1:2" ht="12.75" customHeight="1">
      <c r="A51" s="3">
        <v>309</v>
      </c>
      <c r="B51" s="3" t="s">
        <v>80</v>
      </c>
    </row>
    <row r="52" spans="1:2" ht="12.75" customHeight="1">
      <c r="A52" s="3">
        <v>310</v>
      </c>
      <c r="B52" s="3" t="s">
        <v>81</v>
      </c>
    </row>
    <row r="53" spans="1:2" ht="12.75" customHeight="1">
      <c r="A53" s="3">
        <v>311</v>
      </c>
      <c r="B53" s="3" t="s">
        <v>82</v>
      </c>
    </row>
    <row r="54" spans="1:2" ht="12.75" customHeight="1">
      <c r="A54" s="3">
        <v>312</v>
      </c>
      <c r="B54" s="3" t="s">
        <v>83</v>
      </c>
    </row>
    <row r="55" spans="1:2" ht="12.75" customHeight="1">
      <c r="A55" s="3">
        <v>313</v>
      </c>
      <c r="B55" s="3" t="s">
        <v>84</v>
      </c>
    </row>
    <row r="56" spans="1:2" ht="12.75" customHeight="1">
      <c r="A56" s="3">
        <v>314</v>
      </c>
      <c r="B56" s="3" t="s">
        <v>85</v>
      </c>
    </row>
    <row r="57" spans="1:2" ht="12.75" customHeight="1">
      <c r="A57" s="3">
        <v>315</v>
      </c>
      <c r="B57" s="3" t="s">
        <v>86</v>
      </c>
    </row>
    <row r="58" spans="1:2" ht="12.75" customHeight="1">
      <c r="A58" s="3">
        <v>401</v>
      </c>
      <c r="B58" s="3" t="s">
        <v>87</v>
      </c>
    </row>
    <row r="59" spans="1:2" ht="12.75" customHeight="1">
      <c r="A59" s="3">
        <v>402</v>
      </c>
      <c r="B59" s="3" t="s">
        <v>88</v>
      </c>
    </row>
    <row r="60" spans="1:2" ht="12.75" customHeight="1">
      <c r="A60" s="3">
        <v>403</v>
      </c>
      <c r="B60" s="3" t="s">
        <v>89</v>
      </c>
    </row>
    <row r="61" spans="1:2" ht="12.75" customHeight="1">
      <c r="A61" s="3">
        <v>404</v>
      </c>
      <c r="B61" s="3" t="s">
        <v>90</v>
      </c>
    </row>
    <row r="62" spans="1:2" ht="12.75" customHeight="1">
      <c r="A62" s="3">
        <v>501</v>
      </c>
      <c r="B62" s="3" t="s">
        <v>91</v>
      </c>
    </row>
    <row r="63" spans="1:2" ht="12.75" customHeight="1">
      <c r="A63" s="3">
        <v>502</v>
      </c>
      <c r="B63" s="3" t="s">
        <v>92</v>
      </c>
    </row>
    <row r="64" spans="1:2" ht="12.75" customHeight="1">
      <c r="A64" s="3">
        <v>503</v>
      </c>
      <c r="B64" s="3" t="s">
        <v>93</v>
      </c>
    </row>
    <row r="65" spans="1:2" ht="12.75" customHeight="1">
      <c r="A65" s="3">
        <v>1709</v>
      </c>
      <c r="B65" s="3" t="s">
        <v>265</v>
      </c>
    </row>
    <row r="66" spans="1:2" ht="12.75" customHeight="1">
      <c r="A66" s="3">
        <v>1702</v>
      </c>
      <c r="B66" s="3" t="s">
        <v>266</v>
      </c>
    </row>
    <row r="67" spans="1:2" ht="12.75" customHeight="1">
      <c r="A67" s="3">
        <v>1703</v>
      </c>
      <c r="B67" s="3" t="s">
        <v>267</v>
      </c>
    </row>
    <row r="68" spans="1:2" ht="12.75" customHeight="1">
      <c r="A68" s="3">
        <v>1706</v>
      </c>
      <c r="B68" s="3" t="s">
        <v>268</v>
      </c>
    </row>
    <row r="69" spans="1:2" ht="12.75" customHeight="1">
      <c r="A69" s="3">
        <v>1712</v>
      </c>
      <c r="B69" s="3" t="s">
        <v>269</v>
      </c>
    </row>
    <row r="70" spans="1:2" ht="12.75" customHeight="1">
      <c r="A70" s="3">
        <v>1713</v>
      </c>
      <c r="B70" s="3" t="s">
        <v>270</v>
      </c>
    </row>
    <row r="71" spans="1:2" ht="12.75" customHeight="1">
      <c r="A71" s="3">
        <v>1701</v>
      </c>
      <c r="B71" s="3" t="s">
        <v>271</v>
      </c>
    </row>
    <row r="72" spans="1:2" ht="12.75" customHeight="1">
      <c r="A72" s="3">
        <v>1704</v>
      </c>
      <c r="B72" s="3" t="s">
        <v>272</v>
      </c>
    </row>
    <row r="73" spans="1:2" ht="12.75" customHeight="1">
      <c r="A73" s="3">
        <v>1708</v>
      </c>
      <c r="B73" s="3" t="s">
        <v>273</v>
      </c>
    </row>
    <row r="74" spans="1:2" ht="12.75" customHeight="1">
      <c r="A74" s="3">
        <v>1710</v>
      </c>
      <c r="B74" s="3" t="s">
        <v>274</v>
      </c>
    </row>
    <row r="75" spans="1:2" ht="12.75" customHeight="1">
      <c r="A75" s="3">
        <v>1711</v>
      </c>
      <c r="B75" s="3" t="s">
        <v>275</v>
      </c>
    </row>
    <row r="76" spans="1:2" ht="12.75" customHeight="1">
      <c r="A76" s="3">
        <v>1714</v>
      </c>
      <c r="B76" s="3" t="s">
        <v>276</v>
      </c>
    </row>
    <row r="77" spans="1:2" ht="12.75" customHeight="1">
      <c r="A77" s="3">
        <v>1707</v>
      </c>
      <c r="B77" s="3" t="s">
        <v>277</v>
      </c>
    </row>
    <row r="78" spans="1:2" ht="12.75" customHeight="1">
      <c r="A78" s="3">
        <v>1801</v>
      </c>
      <c r="B78" s="3" t="s">
        <v>278</v>
      </c>
    </row>
    <row r="79" spans="1:2" ht="12.75" customHeight="1">
      <c r="A79" s="3">
        <v>1805</v>
      </c>
      <c r="B79" s="3" t="s">
        <v>279</v>
      </c>
    </row>
    <row r="80" spans="1:2" ht="12.75" customHeight="1">
      <c r="A80" s="3">
        <v>1807</v>
      </c>
      <c r="B80" s="3" t="s">
        <v>280</v>
      </c>
    </row>
    <row r="81" spans="1:2" ht="12.75" customHeight="1">
      <c r="A81" s="3">
        <v>1812</v>
      </c>
      <c r="B81" s="3" t="s">
        <v>281</v>
      </c>
    </row>
    <row r="82" spans="1:2" ht="12.75" customHeight="1">
      <c r="A82" s="3">
        <v>1815</v>
      </c>
      <c r="B82" s="3" t="s">
        <v>282</v>
      </c>
    </row>
    <row r="83" spans="1:2" ht="12.75" customHeight="1">
      <c r="A83" s="3">
        <v>1818</v>
      </c>
      <c r="B83" s="3" t="s">
        <v>283</v>
      </c>
    </row>
    <row r="84" spans="1:2" ht="12.75" customHeight="1">
      <c r="A84" s="3">
        <v>1819</v>
      </c>
      <c r="B84" s="3" t="s">
        <v>284</v>
      </c>
    </row>
    <row r="85" spans="1:2" ht="12.75" customHeight="1">
      <c r="A85" s="3">
        <v>1820</v>
      </c>
      <c r="B85" s="3" t="s">
        <v>285</v>
      </c>
    </row>
    <row r="86" spans="1:2" ht="12.75" customHeight="1">
      <c r="A86" s="3">
        <v>307</v>
      </c>
      <c r="B86" s="3" t="s">
        <v>286</v>
      </c>
    </row>
    <row r="87" spans="1:2" ht="12.75" customHeight="1">
      <c r="A87" s="3">
        <v>304</v>
      </c>
      <c r="B87" s="3" t="s">
        <v>287</v>
      </c>
    </row>
    <row r="88" spans="1:2" ht="12.75" customHeight="1">
      <c r="A88" s="3">
        <v>1705</v>
      </c>
      <c r="B88" s="3" t="s">
        <v>288</v>
      </c>
    </row>
    <row r="89" spans="1:2" ht="12.75" customHeight="1">
      <c r="A89" s="3">
        <v>308</v>
      </c>
      <c r="B89" s="3" t="s">
        <v>289</v>
      </c>
    </row>
    <row r="90" spans="1:2" ht="12.75" customHeight="1">
      <c r="A90" s="3">
        <v>314</v>
      </c>
      <c r="B90" s="3" t="s">
        <v>290</v>
      </c>
    </row>
    <row r="91" spans="1:2" ht="12.75" customHeight="1">
      <c r="A91" s="3">
        <v>312</v>
      </c>
      <c r="B91" s="3" t="s">
        <v>291</v>
      </c>
    </row>
    <row r="92" spans="1:2" ht="12.75" customHeight="1">
      <c r="A92" s="3">
        <v>303</v>
      </c>
      <c r="B92" s="3" t="s">
        <v>292</v>
      </c>
    </row>
    <row r="93" spans="1:2" ht="12.75" customHeight="1">
      <c r="A93" s="3">
        <v>301</v>
      </c>
      <c r="B93" s="3" t="s">
        <v>293</v>
      </c>
    </row>
    <row r="94" spans="1:2" ht="12.75" customHeight="1">
      <c r="A94" s="3">
        <v>310</v>
      </c>
      <c r="B94" s="3" t="s">
        <v>294</v>
      </c>
    </row>
    <row r="95" spans="1:2" ht="12.75" customHeight="1">
      <c r="A95" s="3">
        <v>313</v>
      </c>
      <c r="B95" s="3" t="s">
        <v>295</v>
      </c>
    </row>
    <row r="96" spans="1:2" ht="12.75" customHeight="1">
      <c r="A96" s="3">
        <v>309</v>
      </c>
      <c r="B96" s="3" t="s">
        <v>296</v>
      </c>
    </row>
    <row r="97" spans="1:2" ht="12.75" customHeight="1">
      <c r="A97" s="3">
        <v>311</v>
      </c>
      <c r="B97" s="3" t="s">
        <v>297</v>
      </c>
    </row>
    <row r="98" spans="1:2" ht="12.75" customHeight="1">
      <c r="A98" s="3">
        <v>302</v>
      </c>
      <c r="B98" s="3" t="s">
        <v>298</v>
      </c>
    </row>
    <row r="99" spans="1:2" ht="12.75" customHeight="1">
      <c r="A99" s="3">
        <v>306</v>
      </c>
      <c r="B99" s="3" t="s">
        <v>299</v>
      </c>
    </row>
    <row r="100" spans="1:2" ht="12.75" customHeight="1">
      <c r="A100" s="3">
        <v>1301</v>
      </c>
      <c r="B100" s="3" t="s">
        <v>300</v>
      </c>
    </row>
    <row r="101" spans="1:2" ht="12.75" customHeight="1">
      <c r="A101" s="3">
        <v>1302</v>
      </c>
      <c r="B101" s="3" t="s">
        <v>301</v>
      </c>
    </row>
    <row r="102" spans="1:2" ht="12.75" customHeight="1">
      <c r="A102" s="3">
        <v>305</v>
      </c>
      <c r="B102" s="3" t="s">
        <v>302</v>
      </c>
    </row>
    <row r="103" spans="1:2" ht="12.75" customHeight="1">
      <c r="A103" s="3">
        <v>1804</v>
      </c>
      <c r="B103" s="3" t="s">
        <v>303</v>
      </c>
    </row>
    <row r="104" spans="1:2" ht="12.75" customHeight="1">
      <c r="A104" s="3">
        <v>1307</v>
      </c>
      <c r="B104" s="3" t="s">
        <v>304</v>
      </c>
    </row>
    <row r="105" spans="1:2" ht="12.75" customHeight="1">
      <c r="A105" s="3">
        <v>1813</v>
      </c>
      <c r="B105" s="3" t="s">
        <v>305</v>
      </c>
    </row>
    <row r="106" spans="1:2" ht="12.75" customHeight="1">
      <c r="A106" s="3">
        <v>106</v>
      </c>
      <c r="B106" s="3" t="s">
        <v>306</v>
      </c>
    </row>
    <row r="107" spans="1:2" ht="12.75" customHeight="1">
      <c r="A107" s="3">
        <v>1310</v>
      </c>
      <c r="B107" s="3" t="s">
        <v>307</v>
      </c>
    </row>
    <row r="108" spans="1:2" ht="12.75" customHeight="1">
      <c r="A108" s="3">
        <v>1311</v>
      </c>
      <c r="B108" s="3" t="s">
        <v>308</v>
      </c>
    </row>
    <row r="109" spans="1:2" ht="12.75" customHeight="1">
      <c r="A109" s="3">
        <v>1303</v>
      </c>
      <c r="B109" s="3" t="s">
        <v>309</v>
      </c>
    </row>
    <row r="110" spans="1:2" ht="12.75" customHeight="1">
      <c r="A110" s="3">
        <v>1305</v>
      </c>
      <c r="B110" s="3" t="s">
        <v>310</v>
      </c>
    </row>
    <row r="111" spans="1:2" ht="12.75" customHeight="1">
      <c r="A111" s="3">
        <v>1309</v>
      </c>
      <c r="B111" s="3" t="s">
        <v>311</v>
      </c>
    </row>
    <row r="112" spans="1:2" ht="12.75" customHeight="1">
      <c r="A112" s="3">
        <v>1314</v>
      </c>
      <c r="B112" s="3" t="s">
        <v>312</v>
      </c>
    </row>
    <row r="113" spans="1:2" ht="12.75" customHeight="1">
      <c r="A113" s="3">
        <v>1318</v>
      </c>
      <c r="B113" s="3" t="s">
        <v>313</v>
      </c>
    </row>
    <row r="114" spans="1:2" ht="12.75" customHeight="1">
      <c r="A114" s="3">
        <v>1304</v>
      </c>
      <c r="B114" s="3" t="s">
        <v>314</v>
      </c>
    </row>
    <row r="115" spans="1:2" ht="12.75" customHeight="1">
      <c r="A115" s="3">
        <v>1315</v>
      </c>
      <c r="B115" s="3" t="s">
        <v>315</v>
      </c>
    </row>
    <row r="116" spans="1:2" ht="12.75" customHeight="1">
      <c r="A116" s="3">
        <v>1306</v>
      </c>
      <c r="B116" s="3" t="s">
        <v>316</v>
      </c>
    </row>
    <row r="117" spans="1:2" ht="12.75" customHeight="1">
      <c r="A117" s="3">
        <v>1313</v>
      </c>
      <c r="B117" s="3" t="s">
        <v>317</v>
      </c>
    </row>
    <row r="118" spans="1:2" ht="12.75" customHeight="1">
      <c r="A118" s="3">
        <v>1316</v>
      </c>
      <c r="B118" s="3" t="s">
        <v>318</v>
      </c>
    </row>
    <row r="119" spans="1:2" ht="12.75" customHeight="1">
      <c r="A119" s="3">
        <v>1312</v>
      </c>
      <c r="B119" s="3" t="s">
        <v>319</v>
      </c>
    </row>
    <row r="120" spans="1:2" ht="12.75" customHeight="1">
      <c r="A120" s="3">
        <v>1317</v>
      </c>
      <c r="B120" s="3" t="s">
        <v>320</v>
      </c>
    </row>
    <row r="121" spans="1:2" ht="12.75" customHeight="1">
      <c r="A121" s="3">
        <v>107</v>
      </c>
      <c r="B121" s="3" t="s">
        <v>321</v>
      </c>
    </row>
    <row r="122" spans="1:2" ht="12.75" customHeight="1">
      <c r="A122" s="3">
        <v>104</v>
      </c>
      <c r="B122" s="3" t="s">
        <v>322</v>
      </c>
    </row>
    <row r="123" spans="1:2" ht="12.75" customHeight="1">
      <c r="A123" s="3">
        <v>109</v>
      </c>
      <c r="B123" s="3" t="s">
        <v>323</v>
      </c>
    </row>
    <row r="124" spans="1:2" ht="12.75" customHeight="1">
      <c r="A124" s="3">
        <v>113</v>
      </c>
      <c r="B124" s="3" t="s">
        <v>324</v>
      </c>
    </row>
    <row r="125" spans="1:2" ht="12.75" customHeight="1">
      <c r="A125" s="3">
        <v>116</v>
      </c>
      <c r="B125" s="3" t="s">
        <v>325</v>
      </c>
    </row>
    <row r="126" spans="1:2" ht="12.75" customHeight="1">
      <c r="A126" s="3">
        <v>119</v>
      </c>
      <c r="B126" s="3" t="s">
        <v>326</v>
      </c>
    </row>
    <row r="127" spans="1:2" ht="12.75" customHeight="1">
      <c r="A127" s="3">
        <v>1308</v>
      </c>
      <c r="B127" s="3" t="s">
        <v>327</v>
      </c>
    </row>
    <row r="128" spans="1:2" ht="12.75" customHeight="1">
      <c r="A128" s="3">
        <v>1601</v>
      </c>
      <c r="B128" s="3" t="s">
        <v>328</v>
      </c>
    </row>
    <row r="129" spans="1:2" ht="12.75" customHeight="1">
      <c r="A129" s="3">
        <v>1602</v>
      </c>
      <c r="B129" s="3" t="s">
        <v>329</v>
      </c>
    </row>
    <row r="130" spans="1:2" ht="12.75" customHeight="1">
      <c r="A130" s="3">
        <v>1603</v>
      </c>
      <c r="B130" s="3" t="s">
        <v>330</v>
      </c>
    </row>
    <row r="131" spans="1:2" ht="12.75" customHeight="1">
      <c r="A131" s="3">
        <v>1604</v>
      </c>
      <c r="B131" s="3" t="s">
        <v>331</v>
      </c>
    </row>
    <row r="132" spans="1:2" ht="12.75" customHeight="1">
      <c r="A132" s="3">
        <v>1605</v>
      </c>
      <c r="B132" s="3" t="s">
        <v>332</v>
      </c>
    </row>
    <row r="133" spans="1:2" ht="12.75" customHeight="1">
      <c r="A133" s="3">
        <v>1606</v>
      </c>
      <c r="B133" s="3" t="s">
        <v>333</v>
      </c>
    </row>
    <row r="134" spans="1:2" ht="12.75" customHeight="1">
      <c r="A134" s="3">
        <v>1607</v>
      </c>
      <c r="B134" s="3" t="s">
        <v>334</v>
      </c>
    </row>
    <row r="135" spans="1:2" ht="12.75" customHeight="1">
      <c r="A135" s="3">
        <v>1608</v>
      </c>
      <c r="B135" s="3" t="s">
        <v>335</v>
      </c>
    </row>
    <row r="136" spans="1:2" ht="12.75" customHeight="1">
      <c r="A136" s="3">
        <v>1609</v>
      </c>
      <c r="B136" s="3" t="s">
        <v>336</v>
      </c>
    </row>
    <row r="137" spans="1:2" ht="12.75" customHeight="1">
      <c r="A137" s="3">
        <v>1610</v>
      </c>
      <c r="B137" s="3" t="s">
        <v>337</v>
      </c>
    </row>
    <row r="138" spans="1:2" ht="12.75" customHeight="1">
      <c r="A138" s="3">
        <v>403</v>
      </c>
      <c r="B138" s="3" t="s">
        <v>338</v>
      </c>
    </row>
    <row r="139" spans="1:2" ht="12.75" customHeight="1">
      <c r="A139" s="3">
        <v>404</v>
      </c>
      <c r="B139" s="3" t="s">
        <v>339</v>
      </c>
    </row>
    <row r="140" spans="1:2" ht="12.75" customHeight="1">
      <c r="A140" s="3">
        <v>409</v>
      </c>
      <c r="B140" s="3" t="s">
        <v>340</v>
      </c>
    </row>
    <row r="141" spans="1:2" ht="12.75" customHeight="1">
      <c r="A141" s="3">
        <v>410</v>
      </c>
      <c r="B141" s="3" t="s">
        <v>341</v>
      </c>
    </row>
    <row r="142" spans="1:2" ht="12.75" customHeight="1">
      <c r="A142" s="3">
        <v>914</v>
      </c>
      <c r="B142" s="3" t="s">
        <v>342</v>
      </c>
    </row>
    <row r="143" spans="1:2" ht="12.75" customHeight="1">
      <c r="A143" s="3">
        <v>401</v>
      </c>
      <c r="B143" s="3" t="s">
        <v>343</v>
      </c>
    </row>
    <row r="144" spans="1:2" ht="12.75" customHeight="1">
      <c r="A144" s="3">
        <v>402</v>
      </c>
      <c r="B144" s="3" t="s">
        <v>344</v>
      </c>
    </row>
    <row r="145" spans="1:2" ht="12.75" customHeight="1">
      <c r="A145" s="3">
        <v>405</v>
      </c>
      <c r="B145" s="3" t="s">
        <v>345</v>
      </c>
    </row>
    <row r="146" spans="1:2" ht="12.75" customHeight="1">
      <c r="A146" s="3">
        <v>406</v>
      </c>
      <c r="B146" s="3" t="s">
        <v>346</v>
      </c>
    </row>
    <row r="147" spans="1:2" ht="12.75" customHeight="1">
      <c r="A147" s="3">
        <v>407</v>
      </c>
      <c r="B147" s="3" t="s">
        <v>347</v>
      </c>
    </row>
    <row r="148" spans="1:2" ht="12.75" customHeight="1">
      <c r="A148" s="3">
        <v>408</v>
      </c>
      <c r="B148" s="3" t="s">
        <v>348</v>
      </c>
    </row>
    <row r="149" spans="1:2" ht="12.75" customHeight="1">
      <c r="A149" s="3">
        <v>411</v>
      </c>
      <c r="B149" s="3" t="s">
        <v>349</v>
      </c>
    </row>
    <row r="150" spans="1:2" ht="12.75" customHeight="1">
      <c r="A150" s="3">
        <v>412</v>
      </c>
      <c r="B150" s="3" t="s">
        <v>350</v>
      </c>
    </row>
    <row r="151" spans="1:2" ht="12.75" customHeight="1">
      <c r="A151" s="18">
        <v>101</v>
      </c>
      <c r="B151" s="3" t="s">
        <v>351</v>
      </c>
    </row>
    <row r="152" spans="1:2" ht="12.75" customHeight="1">
      <c r="A152" s="18">
        <v>103</v>
      </c>
      <c r="B152" s="3" t="s">
        <v>352</v>
      </c>
    </row>
    <row r="153" spans="1:2" ht="12.75" customHeight="1">
      <c r="A153" s="18">
        <v>114</v>
      </c>
      <c r="B153" s="3" t="s">
        <v>353</v>
      </c>
    </row>
    <row r="154" spans="1:2" ht="12.75" customHeight="1">
      <c r="A154" s="18">
        <v>117</v>
      </c>
      <c r="B154" s="3" t="s">
        <v>354</v>
      </c>
    </row>
    <row r="155" spans="1:2" ht="12.75" customHeight="1">
      <c r="A155" s="18">
        <v>102</v>
      </c>
      <c r="B155" s="3" t="s">
        <v>355</v>
      </c>
    </row>
    <row r="156" spans="1:2" ht="12.75" customHeight="1">
      <c r="A156" s="18">
        <v>105</v>
      </c>
      <c r="B156" s="3" t="s">
        <v>356</v>
      </c>
    </row>
    <row r="157" spans="1:2" ht="12.75" customHeight="1">
      <c r="A157" s="18">
        <v>110</v>
      </c>
      <c r="B157" s="3" t="s">
        <v>357</v>
      </c>
    </row>
    <row r="158" spans="1:2" ht="12.75" customHeight="1">
      <c r="A158" s="18">
        <v>118</v>
      </c>
      <c r="B158" s="3" t="s">
        <v>358</v>
      </c>
    </row>
    <row r="159" spans="1:2" ht="12.75" customHeight="1">
      <c r="A159" s="18">
        <v>108</v>
      </c>
      <c r="B159" s="3" t="s">
        <v>359</v>
      </c>
    </row>
    <row r="160" spans="1:2" ht="12.75" customHeight="1">
      <c r="A160" s="18">
        <v>112</v>
      </c>
      <c r="B160" s="3" t="s">
        <v>360</v>
      </c>
    </row>
    <row r="161" spans="1:2" ht="12.75" customHeight="1">
      <c r="A161" s="18">
        <v>115</v>
      </c>
      <c r="B161" s="3" t="s">
        <v>361</v>
      </c>
    </row>
    <row r="162" spans="1:2" ht="12.75" customHeight="1">
      <c r="A162" s="18">
        <v>501</v>
      </c>
      <c r="B162" s="3" t="s">
        <v>362</v>
      </c>
    </row>
    <row r="163" spans="1:2" ht="12.75" customHeight="1">
      <c r="A163" s="18">
        <v>503</v>
      </c>
      <c r="B163" s="3" t="s">
        <v>363</v>
      </c>
    </row>
    <row r="164" spans="1:2" ht="12.75" customHeight="1">
      <c r="A164" s="18">
        <v>504</v>
      </c>
      <c r="B164" s="3" t="s">
        <v>364</v>
      </c>
    </row>
    <row r="165" spans="1:2" ht="12.75" customHeight="1">
      <c r="A165" s="18">
        <v>603</v>
      </c>
      <c r="B165" s="3" t="s">
        <v>365</v>
      </c>
    </row>
    <row r="166" spans="1:2" ht="12.75" customHeight="1">
      <c r="A166" s="18">
        <v>604</v>
      </c>
      <c r="B166" s="3" t="s">
        <v>366</v>
      </c>
    </row>
    <row r="167" spans="1:2" ht="12.75" customHeight="1">
      <c r="A167" s="18">
        <v>613</v>
      </c>
      <c r="B167" s="3" t="s">
        <v>367</v>
      </c>
    </row>
    <row r="168" spans="1:2" ht="12.75" customHeight="1">
      <c r="A168" s="18">
        <v>605</v>
      </c>
      <c r="B168" s="3" t="s">
        <v>368</v>
      </c>
    </row>
    <row r="169" spans="1:2" ht="12.75" customHeight="1">
      <c r="A169" s="18">
        <v>610</v>
      </c>
      <c r="B169" s="3" t="s">
        <v>369</v>
      </c>
    </row>
    <row r="170" spans="1:2" ht="12.75" customHeight="1">
      <c r="A170" s="18">
        <v>615</v>
      </c>
      <c r="B170" s="3" t="s">
        <v>370</v>
      </c>
    </row>
    <row r="171" spans="1:2" ht="12.75" customHeight="1">
      <c r="A171" s="18">
        <v>111</v>
      </c>
      <c r="B171" s="3" t="s">
        <v>371</v>
      </c>
    </row>
    <row r="172" spans="1:2" ht="12.75" customHeight="1">
      <c r="A172" s="18">
        <v>602</v>
      </c>
      <c r="B172" s="3" t="s">
        <v>372</v>
      </c>
    </row>
    <row r="173" spans="1:2" ht="12.75" customHeight="1">
      <c r="A173" s="18">
        <v>608</v>
      </c>
      <c r="B173" s="3" t="s">
        <v>373</v>
      </c>
    </row>
    <row r="174" spans="1:2" ht="12.75" customHeight="1">
      <c r="A174" s="18">
        <v>1808</v>
      </c>
      <c r="B174" s="3" t="s">
        <v>374</v>
      </c>
    </row>
    <row r="175" spans="1:2" ht="12.75" customHeight="1">
      <c r="A175" s="18">
        <v>601</v>
      </c>
      <c r="B175" s="3" t="s">
        <v>375</v>
      </c>
    </row>
    <row r="176" spans="1:2" ht="12.75" customHeight="1">
      <c r="A176" s="18">
        <v>606</v>
      </c>
      <c r="B176" s="3" t="s">
        <v>376</v>
      </c>
    </row>
    <row r="177" spans="1:2" ht="12.75" customHeight="1">
      <c r="A177" s="18">
        <v>607</v>
      </c>
      <c r="B177" s="3" t="s">
        <v>377</v>
      </c>
    </row>
    <row r="178" spans="1:2" ht="12.75" customHeight="1">
      <c r="A178" s="18">
        <v>609</v>
      </c>
      <c r="B178" s="3" t="s">
        <v>378</v>
      </c>
    </row>
    <row r="179" spans="1:2" ht="12.75" customHeight="1">
      <c r="A179" s="18">
        <v>611</v>
      </c>
      <c r="B179" s="3" t="s">
        <v>379</v>
      </c>
    </row>
    <row r="180" spans="1:2" ht="12.75" customHeight="1">
      <c r="A180" s="18">
        <v>612</v>
      </c>
      <c r="B180" s="3" t="s">
        <v>380</v>
      </c>
    </row>
    <row r="181" spans="1:2" ht="12.75" customHeight="1">
      <c r="A181" s="18">
        <v>616</v>
      </c>
      <c r="B181" s="3" t="s">
        <v>381</v>
      </c>
    </row>
    <row r="182" spans="1:2" ht="12.75" customHeight="1">
      <c r="A182" s="18">
        <v>617</v>
      </c>
      <c r="B182" s="3" t="s">
        <v>382</v>
      </c>
    </row>
    <row r="183" spans="1:2" ht="12.75" customHeight="1">
      <c r="A183" s="18">
        <v>1002</v>
      </c>
      <c r="B183" s="3" t="s">
        <v>383</v>
      </c>
    </row>
    <row r="184" spans="1:2" ht="12.75" customHeight="1">
      <c r="A184" s="18">
        <v>1003</v>
      </c>
      <c r="B184" s="3" t="s">
        <v>384</v>
      </c>
    </row>
    <row r="185" spans="1:2" ht="12.75" customHeight="1">
      <c r="A185" s="18">
        <v>1007</v>
      </c>
      <c r="B185" s="3" t="s">
        <v>385</v>
      </c>
    </row>
    <row r="186" spans="1:2" ht="12.75" customHeight="1">
      <c r="A186" s="18">
        <v>1008</v>
      </c>
      <c r="B186" s="3" t="s">
        <v>386</v>
      </c>
    </row>
    <row r="187" spans="1:2" ht="12.75" customHeight="1">
      <c r="A187" s="18">
        <v>1013</v>
      </c>
      <c r="B187" s="3" t="s">
        <v>387</v>
      </c>
    </row>
    <row r="188" spans="1:2" ht="12.75" customHeight="1">
      <c r="A188" s="18">
        <v>614</v>
      </c>
      <c r="B188" s="3" t="s">
        <v>388</v>
      </c>
    </row>
    <row r="189" spans="1:2" ht="12.75" customHeight="1">
      <c r="A189" s="18">
        <v>1015</v>
      </c>
      <c r="B189" s="3" t="s">
        <v>389</v>
      </c>
    </row>
    <row r="190" spans="1:2" ht="12.75" customHeight="1">
      <c r="A190" s="18">
        <v>1004</v>
      </c>
      <c r="B190" s="3" t="s">
        <v>390</v>
      </c>
    </row>
    <row r="191" spans="1:2" ht="12.75" customHeight="1">
      <c r="A191" s="18">
        <v>1009</v>
      </c>
      <c r="B191" s="3" t="s">
        <v>391</v>
      </c>
    </row>
    <row r="192" spans="1:2" ht="12.75" customHeight="1">
      <c r="A192" s="18">
        <v>1010</v>
      </c>
      <c r="B192" s="3" t="s">
        <v>392</v>
      </c>
    </row>
    <row r="193" spans="1:2" ht="12.75" customHeight="1">
      <c r="A193" s="18">
        <v>1016</v>
      </c>
      <c r="B193" s="3" t="s">
        <v>393</v>
      </c>
    </row>
    <row r="194" spans="1:2" ht="12.75" customHeight="1">
      <c r="A194" s="18">
        <v>1823</v>
      </c>
      <c r="B194" s="3" t="s">
        <v>394</v>
      </c>
    </row>
    <row r="195" spans="1:2" ht="12.75" customHeight="1">
      <c r="A195" s="18">
        <v>901</v>
      </c>
      <c r="B195" s="3" t="s">
        <v>395</v>
      </c>
    </row>
    <row r="196" spans="1:2" ht="12.75" customHeight="1">
      <c r="A196" s="18">
        <v>1803</v>
      </c>
      <c r="B196" s="3" t="s">
        <v>396</v>
      </c>
    </row>
    <row r="197" spans="1:2" ht="12.75" customHeight="1">
      <c r="A197" s="18">
        <v>1810</v>
      </c>
      <c r="B197" s="3" t="s">
        <v>397</v>
      </c>
    </row>
    <row r="198" spans="1:2" ht="12.75" customHeight="1">
      <c r="A198" s="18">
        <v>1816</v>
      </c>
      <c r="B198" s="3" t="s">
        <v>398</v>
      </c>
    </row>
    <row r="199" spans="1:2" ht="12.75" customHeight="1">
      <c r="A199" s="18">
        <v>1817</v>
      </c>
      <c r="B199" s="3" t="s">
        <v>399</v>
      </c>
    </row>
    <row r="200" spans="1:2" ht="12.75" customHeight="1">
      <c r="A200" s="18">
        <v>1822</v>
      </c>
      <c r="B200" s="3" t="s">
        <v>400</v>
      </c>
    </row>
    <row r="201" spans="1:2" ht="12.75" customHeight="1">
      <c r="A201" s="18">
        <v>1824</v>
      </c>
      <c r="B201" s="3" t="s">
        <v>401</v>
      </c>
    </row>
    <row r="202" spans="1:2" ht="12.75" customHeight="1">
      <c r="A202" s="18">
        <v>1802</v>
      </c>
      <c r="B202" s="3" t="s">
        <v>402</v>
      </c>
    </row>
    <row r="203" spans="1:2" ht="12.75" customHeight="1">
      <c r="A203" s="18">
        <v>1806</v>
      </c>
      <c r="B203" s="3" t="s">
        <v>403</v>
      </c>
    </row>
    <row r="204" spans="1:2" ht="12.75" customHeight="1">
      <c r="A204" s="18">
        <v>1809</v>
      </c>
      <c r="B204" s="3" t="s">
        <v>404</v>
      </c>
    </row>
    <row r="205" spans="1:2" ht="12.75" customHeight="1">
      <c r="A205" s="18">
        <v>1811</v>
      </c>
      <c r="B205" s="3" t="s">
        <v>405</v>
      </c>
    </row>
    <row r="206" spans="1:2" ht="12.75" customHeight="1">
      <c r="A206" s="18">
        <v>1814</v>
      </c>
      <c r="B206" s="3" t="s">
        <v>406</v>
      </c>
    </row>
    <row r="207" spans="1:2" ht="12.75" customHeight="1">
      <c r="A207" s="18">
        <v>1821</v>
      </c>
      <c r="B207" s="3" t="s">
        <v>407</v>
      </c>
    </row>
    <row r="208" spans="1:2" ht="12.75" customHeight="1">
      <c r="A208" s="18">
        <v>502</v>
      </c>
      <c r="B208" s="3" t="s">
        <v>408</v>
      </c>
    </row>
    <row r="209" spans="1:2" ht="12.75" customHeight="1">
      <c r="A209" s="18">
        <v>505</v>
      </c>
      <c r="B209" s="3" t="s">
        <v>409</v>
      </c>
    </row>
    <row r="210" spans="1:2" ht="12.75" customHeight="1">
      <c r="A210" s="18">
        <v>507</v>
      </c>
      <c r="B210" s="3" t="s">
        <v>410</v>
      </c>
    </row>
    <row r="211" spans="1:2" ht="12.75" customHeight="1">
      <c r="A211" s="18">
        <v>511</v>
      </c>
      <c r="B211" s="3" t="s">
        <v>411</v>
      </c>
    </row>
    <row r="212" spans="1:2" ht="12.75" customHeight="1">
      <c r="A212" s="18">
        <v>506</v>
      </c>
      <c r="B212" s="3" t="s">
        <v>412</v>
      </c>
    </row>
    <row r="213" spans="1:2" ht="12.75" customHeight="1">
      <c r="A213" s="18">
        <v>508</v>
      </c>
      <c r="B213" s="3" t="s">
        <v>413</v>
      </c>
    </row>
    <row r="214" spans="1:2" ht="12.75" customHeight="1">
      <c r="A214" s="18">
        <v>509</v>
      </c>
      <c r="B214" s="3" t="s">
        <v>414</v>
      </c>
    </row>
    <row r="215" spans="1:2" ht="12.75" customHeight="1">
      <c r="A215" s="18">
        <v>510</v>
      </c>
      <c r="B215" s="3" t="s">
        <v>415</v>
      </c>
    </row>
    <row r="216" spans="1:2" ht="12.75" customHeight="1">
      <c r="A216" s="18">
        <v>905</v>
      </c>
      <c r="B216" s="3" t="s">
        <v>416</v>
      </c>
    </row>
    <row r="217" spans="1:2" ht="12.75" customHeight="1">
      <c r="A217" s="18">
        <v>906</v>
      </c>
      <c r="B217" s="3" t="s">
        <v>417</v>
      </c>
    </row>
    <row r="218" spans="1:2" ht="12.75" customHeight="1">
      <c r="A218" s="18">
        <v>912</v>
      </c>
      <c r="B218" s="3" t="s">
        <v>418</v>
      </c>
    </row>
    <row r="219" spans="1:2" ht="12.75" customHeight="1">
      <c r="A219" s="18">
        <v>902</v>
      </c>
      <c r="B219" s="3" t="s">
        <v>419</v>
      </c>
    </row>
    <row r="220" spans="1:2" ht="12.75" customHeight="1">
      <c r="A220" s="18">
        <v>903</v>
      </c>
      <c r="B220" s="3" t="s">
        <v>420</v>
      </c>
    </row>
    <row r="221" spans="1:2" ht="12.75" customHeight="1">
      <c r="A221" s="18">
        <v>904</v>
      </c>
      <c r="B221" s="3" t="s">
        <v>421</v>
      </c>
    </row>
    <row r="222" spans="1:2" ht="12.75" customHeight="1">
      <c r="A222" s="18">
        <v>907</v>
      </c>
      <c r="B222" s="3" t="s">
        <v>422</v>
      </c>
    </row>
    <row r="223" spans="1:2" ht="12.75" customHeight="1">
      <c r="A223" s="18">
        <v>908</v>
      </c>
      <c r="B223" s="3" t="s">
        <v>423</v>
      </c>
    </row>
    <row r="224" spans="1:2" ht="12.75" customHeight="1">
      <c r="A224" s="18">
        <v>909</v>
      </c>
      <c r="B224" s="3" t="s">
        <v>424</v>
      </c>
    </row>
    <row r="225" spans="1:2" ht="12.75" customHeight="1">
      <c r="A225" s="18">
        <v>910</v>
      </c>
      <c r="B225" s="3" t="s">
        <v>425</v>
      </c>
    </row>
    <row r="226" spans="1:2" ht="12.75" customHeight="1">
      <c r="A226" s="18">
        <v>911</v>
      </c>
      <c r="B226" s="3" t="s">
        <v>426</v>
      </c>
    </row>
    <row r="227" spans="1:2" ht="12.75" customHeight="1">
      <c r="A227" s="18">
        <v>913</v>
      </c>
      <c r="B227" s="3" t="s">
        <v>427</v>
      </c>
    </row>
    <row r="228" spans="1:2" ht="12.75" customHeight="1">
      <c r="A228" s="3">
        <v>1106</v>
      </c>
      <c r="B228" s="3" t="s">
        <v>428</v>
      </c>
    </row>
    <row r="229" spans="1:2" ht="12.75" customHeight="1">
      <c r="A229" s="3">
        <v>1110</v>
      </c>
      <c r="B229" s="3" t="s">
        <v>429</v>
      </c>
    </row>
    <row r="230" spans="1:2" ht="12.75" customHeight="1">
      <c r="A230" s="3">
        <v>1105</v>
      </c>
      <c r="B230" s="3" t="s">
        <v>430</v>
      </c>
    </row>
    <row r="231" spans="1:2" ht="12.75" customHeight="1">
      <c r="A231" s="3">
        <v>1115</v>
      </c>
      <c r="B231" s="3" t="s">
        <v>431</v>
      </c>
    </row>
    <row r="232" spans="1:2" ht="12.75" customHeight="1">
      <c r="A232" s="3">
        <v>1111</v>
      </c>
      <c r="B232" s="3" t="s">
        <v>432</v>
      </c>
    </row>
    <row r="233" spans="1:2" ht="12.75" customHeight="1">
      <c r="A233" s="3">
        <v>1116</v>
      </c>
      <c r="B233" s="3" t="s">
        <v>433</v>
      </c>
    </row>
    <row r="234" spans="1:2" ht="12.75" customHeight="1">
      <c r="A234" s="3">
        <v>1107</v>
      </c>
      <c r="B234" s="3" t="s">
        <v>434</v>
      </c>
    </row>
    <row r="235" spans="1:2" ht="12.75" customHeight="1">
      <c r="A235" s="3">
        <v>1114</v>
      </c>
      <c r="B235" s="3" t="s">
        <v>435</v>
      </c>
    </row>
    <row r="236" spans="1:2" ht="12.75" customHeight="1">
      <c r="A236" s="3">
        <v>1101</v>
      </c>
      <c r="B236" s="3" t="s">
        <v>436</v>
      </c>
    </row>
    <row r="237" spans="1:2" ht="12.75" customHeight="1">
      <c r="A237" s="3">
        <v>1102</v>
      </c>
      <c r="B237" s="3" t="s">
        <v>437</v>
      </c>
    </row>
    <row r="238" spans="1:2" ht="12.75" customHeight="1">
      <c r="A238" s="3">
        <v>1103</v>
      </c>
      <c r="B238" s="3" t="s">
        <v>438</v>
      </c>
    </row>
    <row r="239" spans="1:2" ht="12.75" customHeight="1">
      <c r="A239" s="3">
        <v>1405</v>
      </c>
      <c r="B239" s="3" t="s">
        <v>439</v>
      </c>
    </row>
    <row r="240" spans="1:2" ht="12.75" customHeight="1">
      <c r="A240" s="3">
        <v>1503</v>
      </c>
      <c r="B240" s="3" t="s">
        <v>440</v>
      </c>
    </row>
    <row r="241" spans="1:2" ht="12.75" customHeight="1">
      <c r="A241" s="3">
        <v>1510</v>
      </c>
      <c r="B241" s="3" t="s">
        <v>441</v>
      </c>
    </row>
    <row r="242" spans="1:2" ht="12.75" customHeight="1">
      <c r="A242" s="3">
        <v>1502</v>
      </c>
      <c r="B242" s="3" t="s">
        <v>442</v>
      </c>
    </row>
    <row r="243" spans="1:2" ht="12.75" customHeight="1">
      <c r="A243" s="3">
        <v>1504</v>
      </c>
      <c r="B243" s="3" t="s">
        <v>443</v>
      </c>
    </row>
    <row r="244" spans="1:2" ht="12.75" customHeight="1">
      <c r="A244" s="3">
        <v>1506</v>
      </c>
      <c r="B244" s="3" t="s">
        <v>444</v>
      </c>
    </row>
    <row r="245" spans="1:2" ht="12.75" customHeight="1">
      <c r="A245" s="3">
        <v>1507</v>
      </c>
      <c r="B245" s="3" t="s">
        <v>445</v>
      </c>
    </row>
    <row r="246" spans="1:2" ht="12.75" customHeight="1">
      <c r="A246" s="3">
        <v>1511</v>
      </c>
      <c r="B246" s="3" t="s">
        <v>446</v>
      </c>
    </row>
    <row r="247" spans="1:2" ht="12.75" customHeight="1">
      <c r="A247" s="3">
        <v>1508</v>
      </c>
      <c r="B247" s="3" t="s">
        <v>447</v>
      </c>
    </row>
    <row r="248" spans="1:2" ht="12.75" customHeight="1">
      <c r="A248" s="3">
        <v>1512</v>
      </c>
      <c r="B248" s="3" t="s">
        <v>448</v>
      </c>
    </row>
    <row r="249" spans="1:2" ht="12.75" customHeight="1">
      <c r="A249" s="3">
        <v>1001</v>
      </c>
      <c r="B249" s="3" t="s">
        <v>449</v>
      </c>
    </row>
    <row r="250" spans="1:2" ht="12.75" customHeight="1">
      <c r="A250" s="3">
        <v>1005</v>
      </c>
      <c r="B250" s="3" t="s">
        <v>450</v>
      </c>
    </row>
    <row r="251" spans="1:2" ht="12.75" customHeight="1">
      <c r="A251" s="3">
        <v>1006</v>
      </c>
      <c r="B251" s="3" t="s">
        <v>451</v>
      </c>
    </row>
    <row r="252" spans="1:2" ht="12.75" customHeight="1">
      <c r="A252" s="3">
        <v>1011</v>
      </c>
      <c r="B252" s="3" t="s">
        <v>452</v>
      </c>
    </row>
    <row r="253" spans="1:2" ht="12.75" customHeight="1">
      <c r="A253" s="3">
        <v>1012</v>
      </c>
      <c r="B253" s="3" t="s">
        <v>453</v>
      </c>
    </row>
    <row r="254" spans="1:2" ht="12.75" customHeight="1">
      <c r="A254" s="3">
        <v>1014</v>
      </c>
      <c r="B254" s="3" t="s">
        <v>454</v>
      </c>
    </row>
    <row r="255" spans="1:2" ht="12.75" customHeight="1">
      <c r="A255" s="3">
        <v>1109</v>
      </c>
      <c r="B255" s="3" t="s">
        <v>455</v>
      </c>
    </row>
    <row r="256" spans="1:2" ht="12.75" customHeight="1">
      <c r="A256" s="3">
        <v>1104</v>
      </c>
      <c r="B256" s="3" t="s">
        <v>456</v>
      </c>
    </row>
    <row r="257" spans="1:2" ht="12.75" customHeight="1">
      <c r="A257" s="3">
        <v>1108</v>
      </c>
      <c r="B257" s="3" t="s">
        <v>457</v>
      </c>
    </row>
    <row r="258" spans="1:2" ht="12.75" customHeight="1">
      <c r="A258" s="3">
        <v>1112</v>
      </c>
      <c r="B258" s="3" t="s">
        <v>458</v>
      </c>
    </row>
    <row r="259" spans="1:2" ht="12.75" customHeight="1">
      <c r="A259" s="3">
        <v>1113</v>
      </c>
      <c r="B259" s="3" t="s">
        <v>459</v>
      </c>
    </row>
    <row r="260" spans="1:2" ht="12.75" customHeight="1">
      <c r="A260" s="3">
        <v>1413</v>
      </c>
      <c r="B260" s="3" t="s">
        <v>460</v>
      </c>
    </row>
    <row r="261" spans="1:2" ht="12.75" customHeight="1">
      <c r="A261" s="3">
        <v>1402</v>
      </c>
      <c r="B261" s="3" t="s">
        <v>461</v>
      </c>
    </row>
    <row r="262" spans="1:2" ht="12.75" customHeight="1">
      <c r="A262" s="3">
        <v>1410</v>
      </c>
      <c r="B262" s="3" t="s">
        <v>462</v>
      </c>
    </row>
    <row r="263" spans="1:2" ht="12.75" customHeight="1">
      <c r="A263" s="3">
        <v>1421</v>
      </c>
      <c r="B263" s="3" t="s">
        <v>463</v>
      </c>
    </row>
    <row r="264" spans="1:2" ht="12.75" customHeight="1">
      <c r="A264" s="3">
        <v>1419</v>
      </c>
      <c r="B264" s="3" t="s">
        <v>464</v>
      </c>
    </row>
    <row r="265" spans="1:2" ht="12.75" customHeight="1">
      <c r="A265" s="3">
        <v>1401</v>
      </c>
      <c r="B265" s="3" t="s">
        <v>465</v>
      </c>
    </row>
    <row r="266" spans="1:2" ht="12.75" customHeight="1">
      <c r="A266" s="3">
        <v>1408</v>
      </c>
      <c r="B266" s="3" t="s">
        <v>466</v>
      </c>
    </row>
    <row r="267" spans="1:2" ht="12.75" customHeight="1">
      <c r="A267" s="3">
        <v>1411</v>
      </c>
      <c r="B267" s="3" t="s">
        <v>467</v>
      </c>
    </row>
    <row r="268" spans="1:2" ht="12.75" customHeight="1">
      <c r="A268" s="3">
        <v>1417</v>
      </c>
      <c r="B268" s="3" t="s">
        <v>468</v>
      </c>
    </row>
    <row r="269" spans="1:2" ht="12.75" customHeight="1">
      <c r="A269" s="3">
        <v>1418</v>
      </c>
      <c r="B269" s="3" t="s">
        <v>469</v>
      </c>
    </row>
    <row r="270" spans="1:2" ht="12.75" customHeight="1">
      <c r="A270" s="3">
        <v>1420</v>
      </c>
      <c r="B270" s="3" t="s">
        <v>470</v>
      </c>
    </row>
    <row r="271" spans="1:2" ht="12.75" customHeight="1">
      <c r="A271" s="3">
        <v>1406</v>
      </c>
      <c r="B271" s="3" t="s">
        <v>471</v>
      </c>
    </row>
    <row r="272" spans="1:2" ht="12.75" customHeight="1">
      <c r="A272" s="3">
        <v>1412</v>
      </c>
      <c r="B272" s="3" t="s">
        <v>472</v>
      </c>
    </row>
    <row r="273" spans="1:2" ht="12.75" customHeight="1">
      <c r="A273" s="3">
        <v>1414</v>
      </c>
      <c r="B273" s="3" t="s">
        <v>473</v>
      </c>
    </row>
    <row r="274" spans="1:2" ht="12.75" customHeight="1">
      <c r="A274" s="3">
        <v>1416</v>
      </c>
      <c r="B274" s="3" t="s">
        <v>474</v>
      </c>
    </row>
    <row r="275" spans="1:2" ht="12.75" customHeight="1">
      <c r="A275" s="3">
        <v>1403</v>
      </c>
      <c r="B275" s="3" t="s">
        <v>475</v>
      </c>
    </row>
    <row r="276" spans="1:2" ht="12.75" customHeight="1">
      <c r="A276" s="3">
        <v>1404</v>
      </c>
      <c r="B276" s="3" t="s">
        <v>476</v>
      </c>
    </row>
    <row r="277" spans="1:2" ht="12.75" customHeight="1">
      <c r="A277" s="3">
        <v>1407</v>
      </c>
      <c r="B277" s="3" t="s">
        <v>477</v>
      </c>
    </row>
    <row r="278" spans="1:2" ht="12.75" customHeight="1">
      <c r="A278" s="3">
        <v>1409</v>
      </c>
      <c r="B278" s="3" t="s">
        <v>478</v>
      </c>
    </row>
    <row r="279" spans="1:2" ht="12.75" customHeight="1">
      <c r="A279" s="3">
        <v>1415</v>
      </c>
      <c r="B279" s="3" t="s">
        <v>479</v>
      </c>
    </row>
    <row r="280" spans="1:2" ht="12.75" customHeight="1">
      <c r="A280" s="3">
        <v>707</v>
      </c>
      <c r="B280" s="3" t="s">
        <v>480</v>
      </c>
    </row>
    <row r="281" spans="1:2" ht="12.75" customHeight="1">
      <c r="A281" s="3">
        <v>701</v>
      </c>
      <c r="B281" s="3" t="s">
        <v>481</v>
      </c>
    </row>
    <row r="282" spans="1:2" ht="12.75" customHeight="1">
      <c r="A282" s="3">
        <v>702</v>
      </c>
      <c r="B282" s="3" t="s">
        <v>482</v>
      </c>
    </row>
    <row r="283" spans="1:2" ht="12.75" customHeight="1">
      <c r="A283" s="3">
        <v>703</v>
      </c>
      <c r="B283" s="3" t="s">
        <v>483</v>
      </c>
    </row>
    <row r="284" spans="1:2" ht="12.75" customHeight="1">
      <c r="A284" s="3">
        <v>704</v>
      </c>
      <c r="B284" s="3" t="s">
        <v>484</v>
      </c>
    </row>
    <row r="285" spans="1:2" ht="12.75" customHeight="1">
      <c r="A285" s="3">
        <v>710</v>
      </c>
      <c r="B285" s="3" t="s">
        <v>485</v>
      </c>
    </row>
    <row r="286" spans="1:2" ht="12.75" customHeight="1">
      <c r="A286" s="3">
        <v>714</v>
      </c>
      <c r="B286" s="3" t="s">
        <v>486</v>
      </c>
    </row>
    <row r="287" spans="1:2" ht="12.75" customHeight="1">
      <c r="A287" s="3">
        <v>705</v>
      </c>
      <c r="B287" s="3" t="s">
        <v>487</v>
      </c>
    </row>
    <row r="288" spans="1:2" ht="12.75" customHeight="1">
      <c r="A288" s="3">
        <v>706</v>
      </c>
      <c r="B288" s="3" t="s">
        <v>488</v>
      </c>
    </row>
    <row r="289" spans="1:2" ht="12.75" customHeight="1">
      <c r="A289" s="3">
        <v>708</v>
      </c>
      <c r="B289" s="3" t="s">
        <v>489</v>
      </c>
    </row>
    <row r="290" spans="1:2" ht="12.75" customHeight="1">
      <c r="A290" s="3">
        <v>709</v>
      </c>
      <c r="B290" s="3" t="s">
        <v>490</v>
      </c>
    </row>
    <row r="291" spans="1:2" ht="12.75" customHeight="1">
      <c r="A291" s="3">
        <v>711</v>
      </c>
      <c r="B291" s="3" t="s">
        <v>491</v>
      </c>
    </row>
    <row r="292" spans="1:2" ht="12.75" customHeight="1">
      <c r="A292" s="3">
        <v>712</v>
      </c>
      <c r="B292" s="3" t="s">
        <v>492</v>
      </c>
    </row>
    <row r="293" spans="1:2" ht="12.75" customHeight="1">
      <c r="A293" s="3">
        <v>713</v>
      </c>
      <c r="B293" s="3" t="s">
        <v>493</v>
      </c>
    </row>
    <row r="294" spans="1:2" ht="12.75" customHeight="1">
      <c r="A294" s="3">
        <v>1201</v>
      </c>
      <c r="B294" s="3" t="s">
        <v>494</v>
      </c>
    </row>
    <row r="295" spans="1:2" ht="12.75" customHeight="1">
      <c r="A295" s="3">
        <v>1202</v>
      </c>
      <c r="B295" s="3" t="s">
        <v>495</v>
      </c>
    </row>
    <row r="296" spans="1:2" ht="12.75" customHeight="1">
      <c r="A296" s="3">
        <v>1203</v>
      </c>
      <c r="B296" s="3" t="s">
        <v>496</v>
      </c>
    </row>
    <row r="297" spans="1:2" ht="12.75" customHeight="1">
      <c r="A297" s="3">
        <v>1204</v>
      </c>
      <c r="B297" s="3" t="s">
        <v>497</v>
      </c>
    </row>
    <row r="298" spans="1:2" ht="12.75" customHeight="1">
      <c r="A298" s="3">
        <v>1205</v>
      </c>
      <c r="B298" s="3" t="s">
        <v>498</v>
      </c>
    </row>
    <row r="299" spans="1:2" ht="12.75" customHeight="1">
      <c r="A299" s="3">
        <v>1206</v>
      </c>
      <c r="B299" s="3" t="s">
        <v>499</v>
      </c>
    </row>
    <row r="300" spans="1:2" ht="12.75" customHeight="1">
      <c r="A300" s="3">
        <v>1207</v>
      </c>
      <c r="B300" s="3" t="s">
        <v>500</v>
      </c>
    </row>
    <row r="301" spans="1:2" ht="12.75" customHeight="1">
      <c r="A301" s="3">
        <v>1208</v>
      </c>
      <c r="B301" s="3" t="s">
        <v>501</v>
      </c>
    </row>
    <row r="302" spans="1:2" ht="12.75" customHeight="1">
      <c r="A302" s="3">
        <v>1209</v>
      </c>
      <c r="B302" s="3" t="s">
        <v>502</v>
      </c>
    </row>
    <row r="303" spans="1:2" ht="12.75" customHeight="1">
      <c r="A303" s="3">
        <v>1210</v>
      </c>
      <c r="B303" s="3" t="s">
        <v>503</v>
      </c>
    </row>
    <row r="304" spans="1:2" ht="12.75" customHeight="1">
      <c r="A304" s="3">
        <v>1211</v>
      </c>
      <c r="B304" s="3" t="s">
        <v>504</v>
      </c>
    </row>
    <row r="305" spans="1:2" ht="12.75" customHeight="1">
      <c r="A305" s="3">
        <v>1212</v>
      </c>
      <c r="B305" s="3" t="s">
        <v>505</v>
      </c>
    </row>
    <row r="306" spans="1:2" ht="12.75" customHeight="1">
      <c r="A306" s="3">
        <v>1213</v>
      </c>
      <c r="B306" s="3" t="s">
        <v>506</v>
      </c>
    </row>
    <row r="307" spans="1:2" ht="12.75" customHeight="1">
      <c r="A307" s="3">
        <v>1214</v>
      </c>
      <c r="B307" s="3" t="s">
        <v>507</v>
      </c>
    </row>
    <row r="308" spans="1:2" ht="12.75" customHeight="1">
      <c r="A308" s="3">
        <v>1215</v>
      </c>
      <c r="B308" s="3" t="s">
        <v>508</v>
      </c>
    </row>
    <row r="309" spans="1:2" ht="12.75" customHeight="1">
      <c r="A309" s="3">
        <v>201</v>
      </c>
      <c r="B309" s="3" t="s">
        <v>509</v>
      </c>
    </row>
    <row r="310" spans="1:2" ht="12.75" customHeight="1">
      <c r="A310" s="3">
        <v>202</v>
      </c>
      <c r="B310" s="3" t="s">
        <v>510</v>
      </c>
    </row>
    <row r="311" spans="1:2" ht="12.75" customHeight="1">
      <c r="A311" s="3">
        <v>203</v>
      </c>
      <c r="B311" s="3" t="s">
        <v>511</v>
      </c>
    </row>
    <row r="312" spans="1:2" ht="12.75" customHeight="1">
      <c r="A312" s="3">
        <v>204</v>
      </c>
      <c r="B312" s="3" t="s">
        <v>512</v>
      </c>
    </row>
    <row r="313" spans="1:2" ht="12.75" customHeight="1">
      <c r="A313" s="3">
        <v>205</v>
      </c>
      <c r="B313" s="3" t="s">
        <v>513</v>
      </c>
    </row>
    <row r="314" spans="1:2" ht="12.75" customHeight="1">
      <c r="A314" s="3">
        <v>206</v>
      </c>
      <c r="B314" s="3" t="s">
        <v>514</v>
      </c>
    </row>
    <row r="315" spans="1:2" ht="12.75" customHeight="1">
      <c r="A315" s="3">
        <v>207</v>
      </c>
      <c r="B315" s="3" t="s">
        <v>515</v>
      </c>
    </row>
    <row r="316" spans="1:2" ht="12.75" customHeight="1">
      <c r="A316" s="3">
        <v>208</v>
      </c>
      <c r="B316" s="3" t="s">
        <v>516</v>
      </c>
    </row>
    <row r="317" spans="1:2" ht="12.75" customHeight="1">
      <c r="A317" s="3">
        <v>209</v>
      </c>
      <c r="B317" s="3" t="s">
        <v>517</v>
      </c>
    </row>
    <row r="318" spans="1:2" ht="12.75" customHeight="1">
      <c r="A318" s="3">
        <v>210</v>
      </c>
      <c r="B318" s="3" t="s">
        <v>518</v>
      </c>
    </row>
    <row r="319" spans="1:2" ht="12.75" customHeight="1">
      <c r="A319" s="3">
        <v>212</v>
      </c>
      <c r="B319" s="3" t="s">
        <v>519</v>
      </c>
    </row>
    <row r="320" spans="1:2" ht="12.75" customHeight="1">
      <c r="A320" s="3">
        <v>213</v>
      </c>
      <c r="B320" s="3" t="s">
        <v>520</v>
      </c>
    </row>
    <row r="321" spans="1:2" ht="12.75" customHeight="1">
      <c r="A321" s="3">
        <v>214</v>
      </c>
      <c r="B321" s="3" t="s">
        <v>521</v>
      </c>
    </row>
    <row r="322" spans="1:2" ht="12.75" customHeight="1">
      <c r="A322" s="3">
        <v>1501</v>
      </c>
      <c r="B322" s="3" t="s">
        <v>522</v>
      </c>
    </row>
    <row r="323" spans="1:2" ht="12.75" customHeight="1">
      <c r="A323" s="3">
        <v>1505</v>
      </c>
      <c r="B323" s="3" t="s">
        <v>523</v>
      </c>
    </row>
    <row r="324" spans="1:2" ht="12.75" customHeight="1">
      <c r="A324" s="3">
        <v>211</v>
      </c>
      <c r="B324" s="3" t="s">
        <v>524</v>
      </c>
    </row>
    <row r="325" spans="1:2" ht="12.75" customHeight="1">
      <c r="A325" s="3">
        <v>1509</v>
      </c>
      <c r="B325" s="3" t="s">
        <v>525</v>
      </c>
    </row>
    <row r="326" spans="1:2" ht="12.75" customHeight="1">
      <c r="A326" s="3">
        <v>1513</v>
      </c>
      <c r="B326" s="3" t="s">
        <v>526</v>
      </c>
    </row>
    <row r="327" spans="1:2" ht="12.75" customHeight="1">
      <c r="A327" s="3">
        <v>801</v>
      </c>
      <c r="B327" s="3" t="s">
        <v>527</v>
      </c>
    </row>
    <row r="328" spans="1:2" ht="12.75" customHeight="1">
      <c r="A328" s="3">
        <v>805</v>
      </c>
      <c r="B328" s="3" t="s">
        <v>528</v>
      </c>
    </row>
    <row r="329" spans="1:2" ht="12.75" customHeight="1">
      <c r="A329" s="3">
        <v>808</v>
      </c>
      <c r="B329" s="3" t="s">
        <v>529</v>
      </c>
    </row>
    <row r="330" spans="1:2" ht="12.75" customHeight="1">
      <c r="A330" s="3">
        <v>810</v>
      </c>
      <c r="B330" s="3" t="s">
        <v>530</v>
      </c>
    </row>
    <row r="331" spans="1:2" ht="12.75" customHeight="1">
      <c r="A331" s="3">
        <v>812</v>
      </c>
      <c r="B331" s="3" t="s">
        <v>531</v>
      </c>
    </row>
    <row r="332" spans="1:2" ht="12.75" customHeight="1">
      <c r="A332" s="3">
        <v>803</v>
      </c>
      <c r="B332" s="3" t="s">
        <v>532</v>
      </c>
    </row>
    <row r="333" spans="1:2" ht="12.75" customHeight="1">
      <c r="A333" s="3">
        <v>806</v>
      </c>
      <c r="B333" s="3" t="s">
        <v>533</v>
      </c>
    </row>
    <row r="334" spans="1:2" ht="12.75" customHeight="1">
      <c r="A334" s="3">
        <v>807</v>
      </c>
      <c r="B334" s="3" t="s">
        <v>534</v>
      </c>
    </row>
    <row r="335" spans="1:2" ht="12.75" customHeight="1">
      <c r="A335" s="3">
        <v>809</v>
      </c>
      <c r="B335" s="3" t="s">
        <v>535</v>
      </c>
    </row>
    <row r="336" spans="1:2" ht="12.75" customHeight="1">
      <c r="A336" s="3">
        <v>811</v>
      </c>
      <c r="B336" s="3" t="s">
        <v>536</v>
      </c>
    </row>
    <row r="337" spans="1:2" ht="12.75" customHeight="1">
      <c r="A337" s="3">
        <v>813</v>
      </c>
      <c r="B337" s="3" t="s">
        <v>537</v>
      </c>
    </row>
    <row r="338" spans="1:2" ht="12.75" customHeight="1">
      <c r="A338" s="3">
        <v>815</v>
      </c>
      <c r="B338" s="3" t="s">
        <v>538</v>
      </c>
    </row>
    <row r="339" spans="1:2" ht="12.75" customHeight="1">
      <c r="A339" s="3">
        <v>802</v>
      </c>
      <c r="B339" s="3" t="s">
        <v>539</v>
      </c>
    </row>
    <row r="340" spans="1:2" ht="12.75" customHeight="1">
      <c r="A340" s="3">
        <v>804</v>
      </c>
      <c r="B340" s="3" t="s">
        <v>540</v>
      </c>
    </row>
    <row r="341" spans="1:2" ht="12.75" customHeight="1">
      <c r="A341" s="3">
        <v>814</v>
      </c>
      <c r="B341" s="3" t="s">
        <v>541</v>
      </c>
    </row>
    <row r="342" spans="1:2" ht="12.75" customHeight="1">
      <c r="A342" s="3">
        <v>816</v>
      </c>
      <c r="B342" s="3" t="s">
        <v>542</v>
      </c>
    </row>
  </sheetData>
  <pageMargins left="0.7" right="0.7" top="0.75" bottom="0.75" header="0.3" footer="0.3"/>
</worksheet>
</file>

<file path=xl/worksheets/sheet23.xml><?xml version="1.0" encoding="utf-8"?>
<worksheet xmlns="http://schemas.openxmlformats.org/spreadsheetml/2006/main" xmlns:r="http://schemas.openxmlformats.org/officeDocument/2006/relationships">
  <sheetPr codeName="Folha48">
    <tabColor theme="9" tint="-0.249977111117893"/>
  </sheetPr>
  <dimension ref="A1:T64"/>
  <sheetViews>
    <sheetView workbookViewId="0">
      <pane ySplit="6" topLeftCell="A7" activePane="bottomLeft" state="frozen"/>
      <selection pane="bottomLeft"/>
    </sheetView>
  </sheetViews>
  <sheetFormatPr defaultRowHeight="12.75"/>
  <cols>
    <col min="1" max="1" width="9.5703125" style="3" bestFit="1" customWidth="1"/>
    <col min="2" max="2" width="40.5703125" style="3" bestFit="1" customWidth="1"/>
    <col min="3" max="17" width="7.7109375" style="3" customWidth="1"/>
    <col min="18" max="16384" width="9.140625" style="3"/>
  </cols>
  <sheetData>
    <row r="1" spans="1:20">
      <c r="A1" s="8" t="s">
        <v>0</v>
      </c>
      <c r="B1" s="3" t="str">
        <f>PS!A22</f>
        <v>I21</v>
      </c>
    </row>
    <row r="2" spans="1:20">
      <c r="A2" s="8" t="s">
        <v>1</v>
      </c>
      <c r="B2" s="3" t="str">
        <f>PS!B22</f>
        <v>Taxa de criminalidade</v>
      </c>
      <c r="J2" s="19"/>
    </row>
    <row r="3" spans="1:20">
      <c r="A3" s="65" t="s">
        <v>838</v>
      </c>
    </row>
    <row r="4" spans="1:20">
      <c r="A4" s="8" t="s">
        <v>2</v>
      </c>
      <c r="B4" s="3" t="s">
        <v>779</v>
      </c>
    </row>
    <row r="6" spans="1:20">
      <c r="A6" s="8" t="s">
        <v>34</v>
      </c>
      <c r="B6" s="8" t="s">
        <v>35</v>
      </c>
      <c r="C6" s="8">
        <v>1998</v>
      </c>
      <c r="D6" s="8">
        <v>1999</v>
      </c>
      <c r="E6" s="8">
        <v>2000</v>
      </c>
      <c r="F6" s="8">
        <v>2001</v>
      </c>
      <c r="G6" s="8">
        <v>2002</v>
      </c>
      <c r="H6" s="8">
        <v>2003</v>
      </c>
      <c r="I6" s="8">
        <v>2004</v>
      </c>
      <c r="J6" s="8">
        <v>2005</v>
      </c>
      <c r="K6" s="8">
        <v>2006</v>
      </c>
      <c r="L6" s="8">
        <v>2007</v>
      </c>
      <c r="M6" s="8">
        <v>2008</v>
      </c>
      <c r="N6" s="8">
        <v>2009</v>
      </c>
      <c r="O6" s="8">
        <v>2010</v>
      </c>
      <c r="P6" s="8">
        <v>2011</v>
      </c>
      <c r="Q6" s="8">
        <v>2012</v>
      </c>
    </row>
    <row r="7" spans="1:20">
      <c r="A7" s="3">
        <v>1</v>
      </c>
      <c r="B7" s="3" t="s">
        <v>36</v>
      </c>
      <c r="C7" s="9">
        <v>33.186267953026743</v>
      </c>
      <c r="D7" s="9">
        <v>34.962172723400066</v>
      </c>
      <c r="E7" s="9">
        <v>34.354886530410589</v>
      </c>
      <c r="F7" s="9">
        <v>34.894795727795106</v>
      </c>
      <c r="G7" s="9">
        <v>36.86292663223535</v>
      </c>
      <c r="H7" s="9">
        <v>39.217223418576992</v>
      </c>
      <c r="I7" s="9">
        <v>39.31552007156391</v>
      </c>
      <c r="J7" s="9">
        <v>36.508110015725045</v>
      </c>
      <c r="K7" s="9">
        <v>37.149912057226537</v>
      </c>
      <c r="L7" s="9">
        <v>36.700977346587649</v>
      </c>
      <c r="M7" s="9">
        <v>38.944779362794868</v>
      </c>
      <c r="N7" s="9">
        <v>38.714241067274862</v>
      </c>
      <c r="O7" s="9">
        <v>38.576858080817068</v>
      </c>
      <c r="P7" s="9">
        <v>37.942699049583254</v>
      </c>
      <c r="Q7" s="9">
        <v>37.299297589801945</v>
      </c>
      <c r="S7" s="3" t="s">
        <v>257</v>
      </c>
      <c r="T7" s="9">
        <f>QUARTILE($Q$13:$Q$64,0)</f>
        <v>19.867095978625745</v>
      </c>
    </row>
    <row r="8" spans="1:20">
      <c r="A8" s="3">
        <v>11</v>
      </c>
      <c r="B8" s="3" t="s">
        <v>49</v>
      </c>
      <c r="C8" s="9">
        <v>28.496177422687513</v>
      </c>
      <c r="D8" s="9">
        <v>30.997697221606142</v>
      </c>
      <c r="E8" s="9">
        <v>29.505337468044626</v>
      </c>
      <c r="F8" s="9">
        <v>31.189289493127379</v>
      </c>
      <c r="G8" s="9">
        <v>31.772831388234049</v>
      </c>
      <c r="H8" s="9">
        <v>34.030923004841476</v>
      </c>
      <c r="I8" s="9">
        <v>32.553734728413964</v>
      </c>
      <c r="J8" s="9">
        <v>31.334074400608273</v>
      </c>
      <c r="K8" s="9">
        <v>31.451131186930397</v>
      </c>
      <c r="L8" s="9">
        <v>31.179590797610498</v>
      </c>
      <c r="M8" s="9">
        <v>32.469830741855873</v>
      </c>
      <c r="N8" s="9">
        <v>33.948105494363169</v>
      </c>
      <c r="O8" s="9">
        <v>34.074483191804163</v>
      </c>
      <c r="P8" s="9">
        <v>33.171567553259585</v>
      </c>
      <c r="Q8" s="9">
        <v>32.374365629689763</v>
      </c>
      <c r="R8" s="9"/>
      <c r="S8" s="3" t="s">
        <v>258</v>
      </c>
      <c r="T8" s="9">
        <f>QUARTILE($Q$13:$Q$64,4)</f>
        <v>77.141690922061031</v>
      </c>
    </row>
    <row r="9" spans="1:20">
      <c r="A9" s="3">
        <v>12</v>
      </c>
      <c r="B9" s="3" t="s">
        <v>50</v>
      </c>
      <c r="C9" s="9">
        <v>24.462630403000816</v>
      </c>
      <c r="D9" s="9">
        <v>25.156572051533924</v>
      </c>
      <c r="E9" s="9">
        <v>25.175129001588363</v>
      </c>
      <c r="F9" s="9">
        <v>26.560927548768337</v>
      </c>
      <c r="G9" s="9">
        <v>30.051505446381473</v>
      </c>
      <c r="H9" s="9">
        <v>32.417030289428304</v>
      </c>
      <c r="I9" s="9">
        <v>32.616980583045404</v>
      </c>
      <c r="J9" s="9">
        <v>30.834067734020838</v>
      </c>
      <c r="K9" s="9">
        <v>30.316600572231938</v>
      </c>
      <c r="L9" s="9">
        <v>29.111957294118383</v>
      </c>
      <c r="M9" s="9">
        <v>32.505046366074261</v>
      </c>
      <c r="N9" s="9">
        <v>32.997201958171338</v>
      </c>
      <c r="O9" s="9">
        <v>32.934825148140334</v>
      </c>
      <c r="P9" s="9">
        <v>32.266880042242803</v>
      </c>
      <c r="Q9" s="9">
        <v>32.100247302210775</v>
      </c>
      <c r="R9" s="9"/>
      <c r="S9" s="3" t="s">
        <v>259</v>
      </c>
      <c r="T9" s="9">
        <f>QUARTILE($Q$13:$Q$64,2)</f>
        <v>32.455006561514864</v>
      </c>
    </row>
    <row r="10" spans="1:20">
      <c r="A10" s="3">
        <v>13</v>
      </c>
      <c r="B10" s="3" t="s">
        <v>51</v>
      </c>
      <c r="C10" s="9">
        <v>42.666029243734691</v>
      </c>
      <c r="D10" s="9">
        <v>43.680296314259131</v>
      </c>
      <c r="E10" s="9">
        <v>43.39804429686648</v>
      </c>
      <c r="F10" s="9">
        <v>42.407147048965228</v>
      </c>
      <c r="G10" s="9">
        <v>44.542880076403002</v>
      </c>
      <c r="H10" s="9">
        <v>45.873172361369207</v>
      </c>
      <c r="I10" s="9">
        <v>46.564186282586654</v>
      </c>
      <c r="J10" s="9">
        <v>42.713987368802599</v>
      </c>
      <c r="K10" s="9">
        <v>44.500463526195496</v>
      </c>
      <c r="L10" s="9">
        <v>43.972806960939437</v>
      </c>
      <c r="M10" s="9">
        <v>47.173547078062988</v>
      </c>
      <c r="N10" s="9">
        <v>45.165739796198189</v>
      </c>
      <c r="O10" s="9">
        <v>44.714932101984921</v>
      </c>
      <c r="P10" s="9">
        <v>44.354697831232691</v>
      </c>
      <c r="Q10" s="9">
        <v>43.268954267876872</v>
      </c>
      <c r="R10" s="9"/>
      <c r="S10" s="3" t="s">
        <v>260</v>
      </c>
      <c r="T10" s="9">
        <f>QUARTILE($Q$13:$Q$64,1)</f>
        <v>29.419882349590452</v>
      </c>
    </row>
    <row r="11" spans="1:20">
      <c r="A11" s="3">
        <v>14</v>
      </c>
      <c r="B11" s="3" t="s">
        <v>52</v>
      </c>
      <c r="C11" s="9">
        <v>20.340649091223881</v>
      </c>
      <c r="D11" s="9">
        <v>23.412513295142841</v>
      </c>
      <c r="E11" s="9">
        <v>23.782804753946841</v>
      </c>
      <c r="F11" s="9">
        <v>25.105322627715378</v>
      </c>
      <c r="G11" s="9">
        <v>27.365079126809295</v>
      </c>
      <c r="H11" s="9">
        <v>31.022950498259956</v>
      </c>
      <c r="I11" s="9">
        <v>34.447327039562204</v>
      </c>
      <c r="J11" s="9">
        <v>28.443845760154645</v>
      </c>
      <c r="K11" s="9">
        <v>28.289175692178908</v>
      </c>
      <c r="L11" s="9">
        <v>28.23606680788221</v>
      </c>
      <c r="M11" s="9">
        <v>26.474771759212732</v>
      </c>
      <c r="N11" s="9">
        <v>25.188358694046386</v>
      </c>
      <c r="O11" s="9">
        <v>26.41277521054867</v>
      </c>
      <c r="P11" s="9">
        <v>28.048650547160801</v>
      </c>
      <c r="Q11" s="9">
        <v>30.971784584661194</v>
      </c>
      <c r="S11" s="3" t="s">
        <v>261</v>
      </c>
      <c r="T11" s="9">
        <f>QUARTILE($Q$13:$Q$64,3)</f>
        <v>37.946642917090159</v>
      </c>
    </row>
    <row r="12" spans="1:20">
      <c r="A12" s="3">
        <v>15</v>
      </c>
      <c r="B12" s="3" t="s">
        <v>53</v>
      </c>
      <c r="C12" s="9">
        <v>51.501171201385901</v>
      </c>
      <c r="D12" s="9">
        <v>55.793178267211353</v>
      </c>
      <c r="E12" s="9">
        <v>55.837331040692675</v>
      </c>
      <c r="F12" s="9">
        <v>53.502171164048214</v>
      </c>
      <c r="G12" s="9">
        <v>58.843856686657077</v>
      </c>
      <c r="H12" s="9">
        <v>68.416942489440572</v>
      </c>
      <c r="I12" s="9">
        <v>72.178816333357219</v>
      </c>
      <c r="J12" s="9">
        <v>63.200791426527431</v>
      </c>
      <c r="K12" s="9">
        <v>63.901883870727012</v>
      </c>
      <c r="L12" s="9">
        <v>64.380655197488935</v>
      </c>
      <c r="M12" s="9">
        <v>66.016342186108233</v>
      </c>
      <c r="N12" s="9">
        <v>63.572171978179732</v>
      </c>
      <c r="O12" s="9">
        <v>61.142821690035987</v>
      </c>
      <c r="P12" s="9">
        <v>57.932487559958759</v>
      </c>
      <c r="Q12" s="9">
        <v>56.063367762550911</v>
      </c>
    </row>
    <row r="13" spans="1:20">
      <c r="A13" s="3">
        <v>101</v>
      </c>
      <c r="B13" s="3" t="s">
        <v>48</v>
      </c>
      <c r="C13" s="9">
        <v>23.579615655116047</v>
      </c>
      <c r="D13" s="9">
        <v>20.481789722837291</v>
      </c>
      <c r="E13" s="9">
        <v>21.9831707783515</v>
      </c>
      <c r="F13" s="9">
        <v>18.712236919205019</v>
      </c>
      <c r="G13" s="9">
        <v>21.045098020252038</v>
      </c>
      <c r="H13" s="9">
        <v>22.41374267580505</v>
      </c>
      <c r="I13" s="9">
        <v>22.085527287042961</v>
      </c>
      <c r="J13" s="9">
        <v>27.384587838577154</v>
      </c>
      <c r="K13" s="9">
        <v>27.126446023498193</v>
      </c>
      <c r="L13" s="9">
        <v>27.955961735912737</v>
      </c>
      <c r="M13" s="9">
        <v>28.484923381117152</v>
      </c>
      <c r="N13" s="9">
        <v>36.588419405320813</v>
      </c>
      <c r="O13" s="9">
        <v>34.176987212763933</v>
      </c>
      <c r="P13" s="9">
        <v>37.258986273567267</v>
      </c>
      <c r="Q13" s="9">
        <v>40.500027057741221</v>
      </c>
      <c r="R13" s="9"/>
    </row>
    <row r="14" spans="1:20">
      <c r="A14" s="3">
        <v>102</v>
      </c>
      <c r="B14" s="3" t="s">
        <v>47</v>
      </c>
      <c r="C14" s="9">
        <v>22.622424841162662</v>
      </c>
      <c r="D14" s="9">
        <v>25.489448258326977</v>
      </c>
      <c r="E14" s="9">
        <v>24.989795455576218</v>
      </c>
      <c r="F14" s="9">
        <v>26.089324618736381</v>
      </c>
      <c r="G14" s="9">
        <v>29.502682062005636</v>
      </c>
      <c r="H14" s="9">
        <v>35.534846398643161</v>
      </c>
      <c r="I14" s="9">
        <v>31.87447936214425</v>
      </c>
      <c r="J14" s="9">
        <v>30.488647354119649</v>
      </c>
      <c r="K14" s="9">
        <v>31.95565262456504</v>
      </c>
      <c r="L14" s="9">
        <v>28.013211145741266</v>
      </c>
      <c r="M14" s="9">
        <v>29.965320086231138</v>
      </c>
      <c r="N14" s="9">
        <v>27.972555940393164</v>
      </c>
      <c r="O14" s="9">
        <v>28.527429489434109</v>
      </c>
      <c r="P14" s="9">
        <v>30.469907739375685</v>
      </c>
      <c r="Q14" s="9">
        <v>31.286558188550821</v>
      </c>
    </row>
    <row r="15" spans="1:20">
      <c r="A15" s="3">
        <v>103</v>
      </c>
      <c r="B15" s="3" t="s">
        <v>46</v>
      </c>
      <c r="C15" s="9">
        <v>14.002909055050168</v>
      </c>
      <c r="D15" s="9">
        <v>14.122009182416543</v>
      </c>
      <c r="E15" s="9">
        <v>13.329661939747425</v>
      </c>
      <c r="F15" s="9">
        <v>15.637530072173215</v>
      </c>
      <c r="G15" s="9">
        <v>16.555249210006171</v>
      </c>
      <c r="H15" s="9">
        <v>19.632446134347273</v>
      </c>
      <c r="I15" s="9">
        <v>17.153074908998018</v>
      </c>
      <c r="J15" s="9">
        <v>19.261471906061701</v>
      </c>
      <c r="K15" s="9">
        <v>18.626536008710531</v>
      </c>
      <c r="L15" s="9">
        <v>20.150705862379692</v>
      </c>
      <c r="M15" s="9">
        <v>19.603445773913961</v>
      </c>
      <c r="N15" s="9">
        <v>21.652626395709401</v>
      </c>
      <c r="O15" s="9">
        <v>20.280096956638836</v>
      </c>
      <c r="P15" s="9">
        <v>20.209276478082899</v>
      </c>
      <c r="Q15" s="9">
        <v>19.867095978625745</v>
      </c>
    </row>
    <row r="16" spans="1:20">
      <c r="A16" s="3">
        <v>104</v>
      </c>
      <c r="B16" s="3" t="s">
        <v>54</v>
      </c>
      <c r="C16" s="9">
        <v>22.222135586216037</v>
      </c>
      <c r="D16" s="9">
        <v>20.357966059743514</v>
      </c>
      <c r="E16" s="9">
        <v>19.259895475860905</v>
      </c>
      <c r="F16" s="9">
        <v>20.301872372946121</v>
      </c>
      <c r="G16" s="9">
        <v>24.08930445568171</v>
      </c>
      <c r="H16" s="9">
        <v>28.285643384809209</v>
      </c>
      <c r="I16" s="9">
        <v>26.487663280116109</v>
      </c>
      <c r="J16" s="9">
        <v>25.325172149961745</v>
      </c>
      <c r="K16" s="9">
        <v>25.872666347534704</v>
      </c>
      <c r="L16" s="9">
        <v>27.144858288718744</v>
      </c>
      <c r="M16" s="9">
        <v>26.275723574916842</v>
      </c>
      <c r="N16" s="9">
        <v>31.675083686461171</v>
      </c>
      <c r="O16" s="9">
        <v>33.962366972619911</v>
      </c>
      <c r="P16" s="9">
        <v>28.054464397056989</v>
      </c>
      <c r="Q16" s="9">
        <v>24.346190765373088</v>
      </c>
    </row>
    <row r="17" spans="1:17">
      <c r="A17" s="3">
        <v>105</v>
      </c>
      <c r="B17" s="3" t="s">
        <v>41</v>
      </c>
      <c r="C17" s="9">
        <v>20.413415909273706</v>
      </c>
      <c r="D17" s="9">
        <v>18.1786359260762</v>
      </c>
      <c r="E17" s="9">
        <v>16.903865649238892</v>
      </c>
      <c r="F17" s="9">
        <v>19.197248420331807</v>
      </c>
      <c r="G17" s="9">
        <v>22.355338726610263</v>
      </c>
      <c r="H17" s="9">
        <v>25.432958537221396</v>
      </c>
      <c r="I17" s="9">
        <v>23.843280737861118</v>
      </c>
      <c r="J17" s="9">
        <v>25.741733453638343</v>
      </c>
      <c r="K17" s="9">
        <v>25.60718057022175</v>
      </c>
      <c r="L17" s="9">
        <v>26.857983811626195</v>
      </c>
      <c r="M17" s="9">
        <v>30.126212501404442</v>
      </c>
      <c r="N17" s="9">
        <v>27.071063409967415</v>
      </c>
      <c r="O17" s="9">
        <v>25.839986258504418</v>
      </c>
      <c r="P17" s="9">
        <v>23.665111842987649</v>
      </c>
      <c r="Q17" s="9">
        <v>24.83317658650186</v>
      </c>
    </row>
    <row r="18" spans="1:17">
      <c r="A18" s="3">
        <v>106</v>
      </c>
      <c r="B18" s="3" t="s">
        <v>39</v>
      </c>
      <c r="C18" s="9">
        <v>37.953816224956412</v>
      </c>
      <c r="D18" s="9">
        <v>40.558266761990609</v>
      </c>
      <c r="E18" s="9">
        <v>42.977176204589206</v>
      </c>
      <c r="F18" s="9">
        <v>45.290651128353609</v>
      </c>
      <c r="G18" s="9">
        <v>52.170920289812074</v>
      </c>
      <c r="H18" s="9">
        <v>51.162927115412813</v>
      </c>
      <c r="I18" s="9">
        <v>45.725426935061769</v>
      </c>
      <c r="J18" s="9">
        <v>42.865180796215277</v>
      </c>
      <c r="K18" s="9">
        <v>40.647310263289526</v>
      </c>
      <c r="L18" s="9">
        <v>42.790624348991322</v>
      </c>
      <c r="M18" s="9">
        <v>38.470561948385658</v>
      </c>
      <c r="N18" s="9">
        <v>34.021749975057368</v>
      </c>
      <c r="O18" s="9">
        <v>39.739697268584592</v>
      </c>
      <c r="P18" s="9">
        <v>37.041103109081327</v>
      </c>
      <c r="Q18" s="9">
        <v>33.9190599088463</v>
      </c>
    </row>
    <row r="19" spans="1:17">
      <c r="A19" s="3">
        <v>107</v>
      </c>
      <c r="B19" s="3" t="s">
        <v>37</v>
      </c>
      <c r="C19" s="9">
        <v>18.717164875798566</v>
      </c>
      <c r="D19" s="9">
        <v>17.060092674356149</v>
      </c>
      <c r="E19" s="9">
        <v>19.775134666136438</v>
      </c>
      <c r="F19" s="9">
        <v>23.531953584256819</v>
      </c>
      <c r="G19" s="9">
        <v>27.176354325756893</v>
      </c>
      <c r="H19" s="9">
        <v>26.527201164608829</v>
      </c>
      <c r="I19" s="9">
        <v>24.889096847920957</v>
      </c>
      <c r="J19" s="9">
        <v>27.920931238287444</v>
      </c>
      <c r="K19" s="9">
        <v>27.292576419213976</v>
      </c>
      <c r="L19" s="9">
        <v>30.004158455224285</v>
      </c>
      <c r="M19" s="9">
        <v>31.020141297833312</v>
      </c>
      <c r="N19" s="9">
        <v>35.104831358249776</v>
      </c>
      <c r="O19" s="9">
        <v>36.828883673170019</v>
      </c>
      <c r="P19" s="9">
        <v>37.394428974479148</v>
      </c>
      <c r="Q19" s="9">
        <v>36.860781016097143</v>
      </c>
    </row>
    <row r="20" spans="1:17">
      <c r="A20" s="3">
        <v>108</v>
      </c>
      <c r="B20" s="3" t="s">
        <v>38</v>
      </c>
      <c r="C20" s="9">
        <v>19.724034515416182</v>
      </c>
      <c r="D20" s="9">
        <v>18.734233323990118</v>
      </c>
      <c r="E20" s="9">
        <v>20.950783719280139</v>
      </c>
      <c r="F20" s="9">
        <v>22.482366456797017</v>
      </c>
      <c r="G20" s="9">
        <v>24.34106939412947</v>
      </c>
      <c r="H20" s="9">
        <v>25.040935373279435</v>
      </c>
      <c r="I20" s="9">
        <v>25.52445987506314</v>
      </c>
      <c r="J20" s="9">
        <v>27.326038715618623</v>
      </c>
      <c r="K20" s="9">
        <v>25.939714950999207</v>
      </c>
      <c r="L20" s="9">
        <v>24.793864590802006</v>
      </c>
      <c r="M20" s="9">
        <v>25.390123710281813</v>
      </c>
      <c r="N20" s="9">
        <v>25.659993824619185</v>
      </c>
      <c r="O20" s="9">
        <v>27.134613271985888</v>
      </c>
      <c r="P20" s="9">
        <v>25.360587787146674</v>
      </c>
      <c r="Q20" s="9">
        <v>25.561961521020926</v>
      </c>
    </row>
    <row r="21" spans="1:17">
      <c r="A21" s="3">
        <v>109</v>
      </c>
      <c r="B21" s="3" t="s">
        <v>45</v>
      </c>
      <c r="C21" s="9">
        <v>16.468737042431719</v>
      </c>
      <c r="D21" s="9">
        <v>15.750536950123298</v>
      </c>
      <c r="E21" s="9">
        <v>18.585534135994546</v>
      </c>
      <c r="F21" s="9">
        <v>19.771461747552319</v>
      </c>
      <c r="G21" s="9">
        <v>20.462788450878222</v>
      </c>
      <c r="H21" s="9">
        <v>22.278668571730961</v>
      </c>
      <c r="I21" s="9">
        <v>22.556470844420364</v>
      </c>
      <c r="J21" s="9">
        <v>22.184072891286846</v>
      </c>
      <c r="K21" s="9">
        <v>23.491010273972602</v>
      </c>
      <c r="L21" s="9">
        <v>25.613614753614002</v>
      </c>
      <c r="M21" s="9">
        <v>28.399078948790848</v>
      </c>
      <c r="N21" s="9">
        <v>31.080052207961714</v>
      </c>
      <c r="O21" s="9">
        <v>28.742817037329473</v>
      </c>
      <c r="P21" s="9">
        <v>26.553252401794808</v>
      </c>
      <c r="Q21" s="9">
        <v>25.830709164320186</v>
      </c>
    </row>
    <row r="22" spans="1:17">
      <c r="A22" s="3">
        <v>110</v>
      </c>
      <c r="B22" s="3" t="s">
        <v>55</v>
      </c>
      <c r="C22" s="9">
        <v>15.941729822181593</v>
      </c>
      <c r="D22" s="9">
        <v>16.90740708238997</v>
      </c>
      <c r="E22" s="9">
        <v>20.042849428964587</v>
      </c>
      <c r="F22" s="9">
        <v>21.218351506191091</v>
      </c>
      <c r="G22" s="9">
        <v>22.816091954022991</v>
      </c>
      <c r="H22" s="9">
        <v>28.03920221657393</v>
      </c>
      <c r="I22" s="9">
        <v>25.85002195997011</v>
      </c>
      <c r="J22" s="9">
        <v>26.178636048112704</v>
      </c>
      <c r="K22" s="9">
        <v>25.514169810785507</v>
      </c>
      <c r="L22" s="9">
        <v>26</v>
      </c>
      <c r="M22" s="9">
        <v>29.280900532225431</v>
      </c>
      <c r="N22" s="9">
        <v>29.027115047461262</v>
      </c>
      <c r="O22" s="9">
        <v>27.214596299769799</v>
      </c>
      <c r="P22" s="9">
        <v>27.48994478151203</v>
      </c>
      <c r="Q22" s="9">
        <v>26.423274386765542</v>
      </c>
    </row>
    <row r="23" spans="1:17">
      <c r="A23" s="3">
        <v>111</v>
      </c>
      <c r="B23" s="3" t="s">
        <v>56</v>
      </c>
      <c r="C23" s="9">
        <v>16.142967275433978</v>
      </c>
      <c r="D23" s="9">
        <v>15.928867222309586</v>
      </c>
      <c r="E23" s="9">
        <v>16.316835773113368</v>
      </c>
      <c r="F23" s="9">
        <v>19.800016633293456</v>
      </c>
      <c r="G23" s="9">
        <v>22.053922284364823</v>
      </c>
      <c r="H23" s="9">
        <v>26.862712913041829</v>
      </c>
      <c r="I23" s="9">
        <v>26.138904942583611</v>
      </c>
      <c r="J23" s="9">
        <v>25.405875108618869</v>
      </c>
      <c r="K23" s="9">
        <v>26.069210955290369</v>
      </c>
      <c r="L23" s="9">
        <v>25.233210400719003</v>
      </c>
      <c r="M23" s="9">
        <v>28.998150107343271</v>
      </c>
      <c r="N23" s="9">
        <v>30.137747853480757</v>
      </c>
      <c r="O23" s="9">
        <v>31.202510532623332</v>
      </c>
      <c r="P23" s="9">
        <v>30.595535637335171</v>
      </c>
      <c r="Q23" s="9">
        <v>29.861414935637125</v>
      </c>
    </row>
    <row r="24" spans="1:17">
      <c r="A24" s="3">
        <v>112</v>
      </c>
      <c r="B24" s="3" t="s">
        <v>40</v>
      </c>
      <c r="C24" s="9">
        <v>18.224476034767832</v>
      </c>
      <c r="D24" s="9">
        <v>20.152335505184912</v>
      </c>
      <c r="E24" s="9">
        <v>18.624485184240257</v>
      </c>
      <c r="F24" s="9">
        <v>20.775573072392859</v>
      </c>
      <c r="G24" s="9">
        <v>22.610186312987775</v>
      </c>
      <c r="H24" s="9">
        <v>24.478262043394921</v>
      </c>
      <c r="I24" s="9">
        <v>22.554904568491427</v>
      </c>
      <c r="J24" s="9">
        <v>24.922565875117833</v>
      </c>
      <c r="K24" s="9">
        <v>27.199956925175442</v>
      </c>
      <c r="L24" s="9">
        <v>24.634962800757446</v>
      </c>
      <c r="M24" s="9">
        <v>28.086958085339759</v>
      </c>
      <c r="N24" s="9">
        <v>28.997387622736692</v>
      </c>
      <c r="O24" s="9">
        <v>26.942021781372858</v>
      </c>
      <c r="P24" s="9">
        <v>25.076723911606813</v>
      </c>
      <c r="Q24" s="9">
        <v>23.898615245950893</v>
      </c>
    </row>
    <row r="25" spans="1:17">
      <c r="A25" s="3">
        <v>113</v>
      </c>
      <c r="B25" s="3" t="s">
        <v>42</v>
      </c>
      <c r="C25" s="9">
        <v>22.939050168228039</v>
      </c>
      <c r="D25" s="9">
        <v>32.30911901081916</v>
      </c>
      <c r="E25" s="9">
        <v>28.567591654356558</v>
      </c>
      <c r="F25" s="9">
        <v>34.748004173642961</v>
      </c>
      <c r="G25" s="9">
        <v>32.729599072973187</v>
      </c>
      <c r="H25" s="9">
        <v>33.355578401842131</v>
      </c>
      <c r="I25" s="9">
        <v>29.115797927492192</v>
      </c>
      <c r="J25" s="9">
        <v>28.912235409420678</v>
      </c>
      <c r="K25" s="9">
        <v>29.24318076194335</v>
      </c>
      <c r="L25" s="9">
        <v>29.383452570532171</v>
      </c>
      <c r="M25" s="9">
        <v>28.074635998027766</v>
      </c>
      <c r="N25" s="9">
        <v>32.894268000095018</v>
      </c>
      <c r="O25" s="9">
        <v>30.39222682079825</v>
      </c>
      <c r="P25" s="9">
        <v>27.43476892191277</v>
      </c>
      <c r="Q25" s="9">
        <v>26.735548995333779</v>
      </c>
    </row>
    <row r="26" spans="1:17">
      <c r="A26" s="3">
        <v>114</v>
      </c>
      <c r="B26" s="3" t="s">
        <v>57</v>
      </c>
      <c r="C26" s="9">
        <v>28.321602242653942</v>
      </c>
      <c r="D26" s="9">
        <v>31.750522392134091</v>
      </c>
      <c r="E26" s="9">
        <v>31.028110106020815</v>
      </c>
      <c r="F26" s="9">
        <v>31.249850152245319</v>
      </c>
      <c r="G26" s="9">
        <v>30.773886645419381</v>
      </c>
      <c r="H26" s="9">
        <v>36.747246994596821</v>
      </c>
      <c r="I26" s="9">
        <v>34.460452264557205</v>
      </c>
      <c r="J26" s="9">
        <v>30.355372165179286</v>
      </c>
      <c r="K26" s="9">
        <v>31.499835043905438</v>
      </c>
      <c r="L26" s="9">
        <v>31.725661342538771</v>
      </c>
      <c r="M26" s="9">
        <v>34.24011060348915</v>
      </c>
      <c r="N26" s="9">
        <v>34.919797846627119</v>
      </c>
      <c r="O26" s="9">
        <v>30.903324593968531</v>
      </c>
      <c r="P26" s="9">
        <v>30.653235812141563</v>
      </c>
      <c r="Q26" s="9">
        <v>30.575874508988701</v>
      </c>
    </row>
    <row r="27" spans="1:17">
      <c r="A27" s="3">
        <v>115</v>
      </c>
      <c r="B27" s="3" t="s">
        <v>58</v>
      </c>
      <c r="C27" s="9">
        <v>32.240734799250873</v>
      </c>
      <c r="D27" s="9">
        <v>32.648099027409373</v>
      </c>
      <c r="E27" s="9">
        <v>32.511218916147236</v>
      </c>
      <c r="F27" s="9">
        <v>35.075817172715922</v>
      </c>
      <c r="G27" s="9">
        <v>37.353767633902969</v>
      </c>
      <c r="H27" s="9">
        <v>41.487860167377143</v>
      </c>
      <c r="I27" s="9">
        <v>41.67376732560782</v>
      </c>
      <c r="J27" s="9">
        <v>30.36798098552693</v>
      </c>
      <c r="K27" s="9">
        <v>32.14031527246334</v>
      </c>
      <c r="L27" s="9">
        <v>27.743448585793331</v>
      </c>
      <c r="M27" s="9">
        <v>30.303242769500436</v>
      </c>
      <c r="N27" s="9">
        <v>32.019480383170176</v>
      </c>
      <c r="O27" s="9">
        <v>30.936986684374233</v>
      </c>
      <c r="P27" s="9">
        <v>28.834886446068861</v>
      </c>
      <c r="Q27" s="9">
        <v>30.728911873645959</v>
      </c>
    </row>
    <row r="28" spans="1:17">
      <c r="A28" s="3">
        <v>116</v>
      </c>
      <c r="B28" s="3" t="s">
        <v>59</v>
      </c>
      <c r="C28" s="9">
        <v>90.190213166097777</v>
      </c>
      <c r="D28" s="9">
        <v>108.9340486478978</v>
      </c>
      <c r="E28" s="9">
        <v>83.326676632698479</v>
      </c>
      <c r="F28" s="9">
        <v>82.307032458679899</v>
      </c>
      <c r="G28" s="9">
        <v>70.392871607938432</v>
      </c>
      <c r="H28" s="9">
        <v>69.538744238196088</v>
      </c>
      <c r="I28" s="9">
        <v>65.696614378674042</v>
      </c>
      <c r="J28" s="9">
        <v>57.370220801167875</v>
      </c>
      <c r="K28" s="9">
        <v>60.375181762464997</v>
      </c>
      <c r="L28" s="9">
        <v>60.662494028485135</v>
      </c>
      <c r="M28" s="9">
        <v>64.712414310240987</v>
      </c>
      <c r="N28" s="9">
        <v>72.05269135434024</v>
      </c>
      <c r="O28" s="9">
        <v>70.410760945363492</v>
      </c>
      <c r="P28" s="9">
        <v>68.595775354949993</v>
      </c>
      <c r="Q28" s="9">
        <v>70.187004197156483</v>
      </c>
    </row>
    <row r="29" spans="1:17">
      <c r="A29" s="3">
        <v>118</v>
      </c>
      <c r="B29" s="3" t="s">
        <v>60</v>
      </c>
      <c r="C29" s="9">
        <v>24.644498409723951</v>
      </c>
      <c r="D29" s="9">
        <v>26.046455968861402</v>
      </c>
      <c r="E29" s="9">
        <v>26.788239279265841</v>
      </c>
      <c r="F29" s="9">
        <v>30.859113525385354</v>
      </c>
      <c r="G29" s="9">
        <v>31.46959226514258</v>
      </c>
      <c r="H29" s="9">
        <v>30.930601292840592</v>
      </c>
      <c r="I29" s="9">
        <v>28.070537780720564</v>
      </c>
      <c r="J29" s="9">
        <v>32.836525227102911</v>
      </c>
      <c r="K29" s="9">
        <v>32.322392519760939</v>
      </c>
      <c r="L29" s="9">
        <v>33.030860621414824</v>
      </c>
      <c r="M29" s="9">
        <v>32.923364620419314</v>
      </c>
      <c r="N29" s="9">
        <v>33.566404274862151</v>
      </c>
      <c r="O29" s="9">
        <v>32.225937468222689</v>
      </c>
      <c r="P29" s="9">
        <v>34.040176904998674</v>
      </c>
      <c r="Q29" s="9">
        <v>32.761810116200408</v>
      </c>
    </row>
    <row r="30" spans="1:17">
      <c r="A30" s="3">
        <v>120</v>
      </c>
      <c r="B30" s="3" t="s">
        <v>43</v>
      </c>
      <c r="C30" s="9">
        <v>16.929472293144816</v>
      </c>
      <c r="D30" s="9">
        <v>18.031216901015405</v>
      </c>
      <c r="E30" s="9">
        <v>21.37909891196216</v>
      </c>
      <c r="F30" s="9">
        <v>25.92099201952167</v>
      </c>
      <c r="G30" s="9">
        <v>26.902578086266733</v>
      </c>
      <c r="H30" s="9">
        <v>29.54081947963661</v>
      </c>
      <c r="I30" s="9">
        <v>29.722026871969501</v>
      </c>
      <c r="J30" s="9">
        <v>26.409698553475788</v>
      </c>
      <c r="K30" s="9">
        <v>22.629668368916509</v>
      </c>
      <c r="L30" s="9">
        <v>24.61869618696187</v>
      </c>
      <c r="M30" s="9">
        <v>26.652051555216179</v>
      </c>
      <c r="N30" s="9">
        <v>27.190164682380651</v>
      </c>
      <c r="O30" s="9">
        <v>31.282450674974037</v>
      </c>
      <c r="P30" s="9">
        <v>29.22250027737028</v>
      </c>
      <c r="Q30" s="9">
        <v>29.512303477552631</v>
      </c>
    </row>
    <row r="31" spans="1:17">
      <c r="A31" s="3">
        <v>121</v>
      </c>
      <c r="B31" s="3" t="s">
        <v>44</v>
      </c>
      <c r="C31" s="9">
        <v>22.554888485364518</v>
      </c>
      <c r="D31" s="9">
        <v>25.562805167869335</v>
      </c>
      <c r="E31" s="9">
        <v>26.340650657872136</v>
      </c>
      <c r="F31" s="9">
        <v>27.329011456403926</v>
      </c>
      <c r="G31" s="9">
        <v>28.252800850327016</v>
      </c>
      <c r="H31" s="9">
        <v>33.943836039685536</v>
      </c>
      <c r="I31" s="9">
        <v>34.025603083382087</v>
      </c>
      <c r="J31" s="9">
        <v>35.216674862610105</v>
      </c>
      <c r="K31" s="9">
        <v>32.787310817476182</v>
      </c>
      <c r="L31" s="9">
        <v>27.517203675902707</v>
      </c>
      <c r="M31" s="9">
        <v>32.591532831433035</v>
      </c>
      <c r="N31" s="9">
        <v>26.772564695981487</v>
      </c>
      <c r="O31" s="9">
        <v>27.327515463826558</v>
      </c>
      <c r="P31" s="9">
        <v>28.013334630246973</v>
      </c>
      <c r="Q31" s="9">
        <v>26.968130998229995</v>
      </c>
    </row>
    <row r="32" spans="1:17">
      <c r="A32" s="3">
        <v>122</v>
      </c>
      <c r="B32" s="3" t="s">
        <v>61</v>
      </c>
      <c r="C32" s="9">
        <v>45.360447009251622</v>
      </c>
      <c r="D32" s="9">
        <v>51.884993310044621</v>
      </c>
      <c r="E32" s="9">
        <v>47.495936032247812</v>
      </c>
      <c r="F32" s="9">
        <v>47.24976062896598</v>
      </c>
      <c r="G32" s="9">
        <v>47.954183149318062</v>
      </c>
      <c r="H32" s="9">
        <v>46.459515108141559</v>
      </c>
      <c r="I32" s="9">
        <v>47.207070559752644</v>
      </c>
      <c r="J32" s="9">
        <v>36.893857602247529</v>
      </c>
      <c r="K32" s="9">
        <v>42.851121081411932</v>
      </c>
      <c r="L32" s="9">
        <v>37.634810188403883</v>
      </c>
      <c r="M32" s="9">
        <v>36.420371589705418</v>
      </c>
      <c r="N32" s="9">
        <v>37.546440821125081</v>
      </c>
      <c r="O32" s="9">
        <v>37.19817767653759</v>
      </c>
      <c r="P32" s="9">
        <v>38.124968015966431</v>
      </c>
      <c r="Q32" s="9">
        <v>34.371239041529535</v>
      </c>
    </row>
    <row r="33" spans="1:17">
      <c r="A33" s="3">
        <v>123</v>
      </c>
      <c r="B33" s="3" t="s">
        <v>62</v>
      </c>
      <c r="C33" s="9">
        <v>23.39429171208268</v>
      </c>
      <c r="D33" s="9">
        <v>25.594370687642403</v>
      </c>
      <c r="E33" s="9">
        <v>26.054704866882687</v>
      </c>
      <c r="F33" s="9">
        <v>28.236543428706021</v>
      </c>
      <c r="G33" s="9">
        <v>27.8124414427704</v>
      </c>
      <c r="H33" s="9">
        <v>31.803446238362156</v>
      </c>
      <c r="I33" s="9">
        <v>31.631045759472926</v>
      </c>
      <c r="J33" s="9">
        <v>32.766329081469131</v>
      </c>
      <c r="K33" s="9">
        <v>29.909672547924956</v>
      </c>
      <c r="L33" s="9">
        <v>27.849425587992677</v>
      </c>
      <c r="M33" s="9">
        <v>29.160538522457294</v>
      </c>
      <c r="N33" s="9">
        <v>31.274068669179943</v>
      </c>
      <c r="O33" s="9">
        <v>35.971398987387182</v>
      </c>
      <c r="P33" s="9">
        <v>35.449663934728385</v>
      </c>
      <c r="Q33" s="9">
        <v>32.544733006000193</v>
      </c>
    </row>
    <row r="34" spans="1:17">
      <c r="A34" s="3">
        <v>124</v>
      </c>
      <c r="B34" s="3" t="s">
        <v>63</v>
      </c>
      <c r="C34" s="9">
        <v>23.294298960346637</v>
      </c>
      <c r="D34" s="9">
        <v>23.745445774567429</v>
      </c>
      <c r="E34" s="9">
        <v>27.385147771656847</v>
      </c>
      <c r="F34" s="9">
        <v>25.649213790284467</v>
      </c>
      <c r="G34" s="9">
        <v>25.948822085416481</v>
      </c>
      <c r="H34" s="9">
        <v>28.395213692932618</v>
      </c>
      <c r="I34" s="9">
        <v>31.720001568033034</v>
      </c>
      <c r="J34" s="9">
        <v>29.660569588513212</v>
      </c>
      <c r="K34" s="9">
        <v>28.888844512783646</v>
      </c>
      <c r="L34" s="9">
        <v>29.811444961677715</v>
      </c>
      <c r="M34" s="9">
        <v>31.053832984591974</v>
      </c>
      <c r="N34" s="9">
        <v>31.417708662173848</v>
      </c>
      <c r="O34" s="9">
        <v>33.200614260004308</v>
      </c>
      <c r="P34" s="9">
        <v>36.143225163378048</v>
      </c>
      <c r="Q34" s="9">
        <v>37.532042153232702</v>
      </c>
    </row>
    <row r="35" spans="1:17">
      <c r="A35" s="3">
        <v>201</v>
      </c>
      <c r="B35" s="3" t="s">
        <v>64</v>
      </c>
      <c r="C35" s="9">
        <v>29.391557463705734</v>
      </c>
      <c r="D35" s="9">
        <v>32.606793081892057</v>
      </c>
      <c r="E35" s="9">
        <v>30.09701804118048</v>
      </c>
      <c r="F35" s="9">
        <v>33.593043801221818</v>
      </c>
      <c r="G35" s="9">
        <v>41.396587413196094</v>
      </c>
      <c r="H35" s="9">
        <v>41.598168313339954</v>
      </c>
      <c r="I35" s="9">
        <v>40.620223939646856</v>
      </c>
      <c r="J35" s="9">
        <v>38.623183111017298</v>
      </c>
      <c r="K35" s="9">
        <v>38.403952282886593</v>
      </c>
      <c r="L35" s="9">
        <v>37.611664691415349</v>
      </c>
      <c r="M35" s="9">
        <v>43.261137011137016</v>
      </c>
      <c r="N35" s="9">
        <v>40.023087649456123</v>
      </c>
      <c r="O35" s="9">
        <v>40.57965541147496</v>
      </c>
      <c r="P35" s="9">
        <v>37.715922845916594</v>
      </c>
      <c r="Q35" s="9">
        <v>36.085641879031122</v>
      </c>
    </row>
    <row r="36" spans="1:17">
      <c r="A36" s="3">
        <v>202</v>
      </c>
      <c r="B36" s="3" t="s">
        <v>65</v>
      </c>
      <c r="C36" s="9">
        <v>19.183957964720392</v>
      </c>
      <c r="D36" s="9">
        <v>17.572261772021616</v>
      </c>
      <c r="E36" s="9">
        <v>17.498449098337861</v>
      </c>
      <c r="F36" s="9">
        <v>17.617647689963736</v>
      </c>
      <c r="G36" s="9">
        <v>19.990311642176653</v>
      </c>
      <c r="H36" s="9">
        <v>24.445166179495505</v>
      </c>
      <c r="I36" s="9">
        <v>23.368251410153103</v>
      </c>
      <c r="J36" s="9">
        <v>23.510714089987395</v>
      </c>
      <c r="K36" s="9">
        <v>26.359869523053867</v>
      </c>
      <c r="L36" s="9">
        <v>25.091195352086128</v>
      </c>
      <c r="M36" s="9">
        <v>28.147138355643953</v>
      </c>
      <c r="N36" s="9">
        <v>30.675330232767649</v>
      </c>
      <c r="O36" s="9">
        <v>27.097008653780637</v>
      </c>
      <c r="P36" s="9">
        <v>26.557324254692677</v>
      </c>
      <c r="Q36" s="9">
        <v>27.399176858771817</v>
      </c>
    </row>
    <row r="37" spans="1:17">
      <c r="A37" s="3">
        <v>203</v>
      </c>
      <c r="B37" s="3" t="s">
        <v>66</v>
      </c>
      <c r="C37" s="9">
        <v>25.986638085807865</v>
      </c>
      <c r="D37" s="9">
        <v>25.994542582220305</v>
      </c>
      <c r="E37" s="9">
        <v>26.637626388555685</v>
      </c>
      <c r="F37" s="9">
        <v>28.648372067971884</v>
      </c>
      <c r="G37" s="9">
        <v>32.310212527482001</v>
      </c>
      <c r="H37" s="9">
        <v>31.602221280340807</v>
      </c>
      <c r="I37" s="9">
        <v>33.763254086141075</v>
      </c>
      <c r="J37" s="9">
        <v>35.215469313589892</v>
      </c>
      <c r="K37" s="9">
        <v>33.626311466939342</v>
      </c>
      <c r="L37" s="9">
        <v>32.100697805688789</v>
      </c>
      <c r="M37" s="9">
        <v>35.543921838929549</v>
      </c>
      <c r="N37" s="9">
        <v>37.379510551487037</v>
      </c>
      <c r="O37" s="9">
        <v>36.118258301607156</v>
      </c>
      <c r="P37" s="9">
        <v>35.179078832498313</v>
      </c>
      <c r="Q37" s="9">
        <v>34.508319621728162</v>
      </c>
    </row>
    <row r="38" spans="1:17">
      <c r="A38" s="3">
        <v>204</v>
      </c>
      <c r="B38" s="3" t="s">
        <v>67</v>
      </c>
      <c r="C38" s="9">
        <v>21.988119614213051</v>
      </c>
      <c r="D38" s="9">
        <v>20.279411658310362</v>
      </c>
      <c r="E38" s="9">
        <v>20.459748532141234</v>
      </c>
      <c r="F38" s="9">
        <v>20.950741161406071</v>
      </c>
      <c r="G38" s="9">
        <v>21.528861154446179</v>
      </c>
      <c r="H38" s="9">
        <v>24.941838840714997</v>
      </c>
      <c r="I38" s="9">
        <v>23.365308457273606</v>
      </c>
      <c r="J38" s="9">
        <v>28.18958268796743</v>
      </c>
      <c r="K38" s="9">
        <v>25.647102388446584</v>
      </c>
      <c r="L38" s="9">
        <v>25.029034275334269</v>
      </c>
      <c r="M38" s="9">
        <v>30.361341140178798</v>
      </c>
      <c r="N38" s="9">
        <v>28.717106749612135</v>
      </c>
      <c r="O38" s="9">
        <v>27.74069241739236</v>
      </c>
      <c r="P38" s="9">
        <v>28.032299583231186</v>
      </c>
      <c r="Q38" s="9">
        <v>29.375774473358117</v>
      </c>
    </row>
    <row r="39" spans="1:17">
      <c r="A39" s="3">
        <v>205</v>
      </c>
      <c r="B39" s="3" t="s">
        <v>68</v>
      </c>
      <c r="C39" s="9">
        <v>30.003248261768778</v>
      </c>
      <c r="D39" s="9">
        <v>30.33745243291926</v>
      </c>
      <c r="E39" s="9">
        <v>34.164406217666254</v>
      </c>
      <c r="F39" s="9">
        <v>32.52699031279456</v>
      </c>
      <c r="G39" s="9">
        <v>33.287832357094807</v>
      </c>
      <c r="H39" s="9">
        <v>39.149599148189907</v>
      </c>
      <c r="I39" s="9">
        <v>40.190701173755592</v>
      </c>
      <c r="J39" s="9">
        <v>29.264938404938484</v>
      </c>
      <c r="K39" s="9">
        <v>30.16550987720235</v>
      </c>
      <c r="L39" s="9">
        <v>27.648863671405223</v>
      </c>
      <c r="M39" s="9">
        <v>30.096322073327823</v>
      </c>
      <c r="N39" s="9">
        <v>32.754064533944948</v>
      </c>
      <c r="O39" s="9">
        <v>34.173832477009427</v>
      </c>
      <c r="P39" s="9">
        <v>34.549710295076935</v>
      </c>
      <c r="Q39" s="9">
        <v>32.308255184764398</v>
      </c>
    </row>
    <row r="40" spans="1:17">
      <c r="A40" s="3">
        <v>206</v>
      </c>
      <c r="B40" s="3" t="s">
        <v>69</v>
      </c>
      <c r="C40" s="9">
        <v>21.045761698913616</v>
      </c>
      <c r="D40" s="9">
        <v>20.384170229545546</v>
      </c>
      <c r="E40" s="9">
        <v>19.91811884029541</v>
      </c>
      <c r="F40" s="9">
        <v>21.163196269882416</v>
      </c>
      <c r="G40" s="9">
        <v>23.290636250584623</v>
      </c>
      <c r="H40" s="9">
        <v>27.266976419518794</v>
      </c>
      <c r="I40" s="9">
        <v>26.07328964689837</v>
      </c>
      <c r="J40" s="9">
        <v>25.104265749615863</v>
      </c>
      <c r="K40" s="9">
        <v>24.119957420254746</v>
      </c>
      <c r="L40" s="9">
        <v>22.501418079220905</v>
      </c>
      <c r="M40" s="9">
        <v>24.184928340268144</v>
      </c>
      <c r="N40" s="9">
        <v>26.784288827751109</v>
      </c>
      <c r="O40" s="9">
        <v>27.300850446120375</v>
      </c>
      <c r="P40" s="9">
        <v>27.196880622973854</v>
      </c>
      <c r="Q40" s="9">
        <v>29.434584975001229</v>
      </c>
    </row>
    <row r="41" spans="1:17">
      <c r="A41" s="3">
        <v>207</v>
      </c>
      <c r="B41" s="3" t="s">
        <v>70</v>
      </c>
      <c r="C41" s="9">
        <v>19.728792822185969</v>
      </c>
      <c r="D41" s="9">
        <v>24.8639255871004</v>
      </c>
      <c r="E41" s="9">
        <v>23.81592249907219</v>
      </c>
      <c r="F41" s="9">
        <v>25.905342416636788</v>
      </c>
      <c r="G41" s="9">
        <v>30.559726874847584</v>
      </c>
      <c r="H41" s="9">
        <v>35.030040483742034</v>
      </c>
      <c r="I41" s="9">
        <v>36.727728724160663</v>
      </c>
      <c r="J41" s="9">
        <v>34.51054813929003</v>
      </c>
      <c r="K41" s="9">
        <v>33.311586638830896</v>
      </c>
      <c r="L41" s="9">
        <v>30.656513362255396</v>
      </c>
      <c r="M41" s="9">
        <v>33.931346979635919</v>
      </c>
      <c r="N41" s="9">
        <v>33.311302048909454</v>
      </c>
      <c r="O41" s="9">
        <v>33.16811289915352</v>
      </c>
      <c r="P41" s="9">
        <v>32.486598604638637</v>
      </c>
      <c r="Q41" s="9">
        <v>34.635818571682215</v>
      </c>
    </row>
    <row r="42" spans="1:17">
      <c r="A42" s="3">
        <v>208</v>
      </c>
      <c r="B42" s="3" t="s">
        <v>71</v>
      </c>
      <c r="C42" s="9">
        <v>12.974401855798021</v>
      </c>
      <c r="D42" s="9">
        <v>14.303618134263296</v>
      </c>
      <c r="E42" s="9">
        <v>13.364131331463454</v>
      </c>
      <c r="F42" s="9">
        <v>15.197148462324888</v>
      </c>
      <c r="G42" s="9">
        <v>19.00739176346357</v>
      </c>
      <c r="H42" s="9">
        <v>18.549179177774658</v>
      </c>
      <c r="I42" s="9">
        <v>18.36210062431142</v>
      </c>
      <c r="J42" s="9">
        <v>18.719858459606769</v>
      </c>
      <c r="K42" s="9">
        <v>19.280020718828236</v>
      </c>
      <c r="L42" s="9">
        <v>20.167482831560953</v>
      </c>
      <c r="M42" s="9">
        <v>18.123792235170111</v>
      </c>
      <c r="N42" s="9">
        <v>20.734124049809221</v>
      </c>
      <c r="O42" s="9">
        <v>21.051060017915798</v>
      </c>
      <c r="P42" s="9">
        <v>20.405699106496016</v>
      </c>
      <c r="Q42" s="9">
        <v>21.2987012987013</v>
      </c>
    </row>
    <row r="43" spans="1:17">
      <c r="A43" s="3">
        <v>209</v>
      </c>
      <c r="B43" s="3" t="s">
        <v>72</v>
      </c>
      <c r="C43" s="9">
        <v>17.823249760488782</v>
      </c>
      <c r="D43" s="9">
        <v>18.15411037602351</v>
      </c>
      <c r="E43" s="9">
        <v>17.721564970998873</v>
      </c>
      <c r="F43" s="9">
        <v>18.664376260180429</v>
      </c>
      <c r="G43" s="9">
        <v>20.842158253064934</v>
      </c>
      <c r="H43" s="9">
        <v>24.143645380122766</v>
      </c>
      <c r="I43" s="9">
        <v>24.918817939041361</v>
      </c>
      <c r="J43" s="9">
        <v>22.246440632860864</v>
      </c>
      <c r="K43" s="9">
        <v>21.739269719433356</v>
      </c>
      <c r="L43" s="9">
        <v>22.837146004795542</v>
      </c>
      <c r="M43" s="9">
        <v>24.877482335806651</v>
      </c>
      <c r="N43" s="9">
        <v>24.366277602942542</v>
      </c>
      <c r="O43" s="9">
        <v>24.695097326548744</v>
      </c>
      <c r="P43" s="9">
        <v>26.26694146068489</v>
      </c>
      <c r="Q43" s="9">
        <v>26.900390232406618</v>
      </c>
    </row>
    <row r="44" spans="1:17">
      <c r="A44" s="3">
        <v>301</v>
      </c>
      <c r="B44" s="3" t="s">
        <v>73</v>
      </c>
      <c r="C44" s="9">
        <v>91.073732390820041</v>
      </c>
      <c r="D44" s="9">
        <v>92.48030547825033</v>
      </c>
      <c r="E44" s="9">
        <v>92.302231687297578</v>
      </c>
      <c r="F44" s="9">
        <v>86.312858586271133</v>
      </c>
      <c r="G44" s="9">
        <v>84.269503092116253</v>
      </c>
      <c r="H44" s="9">
        <v>86.070144446526228</v>
      </c>
      <c r="I44" s="9">
        <v>84.841197163537444</v>
      </c>
      <c r="J44" s="9">
        <v>74.401446784772773</v>
      </c>
      <c r="K44" s="9">
        <v>77.778941778681684</v>
      </c>
      <c r="L44" s="9">
        <v>71.586146439710362</v>
      </c>
      <c r="M44" s="9">
        <v>84.300478823234727</v>
      </c>
      <c r="N44" s="9">
        <v>75.140273237357221</v>
      </c>
      <c r="O44" s="9">
        <v>76.8368154450405</v>
      </c>
      <c r="P44" s="9">
        <v>78.902220270481493</v>
      </c>
      <c r="Q44" s="9">
        <v>77.141690922061031</v>
      </c>
    </row>
    <row r="45" spans="1:17">
      <c r="A45" s="3">
        <v>303</v>
      </c>
      <c r="B45" s="3" t="s">
        <v>74</v>
      </c>
      <c r="C45" s="9">
        <v>40.949891342004975</v>
      </c>
      <c r="D45" s="9">
        <v>35.171857511770845</v>
      </c>
      <c r="E45" s="9">
        <v>33.849428829564722</v>
      </c>
      <c r="F45" s="9">
        <v>37.21734438612841</v>
      </c>
      <c r="G45" s="9">
        <v>38.604639852147272</v>
      </c>
      <c r="H45" s="9">
        <v>39.631291867762805</v>
      </c>
      <c r="I45" s="9">
        <v>38.779066274109233</v>
      </c>
      <c r="J45" s="9">
        <v>34.945353068773272</v>
      </c>
      <c r="K45" s="9">
        <v>34.892767842825158</v>
      </c>
      <c r="L45" s="9">
        <v>35.768681299219573</v>
      </c>
      <c r="M45" s="9">
        <v>36.567041532646208</v>
      </c>
      <c r="N45" s="9">
        <v>33.387793208075621</v>
      </c>
      <c r="O45" s="9">
        <v>33.997131092798114</v>
      </c>
      <c r="P45" s="9">
        <v>32.981408163737818</v>
      </c>
      <c r="Q45" s="9">
        <v>34.295402205737695</v>
      </c>
    </row>
    <row r="46" spans="1:17">
      <c r="A46" s="3">
        <v>304</v>
      </c>
      <c r="B46" s="3" t="s">
        <v>75</v>
      </c>
      <c r="C46" s="9">
        <v>50.298780487804883</v>
      </c>
      <c r="D46" s="9">
        <v>51.813440405240762</v>
      </c>
      <c r="E46" s="9">
        <v>57.938144329896907</v>
      </c>
      <c r="F46" s="9">
        <v>54.412515854295435</v>
      </c>
      <c r="G46" s="9">
        <v>55.826072339114113</v>
      </c>
      <c r="H46" s="9">
        <v>59.079629304286712</v>
      </c>
      <c r="I46" s="9">
        <v>59.53382064385363</v>
      </c>
      <c r="J46" s="9">
        <v>53.239527583231428</v>
      </c>
      <c r="K46" s="9">
        <v>50.421042229053214</v>
      </c>
      <c r="L46" s="9">
        <v>46.426127717807574</v>
      </c>
      <c r="M46" s="9">
        <v>46.351638653776725</v>
      </c>
      <c r="N46" s="9">
        <v>44.503752141970814</v>
      </c>
      <c r="O46" s="9">
        <v>41.981312575987289</v>
      </c>
      <c r="P46" s="9">
        <v>42.000923414324468</v>
      </c>
      <c r="Q46" s="9">
        <v>42.040888820618186</v>
      </c>
    </row>
    <row r="47" spans="1:17">
      <c r="A47" s="3">
        <v>305</v>
      </c>
      <c r="B47" s="3" t="s">
        <v>76</v>
      </c>
      <c r="C47" s="9">
        <v>41.008670404599833</v>
      </c>
      <c r="D47" s="9">
        <v>39.287492203727332</v>
      </c>
      <c r="E47" s="9">
        <v>38.2943229794503</v>
      </c>
      <c r="F47" s="9">
        <v>42.669590460554346</v>
      </c>
      <c r="G47" s="9">
        <v>46.932859229732635</v>
      </c>
      <c r="H47" s="9">
        <v>45.107418834385349</v>
      </c>
      <c r="I47" s="9">
        <v>44.935089977937963</v>
      </c>
      <c r="J47" s="9">
        <v>40.218942007650462</v>
      </c>
      <c r="K47" s="9">
        <v>45.061457793668055</v>
      </c>
      <c r="L47" s="9">
        <v>45.690284046870012</v>
      </c>
      <c r="M47" s="9">
        <v>47.567185370610069</v>
      </c>
      <c r="N47" s="9">
        <v>51.833129842418153</v>
      </c>
      <c r="O47" s="9">
        <v>49.66284308071782</v>
      </c>
      <c r="P47" s="9">
        <v>45.977534739214057</v>
      </c>
      <c r="Q47" s="9">
        <v>46.802671510154809</v>
      </c>
    </row>
    <row r="48" spans="1:17">
      <c r="A48" s="3">
        <v>306</v>
      </c>
      <c r="B48" s="3" t="s">
        <v>77</v>
      </c>
      <c r="C48" s="9">
        <v>30.27964209099153</v>
      </c>
      <c r="D48" s="9">
        <v>28.828023082926496</v>
      </c>
      <c r="E48" s="9">
        <v>28.087061321067644</v>
      </c>
      <c r="F48" s="9">
        <v>29.213261737031381</v>
      </c>
      <c r="G48" s="9">
        <v>30.912165371534968</v>
      </c>
      <c r="H48" s="9">
        <v>34.644520964148263</v>
      </c>
      <c r="I48" s="9">
        <v>36.752765142640158</v>
      </c>
      <c r="J48" s="9">
        <v>34.009549744069005</v>
      </c>
      <c r="K48" s="9">
        <v>34.049507072438921</v>
      </c>
      <c r="L48" s="9">
        <v>38.149554370057082</v>
      </c>
      <c r="M48" s="9">
        <v>43.027203644181441</v>
      </c>
      <c r="N48" s="9">
        <v>45.598414521875938</v>
      </c>
      <c r="O48" s="9">
        <v>38.937725058250372</v>
      </c>
      <c r="P48" s="9">
        <v>36.728578725914069</v>
      </c>
      <c r="Q48" s="9">
        <v>34.255967028368552</v>
      </c>
    </row>
    <row r="49" spans="1:17">
      <c r="A49" s="3">
        <v>307</v>
      </c>
      <c r="B49" s="3" t="s">
        <v>78</v>
      </c>
      <c r="C49" s="9">
        <v>28.559983610116472</v>
      </c>
      <c r="D49" s="9">
        <v>28.65696526419233</v>
      </c>
      <c r="E49" s="9">
        <v>29.870517838121646</v>
      </c>
      <c r="F49" s="9">
        <v>26.838559328363782</v>
      </c>
      <c r="G49" s="9">
        <v>30.68548195912949</v>
      </c>
      <c r="H49" s="9">
        <v>33.51173249556458</v>
      </c>
      <c r="I49" s="9">
        <v>33.41271962153003</v>
      </c>
      <c r="J49" s="9">
        <v>29.48818482929741</v>
      </c>
      <c r="K49" s="9">
        <v>32.984080974446158</v>
      </c>
      <c r="L49" s="9">
        <v>32.594437092243041</v>
      </c>
      <c r="M49" s="9">
        <v>34.179738278880315</v>
      </c>
      <c r="N49" s="9">
        <v>35.062544931703812</v>
      </c>
      <c r="O49" s="9">
        <v>36.920021406228983</v>
      </c>
      <c r="P49" s="9">
        <v>36.081382244028099</v>
      </c>
      <c r="Q49" s="9">
        <v>32.365280117029535</v>
      </c>
    </row>
    <row r="50" spans="1:17">
      <c r="A50" s="3">
        <v>308</v>
      </c>
      <c r="B50" s="3" t="s">
        <v>79</v>
      </c>
      <c r="C50" s="9">
        <v>25.569587418398765</v>
      </c>
      <c r="D50" s="9">
        <v>25.819490220891687</v>
      </c>
      <c r="E50" s="9">
        <v>26.58099926756228</v>
      </c>
      <c r="F50" s="9">
        <v>25.965440204258421</v>
      </c>
      <c r="G50" s="9">
        <v>29.250744405171989</v>
      </c>
      <c r="H50" s="9">
        <v>32.127409444801806</v>
      </c>
      <c r="I50" s="9">
        <v>33.295641807790751</v>
      </c>
      <c r="J50" s="9">
        <v>33.39657457702004</v>
      </c>
      <c r="K50" s="9">
        <v>40.154264972776772</v>
      </c>
      <c r="L50" s="9">
        <v>36.58737710117348</v>
      </c>
      <c r="M50" s="9">
        <v>33.201524854118944</v>
      </c>
      <c r="N50" s="9">
        <v>34.059337170073427</v>
      </c>
      <c r="O50" s="9">
        <v>32.906203205930723</v>
      </c>
      <c r="P50" s="9">
        <v>32.496684632511283</v>
      </c>
      <c r="Q50" s="9">
        <v>32.256112077279091</v>
      </c>
    </row>
    <row r="51" spans="1:17">
      <c r="A51" s="3">
        <v>309</v>
      </c>
      <c r="B51" s="3" t="s">
        <v>80</v>
      </c>
      <c r="C51" s="9">
        <v>37.655538088513495</v>
      </c>
      <c r="D51" s="9">
        <v>41.87713545820656</v>
      </c>
      <c r="E51" s="9">
        <v>41.555985191544856</v>
      </c>
      <c r="F51" s="9">
        <v>42.725718368805182</v>
      </c>
      <c r="G51" s="9">
        <v>48.520908140610835</v>
      </c>
      <c r="H51" s="9">
        <v>45.247393792744617</v>
      </c>
      <c r="I51" s="9">
        <v>43.675252559875851</v>
      </c>
      <c r="J51" s="9">
        <v>41.237337035510528</v>
      </c>
      <c r="K51" s="9">
        <v>41.060851664437557</v>
      </c>
      <c r="L51" s="9">
        <v>44.355579506901655</v>
      </c>
      <c r="M51" s="9">
        <v>47.209399277587252</v>
      </c>
      <c r="N51" s="9">
        <v>40.982937135701341</v>
      </c>
      <c r="O51" s="9">
        <v>40.767227431568436</v>
      </c>
      <c r="P51" s="9">
        <v>39.845900824119042</v>
      </c>
      <c r="Q51" s="9">
        <v>39.632300489746498</v>
      </c>
    </row>
    <row r="52" spans="1:17">
      <c r="A52" s="3">
        <v>310</v>
      </c>
      <c r="B52" s="3" t="s">
        <v>81</v>
      </c>
      <c r="C52" s="9">
        <v>32.202517716224548</v>
      </c>
      <c r="D52" s="9">
        <v>37.028765183316501</v>
      </c>
      <c r="E52" s="9">
        <v>32.416800411834174</v>
      </c>
      <c r="F52" s="9">
        <v>31.918560218185085</v>
      </c>
      <c r="G52" s="9">
        <v>34.090290796313973</v>
      </c>
      <c r="H52" s="9">
        <v>32.729254533045939</v>
      </c>
      <c r="I52" s="9">
        <v>37.117414119345334</v>
      </c>
      <c r="J52" s="9">
        <v>36.174370063660298</v>
      </c>
      <c r="K52" s="9">
        <v>40.135936537276649</v>
      </c>
      <c r="L52" s="9">
        <v>41.52872327720052</v>
      </c>
      <c r="M52" s="9">
        <v>41.262780507236755</v>
      </c>
      <c r="N52" s="9">
        <v>40.378168669253085</v>
      </c>
      <c r="O52" s="9">
        <v>40.399550856180404</v>
      </c>
      <c r="P52" s="9">
        <v>40.276886147319061</v>
      </c>
      <c r="Q52" s="9">
        <v>39.190445208662517</v>
      </c>
    </row>
    <row r="53" spans="1:17">
      <c r="A53" s="3">
        <v>311</v>
      </c>
      <c r="B53" s="3" t="s">
        <v>82</v>
      </c>
      <c r="C53" s="9">
        <v>41.834692778855626</v>
      </c>
      <c r="D53" s="9">
        <v>49.780351437699686</v>
      </c>
      <c r="E53" s="9">
        <v>48.276030953080614</v>
      </c>
      <c r="F53" s="9">
        <v>48.440124963295638</v>
      </c>
      <c r="G53" s="9">
        <v>52.227386214509394</v>
      </c>
      <c r="H53" s="9">
        <v>52.923229312189584</v>
      </c>
      <c r="I53" s="9">
        <v>58.204891555145359</v>
      </c>
      <c r="J53" s="9">
        <v>51.96799445917744</v>
      </c>
      <c r="K53" s="9">
        <v>54.740913997840948</v>
      </c>
      <c r="L53" s="9">
        <v>55.206363579868786</v>
      </c>
      <c r="M53" s="9">
        <v>55.306001709139508</v>
      </c>
      <c r="N53" s="9">
        <v>47.09688316075303</v>
      </c>
      <c r="O53" s="9">
        <v>47.479230779107944</v>
      </c>
      <c r="P53" s="9">
        <v>49.960511430340027</v>
      </c>
      <c r="Q53" s="9">
        <v>48.595035664314715</v>
      </c>
    </row>
    <row r="54" spans="1:17">
      <c r="A54" s="3">
        <v>312</v>
      </c>
      <c r="B54" s="3" t="s">
        <v>83</v>
      </c>
      <c r="C54" s="9">
        <v>27.932594583961706</v>
      </c>
      <c r="D54" s="9">
        <v>29.898542660621054</v>
      </c>
      <c r="E54" s="9">
        <v>30.314762022079094</v>
      </c>
      <c r="F54" s="9">
        <v>32.549117830369468</v>
      </c>
      <c r="G54" s="9">
        <v>35.034299111406987</v>
      </c>
      <c r="H54" s="9">
        <v>37.982490014466777</v>
      </c>
      <c r="I54" s="9">
        <v>39.17491426897427</v>
      </c>
      <c r="J54" s="9">
        <v>38.565915883248785</v>
      </c>
      <c r="K54" s="9">
        <v>36.180738221717569</v>
      </c>
      <c r="L54" s="9">
        <v>35.281667302013574</v>
      </c>
      <c r="M54" s="9">
        <v>41.344417566692783</v>
      </c>
      <c r="N54" s="9">
        <v>42.590210202381428</v>
      </c>
      <c r="O54" s="9">
        <v>40.315959344299429</v>
      </c>
      <c r="P54" s="9">
        <v>41.502088763929834</v>
      </c>
      <c r="Q54" s="9">
        <v>39.275805851900579</v>
      </c>
    </row>
    <row r="55" spans="1:17">
      <c r="A55" s="3">
        <v>313</v>
      </c>
      <c r="B55" s="3" t="s">
        <v>84</v>
      </c>
      <c r="C55" s="9">
        <v>21.78480526341065</v>
      </c>
      <c r="D55" s="9">
        <v>23.554236807263099</v>
      </c>
      <c r="E55" s="9">
        <v>26.402678566247513</v>
      </c>
      <c r="F55" s="9">
        <v>23.475351732677488</v>
      </c>
      <c r="G55" s="9">
        <v>29.335960766631597</v>
      </c>
      <c r="H55" s="9">
        <v>31.574460643948505</v>
      </c>
      <c r="I55" s="9">
        <v>32.993043926317149</v>
      </c>
      <c r="J55" s="9">
        <v>32.740607851414097</v>
      </c>
      <c r="K55" s="9">
        <v>32.302519441091292</v>
      </c>
      <c r="L55" s="9">
        <v>32.152017261735132</v>
      </c>
      <c r="M55" s="9">
        <v>36.724789232732093</v>
      </c>
      <c r="N55" s="9">
        <v>35.80865962336199</v>
      </c>
      <c r="O55" s="9">
        <v>36.161853967146726</v>
      </c>
      <c r="P55" s="9">
        <v>34.880084674412451</v>
      </c>
      <c r="Q55" s="9">
        <v>34.557266464168336</v>
      </c>
    </row>
    <row r="56" spans="1:17">
      <c r="A56" s="3">
        <v>314</v>
      </c>
      <c r="B56" s="3" t="s">
        <v>85</v>
      </c>
      <c r="C56" s="9">
        <v>26.495561144429395</v>
      </c>
      <c r="D56" s="9">
        <v>25.666959521717704</v>
      </c>
      <c r="E56" s="9">
        <v>23.798043072879107</v>
      </c>
      <c r="F56" s="9">
        <v>23.697369993002575</v>
      </c>
      <c r="G56" s="9">
        <v>24.533798040371423</v>
      </c>
      <c r="H56" s="9">
        <v>25.711422159022767</v>
      </c>
      <c r="I56" s="9">
        <v>28.575841828853875</v>
      </c>
      <c r="J56" s="9">
        <v>26.683083493339989</v>
      </c>
      <c r="K56" s="9">
        <v>27.456279328788945</v>
      </c>
      <c r="L56" s="9">
        <v>28.723123455775131</v>
      </c>
      <c r="M56" s="9">
        <v>28.863481421332139</v>
      </c>
      <c r="N56" s="9">
        <v>32.051980424541668</v>
      </c>
      <c r="O56" s="9">
        <v>31.08041872352344</v>
      </c>
      <c r="P56" s="9">
        <v>29.426554918394356</v>
      </c>
      <c r="Q56" s="9">
        <v>31.912052697169305</v>
      </c>
    </row>
    <row r="57" spans="1:17">
      <c r="A57" s="3">
        <v>315</v>
      </c>
      <c r="B57" s="3" t="s">
        <v>86</v>
      </c>
      <c r="C57" s="9">
        <v>28.637517399492342</v>
      </c>
      <c r="D57" s="9">
        <v>31.037758009661637</v>
      </c>
      <c r="E57" s="9">
        <v>31.003806770759116</v>
      </c>
      <c r="F57" s="9">
        <v>31.135549716442288</v>
      </c>
      <c r="G57" s="9">
        <v>32.356529266156748</v>
      </c>
      <c r="H57" s="9">
        <v>34.472461508872449</v>
      </c>
      <c r="I57" s="9">
        <v>32.988762681177747</v>
      </c>
      <c r="J57" s="9">
        <v>33.540580054737418</v>
      </c>
      <c r="K57" s="9">
        <v>36.052114036107724</v>
      </c>
      <c r="L57" s="9">
        <v>36.090681628629916</v>
      </c>
      <c r="M57" s="9">
        <v>34.809101583060041</v>
      </c>
      <c r="N57" s="9">
        <v>34.292315643335598</v>
      </c>
      <c r="O57" s="9">
        <v>39.465599626265039</v>
      </c>
      <c r="P57" s="9">
        <v>40.660354752035566</v>
      </c>
      <c r="Q57" s="9">
        <v>40.12043310782046</v>
      </c>
    </row>
    <row r="58" spans="1:17">
      <c r="A58" s="3">
        <v>401</v>
      </c>
      <c r="B58" s="3" t="s">
        <v>87</v>
      </c>
      <c r="C58" s="9">
        <v>22.00021930963635</v>
      </c>
      <c r="D58" s="9">
        <v>27.960327030816366</v>
      </c>
      <c r="E58" s="9">
        <v>26.7578372524396</v>
      </c>
      <c r="F58" s="9">
        <v>25.27681660899654</v>
      </c>
      <c r="G58" s="9">
        <v>28.923446773345354</v>
      </c>
      <c r="H58" s="9">
        <v>31.507659480709243</v>
      </c>
      <c r="I58" s="9">
        <v>39.10036613006335</v>
      </c>
      <c r="J58" s="9">
        <v>26.403661369978167</v>
      </c>
      <c r="K58" s="9">
        <v>28.26801309723939</v>
      </c>
      <c r="L58" s="9">
        <v>29.06631377738568</v>
      </c>
      <c r="M58" s="9">
        <v>28.058779682674903</v>
      </c>
      <c r="N58" s="9">
        <v>25.12834851306091</v>
      </c>
      <c r="O58" s="9">
        <v>26.12653073445313</v>
      </c>
      <c r="P58" s="9">
        <v>27.201728550045868</v>
      </c>
      <c r="Q58" s="9">
        <v>29.637760702524698</v>
      </c>
    </row>
    <row r="59" spans="1:17">
      <c r="A59" s="3">
        <v>402</v>
      </c>
      <c r="B59" s="3" t="s">
        <v>88</v>
      </c>
      <c r="C59" s="9">
        <v>21.846590466091783</v>
      </c>
      <c r="D59" s="9">
        <v>23.635622707752109</v>
      </c>
      <c r="E59" s="9">
        <v>24.491562094331456</v>
      </c>
      <c r="F59" s="9">
        <v>25.176018775336036</v>
      </c>
      <c r="G59" s="9">
        <v>26.810311291769544</v>
      </c>
      <c r="H59" s="9">
        <v>29.697192556116903</v>
      </c>
      <c r="I59" s="9">
        <v>32.177919289866608</v>
      </c>
      <c r="J59" s="9">
        <v>30.519264880976486</v>
      </c>
      <c r="K59" s="9">
        <v>28.744252779861085</v>
      </c>
      <c r="L59" s="9">
        <v>27.320205620062737</v>
      </c>
      <c r="M59" s="9">
        <v>26.349545255178462</v>
      </c>
      <c r="N59" s="9">
        <v>25.988323603002502</v>
      </c>
      <c r="O59" s="9">
        <v>25.728179844856889</v>
      </c>
      <c r="P59" s="9">
        <v>28.962908049796773</v>
      </c>
      <c r="Q59" s="9">
        <v>30.312200098562201</v>
      </c>
    </row>
    <row r="60" spans="1:17">
      <c r="A60" s="3">
        <v>403</v>
      </c>
      <c r="B60" s="3" t="s">
        <v>89</v>
      </c>
      <c r="C60" s="9">
        <v>18.472020322159082</v>
      </c>
      <c r="D60" s="9">
        <v>20.075754778974726</v>
      </c>
      <c r="E60" s="9">
        <v>22.043361075733792</v>
      </c>
      <c r="F60" s="9">
        <v>25.770553669462377</v>
      </c>
      <c r="G60" s="9">
        <v>25.476517686424472</v>
      </c>
      <c r="H60" s="9">
        <v>32.422476978011652</v>
      </c>
      <c r="I60" s="9">
        <v>31.691444897095391</v>
      </c>
      <c r="J60" s="9">
        <v>27.071638294311839</v>
      </c>
      <c r="K60" s="9">
        <v>25.345128409195262</v>
      </c>
      <c r="L60" s="9">
        <v>25.174319269783119</v>
      </c>
      <c r="M60" s="9">
        <v>24.06039539430806</v>
      </c>
      <c r="N60" s="9">
        <v>22.175702803402512</v>
      </c>
      <c r="O60" s="9">
        <v>26.385847733967644</v>
      </c>
      <c r="P60" s="9">
        <v>25.779543197616682</v>
      </c>
      <c r="Q60" s="9">
        <v>30.531718662282461</v>
      </c>
    </row>
    <row r="61" spans="1:17">
      <c r="A61" s="3">
        <v>404</v>
      </c>
      <c r="B61" s="3" t="s">
        <v>90</v>
      </c>
      <c r="C61" s="9">
        <v>18.065502534803251</v>
      </c>
      <c r="D61" s="9">
        <v>19.748473159755704</v>
      </c>
      <c r="E61" s="9">
        <v>20.059316259869345</v>
      </c>
      <c r="F61" s="9">
        <v>23.822858743049167</v>
      </c>
      <c r="G61" s="9">
        <v>27.895494342941671</v>
      </c>
      <c r="H61" s="9">
        <v>29.982275007760943</v>
      </c>
      <c r="I61" s="9">
        <v>32.905095726650018</v>
      </c>
      <c r="J61" s="9">
        <v>31.197794014049073</v>
      </c>
      <c r="K61" s="9">
        <v>31.641995724599685</v>
      </c>
      <c r="L61" s="9">
        <v>31.955950697110527</v>
      </c>
      <c r="M61" s="9">
        <v>27.068111109985104</v>
      </c>
      <c r="N61" s="9">
        <v>28.234983337397381</v>
      </c>
      <c r="O61" s="9">
        <v>27.764187866927593</v>
      </c>
      <c r="P61" s="9">
        <v>31.304276752692129</v>
      </c>
      <c r="Q61" s="9">
        <v>34.563820395425708</v>
      </c>
    </row>
    <row r="62" spans="1:17">
      <c r="A62" s="3">
        <v>501</v>
      </c>
      <c r="B62" s="3" t="s">
        <v>91</v>
      </c>
      <c r="C62" s="9">
        <v>61.369382875060047</v>
      </c>
      <c r="D62" s="9">
        <v>68.269359852122633</v>
      </c>
      <c r="E62" s="9">
        <v>67.771926730328303</v>
      </c>
      <c r="F62" s="9">
        <v>62.821391418386909</v>
      </c>
      <c r="G62" s="9">
        <v>67.990038443869523</v>
      </c>
      <c r="H62" s="9">
        <v>78.690366786817961</v>
      </c>
      <c r="I62" s="9">
        <v>88.449619682599305</v>
      </c>
      <c r="J62" s="9">
        <v>74.576757798029192</v>
      </c>
      <c r="K62" s="9">
        <v>74.878201352455832</v>
      </c>
      <c r="L62" s="9">
        <v>74.759377529909145</v>
      </c>
      <c r="M62" s="9">
        <v>72.888597362076297</v>
      </c>
      <c r="N62" s="9">
        <v>69.485270031228836</v>
      </c>
      <c r="O62" s="9">
        <v>66.506696765132872</v>
      </c>
      <c r="P62" s="9">
        <v>61.34120911240435</v>
      </c>
      <c r="Q62" s="9">
        <v>59.334482138707287</v>
      </c>
    </row>
    <row r="63" spans="1:17">
      <c r="A63" s="3">
        <v>502</v>
      </c>
      <c r="B63" s="3" t="s">
        <v>92</v>
      </c>
      <c r="C63" s="9">
        <v>45.126076822469507</v>
      </c>
      <c r="D63" s="9">
        <v>47.005470774546502</v>
      </c>
      <c r="E63" s="9">
        <v>45.989274586138919</v>
      </c>
      <c r="F63" s="9">
        <v>45.133220817309024</v>
      </c>
      <c r="G63" s="9">
        <v>51.643638535247966</v>
      </c>
      <c r="H63" s="9">
        <v>62.44817717388397</v>
      </c>
      <c r="I63" s="9">
        <v>58.214542741504189</v>
      </c>
      <c r="J63" s="9">
        <v>53.603677021873061</v>
      </c>
      <c r="K63" s="9">
        <v>55.508738975767592</v>
      </c>
      <c r="L63" s="9">
        <v>57.860310491622307</v>
      </c>
      <c r="M63" s="9">
        <v>62.698417668017107</v>
      </c>
      <c r="N63" s="9">
        <v>62.491123419968758</v>
      </c>
      <c r="O63" s="9">
        <v>58.500557583439466</v>
      </c>
      <c r="P63" s="9">
        <v>56.373378281116395</v>
      </c>
      <c r="Q63" s="9">
        <v>54.847898195987526</v>
      </c>
    </row>
    <row r="64" spans="1:17">
      <c r="A64" s="3">
        <v>503</v>
      </c>
      <c r="B64" s="3" t="s">
        <v>93</v>
      </c>
      <c r="C64" s="9">
        <v>32.463192468539347</v>
      </c>
      <c r="D64" s="9">
        <v>33.109441408621734</v>
      </c>
      <c r="E64" s="9">
        <v>37.506583402302311</v>
      </c>
      <c r="F64" s="9">
        <v>40.794979079497914</v>
      </c>
      <c r="G64" s="9">
        <v>43.431456253016073</v>
      </c>
      <c r="H64" s="9">
        <v>45.013876040703053</v>
      </c>
      <c r="I64" s="9">
        <v>47.214981605753053</v>
      </c>
      <c r="J64" s="9">
        <v>45.035238552082944</v>
      </c>
      <c r="K64" s="9">
        <v>43.672703180212011</v>
      </c>
      <c r="L64" s="9">
        <v>40.937814818206796</v>
      </c>
      <c r="M64" s="9">
        <v>47.374668980001822</v>
      </c>
      <c r="N64" s="9">
        <v>42.111204165604633</v>
      </c>
      <c r="O64" s="9">
        <v>46.40859902679933</v>
      </c>
      <c r="P64" s="9">
        <v>48.220034955385891</v>
      </c>
      <c r="Q64" s="9">
        <v>45.923928103005558</v>
      </c>
    </row>
  </sheetData>
  <pageMargins left="0.7" right="0.7" top="0.75" bottom="0.75" header="0.3" footer="0.3"/>
  <pageSetup paperSize="9" orientation="portrait" horizontalDpi="300" verticalDpi="300" r:id="rId1"/>
</worksheet>
</file>

<file path=xl/worksheets/sheet24.xml><?xml version="1.0" encoding="utf-8"?>
<worksheet xmlns="http://schemas.openxmlformats.org/spreadsheetml/2006/main" xmlns:r="http://schemas.openxmlformats.org/officeDocument/2006/relationships">
  <sheetPr codeName="Folha49">
    <tabColor theme="9" tint="-0.249977111117893"/>
  </sheetPr>
  <dimension ref="A1:R65"/>
  <sheetViews>
    <sheetView workbookViewId="0">
      <pane ySplit="6" topLeftCell="A7" activePane="bottomLeft" state="frozen"/>
      <selection activeCell="A21" sqref="A21"/>
      <selection pane="bottomLeft"/>
    </sheetView>
  </sheetViews>
  <sheetFormatPr defaultRowHeight="12.75"/>
  <cols>
    <col min="1" max="1" width="9.5703125" style="3" bestFit="1" customWidth="1"/>
    <col min="2" max="2" width="40.5703125" style="3" bestFit="1" customWidth="1"/>
    <col min="3" max="17" width="7.7109375" style="3" customWidth="1"/>
    <col min="18" max="16384" width="9.140625" style="3"/>
  </cols>
  <sheetData>
    <row r="1" spans="1:18">
      <c r="A1" s="8" t="s">
        <v>0</v>
      </c>
      <c r="B1" s="3" t="str">
        <f>PS!A23</f>
        <v>I22</v>
      </c>
    </row>
    <row r="2" spans="1:18">
      <c r="A2" s="8" t="s">
        <v>1</v>
      </c>
      <c r="B2" s="3" t="str">
        <f>PS!B23</f>
        <v>Taxa de crimes contra a integridade física</v>
      </c>
    </row>
    <row r="4" spans="1:18">
      <c r="A4" s="8" t="s">
        <v>2</v>
      </c>
      <c r="B4" s="3" t="s">
        <v>779</v>
      </c>
    </row>
    <row r="6" spans="1:18">
      <c r="A6" s="8" t="s">
        <v>34</v>
      </c>
      <c r="B6" s="8" t="s">
        <v>35</v>
      </c>
      <c r="C6" s="8">
        <v>1998</v>
      </c>
      <c r="D6" s="8">
        <v>1999</v>
      </c>
      <c r="E6" s="8">
        <v>2000</v>
      </c>
      <c r="F6" s="8">
        <v>2001</v>
      </c>
      <c r="G6" s="8">
        <v>2002</v>
      </c>
      <c r="H6" s="8">
        <v>2003</v>
      </c>
      <c r="I6" s="8">
        <v>2004</v>
      </c>
      <c r="J6" s="8">
        <v>2005</v>
      </c>
      <c r="K6" s="8">
        <v>2006</v>
      </c>
      <c r="L6" s="8">
        <v>2007</v>
      </c>
      <c r="M6" s="8">
        <v>2008</v>
      </c>
      <c r="N6" s="8">
        <v>2009</v>
      </c>
      <c r="O6" s="8">
        <v>2010</v>
      </c>
      <c r="P6" s="8">
        <v>2011</v>
      </c>
      <c r="Q6" s="8">
        <v>2012</v>
      </c>
    </row>
    <row r="7" spans="1:18">
      <c r="A7" s="3">
        <v>1</v>
      </c>
      <c r="B7" s="3" t="s">
        <v>36</v>
      </c>
      <c r="C7" s="9">
        <v>4.9892821715910234</v>
      </c>
      <c r="D7" s="9">
        <v>4.9392317908870451</v>
      </c>
      <c r="E7" s="9">
        <v>5.0657484629369511</v>
      </c>
      <c r="F7" s="9">
        <v>4.9073617798989178</v>
      </c>
      <c r="G7" s="9">
        <v>5.2893278034454294</v>
      </c>
      <c r="H7" s="9">
        <v>5.6446883268310462</v>
      </c>
      <c r="I7" s="9">
        <v>5.2454469717171497</v>
      </c>
      <c r="J7" s="9">
        <v>5.2191381962986112</v>
      </c>
      <c r="K7" s="9">
        <v>5.632789648107221</v>
      </c>
      <c r="L7" s="9">
        <v>5.5045809039062013</v>
      </c>
      <c r="M7" s="9">
        <v>5.7475260879142267</v>
      </c>
      <c r="N7" s="9">
        <v>5.7985837482494791</v>
      </c>
      <c r="O7" s="9">
        <v>5.8310678396368889</v>
      </c>
      <c r="P7" s="9">
        <v>5.5500150234753018</v>
      </c>
      <c r="Q7" s="9">
        <v>5.1871759445481151</v>
      </c>
    </row>
    <row r="8" spans="1:18">
      <c r="A8" s="3">
        <v>11</v>
      </c>
      <c r="B8" s="3" t="s">
        <v>49</v>
      </c>
      <c r="C8" s="9">
        <v>4.2228614367380688</v>
      </c>
      <c r="D8" s="9">
        <v>4.0503570264860587</v>
      </c>
      <c r="E8" s="9">
        <v>4.3321634593304257</v>
      </c>
      <c r="F8" s="9">
        <v>4.5739522115566968</v>
      </c>
      <c r="G8" s="9">
        <v>4.9965542106424135</v>
      </c>
      <c r="H8" s="9">
        <v>5.3740212023458813</v>
      </c>
      <c r="I8" s="9">
        <v>4.9146800399260666</v>
      </c>
      <c r="J8" s="9">
        <v>5.1373142613851694</v>
      </c>
      <c r="K8" s="9">
        <v>5.5695573104423834</v>
      </c>
      <c r="L8" s="9">
        <v>5.4964613969723422</v>
      </c>
      <c r="M8" s="9">
        <v>5.7333366733520919</v>
      </c>
      <c r="N8" s="9">
        <v>5.790529738422765</v>
      </c>
      <c r="O8" s="9">
        <v>5.8956946164769457</v>
      </c>
      <c r="P8" s="9">
        <v>5.6032995011965658</v>
      </c>
      <c r="Q8" s="9">
        <v>5.1751121177753525</v>
      </c>
      <c r="R8" s="9"/>
    </row>
    <row r="9" spans="1:18">
      <c r="A9" s="3">
        <v>12</v>
      </c>
      <c r="B9" s="3" t="s">
        <v>50</v>
      </c>
      <c r="C9" s="9">
        <v>4.5606839337570708</v>
      </c>
      <c r="D9" s="9">
        <v>4.4839505555965609</v>
      </c>
      <c r="E9" s="9">
        <v>4.5296883366765144</v>
      </c>
      <c r="F9" s="9">
        <v>4.42291569873362</v>
      </c>
      <c r="G9" s="9">
        <v>4.6879430867350784</v>
      </c>
      <c r="H9" s="9">
        <v>5.0204121220870244</v>
      </c>
      <c r="I9" s="9">
        <v>4.8359399269427552</v>
      </c>
      <c r="J9" s="9">
        <v>4.82109438540291</v>
      </c>
      <c r="K9" s="9">
        <v>4.8123087191869089</v>
      </c>
      <c r="L9" s="9">
        <v>4.5407517336605814</v>
      </c>
      <c r="M9" s="9">
        <v>5.0889302959450431</v>
      </c>
      <c r="N9" s="9">
        <v>5.267495145786679</v>
      </c>
      <c r="O9" s="9">
        <v>5.2703786565276287</v>
      </c>
      <c r="P9" s="9">
        <v>5.0563142457146375</v>
      </c>
      <c r="Q9" s="9">
        <v>4.6960915625342983</v>
      </c>
      <c r="R9" s="9"/>
    </row>
    <row r="10" spans="1:18">
      <c r="A10" s="3">
        <v>13</v>
      </c>
      <c r="B10" s="3" t="s">
        <v>51</v>
      </c>
      <c r="C10" s="9">
        <v>5.9707907108136844</v>
      </c>
      <c r="D10" s="9">
        <v>6.0714459135540215</v>
      </c>
      <c r="E10" s="9">
        <v>6.0699331858195071</v>
      </c>
      <c r="F10" s="9">
        <v>5.6034269250964668</v>
      </c>
      <c r="G10" s="9">
        <v>5.9701659739382027</v>
      </c>
      <c r="H10" s="9">
        <v>6.3711987458430368</v>
      </c>
      <c r="I10" s="9">
        <v>5.8034567537816422</v>
      </c>
      <c r="J10" s="9">
        <v>5.5441550995361952</v>
      </c>
      <c r="K10" s="9">
        <v>6.1071238547562237</v>
      </c>
      <c r="L10" s="9">
        <v>5.9172251568014307</v>
      </c>
      <c r="M10" s="9">
        <v>6.0884265848635817</v>
      </c>
      <c r="N10" s="9">
        <v>6.0277866442901482</v>
      </c>
      <c r="O10" s="9">
        <v>6.0178017317885022</v>
      </c>
      <c r="P10" s="9">
        <v>5.6709179757443939</v>
      </c>
      <c r="Q10" s="9">
        <v>5.3011686769491355</v>
      </c>
      <c r="R10" s="9"/>
    </row>
    <row r="11" spans="1:18">
      <c r="A11" s="3">
        <v>14</v>
      </c>
      <c r="B11" s="3" t="s">
        <v>52</v>
      </c>
      <c r="C11" s="9">
        <v>3.5848389000485898</v>
      </c>
      <c r="D11" s="9">
        <v>3.4925181467037376</v>
      </c>
      <c r="E11" s="9">
        <v>3.8916632278664194</v>
      </c>
      <c r="F11" s="9">
        <v>3.8817859200670481</v>
      </c>
      <c r="G11" s="9">
        <v>4.3634123413054313</v>
      </c>
      <c r="H11" s="9">
        <v>4.6222226202101622</v>
      </c>
      <c r="I11" s="9">
        <v>4.5915896975924344</v>
      </c>
      <c r="J11" s="9">
        <v>4.4963953371118928</v>
      </c>
      <c r="K11" s="9">
        <v>4.7928413210788952</v>
      </c>
      <c r="L11" s="9">
        <v>4.9099370675434075</v>
      </c>
      <c r="M11" s="9">
        <v>4.851950192874094</v>
      </c>
      <c r="N11" s="9">
        <v>4.993135112859707</v>
      </c>
      <c r="O11" s="9">
        <v>4.8532483114026075</v>
      </c>
      <c r="P11" s="9">
        <v>4.8820814210000822</v>
      </c>
      <c r="Q11" s="9">
        <v>5.0370437690708654</v>
      </c>
    </row>
    <row r="12" spans="1:18">
      <c r="A12" s="3">
        <v>15</v>
      </c>
      <c r="B12" s="3" t="s">
        <v>53</v>
      </c>
      <c r="C12" s="9">
        <v>7.4856197068167356</v>
      </c>
      <c r="D12" s="9">
        <v>7.3758706248150787</v>
      </c>
      <c r="E12" s="9">
        <v>7.0985979620595101</v>
      </c>
      <c r="F12" s="9">
        <v>5.4235892422001468</v>
      </c>
      <c r="G12" s="9">
        <v>5.8966539143051087</v>
      </c>
      <c r="H12" s="9">
        <v>5.8376793653940524</v>
      </c>
      <c r="I12" s="9">
        <v>5.9935744152151571</v>
      </c>
      <c r="J12" s="9">
        <v>5.7499337723326542</v>
      </c>
      <c r="K12" s="9">
        <v>6.6040443285649646</v>
      </c>
      <c r="L12" s="9">
        <v>6.7564267896427612</v>
      </c>
      <c r="M12" s="9">
        <v>6.7314687062587497</v>
      </c>
      <c r="N12" s="9">
        <v>7.0011982306919336</v>
      </c>
      <c r="O12" s="9">
        <v>7.0557189832130884</v>
      </c>
      <c r="P12" s="9">
        <v>6.7868218496436095</v>
      </c>
      <c r="Q12" s="9">
        <v>6.4124406489794987</v>
      </c>
    </row>
    <row r="13" spans="1:18">
      <c r="A13" s="3">
        <v>101</v>
      </c>
      <c r="B13" s="3" t="s">
        <v>48</v>
      </c>
      <c r="C13" s="9">
        <v>4.3359311144480976</v>
      </c>
      <c r="D13" s="9">
        <v>3.6221739711384289</v>
      </c>
      <c r="E13" s="9">
        <v>3.6390179766685793</v>
      </c>
      <c r="F13" s="9">
        <v>3.6195393024216389</v>
      </c>
      <c r="G13" s="9">
        <v>3.5531079238275778</v>
      </c>
      <c r="H13" s="9">
        <v>3.702692768911291</v>
      </c>
      <c r="I13" s="9">
        <v>3.6782845332414746</v>
      </c>
      <c r="J13" s="9">
        <v>4.1597765863266059</v>
      </c>
      <c r="K13" s="9">
        <v>4.5663698402966926</v>
      </c>
      <c r="L13" s="9">
        <v>4.3451341377873103</v>
      </c>
      <c r="M13" s="9">
        <v>4.4702545724172023</v>
      </c>
      <c r="N13" s="9">
        <v>5.0220709441836204</v>
      </c>
      <c r="O13" s="9">
        <v>6.1032524287273153</v>
      </c>
      <c r="P13" s="9">
        <v>5.2650301767879073</v>
      </c>
      <c r="Q13" s="9">
        <v>5.2527604307592402</v>
      </c>
      <c r="R13" s="9"/>
    </row>
    <row r="14" spans="1:18">
      <c r="A14" s="3">
        <v>102</v>
      </c>
      <c r="B14" s="3" t="s">
        <v>47</v>
      </c>
      <c r="C14" s="9">
        <v>4.5003607261653364</v>
      </c>
      <c r="D14" s="9">
        <v>3.5719398133013693</v>
      </c>
      <c r="E14" s="9">
        <v>3.5082253163408779</v>
      </c>
      <c r="F14" s="9">
        <v>4.119411764705883</v>
      </c>
      <c r="G14" s="9">
        <v>4.400241840167288</v>
      </c>
      <c r="H14" s="9">
        <v>5.049056689797295</v>
      </c>
      <c r="I14" s="9">
        <v>5.0255389460001281</v>
      </c>
      <c r="J14" s="9">
        <v>4.8693473955694753</v>
      </c>
      <c r="K14" s="9">
        <v>4.4006505885836971</v>
      </c>
      <c r="L14" s="9">
        <v>4.3366051076894454</v>
      </c>
      <c r="M14" s="9">
        <v>4.7989830349611022</v>
      </c>
      <c r="N14" s="9">
        <v>5.2165796849784352</v>
      </c>
      <c r="O14" s="9">
        <v>5.6278743690409421</v>
      </c>
      <c r="P14" s="9">
        <v>5.7198250394378309</v>
      </c>
      <c r="Q14" s="9">
        <v>5.2439703763861889</v>
      </c>
    </row>
    <row r="15" spans="1:18">
      <c r="A15" s="3">
        <v>103</v>
      </c>
      <c r="B15" s="3" t="s">
        <v>46</v>
      </c>
      <c r="C15" s="9">
        <v>2.7973954096097429</v>
      </c>
      <c r="D15" s="9">
        <v>2.8104876136915053</v>
      </c>
      <c r="E15" s="9">
        <v>2.6292801982552536</v>
      </c>
      <c r="F15" s="9">
        <v>3.6326082598235767</v>
      </c>
      <c r="G15" s="9">
        <v>3.2991690901537183</v>
      </c>
      <c r="H15" s="9">
        <v>4.024764258555134</v>
      </c>
      <c r="I15" s="9">
        <v>3.8450897247589251</v>
      </c>
      <c r="J15" s="9">
        <v>3.997027089663697</v>
      </c>
      <c r="K15" s="9">
        <v>3.6362718411365158</v>
      </c>
      <c r="L15" s="9">
        <v>3.9187572643098747</v>
      </c>
      <c r="M15" s="9">
        <v>3.6123820956954211</v>
      </c>
      <c r="N15" s="9">
        <v>4.2305598807575091</v>
      </c>
      <c r="O15" s="9">
        <v>4.5196619983840556</v>
      </c>
      <c r="P15" s="9">
        <v>4.0717680067228716</v>
      </c>
      <c r="Q15" s="9">
        <v>4.3312420360348014</v>
      </c>
    </row>
    <row r="16" spans="1:18">
      <c r="A16" s="3">
        <v>104</v>
      </c>
      <c r="B16" s="3" t="s">
        <v>54</v>
      </c>
      <c r="C16" s="9">
        <v>3.788255796273698</v>
      </c>
      <c r="D16" s="9">
        <v>3.444360951688505</v>
      </c>
      <c r="E16" s="9">
        <v>3.3068676883907653</v>
      </c>
      <c r="F16" s="9">
        <v>3.1545406954528086</v>
      </c>
      <c r="G16" s="9">
        <v>3.8492094265814329</v>
      </c>
      <c r="H16" s="9">
        <v>4.6446251932731402</v>
      </c>
      <c r="I16" s="9">
        <v>4.0692288595218091</v>
      </c>
      <c r="J16" s="9">
        <v>4.2282555470543226</v>
      </c>
      <c r="K16" s="9">
        <v>4.4634190521780752</v>
      </c>
      <c r="L16" s="9">
        <v>4.5475639475754619</v>
      </c>
      <c r="M16" s="9">
        <v>4.3760750999263802</v>
      </c>
      <c r="N16" s="9">
        <v>4.4852951761769315</v>
      </c>
      <c r="O16" s="9">
        <v>4.7260854333559097</v>
      </c>
      <c r="P16" s="9">
        <v>4.5378172153635123</v>
      </c>
      <c r="Q16" s="9">
        <v>3.9700092072012065</v>
      </c>
    </row>
    <row r="17" spans="1:17">
      <c r="A17" s="3">
        <v>105</v>
      </c>
      <c r="B17" s="3" t="s">
        <v>41</v>
      </c>
      <c r="C17" s="9">
        <v>3.4999999999999996</v>
      </c>
      <c r="D17" s="9">
        <v>2.5</v>
      </c>
      <c r="E17" s="9">
        <v>2.8</v>
      </c>
      <c r="F17" s="9">
        <v>2.7</v>
      </c>
      <c r="G17" s="9">
        <v>3.7</v>
      </c>
      <c r="H17" s="9">
        <v>4</v>
      </c>
      <c r="I17" s="9">
        <v>3.8</v>
      </c>
      <c r="J17" s="9">
        <v>3.9</v>
      </c>
      <c r="K17" s="9">
        <v>4.7</v>
      </c>
      <c r="L17" s="9">
        <v>4.5</v>
      </c>
      <c r="M17" s="9">
        <v>4.2</v>
      </c>
      <c r="N17" s="9">
        <v>3.8</v>
      </c>
      <c r="O17" s="9">
        <v>4.4000000000000004</v>
      </c>
      <c r="P17" s="9">
        <v>4.1000000000000005</v>
      </c>
      <c r="Q17" s="9">
        <v>4.2</v>
      </c>
    </row>
    <row r="18" spans="1:17">
      <c r="A18" s="3">
        <v>106</v>
      </c>
      <c r="B18" s="3" t="s">
        <v>39</v>
      </c>
      <c r="C18" s="9">
        <v>9.6999999999999993</v>
      </c>
      <c r="D18" s="9">
        <v>9.7999999999999989</v>
      </c>
      <c r="E18" s="9">
        <v>10.8</v>
      </c>
      <c r="F18" s="9">
        <v>10.200000000000001</v>
      </c>
      <c r="G18" s="9">
        <v>9.3000000000000007</v>
      </c>
      <c r="H18" s="9">
        <v>8</v>
      </c>
      <c r="I18" s="9">
        <v>6.8999999999999995</v>
      </c>
      <c r="J18" s="9">
        <v>6.5999999999999988</v>
      </c>
      <c r="K18" s="9">
        <v>6.8999999999999995</v>
      </c>
      <c r="L18" s="9">
        <v>6.6</v>
      </c>
      <c r="M18" s="9">
        <v>6.2</v>
      </c>
      <c r="N18" s="9">
        <v>5</v>
      </c>
      <c r="O18" s="9">
        <v>5.2000000000000011</v>
      </c>
      <c r="P18" s="9">
        <v>4.7</v>
      </c>
      <c r="Q18" s="9">
        <v>4.7</v>
      </c>
    </row>
    <row r="19" spans="1:17">
      <c r="A19" s="3">
        <v>107</v>
      </c>
      <c r="B19" s="3" t="s">
        <v>37</v>
      </c>
      <c r="C19" s="9">
        <v>3.9659585568104854</v>
      </c>
      <c r="D19" s="9">
        <v>3.9897220679672629</v>
      </c>
      <c r="E19" s="9">
        <v>4.3786938288565125</v>
      </c>
      <c r="F19" s="9">
        <v>4.5612983084720433</v>
      </c>
      <c r="G19" s="9">
        <v>5.2174171233492039</v>
      </c>
      <c r="H19" s="9">
        <v>4.7739032368217682</v>
      </c>
      <c r="I19" s="9">
        <v>4.5574014919060941</v>
      </c>
      <c r="J19" s="9">
        <v>4.6853430877901117</v>
      </c>
      <c r="K19" s="9">
        <v>5.5262910967555667</v>
      </c>
      <c r="L19" s="9">
        <v>5.055815509229963</v>
      </c>
      <c r="M19" s="9">
        <v>5.0272806523673736</v>
      </c>
      <c r="N19" s="9">
        <v>5.1664092980856884</v>
      </c>
      <c r="O19" s="9">
        <v>6.2319247836291618</v>
      </c>
      <c r="P19" s="9">
        <v>5.6027974598623329</v>
      </c>
      <c r="Q19" s="9">
        <v>5.61861889888928</v>
      </c>
    </row>
    <row r="20" spans="1:17">
      <c r="A20" s="3">
        <v>108</v>
      </c>
      <c r="B20" s="3" t="s">
        <v>38</v>
      </c>
      <c r="C20" s="9">
        <v>3.8683218457329263</v>
      </c>
      <c r="D20" s="9">
        <v>2.9280850536800322</v>
      </c>
      <c r="E20" s="9">
        <v>3.4072198929239503</v>
      </c>
      <c r="F20" s="9">
        <v>3.882385069090116</v>
      </c>
      <c r="G20" s="9">
        <v>4.0945877443387655</v>
      </c>
      <c r="H20" s="9">
        <v>3.7783202425420863</v>
      </c>
      <c r="I20" s="9">
        <v>3.7390756974149451</v>
      </c>
      <c r="J20" s="9">
        <v>4.4141285788285556</v>
      </c>
      <c r="K20" s="9">
        <v>4.3464292111256109</v>
      </c>
      <c r="L20" s="9">
        <v>4.1632182730718021</v>
      </c>
      <c r="M20" s="9">
        <v>4.0403521379805962</v>
      </c>
      <c r="N20" s="9">
        <v>4.2871680732811859</v>
      </c>
      <c r="O20" s="9">
        <v>4.5545296516249101</v>
      </c>
      <c r="P20" s="9">
        <v>4.0331469596993914</v>
      </c>
      <c r="Q20" s="9">
        <v>3.7443130141866945</v>
      </c>
    </row>
    <row r="21" spans="1:17">
      <c r="A21" s="3">
        <v>109</v>
      </c>
      <c r="B21" s="3" t="s">
        <v>45</v>
      </c>
      <c r="C21" s="9">
        <v>3.6602039189002413</v>
      </c>
      <c r="D21" s="9">
        <v>2.8475957892503909</v>
      </c>
      <c r="E21" s="9">
        <v>3.2808597526507364</v>
      </c>
      <c r="F21" s="9">
        <v>3.4185717678726943</v>
      </c>
      <c r="G21" s="9">
        <v>3.3770701679363526</v>
      </c>
      <c r="H21" s="9">
        <v>4.1157908662750691</v>
      </c>
      <c r="I21" s="9">
        <v>4.005508728881523</v>
      </c>
      <c r="J21" s="9">
        <v>4.383135626202904</v>
      </c>
      <c r="K21" s="9">
        <v>4.9815833690068496</v>
      </c>
      <c r="L21" s="9">
        <v>5.0614490386836488</v>
      </c>
      <c r="M21" s="9">
        <v>4.9746467682129225</v>
      </c>
      <c r="N21" s="9">
        <v>5.4460463345660219</v>
      </c>
      <c r="O21" s="9">
        <v>5.4395238408562534</v>
      </c>
      <c r="P21" s="9">
        <v>5.0963795523990418</v>
      </c>
      <c r="Q21" s="9">
        <v>4.9318215898298874</v>
      </c>
    </row>
    <row r="22" spans="1:17">
      <c r="A22" s="3">
        <v>110</v>
      </c>
      <c r="B22" s="3" t="s">
        <v>55</v>
      </c>
      <c r="C22" s="9">
        <v>2.8883955058830471</v>
      </c>
      <c r="D22" s="9">
        <v>2.6785474840725207</v>
      </c>
      <c r="E22" s="9">
        <v>3.2284431954758435</v>
      </c>
      <c r="F22" s="9">
        <v>3.6976026843467014</v>
      </c>
      <c r="G22" s="9">
        <v>3.9013005747126441</v>
      </c>
      <c r="H22" s="9">
        <v>4.3656488287421862</v>
      </c>
      <c r="I22" s="9">
        <v>3.9388725694305813</v>
      </c>
      <c r="J22" s="9">
        <v>4.9528915415865358</v>
      </c>
      <c r="K22" s="9">
        <v>5.1185759269240592</v>
      </c>
      <c r="L22" s="9">
        <v>4.5591127478753553</v>
      </c>
      <c r="M22" s="9">
        <v>5.3292899693361075</v>
      </c>
      <c r="N22" s="9">
        <v>5.713920646358277</v>
      </c>
      <c r="O22" s="9">
        <v>5.7147605649813853</v>
      </c>
      <c r="P22" s="9">
        <v>4.975933942327357</v>
      </c>
      <c r="Q22" s="9">
        <v>4.7871351968054761</v>
      </c>
    </row>
    <row r="23" spans="1:17">
      <c r="A23" s="3">
        <v>111</v>
      </c>
      <c r="B23" s="3" t="s">
        <v>56</v>
      </c>
      <c r="C23" s="9">
        <v>2.6991725815455778</v>
      </c>
      <c r="D23" s="9">
        <v>2.5508937463961838</v>
      </c>
      <c r="E23" s="9">
        <v>2.5958136472775157</v>
      </c>
      <c r="F23" s="9">
        <v>2.6043067435210125</v>
      </c>
      <c r="G23" s="9">
        <v>3.2584244840435996</v>
      </c>
      <c r="H23" s="9">
        <v>3.9629313501433105</v>
      </c>
      <c r="I23" s="9">
        <v>3.4898302635877072</v>
      </c>
      <c r="J23" s="9">
        <v>3.7157067571875997</v>
      </c>
      <c r="K23" s="9">
        <v>4.3447500715503402</v>
      </c>
      <c r="L23" s="9">
        <v>3.915734961415688</v>
      </c>
      <c r="M23" s="9">
        <v>3.9645798145157798</v>
      </c>
      <c r="N23" s="9">
        <v>4.3378083884118848</v>
      </c>
      <c r="O23" s="9">
        <v>4.7750688790323581</v>
      </c>
      <c r="P23" s="9">
        <v>4.7635032811711255</v>
      </c>
      <c r="Q23" s="9">
        <v>4.0199601929961863</v>
      </c>
    </row>
    <row r="24" spans="1:17">
      <c r="A24" s="3">
        <v>112</v>
      </c>
      <c r="B24" s="3" t="s">
        <v>40</v>
      </c>
      <c r="C24" s="9">
        <v>3.8452905478427133</v>
      </c>
      <c r="D24" s="9">
        <v>3.9636230155088557</v>
      </c>
      <c r="E24" s="9">
        <v>3.6214965192987574</v>
      </c>
      <c r="F24" s="9">
        <v>4.4048690767418686</v>
      </c>
      <c r="G24" s="9">
        <v>4.464127757477331</v>
      </c>
      <c r="H24" s="9">
        <v>5.1921327585741412</v>
      </c>
      <c r="I24" s="9">
        <v>4.5035755364652594</v>
      </c>
      <c r="J24" s="9">
        <v>4.2188786640930109</v>
      </c>
      <c r="K24" s="9">
        <v>5.0565698081375521</v>
      </c>
      <c r="L24" s="9">
        <v>4.3953754476024658</v>
      </c>
      <c r="M24" s="9">
        <v>4.3300073723769632</v>
      </c>
      <c r="N24" s="9">
        <v>4.6946121970993611</v>
      </c>
      <c r="O24" s="9">
        <v>5.1941669302724929</v>
      </c>
      <c r="P24" s="9">
        <v>4.705946895284308</v>
      </c>
      <c r="Q24" s="9">
        <v>4.1707271551998835</v>
      </c>
    </row>
    <row r="25" spans="1:17">
      <c r="A25" s="3">
        <v>113</v>
      </c>
      <c r="B25" s="3" t="s">
        <v>42</v>
      </c>
      <c r="C25" s="9">
        <v>3.7000000000000006</v>
      </c>
      <c r="D25" s="9">
        <v>4.4000000000000004</v>
      </c>
      <c r="E25" s="9">
        <v>3.8</v>
      </c>
      <c r="F25" s="9">
        <v>4.8</v>
      </c>
      <c r="G25" s="9">
        <v>5.4</v>
      </c>
      <c r="H25" s="9">
        <v>6.1</v>
      </c>
      <c r="I25" s="9">
        <v>5.3</v>
      </c>
      <c r="J25" s="9">
        <v>5.7</v>
      </c>
      <c r="K25" s="9">
        <v>5.7</v>
      </c>
      <c r="L25" s="9">
        <v>5.8</v>
      </c>
      <c r="M25" s="9">
        <v>6.5</v>
      </c>
      <c r="N25" s="9">
        <v>7.2000000000000011</v>
      </c>
      <c r="O25" s="9">
        <v>6.6000000000000005</v>
      </c>
      <c r="P25" s="9">
        <v>6.2</v>
      </c>
      <c r="Q25" s="9">
        <v>5.4</v>
      </c>
    </row>
    <row r="26" spans="1:17">
      <c r="A26" s="3">
        <v>114</v>
      </c>
      <c r="B26" s="3" t="s">
        <v>57</v>
      </c>
      <c r="C26" s="9">
        <v>5.2130926056177671</v>
      </c>
      <c r="D26" s="9">
        <v>3.8258982414866214</v>
      </c>
      <c r="E26" s="9">
        <v>3.9174350744091044</v>
      </c>
      <c r="F26" s="9">
        <v>4.016437699297513</v>
      </c>
      <c r="G26" s="9">
        <v>4.2810977974068232</v>
      </c>
      <c r="H26" s="9">
        <v>4.8959616355376072</v>
      </c>
      <c r="I26" s="9">
        <v>4.6454353069466139</v>
      </c>
      <c r="J26" s="9">
        <v>4.9198609949689498</v>
      </c>
      <c r="K26" s="9">
        <v>5.3014168146752159</v>
      </c>
      <c r="L26" s="9">
        <v>5.6117852224149951</v>
      </c>
      <c r="M26" s="9">
        <v>5.8753579325655485</v>
      </c>
      <c r="N26" s="9">
        <v>5.8923506921555697</v>
      </c>
      <c r="O26" s="9">
        <v>5.8686713402637523</v>
      </c>
      <c r="P26" s="9">
        <v>5.2999999999999989</v>
      </c>
      <c r="Q26" s="9">
        <v>5.1876505515350742</v>
      </c>
    </row>
    <row r="27" spans="1:17">
      <c r="A27" s="3">
        <v>115</v>
      </c>
      <c r="B27" s="3" t="s">
        <v>58</v>
      </c>
      <c r="C27" s="9">
        <v>5.3421300821500788</v>
      </c>
      <c r="D27" s="9">
        <v>4.5795313881520778</v>
      </c>
      <c r="E27" s="9">
        <v>4.3176273356074208</v>
      </c>
      <c r="F27" s="9">
        <v>5.3395144236667944</v>
      </c>
      <c r="G27" s="9">
        <v>5.9069338513591019</v>
      </c>
      <c r="H27" s="9">
        <v>6.979002295376457</v>
      </c>
      <c r="I27" s="9">
        <v>6.1458986593955913</v>
      </c>
      <c r="J27" s="9">
        <v>4.8021497389754257</v>
      </c>
      <c r="K27" s="9">
        <v>5.5549218160934126</v>
      </c>
      <c r="L27" s="9">
        <v>5.6999999999999993</v>
      </c>
      <c r="M27" s="9">
        <v>5.8</v>
      </c>
      <c r="N27" s="9">
        <v>5.365347449147384</v>
      </c>
      <c r="O27" s="9">
        <v>5.4225058539824555</v>
      </c>
      <c r="P27" s="9">
        <v>5.0328832096423195</v>
      </c>
      <c r="Q27" s="9">
        <v>4.7980278146621007</v>
      </c>
    </row>
    <row r="28" spans="1:17">
      <c r="A28" s="3">
        <v>116</v>
      </c>
      <c r="B28" s="3" t="s">
        <v>59</v>
      </c>
      <c r="C28" s="9">
        <v>4.7</v>
      </c>
      <c r="D28" s="9">
        <v>6</v>
      </c>
      <c r="E28" s="9">
        <v>7.6</v>
      </c>
      <c r="F28" s="9">
        <v>8.2000000000000011</v>
      </c>
      <c r="G28" s="9">
        <v>8.3000000000000007</v>
      </c>
      <c r="H28" s="9">
        <v>9</v>
      </c>
      <c r="I28" s="9">
        <v>7.8</v>
      </c>
      <c r="J28" s="9">
        <v>7.7</v>
      </c>
      <c r="K28" s="9">
        <v>10.499999999999998</v>
      </c>
      <c r="L28" s="9">
        <v>10.7</v>
      </c>
      <c r="M28" s="9">
        <v>11.4</v>
      </c>
      <c r="N28" s="9">
        <v>11.099999999999998</v>
      </c>
      <c r="O28" s="9">
        <v>10.9</v>
      </c>
      <c r="P28" s="9">
        <v>10.9</v>
      </c>
      <c r="Q28" s="9">
        <v>9.4</v>
      </c>
    </row>
    <row r="29" spans="1:17">
      <c r="A29" s="3">
        <v>118</v>
      </c>
      <c r="B29" s="3" t="s">
        <v>60</v>
      </c>
      <c r="C29" s="9">
        <v>2.8605484062183297</v>
      </c>
      <c r="D29" s="9">
        <v>2.8454898157129001</v>
      </c>
      <c r="E29" s="9">
        <v>3.4299114620722664</v>
      </c>
      <c r="F29" s="9">
        <v>3.5971016370383389</v>
      </c>
      <c r="G29" s="9">
        <v>5.0288307310420919</v>
      </c>
      <c r="H29" s="9">
        <v>4.9019087693621177</v>
      </c>
      <c r="I29" s="9">
        <v>4.2505008474009998</v>
      </c>
      <c r="J29" s="9">
        <v>5.920120879553024</v>
      </c>
      <c r="K29" s="9">
        <v>6.1883470695970697</v>
      </c>
      <c r="L29" s="9">
        <v>6.2294531177302233</v>
      </c>
      <c r="M29" s="9">
        <v>7.1708292875894566</v>
      </c>
      <c r="N29" s="9">
        <v>7.4693246926545269</v>
      </c>
      <c r="O29" s="9">
        <v>6.6427377242356984</v>
      </c>
      <c r="P29" s="9">
        <v>6.506545843299917</v>
      </c>
      <c r="Q29" s="9">
        <v>5.7833221582983612</v>
      </c>
    </row>
    <row r="30" spans="1:17">
      <c r="A30" s="3">
        <v>120</v>
      </c>
      <c r="B30" s="3" t="s">
        <v>43</v>
      </c>
      <c r="C30" s="9">
        <v>2.8992064510334741</v>
      </c>
      <c r="D30" s="9">
        <v>3.1316906723493858</v>
      </c>
      <c r="E30" s="9">
        <v>3.4820351750933805</v>
      </c>
      <c r="F30" s="9">
        <v>3.7401389424932456</v>
      </c>
      <c r="G30" s="9">
        <v>4.3290747397124445</v>
      </c>
      <c r="H30" s="9">
        <v>5.0592608615042325</v>
      </c>
      <c r="I30" s="9">
        <v>4.4215210176308748</v>
      </c>
      <c r="J30" s="9">
        <v>3.7682917208522593</v>
      </c>
      <c r="K30" s="9">
        <v>3.7427084230603582</v>
      </c>
      <c r="L30" s="9">
        <v>3.9454950799507995</v>
      </c>
      <c r="M30" s="9">
        <v>4.7780687115506595</v>
      </c>
      <c r="N30" s="9">
        <v>4.4953721229907959</v>
      </c>
      <c r="O30" s="9">
        <v>5.5403352618305899</v>
      </c>
      <c r="P30" s="9">
        <v>4.916324165731826</v>
      </c>
      <c r="Q30" s="9">
        <v>5.0791507268553948</v>
      </c>
    </row>
    <row r="31" spans="1:17">
      <c r="A31" s="3">
        <v>121</v>
      </c>
      <c r="B31" s="3" t="s">
        <v>44</v>
      </c>
      <c r="C31" s="9">
        <v>3.8427456840751715</v>
      </c>
      <c r="D31" s="9">
        <v>4.4936404096271012</v>
      </c>
      <c r="E31" s="9">
        <v>4.4764643237486688</v>
      </c>
      <c r="F31" s="9">
        <v>4.6163288056527412</v>
      </c>
      <c r="G31" s="9">
        <v>4.7120623001688653</v>
      </c>
      <c r="H31" s="9">
        <v>5.5722905008754164</v>
      </c>
      <c r="I31" s="9">
        <v>5.5172855225575557</v>
      </c>
      <c r="J31" s="9">
        <v>5.3041583628818669</v>
      </c>
      <c r="K31" s="9">
        <v>5.5510544032259457</v>
      </c>
      <c r="L31" s="9">
        <v>5.1263647960290522</v>
      </c>
      <c r="M31" s="9">
        <v>5.6622650068480596</v>
      </c>
      <c r="N31" s="9">
        <v>5.3376341258152751</v>
      </c>
      <c r="O31" s="9">
        <v>5.1381605767279339</v>
      </c>
      <c r="P31" s="9">
        <v>4.9244745289108574</v>
      </c>
      <c r="Q31" s="9">
        <v>4.9145567424774752</v>
      </c>
    </row>
    <row r="32" spans="1:17">
      <c r="A32" s="3">
        <v>122</v>
      </c>
      <c r="B32" s="3" t="s">
        <v>61</v>
      </c>
      <c r="C32" s="9">
        <v>7.5</v>
      </c>
      <c r="D32" s="9">
        <v>7.6000000000000005</v>
      </c>
      <c r="E32" s="9">
        <v>7.6</v>
      </c>
      <c r="F32" s="9">
        <v>8</v>
      </c>
      <c r="G32" s="9">
        <v>8.3000000000000025</v>
      </c>
      <c r="H32" s="9">
        <v>7.7</v>
      </c>
      <c r="I32" s="9">
        <v>7.5999999999999988</v>
      </c>
      <c r="J32" s="9">
        <v>6.2000000000000011</v>
      </c>
      <c r="K32" s="9">
        <v>7.0999999999999988</v>
      </c>
      <c r="L32" s="9">
        <v>6.9</v>
      </c>
      <c r="M32" s="9">
        <v>6.6</v>
      </c>
      <c r="N32" s="9">
        <v>6.8</v>
      </c>
      <c r="O32" s="9">
        <v>5.9999999999999991</v>
      </c>
      <c r="P32" s="9">
        <v>6.4</v>
      </c>
      <c r="Q32" s="9">
        <v>5.7000000000000011</v>
      </c>
    </row>
    <row r="33" spans="1:17">
      <c r="A33" s="3">
        <v>123</v>
      </c>
      <c r="B33" s="3" t="s">
        <v>62</v>
      </c>
      <c r="C33" s="9">
        <v>3.3965540349602366</v>
      </c>
      <c r="D33" s="9">
        <v>3.0386978994742644</v>
      </c>
      <c r="E33" s="9">
        <v>3.2777643821570335</v>
      </c>
      <c r="F33" s="9">
        <v>3.2397826668423213</v>
      </c>
      <c r="G33" s="9">
        <v>3.9930544647022006</v>
      </c>
      <c r="H33" s="9">
        <v>4.5617160925597666</v>
      </c>
      <c r="I33" s="9">
        <v>4.3424248602748934</v>
      </c>
      <c r="J33" s="9">
        <v>5.2188641753733727</v>
      </c>
      <c r="K33" s="9">
        <v>4.5218866348304907</v>
      </c>
      <c r="L33" s="9">
        <v>4.695744321268335</v>
      </c>
      <c r="M33" s="9">
        <v>5.3055872513050923</v>
      </c>
      <c r="N33" s="9">
        <v>4.9297701568770522</v>
      </c>
      <c r="O33" s="9">
        <v>5.4530288700643279</v>
      </c>
      <c r="P33" s="9">
        <v>5.1972352948404454</v>
      </c>
      <c r="Q33" s="9">
        <v>4.6594039453416984</v>
      </c>
    </row>
    <row r="34" spans="1:17">
      <c r="A34" s="3">
        <v>124</v>
      </c>
      <c r="B34" s="3" t="s">
        <v>63</v>
      </c>
      <c r="C34" s="9">
        <v>4.5143947145690415</v>
      </c>
      <c r="D34" s="9">
        <v>4.3106572048798446</v>
      </c>
      <c r="E34" s="9">
        <v>4.4651213088891986</v>
      </c>
      <c r="F34" s="9">
        <v>4.1804629121054582</v>
      </c>
      <c r="G34" s="9">
        <v>4.759504286246738</v>
      </c>
      <c r="H34" s="9">
        <v>5.5332126175035805</v>
      </c>
      <c r="I34" s="9">
        <v>5.2989984189000241</v>
      </c>
      <c r="J34" s="9">
        <v>5.9567727716631049</v>
      </c>
      <c r="K34" s="9">
        <v>6.1210861939280177</v>
      </c>
      <c r="L34" s="9">
        <v>5.7519463420859962</v>
      </c>
      <c r="M34" s="9">
        <v>5.2996936058045057</v>
      </c>
      <c r="N34" s="9">
        <v>5.7162475808776101</v>
      </c>
      <c r="O34" s="9">
        <v>6.1091687338878353</v>
      </c>
      <c r="P34" s="9">
        <v>6.4108752570879037</v>
      </c>
      <c r="Q34" s="9">
        <v>5.7518805183708359</v>
      </c>
    </row>
    <row r="35" spans="1:17">
      <c r="A35" s="3">
        <v>201</v>
      </c>
      <c r="B35" s="3" t="s">
        <v>64</v>
      </c>
      <c r="C35" s="9">
        <v>5.182847680447785</v>
      </c>
      <c r="D35" s="9">
        <v>4.988852955476835</v>
      </c>
      <c r="E35" s="9">
        <v>4.6561498780407398</v>
      </c>
      <c r="F35" s="9">
        <v>5.074477643325495</v>
      </c>
      <c r="G35" s="9">
        <v>5.80800404744872</v>
      </c>
      <c r="H35" s="9">
        <v>6.385258611802878</v>
      </c>
      <c r="I35" s="9">
        <v>5.7431007945196573</v>
      </c>
      <c r="J35" s="9">
        <v>5.8113496193700458</v>
      </c>
      <c r="K35" s="9">
        <v>5.860743107017572</v>
      </c>
      <c r="L35" s="9">
        <v>5.5234784040689275</v>
      </c>
      <c r="M35" s="9">
        <v>6.152798281964948</v>
      </c>
      <c r="N35" s="9">
        <v>6.0246274554227659</v>
      </c>
      <c r="O35" s="9">
        <v>6.2956741650323851</v>
      </c>
      <c r="P35" s="9">
        <v>5.7020799540736613</v>
      </c>
      <c r="Q35" s="9">
        <v>5.0111696631535434</v>
      </c>
    </row>
    <row r="36" spans="1:17">
      <c r="A36" s="3">
        <v>202</v>
      </c>
      <c r="B36" s="3" t="s">
        <v>65</v>
      </c>
      <c r="C36" s="9">
        <v>4.8927800117956153</v>
      </c>
      <c r="D36" s="9">
        <v>5.0465734625611116</v>
      </c>
      <c r="E36" s="9">
        <v>4.0253748903672966</v>
      </c>
      <c r="F36" s="9">
        <v>3.6043722237720224</v>
      </c>
      <c r="G36" s="9">
        <v>4.2482415630550623</v>
      </c>
      <c r="H36" s="9">
        <v>5.2233798852441273</v>
      </c>
      <c r="I36" s="9">
        <v>5.2565455060217348</v>
      </c>
      <c r="J36" s="9">
        <v>5.3837365046308978</v>
      </c>
      <c r="K36" s="9">
        <v>5.0203704928149522</v>
      </c>
      <c r="L36" s="9">
        <v>4.6514641150447389</v>
      </c>
      <c r="M36" s="9">
        <v>5.3376405122131088</v>
      </c>
      <c r="N36" s="9">
        <v>5.1525140482652221</v>
      </c>
      <c r="O36" s="9">
        <v>5.7013185090966916</v>
      </c>
      <c r="P36" s="9">
        <v>5.1667740154582269</v>
      </c>
      <c r="Q36" s="9">
        <v>4.7099616411523977</v>
      </c>
    </row>
    <row r="37" spans="1:17">
      <c r="A37" s="3">
        <v>203</v>
      </c>
      <c r="B37" s="3" t="s">
        <v>66</v>
      </c>
      <c r="C37" s="9">
        <v>4.5986058670554826</v>
      </c>
      <c r="D37" s="9">
        <v>4.5714937987583975</v>
      </c>
      <c r="E37" s="9">
        <v>4.3294588103369733</v>
      </c>
      <c r="F37" s="9">
        <v>4.2324436485067185</v>
      </c>
      <c r="G37" s="9">
        <v>4.8208556063284052</v>
      </c>
      <c r="H37" s="9">
        <v>4.7330071244030378</v>
      </c>
      <c r="I37" s="9">
        <v>4.7053484414358113</v>
      </c>
      <c r="J37" s="9">
        <v>4.6199623030401629</v>
      </c>
      <c r="K37" s="9">
        <v>4.2403967170494772</v>
      </c>
      <c r="L37" s="9">
        <v>4.0487727727618541</v>
      </c>
      <c r="M37" s="9">
        <v>5.4866224111333572</v>
      </c>
      <c r="N37" s="9">
        <v>5.8646254228963572</v>
      </c>
      <c r="O37" s="9">
        <v>5.48331551892276</v>
      </c>
      <c r="P37" s="9">
        <v>5.3182604247179395</v>
      </c>
      <c r="Q37" s="9">
        <v>5.2886001808247185</v>
      </c>
    </row>
    <row r="38" spans="1:17">
      <c r="A38" s="3">
        <v>204</v>
      </c>
      <c r="B38" s="3" t="s">
        <v>67</v>
      </c>
      <c r="C38" s="9">
        <v>4.4491089710659786</v>
      </c>
      <c r="D38" s="9">
        <v>3.9831376294141903</v>
      </c>
      <c r="E38" s="9">
        <v>4.1801006738067565</v>
      </c>
      <c r="F38" s="9">
        <v>4.3146807109940752</v>
      </c>
      <c r="G38" s="9">
        <v>4.3933657439320815</v>
      </c>
      <c r="H38" s="9">
        <v>5.0600157527403207</v>
      </c>
      <c r="I38" s="9">
        <v>4.5316480389568481</v>
      </c>
      <c r="J38" s="9">
        <v>4.810077296396277</v>
      </c>
      <c r="K38" s="9">
        <v>5.2017085724865764</v>
      </c>
      <c r="L38" s="9">
        <v>4.5190167058753463</v>
      </c>
      <c r="M38" s="9">
        <v>5.7869599724464278</v>
      </c>
      <c r="N38" s="9">
        <v>5.3492551476901289</v>
      </c>
      <c r="O38" s="9">
        <v>4.9426335831538069</v>
      </c>
      <c r="P38" s="9">
        <v>4.8700615959794069</v>
      </c>
      <c r="Q38" s="9">
        <v>4.3507473667905829</v>
      </c>
    </row>
    <row r="39" spans="1:17">
      <c r="A39" s="3">
        <v>205</v>
      </c>
      <c r="B39" s="3" t="s">
        <v>68</v>
      </c>
      <c r="C39" s="9">
        <v>5.6340537073357275</v>
      </c>
      <c r="D39" s="9">
        <v>5.9796907835484845</v>
      </c>
      <c r="E39" s="9">
        <v>7.623895109839844</v>
      </c>
      <c r="F39" s="9">
        <v>6.0591648250679215</v>
      </c>
      <c r="G39" s="9">
        <v>4.5372688399611345</v>
      </c>
      <c r="H39" s="9">
        <v>4.749925231742453</v>
      </c>
      <c r="I39" s="9">
        <v>4.4453967808456802</v>
      </c>
      <c r="J39" s="9">
        <v>4.3808280272098274</v>
      </c>
      <c r="K39" s="9">
        <v>4.2283305090647421</v>
      </c>
      <c r="L39" s="9">
        <v>3.9286498966974004</v>
      </c>
      <c r="M39" s="9">
        <v>4.5762459385153704</v>
      </c>
      <c r="N39" s="9">
        <v>5.0167586516371268</v>
      </c>
      <c r="O39" s="9">
        <v>5.0517266859116212</v>
      </c>
      <c r="P39" s="9">
        <v>4.6681382141897858</v>
      </c>
      <c r="Q39" s="9">
        <v>4.1276050913712412</v>
      </c>
    </row>
    <row r="40" spans="1:17">
      <c r="A40" s="3">
        <v>206</v>
      </c>
      <c r="B40" s="3" t="s">
        <v>69</v>
      </c>
      <c r="C40" s="9">
        <v>4.0736465998628733</v>
      </c>
      <c r="D40" s="9">
        <v>3.5361387277327676</v>
      </c>
      <c r="E40" s="9">
        <v>3.4751788198796127</v>
      </c>
      <c r="F40" s="9">
        <v>3.8759623507572267</v>
      </c>
      <c r="G40" s="9">
        <v>4.2445538559707625</v>
      </c>
      <c r="H40" s="9">
        <v>4.5612289044492433</v>
      </c>
      <c r="I40" s="9">
        <v>4.6934572452749013</v>
      </c>
      <c r="J40" s="9">
        <v>4.3021658008341257</v>
      </c>
      <c r="K40" s="9">
        <v>4.7126872958191095</v>
      </c>
      <c r="L40" s="9">
        <v>4.4069334865595557</v>
      </c>
      <c r="M40" s="9">
        <v>4.2185708737864074</v>
      </c>
      <c r="N40" s="9">
        <v>4.4154445917196661</v>
      </c>
      <c r="O40" s="9">
        <v>4.2951861540356076</v>
      </c>
      <c r="P40" s="9">
        <v>4.6515707701149855</v>
      </c>
      <c r="Q40" s="9">
        <v>4.4879771245169611</v>
      </c>
    </row>
    <row r="41" spans="1:17">
      <c r="A41" s="3">
        <v>207</v>
      </c>
      <c r="B41" s="3" t="s">
        <v>70</v>
      </c>
      <c r="C41" s="9">
        <v>3.2815150897226752</v>
      </c>
      <c r="D41" s="9">
        <v>4.845795108987299</v>
      </c>
      <c r="E41" s="9">
        <v>3.7324477546998374</v>
      </c>
      <c r="F41" s="9">
        <v>3.8182195359319775</v>
      </c>
      <c r="G41" s="9">
        <v>5.4560586808363176</v>
      </c>
      <c r="H41" s="9">
        <v>5.9744191743379487</v>
      </c>
      <c r="I41" s="9">
        <v>6.3924670019262342</v>
      </c>
      <c r="J41" s="9">
        <v>6.1313766524118396</v>
      </c>
      <c r="K41" s="9">
        <v>5.5842353862212954</v>
      </c>
      <c r="L41" s="9">
        <v>5.9193624913168286</v>
      </c>
      <c r="M41" s="9">
        <v>4.6048196738586364</v>
      </c>
      <c r="N41" s="9">
        <v>5.6217660277594179</v>
      </c>
      <c r="O41" s="9">
        <v>5.765156206397088</v>
      </c>
      <c r="P41" s="9">
        <v>5.4213344826657321</v>
      </c>
      <c r="Q41" s="9">
        <v>5.1805924691678387</v>
      </c>
    </row>
    <row r="42" spans="1:17">
      <c r="A42" s="3">
        <v>208</v>
      </c>
      <c r="B42" s="3" t="s">
        <v>71</v>
      </c>
      <c r="C42" s="9">
        <v>2.1561972324872549</v>
      </c>
      <c r="D42" s="9">
        <v>2.0941123583260675</v>
      </c>
      <c r="E42" s="9">
        <v>2.1220425672331302</v>
      </c>
      <c r="F42" s="9">
        <v>1.8997043463844603</v>
      </c>
      <c r="G42" s="9">
        <v>3.1605013060634692</v>
      </c>
      <c r="H42" s="9">
        <v>2.7591216500631401</v>
      </c>
      <c r="I42" s="9">
        <v>2.8971694115652986</v>
      </c>
      <c r="J42" s="9">
        <v>3.6293610706845874</v>
      </c>
      <c r="K42" s="9">
        <v>4.0146096515208205</v>
      </c>
      <c r="L42" s="9">
        <v>3.6421546753209117</v>
      </c>
      <c r="M42" s="9">
        <v>2.6875797856766406</v>
      </c>
      <c r="N42" s="9">
        <v>4.0008695909373237</v>
      </c>
      <c r="O42" s="9">
        <v>3.8693819050462825</v>
      </c>
      <c r="P42" s="9">
        <v>3.511289543588505</v>
      </c>
      <c r="Q42" s="9">
        <v>2.9066432391138268</v>
      </c>
    </row>
    <row r="43" spans="1:17">
      <c r="A43" s="3">
        <v>209</v>
      </c>
      <c r="B43" s="3" t="s">
        <v>72</v>
      </c>
      <c r="C43" s="9">
        <v>3.4154950199743315</v>
      </c>
      <c r="D43" s="9">
        <v>2.9903290961647775</v>
      </c>
      <c r="E43" s="9">
        <v>3.2545808459368155</v>
      </c>
      <c r="F43" s="9">
        <v>3.2024006627559194</v>
      </c>
      <c r="G43" s="9">
        <v>3.3131118355219136</v>
      </c>
      <c r="H43" s="9">
        <v>3.662127992353478</v>
      </c>
      <c r="I43" s="9">
        <v>3.6063064983262079</v>
      </c>
      <c r="J43" s="9">
        <v>3.8994031288215281</v>
      </c>
      <c r="K43" s="9">
        <v>4.1559102237997907</v>
      </c>
      <c r="L43" s="9">
        <v>4.0890110815890086</v>
      </c>
      <c r="M43" s="9">
        <v>3.9881458009407775</v>
      </c>
      <c r="N43" s="9">
        <v>4.0186465097133137</v>
      </c>
      <c r="O43" s="9">
        <v>4.4358270737420238</v>
      </c>
      <c r="P43" s="9">
        <v>4.4763099348956557</v>
      </c>
      <c r="Q43" s="9">
        <v>4.2953872172894449</v>
      </c>
    </row>
    <row r="44" spans="1:17">
      <c r="A44" s="3">
        <v>301</v>
      </c>
      <c r="B44" s="3" t="s">
        <v>73</v>
      </c>
      <c r="C44" s="9">
        <v>9.6</v>
      </c>
      <c r="D44" s="9">
        <v>9.7000000000000011</v>
      </c>
      <c r="E44" s="9">
        <v>10.199999999999999</v>
      </c>
      <c r="F44" s="9">
        <v>8</v>
      </c>
      <c r="G44" s="9">
        <v>8.6</v>
      </c>
      <c r="H44" s="9">
        <v>9.1</v>
      </c>
      <c r="I44" s="9">
        <v>7.6999999999999993</v>
      </c>
      <c r="J44" s="9">
        <v>7.1000000000000005</v>
      </c>
      <c r="K44" s="9">
        <v>8.4</v>
      </c>
      <c r="L44" s="9">
        <v>7.7999999999999989</v>
      </c>
      <c r="M44" s="9">
        <v>7.8000000000000007</v>
      </c>
      <c r="N44" s="9">
        <v>7.1</v>
      </c>
      <c r="O44" s="9">
        <v>7.6</v>
      </c>
      <c r="P44" s="9">
        <v>7.5999999999999988</v>
      </c>
      <c r="Q44" s="9">
        <v>6.9</v>
      </c>
    </row>
    <row r="45" spans="1:17">
      <c r="A45" s="3">
        <v>303</v>
      </c>
      <c r="B45" s="3" t="s">
        <v>74</v>
      </c>
      <c r="C45" s="9">
        <v>3.8</v>
      </c>
      <c r="D45" s="9">
        <v>3.4</v>
      </c>
      <c r="E45" s="9">
        <v>3.3000000000000003</v>
      </c>
      <c r="F45" s="9">
        <v>3.7999999999999994</v>
      </c>
      <c r="G45" s="9">
        <v>4.2</v>
      </c>
      <c r="H45" s="9">
        <v>4.8</v>
      </c>
      <c r="I45" s="9">
        <v>4.8000000000000007</v>
      </c>
      <c r="J45" s="9">
        <v>4.5000000000000009</v>
      </c>
      <c r="K45" s="9">
        <v>4.9000000000000004</v>
      </c>
      <c r="L45" s="9">
        <v>5</v>
      </c>
      <c r="M45" s="9">
        <v>5.8</v>
      </c>
      <c r="N45" s="9">
        <v>5.8000000000000007</v>
      </c>
      <c r="O45" s="9">
        <v>5.7</v>
      </c>
      <c r="P45" s="9">
        <v>5.0999999999999996</v>
      </c>
      <c r="Q45" s="9">
        <v>5.3</v>
      </c>
    </row>
    <row r="46" spans="1:17">
      <c r="A46" s="3">
        <v>304</v>
      </c>
      <c r="B46" s="3" t="s">
        <v>75</v>
      </c>
      <c r="C46" s="9">
        <v>8.1999999999999993</v>
      </c>
      <c r="D46" s="9">
        <v>8</v>
      </c>
      <c r="E46" s="9">
        <v>8.6999999999999993</v>
      </c>
      <c r="F46" s="9">
        <v>8</v>
      </c>
      <c r="G46" s="9">
        <v>8.3000000000000025</v>
      </c>
      <c r="H46" s="9">
        <v>8</v>
      </c>
      <c r="I46" s="9">
        <v>7.2</v>
      </c>
      <c r="J46" s="9">
        <v>7</v>
      </c>
      <c r="K46" s="9">
        <v>7.4</v>
      </c>
      <c r="L46" s="9">
        <v>7.2000000000000011</v>
      </c>
      <c r="M46" s="9">
        <v>6.2999999999999989</v>
      </c>
      <c r="N46" s="9">
        <v>5.2000000000000011</v>
      </c>
      <c r="O46" s="9">
        <v>6</v>
      </c>
      <c r="P46" s="9">
        <v>5.8999999999999995</v>
      </c>
      <c r="Q46" s="9">
        <v>5.4</v>
      </c>
    </row>
    <row r="47" spans="1:17">
      <c r="A47" s="3">
        <v>305</v>
      </c>
      <c r="B47" s="3" t="s">
        <v>76</v>
      </c>
      <c r="C47" s="9">
        <v>4.8000000000000007</v>
      </c>
      <c r="D47" s="9">
        <v>4.5999999999999988</v>
      </c>
      <c r="E47" s="9">
        <v>4.3</v>
      </c>
      <c r="F47" s="9">
        <v>5.6</v>
      </c>
      <c r="G47" s="9">
        <v>6.7000000000000011</v>
      </c>
      <c r="H47" s="9">
        <v>6.5000000000000009</v>
      </c>
      <c r="I47" s="9">
        <v>5.5</v>
      </c>
      <c r="J47" s="9">
        <v>5.2</v>
      </c>
      <c r="K47" s="9">
        <v>5.9</v>
      </c>
      <c r="L47" s="9">
        <v>6.2</v>
      </c>
      <c r="M47" s="9">
        <v>6.1000000000000005</v>
      </c>
      <c r="N47" s="9">
        <v>7.5000000000000009</v>
      </c>
      <c r="O47" s="9">
        <v>7</v>
      </c>
      <c r="P47" s="9">
        <v>5.8999999999999995</v>
      </c>
      <c r="Q47" s="9">
        <v>5.7</v>
      </c>
    </row>
    <row r="48" spans="1:17">
      <c r="A48" s="3">
        <v>306</v>
      </c>
      <c r="B48" s="3" t="s">
        <v>77</v>
      </c>
      <c r="C48" s="9">
        <v>3.9000000000000004</v>
      </c>
      <c r="D48" s="9">
        <v>3.5</v>
      </c>
      <c r="E48" s="9">
        <v>3.7</v>
      </c>
      <c r="F48" s="9">
        <v>3.7999999999999994</v>
      </c>
      <c r="G48" s="9">
        <v>4.0999999999999996</v>
      </c>
      <c r="H48" s="9">
        <v>4.5</v>
      </c>
      <c r="I48" s="9">
        <v>4.5000000000000009</v>
      </c>
      <c r="J48" s="9">
        <v>4.5</v>
      </c>
      <c r="K48" s="9">
        <v>5</v>
      </c>
      <c r="L48" s="9">
        <v>5.8</v>
      </c>
      <c r="M48" s="9">
        <v>6.9000000000000012</v>
      </c>
      <c r="N48" s="9">
        <v>6.8999999999999995</v>
      </c>
      <c r="O48" s="9">
        <v>5.8999999999999995</v>
      </c>
      <c r="P48" s="9">
        <v>4.9000000000000004</v>
      </c>
      <c r="Q48" s="9">
        <v>3.6</v>
      </c>
    </row>
    <row r="49" spans="1:17">
      <c r="A49" s="3">
        <v>307</v>
      </c>
      <c r="B49" s="3" t="s">
        <v>78</v>
      </c>
      <c r="C49" s="9">
        <v>4.5521311435307359</v>
      </c>
      <c r="D49" s="9">
        <v>4.6703034249013484</v>
      </c>
      <c r="E49" s="9">
        <v>5.1432825282063508</v>
      </c>
      <c r="F49" s="9">
        <v>4.9532991738994037</v>
      </c>
      <c r="G49" s="9">
        <v>5.2914560713100371</v>
      </c>
      <c r="H49" s="9">
        <v>6.0645976882769341</v>
      </c>
      <c r="I49" s="9">
        <v>5.0812277368447329</v>
      </c>
      <c r="J49" s="9">
        <v>4.8220895120609546</v>
      </c>
      <c r="K49" s="9">
        <v>5.5856498397599452</v>
      </c>
      <c r="L49" s="9">
        <v>5.1818735343966935</v>
      </c>
      <c r="M49" s="9">
        <v>5.4767986827281385</v>
      </c>
      <c r="N49" s="9">
        <v>5.7704368080517607</v>
      </c>
      <c r="O49" s="9">
        <v>6.2972724228817709</v>
      </c>
      <c r="P49" s="9">
        <v>5.8697384142156244</v>
      </c>
      <c r="Q49" s="9">
        <v>5.5660468622576955</v>
      </c>
    </row>
    <row r="50" spans="1:17">
      <c r="A50" s="3">
        <v>308</v>
      </c>
      <c r="B50" s="3" t="s">
        <v>79</v>
      </c>
      <c r="C50" s="9">
        <v>4.8792258510786493</v>
      </c>
      <c r="D50" s="9">
        <v>4.1157490390881009</v>
      </c>
      <c r="E50" s="9">
        <v>3.7901695732391363</v>
      </c>
      <c r="F50" s="9">
        <v>3.7228482195778052</v>
      </c>
      <c r="G50" s="9">
        <v>4.0592892334086352</v>
      </c>
      <c r="H50" s="9">
        <v>4.5219719184615039</v>
      </c>
      <c r="I50" s="9">
        <v>4.5213991444900259</v>
      </c>
      <c r="J50" s="9">
        <v>4.7516330101965671</v>
      </c>
      <c r="K50" s="9">
        <v>5.5834507584837176</v>
      </c>
      <c r="L50" s="9">
        <v>5.3517263981393386</v>
      </c>
      <c r="M50" s="9">
        <v>5.5440828303432594</v>
      </c>
      <c r="N50" s="9">
        <v>5.4801531388502998</v>
      </c>
      <c r="O50" s="9">
        <v>5.0902451497819348</v>
      </c>
      <c r="P50" s="9">
        <v>5.3066575012470656</v>
      </c>
      <c r="Q50" s="9">
        <v>5.1007815873041489</v>
      </c>
    </row>
    <row r="51" spans="1:17">
      <c r="A51" s="3">
        <v>309</v>
      </c>
      <c r="B51" s="3" t="s">
        <v>80</v>
      </c>
      <c r="C51" s="9">
        <v>4.6915080200367703</v>
      </c>
      <c r="D51" s="9">
        <v>5.5454510842630063</v>
      </c>
      <c r="E51" s="9">
        <v>5.5207350648596138</v>
      </c>
      <c r="F51" s="9">
        <v>6.094483361404583</v>
      </c>
      <c r="G51" s="9">
        <v>6.0332632237159984</v>
      </c>
      <c r="H51" s="9">
        <v>7.0346633400826208</v>
      </c>
      <c r="I51" s="9">
        <v>6.2357235894974972</v>
      </c>
      <c r="J51" s="9">
        <v>4.8601760806711019</v>
      </c>
      <c r="K51" s="9">
        <v>5.3915462227344717</v>
      </c>
      <c r="L51" s="9">
        <v>5.2391101326441873</v>
      </c>
      <c r="M51" s="9">
        <v>5.6296034033126299</v>
      </c>
      <c r="N51" s="9">
        <v>5.8336338970541526</v>
      </c>
      <c r="O51" s="9">
        <v>5.8476013617144131</v>
      </c>
      <c r="P51" s="9">
        <v>5.3480023126859209</v>
      </c>
      <c r="Q51" s="9">
        <v>4.8516140054309709</v>
      </c>
    </row>
    <row r="52" spans="1:17">
      <c r="A52" s="3">
        <v>310</v>
      </c>
      <c r="B52" s="3" t="s">
        <v>81</v>
      </c>
      <c r="C52" s="9">
        <v>5.8422779676904959</v>
      </c>
      <c r="D52" s="9">
        <v>5.9545061393134313</v>
      </c>
      <c r="E52" s="9">
        <v>5.6080393463141842</v>
      </c>
      <c r="F52" s="9">
        <v>6.0156850502255272</v>
      </c>
      <c r="G52" s="9">
        <v>6.8203280423803854</v>
      </c>
      <c r="H52" s="9">
        <v>6.0394219108267748</v>
      </c>
      <c r="I52" s="9">
        <v>6.3480580535668993</v>
      </c>
      <c r="J52" s="9">
        <v>6.4236653398044128</v>
      </c>
      <c r="K52" s="9">
        <v>6.761475662353666</v>
      </c>
      <c r="L52" s="9">
        <v>6.6993588916756233</v>
      </c>
      <c r="M52" s="9">
        <v>6.6076673558814036</v>
      </c>
      <c r="N52" s="9">
        <v>6.9174799427473728</v>
      </c>
      <c r="O52" s="9">
        <v>6.7476789557406196</v>
      </c>
      <c r="P52" s="9">
        <v>6.5745838799415717</v>
      </c>
      <c r="Q52" s="9">
        <v>6.4757942187935695</v>
      </c>
    </row>
    <row r="53" spans="1:17">
      <c r="A53" s="3">
        <v>311</v>
      </c>
      <c r="B53" s="3" t="s">
        <v>82</v>
      </c>
      <c r="C53" s="9">
        <v>7.7301542962203014</v>
      </c>
      <c r="D53" s="9">
        <v>10.325487220447284</v>
      </c>
      <c r="E53" s="9">
        <v>9.7254177686355199</v>
      </c>
      <c r="F53" s="9">
        <v>9.1601229415474066</v>
      </c>
      <c r="G53" s="9">
        <v>8.9017912894346605</v>
      </c>
      <c r="H53" s="9">
        <v>9.5804216290468016</v>
      </c>
      <c r="I53" s="9">
        <v>10.040247346562065</v>
      </c>
      <c r="J53" s="9">
        <v>9.1622713727205625</v>
      </c>
      <c r="K53" s="9">
        <v>8.8311002159050016</v>
      </c>
      <c r="L53" s="9">
        <v>8.3656901128363561</v>
      </c>
      <c r="M53" s="9">
        <v>7.6151907443521711</v>
      </c>
      <c r="N53" s="9">
        <v>6.5708475706669782</v>
      </c>
      <c r="O53" s="9">
        <v>6.0091996627275419</v>
      </c>
      <c r="P53" s="9">
        <v>5.8968618326965352</v>
      </c>
      <c r="Q53" s="9">
        <v>6.2341650014762067</v>
      </c>
    </row>
    <row r="54" spans="1:17">
      <c r="A54" s="3">
        <v>312</v>
      </c>
      <c r="B54" s="3" t="s">
        <v>83</v>
      </c>
      <c r="C54" s="9">
        <v>4.5212313946626441</v>
      </c>
      <c r="D54" s="9">
        <v>4.7109993015189007</v>
      </c>
      <c r="E54" s="9">
        <v>4.9915009561351029</v>
      </c>
      <c r="F54" s="9">
        <v>4.9260876403054548</v>
      </c>
      <c r="G54" s="9">
        <v>5.1383692726272825</v>
      </c>
      <c r="H54" s="9">
        <v>5.3048460815787806</v>
      </c>
      <c r="I54" s="9">
        <v>4.6914659574590303</v>
      </c>
      <c r="J54" s="9">
        <v>5.3711001820659332</v>
      </c>
      <c r="K54" s="9">
        <v>5.2676815455982284</v>
      </c>
      <c r="L54" s="9">
        <v>5.0517327901591411</v>
      </c>
      <c r="M54" s="9">
        <v>5.602768219140744</v>
      </c>
      <c r="N54" s="9">
        <v>5.6459730573706848</v>
      </c>
      <c r="O54" s="9">
        <v>5.1845814104923411</v>
      </c>
      <c r="P54" s="9">
        <v>4.5888828812421023</v>
      </c>
      <c r="Q54" s="9">
        <v>4.5460481079998853</v>
      </c>
    </row>
    <row r="55" spans="1:17">
      <c r="A55" s="3">
        <v>313</v>
      </c>
      <c r="B55" s="3" t="s">
        <v>84</v>
      </c>
      <c r="C55" s="9">
        <v>4.6816765115497283</v>
      </c>
      <c r="D55" s="9">
        <v>4.7103390391526387</v>
      </c>
      <c r="E55" s="9">
        <v>4.4231780701092669</v>
      </c>
      <c r="F55" s="9">
        <v>3.2122119540830529</v>
      </c>
      <c r="G55" s="9">
        <v>3.5859443451734823</v>
      </c>
      <c r="H55" s="9">
        <v>3.9600390172462783</v>
      </c>
      <c r="I55" s="9">
        <v>3.4706492335437331</v>
      </c>
      <c r="J55" s="9">
        <v>3.7574741452089486</v>
      </c>
      <c r="K55" s="9">
        <v>4.1280822095234138</v>
      </c>
      <c r="L55" s="9">
        <v>3.5760294955827869</v>
      </c>
      <c r="M55" s="9">
        <v>3.7040612413379028</v>
      </c>
      <c r="N55" s="9">
        <v>3.9343580078634379</v>
      </c>
      <c r="O55" s="9">
        <v>4.6338492392204742</v>
      </c>
      <c r="P55" s="9">
        <v>4.2814591903009305</v>
      </c>
      <c r="Q55" s="9">
        <v>3.7586045820836884</v>
      </c>
    </row>
    <row r="56" spans="1:17">
      <c r="A56" s="3">
        <v>314</v>
      </c>
      <c r="B56" s="3" t="s">
        <v>85</v>
      </c>
      <c r="C56" s="9">
        <v>5.3916515122202888</v>
      </c>
      <c r="D56" s="9">
        <v>5.1056579595860034</v>
      </c>
      <c r="E56" s="9">
        <v>4.5377564039650595</v>
      </c>
      <c r="F56" s="9">
        <v>3.5198086802177739</v>
      </c>
      <c r="G56" s="9">
        <v>4.0778670459496169</v>
      </c>
      <c r="H56" s="9">
        <v>4.7748590861587488</v>
      </c>
      <c r="I56" s="9">
        <v>4.1489659492671542</v>
      </c>
      <c r="J56" s="9">
        <v>4.2356644079179615</v>
      </c>
      <c r="K56" s="9">
        <v>4.3894099058456835</v>
      </c>
      <c r="L56" s="9">
        <v>4.254953851745757</v>
      </c>
      <c r="M56" s="9">
        <v>4.2235115571168649</v>
      </c>
      <c r="N56" s="9">
        <v>4.8543659111608868</v>
      </c>
      <c r="O56" s="9">
        <v>4.7253369744074494</v>
      </c>
      <c r="P56" s="9">
        <v>4.5361905602117334</v>
      </c>
      <c r="Q56" s="9">
        <v>4.5303369236247102</v>
      </c>
    </row>
    <row r="57" spans="1:17">
      <c r="A57" s="3">
        <v>315</v>
      </c>
      <c r="B57" s="3" t="s">
        <v>86</v>
      </c>
      <c r="C57" s="9">
        <v>6.7188047572259073</v>
      </c>
      <c r="D57" s="9">
        <v>6.5472567483378104</v>
      </c>
      <c r="E57" s="9">
        <v>5.978398102721739</v>
      </c>
      <c r="F57" s="9">
        <v>4.92776481449543</v>
      </c>
      <c r="G57" s="9">
        <v>5.0356316660676601</v>
      </c>
      <c r="H57" s="9">
        <v>5.3242683902053871</v>
      </c>
      <c r="I57" s="9">
        <v>4.6448901048883862</v>
      </c>
      <c r="J57" s="9">
        <v>4.6956194889488092</v>
      </c>
      <c r="K57" s="9">
        <v>5.3676082043711482</v>
      </c>
      <c r="L57" s="9">
        <v>4.64601460813304</v>
      </c>
      <c r="M57" s="9">
        <v>4.9919495728572008</v>
      </c>
      <c r="N57" s="9">
        <v>4.8344230398962313</v>
      </c>
      <c r="O57" s="9">
        <v>5.1189690805409001</v>
      </c>
      <c r="P57" s="9">
        <v>5.0745142425957361</v>
      </c>
      <c r="Q57" s="9">
        <v>5.1945333217071958</v>
      </c>
    </row>
    <row r="58" spans="1:17">
      <c r="A58" s="3">
        <v>401</v>
      </c>
      <c r="B58" s="3" t="s">
        <v>87</v>
      </c>
      <c r="C58" s="9">
        <v>4.5529147982062774</v>
      </c>
      <c r="D58" s="9">
        <v>4.5241055407144151</v>
      </c>
      <c r="E58" s="9">
        <v>4.9424357984722977</v>
      </c>
      <c r="F58" s="9">
        <v>4.8886136101499424</v>
      </c>
      <c r="G58" s="9">
        <v>5.5984460509815479</v>
      </c>
      <c r="H58" s="9">
        <v>5.4553158303665663</v>
      </c>
      <c r="I58" s="9">
        <v>5.5708665078165867</v>
      </c>
      <c r="J58" s="9">
        <v>5.5627424081446808</v>
      </c>
      <c r="K58" s="9">
        <v>5.4886488639492041</v>
      </c>
      <c r="L58" s="9">
        <v>6.3151742390824861</v>
      </c>
      <c r="M58" s="9">
        <v>5.7078236846152937</v>
      </c>
      <c r="N58" s="9">
        <v>5.2553543489770789</v>
      </c>
      <c r="O58" s="9">
        <v>5.3960052696188505</v>
      </c>
      <c r="P58" s="9">
        <v>5.5649298681859873</v>
      </c>
      <c r="Q58" s="9">
        <v>5.6541852664959134</v>
      </c>
    </row>
    <row r="59" spans="1:17">
      <c r="A59" s="3">
        <v>402</v>
      </c>
      <c r="B59" s="3" t="s">
        <v>88</v>
      </c>
      <c r="C59" s="9">
        <v>3.4627461834739353</v>
      </c>
      <c r="D59" s="9">
        <v>3.2319794050343251</v>
      </c>
      <c r="E59" s="9">
        <v>4.0336831753274858</v>
      </c>
      <c r="F59" s="9">
        <v>3.935483488609155</v>
      </c>
      <c r="G59" s="9">
        <v>4.409153772259228</v>
      </c>
      <c r="H59" s="9">
        <v>4.422266899021551</v>
      </c>
      <c r="I59" s="9">
        <v>4.7751067371010931</v>
      </c>
      <c r="J59" s="9">
        <v>4.1713873792148251</v>
      </c>
      <c r="K59" s="9">
        <v>5.2359580330648585</v>
      </c>
      <c r="L59" s="9">
        <v>4.4991541986237253</v>
      </c>
      <c r="M59" s="9">
        <v>5.3613653102940324</v>
      </c>
      <c r="N59" s="9">
        <v>5.6135913261050856</v>
      </c>
      <c r="O59" s="9">
        <v>5.1882633057934671</v>
      </c>
      <c r="P59" s="9">
        <v>5.2059749311928565</v>
      </c>
      <c r="Q59" s="9">
        <v>5.1289824749487725</v>
      </c>
    </row>
    <row r="60" spans="1:17">
      <c r="A60" s="3">
        <v>403</v>
      </c>
      <c r="B60" s="3" t="s">
        <v>89</v>
      </c>
      <c r="C60" s="9">
        <v>2.9663326138349273</v>
      </c>
      <c r="D60" s="9">
        <v>2.9663939691517092</v>
      </c>
      <c r="E60" s="9">
        <v>3.4599806000651601</v>
      </c>
      <c r="F60" s="9">
        <v>3.2233695611799931</v>
      </c>
      <c r="G60" s="9">
        <v>3.4100247968451241</v>
      </c>
      <c r="H60" s="9">
        <v>4.1502777673369664</v>
      </c>
      <c r="I60" s="9">
        <v>3.4877232497146786</v>
      </c>
      <c r="J60" s="9">
        <v>3.6663897889948731</v>
      </c>
      <c r="K60" s="9">
        <v>4.1270707704551723</v>
      </c>
      <c r="L60" s="9">
        <v>4.3968437822278998</v>
      </c>
      <c r="M60" s="9">
        <v>4.018813817075821</v>
      </c>
      <c r="N60" s="9">
        <v>4.463063668247111</v>
      </c>
      <c r="O60" s="9">
        <v>4.3018438587923944</v>
      </c>
      <c r="P60" s="9">
        <v>4.3632985104270103</v>
      </c>
      <c r="Q60" s="9">
        <v>4.9359347181008895</v>
      </c>
    </row>
    <row r="61" spans="1:17">
      <c r="A61" s="3">
        <v>404</v>
      </c>
      <c r="B61" s="3" t="s">
        <v>90</v>
      </c>
      <c r="C61" s="9">
        <v>2.9024955741530536</v>
      </c>
      <c r="D61" s="9">
        <v>2.7462833494053362</v>
      </c>
      <c r="E61" s="9">
        <v>2.4672748587230973</v>
      </c>
      <c r="F61" s="9">
        <v>2.9541825019002284</v>
      </c>
      <c r="G61" s="9">
        <v>3.44560628473194</v>
      </c>
      <c r="H61" s="9">
        <v>4.0625722268398441</v>
      </c>
      <c r="I61" s="9">
        <v>4.1374863355096227</v>
      </c>
      <c r="J61" s="9">
        <v>4.1600285812048394</v>
      </c>
      <c r="K61" s="9">
        <v>3.9241852539023108</v>
      </c>
      <c r="L61" s="9">
        <v>3.6750121236613453</v>
      </c>
      <c r="M61" s="9">
        <v>3.8501626518844314</v>
      </c>
      <c r="N61" s="9">
        <v>4.4789350158497925</v>
      </c>
      <c r="O61" s="9">
        <v>4.2371208414872799</v>
      </c>
      <c r="P61" s="9">
        <v>4.0049776252068892</v>
      </c>
      <c r="Q61" s="9">
        <v>4.0184480670129554</v>
      </c>
    </row>
    <row r="62" spans="1:17">
      <c r="A62" s="3">
        <v>501</v>
      </c>
      <c r="B62" s="3" t="s">
        <v>91</v>
      </c>
      <c r="C62" s="9">
        <v>9.5603659148134259</v>
      </c>
      <c r="D62" s="9">
        <v>9.28179311626754</v>
      </c>
      <c r="E62" s="9">
        <v>8.9880480737735891</v>
      </c>
      <c r="F62" s="9">
        <v>6.0605209314249944</v>
      </c>
      <c r="G62" s="9">
        <v>6.7826736623225896</v>
      </c>
      <c r="H62" s="9">
        <v>6.0646193330889036</v>
      </c>
      <c r="I62" s="9">
        <v>6.1548441168184809</v>
      </c>
      <c r="J62" s="9">
        <v>5.8700206527376446</v>
      </c>
      <c r="K62" s="9">
        <v>6.6606723924587579</v>
      </c>
      <c r="L62" s="9">
        <v>6.9680152019429693</v>
      </c>
      <c r="M62" s="9">
        <v>6.7208631754361088</v>
      </c>
      <c r="N62" s="9">
        <v>6.8169094363521214</v>
      </c>
      <c r="O62" s="9">
        <v>7.0506257350502102</v>
      </c>
      <c r="P62" s="9">
        <v>7.1647736295184661</v>
      </c>
      <c r="Q62" s="9">
        <v>6.8631768414867818</v>
      </c>
    </row>
    <row r="63" spans="1:17">
      <c r="A63" s="3">
        <v>502</v>
      </c>
      <c r="B63" s="3" t="s">
        <v>92</v>
      </c>
      <c r="C63" s="9">
        <v>5.4292705737938505</v>
      </c>
      <c r="D63" s="9">
        <v>5.860079902101929</v>
      </c>
      <c r="E63" s="9">
        <v>5.3648449478213571</v>
      </c>
      <c r="F63" s="9">
        <v>4.7214073264532557</v>
      </c>
      <c r="G63" s="9">
        <v>4.9965451016585698</v>
      </c>
      <c r="H63" s="9">
        <v>5.5939464252280198</v>
      </c>
      <c r="I63" s="9">
        <v>5.7299022164706814</v>
      </c>
      <c r="J63" s="9">
        <v>5.5235772728754435</v>
      </c>
      <c r="K63" s="9">
        <v>6.7117398827941566</v>
      </c>
      <c r="L63" s="9">
        <v>6.9742464519321672</v>
      </c>
      <c r="M63" s="9">
        <v>6.9974564968284483</v>
      </c>
      <c r="N63" s="9">
        <v>7.4625868361090006</v>
      </c>
      <c r="O63" s="9">
        <v>7.3024478827063817</v>
      </c>
      <c r="P63" s="9">
        <v>6.4479444386345897</v>
      </c>
      <c r="Q63" s="9">
        <v>5.8174229626250051</v>
      </c>
    </row>
    <row r="64" spans="1:17">
      <c r="A64" s="3">
        <v>503</v>
      </c>
      <c r="B64" s="3" t="s">
        <v>93</v>
      </c>
      <c r="C64" s="9">
        <v>5.3542746386082838</v>
      </c>
      <c r="D64" s="9">
        <v>4.3674844414086218</v>
      </c>
      <c r="E64" s="9">
        <v>4.6614475961176733</v>
      </c>
      <c r="F64" s="9">
        <v>4.9066964285714274</v>
      </c>
      <c r="G64" s="9">
        <v>4.9577174356880356</v>
      </c>
      <c r="H64" s="9">
        <v>5.6302682701202595</v>
      </c>
      <c r="I64" s="9">
        <v>6.0968739023533542</v>
      </c>
      <c r="J64" s="9">
        <v>5.9120438360208105</v>
      </c>
      <c r="K64" s="9">
        <v>6.0676844081272092</v>
      </c>
      <c r="L64" s="9">
        <v>5.2658595109442254</v>
      </c>
      <c r="M64" s="9">
        <v>5.9993790521413564</v>
      </c>
      <c r="N64" s="9">
        <v>6.4090412555074101</v>
      </c>
      <c r="O64" s="9">
        <v>6.3420473527489287</v>
      </c>
      <c r="P64" s="9">
        <v>6.2064005151320023</v>
      </c>
      <c r="Q64" s="9">
        <v>6.2962832283450014</v>
      </c>
    </row>
    <row r="65" spans="3:15">
      <c r="C65" s="10"/>
      <c r="D65" s="10"/>
      <c r="E65" s="10"/>
      <c r="F65" s="10"/>
      <c r="G65" s="10"/>
      <c r="H65" s="10"/>
      <c r="I65" s="10"/>
      <c r="J65" s="10"/>
      <c r="K65" s="10"/>
      <c r="L65" s="10"/>
      <c r="M65" s="10"/>
      <c r="N65" s="10"/>
      <c r="O65" s="10"/>
    </row>
  </sheetData>
  <pageMargins left="0.7" right="0.7" top="0.75" bottom="0.75" header="0.3" footer="0.3"/>
  <pageSetup paperSize="9" orientation="portrait" horizontalDpi="300" verticalDpi="300" r:id="rId1"/>
</worksheet>
</file>

<file path=xl/worksheets/sheet25.xml><?xml version="1.0" encoding="utf-8"?>
<worksheet xmlns="http://schemas.openxmlformats.org/spreadsheetml/2006/main" xmlns:r="http://schemas.openxmlformats.org/officeDocument/2006/relationships">
  <sheetPr codeName="Folha50">
    <tabColor theme="9" tint="-0.249977111117893"/>
  </sheetPr>
  <dimension ref="A1:R74"/>
  <sheetViews>
    <sheetView workbookViewId="0">
      <pane ySplit="6" topLeftCell="A7" activePane="bottomLeft" state="frozen"/>
      <selection pane="bottomLeft"/>
    </sheetView>
  </sheetViews>
  <sheetFormatPr defaultRowHeight="12.75"/>
  <cols>
    <col min="1" max="1" width="9.5703125" style="3" bestFit="1" customWidth="1"/>
    <col min="2" max="2" width="40.5703125" style="3" bestFit="1" customWidth="1"/>
    <col min="3" max="17" width="7.7109375" style="3" customWidth="1"/>
    <col min="18" max="16384" width="9.140625" style="3"/>
  </cols>
  <sheetData>
    <row r="1" spans="1:18">
      <c r="A1" s="8" t="s">
        <v>0</v>
      </c>
      <c r="B1" s="3" t="str">
        <f>PS!A24</f>
        <v>I23</v>
      </c>
    </row>
    <row r="2" spans="1:18">
      <c r="A2" s="8" t="s">
        <v>1</v>
      </c>
      <c r="B2" s="3" t="str">
        <f>PS!B24</f>
        <v>Taxa de condução com alcoolémia superior a 1,2</v>
      </c>
      <c r="G2" s="58"/>
    </row>
    <row r="4" spans="1:18">
      <c r="A4" s="8" t="s">
        <v>2</v>
      </c>
      <c r="B4" s="3" t="s">
        <v>779</v>
      </c>
    </row>
    <row r="6" spans="1:18">
      <c r="A6" s="8" t="s">
        <v>34</v>
      </c>
      <c r="B6" s="8" t="s">
        <v>35</v>
      </c>
      <c r="C6" s="8">
        <v>1998</v>
      </c>
      <c r="D6" s="8">
        <v>1999</v>
      </c>
      <c r="E6" s="8">
        <v>2000</v>
      </c>
      <c r="F6" s="8">
        <v>2001</v>
      </c>
      <c r="G6" s="8">
        <v>2002</v>
      </c>
      <c r="H6" s="8">
        <v>2003</v>
      </c>
      <c r="I6" s="8">
        <v>2004</v>
      </c>
      <c r="J6" s="8">
        <v>2005</v>
      </c>
      <c r="K6" s="8">
        <v>2006</v>
      </c>
      <c r="L6" s="8">
        <v>2007</v>
      </c>
      <c r="M6" s="8">
        <v>2008</v>
      </c>
      <c r="N6" s="8">
        <v>2009</v>
      </c>
      <c r="O6" s="8">
        <v>2010</v>
      </c>
      <c r="P6" s="8">
        <v>2011</v>
      </c>
      <c r="Q6" s="8">
        <v>2012</v>
      </c>
    </row>
    <row r="7" spans="1:18">
      <c r="A7" s="3">
        <v>1</v>
      </c>
      <c r="B7" s="3" t="s">
        <v>36</v>
      </c>
      <c r="C7" s="9">
        <v>1.1615685020538793</v>
      </c>
      <c r="D7" s="9">
        <v>1.4717591322050008</v>
      </c>
      <c r="E7" s="9">
        <v>1.476784997659274</v>
      </c>
      <c r="F7" s="9">
        <v>1.5011896067825563</v>
      </c>
      <c r="G7" s="9">
        <v>1.6439292622721229</v>
      </c>
      <c r="H7" s="9">
        <v>2.0570505440036388</v>
      </c>
      <c r="I7" s="9">
        <v>1.9701147854208554</v>
      </c>
      <c r="J7" s="9">
        <v>1.8209262725661515</v>
      </c>
      <c r="K7" s="9">
        <v>1.8315585988921825</v>
      </c>
      <c r="L7" s="9">
        <v>1.8869297815905179</v>
      </c>
      <c r="M7" s="9">
        <v>1.9237298588845952</v>
      </c>
      <c r="N7" s="9">
        <v>1.6307446204044107</v>
      </c>
      <c r="O7" s="9">
        <v>1.7647000263173622</v>
      </c>
      <c r="P7" s="9">
        <v>1.8821056053613163</v>
      </c>
      <c r="Q7" s="9">
        <v>2.1262469793214129</v>
      </c>
    </row>
    <row r="8" spans="1:18">
      <c r="A8" s="3">
        <v>11</v>
      </c>
      <c r="B8" s="3" t="s">
        <v>49</v>
      </c>
      <c r="C8" s="9">
        <v>0.67837454370135686</v>
      </c>
      <c r="D8" s="9">
        <v>0.97384076602292913</v>
      </c>
      <c r="E8" s="9">
        <v>0.94310151176400692</v>
      </c>
      <c r="F8" s="9">
        <v>0.98540036841918732</v>
      </c>
      <c r="G8" s="9">
        <v>1.0089590253631455</v>
      </c>
      <c r="H8" s="9">
        <v>1.278623920899147</v>
      </c>
      <c r="I8" s="9">
        <v>1.2767874044558991</v>
      </c>
      <c r="J8" s="9">
        <v>1.2490757951523666</v>
      </c>
      <c r="K8" s="9">
        <v>1.4187132012759491</v>
      </c>
      <c r="L8" s="9">
        <v>1.5002545047775762</v>
      </c>
      <c r="M8" s="9">
        <v>1.5181187667573321</v>
      </c>
      <c r="N8" s="9">
        <v>1.398213805794958</v>
      </c>
      <c r="O8" s="9">
        <v>1.6216625311181418</v>
      </c>
      <c r="P8" s="9">
        <v>1.7952003187221608</v>
      </c>
      <c r="Q8" s="9">
        <v>1.9310353894486827</v>
      </c>
      <c r="R8" s="9"/>
    </row>
    <row r="9" spans="1:18">
      <c r="A9" s="3">
        <v>12</v>
      </c>
      <c r="B9" s="3" t="s">
        <v>50</v>
      </c>
      <c r="C9" s="9">
        <v>1.2973766244581812</v>
      </c>
      <c r="D9" s="9">
        <v>1.8304034817763202</v>
      </c>
      <c r="E9" s="9">
        <v>1.6853661839510459</v>
      </c>
      <c r="F9" s="9">
        <v>1.6755749733484036</v>
      </c>
      <c r="G9" s="9">
        <v>2.0373097819814818</v>
      </c>
      <c r="H9" s="9">
        <v>2.6675665601643885</v>
      </c>
      <c r="I9" s="9">
        <v>2.6434114286844328</v>
      </c>
      <c r="J9" s="9">
        <v>2.441559923697846</v>
      </c>
      <c r="K9" s="9">
        <v>2.2306369982399405</v>
      </c>
      <c r="L9" s="9">
        <v>2.1787441749061416</v>
      </c>
      <c r="M9" s="9">
        <v>2.5090892229480817</v>
      </c>
      <c r="N9" s="9">
        <v>1.7381897218902125</v>
      </c>
      <c r="O9" s="9">
        <v>1.7873338072598108</v>
      </c>
      <c r="P9" s="9">
        <v>2.0096974335874309</v>
      </c>
      <c r="Q9" s="9">
        <v>1.9239535193276371</v>
      </c>
      <c r="R9" s="9"/>
    </row>
    <row r="10" spans="1:18">
      <c r="A10" s="3">
        <v>13</v>
      </c>
      <c r="B10" s="3" t="s">
        <v>51</v>
      </c>
      <c r="C10" s="9">
        <v>1.3271820258479303</v>
      </c>
      <c r="D10" s="9">
        <v>1.5581772347733225</v>
      </c>
      <c r="E10" s="9">
        <v>1.5966235863178135</v>
      </c>
      <c r="F10" s="9">
        <v>1.5759850700851461</v>
      </c>
      <c r="G10" s="9">
        <v>1.7028470388021575</v>
      </c>
      <c r="H10" s="9">
        <v>1.9835885401294677</v>
      </c>
      <c r="I10" s="9">
        <v>1.7936563543053252</v>
      </c>
      <c r="J10" s="9">
        <v>1.5971044346237226</v>
      </c>
      <c r="K10" s="9">
        <v>1.630812381856499</v>
      </c>
      <c r="L10" s="9">
        <v>1.6829395445910944</v>
      </c>
      <c r="M10" s="9">
        <v>1.6496413077654604</v>
      </c>
      <c r="N10" s="9">
        <v>1.634860420985663</v>
      </c>
      <c r="O10" s="9">
        <v>1.723645220924549</v>
      </c>
      <c r="P10" s="9">
        <v>1.7447645079439937</v>
      </c>
      <c r="Q10" s="9">
        <v>2.1793318935179271</v>
      </c>
      <c r="R10" s="9"/>
    </row>
    <row r="11" spans="1:18">
      <c r="A11" s="3">
        <v>14</v>
      </c>
      <c r="B11" s="3" t="s">
        <v>52</v>
      </c>
      <c r="C11" s="9">
        <v>2.0320368015697632</v>
      </c>
      <c r="D11" s="9">
        <v>2.4186167453490328</v>
      </c>
      <c r="E11" s="9">
        <v>2.5404507473555462</v>
      </c>
      <c r="F11" s="9">
        <v>2.8290226509125471</v>
      </c>
      <c r="G11" s="9">
        <v>2.8734841690090094</v>
      </c>
      <c r="H11" s="9">
        <v>3.9142536657831331</v>
      </c>
      <c r="I11" s="9">
        <v>3.703978170491939</v>
      </c>
      <c r="J11" s="9">
        <v>3.6257168515040998</v>
      </c>
      <c r="K11" s="9">
        <v>3.4187289173781013</v>
      </c>
      <c r="L11" s="9">
        <v>3.3540623793730555</v>
      </c>
      <c r="M11" s="9">
        <v>2.9397185352391406</v>
      </c>
      <c r="N11" s="9">
        <v>2.1895562976728269</v>
      </c>
      <c r="O11" s="9">
        <v>1.9927709829388536</v>
      </c>
      <c r="P11" s="9">
        <v>2.0091602571438725</v>
      </c>
      <c r="Q11" s="9">
        <v>2.2393273900989943</v>
      </c>
    </row>
    <row r="12" spans="1:18">
      <c r="A12" s="3">
        <v>15</v>
      </c>
      <c r="B12" s="3" t="s">
        <v>53</v>
      </c>
      <c r="C12" s="9">
        <v>2.4403439925423389</v>
      </c>
      <c r="D12" s="9">
        <v>2.4655150039709528</v>
      </c>
      <c r="E12" s="9">
        <v>3.0266562717796623</v>
      </c>
      <c r="F12" s="9">
        <v>3.0614188762823091</v>
      </c>
      <c r="G12" s="9">
        <v>3.5873021280350175</v>
      </c>
      <c r="H12" s="9">
        <v>4.6764633919310654</v>
      </c>
      <c r="I12" s="9">
        <v>4.591962105464364</v>
      </c>
      <c r="J12" s="9">
        <v>3.9034835044706631</v>
      </c>
      <c r="K12" s="9">
        <v>3.5182137043549644</v>
      </c>
      <c r="L12" s="9">
        <v>3.9534651460341133</v>
      </c>
      <c r="M12" s="9">
        <v>4.0803009852574936</v>
      </c>
      <c r="N12" s="9">
        <v>2.4641867642836637</v>
      </c>
      <c r="O12" s="9">
        <v>2.9230241699608253</v>
      </c>
      <c r="P12" s="9">
        <v>3.0899022728291561</v>
      </c>
      <c r="Q12" s="9">
        <v>3.9526267467764797</v>
      </c>
    </row>
    <row r="13" spans="1:18">
      <c r="A13" s="3">
        <v>101</v>
      </c>
      <c r="B13" s="3" t="s">
        <v>48</v>
      </c>
      <c r="C13" s="9">
        <v>0.27248569636374004</v>
      </c>
      <c r="D13" s="9">
        <v>0.7093103382453998</v>
      </c>
      <c r="E13" s="9">
        <v>0.55628609676802454</v>
      </c>
      <c r="F13" s="9">
        <v>0.44414858361430504</v>
      </c>
      <c r="G13" s="9">
        <v>0.65811774035997173</v>
      </c>
      <c r="H13" s="9">
        <v>0.66752493394819212</v>
      </c>
      <c r="I13" s="9">
        <v>0.65790758328822418</v>
      </c>
      <c r="J13" s="9">
        <v>0.599436989585302</v>
      </c>
      <c r="K13" s="9">
        <v>0.48399047207453494</v>
      </c>
      <c r="L13" s="9">
        <v>0.69688824731368626</v>
      </c>
      <c r="M13" s="9">
        <v>1.0695100098863075</v>
      </c>
      <c r="N13" s="9">
        <v>0.91713302034428801</v>
      </c>
      <c r="O13" s="9">
        <v>1.1328781345679142</v>
      </c>
      <c r="P13" s="9">
        <v>1.9284900923997221</v>
      </c>
      <c r="Q13" s="9">
        <v>1.3547215758428486</v>
      </c>
      <c r="R13" s="9"/>
    </row>
    <row r="14" spans="1:18">
      <c r="A14" s="3">
        <v>102</v>
      </c>
      <c r="B14" s="3" t="s">
        <v>47</v>
      </c>
      <c r="C14" s="9">
        <v>1.4324300073414122</v>
      </c>
      <c r="D14" s="9">
        <v>3.7869683266136356</v>
      </c>
      <c r="E14" s="9">
        <v>3.3813696766293253</v>
      </c>
      <c r="F14" s="9">
        <v>3.5034567901234563</v>
      </c>
      <c r="G14" s="9">
        <v>4.0872742976634235</v>
      </c>
      <c r="H14" s="9">
        <v>6.3197762316831865</v>
      </c>
      <c r="I14" s="9">
        <v>4.9231003011689758</v>
      </c>
      <c r="J14" s="9">
        <v>4.5519845253995292</v>
      </c>
      <c r="K14" s="9">
        <v>5.0886077589398084</v>
      </c>
      <c r="L14" s="9">
        <v>3.1829306414848584</v>
      </c>
      <c r="M14" s="9">
        <v>3.7629815352891556</v>
      </c>
      <c r="N14" s="9">
        <v>1.483224960126839</v>
      </c>
      <c r="O14" s="9">
        <v>1.7682728594921908</v>
      </c>
      <c r="P14" s="9">
        <v>1.7540417801998185</v>
      </c>
      <c r="Q14" s="9">
        <v>1.7424350533205708</v>
      </c>
    </row>
    <row r="15" spans="1:18">
      <c r="A15" s="3">
        <v>103</v>
      </c>
      <c r="B15" s="3" t="s">
        <v>46</v>
      </c>
      <c r="C15" s="9">
        <v>0.46618839829401176</v>
      </c>
      <c r="D15" s="9">
        <v>0.34581752124522525</v>
      </c>
      <c r="E15" s="9">
        <v>0.33606768714720198</v>
      </c>
      <c r="F15" s="9">
        <v>0.30146852445870087</v>
      </c>
      <c r="G15" s="9">
        <v>0.91698077576764747</v>
      </c>
      <c r="H15" s="9">
        <v>1.2932053231939165</v>
      </c>
      <c r="I15" s="9">
        <v>1.5300223513634332</v>
      </c>
      <c r="J15" s="9">
        <v>1.6506862543132306</v>
      </c>
      <c r="K15" s="9">
        <v>1.6643244154093433</v>
      </c>
      <c r="L15" s="9">
        <v>1.3307628015096704</v>
      </c>
      <c r="M15" s="9">
        <v>1.9615002044773953</v>
      </c>
      <c r="N15" s="9">
        <v>2.2733341318321556</v>
      </c>
      <c r="O15" s="9">
        <v>1.5855171020737948</v>
      </c>
      <c r="P15" s="9">
        <v>1.2579874759413374</v>
      </c>
      <c r="Q15" s="9">
        <v>1.0104336507501541</v>
      </c>
    </row>
    <row r="16" spans="1:18">
      <c r="A16" s="3">
        <v>104</v>
      </c>
      <c r="B16" s="3" t="s">
        <v>54</v>
      </c>
      <c r="C16" s="9">
        <v>0.41903306419858016</v>
      </c>
      <c r="D16" s="9">
        <v>0.48701212814999312</v>
      </c>
      <c r="E16" s="9">
        <v>0.46003964708724282</v>
      </c>
      <c r="F16" s="9">
        <v>0.49125716469239594</v>
      </c>
      <c r="G16" s="9">
        <v>0.51062799351206956</v>
      </c>
      <c r="H16" s="9">
        <v>0.54345429209536711</v>
      </c>
      <c r="I16" s="9">
        <v>0.57302688870216179</v>
      </c>
      <c r="J16" s="9">
        <v>1.0176993114001531</v>
      </c>
      <c r="K16" s="9">
        <v>0.84432168501675442</v>
      </c>
      <c r="L16" s="9">
        <v>1.0236213612726193</v>
      </c>
      <c r="M16" s="9">
        <v>0.79929772086909945</v>
      </c>
      <c r="N16" s="9">
        <v>1.2495582515818191</v>
      </c>
      <c r="O16" s="9">
        <v>2.2678278098263145</v>
      </c>
      <c r="P16" s="9">
        <v>1.8961595117845118</v>
      </c>
      <c r="Q16" s="9">
        <v>1.4456187435108823</v>
      </c>
    </row>
    <row r="17" spans="1:17">
      <c r="A17" s="3">
        <v>105</v>
      </c>
      <c r="B17" s="3" t="s">
        <v>41</v>
      </c>
      <c r="C17" s="9">
        <v>0.2</v>
      </c>
      <c r="D17" s="9">
        <v>0.4</v>
      </c>
      <c r="E17" s="9">
        <v>0.3</v>
      </c>
      <c r="F17" s="9">
        <v>0.4</v>
      </c>
      <c r="G17" s="9">
        <v>0.6</v>
      </c>
      <c r="H17" s="9">
        <v>0.7</v>
      </c>
      <c r="I17" s="9">
        <v>0.4</v>
      </c>
      <c r="J17" s="9">
        <v>0.6</v>
      </c>
      <c r="K17" s="9">
        <v>0.7</v>
      </c>
      <c r="L17" s="9">
        <v>0.9</v>
      </c>
      <c r="M17" s="9">
        <v>0.8</v>
      </c>
      <c r="N17" s="9">
        <v>1.4</v>
      </c>
      <c r="O17" s="9">
        <v>1.8000000000000003</v>
      </c>
      <c r="P17" s="9">
        <v>1</v>
      </c>
      <c r="Q17" s="9">
        <v>1.1000000000000001</v>
      </c>
    </row>
    <row r="18" spans="1:17">
      <c r="A18" s="3">
        <v>106</v>
      </c>
      <c r="B18" s="3" t="s">
        <v>39</v>
      </c>
      <c r="C18" s="9">
        <v>2.6</v>
      </c>
      <c r="D18" s="9">
        <v>3.2</v>
      </c>
      <c r="E18" s="9">
        <v>2.8</v>
      </c>
      <c r="F18" s="9">
        <v>2.8</v>
      </c>
      <c r="G18" s="9">
        <v>2.6</v>
      </c>
      <c r="H18" s="9">
        <v>2.5</v>
      </c>
      <c r="I18" s="9">
        <v>3</v>
      </c>
      <c r="J18" s="9">
        <v>2.9000000000000004</v>
      </c>
      <c r="K18" s="9">
        <v>2.9000000000000004</v>
      </c>
      <c r="L18" s="9">
        <v>2.6000000000000005</v>
      </c>
      <c r="M18" s="9">
        <v>2.7</v>
      </c>
      <c r="N18" s="9">
        <v>0.6</v>
      </c>
      <c r="O18" s="9">
        <v>0.80000000000000016</v>
      </c>
      <c r="P18" s="9">
        <v>0.89999999999999991</v>
      </c>
      <c r="Q18" s="9">
        <v>0.79999999999999993</v>
      </c>
    </row>
    <row r="19" spans="1:17">
      <c r="A19" s="3">
        <v>107</v>
      </c>
      <c r="B19" s="3" t="s">
        <v>37</v>
      </c>
      <c r="C19" s="9">
        <v>0.56245126215013996</v>
      </c>
      <c r="D19" s="9">
        <v>0.44563620308246915</v>
      </c>
      <c r="E19" s="9">
        <v>0.40821101912439894</v>
      </c>
      <c r="F19" s="9">
        <v>0.61875084396352276</v>
      </c>
      <c r="G19" s="9">
        <v>0.43192615218758418</v>
      </c>
      <c r="H19" s="9">
        <v>0.69778939990294919</v>
      </c>
      <c r="I19" s="9">
        <v>0.68154643535223558</v>
      </c>
      <c r="J19" s="9">
        <v>1.194004072365576</v>
      </c>
      <c r="K19" s="9">
        <v>0.81325110974773529</v>
      </c>
      <c r="L19" s="9">
        <v>1.0281165813882007</v>
      </c>
      <c r="M19" s="9">
        <v>1.3360064292330327</v>
      </c>
      <c r="N19" s="9">
        <v>1.2396873290793071</v>
      </c>
      <c r="O19" s="9">
        <v>1.5423875971835115</v>
      </c>
      <c r="P19" s="9">
        <v>2.5580472921434017</v>
      </c>
      <c r="Q19" s="9">
        <v>2.5809181467038749</v>
      </c>
    </row>
    <row r="20" spans="1:17">
      <c r="A20" s="3">
        <v>108</v>
      </c>
      <c r="B20" s="3" t="s">
        <v>38</v>
      </c>
      <c r="C20" s="9">
        <v>0.42128735662422384</v>
      </c>
      <c r="D20" s="9">
        <v>0.36404252684001587</v>
      </c>
      <c r="E20" s="9">
        <v>0.3214326259433658</v>
      </c>
      <c r="F20" s="9">
        <v>0.42152158705097842</v>
      </c>
      <c r="G20" s="9">
        <v>0.42972516289251012</v>
      </c>
      <c r="H20" s="9">
        <v>0.48671902983165333</v>
      </c>
      <c r="I20" s="9">
        <v>0.54346830862089912</v>
      </c>
      <c r="J20" s="9">
        <v>0.87820375900902337</v>
      </c>
      <c r="K20" s="9">
        <v>1.4251426524398045</v>
      </c>
      <c r="L20" s="9">
        <v>1.5025862951961488</v>
      </c>
      <c r="M20" s="9">
        <v>1.367894358605821</v>
      </c>
      <c r="N20" s="9">
        <v>1.4546289625360231</v>
      </c>
      <c r="O20" s="9">
        <v>1.3664743096796708</v>
      </c>
      <c r="P20" s="9">
        <v>1.1331469596993917</v>
      </c>
      <c r="Q20" s="9">
        <v>1.2219952063224722</v>
      </c>
    </row>
    <row r="21" spans="1:17">
      <c r="A21" s="3">
        <v>109</v>
      </c>
      <c r="B21" s="3" t="s">
        <v>45</v>
      </c>
      <c r="C21" s="9">
        <v>0.27462336668190562</v>
      </c>
      <c r="D21" s="9">
        <v>0.315624850847188</v>
      </c>
      <c r="E21" s="9">
        <v>0.37194207737456875</v>
      </c>
      <c r="F21" s="9">
        <v>0.30540891457525138</v>
      </c>
      <c r="G21" s="9">
        <v>0.42608583178912135</v>
      </c>
      <c r="H21" s="9">
        <v>0.48289728528337833</v>
      </c>
      <c r="I21" s="9">
        <v>0.44698777903475095</v>
      </c>
      <c r="J21" s="9">
        <v>0.44324694642447765</v>
      </c>
      <c r="K21" s="9">
        <v>0.59296339897260264</v>
      </c>
      <c r="L21" s="9">
        <v>0.99489070700667737</v>
      </c>
      <c r="M21" s="9">
        <v>0.95976671026885607</v>
      </c>
      <c r="N21" s="9">
        <v>1.1155307809440944</v>
      </c>
      <c r="O21" s="9">
        <v>1.5202422467868577</v>
      </c>
      <c r="P21" s="9">
        <v>1.5638461750213337</v>
      </c>
      <c r="Q21" s="9">
        <v>1.2661990369716256</v>
      </c>
    </row>
    <row r="22" spans="1:17">
      <c r="A22" s="3">
        <v>110</v>
      </c>
      <c r="B22" s="3" t="s">
        <v>55</v>
      </c>
      <c r="C22" s="9">
        <v>0.18262038866444519</v>
      </c>
      <c r="D22" s="9">
        <v>0.28354833236803162</v>
      </c>
      <c r="E22" s="9">
        <v>0.49669629741451882</v>
      </c>
      <c r="F22" s="9">
        <v>0.29314475143226759</v>
      </c>
      <c r="G22" s="9">
        <v>0.40753735632183907</v>
      </c>
      <c r="H22" s="9">
        <v>0.69108905223145811</v>
      </c>
      <c r="I22" s="9">
        <v>0.61542901796154437</v>
      </c>
      <c r="J22" s="9">
        <v>0.6902545603514002</v>
      </c>
      <c r="K22" s="9">
        <v>0.74661881932427454</v>
      </c>
      <c r="L22" s="9">
        <v>0.90905212464589247</v>
      </c>
      <c r="M22" s="9">
        <v>1.3849446519563111</v>
      </c>
      <c r="N22" s="9">
        <v>1.7298078286969003</v>
      </c>
      <c r="O22" s="9">
        <v>1.3649268195640434</v>
      </c>
      <c r="P22" s="9">
        <v>1.885678414797646</v>
      </c>
      <c r="Q22" s="9">
        <v>1.4615082715345125</v>
      </c>
    </row>
    <row r="23" spans="1:17">
      <c r="A23" s="3">
        <v>111</v>
      </c>
      <c r="B23" s="3" t="s">
        <v>56</v>
      </c>
      <c r="C23" s="9">
        <v>0.20202966743759473</v>
      </c>
      <c r="D23" s="9">
        <v>0.35972113015673318</v>
      </c>
      <c r="E23" s="9">
        <v>0.47353935920274703</v>
      </c>
      <c r="F23" s="9">
        <v>0.42856192383231084</v>
      </c>
      <c r="G23" s="9">
        <v>0.52089091751680705</v>
      </c>
      <c r="H23" s="9">
        <v>0.7607848583946768</v>
      </c>
      <c r="I23" s="9">
        <v>0.89091137522928865</v>
      </c>
      <c r="J23" s="9">
        <v>0.80544688459206193</v>
      </c>
      <c r="K23" s="9">
        <v>0.62907432524918183</v>
      </c>
      <c r="L23" s="9">
        <v>1.1328614373818451</v>
      </c>
      <c r="M23" s="9">
        <v>1.778483088021481</v>
      </c>
      <c r="N23" s="9">
        <v>1.4859744270801161</v>
      </c>
      <c r="O23" s="9">
        <v>1.7082617773879092</v>
      </c>
      <c r="P23" s="9">
        <v>2.019317664150897</v>
      </c>
      <c r="Q23" s="9">
        <v>2.0677230517059706</v>
      </c>
    </row>
    <row r="24" spans="1:17">
      <c r="A24" s="3">
        <v>112</v>
      </c>
      <c r="B24" s="3" t="s">
        <v>40</v>
      </c>
      <c r="C24" s="9">
        <v>0.19889433868151965</v>
      </c>
      <c r="D24" s="9">
        <v>0.33030191795907132</v>
      </c>
      <c r="E24" s="9">
        <v>0.13169078251995481</v>
      </c>
      <c r="F24" s="9">
        <v>0.32872157289118414</v>
      </c>
      <c r="G24" s="9">
        <v>0.32824468804980378</v>
      </c>
      <c r="H24" s="9">
        <v>0.4</v>
      </c>
      <c r="I24" s="9">
        <v>0.43452517882175334</v>
      </c>
      <c r="J24" s="9">
        <v>0.66535260582663724</v>
      </c>
      <c r="K24" s="9">
        <v>0.82612129152682312</v>
      </c>
      <c r="L24" s="9">
        <v>0.92562574600411052</v>
      </c>
      <c r="M24" s="9">
        <v>0.89501105856544327</v>
      </c>
      <c r="N24" s="9">
        <v>0.89461219709936046</v>
      </c>
      <c r="O24" s="9">
        <v>0.83527768990916917</v>
      </c>
      <c r="P24" s="9">
        <v>1.0940531047156916</v>
      </c>
      <c r="Q24" s="9">
        <v>0.9707271551998834</v>
      </c>
    </row>
    <row r="25" spans="1:17">
      <c r="A25" s="3">
        <v>113</v>
      </c>
      <c r="B25" s="3" t="s">
        <v>42</v>
      </c>
      <c r="C25" s="9">
        <v>0.2</v>
      </c>
      <c r="D25" s="9">
        <v>0.2</v>
      </c>
      <c r="E25" s="9">
        <v>0.4</v>
      </c>
      <c r="F25" s="9">
        <v>0.5</v>
      </c>
      <c r="G25" s="9">
        <v>0.3</v>
      </c>
      <c r="H25" s="9">
        <v>0.3</v>
      </c>
      <c r="I25" s="9">
        <v>0.3</v>
      </c>
      <c r="J25" s="9">
        <v>0.3</v>
      </c>
      <c r="K25" s="9">
        <v>0.4</v>
      </c>
      <c r="L25" s="9">
        <v>0.2</v>
      </c>
      <c r="M25" s="9">
        <v>0.30000000000000004</v>
      </c>
      <c r="N25" s="9">
        <v>0.19999999999999998</v>
      </c>
      <c r="O25" s="9">
        <v>0.30000000000000004</v>
      </c>
      <c r="P25" s="9">
        <v>0.30000000000000004</v>
      </c>
      <c r="Q25" s="9">
        <v>0.4</v>
      </c>
    </row>
    <row r="26" spans="1:17">
      <c r="A26" s="3">
        <v>114</v>
      </c>
      <c r="B26" s="3" t="s">
        <v>57</v>
      </c>
      <c r="C26" s="9">
        <v>0.48442438380148062</v>
      </c>
      <c r="D26" s="9">
        <v>0.42589824148662125</v>
      </c>
      <c r="E26" s="9">
        <v>0.46697402976364166</v>
      </c>
      <c r="F26" s="9">
        <v>0.48328753985950279</v>
      </c>
      <c r="G26" s="9">
        <v>0.383161369031294</v>
      </c>
      <c r="H26" s="9">
        <v>0.38299680296146726</v>
      </c>
      <c r="I26" s="9">
        <v>0.40000000000000008</v>
      </c>
      <c r="J26" s="9">
        <v>0.5066203316563167</v>
      </c>
      <c r="K26" s="9">
        <v>0.60629906313976989</v>
      </c>
      <c r="L26" s="9">
        <v>0.58824965569049703</v>
      </c>
      <c r="M26" s="9">
        <v>0.5054849759162674</v>
      </c>
      <c r="N26" s="9">
        <v>0.56411689738519011</v>
      </c>
      <c r="O26" s="9">
        <v>0.48192696450305583</v>
      </c>
      <c r="P26" s="9">
        <v>0.5589712555419627</v>
      </c>
      <c r="Q26" s="9">
        <v>0.93016357659776272</v>
      </c>
    </row>
    <row r="27" spans="1:17">
      <c r="A27" s="3">
        <v>115</v>
      </c>
      <c r="B27" s="3" t="s">
        <v>58</v>
      </c>
      <c r="C27" s="9">
        <v>0.62997172127172207</v>
      </c>
      <c r="D27" s="9">
        <v>0.53011715296198048</v>
      </c>
      <c r="E27" s="9">
        <v>0.63806576430457274</v>
      </c>
      <c r="F27" s="9">
        <v>0.99179326919607091</v>
      </c>
      <c r="G27" s="9">
        <v>0.8</v>
      </c>
      <c r="H27" s="9">
        <v>0.80877803281960625</v>
      </c>
      <c r="I27" s="9">
        <v>0.65455933310611225</v>
      </c>
      <c r="J27" s="9">
        <v>0.70948177072280461</v>
      </c>
      <c r="K27" s="9">
        <v>0.96476544828023614</v>
      </c>
      <c r="L27" s="9">
        <v>0.81020560065163039</v>
      </c>
      <c r="M27" s="9">
        <v>0.86587975460122679</v>
      </c>
      <c r="N27" s="9">
        <v>1.1554456207622819</v>
      </c>
      <c r="O27" s="9">
        <v>1.200638171460525</v>
      </c>
      <c r="P27" s="9">
        <v>1.0570559678589366</v>
      </c>
      <c r="Q27" s="9">
        <v>1.9481696834160318</v>
      </c>
    </row>
    <row r="28" spans="1:17">
      <c r="A28" s="3">
        <v>116</v>
      </c>
      <c r="B28" s="3" t="s">
        <v>59</v>
      </c>
      <c r="C28" s="9">
        <v>0.80000000000000016</v>
      </c>
      <c r="D28" s="9">
        <v>1.6</v>
      </c>
      <c r="E28" s="9">
        <v>1.3999999999999997</v>
      </c>
      <c r="F28" s="9">
        <v>1.4999999999999998</v>
      </c>
      <c r="G28" s="9">
        <v>1.9</v>
      </c>
      <c r="H28" s="9">
        <v>2.6</v>
      </c>
      <c r="I28" s="9">
        <v>3.3</v>
      </c>
      <c r="J28" s="9">
        <v>2.4</v>
      </c>
      <c r="K28" s="9">
        <v>3.8</v>
      </c>
      <c r="L28" s="9">
        <v>5.6999999999999993</v>
      </c>
      <c r="M28" s="9">
        <v>3.6000000000000005</v>
      </c>
      <c r="N28" s="9">
        <v>5.5999999999999988</v>
      </c>
      <c r="O28" s="9">
        <v>5.8</v>
      </c>
      <c r="P28" s="9">
        <v>7.1</v>
      </c>
      <c r="Q28" s="9">
        <v>8.6999999999999993</v>
      </c>
    </row>
    <row r="29" spans="1:17">
      <c r="A29" s="3">
        <v>118</v>
      </c>
      <c r="B29" s="3" t="s">
        <v>60</v>
      </c>
      <c r="C29" s="9">
        <v>0.25091687859724265</v>
      </c>
      <c r="D29" s="9">
        <v>0.36971040598586669</v>
      </c>
      <c r="E29" s="9">
        <v>0.37765885705584201</v>
      </c>
      <c r="F29" s="9">
        <v>0.56971802963141194</v>
      </c>
      <c r="G29" s="9">
        <v>0.4466230482815684</v>
      </c>
      <c r="H29" s="9">
        <v>0.52419929259665821</v>
      </c>
      <c r="I29" s="9">
        <v>0.68280474544559933</v>
      </c>
      <c r="J29" s="9">
        <v>0.48018131932953589</v>
      </c>
      <c r="K29" s="9">
        <v>0.66765109890109886</v>
      </c>
      <c r="L29" s="9">
        <v>0.74361970685261281</v>
      </c>
      <c r="M29" s="9">
        <v>0.86949569053355868</v>
      </c>
      <c r="N29" s="9">
        <v>0.60580612925713506</v>
      </c>
      <c r="O29" s="9">
        <v>0.73322187595331945</v>
      </c>
      <c r="P29" s="9">
        <v>0.94694223711361747</v>
      </c>
      <c r="Q29" s="9">
        <v>1.4907419824112931</v>
      </c>
    </row>
    <row r="30" spans="1:17">
      <c r="A30" s="3">
        <v>120</v>
      </c>
      <c r="B30" s="3" t="s">
        <v>43</v>
      </c>
      <c r="C30" s="9">
        <v>0.4</v>
      </c>
      <c r="D30" s="9">
        <v>0.66939830406352463</v>
      </c>
      <c r="E30" s="9">
        <v>0.63943527144635826</v>
      </c>
      <c r="F30" s="9">
        <v>0.79504052489386345</v>
      </c>
      <c r="G30" s="9">
        <v>0.81097793753098668</v>
      </c>
      <c r="H30" s="9">
        <v>1.0971608676843212</v>
      </c>
      <c r="I30" s="9">
        <v>1.4835449285018076</v>
      </c>
      <c r="J30" s="9">
        <v>1.2711558018132401</v>
      </c>
      <c r="K30" s="9">
        <v>0.99994216452347273</v>
      </c>
      <c r="L30" s="9">
        <v>0.87090098400984028</v>
      </c>
      <c r="M30" s="9">
        <v>1.3109656442246702</v>
      </c>
      <c r="N30" s="9">
        <v>0.99766879789877372</v>
      </c>
      <c r="O30" s="9">
        <v>1.5213321465657914</v>
      </c>
      <c r="P30" s="9">
        <v>1.437027083667205</v>
      </c>
      <c r="Q30" s="9">
        <v>1.2036367450699708</v>
      </c>
    </row>
    <row r="31" spans="1:17">
      <c r="A31" s="3">
        <v>121</v>
      </c>
      <c r="B31" s="3" t="s">
        <v>44</v>
      </c>
      <c r="C31" s="9">
        <v>0.74286384527833038</v>
      </c>
      <c r="D31" s="9">
        <v>0.71238992351899066</v>
      </c>
      <c r="E31" s="9">
        <v>0.93719983510254545</v>
      </c>
      <c r="F31" s="9">
        <v>1.0610087809563011</v>
      </c>
      <c r="G31" s="9">
        <v>0.95525239797361583</v>
      </c>
      <c r="H31" s="9">
        <v>1.363510590820145</v>
      </c>
      <c r="I31" s="9">
        <v>1.5098902233387248</v>
      </c>
      <c r="J31" s="9">
        <v>0.94702055887706948</v>
      </c>
      <c r="K31" s="9">
        <v>1.4907643449893131</v>
      </c>
      <c r="L31" s="9">
        <v>1.463976847713842</v>
      </c>
      <c r="M31" s="9">
        <v>1.6914831066639915</v>
      </c>
      <c r="N31" s="9">
        <v>1.5134073216915631</v>
      </c>
      <c r="O31" s="9">
        <v>2.8020074296958413</v>
      </c>
      <c r="P31" s="9">
        <v>2.6428273306864507</v>
      </c>
      <c r="Q31" s="9">
        <v>2.7718924832560998</v>
      </c>
    </row>
    <row r="32" spans="1:17">
      <c r="A32" s="3">
        <v>122</v>
      </c>
      <c r="B32" s="3" t="s">
        <v>61</v>
      </c>
      <c r="C32" s="9">
        <v>0.3</v>
      </c>
      <c r="D32" s="9">
        <v>0.60000000000000009</v>
      </c>
      <c r="E32" s="9">
        <v>0.5</v>
      </c>
      <c r="F32" s="9">
        <v>0.6</v>
      </c>
      <c r="G32" s="9">
        <v>0.69999999999999984</v>
      </c>
      <c r="H32" s="9">
        <v>0.9</v>
      </c>
      <c r="I32" s="9">
        <v>0.69999999999999984</v>
      </c>
      <c r="J32" s="9">
        <v>0.6</v>
      </c>
      <c r="K32" s="9">
        <v>0.9</v>
      </c>
      <c r="L32" s="9">
        <v>1.2</v>
      </c>
      <c r="M32" s="9">
        <v>1.1000000000000001</v>
      </c>
      <c r="N32" s="9">
        <v>0.7</v>
      </c>
      <c r="O32" s="9">
        <v>0.6</v>
      </c>
      <c r="P32" s="9">
        <v>0.69999999999999984</v>
      </c>
      <c r="Q32" s="9">
        <v>1.2</v>
      </c>
    </row>
    <row r="33" spans="1:17">
      <c r="A33" s="3">
        <v>123</v>
      </c>
      <c r="B33" s="3" t="s">
        <v>62</v>
      </c>
      <c r="C33" s="9">
        <v>2.2637604456824514</v>
      </c>
      <c r="D33" s="9">
        <v>3.2571702883090325</v>
      </c>
      <c r="E33" s="9">
        <v>3.0552820356715138</v>
      </c>
      <c r="F33" s="9">
        <v>2.9491610477023129</v>
      </c>
      <c r="G33" s="9">
        <v>2.6244531003935045</v>
      </c>
      <c r="H33" s="9">
        <v>3.2339178204698249</v>
      </c>
      <c r="I33" s="9">
        <v>2.369213301670305</v>
      </c>
      <c r="J33" s="9">
        <v>2.8261233254278566</v>
      </c>
      <c r="K33" s="9">
        <v>2.7870304398292247</v>
      </c>
      <c r="L33" s="9">
        <v>2.2628935879121985</v>
      </c>
      <c r="M33" s="9">
        <v>2.5029108011572094</v>
      </c>
      <c r="N33" s="9">
        <v>1.3954955612306945</v>
      </c>
      <c r="O33" s="9">
        <v>1.5645320538429552</v>
      </c>
      <c r="P33" s="9">
        <v>2.322203654325842</v>
      </c>
      <c r="Q33" s="9">
        <v>2.4254332896980908</v>
      </c>
    </row>
    <row r="34" spans="1:17">
      <c r="A34" s="3">
        <v>124</v>
      </c>
      <c r="B34" s="3" t="s">
        <v>63</v>
      </c>
      <c r="C34" s="9">
        <v>1.0676418943671757</v>
      </c>
      <c r="D34" s="9">
        <v>1.3514211722290632</v>
      </c>
      <c r="E34" s="9">
        <v>1.6609445172453272</v>
      </c>
      <c r="F34" s="9">
        <v>1.3195690216766509</v>
      </c>
      <c r="G34" s="9">
        <v>1.3902457362448108</v>
      </c>
      <c r="H34" s="9">
        <v>2.0052022260085383</v>
      </c>
      <c r="I34" s="9">
        <v>2.1998386232669969</v>
      </c>
      <c r="J34" s="9">
        <v>1.8742464433710775</v>
      </c>
      <c r="K34" s="9">
        <v>1.9040144843607512</v>
      </c>
      <c r="L34" s="9">
        <v>1.4904466342892073</v>
      </c>
      <c r="M34" s="9">
        <v>2.3111857659175516</v>
      </c>
      <c r="N34" s="9">
        <v>1.7388212525906914</v>
      </c>
      <c r="O34" s="9">
        <v>2.3129675567877817</v>
      </c>
      <c r="P34" s="9">
        <v>2.3460441805125609</v>
      </c>
      <c r="Q34" s="9">
        <v>2.1459997151808601</v>
      </c>
    </row>
    <row r="35" spans="1:17">
      <c r="A35" s="3">
        <v>201</v>
      </c>
      <c r="B35" s="3" t="s">
        <v>64</v>
      </c>
      <c r="C35" s="9">
        <v>1.7041104994685907</v>
      </c>
      <c r="D35" s="9">
        <v>2.2267183440994658</v>
      </c>
      <c r="E35" s="9">
        <v>2.1264956490210305</v>
      </c>
      <c r="F35" s="9">
        <v>2.2038557855900289</v>
      </c>
      <c r="G35" s="9">
        <v>2.6253931166171163</v>
      </c>
      <c r="H35" s="9">
        <v>3.3622719208294671</v>
      </c>
      <c r="I35" s="9">
        <v>3.2644609623118028</v>
      </c>
      <c r="J35" s="9">
        <v>3.0327487896427527</v>
      </c>
      <c r="K35" s="9">
        <v>2.9507588902041548</v>
      </c>
      <c r="L35" s="9">
        <v>3.3512603363236564</v>
      </c>
      <c r="M35" s="9">
        <v>4.0123383946300608</v>
      </c>
      <c r="N35" s="9">
        <v>2.5522603510077926</v>
      </c>
      <c r="O35" s="9">
        <v>2.7724938832434587</v>
      </c>
      <c r="P35" s="9">
        <v>2.7389480268734077</v>
      </c>
      <c r="Q35" s="9">
        <v>2.7327731915032469</v>
      </c>
    </row>
    <row r="36" spans="1:17">
      <c r="A36" s="3">
        <v>202</v>
      </c>
      <c r="B36" s="3" t="s">
        <v>65</v>
      </c>
      <c r="C36" s="9">
        <v>0.85929762479223648</v>
      </c>
      <c r="D36" s="9">
        <v>0.93349343854532996</v>
      </c>
      <c r="E36" s="9">
        <v>0.79886409823090265</v>
      </c>
      <c r="F36" s="9">
        <v>1.0490719083281475</v>
      </c>
      <c r="G36" s="9">
        <v>1.4900371387049895</v>
      </c>
      <c r="H36" s="9">
        <v>1.4272469416477211</v>
      </c>
      <c r="I36" s="9">
        <v>1.5022246662456169</v>
      </c>
      <c r="J36" s="9">
        <v>2.1329972050200032</v>
      </c>
      <c r="K36" s="9">
        <v>2.8006049986775983</v>
      </c>
      <c r="L36" s="9">
        <v>1.7652437604639044</v>
      </c>
      <c r="M36" s="9">
        <v>2.1104532147406534</v>
      </c>
      <c r="N36" s="9">
        <v>2.5091980946160519</v>
      </c>
      <c r="O36" s="9">
        <v>1.7055704454084994</v>
      </c>
      <c r="P36" s="9">
        <v>1.8677677585572323</v>
      </c>
      <c r="Q36" s="9">
        <v>1.9527766442420924</v>
      </c>
    </row>
    <row r="37" spans="1:17">
      <c r="A37" s="3">
        <v>203</v>
      </c>
      <c r="B37" s="3" t="s">
        <v>66</v>
      </c>
      <c r="C37" s="9">
        <v>1.1085565759550833</v>
      </c>
      <c r="D37" s="9">
        <v>1.8106649974663922</v>
      </c>
      <c r="E37" s="9">
        <v>1.831296919771739</v>
      </c>
      <c r="F37" s="9">
        <v>1.7367042792125604</v>
      </c>
      <c r="G37" s="9">
        <v>1.8400296913393976</v>
      </c>
      <c r="H37" s="9">
        <v>1.827634260846559</v>
      </c>
      <c r="I37" s="9">
        <v>2.0532084425721648</v>
      </c>
      <c r="J37" s="9">
        <v>2.2916187996637105</v>
      </c>
      <c r="K37" s="9">
        <v>1.7068101099211901</v>
      </c>
      <c r="L37" s="9">
        <v>1.5479688918823846</v>
      </c>
      <c r="M37" s="9">
        <v>1.8156975853655868</v>
      </c>
      <c r="N37" s="9">
        <v>1.1018735028851612</v>
      </c>
      <c r="O37" s="9">
        <v>1.2329604244604713</v>
      </c>
      <c r="P37" s="9">
        <v>1.4085883327680067</v>
      </c>
      <c r="Q37" s="9">
        <v>0.92388205960476877</v>
      </c>
    </row>
    <row r="38" spans="1:17">
      <c r="A38" s="3">
        <v>204</v>
      </c>
      <c r="B38" s="3" t="s">
        <v>67</v>
      </c>
      <c r="C38" s="9">
        <v>0.74148222645086137</v>
      </c>
      <c r="D38" s="9">
        <v>0.83077869178622321</v>
      </c>
      <c r="E38" s="9">
        <v>0.84159908136956807</v>
      </c>
      <c r="F38" s="9">
        <v>0.7316677397651723</v>
      </c>
      <c r="G38" s="9">
        <v>1.2192257736821104</v>
      </c>
      <c r="H38" s="9">
        <v>1.5281638576710739</v>
      </c>
      <c r="I38" s="9">
        <v>1.46357769368418</v>
      </c>
      <c r="J38" s="9">
        <v>1.5638882742546945</v>
      </c>
      <c r="K38" s="9">
        <v>1.216670986854286</v>
      </c>
      <c r="L38" s="9">
        <v>1.2274128227271373</v>
      </c>
      <c r="M38" s="9">
        <v>1.9297503706254959</v>
      </c>
      <c r="N38" s="9">
        <v>2.3225993764027173</v>
      </c>
      <c r="O38" s="9">
        <v>2.3090132597020361</v>
      </c>
      <c r="P38" s="9">
        <v>2.7923411068889439</v>
      </c>
      <c r="Q38" s="9">
        <v>2.6689304522924409</v>
      </c>
    </row>
    <row r="39" spans="1:17">
      <c r="A39" s="3">
        <v>205</v>
      </c>
      <c r="B39" s="3" t="s">
        <v>68</v>
      </c>
      <c r="C39" s="9">
        <v>1.7159308737001813</v>
      </c>
      <c r="D39" s="9">
        <v>2.307140133228395</v>
      </c>
      <c r="E39" s="9">
        <v>1.9451008513137238</v>
      </c>
      <c r="F39" s="9">
        <v>2.0080919452827346</v>
      </c>
      <c r="G39" s="9">
        <v>2.1452513109395097</v>
      </c>
      <c r="H39" s="9">
        <v>2.6129885381435551</v>
      </c>
      <c r="I39" s="9">
        <v>2.659815535986465</v>
      </c>
      <c r="J39" s="9">
        <v>2.309949224380067</v>
      </c>
      <c r="K39" s="9">
        <v>2.4555301500344329</v>
      </c>
      <c r="L39" s="9">
        <v>2.2239727558666629</v>
      </c>
      <c r="M39" s="9">
        <v>2.1133258992944071</v>
      </c>
      <c r="N39" s="9">
        <v>1.3621007858674266</v>
      </c>
      <c r="O39" s="9">
        <v>1.6542187033392803</v>
      </c>
      <c r="P39" s="9">
        <v>1.9496703887034268</v>
      </c>
      <c r="Q39" s="9">
        <v>1.9225734147233831</v>
      </c>
    </row>
    <row r="40" spans="1:17">
      <c r="A40" s="3">
        <v>206</v>
      </c>
      <c r="B40" s="3" t="s">
        <v>69</v>
      </c>
      <c r="C40" s="9">
        <v>0.82744968633015459</v>
      </c>
      <c r="D40" s="9">
        <v>1.2108533018850705</v>
      </c>
      <c r="E40" s="9">
        <v>0.97914972918187881</v>
      </c>
      <c r="F40" s="9">
        <v>1.0026141278928531</v>
      </c>
      <c r="G40" s="9">
        <v>1.6271478759621345</v>
      </c>
      <c r="H40" s="9">
        <v>3.3013251750539885</v>
      </c>
      <c r="I40" s="9">
        <v>2.7020607015355891</v>
      </c>
      <c r="J40" s="9">
        <v>2.0620651935318652</v>
      </c>
      <c r="K40" s="9">
        <v>1.9424303490804975</v>
      </c>
      <c r="L40" s="9">
        <v>1.829607284138876</v>
      </c>
      <c r="M40" s="9">
        <v>2.2896048081368465</v>
      </c>
      <c r="N40" s="9">
        <v>1.2856005673190092</v>
      </c>
      <c r="O40" s="9">
        <v>1.2054624090873471</v>
      </c>
      <c r="P40" s="9">
        <v>1.2160923642128119</v>
      </c>
      <c r="Q40" s="9">
        <v>0.99409226646682824</v>
      </c>
    </row>
    <row r="41" spans="1:17">
      <c r="A41" s="3">
        <v>207</v>
      </c>
      <c r="B41" s="3" t="s">
        <v>70</v>
      </c>
      <c r="C41" s="9">
        <v>2.4897214008972273</v>
      </c>
      <c r="D41" s="9">
        <v>3.5186811642347888</v>
      </c>
      <c r="E41" s="9">
        <v>3.6552616424156343</v>
      </c>
      <c r="F41" s="9">
        <v>3.4204220662807976</v>
      </c>
      <c r="G41" s="9">
        <v>3.7190404682145477</v>
      </c>
      <c r="H41" s="9">
        <v>4.9292888270029147</v>
      </c>
      <c r="I41" s="9">
        <v>5.6506237637842105</v>
      </c>
      <c r="J41" s="9">
        <v>4.6820051213393477</v>
      </c>
      <c r="K41" s="9">
        <v>3.9887265135699379</v>
      </c>
      <c r="L41" s="9">
        <v>3.5782992778221949</v>
      </c>
      <c r="M41" s="9">
        <v>3.2813193182117542</v>
      </c>
      <c r="N41" s="9">
        <v>2.2018056840713816</v>
      </c>
      <c r="O41" s="9">
        <v>1.6714921664252584</v>
      </c>
      <c r="P41" s="9">
        <v>2.4322778331492603</v>
      </c>
      <c r="Q41" s="9">
        <v>2.7225692784659716</v>
      </c>
    </row>
    <row r="42" spans="1:17">
      <c r="A42" s="3">
        <v>208</v>
      </c>
      <c r="B42" s="3" t="s">
        <v>71</v>
      </c>
      <c r="C42" s="9">
        <v>0.73076093113586704</v>
      </c>
      <c r="D42" s="9">
        <v>1.2036208587619877</v>
      </c>
      <c r="E42" s="9">
        <v>1.0941813782104162</v>
      </c>
      <c r="F42" s="9">
        <v>1.2009201182614462</v>
      </c>
      <c r="G42" s="9">
        <v>2.5521424998610573</v>
      </c>
      <c r="H42" s="9">
        <v>2.1192058369580469</v>
      </c>
      <c r="I42" s="9">
        <v>1.8366648775389136</v>
      </c>
      <c r="J42" s="9">
        <v>1.4844048740119282</v>
      </c>
      <c r="K42" s="9">
        <v>0.95821990734079598</v>
      </c>
      <c r="L42" s="9">
        <v>1.0404074063342121</v>
      </c>
      <c r="M42" s="9">
        <v>0.94305791415353968</v>
      </c>
      <c r="N42" s="9">
        <v>1.3204738383270724</v>
      </c>
      <c r="O42" s="9">
        <v>0.98054941773663784</v>
      </c>
      <c r="P42" s="9">
        <v>1.6236899299686067</v>
      </c>
      <c r="Q42" s="9">
        <v>1.8524828113063405</v>
      </c>
    </row>
    <row r="43" spans="1:17">
      <c r="A43" s="3">
        <v>209</v>
      </c>
      <c r="B43" s="3" t="s">
        <v>72</v>
      </c>
      <c r="C43" s="9">
        <v>1.2725366497351818</v>
      </c>
      <c r="D43" s="9">
        <v>2.008862374668908</v>
      </c>
      <c r="E43" s="9">
        <v>1.5760307811535059</v>
      </c>
      <c r="F43" s="9">
        <v>1.4032339808604863</v>
      </c>
      <c r="G43" s="9">
        <v>1.7717160555217906</v>
      </c>
      <c r="H43" s="9">
        <v>2.7270421241442659</v>
      </c>
      <c r="I43" s="9">
        <v>2.8332526736794592</v>
      </c>
      <c r="J43" s="9">
        <v>2.332364737712501</v>
      </c>
      <c r="K43" s="9">
        <v>1.8540271788924696</v>
      </c>
      <c r="L43" s="9">
        <v>2.0338241202773637</v>
      </c>
      <c r="M43" s="9">
        <v>2.2892899551916654</v>
      </c>
      <c r="N43" s="9">
        <v>1.6254836739300746</v>
      </c>
      <c r="O43" s="9">
        <v>1.7933789677732008</v>
      </c>
      <c r="P43" s="9">
        <v>2.4560320471699399</v>
      </c>
      <c r="Q43" s="9">
        <v>2.9633576622098379</v>
      </c>
    </row>
    <row r="44" spans="1:17">
      <c r="A44" s="3">
        <v>301</v>
      </c>
      <c r="B44" s="3" t="s">
        <v>73</v>
      </c>
      <c r="C44" s="9">
        <v>1.1000000000000003</v>
      </c>
      <c r="D44" s="9">
        <v>1.6</v>
      </c>
      <c r="E44" s="9">
        <v>1.8</v>
      </c>
      <c r="F44" s="9">
        <v>1.8999999999999997</v>
      </c>
      <c r="G44" s="9">
        <v>1.9</v>
      </c>
      <c r="H44" s="9">
        <v>2.5</v>
      </c>
      <c r="I44" s="9">
        <v>2.6000000000000005</v>
      </c>
      <c r="J44" s="9">
        <v>2.4</v>
      </c>
      <c r="K44" s="9">
        <v>2.7000000000000006</v>
      </c>
      <c r="L44" s="9">
        <v>3.4</v>
      </c>
      <c r="M44" s="9">
        <v>3.4</v>
      </c>
      <c r="N44" s="9">
        <v>3.8999999999999995</v>
      </c>
      <c r="O44" s="9">
        <v>3.2999999999999994</v>
      </c>
      <c r="P44" s="9">
        <v>3.7</v>
      </c>
      <c r="Q44" s="9">
        <v>4.2</v>
      </c>
    </row>
    <row r="45" spans="1:17">
      <c r="A45" s="3">
        <v>303</v>
      </c>
      <c r="B45" s="3" t="s">
        <v>74</v>
      </c>
      <c r="C45" s="9">
        <v>0.3</v>
      </c>
      <c r="D45" s="9">
        <v>0.3</v>
      </c>
      <c r="E45" s="9">
        <v>0.6</v>
      </c>
      <c r="F45" s="9">
        <v>0.7</v>
      </c>
      <c r="G45" s="9">
        <v>0.7</v>
      </c>
      <c r="H45" s="9">
        <v>0.90000000000000013</v>
      </c>
      <c r="I45" s="9">
        <v>0.8</v>
      </c>
      <c r="J45" s="9">
        <v>0.9</v>
      </c>
      <c r="K45" s="9">
        <v>0.90000000000000013</v>
      </c>
      <c r="L45" s="9">
        <v>0.9</v>
      </c>
      <c r="M45" s="9">
        <v>0.6</v>
      </c>
      <c r="N45" s="9">
        <v>0.9</v>
      </c>
      <c r="O45" s="9">
        <v>1.1000000000000001</v>
      </c>
      <c r="P45" s="9">
        <v>1.5</v>
      </c>
      <c r="Q45" s="9">
        <v>2.4</v>
      </c>
    </row>
    <row r="46" spans="1:17">
      <c r="A46" s="3">
        <v>304</v>
      </c>
      <c r="B46" s="3" t="s">
        <v>75</v>
      </c>
      <c r="C46" s="9">
        <v>4.8000000000000007</v>
      </c>
      <c r="D46" s="9">
        <v>4.2</v>
      </c>
      <c r="E46" s="9">
        <v>4.7</v>
      </c>
      <c r="F46" s="9">
        <v>4.7</v>
      </c>
      <c r="G46" s="9">
        <v>4.5</v>
      </c>
      <c r="H46" s="9">
        <v>5.7</v>
      </c>
      <c r="I46" s="9">
        <v>4.2</v>
      </c>
      <c r="J46" s="9">
        <v>3.4000000000000004</v>
      </c>
      <c r="K46" s="9">
        <v>3.1</v>
      </c>
      <c r="L46" s="9">
        <v>1.9</v>
      </c>
      <c r="M46" s="9">
        <v>1.8000000000000003</v>
      </c>
      <c r="N46" s="9">
        <v>1</v>
      </c>
      <c r="O46" s="9">
        <v>1.3000000000000003</v>
      </c>
      <c r="P46" s="9">
        <v>1.1000000000000001</v>
      </c>
      <c r="Q46" s="9">
        <v>1.7000000000000002</v>
      </c>
    </row>
    <row r="47" spans="1:17">
      <c r="A47" s="3">
        <v>305</v>
      </c>
      <c r="B47" s="3" t="s">
        <v>76</v>
      </c>
      <c r="C47" s="9">
        <v>0.30000000000000004</v>
      </c>
      <c r="D47" s="9">
        <v>0.3</v>
      </c>
      <c r="E47" s="9">
        <v>0.5</v>
      </c>
      <c r="F47" s="9">
        <v>0.5</v>
      </c>
      <c r="G47" s="9">
        <v>1</v>
      </c>
      <c r="H47" s="9">
        <v>0.8</v>
      </c>
      <c r="I47" s="9">
        <v>0.8</v>
      </c>
      <c r="J47" s="9">
        <v>0.90000000000000024</v>
      </c>
      <c r="K47" s="9">
        <v>0.90000000000000013</v>
      </c>
      <c r="L47" s="9">
        <v>0.8</v>
      </c>
      <c r="M47" s="9">
        <v>0.6</v>
      </c>
      <c r="N47" s="9">
        <v>0.9</v>
      </c>
      <c r="O47" s="9">
        <v>1.1000000000000001</v>
      </c>
      <c r="P47" s="9">
        <v>1.4</v>
      </c>
      <c r="Q47" s="9">
        <v>3.4999999999999996</v>
      </c>
    </row>
    <row r="48" spans="1:17">
      <c r="A48" s="3">
        <v>306</v>
      </c>
      <c r="B48" s="3" t="s">
        <v>77</v>
      </c>
      <c r="C48" s="9">
        <v>0.7</v>
      </c>
      <c r="D48" s="9">
        <v>0.8</v>
      </c>
      <c r="E48" s="9">
        <v>0.7</v>
      </c>
      <c r="F48" s="9">
        <v>0.7</v>
      </c>
      <c r="G48" s="9">
        <v>0.90000000000000013</v>
      </c>
      <c r="H48" s="9">
        <v>1.1000000000000003</v>
      </c>
      <c r="I48" s="9">
        <v>0.90000000000000013</v>
      </c>
      <c r="J48" s="9">
        <v>1</v>
      </c>
      <c r="K48" s="9">
        <v>1.1000000000000001</v>
      </c>
      <c r="L48" s="9">
        <v>0.90000000000000013</v>
      </c>
      <c r="M48" s="9">
        <v>1.2</v>
      </c>
      <c r="N48" s="9">
        <v>1.1000000000000001</v>
      </c>
      <c r="O48" s="9">
        <v>1.3</v>
      </c>
      <c r="P48" s="9">
        <v>1.4000000000000001</v>
      </c>
      <c r="Q48" s="9">
        <v>1.4999999999999998</v>
      </c>
    </row>
    <row r="49" spans="1:17">
      <c r="A49" s="3">
        <v>307</v>
      </c>
      <c r="B49" s="3" t="s">
        <v>78</v>
      </c>
      <c r="C49" s="9">
        <v>0.77865401139341528</v>
      </c>
      <c r="D49" s="9">
        <v>1.0178866438887555</v>
      </c>
      <c r="E49" s="9">
        <v>1.0166953834826509</v>
      </c>
      <c r="F49" s="9">
        <v>0.9177663912998012</v>
      </c>
      <c r="G49" s="9">
        <v>1.1170096249585131</v>
      </c>
      <c r="H49" s="9">
        <v>0.9810217085059858</v>
      </c>
      <c r="I49" s="9">
        <v>0.88122773684473277</v>
      </c>
      <c r="J49" s="9">
        <v>0.78487552814222661</v>
      </c>
      <c r="K49" s="9">
        <v>0.88564983975994616</v>
      </c>
      <c r="L49" s="9">
        <v>1.009367671983469</v>
      </c>
      <c r="M49" s="9">
        <v>0.88746974030100811</v>
      </c>
      <c r="N49" s="9">
        <v>1.2235861969805897</v>
      </c>
      <c r="O49" s="9">
        <v>1.5173261673978551</v>
      </c>
      <c r="P49" s="9">
        <v>1.6678953656862496</v>
      </c>
      <c r="Q49" s="9">
        <v>1.3247210880159626</v>
      </c>
    </row>
    <row r="50" spans="1:17">
      <c r="A50" s="3">
        <v>308</v>
      </c>
      <c r="B50" s="3" t="s">
        <v>79</v>
      </c>
      <c r="C50" s="9">
        <v>0.91728865340551535</v>
      </c>
      <c r="D50" s="9">
        <v>1.4009207755290916</v>
      </c>
      <c r="E50" s="9">
        <v>1.2491716036677514</v>
      </c>
      <c r="F50" s="9">
        <v>1.3249500752291066</v>
      </c>
      <c r="G50" s="9">
        <v>2.2072590170707937</v>
      </c>
      <c r="H50" s="9">
        <v>2.5767167224896301</v>
      </c>
      <c r="I50" s="9">
        <v>2.5118105957014132</v>
      </c>
      <c r="J50" s="9">
        <v>1.782668000797013</v>
      </c>
      <c r="K50" s="9">
        <v>1.95309300414341</v>
      </c>
      <c r="L50" s="9">
        <v>1.4060881699968284</v>
      </c>
      <c r="M50" s="9">
        <v>1.4798993462522361</v>
      </c>
      <c r="N50" s="9">
        <v>0.93778279420519939</v>
      </c>
      <c r="O50" s="9">
        <v>1.1391797792342748</v>
      </c>
      <c r="P50" s="9">
        <v>1.0031884304827257</v>
      </c>
      <c r="Q50" s="9">
        <v>1.1415419502963737</v>
      </c>
    </row>
    <row r="51" spans="1:17">
      <c r="A51" s="3">
        <v>309</v>
      </c>
      <c r="B51" s="3" t="s">
        <v>80</v>
      </c>
      <c r="C51" s="9">
        <v>0.70976659294982813</v>
      </c>
      <c r="D51" s="9">
        <v>1.0603297918779557</v>
      </c>
      <c r="E51" s="9">
        <v>0.85863961035817227</v>
      </c>
      <c r="F51" s="9">
        <v>1.0071173378247333</v>
      </c>
      <c r="G51" s="9">
        <v>0.91108774123866632</v>
      </c>
      <c r="H51" s="9">
        <v>1.0634801878099081</v>
      </c>
      <c r="I51" s="9">
        <v>1.1079385754438884</v>
      </c>
      <c r="J51" s="9">
        <v>0.8</v>
      </c>
      <c r="K51" s="9">
        <v>0.85634033294914536</v>
      </c>
      <c r="L51" s="9">
        <v>1.3261356816539493</v>
      </c>
      <c r="M51" s="9">
        <v>1.147733711479181</v>
      </c>
      <c r="N51" s="9">
        <v>1.2336338970541527</v>
      </c>
      <c r="O51" s="9">
        <v>1.1428040851432386</v>
      </c>
      <c r="P51" s="9">
        <v>0.94400693805776337</v>
      </c>
      <c r="Q51" s="9">
        <v>1.8225619076734945</v>
      </c>
    </row>
    <row r="52" spans="1:17">
      <c r="A52" s="3">
        <v>310</v>
      </c>
      <c r="B52" s="3" t="s">
        <v>81</v>
      </c>
      <c r="C52" s="9">
        <v>1.0604710401499831</v>
      </c>
      <c r="D52" s="9">
        <v>1.2126562745864402</v>
      </c>
      <c r="E52" s="9">
        <v>1.3418228709283431</v>
      </c>
      <c r="F52" s="9">
        <v>1.2897191266602397</v>
      </c>
      <c r="G52" s="9">
        <v>0.72746118346531852</v>
      </c>
      <c r="H52" s="9">
        <v>0.83734748687834792</v>
      </c>
      <c r="I52" s="9">
        <v>0.80121042467276582</v>
      </c>
      <c r="J52" s="9">
        <v>0.60174496123655163</v>
      </c>
      <c r="K52" s="9">
        <v>0.75801178373382627</v>
      </c>
      <c r="L52" s="9">
        <v>0.7176013376328676</v>
      </c>
      <c r="M52" s="9">
        <v>0.90363165582259986</v>
      </c>
      <c r="N52" s="9">
        <v>0.58221449018795446</v>
      </c>
      <c r="O52" s="9">
        <v>0.740967998502854</v>
      </c>
      <c r="P52" s="9">
        <v>0.60771624752281805</v>
      </c>
      <c r="Q52" s="9">
        <v>1.1299130960126407</v>
      </c>
    </row>
    <row r="53" spans="1:17">
      <c r="A53" s="3">
        <v>311</v>
      </c>
      <c r="B53" s="3" t="s">
        <v>82</v>
      </c>
      <c r="C53" s="9">
        <v>3.2623167795869858</v>
      </c>
      <c r="D53" s="9">
        <v>4.1048831869009588</v>
      </c>
      <c r="E53" s="9">
        <v>3.3942501714173772</v>
      </c>
      <c r="F53" s="9">
        <v>3.347887513779177</v>
      </c>
      <c r="G53" s="9">
        <v>2.987141659204934</v>
      </c>
      <c r="H53" s="9">
        <v>3.4700556471847008</v>
      </c>
      <c r="I53" s="9">
        <v>2.4145011536686662</v>
      </c>
      <c r="J53" s="9">
        <v>2.1562284131193556</v>
      </c>
      <c r="K53" s="9">
        <v>2.2927797768981648</v>
      </c>
      <c r="L53" s="9">
        <v>2.1654930265178751</v>
      </c>
      <c r="M53" s="9">
        <v>1.9215285842627692</v>
      </c>
      <c r="N53" s="9">
        <v>2.0492878085116519</v>
      </c>
      <c r="O53" s="9">
        <v>1.5980760917483809</v>
      </c>
      <c r="P53" s="9">
        <v>1.4373045315801831</v>
      </c>
      <c r="Q53" s="9">
        <v>2.3044474491564224</v>
      </c>
    </row>
    <row r="54" spans="1:17">
      <c r="A54" s="3">
        <v>312</v>
      </c>
      <c r="B54" s="3" t="s">
        <v>83</v>
      </c>
      <c r="C54" s="9">
        <v>1.3244133022573779</v>
      </c>
      <c r="D54" s="9">
        <v>1.0248700706768166</v>
      </c>
      <c r="E54" s="9">
        <v>1.1558500217036805</v>
      </c>
      <c r="F54" s="9">
        <v>2.1660162279603208</v>
      </c>
      <c r="G54" s="9">
        <v>3.6011653014559042</v>
      </c>
      <c r="H54" s="9">
        <v>3.7049561673996112</v>
      </c>
      <c r="I54" s="9">
        <v>3.33037664210097</v>
      </c>
      <c r="J54" s="9">
        <v>2.9636801364921963</v>
      </c>
      <c r="K54" s="9">
        <v>2.3192743311327804</v>
      </c>
      <c r="L54" s="9">
        <v>2.5675916179725418</v>
      </c>
      <c r="M54" s="9">
        <v>1.9890509125185967</v>
      </c>
      <c r="N54" s="9">
        <v>1.6675180930467159</v>
      </c>
      <c r="O54" s="9">
        <v>2.1140392401121151</v>
      </c>
      <c r="P54" s="9">
        <v>2.1128325232495935</v>
      </c>
      <c r="Q54" s="9">
        <v>2.068047936389898</v>
      </c>
    </row>
    <row r="55" spans="1:17">
      <c r="A55" s="3">
        <v>313</v>
      </c>
      <c r="B55" s="3" t="s">
        <v>84</v>
      </c>
      <c r="C55" s="9">
        <v>1.6093022138980935</v>
      </c>
      <c r="D55" s="9">
        <v>1.7838932759599015</v>
      </c>
      <c r="E55" s="9">
        <v>2.1131073341418549</v>
      </c>
      <c r="F55" s="9">
        <v>0.61678036090584298</v>
      </c>
      <c r="G55" s="9">
        <v>0.75633283790629191</v>
      </c>
      <c r="H55" s="9">
        <v>1.1443834837919953</v>
      </c>
      <c r="I55" s="9">
        <v>1.6695038430160163</v>
      </c>
      <c r="J55" s="9">
        <v>1.2788586956521739</v>
      </c>
      <c r="K55" s="9">
        <v>1.2738150130298052</v>
      </c>
      <c r="L55" s="9">
        <v>1.7148801042217965</v>
      </c>
      <c r="M55" s="9">
        <v>1.8271728416681257</v>
      </c>
      <c r="N55" s="9">
        <v>1.9612787190174146</v>
      </c>
      <c r="O55" s="9">
        <v>2.3249814709857439</v>
      </c>
      <c r="P55" s="9">
        <v>1.9976627937745062</v>
      </c>
      <c r="Q55" s="9">
        <v>2.1978684974559948</v>
      </c>
    </row>
    <row r="56" spans="1:17">
      <c r="A56" s="3">
        <v>314</v>
      </c>
      <c r="B56" s="3" t="s">
        <v>85</v>
      </c>
      <c r="C56" s="9">
        <v>0.97710883257023728</v>
      </c>
      <c r="D56" s="9">
        <v>1.0995448603938542</v>
      </c>
      <c r="E56" s="9">
        <v>1.1920045914818627</v>
      </c>
      <c r="F56" s="9">
        <v>1.2057058863686789</v>
      </c>
      <c r="G56" s="9">
        <v>1.2315364376446871</v>
      </c>
      <c r="H56" s="9">
        <v>1.3496856207918586</v>
      </c>
      <c r="I56" s="9">
        <v>1.2028863316513918</v>
      </c>
      <c r="J56" s="9">
        <v>1.2941906820158258</v>
      </c>
      <c r="K56" s="9">
        <v>1.0569510578869887</v>
      </c>
      <c r="L56" s="9">
        <v>1.3167358277478007</v>
      </c>
      <c r="M56" s="9">
        <v>1.5719433238815239</v>
      </c>
      <c r="N56" s="9">
        <v>1.2924395675270515</v>
      </c>
      <c r="O56" s="9">
        <v>1.6334423029793788</v>
      </c>
      <c r="P56" s="9">
        <v>1.4722214380238199</v>
      </c>
      <c r="Q56" s="9">
        <v>1.7437925048958518</v>
      </c>
    </row>
    <row r="57" spans="1:17">
      <c r="A57" s="3">
        <v>315</v>
      </c>
      <c r="B57" s="3" t="s">
        <v>86</v>
      </c>
      <c r="C57" s="9">
        <v>2.730019753541308</v>
      </c>
      <c r="D57" s="9">
        <v>3.1040883233074257</v>
      </c>
      <c r="E57" s="9">
        <v>3.1038831097449266</v>
      </c>
      <c r="F57" s="9">
        <v>2.7062149357303009</v>
      </c>
      <c r="G57" s="9">
        <v>2.6619178026717423</v>
      </c>
      <c r="H57" s="9">
        <v>2.8317358207897638</v>
      </c>
      <c r="I57" s="9">
        <v>2.32577199672287</v>
      </c>
      <c r="J57" s="9">
        <v>2.3126432304182201</v>
      </c>
      <c r="K57" s="9">
        <v>2.2477029479719106</v>
      </c>
      <c r="L57" s="9">
        <v>1.7869092930977837</v>
      </c>
      <c r="M57" s="9">
        <v>1.7755258310053039</v>
      </c>
      <c r="N57" s="9">
        <v>1.2197778701067075</v>
      </c>
      <c r="O57" s="9">
        <v>2.1022881110642815</v>
      </c>
      <c r="P57" s="9">
        <v>2.0275853102678227</v>
      </c>
      <c r="Q57" s="9">
        <v>2.2803060067807741</v>
      </c>
    </row>
    <row r="58" spans="1:17">
      <c r="A58" s="3">
        <v>401</v>
      </c>
      <c r="B58" s="3" t="s">
        <v>87</v>
      </c>
      <c r="C58" s="9">
        <v>1.6981849241938929</v>
      </c>
      <c r="D58" s="9">
        <v>2.3757934882325449</v>
      </c>
      <c r="E58" s="9">
        <v>2.7574524465131285</v>
      </c>
      <c r="F58" s="9">
        <v>2.261494232987312</v>
      </c>
      <c r="G58" s="9">
        <v>2.3723259536646961</v>
      </c>
      <c r="H58" s="9">
        <v>3.4974122435726467</v>
      </c>
      <c r="I58" s="9">
        <v>3.2832492590224911</v>
      </c>
      <c r="J58" s="9">
        <v>2.9690219612146973</v>
      </c>
      <c r="K58" s="9">
        <v>3.6350960327548134</v>
      </c>
      <c r="L58" s="9">
        <v>3.4360270548448764</v>
      </c>
      <c r="M58" s="9">
        <v>3.0402022030549345</v>
      </c>
      <c r="N58" s="9">
        <v>2.2289915941390981</v>
      </c>
      <c r="O58" s="9">
        <v>1.8331890176352581</v>
      </c>
      <c r="P58" s="9">
        <v>1.73494036985177</v>
      </c>
      <c r="Q58" s="9">
        <v>2.4647676545920234</v>
      </c>
    </row>
    <row r="59" spans="1:17">
      <c r="A59" s="3">
        <v>402</v>
      </c>
      <c r="B59" s="3" t="s">
        <v>88</v>
      </c>
      <c r="C59" s="9">
        <v>1.772902275101748</v>
      </c>
      <c r="D59" s="9">
        <v>1.7148106642425005</v>
      </c>
      <c r="E59" s="9">
        <v>1.9489453601353213</v>
      </c>
      <c r="F59" s="9">
        <v>2.3917209934491774</v>
      </c>
      <c r="G59" s="9">
        <v>2.11323922863789</v>
      </c>
      <c r="H59" s="9">
        <v>3.0290616806292769</v>
      </c>
      <c r="I59" s="9">
        <v>3.9977116851999255</v>
      </c>
      <c r="J59" s="9">
        <v>4.3158914006625464</v>
      </c>
      <c r="K59" s="9">
        <v>3.3023013336811555</v>
      </c>
      <c r="L59" s="9">
        <v>3.7796523181527046</v>
      </c>
      <c r="M59" s="9">
        <v>3.7890480564727693</v>
      </c>
      <c r="N59" s="9">
        <v>2.9261409507923273</v>
      </c>
      <c r="O59" s="9">
        <v>2.641883592185633</v>
      </c>
      <c r="P59" s="9">
        <v>2.9255698424465519</v>
      </c>
      <c r="Q59" s="9">
        <v>2.5349074466337553</v>
      </c>
    </row>
    <row r="60" spans="1:17">
      <c r="A60" s="3">
        <v>403</v>
      </c>
      <c r="B60" s="3" t="s">
        <v>89</v>
      </c>
      <c r="C60" s="9">
        <v>2.927452535130612</v>
      </c>
      <c r="D60" s="9">
        <v>3.1954273942866429</v>
      </c>
      <c r="E60" s="9">
        <v>2.6455002517548798</v>
      </c>
      <c r="F60" s="9">
        <v>4.1847635037255504</v>
      </c>
      <c r="G60" s="9">
        <v>4.1899132110420645</v>
      </c>
      <c r="H60" s="9">
        <v>5.9475188874271758</v>
      </c>
      <c r="I60" s="9">
        <v>4.9251861201599318</v>
      </c>
      <c r="J60" s="9">
        <v>4.7737361751327345</v>
      </c>
      <c r="K60" s="9">
        <v>3.6543206097523648</v>
      </c>
      <c r="L60" s="9">
        <v>3.8510566903197008</v>
      </c>
      <c r="M60" s="9">
        <v>3.0804444306508176</v>
      </c>
      <c r="N60" s="9">
        <v>1.8098185482296147</v>
      </c>
      <c r="O60" s="9">
        <v>2.0133220963752931</v>
      </c>
      <c r="P60" s="9">
        <v>1.762734458788481</v>
      </c>
      <c r="Q60" s="9">
        <v>1.7446186542625712</v>
      </c>
    </row>
    <row r="61" spans="1:17">
      <c r="A61" s="3">
        <v>404</v>
      </c>
      <c r="B61" s="3" t="s">
        <v>90</v>
      </c>
      <c r="C61" s="9">
        <v>1.7214422225798665</v>
      </c>
      <c r="D61" s="9">
        <v>2.3384733606557382</v>
      </c>
      <c r="E61" s="9">
        <v>2.7741683700052104</v>
      </c>
      <c r="F61" s="9">
        <v>2.5415069808377009</v>
      </c>
      <c r="G61" s="9">
        <v>2.9357274217406952</v>
      </c>
      <c r="H61" s="9">
        <v>3.0345116614426342</v>
      </c>
      <c r="I61" s="9">
        <v>2.4432199055269734</v>
      </c>
      <c r="J61" s="9">
        <v>2.3813940382022016</v>
      </c>
      <c r="K61" s="9">
        <v>2.8798360424313318</v>
      </c>
      <c r="L61" s="9">
        <v>2.0372307536876133</v>
      </c>
      <c r="M61" s="9">
        <v>1.5437163675425882</v>
      </c>
      <c r="N61" s="9">
        <v>1.7188348370316182</v>
      </c>
      <c r="O61" s="9">
        <v>1.4514299983692107</v>
      </c>
      <c r="P61" s="9">
        <v>1.6914863401377225</v>
      </c>
      <c r="Q61" s="9">
        <v>2.1421120167532388</v>
      </c>
    </row>
    <row r="62" spans="1:17">
      <c r="A62" s="3">
        <v>501</v>
      </c>
      <c r="B62" s="3" t="s">
        <v>91</v>
      </c>
      <c r="C62" s="9">
        <v>3.0491815480118034</v>
      </c>
      <c r="D62" s="9">
        <v>2.9650247322820822</v>
      </c>
      <c r="E62" s="9">
        <v>3.8629867217616973</v>
      </c>
      <c r="F62" s="9">
        <v>3.8600944638094155</v>
      </c>
      <c r="G62" s="9">
        <v>4.8558620856403678</v>
      </c>
      <c r="H62" s="9">
        <v>6.6397913462499947</v>
      </c>
      <c r="I62" s="9">
        <v>6.515345102826557</v>
      </c>
      <c r="J62" s="9">
        <v>5.0681447729124987</v>
      </c>
      <c r="K62" s="9">
        <v>5.0028496545804044</v>
      </c>
      <c r="L62" s="9">
        <v>5.5140505532068014</v>
      </c>
      <c r="M62" s="9">
        <v>4.8184721138845559</v>
      </c>
      <c r="N62" s="9">
        <v>1.9212046035247103</v>
      </c>
      <c r="O62" s="9">
        <v>2.8577485600554873</v>
      </c>
      <c r="P62" s="9">
        <v>3.165958486384616</v>
      </c>
      <c r="Q62" s="9">
        <v>3.6887754699359392</v>
      </c>
    </row>
    <row r="63" spans="1:17">
      <c r="A63" s="3">
        <v>502</v>
      </c>
      <c r="B63" s="3" t="s">
        <v>92</v>
      </c>
      <c r="C63" s="9">
        <v>1.8871314691548358</v>
      </c>
      <c r="D63" s="9">
        <v>1.8302778577598617</v>
      </c>
      <c r="E63" s="9">
        <v>1.9940946634353827</v>
      </c>
      <c r="F63" s="9">
        <v>2.3066022466314364</v>
      </c>
      <c r="G63" s="9">
        <v>2.2507553136621512</v>
      </c>
      <c r="H63" s="9">
        <v>2.5501571401824163</v>
      </c>
      <c r="I63" s="9">
        <v>2.621644427131133</v>
      </c>
      <c r="J63" s="9">
        <v>2.7265332333670176</v>
      </c>
      <c r="K63" s="9">
        <v>2.0089654107672414</v>
      </c>
      <c r="L63" s="9">
        <v>2.3587161609176435</v>
      </c>
      <c r="M63" s="9">
        <v>3.0546865705286761</v>
      </c>
      <c r="N63" s="9">
        <v>3.4432843654866225</v>
      </c>
      <c r="O63" s="9">
        <v>3.3449393970786288</v>
      </c>
      <c r="P63" s="9">
        <v>3.1662842414138863</v>
      </c>
      <c r="Q63" s="9">
        <v>4.6085619690000863</v>
      </c>
    </row>
    <row r="64" spans="1:17">
      <c r="A64" s="3">
        <v>503</v>
      </c>
      <c r="B64" s="3" t="s">
        <v>93</v>
      </c>
      <c r="C64" s="9">
        <v>1.6836309125976281</v>
      </c>
      <c r="D64" s="9">
        <v>2.304333636915604</v>
      </c>
      <c r="E64" s="9">
        <v>2.6537713490331805</v>
      </c>
      <c r="F64" s="9">
        <v>2.0738736551105799</v>
      </c>
      <c r="G64" s="9">
        <v>2.3737518096440104</v>
      </c>
      <c r="H64" s="9">
        <v>2.9310508788159111</v>
      </c>
      <c r="I64" s="9">
        <v>2.5358050024957022</v>
      </c>
      <c r="J64" s="9">
        <v>2.5938563152651195</v>
      </c>
      <c r="K64" s="9">
        <v>1.8520722909305065</v>
      </c>
      <c r="L64" s="9">
        <v>2.202121073358366</v>
      </c>
      <c r="M64" s="9">
        <v>4.0298328919733351</v>
      </c>
      <c r="N64" s="9">
        <v>1.8408112733495976</v>
      </c>
      <c r="O64" s="9">
        <v>1.9410269445856634</v>
      </c>
      <c r="P64" s="9">
        <v>2.5407230245607577</v>
      </c>
      <c r="Q64" s="9">
        <v>3.0989137864149412</v>
      </c>
    </row>
    <row r="66" spans="3:15">
      <c r="C66" s="10"/>
      <c r="D66" s="10"/>
      <c r="E66" s="10"/>
      <c r="F66" s="10"/>
      <c r="G66" s="10"/>
      <c r="H66" s="10"/>
      <c r="I66" s="10"/>
      <c r="J66" s="10"/>
      <c r="K66" s="10"/>
      <c r="L66" s="10"/>
      <c r="M66" s="10"/>
      <c r="N66" s="10"/>
      <c r="O66" s="10"/>
    </row>
    <row r="67" spans="3:15">
      <c r="C67" s="10"/>
      <c r="D67" s="10"/>
      <c r="E67" s="10"/>
      <c r="F67" s="10"/>
      <c r="G67" s="10"/>
      <c r="H67" s="10"/>
      <c r="I67" s="10"/>
      <c r="J67" s="10"/>
      <c r="K67" s="10"/>
      <c r="L67" s="10"/>
      <c r="M67" s="10"/>
      <c r="N67" s="10"/>
      <c r="O67" s="10"/>
    </row>
    <row r="68" spans="3:15">
      <c r="C68" s="10"/>
      <c r="D68" s="10"/>
      <c r="E68" s="10"/>
      <c r="F68" s="10"/>
      <c r="G68" s="10"/>
      <c r="H68" s="10"/>
      <c r="I68" s="10"/>
      <c r="J68" s="10"/>
      <c r="K68" s="10"/>
      <c r="L68" s="10"/>
      <c r="M68" s="10"/>
      <c r="N68" s="10"/>
      <c r="O68" s="10"/>
    </row>
    <row r="69" spans="3:15">
      <c r="C69" s="10"/>
      <c r="D69" s="10"/>
      <c r="E69" s="10"/>
      <c r="F69" s="10"/>
      <c r="G69" s="10"/>
      <c r="H69" s="10"/>
      <c r="I69" s="10"/>
      <c r="J69" s="10"/>
      <c r="K69" s="10"/>
      <c r="L69" s="10"/>
      <c r="M69" s="10"/>
      <c r="N69" s="10"/>
      <c r="O69" s="10"/>
    </row>
    <row r="70" spans="3:15">
      <c r="C70" s="10"/>
      <c r="D70" s="10"/>
      <c r="E70" s="10"/>
      <c r="F70" s="10"/>
      <c r="G70" s="10"/>
      <c r="H70" s="10"/>
      <c r="I70" s="10"/>
      <c r="J70" s="10"/>
      <c r="K70" s="10"/>
      <c r="L70" s="10"/>
      <c r="M70" s="10"/>
      <c r="N70" s="10"/>
      <c r="O70" s="10"/>
    </row>
    <row r="71" spans="3:15">
      <c r="C71" s="10"/>
      <c r="D71" s="10"/>
      <c r="E71" s="10"/>
      <c r="F71" s="10"/>
      <c r="G71" s="10"/>
      <c r="H71" s="10"/>
      <c r="I71" s="10"/>
      <c r="J71" s="10"/>
      <c r="K71" s="10"/>
      <c r="L71" s="10"/>
      <c r="M71" s="10"/>
      <c r="N71" s="10"/>
      <c r="O71" s="10"/>
    </row>
    <row r="72" spans="3:15">
      <c r="C72" s="10"/>
      <c r="D72" s="10"/>
      <c r="E72" s="10"/>
      <c r="F72" s="10"/>
      <c r="G72" s="10"/>
      <c r="H72" s="10"/>
      <c r="I72" s="10"/>
      <c r="J72" s="10"/>
      <c r="K72" s="10"/>
      <c r="L72" s="10"/>
      <c r="M72" s="10"/>
      <c r="N72" s="10"/>
      <c r="O72" s="10"/>
    </row>
    <row r="73" spans="3:15">
      <c r="C73" s="10"/>
      <c r="D73" s="10"/>
      <c r="E73" s="10"/>
      <c r="F73" s="10"/>
      <c r="G73" s="10"/>
      <c r="H73" s="10"/>
      <c r="I73" s="10"/>
      <c r="J73" s="10"/>
      <c r="K73" s="10"/>
      <c r="L73" s="10"/>
      <c r="M73" s="10"/>
      <c r="N73" s="10"/>
      <c r="O73" s="10"/>
    </row>
    <row r="74" spans="3:15">
      <c r="C74" s="10"/>
      <c r="D74" s="10"/>
      <c r="E74" s="10"/>
      <c r="F74" s="10"/>
      <c r="G74" s="10"/>
      <c r="H74" s="10"/>
      <c r="I74" s="10"/>
      <c r="J74" s="10"/>
      <c r="K74" s="10"/>
      <c r="L74" s="10"/>
      <c r="M74" s="10"/>
      <c r="N74" s="10"/>
      <c r="O74" s="10"/>
    </row>
  </sheetData>
  <pageMargins left="0.7" right="0.7" top="0.75" bottom="0.75" header="0.3" footer="0.3"/>
  <pageSetup paperSize="9" orientation="portrait" horizontalDpi="300" verticalDpi="300" r:id="rId1"/>
</worksheet>
</file>

<file path=xl/worksheets/sheet26.xml><?xml version="1.0" encoding="utf-8"?>
<worksheet xmlns="http://schemas.openxmlformats.org/spreadsheetml/2006/main" xmlns:r="http://schemas.openxmlformats.org/officeDocument/2006/relationships">
  <sheetPr codeName="Folha40">
    <tabColor theme="9" tint="-0.249977111117893"/>
  </sheetPr>
  <dimension ref="A1:Z98"/>
  <sheetViews>
    <sheetView workbookViewId="0"/>
  </sheetViews>
  <sheetFormatPr defaultRowHeight="12.75"/>
  <cols>
    <col min="1" max="1" width="14.28515625" style="3" customWidth="1"/>
    <col min="2" max="2" width="29.5703125" style="3" customWidth="1"/>
    <col min="3" max="7" width="9.140625" style="3"/>
    <col min="8" max="8" width="2.7109375" style="3" customWidth="1"/>
    <col min="9" max="12" width="9.140625" style="3"/>
    <col min="13" max="13" width="2.7109375" style="3" customWidth="1"/>
    <col min="14" max="18" width="9.140625" style="3"/>
    <col min="19" max="19" width="2.7109375" style="3" customWidth="1"/>
    <col min="20" max="16384" width="9.140625" style="3"/>
  </cols>
  <sheetData>
    <row r="1" spans="1:26">
      <c r="A1" s="8" t="s">
        <v>0</v>
      </c>
      <c r="B1" s="3" t="str">
        <f>PS!A25</f>
        <v>I24</v>
      </c>
    </row>
    <row r="2" spans="1:26">
      <c r="A2" s="8" t="s">
        <v>1</v>
      </c>
      <c r="B2" s="3" t="str">
        <f>PS!B25</f>
        <v>Percentagem de população por nível de escolaridade mais elevado completo</v>
      </c>
      <c r="F2" s="19"/>
    </row>
    <row r="4" spans="1:26">
      <c r="A4" s="8" t="s">
        <v>2</v>
      </c>
      <c r="B4" s="3" t="s">
        <v>842</v>
      </c>
    </row>
    <row r="5" spans="1:26">
      <c r="C5" s="3">
        <v>2001</v>
      </c>
      <c r="I5" s="15">
        <v>20.010000000000002</v>
      </c>
      <c r="J5" s="16"/>
      <c r="K5" s="16"/>
      <c r="L5" s="16"/>
      <c r="N5" s="3">
        <v>2011</v>
      </c>
      <c r="T5" s="15">
        <v>20.11</v>
      </c>
      <c r="U5" s="16"/>
      <c r="V5" s="16"/>
      <c r="W5" s="16"/>
    </row>
    <row r="6" spans="1:26">
      <c r="A6" s="3" t="s">
        <v>34</v>
      </c>
      <c r="B6" s="3" t="s">
        <v>35</v>
      </c>
      <c r="C6" s="3" t="s">
        <v>545</v>
      </c>
      <c r="D6" s="3" t="s">
        <v>546</v>
      </c>
      <c r="E6" s="3" t="s">
        <v>547</v>
      </c>
      <c r="F6" s="3" t="s">
        <v>548</v>
      </c>
      <c r="G6" s="3" t="s">
        <v>255</v>
      </c>
      <c r="I6" s="3" t="s">
        <v>545</v>
      </c>
      <c r="J6" s="3" t="s">
        <v>546</v>
      </c>
      <c r="K6" s="3" t="s">
        <v>547</v>
      </c>
      <c r="L6" s="3" t="s">
        <v>548</v>
      </c>
      <c r="N6" s="3" t="s">
        <v>545</v>
      </c>
      <c r="O6" s="3" t="s">
        <v>546</v>
      </c>
      <c r="P6" s="3" t="s">
        <v>547</v>
      </c>
      <c r="Q6" s="3" t="s">
        <v>548</v>
      </c>
      <c r="R6" s="3" t="s">
        <v>255</v>
      </c>
      <c r="T6" s="3" t="s">
        <v>545</v>
      </c>
      <c r="U6" s="3" t="s">
        <v>546</v>
      </c>
      <c r="V6" s="3" t="s">
        <v>547</v>
      </c>
      <c r="W6" s="3" t="s">
        <v>548</v>
      </c>
    </row>
    <row r="7" spans="1:26">
      <c r="A7" s="3">
        <v>1</v>
      </c>
      <c r="B7" s="3" t="s">
        <v>36</v>
      </c>
      <c r="C7" s="3">
        <v>2582039</v>
      </c>
      <c r="D7" s="3">
        <v>5466157</v>
      </c>
      <c r="E7" s="3">
        <v>1168637</v>
      </c>
      <c r="F7" s="3">
        <v>652510</v>
      </c>
      <c r="G7" s="3">
        <v>9869343</v>
      </c>
      <c r="I7" s="9">
        <f t="shared" ref="I7:L32" si="0">C7/$G7*100</f>
        <v>26.162217687641416</v>
      </c>
      <c r="J7" s="9">
        <f t="shared" si="0"/>
        <v>55.385216624855374</v>
      </c>
      <c r="K7" s="9">
        <f t="shared" si="0"/>
        <v>11.841082025419523</v>
      </c>
      <c r="L7" s="9">
        <f t="shared" si="0"/>
        <v>6.6114836620836863</v>
      </c>
      <c r="N7" s="3">
        <v>1890167</v>
      </c>
      <c r="O7" s="3">
        <v>5520262</v>
      </c>
      <c r="P7" s="3">
        <v>1438739</v>
      </c>
      <c r="Q7" s="3">
        <v>1198453</v>
      </c>
      <c r="R7" s="3">
        <v>10047621</v>
      </c>
      <c r="T7" s="9">
        <f>N7/$R7*100</f>
        <v>18.812084970163585</v>
      </c>
      <c r="U7" s="9">
        <f>O7/$R7*100</f>
        <v>54.940985532794286</v>
      </c>
      <c r="V7" s="9">
        <f>P7/$R7*100</f>
        <v>14.31920053513165</v>
      </c>
      <c r="W7" s="9">
        <f>Q7/$R7*100</f>
        <v>11.927728961910486</v>
      </c>
      <c r="Y7" s="3" t="s">
        <v>257</v>
      </c>
      <c r="Z7" s="9">
        <f>QUARTILE($T$13:$T$64,0)</f>
        <v>13.703381020324844</v>
      </c>
    </row>
    <row r="8" spans="1:26">
      <c r="A8" s="3">
        <v>11</v>
      </c>
      <c r="B8" s="3" t="s">
        <v>49</v>
      </c>
      <c r="C8" s="3">
        <v>988277</v>
      </c>
      <c r="D8" s="3">
        <v>2148927</v>
      </c>
      <c r="E8" s="3">
        <v>357716</v>
      </c>
      <c r="F8" s="3">
        <v>192373</v>
      </c>
      <c r="G8" s="3">
        <v>3687293</v>
      </c>
      <c r="I8" s="9">
        <f t="shared" si="0"/>
        <v>26.802236762850146</v>
      </c>
      <c r="J8" s="9">
        <f t="shared" si="0"/>
        <v>58.279257981397194</v>
      </c>
      <c r="K8" s="9">
        <f t="shared" si="0"/>
        <v>9.7013174705671616</v>
      </c>
      <c r="L8" s="9">
        <f t="shared" si="0"/>
        <v>5.2171877851855006</v>
      </c>
      <c r="N8" s="3">
        <v>688842</v>
      </c>
      <c r="O8" s="3">
        <v>2161311</v>
      </c>
      <c r="P8" s="3">
        <v>464137</v>
      </c>
      <c r="Q8" s="3">
        <v>375392</v>
      </c>
      <c r="R8" s="3">
        <v>3689682</v>
      </c>
      <c r="T8" s="9">
        <f t="shared" ref="T8:W32" si="1">N8/$R8*100</f>
        <v>18.669413786879193</v>
      </c>
      <c r="U8" s="9">
        <f t="shared" si="1"/>
        <v>58.577161934280518</v>
      </c>
      <c r="V8" s="9">
        <f t="shared" si="1"/>
        <v>12.579322554084607</v>
      </c>
      <c r="W8" s="9">
        <f t="shared" si="1"/>
        <v>10.174101724755683</v>
      </c>
      <c r="Y8" s="3" t="s">
        <v>258</v>
      </c>
      <c r="Z8" s="9">
        <f>QUARTILE($T$13:$T$64,4)</f>
        <v>25.057691731351333</v>
      </c>
    </row>
    <row r="9" spans="1:26">
      <c r="A9" s="3">
        <v>12</v>
      </c>
      <c r="B9" s="3" t="s">
        <v>50</v>
      </c>
      <c r="C9" s="3">
        <v>518507</v>
      </c>
      <c r="D9" s="3">
        <v>983087</v>
      </c>
      <c r="E9" s="3">
        <v>175294</v>
      </c>
      <c r="F9" s="3">
        <v>98266</v>
      </c>
      <c r="G9" s="3">
        <v>1775154</v>
      </c>
      <c r="I9" s="9">
        <f t="shared" si="0"/>
        <v>29.20912777144969</v>
      </c>
      <c r="J9" s="9">
        <f t="shared" si="0"/>
        <v>55.380378265773004</v>
      </c>
      <c r="K9" s="9">
        <f t="shared" si="0"/>
        <v>9.874861561306794</v>
      </c>
      <c r="L9" s="9">
        <f t="shared" si="0"/>
        <v>5.5356324014705205</v>
      </c>
      <c r="N9" s="3">
        <v>347789</v>
      </c>
      <c r="O9" s="3">
        <v>972153</v>
      </c>
      <c r="P9" s="3">
        <v>226988</v>
      </c>
      <c r="Q9" s="3">
        <v>190286</v>
      </c>
      <c r="R9" s="3">
        <v>1737216</v>
      </c>
      <c r="T9" s="9">
        <f t="shared" si="1"/>
        <v>20.019905411877396</v>
      </c>
      <c r="U9" s="9">
        <f t="shared" si="1"/>
        <v>55.960398706896555</v>
      </c>
      <c r="V9" s="9">
        <f t="shared" si="1"/>
        <v>13.066193265546714</v>
      </c>
      <c r="W9" s="9">
        <f t="shared" si="1"/>
        <v>10.953502615679339</v>
      </c>
      <c r="Y9" s="3" t="s">
        <v>259</v>
      </c>
      <c r="Z9" s="9">
        <f>QUARTILE($T$13:$T$64,2)</f>
        <v>19.415377426444987</v>
      </c>
    </row>
    <row r="10" spans="1:26">
      <c r="A10" s="3">
        <v>13</v>
      </c>
      <c r="B10" s="3" t="s">
        <v>51</v>
      </c>
      <c r="C10" s="3">
        <v>792997</v>
      </c>
      <c r="D10" s="3">
        <v>1833009</v>
      </c>
      <c r="E10" s="3">
        <v>533931</v>
      </c>
      <c r="F10" s="3">
        <v>315988</v>
      </c>
      <c r="G10" s="3">
        <v>3475925</v>
      </c>
      <c r="I10" s="9">
        <f t="shared" si="0"/>
        <v>22.81398476664485</v>
      </c>
      <c r="J10" s="9">
        <f t="shared" si="0"/>
        <v>52.734423211087702</v>
      </c>
      <c r="K10" s="9">
        <f t="shared" si="0"/>
        <v>15.360832008745874</v>
      </c>
      <c r="L10" s="9">
        <f t="shared" si="0"/>
        <v>9.0907600135215798</v>
      </c>
      <c r="N10" s="3">
        <v>645413</v>
      </c>
      <c r="O10" s="3">
        <v>1867989</v>
      </c>
      <c r="P10" s="3">
        <v>604694</v>
      </c>
      <c r="Q10" s="3">
        <v>541772</v>
      </c>
      <c r="R10" s="3">
        <v>3659868</v>
      </c>
      <c r="T10" s="9">
        <f t="shared" si="1"/>
        <v>17.634870984418015</v>
      </c>
      <c r="U10" s="9">
        <f t="shared" si="1"/>
        <v>51.039791599041273</v>
      </c>
      <c r="V10" s="9">
        <f t="shared" si="1"/>
        <v>16.522289874935382</v>
      </c>
      <c r="W10" s="9">
        <f t="shared" si="1"/>
        <v>14.803047541605327</v>
      </c>
      <c r="Y10" s="3" t="s">
        <v>260</v>
      </c>
      <c r="Z10" s="9">
        <f>QUARTILE($T$13:$T$64,1)</f>
        <v>17.156252272634841</v>
      </c>
    </row>
    <row r="11" spans="1:26">
      <c r="A11" s="3">
        <v>14</v>
      </c>
      <c r="B11" s="3" t="s">
        <v>52</v>
      </c>
      <c r="C11" s="3">
        <v>175874</v>
      </c>
      <c r="D11" s="3">
        <v>285010</v>
      </c>
      <c r="E11" s="3">
        <v>51428</v>
      </c>
      <c r="F11" s="3">
        <v>23441</v>
      </c>
      <c r="G11" s="3">
        <v>535753</v>
      </c>
      <c r="I11" s="9">
        <f t="shared" si="0"/>
        <v>32.82744100359681</v>
      </c>
      <c r="J11" s="9">
        <f t="shared" si="0"/>
        <v>53.198022222927356</v>
      </c>
      <c r="K11" s="9">
        <f t="shared" si="0"/>
        <v>9.5991996311733203</v>
      </c>
      <c r="L11" s="9">
        <f t="shared" si="0"/>
        <v>4.3753371423025165</v>
      </c>
      <c r="N11" s="3">
        <v>119105</v>
      </c>
      <c r="O11" s="3">
        <v>278372</v>
      </c>
      <c r="P11" s="3">
        <v>68088</v>
      </c>
      <c r="Q11" s="3">
        <v>44284</v>
      </c>
      <c r="R11" s="3">
        <v>509849</v>
      </c>
      <c r="T11" s="9">
        <f t="shared" si="1"/>
        <v>23.360838208959908</v>
      </c>
      <c r="U11" s="9">
        <f t="shared" si="1"/>
        <v>54.598910657861445</v>
      </c>
      <c r="V11" s="9">
        <f t="shared" si="1"/>
        <v>13.35454222720845</v>
      </c>
      <c r="W11" s="9">
        <f t="shared" si="1"/>
        <v>8.6857089059701984</v>
      </c>
      <c r="Y11" s="3" t="s">
        <v>261</v>
      </c>
      <c r="Z11" s="9">
        <f>QUARTILE($T$13:$T$64,3)</f>
        <v>21.611865053760901</v>
      </c>
    </row>
    <row r="12" spans="1:26">
      <c r="A12" s="3">
        <v>15</v>
      </c>
      <c r="B12" s="3" t="s">
        <v>53</v>
      </c>
      <c r="C12" s="3">
        <v>106384</v>
      </c>
      <c r="D12" s="3">
        <v>216124</v>
      </c>
      <c r="E12" s="3">
        <v>50268</v>
      </c>
      <c r="F12" s="3">
        <v>22442</v>
      </c>
      <c r="G12" s="3">
        <v>395218</v>
      </c>
      <c r="I12" s="9">
        <f t="shared" si="0"/>
        <v>26.917802326817096</v>
      </c>
      <c r="J12" s="9">
        <f t="shared" si="0"/>
        <v>54.684756261101462</v>
      </c>
      <c r="K12" s="9">
        <f t="shared" si="0"/>
        <v>12.7190563182851</v>
      </c>
      <c r="L12" s="9">
        <f t="shared" si="0"/>
        <v>5.6783850937963347</v>
      </c>
      <c r="N12" s="3">
        <v>89018</v>
      </c>
      <c r="O12" s="3">
        <v>240437</v>
      </c>
      <c r="P12" s="3">
        <v>74832</v>
      </c>
      <c r="Q12" s="3">
        <v>46719</v>
      </c>
      <c r="R12" s="3">
        <v>451006</v>
      </c>
      <c r="T12" s="9">
        <f t="shared" si="1"/>
        <v>19.73765315760766</v>
      </c>
      <c r="U12" s="9">
        <f t="shared" si="1"/>
        <v>53.311264151696427</v>
      </c>
      <c r="V12" s="9">
        <f t="shared" si="1"/>
        <v>16.592240457998344</v>
      </c>
      <c r="W12" s="9">
        <f t="shared" si="1"/>
        <v>10.358842232697569</v>
      </c>
    </row>
    <row r="13" spans="1:26">
      <c r="A13" s="3">
        <v>101</v>
      </c>
      <c r="B13" s="3" t="s">
        <v>48</v>
      </c>
      <c r="C13" s="3">
        <v>36508</v>
      </c>
      <c r="D13" s="3">
        <v>56785</v>
      </c>
      <c r="E13" s="3">
        <v>7625</v>
      </c>
      <c r="F13" s="3">
        <v>3850</v>
      </c>
      <c r="G13" s="3">
        <v>104768</v>
      </c>
      <c r="I13" s="9">
        <f t="shared" si="0"/>
        <v>34.8465180207697</v>
      </c>
      <c r="J13" s="9">
        <f t="shared" si="0"/>
        <v>54.200710140500917</v>
      </c>
      <c r="K13" s="9">
        <f t="shared" si="0"/>
        <v>7.2779856444715945</v>
      </c>
      <c r="L13" s="9">
        <f t="shared" si="0"/>
        <v>3.6747861942577882</v>
      </c>
      <c r="N13" s="3">
        <v>22258</v>
      </c>
      <c r="O13" s="3">
        <v>54614</v>
      </c>
      <c r="P13" s="3">
        <v>10181</v>
      </c>
      <c r="Q13" s="3">
        <v>7090</v>
      </c>
      <c r="R13" s="3">
        <v>94143</v>
      </c>
      <c r="T13" s="9">
        <f t="shared" si="1"/>
        <v>23.64275623253986</v>
      </c>
      <c r="U13" s="9">
        <f t="shared" si="1"/>
        <v>58.011748085359507</v>
      </c>
      <c r="V13" s="9">
        <f t="shared" si="1"/>
        <v>10.81439937116939</v>
      </c>
      <c r="W13" s="9">
        <f t="shared" si="1"/>
        <v>7.5310963109312432</v>
      </c>
    </row>
    <row r="14" spans="1:26">
      <c r="A14" s="3">
        <v>102</v>
      </c>
      <c r="B14" s="3" t="s">
        <v>47</v>
      </c>
      <c r="C14" s="3">
        <v>33713</v>
      </c>
      <c r="D14" s="3">
        <v>60266</v>
      </c>
      <c r="E14" s="3">
        <v>10266</v>
      </c>
      <c r="F14" s="3">
        <v>6143</v>
      </c>
      <c r="G14" s="3">
        <v>110388</v>
      </c>
      <c r="I14" s="9">
        <f t="shared" si="0"/>
        <v>30.540457296082906</v>
      </c>
      <c r="J14" s="9">
        <f t="shared" si="0"/>
        <v>54.594702322716238</v>
      </c>
      <c r="K14" s="9">
        <f t="shared" si="0"/>
        <v>9.2999239047722568</v>
      </c>
      <c r="L14" s="9">
        <f t="shared" si="0"/>
        <v>5.5649164764285972</v>
      </c>
      <c r="N14" s="3">
        <v>22100</v>
      </c>
      <c r="O14" s="3">
        <v>58109</v>
      </c>
      <c r="P14" s="3">
        <v>13196</v>
      </c>
      <c r="Q14" s="3">
        <v>11620</v>
      </c>
      <c r="R14" s="3">
        <v>105025</v>
      </c>
      <c r="T14" s="9">
        <f t="shared" si="1"/>
        <v>21.042608902642229</v>
      </c>
      <c r="U14" s="9">
        <f t="shared" si="1"/>
        <v>55.328731254463229</v>
      </c>
      <c r="V14" s="9">
        <f t="shared" si="1"/>
        <v>12.564627469650084</v>
      </c>
      <c r="W14" s="9">
        <f t="shared" si="1"/>
        <v>11.064032373244466</v>
      </c>
    </row>
    <row r="15" spans="1:26">
      <c r="A15" s="3">
        <v>103</v>
      </c>
      <c r="B15" s="3" t="s">
        <v>46</v>
      </c>
      <c r="C15" s="3">
        <v>27703</v>
      </c>
      <c r="D15" s="3">
        <v>44781</v>
      </c>
      <c r="E15" s="3">
        <v>4994</v>
      </c>
      <c r="F15" s="3">
        <v>2587</v>
      </c>
      <c r="G15" s="3">
        <v>80065</v>
      </c>
      <c r="I15" s="9">
        <f t="shared" si="0"/>
        <v>34.600636982451761</v>
      </c>
      <c r="J15" s="9">
        <f t="shared" si="0"/>
        <v>55.930806219946291</v>
      </c>
      <c r="K15" s="9">
        <f t="shared" si="0"/>
        <v>6.2374320864297754</v>
      </c>
      <c r="L15" s="9">
        <f t="shared" si="0"/>
        <v>3.2311247111721721</v>
      </c>
      <c r="N15" s="3">
        <v>16710</v>
      </c>
      <c r="O15" s="3">
        <v>44116</v>
      </c>
      <c r="P15" s="3">
        <v>8086</v>
      </c>
      <c r="Q15" s="3">
        <v>5183</v>
      </c>
      <c r="R15" s="3">
        <v>74095</v>
      </c>
      <c r="T15" s="9">
        <f t="shared" si="1"/>
        <v>22.552129023550847</v>
      </c>
      <c r="U15" s="9">
        <f t="shared" si="1"/>
        <v>59.539780012146572</v>
      </c>
      <c r="V15" s="9">
        <f t="shared" si="1"/>
        <v>10.913017072676968</v>
      </c>
      <c r="W15" s="9">
        <f t="shared" si="1"/>
        <v>6.9950738916256157</v>
      </c>
    </row>
    <row r="16" spans="1:26">
      <c r="A16" s="3">
        <v>104</v>
      </c>
      <c r="B16" s="3" t="s">
        <v>54</v>
      </c>
      <c r="C16" s="3">
        <v>73211</v>
      </c>
      <c r="D16" s="3">
        <v>161039</v>
      </c>
      <c r="E16" s="3">
        <v>18902</v>
      </c>
      <c r="F16" s="3">
        <v>8195</v>
      </c>
      <c r="G16" s="3">
        <v>261347</v>
      </c>
      <c r="I16" s="9">
        <f t="shared" si="0"/>
        <v>28.012948302448471</v>
      </c>
      <c r="J16" s="9">
        <f t="shared" si="0"/>
        <v>61.618843912499479</v>
      </c>
      <c r="K16" s="9">
        <f t="shared" si="0"/>
        <v>7.2325299314704203</v>
      </c>
      <c r="L16" s="9">
        <f t="shared" si="0"/>
        <v>3.1356778535816368</v>
      </c>
      <c r="N16" s="3">
        <v>48293</v>
      </c>
      <c r="O16" s="3">
        <v>161273</v>
      </c>
      <c r="P16" s="3">
        <v>28458</v>
      </c>
      <c r="Q16" s="3">
        <v>18672</v>
      </c>
      <c r="R16" s="3">
        <v>256696</v>
      </c>
      <c r="T16" s="9">
        <f t="shared" si="1"/>
        <v>18.813304453517002</v>
      </c>
      <c r="U16" s="9">
        <f t="shared" si="1"/>
        <v>62.826456197213822</v>
      </c>
      <c r="V16" s="9">
        <f t="shared" si="1"/>
        <v>11.086265465764951</v>
      </c>
      <c r="W16" s="9">
        <f t="shared" si="1"/>
        <v>7.2739738835042225</v>
      </c>
    </row>
    <row r="17" spans="1:23">
      <c r="A17" s="3">
        <v>105</v>
      </c>
      <c r="B17" s="3" t="s">
        <v>41</v>
      </c>
      <c r="C17" s="3">
        <v>32445</v>
      </c>
      <c r="D17" s="3">
        <v>78829</v>
      </c>
      <c r="E17" s="3">
        <v>11540</v>
      </c>
      <c r="F17" s="3">
        <v>4753</v>
      </c>
      <c r="G17" s="3">
        <v>127567</v>
      </c>
      <c r="I17" s="9">
        <f t="shared" si="0"/>
        <v>25.433693666857415</v>
      </c>
      <c r="J17" s="9">
        <f t="shared" si="0"/>
        <v>61.794194423322644</v>
      </c>
      <c r="K17" s="9">
        <f t="shared" si="0"/>
        <v>9.0462266887204361</v>
      </c>
      <c r="L17" s="9">
        <f t="shared" si="0"/>
        <v>3.7258852210995008</v>
      </c>
      <c r="N17" s="3">
        <v>23687</v>
      </c>
      <c r="O17" s="3">
        <v>81904</v>
      </c>
      <c r="P17" s="3">
        <v>16996</v>
      </c>
      <c r="Q17" s="3">
        <v>11245</v>
      </c>
      <c r="R17" s="3">
        <v>133832</v>
      </c>
      <c r="T17" s="9">
        <f t="shared" si="1"/>
        <v>17.699055532309163</v>
      </c>
      <c r="U17" s="9">
        <f t="shared" si="1"/>
        <v>61.199115308745291</v>
      </c>
      <c r="V17" s="9">
        <f t="shared" si="1"/>
        <v>12.699503855580129</v>
      </c>
      <c r="W17" s="9">
        <f t="shared" si="1"/>
        <v>8.4023253033654122</v>
      </c>
    </row>
    <row r="18" spans="1:23">
      <c r="A18" s="3">
        <v>106</v>
      </c>
      <c r="B18" s="3" t="s">
        <v>39</v>
      </c>
      <c r="C18" s="3">
        <v>37612</v>
      </c>
      <c r="D18" s="3">
        <v>89829</v>
      </c>
      <c r="E18" s="3">
        <v>22318</v>
      </c>
      <c r="F18" s="3">
        <v>14433</v>
      </c>
      <c r="G18" s="3">
        <v>164192</v>
      </c>
      <c r="I18" s="9">
        <f t="shared" si="0"/>
        <v>22.9073280062366</v>
      </c>
      <c r="J18" s="9">
        <f t="shared" si="0"/>
        <v>54.709730072110695</v>
      </c>
      <c r="K18" s="9">
        <f t="shared" si="0"/>
        <v>13.592623270317677</v>
      </c>
      <c r="L18" s="9">
        <f t="shared" si="0"/>
        <v>8.7903186513350224</v>
      </c>
      <c r="N18" s="3">
        <v>30312</v>
      </c>
      <c r="O18" s="3">
        <v>94253</v>
      </c>
      <c r="P18" s="3">
        <v>27717</v>
      </c>
      <c r="Q18" s="3">
        <v>29212</v>
      </c>
      <c r="R18" s="3">
        <v>181494</v>
      </c>
      <c r="T18" s="9">
        <f t="shared" si="1"/>
        <v>16.701378557968859</v>
      </c>
      <c r="U18" s="9">
        <f t="shared" si="1"/>
        <v>51.931744300087054</v>
      </c>
      <c r="V18" s="9">
        <f t="shared" si="1"/>
        <v>15.271579225759529</v>
      </c>
      <c r="W18" s="9">
        <f t="shared" si="1"/>
        <v>16.095297916184556</v>
      </c>
    </row>
    <row r="19" spans="1:23">
      <c r="A19" s="3">
        <v>107</v>
      </c>
      <c r="B19" s="3" t="s">
        <v>37</v>
      </c>
      <c r="C19" s="3">
        <v>36033</v>
      </c>
      <c r="D19" s="3">
        <v>65903</v>
      </c>
      <c r="E19" s="3">
        <v>6586</v>
      </c>
      <c r="F19" s="3">
        <v>2424</v>
      </c>
      <c r="G19" s="3">
        <v>110946</v>
      </c>
      <c r="I19" s="9">
        <f t="shared" si="0"/>
        <v>32.477962251906334</v>
      </c>
      <c r="J19" s="9">
        <f t="shared" si="0"/>
        <v>59.400969841184001</v>
      </c>
      <c r="K19" s="9">
        <f t="shared" si="0"/>
        <v>5.9362212247399633</v>
      </c>
      <c r="L19" s="9">
        <f t="shared" si="0"/>
        <v>2.1848466821697041</v>
      </c>
      <c r="N19" s="3">
        <v>24447</v>
      </c>
      <c r="O19" s="3">
        <v>65804</v>
      </c>
      <c r="P19" s="3">
        <v>12269</v>
      </c>
      <c r="Q19" s="3">
        <v>6393</v>
      </c>
      <c r="R19" s="3">
        <v>108913</v>
      </c>
      <c r="T19" s="9">
        <f t="shared" si="1"/>
        <v>22.446356266010486</v>
      </c>
      <c r="U19" s="9">
        <f t="shared" si="1"/>
        <v>60.41886643467722</v>
      </c>
      <c r="V19" s="9">
        <f t="shared" si="1"/>
        <v>11.264954596788263</v>
      </c>
      <c r="W19" s="9">
        <f t="shared" si="1"/>
        <v>5.8698227025240328</v>
      </c>
    </row>
    <row r="20" spans="1:23">
      <c r="A20" s="3">
        <v>108</v>
      </c>
      <c r="B20" s="3" t="s">
        <v>38</v>
      </c>
      <c r="C20" s="3">
        <v>41833</v>
      </c>
      <c r="D20" s="3">
        <v>98373</v>
      </c>
      <c r="E20" s="3">
        <v>10961</v>
      </c>
      <c r="F20" s="3">
        <v>4254</v>
      </c>
      <c r="G20" s="3">
        <v>155421</v>
      </c>
      <c r="I20" s="9">
        <f t="shared" si="0"/>
        <v>26.91592513238237</v>
      </c>
      <c r="J20" s="9">
        <f t="shared" si="0"/>
        <v>63.294535487482385</v>
      </c>
      <c r="K20" s="9">
        <f t="shared" si="0"/>
        <v>7.0524575186107414</v>
      </c>
      <c r="L20" s="9">
        <f t="shared" si="0"/>
        <v>2.7370818615245045</v>
      </c>
      <c r="N20" s="3">
        <v>28574</v>
      </c>
      <c r="O20" s="3">
        <v>98563</v>
      </c>
      <c r="P20" s="3">
        <v>17086</v>
      </c>
      <c r="Q20" s="3">
        <v>10422</v>
      </c>
      <c r="R20" s="3">
        <v>154645</v>
      </c>
      <c r="T20" s="9">
        <f t="shared" si="1"/>
        <v>18.477157360406089</v>
      </c>
      <c r="U20" s="9">
        <f t="shared" si="1"/>
        <v>63.735005981441361</v>
      </c>
      <c r="V20" s="9">
        <f t="shared" si="1"/>
        <v>11.048530505350964</v>
      </c>
      <c r="W20" s="9">
        <f t="shared" si="1"/>
        <v>6.7393061528015776</v>
      </c>
    </row>
    <row r="21" spans="1:23">
      <c r="A21" s="3">
        <v>109</v>
      </c>
      <c r="B21" s="3" t="s">
        <v>45</v>
      </c>
      <c r="C21" s="3">
        <v>65030</v>
      </c>
      <c r="D21" s="3">
        <v>110830</v>
      </c>
      <c r="E21" s="3">
        <v>9500</v>
      </c>
      <c r="F21" s="3">
        <v>4312</v>
      </c>
      <c r="G21" s="3">
        <v>189672</v>
      </c>
      <c r="I21" s="9">
        <f t="shared" si="0"/>
        <v>34.285503395335105</v>
      </c>
      <c r="J21" s="9">
        <f t="shared" si="0"/>
        <v>58.432451811548361</v>
      </c>
      <c r="K21" s="9">
        <f t="shared" si="0"/>
        <v>5.0086465055464169</v>
      </c>
      <c r="L21" s="9">
        <f t="shared" si="0"/>
        <v>2.2733982875701209</v>
      </c>
      <c r="N21" s="3">
        <v>41584</v>
      </c>
      <c r="O21" s="3">
        <v>113554</v>
      </c>
      <c r="P21" s="3">
        <v>17482</v>
      </c>
      <c r="Q21" s="3">
        <v>9505</v>
      </c>
      <c r="R21" s="3">
        <v>182125</v>
      </c>
      <c r="T21" s="9">
        <f t="shared" si="1"/>
        <v>22.832669869595058</v>
      </c>
      <c r="U21" s="9">
        <f t="shared" si="1"/>
        <v>62.349485243651337</v>
      </c>
      <c r="V21" s="9">
        <f t="shared" si="1"/>
        <v>9.5989018531228556</v>
      </c>
      <c r="W21" s="9">
        <f t="shared" si="1"/>
        <v>5.2189430336307483</v>
      </c>
    </row>
    <row r="22" spans="1:23">
      <c r="A22" s="3">
        <v>110</v>
      </c>
      <c r="B22" s="3" t="s">
        <v>55</v>
      </c>
      <c r="C22" s="3">
        <v>50616</v>
      </c>
      <c r="D22" s="3">
        <v>107730</v>
      </c>
      <c r="E22" s="3">
        <v>10064</v>
      </c>
      <c r="F22" s="3">
        <v>4104</v>
      </c>
      <c r="G22" s="3">
        <v>172514</v>
      </c>
      <c r="I22" s="9">
        <f t="shared" si="0"/>
        <v>29.340227459800367</v>
      </c>
      <c r="J22" s="9">
        <f t="shared" si="0"/>
        <v>62.447105742142661</v>
      </c>
      <c r="K22" s="9">
        <f t="shared" si="0"/>
        <v>5.8337294364515344</v>
      </c>
      <c r="L22" s="9">
        <f t="shared" si="0"/>
        <v>2.378937361605435</v>
      </c>
      <c r="N22" s="3">
        <v>35757</v>
      </c>
      <c r="O22" s="3">
        <v>112526</v>
      </c>
      <c r="P22" s="3">
        <v>17802</v>
      </c>
      <c r="Q22" s="3">
        <v>9767</v>
      </c>
      <c r="R22" s="3">
        <v>175852</v>
      </c>
      <c r="T22" s="9">
        <f t="shared" si="1"/>
        <v>20.333575961604076</v>
      </c>
      <c r="U22" s="9">
        <f t="shared" si="1"/>
        <v>63.989036235015803</v>
      </c>
      <c r="V22" s="9">
        <f t="shared" si="1"/>
        <v>10.123285490071195</v>
      </c>
      <c r="W22" s="9">
        <f t="shared" si="1"/>
        <v>5.5541023133089187</v>
      </c>
    </row>
    <row r="23" spans="1:23">
      <c r="A23" s="3">
        <v>111</v>
      </c>
      <c r="B23" s="3" t="s">
        <v>56</v>
      </c>
      <c r="C23" s="3">
        <v>45420</v>
      </c>
      <c r="D23" s="3">
        <v>99494</v>
      </c>
      <c r="E23" s="3">
        <v>7304</v>
      </c>
      <c r="F23" s="3">
        <v>3074</v>
      </c>
      <c r="G23" s="3">
        <v>155292</v>
      </c>
      <c r="I23" s="9">
        <f t="shared" si="0"/>
        <v>29.248126110810603</v>
      </c>
      <c r="J23" s="9">
        <f t="shared" si="0"/>
        <v>64.068979728511451</v>
      </c>
      <c r="K23" s="9">
        <f t="shared" si="0"/>
        <v>4.7033974705715682</v>
      </c>
      <c r="L23" s="9">
        <f t="shared" si="0"/>
        <v>1.9794966901063804</v>
      </c>
      <c r="N23" s="3">
        <v>32361</v>
      </c>
      <c r="O23" s="3">
        <v>106675</v>
      </c>
      <c r="P23" s="3">
        <v>14869</v>
      </c>
      <c r="Q23" s="3">
        <v>7887</v>
      </c>
      <c r="R23" s="3">
        <v>161792</v>
      </c>
      <c r="T23" s="9">
        <f t="shared" si="1"/>
        <v>20.001607001582279</v>
      </c>
      <c r="U23" s="9">
        <f t="shared" si="1"/>
        <v>65.93342068829115</v>
      </c>
      <c r="V23" s="9">
        <f t="shared" si="1"/>
        <v>9.1901948180379751</v>
      </c>
      <c r="W23" s="9">
        <f t="shared" si="1"/>
        <v>4.874777492088608</v>
      </c>
    </row>
    <row r="24" spans="1:23">
      <c r="A24" s="3">
        <v>112</v>
      </c>
      <c r="B24" s="3" t="s">
        <v>40</v>
      </c>
      <c r="C24" s="3">
        <v>28273</v>
      </c>
      <c r="D24" s="3">
        <v>68473</v>
      </c>
      <c r="E24" s="3">
        <v>9369</v>
      </c>
      <c r="F24" s="3">
        <v>3862</v>
      </c>
      <c r="G24" s="3">
        <v>109977</v>
      </c>
      <c r="I24" s="9">
        <f t="shared" si="0"/>
        <v>25.708102603271595</v>
      </c>
      <c r="J24" s="9">
        <f t="shared" si="0"/>
        <v>62.261200069105357</v>
      </c>
      <c r="K24" s="9">
        <f t="shared" si="0"/>
        <v>8.5190539840148389</v>
      </c>
      <c r="L24" s="9">
        <f t="shared" si="0"/>
        <v>3.5116433436082088</v>
      </c>
      <c r="N24" s="3">
        <v>18836</v>
      </c>
      <c r="O24" s="3">
        <v>70138</v>
      </c>
      <c r="P24" s="3">
        <v>13166</v>
      </c>
      <c r="Q24" s="3">
        <v>8389</v>
      </c>
      <c r="R24" s="3">
        <v>110529</v>
      </c>
      <c r="T24" s="9">
        <f t="shared" si="1"/>
        <v>17.041681368690568</v>
      </c>
      <c r="U24" s="9">
        <f t="shared" si="1"/>
        <v>63.456649386133954</v>
      </c>
      <c r="V24" s="9">
        <f t="shared" si="1"/>
        <v>11.911805951379275</v>
      </c>
      <c r="W24" s="9">
        <f t="shared" si="1"/>
        <v>7.5898632937961983</v>
      </c>
    </row>
    <row r="25" spans="1:23">
      <c r="A25" s="3">
        <v>113</v>
      </c>
      <c r="B25" s="3" t="s">
        <v>42</v>
      </c>
      <c r="C25" s="3">
        <v>37026</v>
      </c>
      <c r="D25" s="3">
        <v>97979</v>
      </c>
      <c r="E25" s="3">
        <v>20483</v>
      </c>
      <c r="F25" s="3">
        <v>8608</v>
      </c>
      <c r="G25" s="3">
        <v>164096</v>
      </c>
      <c r="I25" s="9">
        <f t="shared" si="0"/>
        <v>22.563621294851792</v>
      </c>
      <c r="J25" s="9">
        <f t="shared" si="0"/>
        <v>59.708341458658346</v>
      </c>
      <c r="K25" s="9">
        <f t="shared" si="0"/>
        <v>12.482327418096723</v>
      </c>
      <c r="L25" s="9">
        <f t="shared" si="0"/>
        <v>5.245709828393136</v>
      </c>
      <c r="N25" s="3">
        <v>28273</v>
      </c>
      <c r="O25" s="3">
        <v>99144</v>
      </c>
      <c r="P25" s="3">
        <v>24791</v>
      </c>
      <c r="Q25" s="3">
        <v>15819</v>
      </c>
      <c r="R25" s="3">
        <v>168027</v>
      </c>
      <c r="T25" s="9">
        <f t="shared" si="1"/>
        <v>16.826462413778735</v>
      </c>
      <c r="U25" s="9">
        <f t="shared" si="1"/>
        <v>59.00480279955007</v>
      </c>
      <c r="V25" s="9">
        <f t="shared" si="1"/>
        <v>14.754176412124242</v>
      </c>
      <c r="W25" s="9">
        <f t="shared" si="1"/>
        <v>9.4145583745469477</v>
      </c>
    </row>
    <row r="26" spans="1:23">
      <c r="A26" s="3">
        <v>114</v>
      </c>
      <c r="B26" s="3" t="s">
        <v>57</v>
      </c>
      <c r="C26" s="3">
        <v>45772</v>
      </c>
      <c r="D26" s="3">
        <v>118270</v>
      </c>
      <c r="E26" s="3">
        <v>27827</v>
      </c>
      <c r="F26" s="3">
        <v>14247</v>
      </c>
      <c r="G26" s="3">
        <v>206116</v>
      </c>
      <c r="I26" s="9">
        <f t="shared" si="0"/>
        <v>22.206912612315396</v>
      </c>
      <c r="J26" s="9">
        <f t="shared" si="0"/>
        <v>57.380310116633346</v>
      </c>
      <c r="K26" s="9">
        <f t="shared" si="0"/>
        <v>13.500650119350269</v>
      </c>
      <c r="L26" s="9">
        <f t="shared" si="0"/>
        <v>6.9121271517009832</v>
      </c>
      <c r="N26" s="3">
        <v>38513</v>
      </c>
      <c r="O26" s="3">
        <v>124066</v>
      </c>
      <c r="P26" s="3">
        <v>35684</v>
      </c>
      <c r="Q26" s="3">
        <v>30901</v>
      </c>
      <c r="R26" s="3">
        <v>229164</v>
      </c>
      <c r="T26" s="9">
        <f t="shared" si="1"/>
        <v>16.805868286467334</v>
      </c>
      <c r="U26" s="9">
        <f t="shared" si="1"/>
        <v>54.138520884606656</v>
      </c>
      <c r="V26" s="9">
        <f t="shared" si="1"/>
        <v>15.571381194253897</v>
      </c>
      <c r="W26" s="9">
        <f t="shared" si="1"/>
        <v>13.484229634672113</v>
      </c>
    </row>
    <row r="27" spans="1:23">
      <c r="A27" s="3">
        <v>115</v>
      </c>
      <c r="B27" s="3" t="s">
        <v>58</v>
      </c>
      <c r="C27" s="3">
        <v>34616</v>
      </c>
      <c r="D27" s="3">
        <v>83884</v>
      </c>
      <c r="E27" s="3">
        <v>12654</v>
      </c>
      <c r="F27" s="3">
        <v>6707</v>
      </c>
      <c r="G27" s="3">
        <v>137861</v>
      </c>
      <c r="I27" s="9">
        <f t="shared" si="0"/>
        <v>25.109349272092906</v>
      </c>
      <c r="J27" s="9">
        <f t="shared" si="0"/>
        <v>60.846794960141018</v>
      </c>
      <c r="K27" s="9">
        <f t="shared" si="0"/>
        <v>9.1788105410522203</v>
      </c>
      <c r="L27" s="9">
        <f t="shared" si="0"/>
        <v>4.865045226713864</v>
      </c>
      <c r="N27" s="3">
        <v>25577</v>
      </c>
      <c r="O27" s="3">
        <v>85716</v>
      </c>
      <c r="P27" s="3">
        <v>17543</v>
      </c>
      <c r="Q27" s="3">
        <v>14105</v>
      </c>
      <c r="R27" s="3">
        <v>142941</v>
      </c>
      <c r="T27" s="9">
        <f t="shared" si="1"/>
        <v>17.893396576209764</v>
      </c>
      <c r="U27" s="9">
        <f t="shared" si="1"/>
        <v>59.965999958024639</v>
      </c>
      <c r="V27" s="9">
        <f t="shared" si="1"/>
        <v>12.272895810159437</v>
      </c>
      <c r="W27" s="9">
        <f t="shared" si="1"/>
        <v>9.8677076556061589</v>
      </c>
    </row>
    <row r="28" spans="1:23">
      <c r="A28" s="3">
        <v>116</v>
      </c>
      <c r="B28" s="3" t="s">
        <v>59</v>
      </c>
      <c r="C28" s="3">
        <v>48714</v>
      </c>
      <c r="D28" s="3">
        <v>132620</v>
      </c>
      <c r="E28" s="3">
        <v>44462</v>
      </c>
      <c r="F28" s="3">
        <v>37335</v>
      </c>
      <c r="G28" s="3">
        <v>263131</v>
      </c>
      <c r="I28" s="9">
        <f t="shared" si="0"/>
        <v>18.513212050271537</v>
      </c>
      <c r="J28" s="9">
        <f t="shared" si="0"/>
        <v>50.400750956747778</v>
      </c>
      <c r="K28" s="9">
        <f t="shared" si="0"/>
        <v>16.897286902721458</v>
      </c>
      <c r="L28" s="9">
        <f t="shared" si="0"/>
        <v>14.188750090259225</v>
      </c>
      <c r="N28" s="3">
        <v>32558</v>
      </c>
      <c r="O28" s="3">
        <v>117195</v>
      </c>
      <c r="P28" s="3">
        <v>34853</v>
      </c>
      <c r="Q28" s="3">
        <v>52985</v>
      </c>
      <c r="R28" s="3">
        <v>237591</v>
      </c>
      <c r="T28" s="9">
        <f t="shared" si="1"/>
        <v>13.703381020324844</v>
      </c>
      <c r="U28" s="9">
        <f t="shared" si="1"/>
        <v>49.326363372349959</v>
      </c>
      <c r="V28" s="9">
        <f t="shared" si="1"/>
        <v>14.669326700085442</v>
      </c>
      <c r="W28" s="9">
        <f t="shared" si="1"/>
        <v>22.300928907239754</v>
      </c>
    </row>
    <row r="29" spans="1:23">
      <c r="A29" s="3">
        <v>118</v>
      </c>
      <c r="B29" s="3" t="s">
        <v>60</v>
      </c>
      <c r="C29" s="3">
        <v>73400</v>
      </c>
      <c r="D29" s="3">
        <v>184802</v>
      </c>
      <c r="E29" s="3">
        <v>41937</v>
      </c>
      <c r="F29" s="3">
        <v>22311</v>
      </c>
      <c r="G29" s="3">
        <v>322450</v>
      </c>
      <c r="I29" s="9">
        <f t="shared" si="0"/>
        <v>22.763219103737015</v>
      </c>
      <c r="J29" s="9">
        <f t="shared" si="0"/>
        <v>57.31183129167313</v>
      </c>
      <c r="K29" s="9">
        <f t="shared" si="0"/>
        <v>13.005737323616065</v>
      </c>
      <c r="L29" s="9">
        <f t="shared" si="0"/>
        <v>6.9192122809737935</v>
      </c>
      <c r="N29" s="3">
        <v>55669</v>
      </c>
      <c r="O29" s="3">
        <v>188231</v>
      </c>
      <c r="P29" s="3">
        <v>48272</v>
      </c>
      <c r="Q29" s="3">
        <v>41909</v>
      </c>
      <c r="R29" s="3">
        <v>334081</v>
      </c>
      <c r="T29" s="9">
        <f t="shared" si="1"/>
        <v>16.663324163900374</v>
      </c>
      <c r="U29" s="9">
        <f t="shared" si="1"/>
        <v>56.342922824105536</v>
      </c>
      <c r="V29" s="9">
        <f t="shared" si="1"/>
        <v>14.449190465785245</v>
      </c>
      <c r="W29" s="9">
        <f t="shared" si="1"/>
        <v>12.544562546208853</v>
      </c>
    </row>
    <row r="30" spans="1:23">
      <c r="A30" s="3">
        <v>120</v>
      </c>
      <c r="B30" s="3" t="s">
        <v>43</v>
      </c>
      <c r="C30" s="3">
        <v>42644</v>
      </c>
      <c r="D30" s="3">
        <v>99252</v>
      </c>
      <c r="E30" s="3">
        <v>12543</v>
      </c>
      <c r="F30" s="3">
        <v>5752</v>
      </c>
      <c r="G30" s="3">
        <v>160191</v>
      </c>
      <c r="I30" s="9">
        <f t="shared" si="0"/>
        <v>26.620721513693031</v>
      </c>
      <c r="J30" s="9">
        <f t="shared" si="0"/>
        <v>61.958536996460481</v>
      </c>
      <c r="K30" s="9">
        <f t="shared" si="0"/>
        <v>7.8300279041893734</v>
      </c>
      <c r="L30" s="9">
        <f t="shared" si="0"/>
        <v>3.5907135856571215</v>
      </c>
      <c r="N30" s="3">
        <v>30080</v>
      </c>
      <c r="O30" s="3">
        <v>99329</v>
      </c>
      <c r="P30" s="3">
        <v>18693</v>
      </c>
      <c r="Q30" s="3">
        <v>13569</v>
      </c>
      <c r="R30" s="3">
        <v>161671</v>
      </c>
      <c r="T30" s="9">
        <f t="shared" si="1"/>
        <v>18.605686857878037</v>
      </c>
      <c r="U30" s="9">
        <f t="shared" si="1"/>
        <v>61.438971738901849</v>
      </c>
      <c r="V30" s="9">
        <f t="shared" si="1"/>
        <v>11.562370493162039</v>
      </c>
      <c r="W30" s="9">
        <f t="shared" si="1"/>
        <v>8.3929709100580805</v>
      </c>
    </row>
    <row r="31" spans="1:23">
      <c r="A31" s="3">
        <v>121</v>
      </c>
      <c r="B31" s="3" t="s">
        <v>44</v>
      </c>
      <c r="C31" s="3">
        <v>29756</v>
      </c>
      <c r="D31" s="3">
        <v>71612</v>
      </c>
      <c r="E31" s="3">
        <v>10693</v>
      </c>
      <c r="F31" s="3">
        <v>4560</v>
      </c>
      <c r="G31" s="3">
        <v>116621</v>
      </c>
      <c r="I31" s="9">
        <f t="shared" si="0"/>
        <v>25.515130208110033</v>
      </c>
      <c r="J31" s="9">
        <f t="shared" si="0"/>
        <v>61.40575025081246</v>
      </c>
      <c r="K31" s="9">
        <f t="shared" si="0"/>
        <v>9.1690175868840083</v>
      </c>
      <c r="L31" s="9">
        <f t="shared" si="0"/>
        <v>3.9101019541934985</v>
      </c>
      <c r="N31" s="3">
        <v>19405</v>
      </c>
      <c r="O31" s="3">
        <v>70806</v>
      </c>
      <c r="P31" s="3">
        <v>13807</v>
      </c>
      <c r="Q31" s="3">
        <v>9170</v>
      </c>
      <c r="R31" s="3">
        <v>113188</v>
      </c>
      <c r="T31" s="9">
        <f t="shared" si="1"/>
        <v>17.14404353818426</v>
      </c>
      <c r="U31" s="9">
        <f t="shared" si="1"/>
        <v>62.556101353500374</v>
      </c>
      <c r="V31" s="9">
        <f t="shared" si="1"/>
        <v>12.19828957133265</v>
      </c>
      <c r="W31" s="9">
        <f t="shared" si="1"/>
        <v>8.1015655369827186</v>
      </c>
    </row>
    <row r="32" spans="1:23">
      <c r="A32" s="3">
        <v>122</v>
      </c>
      <c r="B32" s="3" t="s">
        <v>61</v>
      </c>
      <c r="C32" s="3">
        <v>35720</v>
      </c>
      <c r="D32" s="3">
        <v>94166</v>
      </c>
      <c r="E32" s="3">
        <v>23745</v>
      </c>
      <c r="F32" s="3">
        <v>13395</v>
      </c>
      <c r="G32" s="3">
        <v>167026</v>
      </c>
      <c r="I32" s="9">
        <f t="shared" si="0"/>
        <v>21.385892016811752</v>
      </c>
      <c r="J32" s="9">
        <f t="shared" si="0"/>
        <v>56.378048926514438</v>
      </c>
      <c r="K32" s="9">
        <f t="shared" si="0"/>
        <v>14.216349550369403</v>
      </c>
      <c r="L32" s="9">
        <f t="shared" si="0"/>
        <v>8.0197095063044088</v>
      </c>
      <c r="N32" s="3">
        <v>28281</v>
      </c>
      <c r="O32" s="3">
        <v>93898</v>
      </c>
      <c r="P32" s="3">
        <v>26279</v>
      </c>
      <c r="Q32" s="3">
        <v>27020</v>
      </c>
      <c r="R32" s="3">
        <v>175478</v>
      </c>
      <c r="T32" s="9">
        <f t="shared" si="1"/>
        <v>16.116550222819956</v>
      </c>
      <c r="U32" s="9">
        <f t="shared" si="1"/>
        <v>53.509841689556524</v>
      </c>
      <c r="V32" s="9">
        <f t="shared" si="1"/>
        <v>14.975666465311891</v>
      </c>
      <c r="W32" s="9">
        <f t="shared" si="1"/>
        <v>15.397941622311627</v>
      </c>
    </row>
    <row r="33" spans="1:23">
      <c r="A33" s="3">
        <v>123</v>
      </c>
      <c r="B33" s="3" t="s">
        <v>62</v>
      </c>
      <c r="C33" s="3">
        <v>79142</v>
      </c>
      <c r="D33" s="3">
        <v>139308</v>
      </c>
      <c r="E33" s="3">
        <v>21585</v>
      </c>
      <c r="F33" s="3">
        <v>10240</v>
      </c>
      <c r="G33" s="3">
        <v>250275</v>
      </c>
      <c r="I33" s="9">
        <f t="shared" ref="I33:I64" si="2">C33/$G33*100</f>
        <v>31.622015782639096</v>
      </c>
      <c r="J33" s="9">
        <f t="shared" ref="J33:J64" si="3">D33/$G33*100</f>
        <v>55.661971830985912</v>
      </c>
      <c r="K33" s="9">
        <f t="shared" ref="K33:K64" si="4">E33/$G33*100</f>
        <v>8.6245130356607724</v>
      </c>
      <c r="L33" s="9">
        <f t="shared" ref="L33:L64" si="5">F33/$G33*100</f>
        <v>4.0914993507142148</v>
      </c>
      <c r="N33" s="3">
        <v>53012</v>
      </c>
      <c r="O33" s="3">
        <v>140871</v>
      </c>
      <c r="P33" s="3">
        <v>30288</v>
      </c>
      <c r="Q33" s="3">
        <v>20665</v>
      </c>
      <c r="R33" s="3">
        <v>244836</v>
      </c>
      <c r="T33" s="9">
        <f t="shared" ref="T33:T64" si="6">N33/$R33*100</f>
        <v>21.652044633959058</v>
      </c>
      <c r="U33" s="9">
        <f t="shared" ref="U33:U64" si="7">O33/$R33*100</f>
        <v>57.536881831103273</v>
      </c>
      <c r="V33" s="9">
        <f t="shared" ref="V33:V64" si="8">P33/$R33*100</f>
        <v>12.370729794638043</v>
      </c>
      <c r="W33" s="9">
        <f t="shared" ref="W33:W64" si="9">Q33/$R33*100</f>
        <v>8.4403437402996282</v>
      </c>
    </row>
    <row r="34" spans="1:23">
      <c r="A34" s="3">
        <v>124</v>
      </c>
      <c r="B34" s="3" t="s">
        <v>63</v>
      </c>
      <c r="C34" s="3">
        <v>53090</v>
      </c>
      <c r="D34" s="3">
        <v>84702</v>
      </c>
      <c r="E34" s="3">
        <v>12358</v>
      </c>
      <c r="F34" s="3">
        <v>7227</v>
      </c>
      <c r="G34" s="3">
        <v>157377</v>
      </c>
      <c r="I34" s="9">
        <f t="shared" si="2"/>
        <v>33.734281375296263</v>
      </c>
      <c r="J34" s="9">
        <f t="shared" si="3"/>
        <v>53.821079319087282</v>
      </c>
      <c r="K34" s="9">
        <f t="shared" si="4"/>
        <v>7.8524816205671728</v>
      </c>
      <c r="L34" s="9">
        <f t="shared" si="5"/>
        <v>4.5921576850492762</v>
      </c>
      <c r="N34" s="3">
        <v>32555</v>
      </c>
      <c r="O34" s="3">
        <v>80526</v>
      </c>
      <c r="P34" s="3">
        <v>16619</v>
      </c>
      <c r="Q34" s="3">
        <v>13864</v>
      </c>
      <c r="R34" s="3">
        <v>143564</v>
      </c>
      <c r="T34" s="9">
        <f t="shared" si="6"/>
        <v>22.676297679083891</v>
      </c>
      <c r="U34" s="9">
        <f t="shared" si="7"/>
        <v>56.090663397509118</v>
      </c>
      <c r="V34" s="9">
        <f t="shared" si="8"/>
        <v>11.576021843916303</v>
      </c>
      <c r="W34" s="9">
        <f t="shared" si="9"/>
        <v>9.6570170794906804</v>
      </c>
    </row>
    <row r="35" spans="1:23">
      <c r="A35" s="3">
        <v>201</v>
      </c>
      <c r="B35" s="3" t="s">
        <v>64</v>
      </c>
      <c r="C35" s="3">
        <v>94561</v>
      </c>
      <c r="D35" s="3">
        <v>212996</v>
      </c>
      <c r="E35" s="3">
        <v>36560</v>
      </c>
      <c r="F35" s="3">
        <v>20856</v>
      </c>
      <c r="G35" s="3">
        <v>364973</v>
      </c>
      <c r="I35" s="9">
        <f t="shared" si="2"/>
        <v>25.909039846783187</v>
      </c>
      <c r="J35" s="9">
        <f t="shared" si="3"/>
        <v>58.359385488789584</v>
      </c>
      <c r="K35" s="9">
        <f t="shared" si="4"/>
        <v>10.017179352993235</v>
      </c>
      <c r="L35" s="9">
        <f t="shared" si="5"/>
        <v>5.7143953114339965</v>
      </c>
      <c r="N35" s="3">
        <v>67163</v>
      </c>
      <c r="O35" s="3">
        <v>214439</v>
      </c>
      <c r="P35" s="3">
        <v>47111</v>
      </c>
      <c r="Q35" s="3">
        <v>41681</v>
      </c>
      <c r="R35" s="3">
        <v>370394</v>
      </c>
      <c r="T35" s="9">
        <f t="shared" si="6"/>
        <v>18.13285312397069</v>
      </c>
      <c r="U35" s="9">
        <f t="shared" si="7"/>
        <v>57.894836309443455</v>
      </c>
      <c r="V35" s="9">
        <f t="shared" si="8"/>
        <v>12.719158517686571</v>
      </c>
      <c r="W35" s="9">
        <f t="shared" si="9"/>
        <v>11.253152048899279</v>
      </c>
    </row>
    <row r="36" spans="1:23">
      <c r="A36" s="3">
        <v>202</v>
      </c>
      <c r="B36" s="3" t="s">
        <v>65</v>
      </c>
      <c r="C36" s="3">
        <v>27723</v>
      </c>
      <c r="D36" s="3">
        <v>52906</v>
      </c>
      <c r="E36" s="3">
        <v>8612</v>
      </c>
      <c r="F36" s="3">
        <v>4338</v>
      </c>
      <c r="G36" s="3">
        <v>93579</v>
      </c>
      <c r="I36" s="9">
        <f t="shared" si="2"/>
        <v>29.625236431250602</v>
      </c>
      <c r="J36" s="9">
        <f t="shared" si="3"/>
        <v>56.536188674809516</v>
      </c>
      <c r="K36" s="9">
        <f t="shared" si="4"/>
        <v>9.2029194584255016</v>
      </c>
      <c r="L36" s="9">
        <f t="shared" si="5"/>
        <v>4.6356554355143782</v>
      </c>
      <c r="N36" s="3">
        <v>18215</v>
      </c>
      <c r="O36" s="3">
        <v>49470</v>
      </c>
      <c r="P36" s="3">
        <v>11426</v>
      </c>
      <c r="Q36" s="3">
        <v>8758</v>
      </c>
      <c r="R36" s="3">
        <v>87869</v>
      </c>
      <c r="T36" s="9">
        <f t="shared" si="6"/>
        <v>20.729722655316436</v>
      </c>
      <c r="U36" s="9">
        <f t="shared" si="7"/>
        <v>56.299718899725725</v>
      </c>
      <c r="V36" s="9">
        <f t="shared" si="8"/>
        <v>13.003448315105439</v>
      </c>
      <c r="W36" s="9">
        <f t="shared" si="9"/>
        <v>9.9671101298523936</v>
      </c>
    </row>
    <row r="37" spans="1:23">
      <c r="A37" s="3">
        <v>203</v>
      </c>
      <c r="B37" s="3" t="s">
        <v>66</v>
      </c>
      <c r="C37" s="3">
        <v>98075</v>
      </c>
      <c r="D37" s="3">
        <v>195022</v>
      </c>
      <c r="E37" s="3">
        <v>46793</v>
      </c>
      <c r="F37" s="3">
        <v>31549</v>
      </c>
      <c r="G37" s="3">
        <v>371439</v>
      </c>
      <c r="I37" s="9">
        <f t="shared" si="2"/>
        <v>26.404066347367937</v>
      </c>
      <c r="J37" s="9">
        <f t="shared" si="3"/>
        <v>52.504448913549737</v>
      </c>
      <c r="K37" s="9">
        <f t="shared" si="4"/>
        <v>12.597761678229805</v>
      </c>
      <c r="L37" s="9">
        <f t="shared" si="5"/>
        <v>8.4937230608525223</v>
      </c>
      <c r="N37" s="3">
        <v>66853</v>
      </c>
      <c r="O37" s="3">
        <v>187984</v>
      </c>
      <c r="P37" s="3">
        <v>51685</v>
      </c>
      <c r="Q37" s="3">
        <v>55839</v>
      </c>
      <c r="R37" s="3">
        <v>362361</v>
      </c>
      <c r="T37" s="9">
        <f t="shared" si="6"/>
        <v>18.449281241634726</v>
      </c>
      <c r="U37" s="9">
        <f t="shared" si="7"/>
        <v>51.877547528569579</v>
      </c>
      <c r="V37" s="9">
        <f t="shared" si="8"/>
        <v>14.263400310739843</v>
      </c>
      <c r="W37" s="9">
        <f t="shared" si="9"/>
        <v>15.409770919055859</v>
      </c>
    </row>
    <row r="38" spans="1:23">
      <c r="A38" s="3">
        <v>204</v>
      </c>
      <c r="B38" s="3" t="s">
        <v>67</v>
      </c>
      <c r="C38" s="3">
        <v>46652</v>
      </c>
      <c r="D38" s="3">
        <v>77701</v>
      </c>
      <c r="E38" s="3">
        <v>10314</v>
      </c>
      <c r="F38" s="3">
        <v>3868</v>
      </c>
      <c r="G38" s="3">
        <v>138535</v>
      </c>
      <c r="I38" s="9">
        <f t="shared" si="2"/>
        <v>33.675244523044718</v>
      </c>
      <c r="J38" s="9">
        <f t="shared" si="3"/>
        <v>56.087631284512938</v>
      </c>
      <c r="K38" s="9">
        <f t="shared" si="4"/>
        <v>7.4450499873678133</v>
      </c>
      <c r="L38" s="9">
        <f t="shared" si="5"/>
        <v>2.7920742050745297</v>
      </c>
      <c r="N38" s="3">
        <v>29328</v>
      </c>
      <c r="O38" s="3">
        <v>78407</v>
      </c>
      <c r="P38" s="3">
        <v>15470</v>
      </c>
      <c r="Q38" s="3">
        <v>8263</v>
      </c>
      <c r="R38" s="3">
        <v>131468</v>
      </c>
      <c r="T38" s="9">
        <f t="shared" si="6"/>
        <v>22.308090181641159</v>
      </c>
      <c r="U38" s="9">
        <f t="shared" si="7"/>
        <v>59.639608117564734</v>
      </c>
      <c r="V38" s="9">
        <f t="shared" si="8"/>
        <v>11.767122037301853</v>
      </c>
      <c r="W38" s="9">
        <f t="shared" si="9"/>
        <v>6.2851796634922561</v>
      </c>
    </row>
    <row r="39" spans="1:23">
      <c r="A39" s="3">
        <v>205</v>
      </c>
      <c r="B39" s="3" t="s">
        <v>68</v>
      </c>
      <c r="C39" s="3">
        <v>72710</v>
      </c>
      <c r="D39" s="3">
        <v>140550</v>
      </c>
      <c r="E39" s="3">
        <v>25758</v>
      </c>
      <c r="F39" s="3">
        <v>11972</v>
      </c>
      <c r="G39" s="3">
        <v>250990</v>
      </c>
      <c r="I39" s="9">
        <f t="shared" si="2"/>
        <v>28.96928164468704</v>
      </c>
      <c r="J39" s="9">
        <f t="shared" si="3"/>
        <v>55.99824694210924</v>
      </c>
      <c r="K39" s="9">
        <f t="shared" si="4"/>
        <v>10.262560261364994</v>
      </c>
      <c r="L39" s="9">
        <f t="shared" si="5"/>
        <v>4.7699111518387189</v>
      </c>
      <c r="N39" s="3">
        <v>53125</v>
      </c>
      <c r="O39" s="3">
        <v>143973</v>
      </c>
      <c r="P39" s="3">
        <v>37451</v>
      </c>
      <c r="Q39" s="3">
        <v>26393</v>
      </c>
      <c r="R39" s="3">
        <v>260942</v>
      </c>
      <c r="T39" s="9">
        <f t="shared" si="6"/>
        <v>20.358930337009756</v>
      </c>
      <c r="U39" s="9">
        <f t="shared" si="7"/>
        <v>55.174329927723399</v>
      </c>
      <c r="V39" s="9">
        <f t="shared" si="8"/>
        <v>14.352231530378399</v>
      </c>
      <c r="W39" s="9">
        <f t="shared" si="9"/>
        <v>10.114508204888443</v>
      </c>
    </row>
    <row r="40" spans="1:23">
      <c r="A40" s="3">
        <v>206</v>
      </c>
      <c r="B40" s="3" t="s">
        <v>69</v>
      </c>
      <c r="C40" s="3">
        <v>85446</v>
      </c>
      <c r="D40" s="3">
        <v>153983</v>
      </c>
      <c r="E40" s="3">
        <v>23397</v>
      </c>
      <c r="F40" s="3">
        <v>13108</v>
      </c>
      <c r="G40" s="3">
        <v>275934</v>
      </c>
      <c r="I40" s="9">
        <f t="shared" si="2"/>
        <v>30.966100589271345</v>
      </c>
      <c r="J40" s="9">
        <f t="shared" si="3"/>
        <v>55.80428653228671</v>
      </c>
      <c r="K40" s="9">
        <f t="shared" si="4"/>
        <v>8.4792015481963077</v>
      </c>
      <c r="L40" s="9">
        <f t="shared" si="5"/>
        <v>4.7504113302456386</v>
      </c>
      <c r="N40" s="3">
        <v>56300</v>
      </c>
      <c r="O40" s="3">
        <v>152721</v>
      </c>
      <c r="P40" s="3">
        <v>32597</v>
      </c>
      <c r="Q40" s="3">
        <v>26015</v>
      </c>
      <c r="R40" s="3">
        <v>267633</v>
      </c>
      <c r="T40" s="9">
        <f t="shared" si="6"/>
        <v>21.036269817249742</v>
      </c>
      <c r="U40" s="9">
        <f t="shared" si="7"/>
        <v>57.063590812792143</v>
      </c>
      <c r="V40" s="9">
        <f t="shared" si="8"/>
        <v>12.179738671987387</v>
      </c>
      <c r="W40" s="9">
        <f t="shared" si="9"/>
        <v>9.720400697970728</v>
      </c>
    </row>
    <row r="41" spans="1:23">
      <c r="A41" s="3">
        <v>207</v>
      </c>
      <c r="B41" s="3" t="s">
        <v>70</v>
      </c>
      <c r="C41" s="3">
        <v>25783</v>
      </c>
      <c r="D41" s="3">
        <v>40524</v>
      </c>
      <c r="E41" s="3">
        <v>7557</v>
      </c>
      <c r="F41" s="3">
        <v>4259</v>
      </c>
      <c r="G41" s="3">
        <v>78123</v>
      </c>
      <c r="I41" s="9">
        <f t="shared" si="2"/>
        <v>33.003084878972899</v>
      </c>
      <c r="J41" s="9">
        <f t="shared" si="3"/>
        <v>51.872047924426866</v>
      </c>
      <c r="K41" s="9">
        <f t="shared" si="4"/>
        <v>9.6732076341154318</v>
      </c>
      <c r="L41" s="9">
        <f t="shared" si="5"/>
        <v>5.4516595624847994</v>
      </c>
      <c r="N41" s="3">
        <v>16445</v>
      </c>
      <c r="O41" s="3">
        <v>40155</v>
      </c>
      <c r="P41" s="3">
        <v>10279</v>
      </c>
      <c r="Q41" s="3">
        <v>8149</v>
      </c>
      <c r="R41" s="3">
        <v>75028</v>
      </c>
      <c r="T41" s="9">
        <f t="shared" si="6"/>
        <v>21.918483766060671</v>
      </c>
      <c r="U41" s="9">
        <f t="shared" si="7"/>
        <v>53.520019192834681</v>
      </c>
      <c r="V41" s="9">
        <f t="shared" si="8"/>
        <v>13.700218585061577</v>
      </c>
      <c r="W41" s="9">
        <f t="shared" si="9"/>
        <v>10.861278456043078</v>
      </c>
    </row>
    <row r="42" spans="1:23">
      <c r="A42" s="3">
        <v>208</v>
      </c>
      <c r="B42" s="3" t="s">
        <v>71</v>
      </c>
      <c r="C42" s="3">
        <v>13787</v>
      </c>
      <c r="D42" s="3">
        <v>19335</v>
      </c>
      <c r="E42" s="3">
        <v>2453</v>
      </c>
      <c r="F42" s="3">
        <v>786</v>
      </c>
      <c r="G42" s="3">
        <v>36361</v>
      </c>
      <c r="I42" s="9">
        <f t="shared" si="2"/>
        <v>37.916998982426229</v>
      </c>
      <c r="J42" s="9">
        <f t="shared" si="3"/>
        <v>53.175105195126648</v>
      </c>
      <c r="K42" s="9">
        <f t="shared" si="4"/>
        <v>6.7462391023349193</v>
      </c>
      <c r="L42" s="9">
        <f t="shared" si="5"/>
        <v>2.1616567201122079</v>
      </c>
      <c r="N42" s="3">
        <v>8361</v>
      </c>
      <c r="O42" s="3">
        <v>19385</v>
      </c>
      <c r="P42" s="3">
        <v>3800</v>
      </c>
      <c r="Q42" s="3">
        <v>1821</v>
      </c>
      <c r="R42" s="3">
        <v>33367</v>
      </c>
      <c r="T42" s="9">
        <f t="shared" si="6"/>
        <v>25.057691731351333</v>
      </c>
      <c r="U42" s="9">
        <f t="shared" si="7"/>
        <v>58.0963227140588</v>
      </c>
      <c r="V42" s="9">
        <f t="shared" si="8"/>
        <v>11.388497617406419</v>
      </c>
      <c r="W42" s="9">
        <f t="shared" si="9"/>
        <v>5.4574879371834442</v>
      </c>
    </row>
    <row r="43" spans="1:23">
      <c r="A43" s="3">
        <v>209</v>
      </c>
      <c r="B43" s="3" t="s">
        <v>72</v>
      </c>
      <c r="C43" s="3">
        <v>53770</v>
      </c>
      <c r="D43" s="3">
        <v>90070</v>
      </c>
      <c r="E43" s="3">
        <v>13850</v>
      </c>
      <c r="F43" s="3">
        <v>7530</v>
      </c>
      <c r="G43" s="3">
        <v>165220</v>
      </c>
      <c r="I43" s="9">
        <f t="shared" si="2"/>
        <v>32.54448613969253</v>
      </c>
      <c r="J43" s="9">
        <f t="shared" si="3"/>
        <v>54.5151918653916</v>
      </c>
      <c r="K43" s="9">
        <f t="shared" si="4"/>
        <v>8.3827623774361459</v>
      </c>
      <c r="L43" s="9">
        <f t="shared" si="5"/>
        <v>4.5575596174797246</v>
      </c>
      <c r="N43" s="3">
        <v>31999</v>
      </c>
      <c r="O43" s="3">
        <v>85619</v>
      </c>
      <c r="P43" s="3">
        <v>17169</v>
      </c>
      <c r="Q43" s="3">
        <v>13367</v>
      </c>
      <c r="R43" s="3">
        <v>148154</v>
      </c>
      <c r="T43" s="9">
        <f t="shared" si="6"/>
        <v>21.598471860361514</v>
      </c>
      <c r="U43" s="9">
        <f t="shared" si="7"/>
        <v>57.790542273580193</v>
      </c>
      <c r="V43" s="9">
        <f t="shared" si="8"/>
        <v>11.588617249618641</v>
      </c>
      <c r="W43" s="9">
        <f t="shared" si="9"/>
        <v>9.0223686164396515</v>
      </c>
    </row>
    <row r="44" spans="1:23">
      <c r="A44" s="3">
        <v>301</v>
      </c>
      <c r="B44" s="3" t="s">
        <v>73</v>
      </c>
      <c r="C44" s="3">
        <v>107727</v>
      </c>
      <c r="D44" s="3">
        <v>259532</v>
      </c>
      <c r="E44" s="3">
        <v>100376</v>
      </c>
      <c r="F44" s="3">
        <v>97022</v>
      </c>
      <c r="G44" s="3">
        <v>564657</v>
      </c>
      <c r="I44" s="9">
        <f t="shared" si="2"/>
        <v>19.078307716011665</v>
      </c>
      <c r="J44" s="9">
        <f t="shared" si="3"/>
        <v>45.962770318972403</v>
      </c>
      <c r="K44" s="9">
        <f t="shared" si="4"/>
        <v>17.776455441090786</v>
      </c>
      <c r="L44" s="9">
        <f t="shared" si="5"/>
        <v>17.182466523925143</v>
      </c>
      <c r="N44" s="3">
        <v>82038</v>
      </c>
      <c r="O44" s="3">
        <v>231271</v>
      </c>
      <c r="P44" s="3">
        <v>86011</v>
      </c>
      <c r="Q44" s="3">
        <v>148413</v>
      </c>
      <c r="R44" s="3">
        <v>547733</v>
      </c>
      <c r="T44" s="9">
        <f t="shared" si="6"/>
        <v>14.977735502516737</v>
      </c>
      <c r="U44" s="9">
        <f t="shared" si="7"/>
        <v>42.223309532199082</v>
      </c>
      <c r="V44" s="9">
        <f t="shared" si="8"/>
        <v>15.703088913759075</v>
      </c>
      <c r="W44" s="9">
        <f t="shared" si="9"/>
        <v>27.095866051525103</v>
      </c>
    </row>
    <row r="45" spans="1:23">
      <c r="A45" s="3">
        <v>303</v>
      </c>
      <c r="B45" s="3" t="s">
        <v>74</v>
      </c>
      <c r="C45" s="3">
        <v>27684</v>
      </c>
      <c r="D45" s="3">
        <v>71443</v>
      </c>
      <c r="E45" s="3">
        <v>34064</v>
      </c>
      <c r="F45" s="3">
        <v>28937</v>
      </c>
      <c r="G45" s="3">
        <v>162128</v>
      </c>
      <c r="I45" s="9">
        <f t="shared" si="2"/>
        <v>17.07539721701372</v>
      </c>
      <c r="J45" s="9">
        <f t="shared" si="3"/>
        <v>44.065799861837561</v>
      </c>
      <c r="K45" s="9">
        <f t="shared" si="4"/>
        <v>21.010559557880192</v>
      </c>
      <c r="L45" s="9">
        <f t="shared" si="5"/>
        <v>17.84824336326853</v>
      </c>
      <c r="N45" s="3">
        <v>26056</v>
      </c>
      <c r="O45" s="3">
        <v>68934</v>
      </c>
      <c r="P45" s="3">
        <v>32440</v>
      </c>
      <c r="Q45" s="3">
        <v>44690</v>
      </c>
      <c r="R45" s="3">
        <v>172120</v>
      </c>
      <c r="T45" s="9">
        <f t="shared" si="6"/>
        <v>15.138275621659309</v>
      </c>
      <c r="U45" s="9">
        <f t="shared" si="7"/>
        <v>40.049965140599582</v>
      </c>
      <c r="V45" s="9">
        <f t="shared" si="8"/>
        <v>18.84731582616779</v>
      </c>
      <c r="W45" s="9">
        <f t="shared" si="9"/>
        <v>25.964443411573324</v>
      </c>
    </row>
    <row r="46" spans="1:23">
      <c r="A46" s="3">
        <v>304</v>
      </c>
      <c r="B46" s="3" t="s">
        <v>75</v>
      </c>
      <c r="C46" s="3">
        <v>32553</v>
      </c>
      <c r="D46" s="3">
        <v>80648</v>
      </c>
      <c r="E46" s="3">
        <v>32204</v>
      </c>
      <c r="F46" s="3">
        <v>25278</v>
      </c>
      <c r="G46" s="3">
        <v>170683</v>
      </c>
      <c r="I46" s="9">
        <f t="shared" si="2"/>
        <v>19.072198168534651</v>
      </c>
      <c r="J46" s="9">
        <f t="shared" si="3"/>
        <v>47.250165511503781</v>
      </c>
      <c r="K46" s="9">
        <f t="shared" si="4"/>
        <v>18.867725549703252</v>
      </c>
      <c r="L46" s="9">
        <f t="shared" si="5"/>
        <v>14.809910770258314</v>
      </c>
      <c r="N46" s="3">
        <v>32410</v>
      </c>
      <c r="O46" s="3">
        <v>90005</v>
      </c>
      <c r="P46" s="3">
        <v>39880</v>
      </c>
      <c r="Q46" s="3">
        <v>44184</v>
      </c>
      <c r="R46" s="3">
        <v>206479</v>
      </c>
      <c r="T46" s="9">
        <f t="shared" si="6"/>
        <v>15.696511509645047</v>
      </c>
      <c r="U46" s="9">
        <f t="shared" si="7"/>
        <v>43.590389337414457</v>
      </c>
      <c r="V46" s="9">
        <f t="shared" si="8"/>
        <v>19.31431283568789</v>
      </c>
      <c r="W46" s="9">
        <f t="shared" si="9"/>
        <v>21.3987863172526</v>
      </c>
    </row>
    <row r="47" spans="1:23">
      <c r="A47" s="3">
        <v>305</v>
      </c>
      <c r="B47" s="3" t="s">
        <v>76</v>
      </c>
      <c r="C47" s="3">
        <v>36148</v>
      </c>
      <c r="D47" s="3">
        <v>95940</v>
      </c>
      <c r="E47" s="3">
        <v>29143</v>
      </c>
      <c r="F47" s="3">
        <v>14641</v>
      </c>
      <c r="G47" s="3">
        <v>175872</v>
      </c>
      <c r="I47" s="9">
        <f t="shared" si="2"/>
        <v>20.553584425036391</v>
      </c>
      <c r="J47" s="9">
        <f t="shared" si="3"/>
        <v>54.551037117903931</v>
      </c>
      <c r="K47" s="9">
        <f t="shared" si="4"/>
        <v>16.570574053857349</v>
      </c>
      <c r="L47" s="9">
        <f t="shared" si="5"/>
        <v>8.3248044032023287</v>
      </c>
      <c r="N47" s="3">
        <v>30098</v>
      </c>
      <c r="O47" s="3">
        <v>92710</v>
      </c>
      <c r="P47" s="3">
        <v>30067</v>
      </c>
      <c r="Q47" s="3">
        <v>22261</v>
      </c>
      <c r="R47" s="3">
        <v>175136</v>
      </c>
      <c r="T47" s="9">
        <f t="shared" si="6"/>
        <v>17.185501553078751</v>
      </c>
      <c r="U47" s="9">
        <f t="shared" si="7"/>
        <v>52.93600401973324</v>
      </c>
      <c r="V47" s="9">
        <f t="shared" si="8"/>
        <v>17.167801023204824</v>
      </c>
      <c r="W47" s="9">
        <f t="shared" si="9"/>
        <v>12.710693403983189</v>
      </c>
    </row>
    <row r="48" spans="1:23">
      <c r="A48" s="3">
        <v>306</v>
      </c>
      <c r="B48" s="3" t="s">
        <v>77</v>
      </c>
      <c r="C48" s="3">
        <v>77648</v>
      </c>
      <c r="D48" s="3">
        <v>192556</v>
      </c>
      <c r="E48" s="3">
        <v>64862</v>
      </c>
      <c r="F48" s="3">
        <v>28683</v>
      </c>
      <c r="G48" s="3">
        <v>363749</v>
      </c>
      <c r="I48" s="9">
        <f t="shared" si="2"/>
        <v>21.346587894399711</v>
      </c>
      <c r="J48" s="9">
        <f t="shared" si="3"/>
        <v>52.936502918221088</v>
      </c>
      <c r="K48" s="9">
        <f t="shared" si="4"/>
        <v>17.831526684609443</v>
      </c>
      <c r="L48" s="9">
        <f t="shared" si="5"/>
        <v>7.885382502769767</v>
      </c>
      <c r="N48" s="3">
        <v>64049</v>
      </c>
      <c r="O48" s="3">
        <v>200676</v>
      </c>
      <c r="P48" s="3">
        <v>70910</v>
      </c>
      <c r="Q48" s="3">
        <v>42200</v>
      </c>
      <c r="R48" s="3">
        <v>377835</v>
      </c>
      <c r="T48" s="9">
        <f t="shared" si="6"/>
        <v>16.951579393121335</v>
      </c>
      <c r="U48" s="9">
        <f t="shared" si="7"/>
        <v>53.112072730159987</v>
      </c>
      <c r="V48" s="9">
        <f t="shared" si="8"/>
        <v>18.767451400743713</v>
      </c>
      <c r="W48" s="9">
        <f t="shared" si="9"/>
        <v>11.168896475974963</v>
      </c>
    </row>
    <row r="49" spans="1:23">
      <c r="A49" s="3">
        <v>307</v>
      </c>
      <c r="B49" s="3" t="s">
        <v>78</v>
      </c>
      <c r="C49" s="3">
        <v>71109</v>
      </c>
      <c r="D49" s="3">
        <v>185121</v>
      </c>
      <c r="E49" s="3">
        <v>52338</v>
      </c>
      <c r="F49" s="3">
        <v>24338</v>
      </c>
      <c r="G49" s="3">
        <v>332906</v>
      </c>
      <c r="I49" s="9">
        <f t="shared" si="2"/>
        <v>21.360083627210084</v>
      </c>
      <c r="J49" s="9">
        <f t="shared" si="3"/>
        <v>55.607588929006994</v>
      </c>
      <c r="K49" s="9">
        <f t="shared" si="4"/>
        <v>15.721555033553013</v>
      </c>
      <c r="L49" s="9">
        <f t="shared" si="5"/>
        <v>7.3107724102299159</v>
      </c>
      <c r="N49" s="3">
        <v>59993</v>
      </c>
      <c r="O49" s="3">
        <v>185752</v>
      </c>
      <c r="P49" s="3">
        <v>58177</v>
      </c>
      <c r="Q49" s="3">
        <v>45681</v>
      </c>
      <c r="R49" s="3">
        <v>349603</v>
      </c>
      <c r="T49" s="9">
        <f t="shared" si="6"/>
        <v>17.160321850785035</v>
      </c>
      <c r="U49" s="9">
        <f t="shared" si="7"/>
        <v>53.132267171620384</v>
      </c>
      <c r="V49" s="9">
        <f t="shared" si="8"/>
        <v>16.640875507361208</v>
      </c>
      <c r="W49" s="9">
        <f t="shared" si="9"/>
        <v>13.066535470233379</v>
      </c>
    </row>
    <row r="50" spans="1:23">
      <c r="A50" s="3">
        <v>308</v>
      </c>
      <c r="B50" s="3" t="s">
        <v>79</v>
      </c>
      <c r="C50" s="3">
        <v>53299</v>
      </c>
      <c r="D50" s="3">
        <v>122262</v>
      </c>
      <c r="E50" s="3">
        <v>29735</v>
      </c>
      <c r="F50" s="3">
        <v>11236</v>
      </c>
      <c r="G50" s="3">
        <v>216532</v>
      </c>
      <c r="I50" s="9">
        <f t="shared" si="2"/>
        <v>24.614837529787746</v>
      </c>
      <c r="J50" s="9">
        <f t="shared" si="3"/>
        <v>56.463709751907345</v>
      </c>
      <c r="K50" s="9">
        <f t="shared" si="4"/>
        <v>13.732381357028062</v>
      </c>
      <c r="L50" s="9">
        <f t="shared" si="5"/>
        <v>5.1890713612768549</v>
      </c>
      <c r="N50" s="3">
        <v>46605</v>
      </c>
      <c r="O50" s="3">
        <v>131513</v>
      </c>
      <c r="P50" s="3">
        <v>41845</v>
      </c>
      <c r="Q50" s="3">
        <v>24414</v>
      </c>
      <c r="R50" s="3">
        <v>244377</v>
      </c>
      <c r="T50" s="9">
        <f t="shared" si="6"/>
        <v>19.070943664911184</v>
      </c>
      <c r="U50" s="9">
        <f t="shared" si="7"/>
        <v>53.815620946324735</v>
      </c>
      <c r="V50" s="9">
        <f t="shared" si="8"/>
        <v>17.123133519111864</v>
      </c>
      <c r="W50" s="9">
        <f t="shared" si="9"/>
        <v>9.9903018696522174</v>
      </c>
    </row>
    <row r="51" spans="1:23">
      <c r="A51" s="3">
        <v>309</v>
      </c>
      <c r="B51" s="3" t="s">
        <v>80</v>
      </c>
      <c r="C51" s="3">
        <v>65142</v>
      </c>
      <c r="D51" s="3">
        <v>168185</v>
      </c>
      <c r="E51" s="3">
        <v>53053</v>
      </c>
      <c r="F51" s="3">
        <v>24716</v>
      </c>
      <c r="G51" s="3">
        <v>311096</v>
      </c>
      <c r="I51" s="9">
        <f t="shared" si="2"/>
        <v>20.939517062257309</v>
      </c>
      <c r="J51" s="9">
        <f t="shared" si="3"/>
        <v>54.062090158664844</v>
      </c>
      <c r="K51" s="9">
        <f t="shared" si="4"/>
        <v>17.053578316661095</v>
      </c>
      <c r="L51" s="9">
        <f t="shared" si="5"/>
        <v>7.9448144624167467</v>
      </c>
      <c r="N51" s="3">
        <v>55603</v>
      </c>
      <c r="O51" s="3">
        <v>175284</v>
      </c>
      <c r="P51" s="3">
        <v>58103</v>
      </c>
      <c r="Q51" s="3">
        <v>43309</v>
      </c>
      <c r="R51" s="3">
        <v>332299</v>
      </c>
      <c r="T51" s="9">
        <f t="shared" si="6"/>
        <v>16.732821946499989</v>
      </c>
      <c r="U51" s="9">
        <f t="shared" si="7"/>
        <v>52.748879773938526</v>
      </c>
      <c r="V51" s="9">
        <f t="shared" si="8"/>
        <v>17.485156440434668</v>
      </c>
      <c r="W51" s="9">
        <f t="shared" si="9"/>
        <v>13.033141839126811</v>
      </c>
    </row>
    <row r="52" spans="1:23">
      <c r="A52" s="3">
        <v>310</v>
      </c>
      <c r="B52" s="3" t="s">
        <v>81</v>
      </c>
      <c r="C52" s="3">
        <v>47010</v>
      </c>
      <c r="D52" s="3">
        <v>111746</v>
      </c>
      <c r="E52" s="3">
        <v>29107</v>
      </c>
      <c r="F52" s="3">
        <v>10776</v>
      </c>
      <c r="G52" s="3">
        <v>198639</v>
      </c>
      <c r="I52" s="9">
        <f t="shared" si="2"/>
        <v>23.666047452917102</v>
      </c>
      <c r="J52" s="9">
        <f t="shared" si="3"/>
        <v>56.255820860958828</v>
      </c>
      <c r="K52" s="9">
        <f t="shared" si="4"/>
        <v>14.653215128952521</v>
      </c>
      <c r="L52" s="9">
        <f t="shared" si="5"/>
        <v>5.4249165571715521</v>
      </c>
      <c r="N52" s="3">
        <v>39448</v>
      </c>
      <c r="O52" s="3">
        <v>115906</v>
      </c>
      <c r="P52" s="3">
        <v>35562</v>
      </c>
      <c r="Q52" s="3">
        <v>22668</v>
      </c>
      <c r="R52" s="3">
        <v>213584</v>
      </c>
      <c r="T52" s="9">
        <f t="shared" si="6"/>
        <v>18.469548280770095</v>
      </c>
      <c r="U52" s="9">
        <f t="shared" si="7"/>
        <v>54.267173571054016</v>
      </c>
      <c r="V52" s="9">
        <f t="shared" si="8"/>
        <v>16.650123604764403</v>
      </c>
      <c r="W52" s="9">
        <f t="shared" si="9"/>
        <v>10.613154543411492</v>
      </c>
    </row>
    <row r="53" spans="1:23">
      <c r="A53" s="3">
        <v>311</v>
      </c>
      <c r="B53" s="3" t="s">
        <v>82</v>
      </c>
      <c r="C53" s="3">
        <v>50569</v>
      </c>
      <c r="D53" s="3">
        <v>111546</v>
      </c>
      <c r="E53" s="3">
        <v>28956</v>
      </c>
      <c r="F53" s="3">
        <v>13783</v>
      </c>
      <c r="G53" s="3">
        <v>204854</v>
      </c>
      <c r="I53" s="9">
        <f t="shared" si="2"/>
        <v>24.685385689320199</v>
      </c>
      <c r="J53" s="9">
        <f t="shared" si="3"/>
        <v>54.451462993156099</v>
      </c>
      <c r="K53" s="9">
        <f t="shared" si="4"/>
        <v>14.13494488757847</v>
      </c>
      <c r="L53" s="9">
        <f t="shared" si="5"/>
        <v>6.7282064299452298</v>
      </c>
      <c r="N53" s="3">
        <v>44922</v>
      </c>
      <c r="O53" s="3">
        <v>122193</v>
      </c>
      <c r="P53" s="3">
        <v>38953</v>
      </c>
      <c r="Q53" s="3">
        <v>27448</v>
      </c>
      <c r="R53" s="3">
        <v>233516</v>
      </c>
      <c r="T53" s="9">
        <f t="shared" si="6"/>
        <v>19.237225714726186</v>
      </c>
      <c r="U53" s="9">
        <f t="shared" si="7"/>
        <v>52.327463642748249</v>
      </c>
      <c r="V53" s="9">
        <f t="shared" si="8"/>
        <v>16.681083951420888</v>
      </c>
      <c r="W53" s="9">
        <f t="shared" si="9"/>
        <v>11.754226691104678</v>
      </c>
    </row>
    <row r="54" spans="1:23">
      <c r="A54" s="3">
        <v>312</v>
      </c>
      <c r="B54" s="3" t="s">
        <v>83</v>
      </c>
      <c r="C54" s="3">
        <v>48206</v>
      </c>
      <c r="D54" s="3">
        <v>98324</v>
      </c>
      <c r="E54" s="3">
        <v>16602</v>
      </c>
      <c r="F54" s="3">
        <v>7664</v>
      </c>
      <c r="G54" s="3">
        <v>170796</v>
      </c>
      <c r="I54" s="9">
        <f t="shared" si="2"/>
        <v>28.22431438675379</v>
      </c>
      <c r="J54" s="9">
        <f t="shared" si="3"/>
        <v>57.568092929576807</v>
      </c>
      <c r="K54" s="9">
        <f t="shared" si="4"/>
        <v>9.7203681585048827</v>
      </c>
      <c r="L54" s="9">
        <f t="shared" si="5"/>
        <v>4.4872245251645237</v>
      </c>
      <c r="N54" s="3">
        <v>34543</v>
      </c>
      <c r="O54" s="3">
        <v>101967</v>
      </c>
      <c r="P54" s="3">
        <v>24289</v>
      </c>
      <c r="Q54" s="3">
        <v>15499</v>
      </c>
      <c r="R54" s="3">
        <v>176298</v>
      </c>
      <c r="T54" s="9">
        <f t="shared" si="6"/>
        <v>19.593529138163788</v>
      </c>
      <c r="U54" s="9">
        <f t="shared" si="7"/>
        <v>57.837865432392874</v>
      </c>
      <c r="V54" s="9">
        <f t="shared" si="8"/>
        <v>13.777240808177064</v>
      </c>
      <c r="W54" s="9">
        <f t="shared" si="9"/>
        <v>8.7913646212662648</v>
      </c>
    </row>
    <row r="55" spans="1:23">
      <c r="A55" s="3">
        <v>313</v>
      </c>
      <c r="B55" s="3" t="s">
        <v>84</v>
      </c>
      <c r="C55" s="3">
        <v>49958</v>
      </c>
      <c r="D55" s="3">
        <v>97846</v>
      </c>
      <c r="E55" s="3">
        <v>17037</v>
      </c>
      <c r="F55" s="3">
        <v>7902</v>
      </c>
      <c r="G55" s="3">
        <v>172743</v>
      </c>
      <c r="I55" s="9">
        <f t="shared" si="2"/>
        <v>28.920419351290644</v>
      </c>
      <c r="J55" s="9">
        <f t="shared" si="3"/>
        <v>56.642526759405584</v>
      </c>
      <c r="K55" s="9">
        <f t="shared" si="4"/>
        <v>9.8626282975286994</v>
      </c>
      <c r="L55" s="9">
        <f t="shared" si="5"/>
        <v>4.5744255917750642</v>
      </c>
      <c r="N55" s="3">
        <v>42177</v>
      </c>
      <c r="O55" s="3">
        <v>113020</v>
      </c>
      <c r="P55" s="3">
        <v>29983</v>
      </c>
      <c r="Q55" s="3">
        <v>21089</v>
      </c>
      <c r="R55" s="3">
        <v>206269</v>
      </c>
      <c r="T55" s="9">
        <f t="shared" si="6"/>
        <v>20.447570890439184</v>
      </c>
      <c r="U55" s="9">
        <f t="shared" si="7"/>
        <v>54.792528203462467</v>
      </c>
      <c r="V55" s="9">
        <f t="shared" si="8"/>
        <v>14.53587305896669</v>
      </c>
      <c r="W55" s="9">
        <f t="shared" si="9"/>
        <v>10.224027847131659</v>
      </c>
    </row>
    <row r="56" spans="1:23">
      <c r="A56" s="3">
        <v>314</v>
      </c>
      <c r="B56" s="3" t="s">
        <v>85</v>
      </c>
      <c r="C56" s="3">
        <v>66561</v>
      </c>
      <c r="D56" s="3">
        <v>130285</v>
      </c>
      <c r="E56" s="3">
        <v>26216</v>
      </c>
      <c r="F56" s="3">
        <v>11470</v>
      </c>
      <c r="G56" s="3">
        <v>234532</v>
      </c>
      <c r="I56" s="9">
        <f t="shared" si="2"/>
        <v>28.380348950249861</v>
      </c>
      <c r="J56" s="9">
        <f t="shared" si="3"/>
        <v>55.551054866713287</v>
      </c>
      <c r="K56" s="9">
        <f t="shared" si="4"/>
        <v>11.178005560008868</v>
      </c>
      <c r="L56" s="9">
        <f t="shared" si="5"/>
        <v>4.8905906230279879</v>
      </c>
      <c r="N56" s="3">
        <v>45025</v>
      </c>
      <c r="O56" s="3">
        <v>129264</v>
      </c>
      <c r="P56" s="3">
        <v>32032</v>
      </c>
      <c r="Q56" s="3">
        <v>21678</v>
      </c>
      <c r="R56" s="3">
        <v>227999</v>
      </c>
      <c r="T56" s="9">
        <f t="shared" si="6"/>
        <v>19.747893631112419</v>
      </c>
      <c r="U56" s="9">
        <f t="shared" si="7"/>
        <v>56.694985504322389</v>
      </c>
      <c r="V56" s="9">
        <f t="shared" si="8"/>
        <v>14.049184426247482</v>
      </c>
      <c r="W56" s="9">
        <f t="shared" si="9"/>
        <v>9.5079364383177118</v>
      </c>
    </row>
    <row r="57" spans="1:23">
      <c r="A57" s="3">
        <v>315</v>
      </c>
      <c r="B57" s="3" t="s">
        <v>86</v>
      </c>
      <c r="C57" s="3">
        <v>59383</v>
      </c>
      <c r="D57" s="3">
        <v>107575</v>
      </c>
      <c r="E57" s="3">
        <v>20238</v>
      </c>
      <c r="F57" s="3">
        <v>9542</v>
      </c>
      <c r="G57" s="3">
        <v>196738</v>
      </c>
      <c r="I57" s="9">
        <f t="shared" si="2"/>
        <v>30.183797741158291</v>
      </c>
      <c r="J57" s="9">
        <f t="shared" si="3"/>
        <v>54.679319704378415</v>
      </c>
      <c r="K57" s="9">
        <f t="shared" si="4"/>
        <v>10.286777338389125</v>
      </c>
      <c r="L57" s="9">
        <f t="shared" si="5"/>
        <v>4.8501052160741693</v>
      </c>
      <c r="N57" s="3">
        <v>42446</v>
      </c>
      <c r="O57" s="3">
        <v>109494</v>
      </c>
      <c r="P57" s="3">
        <v>26442</v>
      </c>
      <c r="Q57" s="3">
        <v>18238</v>
      </c>
      <c r="R57" s="3">
        <v>196620</v>
      </c>
      <c r="T57" s="9">
        <f t="shared" si="6"/>
        <v>21.587834401383379</v>
      </c>
      <c r="U57" s="9">
        <f t="shared" si="7"/>
        <v>55.688129386634124</v>
      </c>
      <c r="V57" s="9">
        <f t="shared" si="8"/>
        <v>13.448275862068964</v>
      </c>
      <c r="W57" s="9">
        <f t="shared" si="9"/>
        <v>9.2757603499135399</v>
      </c>
    </row>
    <row r="58" spans="1:23">
      <c r="A58" s="3">
        <v>401</v>
      </c>
      <c r="B58" s="3" t="s">
        <v>87</v>
      </c>
      <c r="C58" s="3">
        <v>54174</v>
      </c>
      <c r="D58" s="3">
        <v>91642</v>
      </c>
      <c r="E58" s="3">
        <v>18746</v>
      </c>
      <c r="F58" s="3">
        <v>9092</v>
      </c>
      <c r="G58" s="3">
        <v>173654</v>
      </c>
      <c r="I58" s="9">
        <f t="shared" si="2"/>
        <v>31.196517212387853</v>
      </c>
      <c r="J58" s="9">
        <f t="shared" si="3"/>
        <v>52.772755018600201</v>
      </c>
      <c r="K58" s="9">
        <f t="shared" si="4"/>
        <v>10.795029195987423</v>
      </c>
      <c r="L58" s="9">
        <f t="shared" si="5"/>
        <v>5.2356985730245196</v>
      </c>
      <c r="N58" s="3">
        <v>36921</v>
      </c>
      <c r="O58" s="3">
        <v>89845</v>
      </c>
      <c r="P58" s="3">
        <v>23569</v>
      </c>
      <c r="Q58" s="3">
        <v>16391</v>
      </c>
      <c r="R58" s="3">
        <v>166726</v>
      </c>
      <c r="T58" s="9">
        <f t="shared" si="6"/>
        <v>22.144716480932789</v>
      </c>
      <c r="U58" s="9">
        <f t="shared" si="7"/>
        <v>53.887815937526241</v>
      </c>
      <c r="V58" s="9">
        <f t="shared" si="8"/>
        <v>14.136367453186665</v>
      </c>
      <c r="W58" s="9">
        <f t="shared" si="9"/>
        <v>9.831100128354306</v>
      </c>
    </row>
    <row r="59" spans="1:23">
      <c r="A59" s="3">
        <v>402</v>
      </c>
      <c r="B59" s="3" t="s">
        <v>88</v>
      </c>
      <c r="C59" s="3">
        <v>42595</v>
      </c>
      <c r="D59" s="3">
        <v>66968</v>
      </c>
      <c r="E59" s="3">
        <v>12169</v>
      </c>
      <c r="F59" s="3">
        <v>5286</v>
      </c>
      <c r="G59" s="3">
        <v>127018</v>
      </c>
      <c r="I59" s="9">
        <f t="shared" si="2"/>
        <v>33.534617140877671</v>
      </c>
      <c r="J59" s="9">
        <f t="shared" si="3"/>
        <v>52.723236076776523</v>
      </c>
      <c r="K59" s="9">
        <f t="shared" si="4"/>
        <v>9.5805318931175112</v>
      </c>
      <c r="L59" s="9">
        <f t="shared" si="5"/>
        <v>4.1616148892282983</v>
      </c>
      <c r="N59" s="3">
        <v>28011</v>
      </c>
      <c r="O59" s="3">
        <v>65862</v>
      </c>
      <c r="P59" s="3">
        <v>14760</v>
      </c>
      <c r="Q59" s="3">
        <v>9873</v>
      </c>
      <c r="R59" s="3">
        <v>118506</v>
      </c>
      <c r="T59" s="9">
        <f t="shared" si="6"/>
        <v>23.636777884664067</v>
      </c>
      <c r="U59" s="9">
        <f t="shared" si="7"/>
        <v>55.576932813528423</v>
      </c>
      <c r="V59" s="9">
        <f t="shared" si="8"/>
        <v>12.455065566300441</v>
      </c>
      <c r="W59" s="9">
        <f t="shared" si="9"/>
        <v>8.3312237355070629</v>
      </c>
    </row>
    <row r="60" spans="1:23">
      <c r="A60" s="3">
        <v>403</v>
      </c>
      <c r="B60" s="3" t="s">
        <v>89</v>
      </c>
      <c r="C60" s="3">
        <v>45895</v>
      </c>
      <c r="D60" s="3">
        <v>72140</v>
      </c>
      <c r="E60" s="3">
        <v>11537</v>
      </c>
      <c r="F60" s="3">
        <v>5533</v>
      </c>
      <c r="G60" s="3">
        <v>135105</v>
      </c>
      <c r="I60" s="9">
        <f t="shared" si="2"/>
        <v>33.969875282187928</v>
      </c>
      <c r="J60" s="9">
        <f t="shared" si="3"/>
        <v>53.395507198105172</v>
      </c>
      <c r="K60" s="9">
        <f t="shared" si="4"/>
        <v>8.5392842603900672</v>
      </c>
      <c r="L60" s="9">
        <f t="shared" si="5"/>
        <v>4.0953332593168277</v>
      </c>
      <c r="N60" s="3">
        <v>30593</v>
      </c>
      <c r="O60" s="3">
        <v>69619</v>
      </c>
      <c r="P60" s="3">
        <v>15812</v>
      </c>
      <c r="Q60" s="3">
        <v>10668</v>
      </c>
      <c r="R60" s="3">
        <v>126692</v>
      </c>
      <c r="T60" s="9">
        <f t="shared" si="6"/>
        <v>24.14753891326998</v>
      </c>
      <c r="U60" s="9">
        <f t="shared" si="7"/>
        <v>54.951378145423547</v>
      </c>
      <c r="V60" s="9">
        <f t="shared" si="8"/>
        <v>12.480661762384365</v>
      </c>
      <c r="W60" s="9">
        <f t="shared" si="9"/>
        <v>8.4204211789221102</v>
      </c>
    </row>
    <row r="61" spans="1:23">
      <c r="A61" s="3">
        <v>404</v>
      </c>
      <c r="B61" s="3" t="s">
        <v>90</v>
      </c>
      <c r="C61" s="3">
        <v>33210</v>
      </c>
      <c r="D61" s="3">
        <v>54260</v>
      </c>
      <c r="E61" s="3">
        <v>8976</v>
      </c>
      <c r="F61" s="3">
        <v>3530</v>
      </c>
      <c r="G61" s="3">
        <v>99976</v>
      </c>
      <c r="I61" s="9">
        <f t="shared" si="2"/>
        <v>33.217972313355205</v>
      </c>
      <c r="J61" s="9">
        <f t="shared" si="3"/>
        <v>54.273025526126276</v>
      </c>
      <c r="K61" s="9">
        <f t="shared" si="4"/>
        <v>8.9781547571417146</v>
      </c>
      <c r="L61" s="9">
        <f t="shared" si="5"/>
        <v>3.5308474033768107</v>
      </c>
      <c r="N61" s="3">
        <v>23580</v>
      </c>
      <c r="O61" s="3">
        <v>53046</v>
      </c>
      <c r="P61" s="3">
        <v>13947</v>
      </c>
      <c r="Q61" s="3">
        <v>7352</v>
      </c>
      <c r="R61" s="3">
        <v>97925</v>
      </c>
      <c r="T61" s="9">
        <f t="shared" si="6"/>
        <v>24.079652795506764</v>
      </c>
      <c r="U61" s="9">
        <f t="shared" si="7"/>
        <v>54.170028082716357</v>
      </c>
      <c r="V61" s="9">
        <f t="shared" si="8"/>
        <v>14.242532550421242</v>
      </c>
      <c r="W61" s="9">
        <f t="shared" si="9"/>
        <v>7.5077865713556289</v>
      </c>
    </row>
    <row r="62" spans="1:23">
      <c r="A62" s="3">
        <v>501</v>
      </c>
      <c r="B62" s="3" t="s">
        <v>91</v>
      </c>
      <c r="C62" s="3">
        <v>50895</v>
      </c>
      <c r="D62" s="3">
        <v>108331</v>
      </c>
      <c r="E62" s="3">
        <v>27643</v>
      </c>
      <c r="F62" s="3">
        <v>12725</v>
      </c>
      <c r="G62" s="3">
        <v>199594</v>
      </c>
      <c r="I62" s="9">
        <f t="shared" si="2"/>
        <v>25.499263504914975</v>
      </c>
      <c r="J62" s="9">
        <f t="shared" si="3"/>
        <v>54.275679629648188</v>
      </c>
      <c r="K62" s="9">
        <f t="shared" si="4"/>
        <v>13.849614717877291</v>
      </c>
      <c r="L62" s="9">
        <f t="shared" si="5"/>
        <v>6.3754421475595455</v>
      </c>
      <c r="N62" s="3">
        <v>44128</v>
      </c>
      <c r="O62" s="3">
        <v>121500</v>
      </c>
      <c r="P62" s="3">
        <v>39798</v>
      </c>
      <c r="Q62" s="3">
        <v>26642</v>
      </c>
      <c r="R62" s="3">
        <v>232068</v>
      </c>
      <c r="T62" s="9">
        <f t="shared" si="6"/>
        <v>19.015116259027526</v>
      </c>
      <c r="U62" s="9">
        <f t="shared" si="7"/>
        <v>52.355344123274214</v>
      </c>
      <c r="V62" s="9">
        <f t="shared" si="8"/>
        <v>17.149283830601377</v>
      </c>
      <c r="W62" s="9">
        <f t="shared" si="9"/>
        <v>11.480255787096885</v>
      </c>
    </row>
    <row r="63" spans="1:23">
      <c r="A63" s="3">
        <v>502</v>
      </c>
      <c r="B63" s="3" t="s">
        <v>92</v>
      </c>
      <c r="C63" s="3">
        <v>39404</v>
      </c>
      <c r="D63" s="3">
        <v>78193</v>
      </c>
      <c r="E63" s="3">
        <v>17250</v>
      </c>
      <c r="F63" s="3">
        <v>7461</v>
      </c>
      <c r="G63" s="3">
        <v>142308</v>
      </c>
      <c r="I63" s="9">
        <f t="shared" si="2"/>
        <v>27.689237428675828</v>
      </c>
      <c r="J63" s="9">
        <f t="shared" si="3"/>
        <v>54.946313629592147</v>
      </c>
      <c r="K63" s="9">
        <f t="shared" si="4"/>
        <v>12.121595412766675</v>
      </c>
      <c r="L63" s="9">
        <f t="shared" si="5"/>
        <v>5.2428535289653428</v>
      </c>
      <c r="N63" s="3">
        <v>33079</v>
      </c>
      <c r="O63" s="3">
        <v>88318</v>
      </c>
      <c r="P63" s="3">
        <v>27012</v>
      </c>
      <c r="Q63" s="3">
        <v>15542</v>
      </c>
      <c r="R63" s="3">
        <v>163951</v>
      </c>
      <c r="T63" s="9">
        <f t="shared" si="6"/>
        <v>20.176150191215669</v>
      </c>
      <c r="U63" s="9">
        <f t="shared" si="7"/>
        <v>53.868533891223599</v>
      </c>
      <c r="V63" s="9">
        <f t="shared" si="8"/>
        <v>16.475654311349121</v>
      </c>
      <c r="W63" s="9">
        <f t="shared" si="9"/>
        <v>9.4796616062116126</v>
      </c>
    </row>
    <row r="64" spans="1:23">
      <c r="A64" s="3">
        <v>503</v>
      </c>
      <c r="B64" s="3" t="s">
        <v>93</v>
      </c>
      <c r="C64" s="3">
        <v>16085</v>
      </c>
      <c r="D64" s="3">
        <v>29600</v>
      </c>
      <c r="E64" s="3">
        <v>5375</v>
      </c>
      <c r="F64" s="3">
        <v>2256</v>
      </c>
      <c r="G64" s="3">
        <v>53316</v>
      </c>
      <c r="I64" s="9">
        <f t="shared" si="2"/>
        <v>30.169179983494637</v>
      </c>
      <c r="J64" s="9">
        <f t="shared" si="3"/>
        <v>55.51804336409333</v>
      </c>
      <c r="K64" s="9">
        <f t="shared" si="4"/>
        <v>10.081401455473028</v>
      </c>
      <c r="L64" s="9">
        <f t="shared" si="5"/>
        <v>4.2313751969390054</v>
      </c>
      <c r="N64" s="3">
        <v>11811</v>
      </c>
      <c r="O64" s="3">
        <v>30619</v>
      </c>
      <c r="P64" s="3">
        <v>8022</v>
      </c>
      <c r="Q64" s="3">
        <v>4535</v>
      </c>
      <c r="R64" s="3">
        <v>54987</v>
      </c>
      <c r="T64" s="9">
        <f t="shared" si="6"/>
        <v>21.479622456216923</v>
      </c>
      <c r="U64" s="9">
        <f t="shared" si="7"/>
        <v>55.68407078036627</v>
      </c>
      <c r="V64" s="9">
        <f t="shared" si="8"/>
        <v>14.588902831578373</v>
      </c>
      <c r="W64" s="9">
        <f t="shared" si="9"/>
        <v>8.2474039318384342</v>
      </c>
    </row>
    <row r="65" spans="1:23">
      <c r="I65" s="9"/>
      <c r="J65" s="9"/>
      <c r="K65" s="9"/>
      <c r="L65" s="9"/>
      <c r="T65" s="9"/>
      <c r="U65" s="9"/>
      <c r="V65" s="9"/>
      <c r="W65" s="9"/>
    </row>
    <row r="66" spans="1:23">
      <c r="A66" s="8" t="s">
        <v>754</v>
      </c>
      <c r="I66" s="9"/>
      <c r="J66" s="9"/>
      <c r="K66" s="9"/>
      <c r="L66" s="9"/>
      <c r="T66" s="9"/>
      <c r="U66" s="9"/>
      <c r="V66" s="9"/>
      <c r="W66" s="9"/>
    </row>
    <row r="67" spans="1:23">
      <c r="A67" s="3" t="s">
        <v>755</v>
      </c>
    </row>
    <row r="68" spans="1:23">
      <c r="A68" s="3" t="s">
        <v>756</v>
      </c>
    </row>
    <row r="69" spans="1:23">
      <c r="A69" s="3" t="s">
        <v>545</v>
      </c>
      <c r="B69" s="3" t="s">
        <v>757</v>
      </c>
    </row>
    <row r="70" spans="1:23">
      <c r="B70" s="3" t="s">
        <v>758</v>
      </c>
    </row>
    <row r="71" spans="1:23">
      <c r="A71" s="3" t="s">
        <v>546</v>
      </c>
      <c r="B71" s="3" t="s">
        <v>759</v>
      </c>
    </row>
    <row r="72" spans="1:23">
      <c r="B72" s="3" t="s">
        <v>760</v>
      </c>
    </row>
    <row r="73" spans="1:23">
      <c r="B73" s="3" t="s">
        <v>761</v>
      </c>
    </row>
    <row r="74" spans="1:23">
      <c r="A74" s="3" t="s">
        <v>840</v>
      </c>
      <c r="B74" s="3" t="s">
        <v>762</v>
      </c>
    </row>
    <row r="75" spans="1:23">
      <c r="B75" s="3" t="s">
        <v>763</v>
      </c>
    </row>
    <row r="76" spans="1:23">
      <c r="A76" s="3" t="s">
        <v>548</v>
      </c>
      <c r="B76" s="3" t="s">
        <v>764</v>
      </c>
    </row>
    <row r="77" spans="1:23">
      <c r="B77" s="3" t="s">
        <v>765</v>
      </c>
    </row>
    <row r="78" spans="1:23">
      <c r="B78" s="3" t="s">
        <v>766</v>
      </c>
    </row>
    <row r="79" spans="1:23">
      <c r="B79" s="3" t="s">
        <v>767</v>
      </c>
    </row>
    <row r="81" spans="1:2">
      <c r="A81" s="8" t="s">
        <v>768</v>
      </c>
    </row>
    <row r="82" spans="1:2">
      <c r="A82" s="3" t="s">
        <v>769</v>
      </c>
    </row>
    <row r="83" spans="1:2">
      <c r="A83" s="3" t="s">
        <v>770</v>
      </c>
    </row>
    <row r="84" spans="1:2">
      <c r="A84" s="3" t="s">
        <v>545</v>
      </c>
      <c r="B84" s="3" t="s">
        <v>545</v>
      </c>
    </row>
    <row r="85" spans="1:2">
      <c r="A85" s="3" t="s">
        <v>546</v>
      </c>
      <c r="B85" s="3" t="s">
        <v>771</v>
      </c>
    </row>
    <row r="86" spans="1:2">
      <c r="B86" s="3" t="s">
        <v>772</v>
      </c>
    </row>
    <row r="87" spans="1:2">
      <c r="B87" s="3" t="s">
        <v>773</v>
      </c>
    </row>
    <row r="88" spans="1:2">
      <c r="A88" s="3" t="s">
        <v>840</v>
      </c>
      <c r="B88" s="3" t="s">
        <v>774</v>
      </c>
    </row>
    <row r="89" spans="1:2">
      <c r="B89" s="3" t="s">
        <v>775</v>
      </c>
    </row>
    <row r="90" spans="1:2">
      <c r="A90" s="3" t="s">
        <v>548</v>
      </c>
      <c r="B90" s="3" t="s">
        <v>548</v>
      </c>
    </row>
    <row r="92" spans="1:2">
      <c r="A92" s="3" t="s">
        <v>841</v>
      </c>
    </row>
    <row r="94" spans="1:2">
      <c r="A94" s="3" t="s">
        <v>776</v>
      </c>
    </row>
    <row r="95" spans="1:2">
      <c r="A95" s="3" t="s">
        <v>777</v>
      </c>
    </row>
    <row r="98" spans="1:1">
      <c r="A98" s="59" t="s">
        <v>778</v>
      </c>
    </row>
  </sheetData>
  <pageMargins left="0.7" right="0.7" top="0.75" bottom="0.75" header="0.3" footer="0.3"/>
  <pageSetup paperSize="9" orientation="portrait" horizontalDpi="300" verticalDpi="300" r:id="rId1"/>
</worksheet>
</file>

<file path=xl/worksheets/sheet27.xml><?xml version="1.0" encoding="utf-8"?>
<worksheet xmlns="http://schemas.openxmlformats.org/spreadsheetml/2006/main" xmlns:r="http://schemas.openxmlformats.org/officeDocument/2006/relationships">
  <sheetPr codeName="Folha41">
    <tabColor theme="9" tint="-0.249977111117893"/>
  </sheetPr>
  <dimension ref="A1:G344"/>
  <sheetViews>
    <sheetView workbookViewId="0"/>
  </sheetViews>
  <sheetFormatPr defaultRowHeight="12.75"/>
  <cols>
    <col min="1" max="1" width="9.85546875" style="24" bestFit="1" customWidth="1"/>
    <col min="2" max="2" width="40.5703125" style="24" bestFit="1" customWidth="1"/>
    <col min="3" max="4" width="10" style="24" bestFit="1" customWidth="1"/>
    <col min="5" max="5" width="24.28515625" style="24" bestFit="1" customWidth="1"/>
    <col min="6" max="7" width="6.7109375" style="24" customWidth="1"/>
    <col min="8" max="8" width="13.28515625" style="24" bestFit="1" customWidth="1"/>
    <col min="9" max="10" width="9.140625" style="24"/>
    <col min="11" max="11" width="13.28515625" style="24" bestFit="1" customWidth="1"/>
    <col min="12" max="16384" width="9.140625" style="24"/>
  </cols>
  <sheetData>
    <row r="1" spans="1:5">
      <c r="A1" s="23" t="s">
        <v>0</v>
      </c>
      <c r="B1" s="24" t="str">
        <f>PS!A26</f>
        <v>I25</v>
      </c>
    </row>
    <row r="2" spans="1:5">
      <c r="A2" s="23" t="s">
        <v>1</v>
      </c>
      <c r="B2" s="24" t="str">
        <f>PS!B26</f>
        <v>Taxa de abandono escolar</v>
      </c>
    </row>
    <row r="4" spans="1:5">
      <c r="A4" s="23" t="s">
        <v>2</v>
      </c>
      <c r="B4" s="24" t="s">
        <v>550</v>
      </c>
    </row>
    <row r="5" spans="1:5">
      <c r="A5" s="23"/>
    </row>
    <row r="6" spans="1:5">
      <c r="A6" s="24" t="s">
        <v>34</v>
      </c>
      <c r="B6" s="24" t="s">
        <v>35</v>
      </c>
      <c r="C6" s="23">
        <v>2001</v>
      </c>
      <c r="D6" s="23">
        <v>2011</v>
      </c>
    </row>
    <row r="7" spans="1:5">
      <c r="A7" s="24">
        <v>1</v>
      </c>
      <c r="B7" s="24" t="s">
        <v>36</v>
      </c>
      <c r="C7" s="24">
        <v>2.71</v>
      </c>
      <c r="D7" s="53">
        <v>1.58</v>
      </c>
      <c r="E7" s="28">
        <v>1.5395037470714941</v>
      </c>
    </row>
    <row r="8" spans="1:5">
      <c r="A8" s="24">
        <v>11</v>
      </c>
      <c r="B8" s="24" t="s">
        <v>49</v>
      </c>
      <c r="C8" s="24">
        <v>3.49</v>
      </c>
      <c r="D8" s="53">
        <v>1.54</v>
      </c>
      <c r="E8" s="28">
        <v>1.4475410847248535</v>
      </c>
    </row>
    <row r="9" spans="1:5">
      <c r="A9" s="24">
        <v>12</v>
      </c>
      <c r="B9" s="24" t="s">
        <v>744</v>
      </c>
      <c r="D9" s="28">
        <v>1.3425773106323835</v>
      </c>
      <c r="E9" s="28">
        <v>1.3425773106323835</v>
      </c>
    </row>
    <row r="10" spans="1:5">
      <c r="A10" s="24">
        <v>13</v>
      </c>
      <c r="B10" s="24" t="s">
        <v>745</v>
      </c>
      <c r="D10" s="28">
        <v>1.659155860464502</v>
      </c>
      <c r="E10" s="28">
        <v>1.659155860464502</v>
      </c>
    </row>
    <row r="11" spans="1:5">
      <c r="A11" s="24">
        <v>14</v>
      </c>
      <c r="B11" s="24" t="s">
        <v>746</v>
      </c>
      <c r="D11" s="28">
        <v>1.7058127572016457</v>
      </c>
      <c r="E11" s="28">
        <v>1.7058127572016457</v>
      </c>
    </row>
    <row r="12" spans="1:5">
      <c r="A12" s="24">
        <v>15</v>
      </c>
      <c r="B12" s="24" t="s">
        <v>53</v>
      </c>
      <c r="C12" s="24">
        <v>2.4500000000000002</v>
      </c>
      <c r="D12" s="28">
        <v>1.9638553062953548</v>
      </c>
      <c r="E12" s="28">
        <v>1.9638553062953548</v>
      </c>
    </row>
    <row r="13" spans="1:5">
      <c r="A13" s="24">
        <v>101</v>
      </c>
      <c r="B13" s="24" t="s">
        <v>48</v>
      </c>
      <c r="D13" s="28">
        <v>1.7696656716417913</v>
      </c>
      <c r="E13" s="28">
        <v>1.7696656716417913</v>
      </c>
    </row>
    <row r="14" spans="1:5">
      <c r="A14" s="24">
        <v>102</v>
      </c>
      <c r="B14" s="24" t="s">
        <v>47</v>
      </c>
      <c r="D14" s="28">
        <v>1.370933497916988</v>
      </c>
      <c r="E14" s="28">
        <v>1.370933497916988</v>
      </c>
    </row>
    <row r="15" spans="1:5">
      <c r="A15" s="24">
        <v>103</v>
      </c>
      <c r="B15" s="24" t="s">
        <v>46</v>
      </c>
      <c r="D15" s="28">
        <v>1.2585943530367663</v>
      </c>
      <c r="E15" s="28">
        <v>1.2585943530367663</v>
      </c>
    </row>
    <row r="16" spans="1:5">
      <c r="A16" s="24">
        <v>104</v>
      </c>
      <c r="B16" s="24" t="s">
        <v>54</v>
      </c>
      <c r="D16" s="28">
        <v>1.4024779040404038</v>
      </c>
      <c r="E16" s="28">
        <v>1.4024779040404038</v>
      </c>
    </row>
    <row r="17" spans="1:5">
      <c r="A17" s="24">
        <v>105</v>
      </c>
      <c r="B17" s="24" t="s">
        <v>41</v>
      </c>
      <c r="C17" s="24">
        <v>2.0099999999999998</v>
      </c>
      <c r="D17" s="28">
        <v>1.29</v>
      </c>
      <c r="E17" s="28">
        <v>1.29</v>
      </c>
    </row>
    <row r="18" spans="1:5">
      <c r="A18" s="24">
        <v>106</v>
      </c>
      <c r="B18" s="24" t="s">
        <v>39</v>
      </c>
      <c r="C18" s="24">
        <v>1.41</v>
      </c>
      <c r="D18" s="28">
        <v>1.2899999999999998</v>
      </c>
      <c r="E18" s="28">
        <v>1.2899999999999998</v>
      </c>
    </row>
    <row r="19" spans="1:5">
      <c r="A19" s="24">
        <v>107</v>
      </c>
      <c r="B19" s="24" t="s">
        <v>37</v>
      </c>
      <c r="D19" s="28">
        <v>1.5254018644494836</v>
      </c>
      <c r="E19" s="28">
        <v>1.5254018644494836</v>
      </c>
    </row>
    <row r="20" spans="1:5">
      <c r="A20" s="24">
        <v>108</v>
      </c>
      <c r="B20" s="24" t="s">
        <v>38</v>
      </c>
      <c r="D20" s="28">
        <v>1.2562982678495986</v>
      </c>
      <c r="E20" s="28">
        <v>1.2562982678495986</v>
      </c>
    </row>
    <row r="21" spans="1:5">
      <c r="A21" s="24">
        <v>109</v>
      </c>
      <c r="B21" s="24" t="s">
        <v>45</v>
      </c>
      <c r="D21" s="28">
        <v>1.4683527728085866</v>
      </c>
      <c r="E21" s="28">
        <v>1.4683527728085866</v>
      </c>
    </row>
    <row r="22" spans="1:5">
      <c r="A22" s="24">
        <v>110</v>
      </c>
      <c r="B22" s="24" t="s">
        <v>55</v>
      </c>
      <c r="D22" s="28">
        <v>1.4782854311199207</v>
      </c>
      <c r="E22" s="28">
        <v>1.4782854311199207</v>
      </c>
    </row>
    <row r="23" spans="1:5">
      <c r="A23" s="24">
        <v>111</v>
      </c>
      <c r="B23" s="24" t="s">
        <v>56</v>
      </c>
      <c r="D23" s="28">
        <v>1.5931200235918608</v>
      </c>
      <c r="E23" s="28">
        <v>1.5931200235918608</v>
      </c>
    </row>
    <row r="24" spans="1:5">
      <c r="A24" s="24">
        <v>112</v>
      </c>
      <c r="B24" s="24" t="s">
        <v>40</v>
      </c>
      <c r="D24" s="28">
        <v>1.0852069336199945</v>
      </c>
      <c r="E24" s="28">
        <v>1.0852069336199945</v>
      </c>
    </row>
    <row r="25" spans="1:5">
      <c r="A25" s="24">
        <v>113</v>
      </c>
      <c r="B25" s="24" t="s">
        <v>42</v>
      </c>
      <c r="C25" s="24">
        <v>2.35</v>
      </c>
      <c r="D25" s="28">
        <v>1.76</v>
      </c>
      <c r="E25" s="28">
        <v>1.76</v>
      </c>
    </row>
    <row r="26" spans="1:5">
      <c r="A26" s="24">
        <v>114</v>
      </c>
      <c r="B26" s="24" t="s">
        <v>57</v>
      </c>
      <c r="D26" s="28">
        <v>1.5238750565866908</v>
      </c>
      <c r="E26" s="28">
        <v>1.5238750565866908</v>
      </c>
    </row>
    <row r="27" spans="1:5">
      <c r="A27" s="24">
        <v>115</v>
      </c>
      <c r="B27" s="24" t="s">
        <v>58</v>
      </c>
      <c r="D27" s="28">
        <v>1.2062727993655826</v>
      </c>
      <c r="E27" s="28">
        <v>1.2062727993655826</v>
      </c>
    </row>
    <row r="28" spans="1:5">
      <c r="A28" s="24">
        <v>116</v>
      </c>
      <c r="B28" s="24" t="s">
        <v>59</v>
      </c>
      <c r="C28" s="24">
        <v>2.57</v>
      </c>
      <c r="D28" s="28">
        <v>1.6</v>
      </c>
      <c r="E28" s="28">
        <v>1.6</v>
      </c>
    </row>
    <row r="29" spans="1:5">
      <c r="A29" s="24">
        <v>118</v>
      </c>
      <c r="B29" s="24" t="s">
        <v>60</v>
      </c>
      <c r="D29" s="28">
        <v>1.4825909278539651</v>
      </c>
      <c r="E29" s="28">
        <v>1.4825909278539651</v>
      </c>
    </row>
    <row r="30" spans="1:5">
      <c r="A30" s="24">
        <v>120</v>
      </c>
      <c r="B30" s="24" t="s">
        <v>43</v>
      </c>
      <c r="D30" s="28">
        <v>1.5264945486262536</v>
      </c>
      <c r="E30" s="28">
        <v>1.5264945486262536</v>
      </c>
    </row>
    <row r="31" spans="1:5">
      <c r="A31" s="24">
        <v>121</v>
      </c>
      <c r="B31" s="24" t="s">
        <v>44</v>
      </c>
      <c r="D31" s="28">
        <v>1.2588948824343016</v>
      </c>
      <c r="E31" s="28">
        <v>1.2588948824343016</v>
      </c>
    </row>
    <row r="32" spans="1:5">
      <c r="A32" s="24">
        <v>122</v>
      </c>
      <c r="B32" s="24" t="s">
        <v>61</v>
      </c>
      <c r="C32" s="24">
        <v>2.12</v>
      </c>
      <c r="D32" s="28">
        <v>1.38</v>
      </c>
      <c r="E32" s="28">
        <v>1.38</v>
      </c>
    </row>
    <row r="33" spans="1:5">
      <c r="A33" s="24">
        <v>123</v>
      </c>
      <c r="B33" s="24" t="s">
        <v>62</v>
      </c>
      <c r="C33" s="24">
        <v>2.2799999999999998</v>
      </c>
      <c r="D33" s="28">
        <v>1.4344836619329933</v>
      </c>
      <c r="E33" s="28">
        <v>1.4344836619329933</v>
      </c>
    </row>
    <row r="34" spans="1:5">
      <c r="A34" s="24">
        <v>124</v>
      </c>
      <c r="B34" s="24" t="s">
        <v>63</v>
      </c>
      <c r="D34" s="28">
        <v>1.7423978612558264</v>
      </c>
      <c r="E34" s="28">
        <v>1.7423978612558264</v>
      </c>
    </row>
    <row r="35" spans="1:5">
      <c r="A35" s="24">
        <v>201</v>
      </c>
      <c r="B35" s="24" t="s">
        <v>64</v>
      </c>
      <c r="D35" s="28">
        <v>1.2651262563335826</v>
      </c>
      <c r="E35" s="28">
        <v>1.2651262563335826</v>
      </c>
    </row>
    <row r="36" spans="1:5">
      <c r="A36" s="24">
        <v>202</v>
      </c>
      <c r="B36" s="24" t="s">
        <v>65</v>
      </c>
      <c r="C36" s="24">
        <v>1.97</v>
      </c>
      <c r="D36" s="28">
        <v>1.4474048074877688</v>
      </c>
      <c r="E36" s="28">
        <v>1.4474048074877688</v>
      </c>
    </row>
    <row r="37" spans="1:5">
      <c r="A37" s="24">
        <v>203</v>
      </c>
      <c r="B37" s="24" t="s">
        <v>66</v>
      </c>
      <c r="D37" s="28">
        <v>1.279235967248693</v>
      </c>
      <c r="E37" s="28">
        <v>1.279235967248693</v>
      </c>
    </row>
    <row r="38" spans="1:5">
      <c r="A38" s="24">
        <v>204</v>
      </c>
      <c r="B38" s="24" t="s">
        <v>67</v>
      </c>
      <c r="C38" s="24">
        <v>2.59</v>
      </c>
      <c r="D38" s="28">
        <v>1.2110436799381523</v>
      </c>
      <c r="E38" s="28">
        <v>1.2110436799381523</v>
      </c>
    </row>
    <row r="39" spans="1:5">
      <c r="A39" s="24">
        <v>205</v>
      </c>
      <c r="B39" s="24" t="s">
        <v>68</v>
      </c>
      <c r="C39" s="24">
        <v>1.81</v>
      </c>
      <c r="D39" s="28">
        <v>1.0821653612861435</v>
      </c>
      <c r="E39" s="28">
        <v>1.0821653612861435</v>
      </c>
    </row>
    <row r="40" spans="1:5">
      <c r="A40" s="24">
        <v>206</v>
      </c>
      <c r="B40" s="24" t="s">
        <v>69</v>
      </c>
      <c r="D40" s="28">
        <v>1.474336505656312</v>
      </c>
      <c r="E40" s="28">
        <v>1.474336505656312</v>
      </c>
    </row>
    <row r="41" spans="1:5">
      <c r="A41" s="24">
        <v>207</v>
      </c>
      <c r="B41" s="24" t="s">
        <v>70</v>
      </c>
      <c r="C41" s="24">
        <v>2.59</v>
      </c>
      <c r="D41" s="28">
        <v>2.0628691868370952</v>
      </c>
      <c r="E41" s="28">
        <v>2.0628691868370952</v>
      </c>
    </row>
    <row r="42" spans="1:5">
      <c r="A42" s="24">
        <v>208</v>
      </c>
      <c r="B42" s="24" t="s">
        <v>71</v>
      </c>
      <c r="D42" s="28">
        <v>1.2397163120567378</v>
      </c>
      <c r="E42" s="28">
        <v>1.2397163120567378</v>
      </c>
    </row>
    <row r="43" spans="1:5">
      <c r="A43" s="24">
        <v>209</v>
      </c>
      <c r="B43" s="24" t="s">
        <v>72</v>
      </c>
      <c r="D43" s="28">
        <v>1.7850445909267159</v>
      </c>
      <c r="E43" s="28">
        <v>1.7850445909267159</v>
      </c>
    </row>
    <row r="44" spans="1:5">
      <c r="A44" s="24">
        <v>301</v>
      </c>
      <c r="B44" s="24" t="s">
        <v>73</v>
      </c>
      <c r="C44" s="24">
        <v>2.2200000000000002</v>
      </c>
      <c r="D44" s="28">
        <v>1.71</v>
      </c>
      <c r="E44" s="28">
        <v>1.71</v>
      </c>
    </row>
    <row r="45" spans="1:5">
      <c r="A45" s="24">
        <v>303</v>
      </c>
      <c r="B45" s="24" t="s">
        <v>74</v>
      </c>
      <c r="C45" s="24">
        <v>1.1200000000000001</v>
      </c>
      <c r="D45" s="28">
        <v>1.2099999999999997</v>
      </c>
      <c r="E45" s="28">
        <v>1.2099999999999997</v>
      </c>
    </row>
    <row r="46" spans="1:5">
      <c r="A46" s="24">
        <v>304</v>
      </c>
      <c r="B46" s="24" t="s">
        <v>75</v>
      </c>
      <c r="C46" s="24">
        <v>1.19</v>
      </c>
      <c r="D46" s="28">
        <v>1.5400000000000003</v>
      </c>
      <c r="E46" s="28">
        <v>1.5400000000000003</v>
      </c>
    </row>
    <row r="47" spans="1:5">
      <c r="A47" s="24">
        <v>305</v>
      </c>
      <c r="B47" s="24" t="s">
        <v>76</v>
      </c>
      <c r="C47" s="24">
        <v>2.37</v>
      </c>
      <c r="D47" s="28">
        <v>2.4300000000000002</v>
      </c>
      <c r="E47" s="28">
        <v>2.4300000000000002</v>
      </c>
    </row>
    <row r="48" spans="1:5">
      <c r="A48" s="24">
        <v>306</v>
      </c>
      <c r="B48" s="24" t="s">
        <v>77</v>
      </c>
      <c r="C48" s="24">
        <v>1.5</v>
      </c>
      <c r="D48" s="28">
        <v>1.37</v>
      </c>
      <c r="E48" s="28">
        <v>1.37</v>
      </c>
    </row>
    <row r="49" spans="1:5">
      <c r="A49" s="24">
        <v>307</v>
      </c>
      <c r="B49" s="24" t="s">
        <v>78</v>
      </c>
      <c r="D49" s="28">
        <v>1.6681836772634315</v>
      </c>
      <c r="E49" s="28">
        <v>1.6681836772634315</v>
      </c>
    </row>
    <row r="50" spans="1:5">
      <c r="A50" s="24">
        <v>308</v>
      </c>
      <c r="B50" s="24" t="s">
        <v>79</v>
      </c>
      <c r="D50" s="28">
        <v>1.4926664592408216</v>
      </c>
      <c r="E50" s="28">
        <v>1.4926664592408216</v>
      </c>
    </row>
    <row r="51" spans="1:5">
      <c r="A51" s="24">
        <v>309</v>
      </c>
      <c r="B51" s="24" t="s">
        <v>80</v>
      </c>
      <c r="D51" s="28">
        <v>1.9500000000000004</v>
      </c>
      <c r="E51" s="28">
        <v>1.9500000000000004</v>
      </c>
    </row>
    <row r="52" spans="1:5">
      <c r="A52" s="24">
        <v>310</v>
      </c>
      <c r="B52" s="24" t="s">
        <v>81</v>
      </c>
      <c r="D52" s="28">
        <v>1.8960210764019567</v>
      </c>
      <c r="E52" s="28">
        <v>1.8960210764019567</v>
      </c>
    </row>
    <row r="53" spans="1:5">
      <c r="A53" s="24">
        <v>311</v>
      </c>
      <c r="B53" s="24" t="s">
        <v>82</v>
      </c>
      <c r="D53" s="28">
        <v>1.8098032467532468</v>
      </c>
      <c r="E53" s="28">
        <v>1.8098032467532468</v>
      </c>
    </row>
    <row r="54" spans="1:5">
      <c r="A54" s="24">
        <v>312</v>
      </c>
      <c r="B54" s="24" t="s">
        <v>83</v>
      </c>
      <c r="D54" s="28">
        <v>1.5918499330058062</v>
      </c>
      <c r="E54" s="28">
        <v>1.5918499330058062</v>
      </c>
    </row>
    <row r="55" spans="1:5">
      <c r="A55" s="24">
        <v>313</v>
      </c>
      <c r="B55" s="24" t="s">
        <v>84</v>
      </c>
      <c r="D55" s="28">
        <v>1.3954478437154441</v>
      </c>
      <c r="E55" s="28">
        <v>1.3954478437154441</v>
      </c>
    </row>
    <row r="56" spans="1:5">
      <c r="A56" s="24">
        <v>314</v>
      </c>
      <c r="B56" s="24" t="s">
        <v>85</v>
      </c>
      <c r="D56" s="28">
        <v>1.6509317451037711</v>
      </c>
      <c r="E56" s="28">
        <v>1.6509317451037711</v>
      </c>
    </row>
    <row r="57" spans="1:5">
      <c r="A57" s="24">
        <v>315</v>
      </c>
      <c r="B57" s="24" t="s">
        <v>86</v>
      </c>
      <c r="D57" s="28">
        <v>1.66553868588094</v>
      </c>
      <c r="E57" s="28">
        <v>1.66553868588094</v>
      </c>
    </row>
    <row r="58" spans="1:5">
      <c r="A58" s="24">
        <v>401</v>
      </c>
      <c r="B58" s="24" t="s">
        <v>87</v>
      </c>
      <c r="D58" s="28">
        <v>1.1703674762407603</v>
      </c>
      <c r="E58" s="28">
        <v>1.1703674762407603</v>
      </c>
    </row>
    <row r="59" spans="1:5">
      <c r="A59" s="24">
        <v>402</v>
      </c>
      <c r="B59" s="24" t="s">
        <v>88</v>
      </c>
      <c r="D59" s="28">
        <v>1.7977440314294348</v>
      </c>
      <c r="E59" s="28">
        <v>1.7977440314294348</v>
      </c>
    </row>
    <row r="60" spans="1:5">
      <c r="A60" s="24">
        <v>403</v>
      </c>
      <c r="B60" s="24" t="s">
        <v>89</v>
      </c>
      <c r="C60" s="24">
        <v>2.97</v>
      </c>
      <c r="D60" s="28">
        <v>2.228039438218187</v>
      </c>
      <c r="E60" s="28">
        <v>2.228039438218187</v>
      </c>
    </row>
    <row r="61" spans="1:5">
      <c r="A61" s="24">
        <v>404</v>
      </c>
      <c r="B61" s="24" t="s">
        <v>90</v>
      </c>
      <c r="C61" s="24">
        <v>2.57</v>
      </c>
      <c r="D61" s="28">
        <v>1.8604533755691943</v>
      </c>
      <c r="E61" s="28">
        <v>1.8604533755691943</v>
      </c>
    </row>
    <row r="62" spans="1:5">
      <c r="A62" s="24">
        <v>501</v>
      </c>
      <c r="B62" s="24" t="s">
        <v>91</v>
      </c>
      <c r="D62" s="28">
        <v>2.006080101358485</v>
      </c>
      <c r="E62" s="28">
        <v>2.006080101358485</v>
      </c>
    </row>
    <row r="63" spans="1:5">
      <c r="A63" s="24">
        <v>502</v>
      </c>
      <c r="B63" s="24" t="s">
        <v>92</v>
      </c>
      <c r="D63" s="28">
        <v>1.8880131180625628</v>
      </c>
      <c r="E63" s="28">
        <v>1.8880131180625628</v>
      </c>
    </row>
    <row r="64" spans="1:5">
      <c r="A64" s="24">
        <v>503</v>
      </c>
      <c r="B64" s="24" t="s">
        <v>93</v>
      </c>
      <c r="D64" s="28">
        <v>2.0139240924092405</v>
      </c>
      <c r="E64" s="28">
        <v>2.0139240924092405</v>
      </c>
    </row>
    <row r="65" spans="1:7">
      <c r="B65" s="32" t="s">
        <v>581</v>
      </c>
    </row>
    <row r="66" spans="1:7">
      <c r="A66" s="24" t="s">
        <v>551</v>
      </c>
      <c r="B66" s="24" t="s">
        <v>552</v>
      </c>
      <c r="C66" s="24" t="s">
        <v>553</v>
      </c>
      <c r="D66" s="24" t="s">
        <v>554</v>
      </c>
      <c r="E66" s="24" t="s">
        <v>555</v>
      </c>
      <c r="F66" s="25">
        <v>2001</v>
      </c>
      <c r="G66" s="25">
        <v>2011</v>
      </c>
    </row>
    <row r="67" spans="1:7">
      <c r="A67" s="24">
        <v>101</v>
      </c>
      <c r="B67" s="26" t="s">
        <v>48</v>
      </c>
      <c r="C67" s="24">
        <v>1181702</v>
      </c>
      <c r="D67" s="24">
        <v>1702</v>
      </c>
      <c r="E67" s="26" t="s">
        <v>266</v>
      </c>
      <c r="F67" s="27">
        <v>5.16</v>
      </c>
      <c r="G67" s="28">
        <v>1.59</v>
      </c>
    </row>
    <row r="68" spans="1:7">
      <c r="A68" s="24">
        <v>101</v>
      </c>
      <c r="B68" s="26" t="s">
        <v>48</v>
      </c>
      <c r="C68" s="24">
        <v>1181703</v>
      </c>
      <c r="D68" s="24">
        <v>1703</v>
      </c>
      <c r="E68" s="26" t="s">
        <v>267</v>
      </c>
      <c r="F68" s="27">
        <v>3.17</v>
      </c>
      <c r="G68" s="28">
        <v>1.83</v>
      </c>
    </row>
    <row r="69" spans="1:7">
      <c r="A69" s="24">
        <v>101</v>
      </c>
      <c r="B69" s="26" t="s">
        <v>48</v>
      </c>
      <c r="C69" s="24">
        <v>1181706</v>
      </c>
      <c r="D69" s="24">
        <v>1706</v>
      </c>
      <c r="E69" s="26" t="s">
        <v>268</v>
      </c>
      <c r="F69" s="27">
        <v>3.53</v>
      </c>
      <c r="G69" s="28">
        <v>1.27</v>
      </c>
    </row>
    <row r="70" spans="1:7">
      <c r="A70" s="24">
        <v>101</v>
      </c>
      <c r="B70" s="26" t="s">
        <v>48</v>
      </c>
      <c r="C70" s="24">
        <v>1151709</v>
      </c>
      <c r="D70" s="24">
        <v>1709</v>
      </c>
      <c r="E70" s="26" t="s">
        <v>265</v>
      </c>
      <c r="F70" s="27">
        <v>3.55</v>
      </c>
      <c r="G70" s="28">
        <v>1.24</v>
      </c>
    </row>
    <row r="71" spans="1:7">
      <c r="A71" s="24">
        <v>101</v>
      </c>
      <c r="B71" s="26" t="s">
        <v>48</v>
      </c>
      <c r="C71" s="24">
        <v>1181712</v>
      </c>
      <c r="D71" s="24">
        <v>1712</v>
      </c>
      <c r="E71" s="26" t="s">
        <v>269</v>
      </c>
      <c r="F71" s="27">
        <v>4.99</v>
      </c>
      <c r="G71" s="28">
        <v>2.09</v>
      </c>
    </row>
    <row r="72" spans="1:7">
      <c r="A72" s="24">
        <v>101</v>
      </c>
      <c r="B72" s="26" t="s">
        <v>48</v>
      </c>
      <c r="C72" s="24">
        <v>1181713</v>
      </c>
      <c r="D72" s="24">
        <v>1713</v>
      </c>
      <c r="E72" s="26" t="s">
        <v>270</v>
      </c>
      <c r="F72" s="27">
        <v>6.26</v>
      </c>
      <c r="G72" s="28">
        <v>1.95</v>
      </c>
    </row>
    <row r="73" spans="1:7">
      <c r="A73" s="24">
        <v>102</v>
      </c>
      <c r="B73" s="26" t="s">
        <v>47</v>
      </c>
      <c r="C73" s="24">
        <v>1171701</v>
      </c>
      <c r="D73" s="24">
        <v>1701</v>
      </c>
      <c r="E73" s="26" t="s">
        <v>271</v>
      </c>
      <c r="F73" s="27">
        <v>4.8600000000000003</v>
      </c>
      <c r="G73" s="28">
        <v>1.63</v>
      </c>
    </row>
    <row r="74" spans="1:7">
      <c r="A74" s="24">
        <v>102</v>
      </c>
      <c r="B74" s="26" t="s">
        <v>47</v>
      </c>
      <c r="C74" s="24">
        <v>1171704</v>
      </c>
      <c r="D74" s="24">
        <v>1704</v>
      </c>
      <c r="E74" s="26" t="s">
        <v>272</v>
      </c>
      <c r="F74" s="27">
        <v>8.85</v>
      </c>
      <c r="G74" s="28">
        <v>1.44</v>
      </c>
    </row>
    <row r="75" spans="1:7">
      <c r="A75" s="24">
        <v>102</v>
      </c>
      <c r="B75" s="26" t="s">
        <v>47</v>
      </c>
      <c r="C75" s="24">
        <v>1181707</v>
      </c>
      <c r="D75" s="24">
        <v>1707</v>
      </c>
      <c r="E75" s="26" t="s">
        <v>277</v>
      </c>
      <c r="F75" s="27">
        <v>4.41</v>
      </c>
      <c r="G75" s="28">
        <v>2.27</v>
      </c>
    </row>
    <row r="76" spans="1:7">
      <c r="A76" s="24">
        <v>102</v>
      </c>
      <c r="B76" s="26" t="s">
        <v>47</v>
      </c>
      <c r="C76" s="24">
        <v>1171708</v>
      </c>
      <c r="D76" s="24">
        <v>1708</v>
      </c>
      <c r="E76" s="26" t="s">
        <v>273</v>
      </c>
      <c r="F76" s="27">
        <v>5.01</v>
      </c>
      <c r="G76" s="28">
        <v>0.98</v>
      </c>
    </row>
    <row r="77" spans="1:7">
      <c r="A77" s="24">
        <v>102</v>
      </c>
      <c r="B77" s="26" t="s">
        <v>47</v>
      </c>
      <c r="C77" s="24">
        <v>1171710</v>
      </c>
      <c r="D77" s="24">
        <v>1710</v>
      </c>
      <c r="E77" s="26" t="s">
        <v>274</v>
      </c>
      <c r="F77" s="27">
        <v>4.47</v>
      </c>
      <c r="G77" s="28">
        <v>1.1599999999999999</v>
      </c>
    </row>
    <row r="78" spans="1:7">
      <c r="A78" s="24">
        <v>102</v>
      </c>
      <c r="B78" s="26" t="s">
        <v>47</v>
      </c>
      <c r="C78" s="24">
        <v>1171711</v>
      </c>
      <c r="D78" s="24">
        <v>1711</v>
      </c>
      <c r="E78" s="26" t="s">
        <v>275</v>
      </c>
      <c r="F78" s="27">
        <v>7.59</v>
      </c>
      <c r="G78" s="28">
        <v>0.47</v>
      </c>
    </row>
    <row r="79" spans="1:7">
      <c r="A79" s="24">
        <v>102</v>
      </c>
      <c r="B79" s="26" t="s">
        <v>47</v>
      </c>
      <c r="C79" s="24">
        <v>1171714</v>
      </c>
      <c r="D79" s="24">
        <v>1714</v>
      </c>
      <c r="E79" s="26" t="s">
        <v>276</v>
      </c>
      <c r="F79" s="27">
        <v>1.93</v>
      </c>
      <c r="G79" s="28">
        <v>1.5</v>
      </c>
    </row>
    <row r="80" spans="1:7">
      <c r="A80" s="24">
        <v>103</v>
      </c>
      <c r="B80" s="26" t="s">
        <v>46</v>
      </c>
      <c r="C80" s="24">
        <v>1171801</v>
      </c>
      <c r="D80" s="24">
        <v>1801</v>
      </c>
      <c r="E80" s="26" t="s">
        <v>278</v>
      </c>
      <c r="F80" s="27">
        <v>4.55</v>
      </c>
      <c r="G80" s="28">
        <v>1.73</v>
      </c>
    </row>
    <row r="81" spans="1:7">
      <c r="A81" s="24">
        <v>103</v>
      </c>
      <c r="B81" s="26" t="s">
        <v>46</v>
      </c>
      <c r="C81" s="24">
        <v>1171805</v>
      </c>
      <c r="D81" s="24">
        <v>1805</v>
      </c>
      <c r="E81" s="26" t="s">
        <v>279</v>
      </c>
      <c r="F81" s="27">
        <v>4.3600000000000003</v>
      </c>
      <c r="G81" s="28">
        <v>1.22</v>
      </c>
    </row>
    <row r="82" spans="1:7">
      <c r="A82" s="24">
        <v>103</v>
      </c>
      <c r="B82" s="26" t="s">
        <v>46</v>
      </c>
      <c r="C82" s="24">
        <v>1171807</v>
      </c>
      <c r="D82" s="24">
        <v>1807</v>
      </c>
      <c r="E82" s="26" t="s">
        <v>280</v>
      </c>
      <c r="F82" s="27">
        <v>5.47</v>
      </c>
      <c r="G82" s="28">
        <v>1.68</v>
      </c>
    </row>
    <row r="83" spans="1:7">
      <c r="A83" s="24">
        <v>103</v>
      </c>
      <c r="B83" s="26" t="s">
        <v>46</v>
      </c>
      <c r="C83" s="24">
        <v>1171812</v>
      </c>
      <c r="D83" s="24">
        <v>1812</v>
      </c>
      <c r="E83" s="26" t="s">
        <v>281</v>
      </c>
      <c r="F83" s="27">
        <v>4.33</v>
      </c>
      <c r="G83" s="28">
        <v>1.1499999999999999</v>
      </c>
    </row>
    <row r="84" spans="1:7">
      <c r="A84" s="24">
        <v>103</v>
      </c>
      <c r="B84" s="26" t="s">
        <v>46</v>
      </c>
      <c r="C84" s="24">
        <v>1171815</v>
      </c>
      <c r="D84" s="24">
        <v>1815</v>
      </c>
      <c r="E84" s="26" t="s">
        <v>282</v>
      </c>
      <c r="F84" s="27">
        <v>7.45</v>
      </c>
      <c r="G84" s="28">
        <v>1.38</v>
      </c>
    </row>
    <row r="85" spans="1:7">
      <c r="A85" s="24">
        <v>103</v>
      </c>
      <c r="B85" s="26" t="s">
        <v>46</v>
      </c>
      <c r="C85" s="24">
        <v>1171818</v>
      </c>
      <c r="D85" s="24">
        <v>1818</v>
      </c>
      <c r="E85" s="26" t="s">
        <v>283</v>
      </c>
      <c r="F85" s="27">
        <v>4.7699999999999996</v>
      </c>
      <c r="G85" s="28">
        <v>0.83</v>
      </c>
    </row>
    <row r="86" spans="1:7">
      <c r="A86" s="24">
        <v>103</v>
      </c>
      <c r="B86" s="26" t="s">
        <v>46</v>
      </c>
      <c r="C86" s="24">
        <v>1171819</v>
      </c>
      <c r="D86" s="24">
        <v>1819</v>
      </c>
      <c r="E86" s="26" t="s">
        <v>284</v>
      </c>
      <c r="F86" s="27">
        <v>6.81</v>
      </c>
      <c r="G86" s="28">
        <v>1.05</v>
      </c>
    </row>
    <row r="87" spans="1:7">
      <c r="A87" s="24">
        <v>103</v>
      </c>
      <c r="B87" s="26" t="s">
        <v>46</v>
      </c>
      <c r="C87" s="24">
        <v>1171820</v>
      </c>
      <c r="D87" s="24">
        <v>1820</v>
      </c>
      <c r="E87" s="26" t="s">
        <v>285</v>
      </c>
      <c r="F87" s="27">
        <v>6.65</v>
      </c>
      <c r="G87" s="28">
        <v>0.86</v>
      </c>
    </row>
    <row r="88" spans="1:7">
      <c r="A88" s="24">
        <v>104</v>
      </c>
      <c r="B88" s="26" t="s">
        <v>54</v>
      </c>
      <c r="C88" s="24">
        <v>1150304</v>
      </c>
      <c r="D88" s="24">
        <v>304</v>
      </c>
      <c r="E88" s="26" t="s">
        <v>287</v>
      </c>
      <c r="F88" s="27">
        <v>4.62</v>
      </c>
      <c r="G88" s="28">
        <v>1.41</v>
      </c>
    </row>
    <row r="89" spans="1:7">
      <c r="A89" s="24">
        <v>104</v>
      </c>
      <c r="B89" s="26" t="s">
        <v>54</v>
      </c>
      <c r="C89" s="24">
        <v>1130307</v>
      </c>
      <c r="D89" s="24">
        <v>307</v>
      </c>
      <c r="E89" s="26" t="s">
        <v>286</v>
      </c>
      <c r="F89" s="27">
        <v>3.92</v>
      </c>
      <c r="G89" s="28">
        <v>1.94</v>
      </c>
    </row>
    <row r="90" spans="1:7">
      <c r="A90" s="24">
        <v>104</v>
      </c>
      <c r="B90" s="26" t="s">
        <v>54</v>
      </c>
      <c r="C90" s="24">
        <v>1130308</v>
      </c>
      <c r="D90" s="24">
        <v>308</v>
      </c>
      <c r="E90" s="26" t="s">
        <v>289</v>
      </c>
      <c r="F90" s="27">
        <v>3.72</v>
      </c>
      <c r="G90" s="28">
        <v>1.27</v>
      </c>
    </row>
    <row r="91" spans="1:7">
      <c r="A91" s="24">
        <v>104</v>
      </c>
      <c r="B91" s="26" t="s">
        <v>54</v>
      </c>
      <c r="C91" s="24">
        <v>1130314</v>
      </c>
      <c r="D91" s="24">
        <v>314</v>
      </c>
      <c r="E91" s="26" t="s">
        <v>290</v>
      </c>
      <c r="F91" s="27">
        <v>3.96</v>
      </c>
      <c r="G91" s="28">
        <v>1.19</v>
      </c>
    </row>
    <row r="92" spans="1:7">
      <c r="A92" s="24">
        <v>104</v>
      </c>
      <c r="B92" s="26" t="s">
        <v>54</v>
      </c>
      <c r="C92" s="24">
        <v>1151705</v>
      </c>
      <c r="D92" s="24">
        <v>1705</v>
      </c>
      <c r="E92" s="26" t="s">
        <v>288</v>
      </c>
      <c r="F92" s="27">
        <v>9.5299999999999994</v>
      </c>
      <c r="G92" s="28">
        <v>1.4</v>
      </c>
    </row>
    <row r="93" spans="1:7">
      <c r="A93" s="24">
        <v>105</v>
      </c>
      <c r="B93" s="26" t="s">
        <v>41</v>
      </c>
      <c r="C93" s="24">
        <v>1130312</v>
      </c>
      <c r="D93" s="24">
        <v>312</v>
      </c>
      <c r="E93" s="26" t="s">
        <v>291</v>
      </c>
      <c r="F93" s="27">
        <v>2.0099999999999998</v>
      </c>
      <c r="G93" s="28">
        <v>1.29</v>
      </c>
    </row>
    <row r="94" spans="1:7">
      <c r="A94" s="24">
        <v>106</v>
      </c>
      <c r="B94" s="26" t="s">
        <v>39</v>
      </c>
      <c r="C94" s="24">
        <v>1120303</v>
      </c>
      <c r="D94" s="24">
        <v>303</v>
      </c>
      <c r="E94" s="26" t="s">
        <v>292</v>
      </c>
      <c r="F94" s="27">
        <v>1.41</v>
      </c>
      <c r="G94" s="28">
        <v>1.29</v>
      </c>
    </row>
    <row r="95" spans="1:7">
      <c r="A95" s="24">
        <v>107</v>
      </c>
      <c r="B95" s="26" t="s">
        <v>37</v>
      </c>
      <c r="C95" s="24">
        <v>1120301</v>
      </c>
      <c r="D95" s="24">
        <v>301</v>
      </c>
      <c r="E95" s="26" t="s">
        <v>293</v>
      </c>
      <c r="F95" s="27">
        <v>3.99</v>
      </c>
      <c r="G95" s="28">
        <v>1.68</v>
      </c>
    </row>
    <row r="96" spans="1:7">
      <c r="A96" s="24">
        <v>107</v>
      </c>
      <c r="B96" s="26" t="s">
        <v>37</v>
      </c>
      <c r="C96" s="24">
        <v>1130309</v>
      </c>
      <c r="D96" s="24">
        <v>309</v>
      </c>
      <c r="E96" s="26" t="s">
        <v>296</v>
      </c>
      <c r="F96" s="27">
        <v>4.34</v>
      </c>
      <c r="G96" s="28">
        <v>1.47</v>
      </c>
    </row>
    <row r="97" spans="1:7">
      <c r="A97" s="24">
        <v>107</v>
      </c>
      <c r="B97" s="26" t="s">
        <v>37</v>
      </c>
      <c r="C97" s="24">
        <v>1120310</v>
      </c>
      <c r="D97" s="24">
        <v>310</v>
      </c>
      <c r="E97" s="26" t="s">
        <v>294</v>
      </c>
      <c r="F97" s="27">
        <v>4.12</v>
      </c>
      <c r="G97" s="28">
        <v>1.1299999999999999</v>
      </c>
    </row>
    <row r="98" spans="1:7">
      <c r="A98" s="24">
        <v>107</v>
      </c>
      <c r="B98" s="26" t="s">
        <v>37</v>
      </c>
      <c r="C98" s="24">
        <v>1130311</v>
      </c>
      <c r="D98" s="24">
        <v>311</v>
      </c>
      <c r="E98" s="26" t="s">
        <v>297</v>
      </c>
      <c r="F98" s="27">
        <v>5.58</v>
      </c>
      <c r="G98" s="28">
        <v>0.91</v>
      </c>
    </row>
    <row r="99" spans="1:7">
      <c r="A99" s="24">
        <v>107</v>
      </c>
      <c r="B99" s="26" t="s">
        <v>37</v>
      </c>
      <c r="C99" s="24">
        <v>1120313</v>
      </c>
      <c r="D99" s="24">
        <v>313</v>
      </c>
      <c r="E99" s="26" t="s">
        <v>295</v>
      </c>
      <c r="F99" s="27">
        <v>4.4400000000000004</v>
      </c>
      <c r="G99" s="28">
        <v>1.69</v>
      </c>
    </row>
    <row r="100" spans="1:7">
      <c r="A100" s="24">
        <v>108</v>
      </c>
      <c r="B100" s="26" t="s">
        <v>38</v>
      </c>
      <c r="C100" s="24">
        <v>1120302</v>
      </c>
      <c r="D100" s="24">
        <v>302</v>
      </c>
      <c r="E100" s="26" t="s">
        <v>298</v>
      </c>
      <c r="F100" s="27">
        <v>3.02</v>
      </c>
      <c r="G100" s="28">
        <v>1.22</v>
      </c>
    </row>
    <row r="101" spans="1:7">
      <c r="A101" s="24">
        <v>108</v>
      </c>
      <c r="B101" s="26" t="s">
        <v>38</v>
      </c>
      <c r="C101" s="24">
        <v>1120306</v>
      </c>
      <c r="D101" s="24">
        <v>306</v>
      </c>
      <c r="E101" s="26" t="s">
        <v>299</v>
      </c>
      <c r="F101" s="27">
        <v>3.05</v>
      </c>
      <c r="G101" s="28">
        <v>1.39</v>
      </c>
    </row>
    <row r="102" spans="1:7">
      <c r="A102" s="24">
        <v>109</v>
      </c>
      <c r="B102" s="26" t="s">
        <v>45</v>
      </c>
      <c r="C102" s="24">
        <v>1150305</v>
      </c>
      <c r="D102" s="24">
        <v>305</v>
      </c>
      <c r="E102" s="26" t="s">
        <v>302</v>
      </c>
      <c r="F102" s="27">
        <v>5.82</v>
      </c>
      <c r="G102" s="28">
        <v>1.1599999999999999</v>
      </c>
    </row>
    <row r="103" spans="1:7">
      <c r="A103" s="24">
        <v>109</v>
      </c>
      <c r="B103" s="26" t="s">
        <v>45</v>
      </c>
      <c r="C103" s="24">
        <v>1151301</v>
      </c>
      <c r="D103" s="24">
        <v>1301</v>
      </c>
      <c r="E103" s="26" t="s">
        <v>300</v>
      </c>
      <c r="F103" s="27">
        <v>4.88</v>
      </c>
      <c r="G103" s="28">
        <v>1.28</v>
      </c>
    </row>
    <row r="104" spans="1:7">
      <c r="A104" s="24">
        <v>109</v>
      </c>
      <c r="B104" s="26" t="s">
        <v>45</v>
      </c>
      <c r="C104" s="24">
        <v>1151302</v>
      </c>
      <c r="D104" s="24">
        <v>1302</v>
      </c>
      <c r="E104" s="26" t="s">
        <v>301</v>
      </c>
      <c r="F104" s="27">
        <v>6.34</v>
      </c>
      <c r="G104" s="28">
        <v>1.89</v>
      </c>
    </row>
    <row r="105" spans="1:7">
      <c r="A105" s="24">
        <v>109</v>
      </c>
      <c r="B105" s="26" t="s">
        <v>45</v>
      </c>
      <c r="C105" s="24">
        <v>1151307</v>
      </c>
      <c r="D105" s="24">
        <v>1307</v>
      </c>
      <c r="E105" s="26" t="s">
        <v>304</v>
      </c>
      <c r="F105" s="27">
        <v>8.2799999999999994</v>
      </c>
      <c r="G105" s="28">
        <v>1.31</v>
      </c>
    </row>
    <row r="106" spans="1:7">
      <c r="A106" s="24">
        <v>109</v>
      </c>
      <c r="B106" s="26" t="s">
        <v>45</v>
      </c>
      <c r="C106" s="24">
        <v>1151804</v>
      </c>
      <c r="D106" s="24">
        <v>1804</v>
      </c>
      <c r="E106" s="26" t="s">
        <v>303</v>
      </c>
      <c r="F106" s="27">
        <v>8.48</v>
      </c>
      <c r="G106" s="28">
        <v>2.39</v>
      </c>
    </row>
    <row r="107" spans="1:7">
      <c r="A107" s="24">
        <v>109</v>
      </c>
      <c r="B107" s="26" t="s">
        <v>45</v>
      </c>
      <c r="C107" s="24">
        <v>1151813</v>
      </c>
      <c r="D107" s="24">
        <v>1813</v>
      </c>
      <c r="E107" s="26" t="s">
        <v>305</v>
      </c>
      <c r="F107" s="27">
        <v>9.3000000000000007</v>
      </c>
      <c r="G107" s="28">
        <v>1.56</v>
      </c>
    </row>
    <row r="108" spans="1:7">
      <c r="A108" s="24">
        <v>110</v>
      </c>
      <c r="B108" s="26" t="s">
        <v>55</v>
      </c>
      <c r="C108" s="24">
        <v>1150106</v>
      </c>
      <c r="D108" s="24">
        <v>106</v>
      </c>
      <c r="E108" s="26" t="s">
        <v>306</v>
      </c>
      <c r="F108" s="27">
        <v>3.8</v>
      </c>
      <c r="G108" s="28">
        <v>0.7</v>
      </c>
    </row>
    <row r="109" spans="1:7">
      <c r="A109" s="24">
        <v>110</v>
      </c>
      <c r="B109" s="26" t="s">
        <v>55</v>
      </c>
      <c r="C109" s="24">
        <v>1151310</v>
      </c>
      <c r="D109" s="24">
        <v>1310</v>
      </c>
      <c r="E109" s="26" t="s">
        <v>307</v>
      </c>
      <c r="F109" s="27">
        <v>6.4</v>
      </c>
      <c r="G109" s="28">
        <v>1.46</v>
      </c>
    </row>
    <row r="110" spans="1:7">
      <c r="A110" s="24">
        <v>110</v>
      </c>
      <c r="B110" s="26" t="s">
        <v>55</v>
      </c>
      <c r="C110" s="24">
        <v>1151311</v>
      </c>
      <c r="D110" s="24">
        <v>1311</v>
      </c>
      <c r="E110" s="26" t="s">
        <v>308</v>
      </c>
      <c r="F110" s="27">
        <v>5.7</v>
      </c>
      <c r="G110" s="28">
        <v>1.67</v>
      </c>
    </row>
    <row r="111" spans="1:7">
      <c r="A111" s="24">
        <v>111</v>
      </c>
      <c r="B111" s="26" t="s">
        <v>56</v>
      </c>
      <c r="C111" s="24">
        <v>1151303</v>
      </c>
      <c r="D111" s="24">
        <v>1303</v>
      </c>
      <c r="E111" s="26" t="s">
        <v>309</v>
      </c>
      <c r="F111" s="27">
        <v>4.5</v>
      </c>
      <c r="G111" s="28">
        <v>1.64</v>
      </c>
    </row>
    <row r="112" spans="1:7">
      <c r="A112" s="24">
        <v>111</v>
      </c>
      <c r="B112" s="26" t="s">
        <v>56</v>
      </c>
      <c r="C112" s="24">
        <v>1151305</v>
      </c>
      <c r="D112" s="24">
        <v>1305</v>
      </c>
      <c r="E112" s="26" t="s">
        <v>310</v>
      </c>
      <c r="F112" s="27">
        <v>6.61</v>
      </c>
      <c r="G112" s="28">
        <v>1.08</v>
      </c>
    </row>
    <row r="113" spans="1:7">
      <c r="A113" s="24">
        <v>111</v>
      </c>
      <c r="B113" s="26" t="s">
        <v>56</v>
      </c>
      <c r="C113" s="24">
        <v>1151309</v>
      </c>
      <c r="D113" s="24">
        <v>1309</v>
      </c>
      <c r="E113" s="26" t="s">
        <v>311</v>
      </c>
      <c r="F113" s="27">
        <v>7.27</v>
      </c>
      <c r="G113" s="28">
        <v>1.99</v>
      </c>
    </row>
    <row r="114" spans="1:7">
      <c r="A114" s="24">
        <v>112</v>
      </c>
      <c r="B114" s="26" t="s">
        <v>40</v>
      </c>
      <c r="C114" s="24">
        <v>1131314</v>
      </c>
      <c r="D114" s="24">
        <v>1314</v>
      </c>
      <c r="E114" s="26" t="s">
        <v>312</v>
      </c>
      <c r="F114" s="27">
        <v>2.73</v>
      </c>
      <c r="G114" s="28">
        <v>1</v>
      </c>
    </row>
    <row r="115" spans="1:7">
      <c r="A115" s="24">
        <v>112</v>
      </c>
      <c r="B115" s="26" t="s">
        <v>40</v>
      </c>
      <c r="C115" s="24">
        <v>1131318</v>
      </c>
      <c r="D115" s="24">
        <v>1318</v>
      </c>
      <c r="E115" s="26" t="s">
        <v>313</v>
      </c>
      <c r="F115" s="27">
        <v>2.5</v>
      </c>
      <c r="G115" s="28">
        <v>1.23</v>
      </c>
    </row>
    <row r="116" spans="1:7">
      <c r="A116" s="24">
        <v>113</v>
      </c>
      <c r="B116" s="26" t="s">
        <v>42</v>
      </c>
      <c r="C116" s="24">
        <v>1141304</v>
      </c>
      <c r="D116" s="24">
        <v>1304</v>
      </c>
      <c r="E116" s="26" t="s">
        <v>314</v>
      </c>
      <c r="F116" s="27">
        <v>2.35</v>
      </c>
      <c r="G116" s="28">
        <v>1.76</v>
      </c>
    </row>
    <row r="117" spans="1:7">
      <c r="A117" s="24">
        <v>114</v>
      </c>
      <c r="B117" s="26" t="s">
        <v>57</v>
      </c>
      <c r="C117" s="24">
        <v>1141306</v>
      </c>
      <c r="D117" s="24">
        <v>1306</v>
      </c>
      <c r="E117" s="26" t="s">
        <v>316</v>
      </c>
      <c r="F117" s="27">
        <v>1.8</v>
      </c>
      <c r="G117" s="28">
        <v>1.64</v>
      </c>
    </row>
    <row r="118" spans="1:7">
      <c r="A118" s="24">
        <v>114</v>
      </c>
      <c r="B118" s="26" t="s">
        <v>57</v>
      </c>
      <c r="C118" s="24">
        <v>1141315</v>
      </c>
      <c r="D118" s="24">
        <v>1315</v>
      </c>
      <c r="E118" s="26" t="s">
        <v>315</v>
      </c>
      <c r="F118" s="27">
        <v>3.01</v>
      </c>
      <c r="G118" s="28">
        <v>1.36</v>
      </c>
    </row>
    <row r="119" spans="1:7">
      <c r="A119" s="24">
        <v>115</v>
      </c>
      <c r="B119" s="26" t="s">
        <v>58</v>
      </c>
      <c r="C119" s="24">
        <v>1141313</v>
      </c>
      <c r="D119" s="24">
        <v>1313</v>
      </c>
      <c r="E119" s="26" t="s">
        <v>317</v>
      </c>
      <c r="F119" s="27">
        <v>3.95</v>
      </c>
      <c r="G119" s="28">
        <v>1.19</v>
      </c>
    </row>
    <row r="120" spans="1:7">
      <c r="A120" s="24">
        <v>115</v>
      </c>
      <c r="B120" s="26" t="s">
        <v>58</v>
      </c>
      <c r="C120" s="24">
        <v>1141316</v>
      </c>
      <c r="D120" s="24">
        <v>1316</v>
      </c>
      <c r="E120" s="26" t="s">
        <v>318</v>
      </c>
      <c r="F120" s="27">
        <v>3.29</v>
      </c>
      <c r="G120" s="28">
        <v>1.22</v>
      </c>
    </row>
    <row r="121" spans="1:7">
      <c r="A121" s="24">
        <v>116</v>
      </c>
      <c r="B121" s="26" t="s">
        <v>59</v>
      </c>
      <c r="C121" s="24">
        <v>1141312</v>
      </c>
      <c r="D121" s="24">
        <v>1312</v>
      </c>
      <c r="E121" s="26" t="s">
        <v>319</v>
      </c>
      <c r="F121" s="27">
        <v>2.57</v>
      </c>
      <c r="G121" s="28">
        <v>1.6</v>
      </c>
    </row>
    <row r="122" spans="1:7">
      <c r="A122" s="24">
        <v>118</v>
      </c>
      <c r="B122" s="26" t="s">
        <v>549</v>
      </c>
      <c r="C122" s="24">
        <v>1140107</v>
      </c>
      <c r="D122" s="24">
        <v>107</v>
      </c>
      <c r="E122" s="26" t="s">
        <v>321</v>
      </c>
      <c r="F122" s="27">
        <v>4.09</v>
      </c>
      <c r="G122" s="28">
        <v>2.95</v>
      </c>
    </row>
    <row r="123" spans="1:7">
      <c r="A123" s="24">
        <v>118</v>
      </c>
      <c r="B123" s="26" t="s">
        <v>549</v>
      </c>
      <c r="C123" s="24">
        <v>1141317</v>
      </c>
      <c r="D123" s="24">
        <v>1317</v>
      </c>
      <c r="E123" s="26" t="s">
        <v>320</v>
      </c>
      <c r="F123" s="27">
        <v>2.6</v>
      </c>
      <c r="G123" s="28">
        <v>1.34</v>
      </c>
    </row>
    <row r="124" spans="1:7">
      <c r="A124" s="24">
        <v>120</v>
      </c>
      <c r="B124" s="26" t="s">
        <v>43</v>
      </c>
      <c r="C124" s="24">
        <v>1160104</v>
      </c>
      <c r="D124" s="24">
        <v>104</v>
      </c>
      <c r="E124" s="26" t="s">
        <v>322</v>
      </c>
      <c r="F124" s="27">
        <v>3.33</v>
      </c>
      <c r="G124" s="28">
        <v>0.82</v>
      </c>
    </row>
    <row r="125" spans="1:7">
      <c r="A125" s="24">
        <v>120</v>
      </c>
      <c r="B125" s="26" t="s">
        <v>43</v>
      </c>
      <c r="C125" s="24">
        <v>1160109</v>
      </c>
      <c r="D125" s="24">
        <v>109</v>
      </c>
      <c r="E125" s="26" t="s">
        <v>323</v>
      </c>
      <c r="F125" s="27">
        <v>3.08</v>
      </c>
      <c r="G125" s="28">
        <v>1.64</v>
      </c>
    </row>
    <row r="126" spans="1:7">
      <c r="A126" s="24">
        <v>121</v>
      </c>
      <c r="B126" s="26" t="s">
        <v>44</v>
      </c>
      <c r="C126" s="24">
        <v>1160113</v>
      </c>
      <c r="D126" s="24">
        <v>113</v>
      </c>
      <c r="E126" s="26" t="s">
        <v>324</v>
      </c>
      <c r="F126" s="27">
        <v>2.13</v>
      </c>
      <c r="G126" s="28">
        <v>0.99</v>
      </c>
    </row>
    <row r="127" spans="1:7">
      <c r="A127" s="24">
        <v>121</v>
      </c>
      <c r="B127" s="26" t="s">
        <v>44</v>
      </c>
      <c r="C127" s="24">
        <v>1160116</v>
      </c>
      <c r="D127" s="24">
        <v>116</v>
      </c>
      <c r="E127" s="26" t="s">
        <v>325</v>
      </c>
      <c r="F127" s="27">
        <v>1.27</v>
      </c>
      <c r="G127" s="28">
        <v>1.6</v>
      </c>
    </row>
    <row r="128" spans="1:7">
      <c r="A128" s="24">
        <v>121</v>
      </c>
      <c r="B128" s="26" t="s">
        <v>44</v>
      </c>
      <c r="C128" s="24">
        <v>1160119</v>
      </c>
      <c r="D128" s="24">
        <v>119</v>
      </c>
      <c r="E128" s="26" t="s">
        <v>326</v>
      </c>
      <c r="F128" s="27">
        <v>1.87</v>
      </c>
      <c r="G128" s="28">
        <v>1.83</v>
      </c>
    </row>
    <row r="129" spans="1:7">
      <c r="A129" s="24">
        <v>122</v>
      </c>
      <c r="B129" s="26" t="s">
        <v>61</v>
      </c>
      <c r="C129" s="24">
        <v>1141308</v>
      </c>
      <c r="D129" s="24">
        <v>1308</v>
      </c>
      <c r="E129" s="26" t="s">
        <v>327</v>
      </c>
      <c r="F129" s="27">
        <v>2.12</v>
      </c>
      <c r="G129" s="28">
        <v>1.38</v>
      </c>
    </row>
    <row r="130" spans="1:7">
      <c r="A130" s="24">
        <v>123</v>
      </c>
      <c r="B130" s="26" t="s">
        <v>62</v>
      </c>
      <c r="C130" s="24">
        <v>1111601</v>
      </c>
      <c r="D130" s="24">
        <v>1601</v>
      </c>
      <c r="E130" s="26" t="s">
        <v>328</v>
      </c>
      <c r="F130" s="27">
        <v>3.27</v>
      </c>
      <c r="G130" s="28">
        <v>1.8</v>
      </c>
    </row>
    <row r="131" spans="1:7">
      <c r="A131" s="24">
        <v>123</v>
      </c>
      <c r="B131" s="26" t="s">
        <v>62</v>
      </c>
      <c r="C131" s="24">
        <v>1111602</v>
      </c>
      <c r="D131" s="24">
        <v>1602</v>
      </c>
      <c r="E131" s="26" t="s">
        <v>329</v>
      </c>
      <c r="F131" s="27">
        <v>1.29</v>
      </c>
      <c r="G131" s="28">
        <v>1.82</v>
      </c>
    </row>
    <row r="132" spans="1:7">
      <c r="A132" s="24">
        <v>123</v>
      </c>
      <c r="B132" s="26" t="s">
        <v>62</v>
      </c>
      <c r="C132" s="24">
        <v>1111603</v>
      </c>
      <c r="D132" s="24">
        <v>1603</v>
      </c>
      <c r="E132" s="26" t="s">
        <v>330</v>
      </c>
      <c r="F132" s="27">
        <v>3.32</v>
      </c>
      <c r="G132" s="28">
        <v>0.84</v>
      </c>
    </row>
    <row r="133" spans="1:7">
      <c r="A133" s="24">
        <v>123</v>
      </c>
      <c r="B133" s="26" t="s">
        <v>62</v>
      </c>
      <c r="C133" s="24">
        <v>1111604</v>
      </c>
      <c r="D133" s="24">
        <v>1604</v>
      </c>
      <c r="E133" s="26" t="s">
        <v>331</v>
      </c>
      <c r="F133" s="27">
        <v>1.67</v>
      </c>
      <c r="G133" s="28">
        <v>1.42</v>
      </c>
    </row>
    <row r="134" spans="1:7">
      <c r="A134" s="24">
        <v>123</v>
      </c>
      <c r="B134" s="26" t="s">
        <v>62</v>
      </c>
      <c r="C134" s="24">
        <v>1111605</v>
      </c>
      <c r="D134" s="24">
        <v>1605</v>
      </c>
      <c r="E134" s="26" t="s">
        <v>332</v>
      </c>
      <c r="F134" s="27">
        <v>2.42</v>
      </c>
      <c r="G134" s="28">
        <v>2.2999999999999998</v>
      </c>
    </row>
    <row r="135" spans="1:7">
      <c r="A135" s="24">
        <v>123</v>
      </c>
      <c r="B135" s="26" t="s">
        <v>62</v>
      </c>
      <c r="C135" s="24">
        <v>1111606</v>
      </c>
      <c r="D135" s="24">
        <v>1606</v>
      </c>
      <c r="E135" s="26" t="s">
        <v>333</v>
      </c>
      <c r="F135" s="27">
        <v>1.27</v>
      </c>
      <c r="G135" s="28">
        <v>1.62</v>
      </c>
    </row>
    <row r="136" spans="1:7">
      <c r="A136" s="24">
        <v>123</v>
      </c>
      <c r="B136" s="26" t="s">
        <v>62</v>
      </c>
      <c r="C136" s="24">
        <v>1111607</v>
      </c>
      <c r="D136" s="24">
        <v>1607</v>
      </c>
      <c r="E136" s="26" t="s">
        <v>334</v>
      </c>
      <c r="F136" s="27">
        <v>3.73</v>
      </c>
      <c r="G136" s="28">
        <v>1.18</v>
      </c>
    </row>
    <row r="137" spans="1:7">
      <c r="A137" s="24">
        <v>123</v>
      </c>
      <c r="B137" s="26" t="s">
        <v>62</v>
      </c>
      <c r="C137" s="24">
        <v>1111608</v>
      </c>
      <c r="D137" s="24">
        <v>1608</v>
      </c>
      <c r="E137" s="26" t="s">
        <v>335</v>
      </c>
      <c r="F137" s="27">
        <v>2.4</v>
      </c>
      <c r="G137" s="28">
        <v>2.63</v>
      </c>
    </row>
    <row r="138" spans="1:7">
      <c r="A138" s="24">
        <v>123</v>
      </c>
      <c r="B138" s="26" t="s">
        <v>62</v>
      </c>
      <c r="C138" s="24">
        <v>1111609</v>
      </c>
      <c r="D138" s="24">
        <v>1609</v>
      </c>
      <c r="E138" s="26" t="s">
        <v>336</v>
      </c>
      <c r="F138" s="27">
        <v>1.5</v>
      </c>
      <c r="G138" s="28">
        <v>1.24</v>
      </c>
    </row>
    <row r="139" spans="1:7">
      <c r="A139" s="24">
        <v>123</v>
      </c>
      <c r="B139" s="26" t="s">
        <v>62</v>
      </c>
      <c r="C139" s="24">
        <v>1111610</v>
      </c>
      <c r="D139" s="24">
        <v>1610</v>
      </c>
      <c r="E139" s="26" t="s">
        <v>337</v>
      </c>
      <c r="F139" s="27">
        <v>2.94</v>
      </c>
      <c r="G139" s="28">
        <v>1</v>
      </c>
    </row>
    <row r="140" spans="1:7">
      <c r="A140" s="24">
        <v>124</v>
      </c>
      <c r="B140" s="26" t="s">
        <v>63</v>
      </c>
      <c r="C140" s="24">
        <v>1180401</v>
      </c>
      <c r="D140" s="24">
        <v>401</v>
      </c>
      <c r="E140" s="26" t="s">
        <v>343</v>
      </c>
      <c r="F140" s="27">
        <v>1.38</v>
      </c>
      <c r="G140" s="28">
        <v>1.56</v>
      </c>
    </row>
    <row r="141" spans="1:7">
      <c r="A141" s="24">
        <v>124</v>
      </c>
      <c r="B141" s="26" t="s">
        <v>63</v>
      </c>
      <c r="C141" s="24">
        <v>1180402</v>
      </c>
      <c r="D141" s="24">
        <v>402</v>
      </c>
      <c r="E141" s="26" t="s">
        <v>344</v>
      </c>
      <c r="F141" s="27">
        <v>2.78</v>
      </c>
      <c r="G141" s="28">
        <v>1.01</v>
      </c>
    </row>
    <row r="142" spans="1:7">
      <c r="A142" s="24">
        <v>124</v>
      </c>
      <c r="B142" s="26" t="s">
        <v>63</v>
      </c>
      <c r="C142" s="24">
        <v>1170403</v>
      </c>
      <c r="D142" s="24">
        <v>403</v>
      </c>
      <c r="E142" s="26" t="s">
        <v>338</v>
      </c>
      <c r="F142" s="27">
        <v>3.74</v>
      </c>
      <c r="G142" s="28">
        <v>1.65</v>
      </c>
    </row>
    <row r="143" spans="1:7">
      <c r="A143" s="24">
        <v>124</v>
      </c>
      <c r="B143" s="26" t="s">
        <v>63</v>
      </c>
      <c r="C143" s="24">
        <v>1170404</v>
      </c>
      <c r="D143" s="24">
        <v>404</v>
      </c>
      <c r="E143" s="26" t="s">
        <v>339</v>
      </c>
      <c r="F143" s="27">
        <v>5.38</v>
      </c>
      <c r="G143" s="28">
        <v>4.49</v>
      </c>
    </row>
    <row r="144" spans="1:7">
      <c r="A144" s="24">
        <v>124</v>
      </c>
      <c r="B144" s="26" t="s">
        <v>63</v>
      </c>
      <c r="C144" s="24">
        <v>1180405</v>
      </c>
      <c r="D144" s="24">
        <v>405</v>
      </c>
      <c r="E144" s="26" t="s">
        <v>345</v>
      </c>
      <c r="F144" s="27">
        <v>4.72</v>
      </c>
      <c r="G144" s="28">
        <v>1.17</v>
      </c>
    </row>
    <row r="145" spans="1:7">
      <c r="A145" s="24">
        <v>124</v>
      </c>
      <c r="B145" s="26" t="s">
        <v>63</v>
      </c>
      <c r="C145" s="24">
        <v>1180406</v>
      </c>
      <c r="D145" s="24">
        <v>406</v>
      </c>
      <c r="E145" s="26" t="s">
        <v>346</v>
      </c>
      <c r="F145" s="27">
        <v>3.54</v>
      </c>
      <c r="G145" s="28">
        <v>1.68</v>
      </c>
    </row>
    <row r="146" spans="1:7">
      <c r="A146" s="24">
        <v>124</v>
      </c>
      <c r="B146" s="26" t="s">
        <v>63</v>
      </c>
      <c r="C146" s="24">
        <v>1180407</v>
      </c>
      <c r="D146" s="24">
        <v>407</v>
      </c>
      <c r="E146" s="26" t="s">
        <v>347</v>
      </c>
      <c r="F146" s="27">
        <v>4.95</v>
      </c>
      <c r="G146" s="28">
        <v>2.12</v>
      </c>
    </row>
    <row r="147" spans="1:7">
      <c r="A147" s="24">
        <v>124</v>
      </c>
      <c r="B147" s="26" t="s">
        <v>63</v>
      </c>
      <c r="C147" s="24">
        <v>1180408</v>
      </c>
      <c r="D147" s="24">
        <v>408</v>
      </c>
      <c r="E147" s="26" t="s">
        <v>348</v>
      </c>
      <c r="F147" s="27">
        <v>3.6</v>
      </c>
      <c r="G147" s="28">
        <v>3.29</v>
      </c>
    </row>
    <row r="148" spans="1:7">
      <c r="A148" s="24">
        <v>124</v>
      </c>
      <c r="B148" s="26" t="s">
        <v>63</v>
      </c>
      <c r="C148" s="24">
        <v>1170409</v>
      </c>
      <c r="D148" s="24">
        <v>409</v>
      </c>
      <c r="E148" s="26" t="s">
        <v>340</v>
      </c>
      <c r="F148" s="27">
        <v>4.09</v>
      </c>
      <c r="G148" s="28">
        <v>1.89</v>
      </c>
    </row>
    <row r="149" spans="1:7">
      <c r="A149" s="24">
        <v>124</v>
      </c>
      <c r="B149" s="26" t="s">
        <v>63</v>
      </c>
      <c r="C149" s="24">
        <v>1170410</v>
      </c>
      <c r="D149" s="24">
        <v>410</v>
      </c>
      <c r="E149" s="26" t="s">
        <v>341</v>
      </c>
      <c r="F149" s="27">
        <v>4.7699999999999996</v>
      </c>
      <c r="G149" s="28">
        <v>2.91</v>
      </c>
    </row>
    <row r="150" spans="1:7">
      <c r="A150" s="24">
        <v>124</v>
      </c>
      <c r="B150" s="26" t="s">
        <v>63</v>
      </c>
      <c r="C150" s="24">
        <v>1180411</v>
      </c>
      <c r="D150" s="24">
        <v>411</v>
      </c>
      <c r="E150" s="26" t="s">
        <v>349</v>
      </c>
      <c r="F150" s="27">
        <v>3.55</v>
      </c>
      <c r="G150" s="28">
        <v>1.01</v>
      </c>
    </row>
    <row r="151" spans="1:7">
      <c r="A151" s="24">
        <v>124</v>
      </c>
      <c r="B151" s="26" t="s">
        <v>63</v>
      </c>
      <c r="C151" s="24">
        <v>1180412</v>
      </c>
      <c r="D151" s="24">
        <v>412</v>
      </c>
      <c r="E151" s="26" t="s">
        <v>350</v>
      </c>
      <c r="F151" s="27">
        <v>4.1500000000000004</v>
      </c>
      <c r="G151" s="28">
        <v>1.93</v>
      </c>
    </row>
    <row r="152" spans="1:7">
      <c r="A152" s="24">
        <v>124</v>
      </c>
      <c r="B152" s="26" t="s">
        <v>63</v>
      </c>
      <c r="C152" s="24">
        <v>1170914</v>
      </c>
      <c r="D152" s="24">
        <v>914</v>
      </c>
      <c r="E152" s="26" t="s">
        <v>342</v>
      </c>
      <c r="F152" s="27">
        <v>3.39</v>
      </c>
      <c r="G152" s="28">
        <v>1.54</v>
      </c>
    </row>
    <row r="153" spans="1:7">
      <c r="A153" s="24">
        <v>201</v>
      </c>
      <c r="B153" s="26" t="s">
        <v>64</v>
      </c>
      <c r="C153" s="24">
        <v>1610101</v>
      </c>
      <c r="D153" s="24">
        <v>101</v>
      </c>
      <c r="E153" s="26" t="s">
        <v>351</v>
      </c>
      <c r="F153" s="27">
        <v>2.0499999999999998</v>
      </c>
      <c r="G153" s="28">
        <v>1.34</v>
      </c>
    </row>
    <row r="154" spans="1:7">
      <c r="A154" s="24">
        <v>201</v>
      </c>
      <c r="B154" s="26" t="s">
        <v>64</v>
      </c>
      <c r="C154" s="24">
        <v>1610102</v>
      </c>
      <c r="D154" s="24">
        <v>102</v>
      </c>
      <c r="E154" s="26" t="s">
        <v>355</v>
      </c>
      <c r="F154" s="27">
        <v>3.26</v>
      </c>
      <c r="G154" s="28">
        <v>1.25</v>
      </c>
    </row>
    <row r="155" spans="1:7">
      <c r="A155" s="24">
        <v>201</v>
      </c>
      <c r="B155" s="26" t="s">
        <v>64</v>
      </c>
      <c r="C155" s="24">
        <v>1610103</v>
      </c>
      <c r="D155" s="24">
        <v>103</v>
      </c>
      <c r="E155" s="26" t="s">
        <v>352</v>
      </c>
      <c r="F155" s="27">
        <v>2.5</v>
      </c>
      <c r="G155" s="28">
        <v>1.31</v>
      </c>
    </row>
    <row r="156" spans="1:7">
      <c r="A156" s="24">
        <v>201</v>
      </c>
      <c r="B156" s="26" t="s">
        <v>64</v>
      </c>
      <c r="C156" s="24">
        <v>1610105</v>
      </c>
      <c r="D156" s="24">
        <v>105</v>
      </c>
      <c r="E156" s="26" t="s">
        <v>356</v>
      </c>
      <c r="F156" s="27">
        <v>1.41</v>
      </c>
      <c r="G156" s="28">
        <v>1.38</v>
      </c>
    </row>
    <row r="157" spans="1:7">
      <c r="A157" s="24">
        <v>201</v>
      </c>
      <c r="B157" s="26" t="s">
        <v>64</v>
      </c>
      <c r="C157" s="24">
        <v>1610108</v>
      </c>
      <c r="D157" s="24">
        <v>108</v>
      </c>
      <c r="E157" s="26" t="s">
        <v>359</v>
      </c>
      <c r="F157" s="27">
        <v>2.71</v>
      </c>
      <c r="G157" s="28">
        <v>1.06</v>
      </c>
    </row>
    <row r="158" spans="1:7">
      <c r="A158" s="24">
        <v>201</v>
      </c>
      <c r="B158" s="26" t="s">
        <v>64</v>
      </c>
      <c r="C158" s="24">
        <v>1610110</v>
      </c>
      <c r="D158" s="24">
        <v>110</v>
      </c>
      <c r="E158" s="26" t="s">
        <v>357</v>
      </c>
      <c r="F158" s="27">
        <v>1.95</v>
      </c>
      <c r="G158" s="28">
        <v>1.34</v>
      </c>
    </row>
    <row r="159" spans="1:7">
      <c r="A159" s="24">
        <v>201</v>
      </c>
      <c r="B159" s="26" t="s">
        <v>64</v>
      </c>
      <c r="C159" s="24">
        <v>1610112</v>
      </c>
      <c r="D159" s="24">
        <v>112</v>
      </c>
      <c r="E159" s="26" t="s">
        <v>360</v>
      </c>
      <c r="F159" s="27">
        <v>6.59</v>
      </c>
      <c r="G159" s="28">
        <v>0.43</v>
      </c>
    </row>
    <row r="160" spans="1:7">
      <c r="A160" s="24">
        <v>201</v>
      </c>
      <c r="B160" s="26" t="s">
        <v>64</v>
      </c>
      <c r="C160" s="24">
        <v>1610114</v>
      </c>
      <c r="D160" s="24">
        <v>114</v>
      </c>
      <c r="E160" s="26" t="s">
        <v>353</v>
      </c>
      <c r="F160" s="27">
        <v>2.27</v>
      </c>
      <c r="G160" s="28">
        <v>1.24</v>
      </c>
    </row>
    <row r="161" spans="1:7">
      <c r="A161" s="24">
        <v>201</v>
      </c>
      <c r="B161" s="26" t="s">
        <v>64</v>
      </c>
      <c r="C161" s="24">
        <v>1610115</v>
      </c>
      <c r="D161" s="24">
        <v>115</v>
      </c>
      <c r="E161" s="26" t="s">
        <v>361</v>
      </c>
      <c r="F161" s="27">
        <v>2.74</v>
      </c>
      <c r="G161" s="28">
        <v>1.2</v>
      </c>
    </row>
    <row r="162" spans="1:7">
      <c r="A162" s="24">
        <v>201</v>
      </c>
      <c r="B162" s="26" t="s">
        <v>64</v>
      </c>
      <c r="C162" s="24">
        <v>1610117</v>
      </c>
      <c r="D162" s="24">
        <v>117</v>
      </c>
      <c r="E162" s="26" t="s">
        <v>354</v>
      </c>
      <c r="F162" s="27">
        <v>1.0900000000000001</v>
      </c>
      <c r="G162" s="28">
        <v>0.91</v>
      </c>
    </row>
    <row r="163" spans="1:7">
      <c r="A163" s="24">
        <v>201</v>
      </c>
      <c r="B163" s="26" t="s">
        <v>64</v>
      </c>
      <c r="C163" s="24">
        <v>1610118</v>
      </c>
      <c r="D163" s="24">
        <v>118</v>
      </c>
      <c r="E163" s="26" t="s">
        <v>358</v>
      </c>
      <c r="F163" s="27">
        <v>2.14</v>
      </c>
      <c r="G163" s="28">
        <v>1.59</v>
      </c>
    </row>
    <row r="164" spans="1:7">
      <c r="A164" s="24">
        <v>202</v>
      </c>
      <c r="B164" s="26" t="s">
        <v>65</v>
      </c>
      <c r="C164" s="24" t="s">
        <v>556</v>
      </c>
      <c r="D164" s="24">
        <v>501</v>
      </c>
      <c r="E164" s="26" t="s">
        <v>362</v>
      </c>
      <c r="F164" s="27">
        <v>2.96</v>
      </c>
      <c r="G164" s="28">
        <v>3.17</v>
      </c>
    </row>
    <row r="165" spans="1:7">
      <c r="A165" s="24">
        <v>202</v>
      </c>
      <c r="B165" s="26" t="s">
        <v>65</v>
      </c>
      <c r="C165" s="24" t="s">
        <v>557</v>
      </c>
      <c r="D165" s="24">
        <v>503</v>
      </c>
      <c r="E165" s="26" t="s">
        <v>363</v>
      </c>
      <c r="F165" s="27">
        <v>1.93</v>
      </c>
      <c r="G165" s="28">
        <v>1.01</v>
      </c>
    </row>
    <row r="166" spans="1:7">
      <c r="A166" s="24">
        <v>202</v>
      </c>
      <c r="B166" s="26" t="s">
        <v>65</v>
      </c>
      <c r="C166" s="24" t="s">
        <v>558</v>
      </c>
      <c r="D166" s="24">
        <v>504</v>
      </c>
      <c r="E166" s="26" t="s">
        <v>364</v>
      </c>
      <c r="F166" s="27">
        <v>1.82</v>
      </c>
      <c r="G166" s="28">
        <v>1.81</v>
      </c>
    </row>
    <row r="167" spans="1:7">
      <c r="A167" s="24">
        <v>203</v>
      </c>
      <c r="B167" s="26" t="s">
        <v>66</v>
      </c>
      <c r="C167" s="24">
        <v>1610111</v>
      </c>
      <c r="D167" s="24">
        <v>111</v>
      </c>
      <c r="E167" s="26" t="s">
        <v>371</v>
      </c>
      <c r="F167" s="27">
        <v>0.68</v>
      </c>
      <c r="G167" s="28">
        <v>0.76</v>
      </c>
    </row>
    <row r="168" spans="1:7">
      <c r="A168" s="24">
        <v>203</v>
      </c>
      <c r="B168" s="26" t="s">
        <v>66</v>
      </c>
      <c r="C168" s="24">
        <v>1620602</v>
      </c>
      <c r="D168" s="24">
        <v>602</v>
      </c>
      <c r="E168" s="26" t="s">
        <v>372</v>
      </c>
      <c r="F168" s="27">
        <v>1.63</v>
      </c>
      <c r="G168" s="28">
        <v>1.1499999999999999</v>
      </c>
    </row>
    <row r="169" spans="1:7">
      <c r="A169" s="24">
        <v>203</v>
      </c>
      <c r="B169" s="26" t="s">
        <v>66</v>
      </c>
      <c r="C169" s="24">
        <v>1620603</v>
      </c>
      <c r="D169" s="24">
        <v>603</v>
      </c>
      <c r="E169" s="26" t="s">
        <v>365</v>
      </c>
      <c r="F169" s="27">
        <v>1.3</v>
      </c>
      <c r="G169" s="28">
        <v>1.28</v>
      </c>
    </row>
    <row r="170" spans="1:7">
      <c r="A170" s="24">
        <v>203</v>
      </c>
      <c r="B170" s="26" t="s">
        <v>66</v>
      </c>
      <c r="C170" s="24">
        <v>1620604</v>
      </c>
      <c r="D170" s="24">
        <v>604</v>
      </c>
      <c r="E170" s="26" t="s">
        <v>366</v>
      </c>
      <c r="F170" s="27">
        <v>1.1100000000000001</v>
      </c>
      <c r="G170" s="28">
        <v>0.64</v>
      </c>
    </row>
    <row r="171" spans="1:7">
      <c r="A171" s="24">
        <v>203</v>
      </c>
      <c r="B171" s="26" t="s">
        <v>66</v>
      </c>
      <c r="C171" s="24">
        <v>1620605</v>
      </c>
      <c r="D171" s="24">
        <v>605</v>
      </c>
      <c r="E171" s="26" t="s">
        <v>368</v>
      </c>
      <c r="F171" s="27">
        <v>1.59</v>
      </c>
      <c r="G171" s="28">
        <v>2</v>
      </c>
    </row>
    <row r="172" spans="1:7">
      <c r="A172" s="24">
        <v>203</v>
      </c>
      <c r="B172" s="26" t="s">
        <v>66</v>
      </c>
      <c r="C172" s="24">
        <v>1620608</v>
      </c>
      <c r="D172" s="24">
        <v>608</v>
      </c>
      <c r="E172" s="26" t="s">
        <v>373</v>
      </c>
      <c r="F172" s="27">
        <v>1.35</v>
      </c>
      <c r="G172" s="28">
        <v>0.97</v>
      </c>
    </row>
    <row r="173" spans="1:7">
      <c r="A173" s="24">
        <v>203</v>
      </c>
      <c r="B173" s="26" t="s">
        <v>66</v>
      </c>
      <c r="C173" s="24">
        <v>1620610</v>
      </c>
      <c r="D173" s="24">
        <v>610</v>
      </c>
      <c r="E173" s="26" t="s">
        <v>369</v>
      </c>
      <c r="F173" s="27">
        <v>1.95</v>
      </c>
      <c r="G173" s="28">
        <v>1.17</v>
      </c>
    </row>
    <row r="174" spans="1:7">
      <c r="A174" s="24">
        <v>203</v>
      </c>
      <c r="B174" s="26" t="s">
        <v>66</v>
      </c>
      <c r="C174" s="24">
        <v>1620613</v>
      </c>
      <c r="D174" s="24">
        <v>613</v>
      </c>
      <c r="E174" s="26" t="s">
        <v>367</v>
      </c>
      <c r="F174" s="27">
        <v>1.72</v>
      </c>
      <c r="G174" s="28">
        <v>0.93</v>
      </c>
    </row>
    <row r="175" spans="1:7">
      <c r="A175" s="24">
        <v>203</v>
      </c>
      <c r="B175" s="26" t="s">
        <v>66</v>
      </c>
      <c r="C175" s="24">
        <v>1620615</v>
      </c>
      <c r="D175" s="24">
        <v>615</v>
      </c>
      <c r="E175" s="26" t="s">
        <v>370</v>
      </c>
      <c r="F175" s="27">
        <v>1.85</v>
      </c>
      <c r="G175" s="28">
        <v>1.39</v>
      </c>
    </row>
    <row r="176" spans="1:7">
      <c r="A176" s="24">
        <v>203</v>
      </c>
      <c r="B176" s="26" t="s">
        <v>66</v>
      </c>
      <c r="C176" s="24">
        <v>1651808</v>
      </c>
      <c r="D176" s="24">
        <v>1808</v>
      </c>
      <c r="E176" s="26" t="s">
        <v>374</v>
      </c>
      <c r="F176" s="27">
        <v>2.99</v>
      </c>
      <c r="G176" s="28">
        <v>0.43</v>
      </c>
    </row>
    <row r="177" spans="1:7">
      <c r="A177" s="24">
        <v>204</v>
      </c>
      <c r="B177" s="26" t="s">
        <v>67</v>
      </c>
      <c r="C177" s="24">
        <v>1640601</v>
      </c>
      <c r="D177" s="24">
        <v>601</v>
      </c>
      <c r="E177" s="26" t="s">
        <v>375</v>
      </c>
      <c r="F177" s="27">
        <v>4.37</v>
      </c>
      <c r="G177" s="28">
        <v>0.83</v>
      </c>
    </row>
    <row r="178" spans="1:7">
      <c r="A178" s="24">
        <v>204</v>
      </c>
      <c r="B178" s="26" t="s">
        <v>67</v>
      </c>
      <c r="C178" s="24">
        <v>1640606</v>
      </c>
      <c r="D178" s="24">
        <v>606</v>
      </c>
      <c r="E178" s="26" t="s">
        <v>376</v>
      </c>
      <c r="F178" s="27">
        <v>3.94</v>
      </c>
      <c r="G178" s="28"/>
    </row>
    <row r="179" spans="1:7">
      <c r="A179" s="24">
        <v>204</v>
      </c>
      <c r="B179" s="26" t="s">
        <v>67</v>
      </c>
      <c r="C179" s="24">
        <v>1640607</v>
      </c>
      <c r="D179" s="24">
        <v>607</v>
      </c>
      <c r="E179" s="26" t="s">
        <v>377</v>
      </c>
      <c r="F179" s="27">
        <v>1.17</v>
      </c>
      <c r="G179" s="28"/>
    </row>
    <row r="180" spans="1:7">
      <c r="A180" s="24">
        <v>204</v>
      </c>
      <c r="B180" s="26" t="s">
        <v>67</v>
      </c>
      <c r="C180" s="24">
        <v>1640609</v>
      </c>
      <c r="D180" s="24">
        <v>609</v>
      </c>
      <c r="E180" s="26" t="s">
        <v>378</v>
      </c>
      <c r="F180" s="27">
        <v>1.32</v>
      </c>
      <c r="G180" s="28">
        <v>0.67</v>
      </c>
    </row>
    <row r="181" spans="1:7">
      <c r="A181" s="24">
        <v>204</v>
      </c>
      <c r="B181" s="26" t="s">
        <v>67</v>
      </c>
      <c r="C181" s="24">
        <v>1640611</v>
      </c>
      <c r="D181" s="24">
        <v>611</v>
      </c>
      <c r="E181" s="26" t="s">
        <v>379</v>
      </c>
      <c r="F181" s="27">
        <v>2.97</v>
      </c>
      <c r="G181" s="28">
        <v>0.96</v>
      </c>
    </row>
    <row r="182" spans="1:7">
      <c r="A182" s="24">
        <v>204</v>
      </c>
      <c r="B182" s="26" t="s">
        <v>67</v>
      </c>
      <c r="C182" s="24">
        <v>1640612</v>
      </c>
      <c r="D182" s="24">
        <v>612</v>
      </c>
      <c r="E182" s="26" t="s">
        <v>380</v>
      </c>
      <c r="F182" s="27">
        <v>2</v>
      </c>
      <c r="G182" s="28">
        <v>3.21</v>
      </c>
    </row>
    <row r="183" spans="1:7">
      <c r="A183" s="24">
        <v>204</v>
      </c>
      <c r="B183" s="26" t="s">
        <v>67</v>
      </c>
      <c r="C183" s="24">
        <v>1640614</v>
      </c>
      <c r="D183" s="24">
        <v>614</v>
      </c>
      <c r="E183" s="26" t="s">
        <v>388</v>
      </c>
      <c r="F183" s="27">
        <v>0.88</v>
      </c>
      <c r="G183" s="28">
        <v>0.57999999999999996</v>
      </c>
    </row>
    <row r="184" spans="1:7">
      <c r="A184" s="24">
        <v>204</v>
      </c>
      <c r="B184" s="26" t="s">
        <v>67</v>
      </c>
      <c r="C184" s="24">
        <v>1640616</v>
      </c>
      <c r="D184" s="24">
        <v>616</v>
      </c>
      <c r="E184" s="26" t="s">
        <v>381</v>
      </c>
      <c r="F184" s="27">
        <v>4.09</v>
      </c>
      <c r="G184" s="28">
        <v>1.37</v>
      </c>
    </row>
    <row r="185" spans="1:7">
      <c r="A185" s="24">
        <v>204</v>
      </c>
      <c r="B185" s="26" t="s">
        <v>67</v>
      </c>
      <c r="C185" s="24">
        <v>1640617</v>
      </c>
      <c r="D185" s="24">
        <v>617</v>
      </c>
      <c r="E185" s="26" t="s">
        <v>382</v>
      </c>
      <c r="F185" s="27">
        <v>3.14</v>
      </c>
      <c r="G185" s="28">
        <v>1.95</v>
      </c>
    </row>
    <row r="186" spans="1:7">
      <c r="A186" s="24">
        <v>204</v>
      </c>
      <c r="B186" s="26" t="s">
        <v>67</v>
      </c>
      <c r="C186" s="24">
        <v>1641002</v>
      </c>
      <c r="D186" s="24">
        <v>1002</v>
      </c>
      <c r="E186" s="26" t="s">
        <v>383</v>
      </c>
      <c r="F186" s="27">
        <v>2.96</v>
      </c>
      <c r="G186" s="28">
        <v>0.52</v>
      </c>
    </row>
    <row r="187" spans="1:7">
      <c r="A187" s="24">
        <v>204</v>
      </c>
      <c r="B187" s="26" t="s">
        <v>67</v>
      </c>
      <c r="C187" s="24">
        <v>1641003</v>
      </c>
      <c r="D187" s="24">
        <v>1003</v>
      </c>
      <c r="E187" s="26" t="s">
        <v>384</v>
      </c>
      <c r="F187" s="27">
        <v>1.87</v>
      </c>
      <c r="G187" s="28">
        <v>2.83</v>
      </c>
    </row>
    <row r="188" spans="1:7">
      <c r="A188" s="24">
        <v>204</v>
      </c>
      <c r="B188" s="26" t="s">
        <v>67</v>
      </c>
      <c r="C188" s="24">
        <v>1641007</v>
      </c>
      <c r="D188" s="24">
        <v>1007</v>
      </c>
      <c r="E188" s="26" t="s">
        <v>385</v>
      </c>
      <c r="F188" s="27">
        <v>2.23</v>
      </c>
      <c r="G188" s="28">
        <v>1.74</v>
      </c>
    </row>
    <row r="189" spans="1:7">
      <c r="A189" s="24">
        <v>204</v>
      </c>
      <c r="B189" s="26" t="s">
        <v>67</v>
      </c>
      <c r="C189" s="24">
        <v>1641008</v>
      </c>
      <c r="D189" s="24">
        <v>1008</v>
      </c>
      <c r="E189" s="26" t="s">
        <v>386</v>
      </c>
      <c r="F189" s="27">
        <v>1.66</v>
      </c>
      <c r="G189" s="28">
        <v>0.98</v>
      </c>
    </row>
    <row r="190" spans="1:7">
      <c r="A190" s="24">
        <v>204</v>
      </c>
      <c r="B190" s="26" t="s">
        <v>67</v>
      </c>
      <c r="C190" s="24">
        <v>1641013</v>
      </c>
      <c r="D190" s="24">
        <v>1013</v>
      </c>
      <c r="E190" s="26" t="s">
        <v>387</v>
      </c>
      <c r="F190" s="27">
        <v>2.58</v>
      </c>
      <c r="G190" s="28">
        <v>0.48</v>
      </c>
    </row>
    <row r="191" spans="1:7">
      <c r="A191" s="24">
        <v>205</v>
      </c>
      <c r="B191" s="26" t="s">
        <v>68</v>
      </c>
      <c r="C191" s="24">
        <v>1631004</v>
      </c>
      <c r="D191" s="24">
        <v>1004</v>
      </c>
      <c r="E191" s="26" t="s">
        <v>390</v>
      </c>
      <c r="F191" s="27">
        <v>1</v>
      </c>
      <c r="G191" s="28">
        <v>1.1299999999999999</v>
      </c>
    </row>
    <row r="192" spans="1:7">
      <c r="A192" s="24">
        <v>205</v>
      </c>
      <c r="B192" s="26" t="s">
        <v>68</v>
      </c>
      <c r="C192" s="24">
        <v>1631009</v>
      </c>
      <c r="D192" s="24">
        <v>1009</v>
      </c>
      <c r="E192" s="26" t="s">
        <v>391</v>
      </c>
      <c r="F192" s="27">
        <v>1.58</v>
      </c>
      <c r="G192" s="28">
        <v>1.08</v>
      </c>
    </row>
    <row r="193" spans="1:7">
      <c r="A193" s="24">
        <v>205</v>
      </c>
      <c r="B193" s="26" t="s">
        <v>68</v>
      </c>
      <c r="C193" s="24">
        <v>1631010</v>
      </c>
      <c r="D193" s="24">
        <v>1010</v>
      </c>
      <c r="E193" s="26" t="s">
        <v>392</v>
      </c>
      <c r="F193" s="27">
        <v>2.0299999999999998</v>
      </c>
      <c r="G193" s="28">
        <v>0.91</v>
      </c>
    </row>
    <row r="194" spans="1:7">
      <c r="A194" s="24">
        <v>205</v>
      </c>
      <c r="B194" s="26" t="s">
        <v>68</v>
      </c>
      <c r="C194" s="24">
        <v>1631015</v>
      </c>
      <c r="D194" s="24">
        <v>1015</v>
      </c>
      <c r="E194" s="26" t="s">
        <v>389</v>
      </c>
      <c r="F194" s="27">
        <v>2.13</v>
      </c>
      <c r="G194" s="28">
        <v>1.19</v>
      </c>
    </row>
    <row r="195" spans="1:7">
      <c r="A195" s="24">
        <v>205</v>
      </c>
      <c r="B195" s="26" t="s">
        <v>68</v>
      </c>
      <c r="C195" s="24">
        <v>1631016</v>
      </c>
      <c r="D195" s="24">
        <v>1016</v>
      </c>
      <c r="E195" s="26" t="s">
        <v>393</v>
      </c>
      <c r="F195" s="27">
        <v>2.52</v>
      </c>
      <c r="G195" s="28">
        <v>1.0900000000000001</v>
      </c>
    </row>
    <row r="196" spans="1:7">
      <c r="A196" s="24">
        <v>206</v>
      </c>
      <c r="B196" s="26" t="s">
        <v>69</v>
      </c>
      <c r="C196" s="24">
        <v>1650901</v>
      </c>
      <c r="D196" s="24">
        <v>901</v>
      </c>
      <c r="E196" s="26" t="s">
        <v>395</v>
      </c>
      <c r="F196" s="27">
        <v>4.6100000000000003</v>
      </c>
      <c r="G196" s="28">
        <v>0.97</v>
      </c>
    </row>
    <row r="197" spans="1:7">
      <c r="A197" s="24">
        <v>206</v>
      </c>
      <c r="B197" s="26" t="s">
        <v>69</v>
      </c>
      <c r="C197" s="24">
        <v>1651802</v>
      </c>
      <c r="D197" s="24">
        <v>1802</v>
      </c>
      <c r="E197" s="26" t="s">
        <v>402</v>
      </c>
      <c r="F197" s="27">
        <v>2.5299999999999998</v>
      </c>
      <c r="G197" s="28">
        <v>0.66</v>
      </c>
    </row>
    <row r="198" spans="1:7">
      <c r="A198" s="24">
        <v>206</v>
      </c>
      <c r="B198" s="26" t="s">
        <v>69</v>
      </c>
      <c r="C198" s="24">
        <v>1651803</v>
      </c>
      <c r="D198" s="24">
        <v>1803</v>
      </c>
      <c r="E198" s="26" t="s">
        <v>396</v>
      </c>
      <c r="F198" s="27">
        <v>4.49</v>
      </c>
      <c r="G198" s="28">
        <v>1.46</v>
      </c>
    </row>
    <row r="199" spans="1:7">
      <c r="A199" s="24">
        <v>206</v>
      </c>
      <c r="B199" s="26" t="s">
        <v>69</v>
      </c>
      <c r="C199" s="24">
        <v>1651806</v>
      </c>
      <c r="D199" s="24">
        <v>1806</v>
      </c>
      <c r="E199" s="26" t="s">
        <v>403</v>
      </c>
      <c r="F199" s="27">
        <v>3.63</v>
      </c>
      <c r="G199" s="28">
        <v>1.07</v>
      </c>
    </row>
    <row r="200" spans="1:7">
      <c r="A200" s="24">
        <v>206</v>
      </c>
      <c r="B200" s="26" t="s">
        <v>69</v>
      </c>
      <c r="C200" s="24">
        <v>1651809</v>
      </c>
      <c r="D200" s="24">
        <v>1809</v>
      </c>
      <c r="E200" s="26" t="s">
        <v>404</v>
      </c>
      <c r="F200" s="27">
        <v>3.36</v>
      </c>
      <c r="G200" s="28">
        <v>2.31</v>
      </c>
    </row>
    <row r="201" spans="1:7">
      <c r="A201" s="24">
        <v>206</v>
      </c>
      <c r="B201" s="26" t="s">
        <v>69</v>
      </c>
      <c r="C201" s="24">
        <v>1651810</v>
      </c>
      <c r="D201" s="24">
        <v>1810</v>
      </c>
      <c r="E201" s="26" t="s">
        <v>397</v>
      </c>
      <c r="F201" s="27">
        <v>2</v>
      </c>
      <c r="G201" s="28">
        <v>2.34</v>
      </c>
    </row>
    <row r="202" spans="1:7">
      <c r="A202" s="24">
        <v>206</v>
      </c>
      <c r="B202" s="26" t="s">
        <v>69</v>
      </c>
      <c r="C202" s="24">
        <v>1651811</v>
      </c>
      <c r="D202" s="24">
        <v>1811</v>
      </c>
      <c r="E202" s="26" t="s">
        <v>405</v>
      </c>
      <c r="F202" s="27">
        <v>5.34</v>
      </c>
      <c r="G202" s="28">
        <v>0.43</v>
      </c>
    </row>
    <row r="203" spans="1:7">
      <c r="A203" s="24">
        <v>206</v>
      </c>
      <c r="B203" s="26" t="s">
        <v>69</v>
      </c>
      <c r="C203" s="24">
        <v>1651814</v>
      </c>
      <c r="D203" s="24">
        <v>1814</v>
      </c>
      <c r="E203" s="26" t="s">
        <v>406</v>
      </c>
      <c r="F203" s="27">
        <v>1.96</v>
      </c>
      <c r="G203" s="28">
        <v>0.88</v>
      </c>
    </row>
    <row r="204" spans="1:7">
      <c r="A204" s="24">
        <v>206</v>
      </c>
      <c r="B204" s="26" t="s">
        <v>69</v>
      </c>
      <c r="C204" s="24">
        <v>1651816</v>
      </c>
      <c r="D204" s="24">
        <v>1816</v>
      </c>
      <c r="E204" s="26" t="s">
        <v>398</v>
      </c>
      <c r="F204" s="27">
        <v>2.58</v>
      </c>
      <c r="G204" s="28">
        <v>1.02</v>
      </c>
    </row>
    <row r="205" spans="1:7">
      <c r="A205" s="24">
        <v>206</v>
      </c>
      <c r="B205" s="26" t="s">
        <v>69</v>
      </c>
      <c r="C205" s="24">
        <v>1651817</v>
      </c>
      <c r="D205" s="24">
        <v>1817</v>
      </c>
      <c r="E205" s="26" t="s">
        <v>399</v>
      </c>
      <c r="F205" s="27">
        <v>2.2200000000000002</v>
      </c>
      <c r="G205" s="28">
        <v>0.72</v>
      </c>
    </row>
    <row r="206" spans="1:7">
      <c r="A206" s="24">
        <v>206</v>
      </c>
      <c r="B206" s="26" t="s">
        <v>69</v>
      </c>
      <c r="C206" s="24">
        <v>1651821</v>
      </c>
      <c r="D206" s="24">
        <v>1821</v>
      </c>
      <c r="E206" s="26" t="s">
        <v>407</v>
      </c>
      <c r="F206" s="27">
        <v>1.73</v>
      </c>
      <c r="G206" s="28">
        <v>0.91</v>
      </c>
    </row>
    <row r="207" spans="1:7">
      <c r="A207" s="24">
        <v>206</v>
      </c>
      <c r="B207" s="26" t="s">
        <v>69</v>
      </c>
      <c r="C207" s="24">
        <v>1651822</v>
      </c>
      <c r="D207" s="24">
        <v>1822</v>
      </c>
      <c r="E207" s="26" t="s">
        <v>400</v>
      </c>
      <c r="F207" s="27">
        <v>6.01</v>
      </c>
      <c r="G207" s="28">
        <v>0.63</v>
      </c>
    </row>
    <row r="208" spans="1:7">
      <c r="A208" s="24">
        <v>206</v>
      </c>
      <c r="B208" s="26" t="s">
        <v>69</v>
      </c>
      <c r="C208" s="24">
        <v>1651823</v>
      </c>
      <c r="D208" s="24">
        <v>1823</v>
      </c>
      <c r="E208" s="26" t="s">
        <v>394</v>
      </c>
      <c r="F208" s="27">
        <v>1.93</v>
      </c>
      <c r="G208" s="28">
        <v>2.06</v>
      </c>
    </row>
    <row r="209" spans="1:7">
      <c r="A209" s="24">
        <v>206</v>
      </c>
      <c r="B209" s="26" t="s">
        <v>69</v>
      </c>
      <c r="C209" s="24">
        <v>1651824</v>
      </c>
      <c r="D209" s="24">
        <v>1824</v>
      </c>
      <c r="E209" s="26" t="s">
        <v>401</v>
      </c>
      <c r="F209" s="27">
        <v>3.08</v>
      </c>
      <c r="G209" s="28">
        <v>0.31</v>
      </c>
    </row>
    <row r="210" spans="1:7">
      <c r="A210" s="24">
        <v>207</v>
      </c>
      <c r="B210" s="26" t="s">
        <v>70</v>
      </c>
      <c r="C210" s="24">
        <v>1690502</v>
      </c>
      <c r="D210" s="24">
        <v>502</v>
      </c>
      <c r="E210" s="26" t="s">
        <v>408</v>
      </c>
      <c r="F210" s="27">
        <v>2.39</v>
      </c>
      <c r="G210" s="28">
        <v>1.77</v>
      </c>
    </row>
    <row r="211" spans="1:7">
      <c r="A211" s="24">
        <v>207</v>
      </c>
      <c r="B211" s="26" t="s">
        <v>70</v>
      </c>
      <c r="C211" s="24">
        <v>1690505</v>
      </c>
      <c r="D211" s="24">
        <v>505</v>
      </c>
      <c r="E211" s="26" t="s">
        <v>409</v>
      </c>
      <c r="F211" s="27">
        <v>5</v>
      </c>
      <c r="G211" s="28">
        <v>4.13</v>
      </c>
    </row>
    <row r="212" spans="1:7">
      <c r="A212" s="24">
        <v>207</v>
      </c>
      <c r="B212" s="26" t="s">
        <v>70</v>
      </c>
      <c r="C212" s="24">
        <v>1690507</v>
      </c>
      <c r="D212" s="24">
        <v>507</v>
      </c>
      <c r="E212" s="26" t="s">
        <v>410</v>
      </c>
      <c r="F212" s="27">
        <v>0.94</v>
      </c>
      <c r="G212" s="28">
        <v>2.36</v>
      </c>
    </row>
    <row r="213" spans="1:7">
      <c r="A213" s="24">
        <v>207</v>
      </c>
      <c r="B213" s="26" t="s">
        <v>70</v>
      </c>
      <c r="C213" s="24">
        <v>1690511</v>
      </c>
      <c r="D213" s="24">
        <v>511</v>
      </c>
      <c r="E213" s="26" t="s">
        <v>411</v>
      </c>
      <c r="F213" s="27">
        <v>1.92</v>
      </c>
      <c r="G213" s="28">
        <v>2.59</v>
      </c>
    </row>
    <row r="214" spans="1:7">
      <c r="A214" s="24">
        <v>208</v>
      </c>
      <c r="B214" s="26" t="s">
        <v>71</v>
      </c>
      <c r="C214" s="24">
        <v>1660506</v>
      </c>
      <c r="D214" s="24">
        <v>506</v>
      </c>
      <c r="E214" s="26" t="s">
        <v>412</v>
      </c>
      <c r="F214" s="27">
        <v>1.47</v>
      </c>
      <c r="G214" s="28">
        <v>2.96</v>
      </c>
    </row>
    <row r="215" spans="1:7">
      <c r="A215" s="24">
        <v>208</v>
      </c>
      <c r="B215" s="26" t="s">
        <v>71</v>
      </c>
      <c r="C215" s="24">
        <v>1660508</v>
      </c>
      <c r="D215" s="24">
        <v>508</v>
      </c>
      <c r="E215" s="26" t="s">
        <v>413</v>
      </c>
      <c r="F215" s="27">
        <v>0.87</v>
      </c>
      <c r="G215" s="28">
        <v>0.98</v>
      </c>
    </row>
    <row r="216" spans="1:7">
      <c r="A216" s="24">
        <v>208</v>
      </c>
      <c r="B216" s="26" t="s">
        <v>71</v>
      </c>
      <c r="C216" s="24">
        <v>1660509</v>
      </c>
      <c r="D216" s="24">
        <v>509</v>
      </c>
      <c r="E216" s="26" t="s">
        <v>414</v>
      </c>
      <c r="F216" s="27">
        <v>1.77</v>
      </c>
      <c r="G216" s="28">
        <v>1.1000000000000001</v>
      </c>
    </row>
    <row r="217" spans="1:7">
      <c r="A217" s="24">
        <v>208</v>
      </c>
      <c r="B217" s="26" t="s">
        <v>71</v>
      </c>
      <c r="C217" s="24">
        <v>1660510</v>
      </c>
      <c r="D217" s="24">
        <v>510</v>
      </c>
      <c r="E217" s="26" t="s">
        <v>415</v>
      </c>
      <c r="F217" s="27">
        <v>0.53</v>
      </c>
      <c r="G217" s="28">
        <v>0.56999999999999995</v>
      </c>
    </row>
    <row r="218" spans="1:7">
      <c r="A218" s="24">
        <v>209</v>
      </c>
      <c r="B218" s="26" t="s">
        <v>72</v>
      </c>
      <c r="C218" s="24">
        <v>1680902</v>
      </c>
      <c r="D218" s="24">
        <v>902</v>
      </c>
      <c r="E218" s="26" t="s">
        <v>419</v>
      </c>
      <c r="F218" s="27">
        <v>1.31</v>
      </c>
      <c r="G218" s="28">
        <v>1.61</v>
      </c>
    </row>
    <row r="219" spans="1:7">
      <c r="A219" s="24">
        <v>209</v>
      </c>
      <c r="B219" s="26" t="s">
        <v>72</v>
      </c>
      <c r="C219" s="24">
        <v>1680903</v>
      </c>
      <c r="D219" s="24">
        <v>903</v>
      </c>
      <c r="E219" s="26" t="s">
        <v>420</v>
      </c>
      <c r="F219" s="27">
        <v>2.66</v>
      </c>
      <c r="G219" s="28">
        <v>1.21</v>
      </c>
    </row>
    <row r="220" spans="1:7">
      <c r="A220" s="24">
        <v>209</v>
      </c>
      <c r="B220" s="26" t="s">
        <v>72</v>
      </c>
      <c r="C220" s="24">
        <v>1680904</v>
      </c>
      <c r="D220" s="24">
        <v>904</v>
      </c>
      <c r="E220" s="26" t="s">
        <v>421</v>
      </c>
      <c r="F220" s="27">
        <v>7.14</v>
      </c>
      <c r="G220" s="28">
        <v>3.65</v>
      </c>
    </row>
    <row r="221" spans="1:7">
      <c r="A221" s="24">
        <v>209</v>
      </c>
      <c r="B221" s="26" t="s">
        <v>72</v>
      </c>
      <c r="C221" s="24">
        <v>1670905</v>
      </c>
      <c r="D221" s="24">
        <v>905</v>
      </c>
      <c r="E221" s="26" t="s">
        <v>416</v>
      </c>
      <c r="F221" s="27">
        <v>4.8099999999999996</v>
      </c>
      <c r="G221" s="28">
        <v>1.92</v>
      </c>
    </row>
    <row r="222" spans="1:7">
      <c r="A222" s="24">
        <v>209</v>
      </c>
      <c r="B222" s="26" t="s">
        <v>72</v>
      </c>
      <c r="C222" s="24">
        <v>1670906</v>
      </c>
      <c r="D222" s="24">
        <v>906</v>
      </c>
      <c r="E222" s="26" t="s">
        <v>417</v>
      </c>
      <c r="F222" s="27">
        <v>2.94</v>
      </c>
      <c r="G222" s="28">
        <v>1.62</v>
      </c>
    </row>
    <row r="223" spans="1:7">
      <c r="A223" s="24">
        <v>209</v>
      </c>
      <c r="B223" s="26" t="s">
        <v>72</v>
      </c>
      <c r="C223" s="24">
        <v>1680907</v>
      </c>
      <c r="D223" s="24">
        <v>907</v>
      </c>
      <c r="E223" s="26" t="s">
        <v>422</v>
      </c>
      <c r="F223" s="27">
        <v>1.76</v>
      </c>
      <c r="G223" s="28">
        <v>1.26</v>
      </c>
    </row>
    <row r="224" spans="1:7">
      <c r="A224" s="24">
        <v>209</v>
      </c>
      <c r="B224" s="26" t="s">
        <v>72</v>
      </c>
      <c r="C224" s="24">
        <v>1680908</v>
      </c>
      <c r="D224" s="24">
        <v>908</v>
      </c>
      <c r="E224" s="26" t="s">
        <v>423</v>
      </c>
      <c r="F224" s="27">
        <v>1.32</v>
      </c>
      <c r="G224" s="28">
        <v>0.54</v>
      </c>
    </row>
    <row r="225" spans="1:7">
      <c r="A225" s="24">
        <v>209</v>
      </c>
      <c r="B225" s="26" t="s">
        <v>72</v>
      </c>
      <c r="C225" s="24">
        <v>1680909</v>
      </c>
      <c r="D225" s="24">
        <v>909</v>
      </c>
      <c r="E225" s="26" t="s">
        <v>424</v>
      </c>
      <c r="F225" s="27">
        <v>4.4000000000000004</v>
      </c>
      <c r="G225" s="28">
        <v>0.8</v>
      </c>
    </row>
    <row r="226" spans="1:7">
      <c r="A226" s="24">
        <v>209</v>
      </c>
      <c r="B226" s="26" t="s">
        <v>72</v>
      </c>
      <c r="C226" s="24">
        <v>1680910</v>
      </c>
      <c r="D226" s="24">
        <v>910</v>
      </c>
      <c r="E226" s="26" t="s">
        <v>425</v>
      </c>
      <c r="F226" s="27">
        <v>3.11</v>
      </c>
      <c r="G226" s="28">
        <v>3.14</v>
      </c>
    </row>
    <row r="227" spans="1:7">
      <c r="A227" s="24">
        <v>209</v>
      </c>
      <c r="B227" s="26" t="s">
        <v>72</v>
      </c>
      <c r="C227" s="24">
        <v>1680911</v>
      </c>
      <c r="D227" s="24">
        <v>911</v>
      </c>
      <c r="E227" s="26" t="s">
        <v>426</v>
      </c>
      <c r="F227" s="27">
        <v>2.44</v>
      </c>
      <c r="G227" s="28">
        <v>3.4</v>
      </c>
    </row>
    <row r="228" spans="1:7">
      <c r="A228" s="24">
        <v>209</v>
      </c>
      <c r="B228" s="26" t="s">
        <v>72</v>
      </c>
      <c r="C228" s="24">
        <v>1670912</v>
      </c>
      <c r="D228" s="24">
        <v>912</v>
      </c>
      <c r="E228" s="26" t="s">
        <v>418</v>
      </c>
      <c r="F228" s="27">
        <v>1.59</v>
      </c>
      <c r="G228" s="28">
        <v>1.73</v>
      </c>
    </row>
    <row r="229" spans="1:7">
      <c r="A229" s="24">
        <v>209</v>
      </c>
      <c r="B229" s="26" t="s">
        <v>72</v>
      </c>
      <c r="C229" s="24">
        <v>1680913</v>
      </c>
      <c r="D229" s="24">
        <v>913</v>
      </c>
      <c r="E229" s="26" t="s">
        <v>427</v>
      </c>
      <c r="F229" s="27">
        <v>3.33</v>
      </c>
      <c r="G229" s="28">
        <v>2.37</v>
      </c>
    </row>
    <row r="230" spans="1:7">
      <c r="A230" s="24">
        <v>301</v>
      </c>
      <c r="B230" s="26" t="s">
        <v>73</v>
      </c>
      <c r="C230" s="24">
        <v>1711106</v>
      </c>
      <c r="D230" s="24">
        <v>1106</v>
      </c>
      <c r="E230" s="26" t="s">
        <v>428</v>
      </c>
      <c r="F230" s="27">
        <v>2.2200000000000002</v>
      </c>
      <c r="G230" s="28">
        <v>1.71</v>
      </c>
    </row>
    <row r="231" spans="1:7">
      <c r="A231" s="24">
        <v>303</v>
      </c>
      <c r="B231" s="26" t="s">
        <v>74</v>
      </c>
      <c r="C231" s="24">
        <v>1711110</v>
      </c>
      <c r="D231" s="24">
        <v>1110</v>
      </c>
      <c r="E231" s="26" t="s">
        <v>429</v>
      </c>
      <c r="F231" s="27">
        <v>1.1200000000000001</v>
      </c>
      <c r="G231" s="28">
        <v>1.21</v>
      </c>
    </row>
    <row r="232" spans="1:7">
      <c r="A232" s="24">
        <v>304</v>
      </c>
      <c r="B232" s="26" t="s">
        <v>75</v>
      </c>
      <c r="C232" s="24">
        <v>1711105</v>
      </c>
      <c r="D232" s="24">
        <v>1105</v>
      </c>
      <c r="E232" s="26" t="s">
        <v>430</v>
      </c>
      <c r="F232" s="27">
        <v>1.19</v>
      </c>
      <c r="G232" s="28">
        <v>1.54</v>
      </c>
    </row>
    <row r="233" spans="1:7">
      <c r="A233" s="24">
        <v>305</v>
      </c>
      <c r="B233" s="26" t="s">
        <v>76</v>
      </c>
      <c r="C233" s="24">
        <v>1711115</v>
      </c>
      <c r="D233" s="24">
        <v>1115</v>
      </c>
      <c r="E233" s="26" t="s">
        <v>431</v>
      </c>
      <c r="F233" s="27">
        <v>2.37</v>
      </c>
      <c r="G233" s="28">
        <v>2.4300000000000002</v>
      </c>
    </row>
    <row r="234" spans="1:7">
      <c r="A234" s="24">
        <v>306</v>
      </c>
      <c r="B234" s="26" t="s">
        <v>77</v>
      </c>
      <c r="C234" s="24">
        <v>1711111</v>
      </c>
      <c r="D234" s="24">
        <v>1111</v>
      </c>
      <c r="E234" s="26" t="s">
        <v>432</v>
      </c>
      <c r="F234" s="27">
        <v>1.5</v>
      </c>
      <c r="G234" s="28">
        <v>1.37</v>
      </c>
    </row>
    <row r="235" spans="1:7">
      <c r="A235" s="24">
        <v>307</v>
      </c>
      <c r="B235" s="26" t="s">
        <v>78</v>
      </c>
      <c r="C235" s="24">
        <v>1711107</v>
      </c>
      <c r="D235" s="24">
        <v>1107</v>
      </c>
      <c r="E235" s="26" t="s">
        <v>434</v>
      </c>
      <c r="F235" s="27">
        <v>2.17</v>
      </c>
      <c r="G235" s="28">
        <v>1.72</v>
      </c>
    </row>
    <row r="236" spans="1:7">
      <c r="A236" s="24">
        <v>307</v>
      </c>
      <c r="B236" s="26" t="s">
        <v>78</v>
      </c>
      <c r="C236" s="24">
        <v>1711116</v>
      </c>
      <c r="D236" s="24">
        <v>1116</v>
      </c>
      <c r="E236" s="26" t="s">
        <v>433</v>
      </c>
      <c r="F236" s="27">
        <v>1.68</v>
      </c>
      <c r="G236" s="28">
        <v>1.59</v>
      </c>
    </row>
    <row r="237" spans="1:7">
      <c r="A237" s="24">
        <v>308</v>
      </c>
      <c r="B237" s="26" t="s">
        <v>79</v>
      </c>
      <c r="C237" s="24" t="s">
        <v>560</v>
      </c>
      <c r="D237" s="24">
        <v>1101</v>
      </c>
      <c r="E237" s="26" t="s">
        <v>436</v>
      </c>
      <c r="F237" s="27">
        <v>3.41</v>
      </c>
      <c r="G237" s="28">
        <v>1.33</v>
      </c>
    </row>
    <row r="238" spans="1:7">
      <c r="A238" s="24">
        <v>308</v>
      </c>
      <c r="B238" s="26" t="s">
        <v>79</v>
      </c>
      <c r="C238" s="24" t="s">
        <v>561</v>
      </c>
      <c r="D238" s="24">
        <v>1102</v>
      </c>
      <c r="E238" s="26" t="s">
        <v>437</v>
      </c>
      <c r="F238" s="27">
        <v>0.69</v>
      </c>
      <c r="G238" s="28">
        <v>1.76</v>
      </c>
    </row>
    <row r="239" spans="1:7">
      <c r="A239" s="24">
        <v>308</v>
      </c>
      <c r="B239" s="26" t="s">
        <v>79</v>
      </c>
      <c r="C239" s="24">
        <v>1851103</v>
      </c>
      <c r="D239" s="24">
        <v>1103</v>
      </c>
      <c r="E239" s="26" t="s">
        <v>438</v>
      </c>
      <c r="F239" s="27">
        <v>2.14</v>
      </c>
      <c r="G239" s="28">
        <v>1.86</v>
      </c>
    </row>
    <row r="240" spans="1:7">
      <c r="A240" s="24">
        <v>308</v>
      </c>
      <c r="B240" s="26" t="s">
        <v>79</v>
      </c>
      <c r="C240" s="24">
        <v>1711114</v>
      </c>
      <c r="D240" s="24">
        <v>1114</v>
      </c>
      <c r="E240" s="26" t="s">
        <v>435</v>
      </c>
      <c r="F240" s="27">
        <v>1.74</v>
      </c>
      <c r="G240" s="28">
        <v>1.54</v>
      </c>
    </row>
    <row r="241" spans="1:7">
      <c r="A241" s="24">
        <v>308</v>
      </c>
      <c r="B241" s="26" t="s">
        <v>79</v>
      </c>
      <c r="C241" s="24">
        <v>1851405</v>
      </c>
      <c r="D241" s="24">
        <v>1405</v>
      </c>
      <c r="E241" s="26" t="s">
        <v>439</v>
      </c>
      <c r="F241" s="27">
        <v>2.85</v>
      </c>
      <c r="G241" s="28">
        <v>1.1599999999999999</v>
      </c>
    </row>
    <row r="242" spans="1:7">
      <c r="A242" s="24">
        <v>309</v>
      </c>
      <c r="B242" s="26" t="s">
        <v>80</v>
      </c>
      <c r="C242" s="24">
        <v>1721503</v>
      </c>
      <c r="D242" s="24">
        <v>1503</v>
      </c>
      <c r="E242" s="26" t="s">
        <v>440</v>
      </c>
      <c r="F242" s="27">
        <v>1.89</v>
      </c>
      <c r="G242" s="28">
        <v>1.95</v>
      </c>
    </row>
    <row r="243" spans="1:7">
      <c r="A243" s="24">
        <v>309</v>
      </c>
      <c r="B243" s="26" t="s">
        <v>80</v>
      </c>
      <c r="C243" s="24">
        <v>1721510</v>
      </c>
      <c r="D243" s="24">
        <v>1510</v>
      </c>
      <c r="E243" s="26" t="s">
        <v>441</v>
      </c>
      <c r="F243" s="27">
        <v>1.42</v>
      </c>
      <c r="G243" s="28">
        <v>1.95</v>
      </c>
    </row>
    <row r="244" spans="1:7">
      <c r="A244" s="24">
        <v>310</v>
      </c>
      <c r="B244" s="26" t="s">
        <v>81</v>
      </c>
      <c r="C244" s="24">
        <v>1721502</v>
      </c>
      <c r="D244" s="24">
        <v>1502</v>
      </c>
      <c r="E244" s="26" t="s">
        <v>442</v>
      </c>
      <c r="F244" s="27">
        <v>1.45</v>
      </c>
      <c r="G244" s="28">
        <v>2.19</v>
      </c>
    </row>
    <row r="245" spans="1:7">
      <c r="A245" s="24">
        <v>310</v>
      </c>
      <c r="B245" s="26" t="s">
        <v>81</v>
      </c>
      <c r="C245" s="24">
        <v>1721504</v>
      </c>
      <c r="D245" s="24">
        <v>1504</v>
      </c>
      <c r="E245" s="26" t="s">
        <v>443</v>
      </c>
      <c r="F245" s="27">
        <v>2.17</v>
      </c>
      <c r="G245" s="28">
        <v>1.78</v>
      </c>
    </row>
    <row r="246" spans="1:7">
      <c r="A246" s="24">
        <v>310</v>
      </c>
      <c r="B246" s="26" t="s">
        <v>81</v>
      </c>
      <c r="C246" s="24">
        <v>1721506</v>
      </c>
      <c r="D246" s="24">
        <v>1506</v>
      </c>
      <c r="E246" s="26" t="s">
        <v>444</v>
      </c>
      <c r="F246" s="27">
        <v>2.04</v>
      </c>
      <c r="G246" s="28">
        <v>1.57</v>
      </c>
    </row>
    <row r="247" spans="1:7">
      <c r="A247" s="24">
        <v>310</v>
      </c>
      <c r="B247" s="26" t="s">
        <v>81</v>
      </c>
      <c r="C247" s="24">
        <v>1721507</v>
      </c>
      <c r="D247" s="24">
        <v>1507</v>
      </c>
      <c r="E247" s="26" t="s">
        <v>445</v>
      </c>
      <c r="F247" s="27">
        <v>3.08</v>
      </c>
      <c r="G247" s="28">
        <v>2.4</v>
      </c>
    </row>
    <row r="248" spans="1:7">
      <c r="A248" s="24">
        <v>311</v>
      </c>
      <c r="B248" s="26" t="s">
        <v>82</v>
      </c>
      <c r="C248" s="24">
        <v>1721508</v>
      </c>
      <c r="D248" s="24">
        <v>1508</v>
      </c>
      <c r="E248" s="26" t="s">
        <v>447</v>
      </c>
      <c r="F248" s="27">
        <v>2.82</v>
      </c>
      <c r="G248" s="28">
        <v>1.81</v>
      </c>
    </row>
    <row r="249" spans="1:7">
      <c r="A249" s="24">
        <v>311</v>
      </c>
      <c r="B249" s="26" t="s">
        <v>82</v>
      </c>
      <c r="C249" s="24">
        <v>1721511</v>
      </c>
      <c r="D249" s="24">
        <v>1511</v>
      </c>
      <c r="E249" s="26" t="s">
        <v>446</v>
      </c>
      <c r="F249" s="27">
        <v>1.54</v>
      </c>
      <c r="G249" s="28">
        <v>1.5</v>
      </c>
    </row>
    <row r="250" spans="1:7">
      <c r="A250" s="24">
        <v>311</v>
      </c>
      <c r="B250" s="26" t="s">
        <v>82</v>
      </c>
      <c r="C250" s="24">
        <v>1721512</v>
      </c>
      <c r="D250" s="24">
        <v>1512</v>
      </c>
      <c r="E250" s="26" t="s">
        <v>448</v>
      </c>
      <c r="F250" s="27">
        <v>2.46</v>
      </c>
      <c r="G250" s="28">
        <v>1.94</v>
      </c>
    </row>
    <row r="251" spans="1:7">
      <c r="A251" s="24">
        <v>312</v>
      </c>
      <c r="B251" s="26" t="s">
        <v>83</v>
      </c>
      <c r="C251" s="24" t="s">
        <v>559</v>
      </c>
      <c r="D251" s="24">
        <v>1001</v>
      </c>
      <c r="E251" s="26" t="s">
        <v>449</v>
      </c>
      <c r="F251" s="27">
        <v>2.38</v>
      </c>
      <c r="G251" s="28">
        <v>1.66</v>
      </c>
    </row>
    <row r="252" spans="1:7">
      <c r="A252" s="24">
        <v>312</v>
      </c>
      <c r="B252" s="26" t="s">
        <v>83</v>
      </c>
      <c r="C252" s="24" t="s">
        <v>562</v>
      </c>
      <c r="D252" s="24">
        <v>1005</v>
      </c>
      <c r="E252" s="26" t="s">
        <v>450</v>
      </c>
      <c r="F252" s="27">
        <v>2.97</v>
      </c>
      <c r="G252" s="28">
        <v>1.71</v>
      </c>
    </row>
    <row r="253" spans="1:7">
      <c r="A253" s="24">
        <v>312</v>
      </c>
      <c r="B253" s="26" t="s">
        <v>83</v>
      </c>
      <c r="C253" s="24" t="s">
        <v>564</v>
      </c>
      <c r="D253" s="24">
        <v>1006</v>
      </c>
      <c r="E253" s="26" t="s">
        <v>451</v>
      </c>
      <c r="F253" s="27">
        <v>2.0299999999999998</v>
      </c>
      <c r="G253" s="28">
        <v>1.68</v>
      </c>
    </row>
    <row r="254" spans="1:7">
      <c r="A254" s="24">
        <v>312</v>
      </c>
      <c r="B254" s="26" t="s">
        <v>83</v>
      </c>
      <c r="C254" s="24" t="s">
        <v>566</v>
      </c>
      <c r="D254" s="24">
        <v>1011</v>
      </c>
      <c r="E254" s="26" t="s">
        <v>452</v>
      </c>
      <c r="F254" s="27">
        <v>2.33</v>
      </c>
      <c r="G254" s="28">
        <v>1.31</v>
      </c>
    </row>
    <row r="255" spans="1:7">
      <c r="A255" s="24">
        <v>312</v>
      </c>
      <c r="B255" s="26" t="s">
        <v>83</v>
      </c>
      <c r="C255" s="24" t="s">
        <v>567</v>
      </c>
      <c r="D255" s="24">
        <v>1012</v>
      </c>
      <c r="E255" s="26" t="s">
        <v>453</v>
      </c>
      <c r="F255" s="27">
        <v>3.65</v>
      </c>
      <c r="G255" s="28">
        <v>0.81</v>
      </c>
    </row>
    <row r="256" spans="1:7">
      <c r="A256" s="24">
        <v>312</v>
      </c>
      <c r="B256" s="26" t="s">
        <v>83</v>
      </c>
      <c r="C256" s="24" t="s">
        <v>568</v>
      </c>
      <c r="D256" s="24">
        <v>1014</v>
      </c>
      <c r="E256" s="26" t="s">
        <v>454</v>
      </c>
      <c r="F256" s="27">
        <v>2.02</v>
      </c>
      <c r="G256" s="28">
        <v>1.71</v>
      </c>
    </row>
    <row r="257" spans="1:7">
      <c r="A257" s="24">
        <v>313</v>
      </c>
      <c r="B257" s="26" t="s">
        <v>84</v>
      </c>
      <c r="C257" s="24" t="s">
        <v>563</v>
      </c>
      <c r="D257" s="24">
        <v>1104</v>
      </c>
      <c r="E257" s="26" t="s">
        <v>456</v>
      </c>
      <c r="F257" s="27">
        <v>4.04</v>
      </c>
      <c r="G257" s="28">
        <v>0.36</v>
      </c>
    </row>
    <row r="258" spans="1:7">
      <c r="A258" s="24">
        <v>313</v>
      </c>
      <c r="B258" s="26" t="s">
        <v>84</v>
      </c>
      <c r="C258" s="24" t="s">
        <v>565</v>
      </c>
      <c r="D258" s="24">
        <v>1108</v>
      </c>
      <c r="E258" s="26" t="s">
        <v>457</v>
      </c>
      <c r="F258" s="27">
        <v>2.29</v>
      </c>
      <c r="G258" s="28">
        <v>2.0699999999999998</v>
      </c>
    </row>
    <row r="259" spans="1:7">
      <c r="A259" s="24">
        <v>313</v>
      </c>
      <c r="B259" s="26" t="s">
        <v>84</v>
      </c>
      <c r="C259" s="24">
        <v>1711109</v>
      </c>
      <c r="D259" s="24">
        <v>1109</v>
      </c>
      <c r="E259" s="26" t="s">
        <v>455</v>
      </c>
      <c r="F259" s="27">
        <v>2.5099999999999998</v>
      </c>
      <c r="G259" s="28">
        <v>1.38</v>
      </c>
    </row>
    <row r="260" spans="1:7">
      <c r="A260" s="24">
        <v>313</v>
      </c>
      <c r="B260" s="26" t="s">
        <v>84</v>
      </c>
      <c r="C260" s="24" t="s">
        <v>569</v>
      </c>
      <c r="D260" s="24">
        <v>1112</v>
      </c>
      <c r="E260" s="26" t="s">
        <v>458</v>
      </c>
      <c r="F260" s="27">
        <v>3.4</v>
      </c>
      <c r="G260" s="28">
        <v>1.2</v>
      </c>
    </row>
    <row r="261" spans="1:7">
      <c r="A261" s="24">
        <v>313</v>
      </c>
      <c r="B261" s="26" t="s">
        <v>84</v>
      </c>
      <c r="C261" s="24" t="s">
        <v>570</v>
      </c>
      <c r="D261" s="24">
        <v>1113</v>
      </c>
      <c r="E261" s="26" t="s">
        <v>459</v>
      </c>
      <c r="F261" s="27">
        <v>2.4</v>
      </c>
      <c r="G261" s="28">
        <v>1.39</v>
      </c>
    </row>
    <row r="262" spans="1:7">
      <c r="A262" s="24">
        <v>314</v>
      </c>
      <c r="B262" s="26" t="s">
        <v>85</v>
      </c>
      <c r="C262" s="24" t="s">
        <v>571</v>
      </c>
      <c r="D262" s="24">
        <v>1401</v>
      </c>
      <c r="E262" s="26" t="s">
        <v>465</v>
      </c>
      <c r="F262" s="27">
        <v>3.28</v>
      </c>
      <c r="G262" s="28">
        <v>1.78</v>
      </c>
    </row>
    <row r="263" spans="1:7">
      <c r="A263" s="24">
        <v>314</v>
      </c>
      <c r="B263" s="26" t="s">
        <v>85</v>
      </c>
      <c r="C263" s="24" t="s">
        <v>572</v>
      </c>
      <c r="D263" s="24">
        <v>1402</v>
      </c>
      <c r="E263" s="26" t="s">
        <v>461</v>
      </c>
      <c r="F263" s="27">
        <v>2.4500000000000002</v>
      </c>
      <c r="G263" s="28">
        <v>1.25</v>
      </c>
    </row>
    <row r="264" spans="1:7">
      <c r="A264" s="24">
        <v>314</v>
      </c>
      <c r="B264" s="26" t="s">
        <v>85</v>
      </c>
      <c r="C264" s="24" t="s">
        <v>573</v>
      </c>
      <c r="D264" s="24">
        <v>1408</v>
      </c>
      <c r="E264" s="26" t="s">
        <v>466</v>
      </c>
      <c r="F264" s="27">
        <v>2.19</v>
      </c>
      <c r="G264" s="28">
        <v>2.09</v>
      </c>
    </row>
    <row r="265" spans="1:7">
      <c r="A265" s="24">
        <v>314</v>
      </c>
      <c r="B265" s="26" t="s">
        <v>85</v>
      </c>
      <c r="C265" s="24" t="s">
        <v>574</v>
      </c>
      <c r="D265" s="24">
        <v>1410</v>
      </c>
      <c r="E265" s="26" t="s">
        <v>462</v>
      </c>
      <c r="F265" s="27">
        <v>1.17</v>
      </c>
      <c r="G265" s="28">
        <v>1.64</v>
      </c>
    </row>
    <row r="266" spans="1:7">
      <c r="A266" s="24">
        <v>314</v>
      </c>
      <c r="B266" s="26" t="s">
        <v>85</v>
      </c>
      <c r="C266" s="24" t="s">
        <v>575</v>
      </c>
      <c r="D266" s="24">
        <v>1411</v>
      </c>
      <c r="E266" s="26" t="s">
        <v>467</v>
      </c>
      <c r="F266" s="27">
        <v>2.3199999999999998</v>
      </c>
      <c r="G266" s="28">
        <v>1.04</v>
      </c>
    </row>
    <row r="267" spans="1:7">
      <c r="A267" s="24">
        <v>314</v>
      </c>
      <c r="B267" s="26" t="s">
        <v>85</v>
      </c>
      <c r="C267" s="24">
        <v>1661413</v>
      </c>
      <c r="D267" s="24">
        <v>1413</v>
      </c>
      <c r="E267" s="26" t="s">
        <v>460</v>
      </c>
      <c r="F267" s="27">
        <v>1.31</v>
      </c>
      <c r="G267" s="28">
        <v>1.25</v>
      </c>
    </row>
    <row r="268" spans="1:7">
      <c r="A268" s="24">
        <v>314</v>
      </c>
      <c r="B268" s="26" t="s">
        <v>85</v>
      </c>
      <c r="C268" s="24" t="s">
        <v>577</v>
      </c>
      <c r="D268" s="24">
        <v>1417</v>
      </c>
      <c r="E268" s="26" t="s">
        <v>468</v>
      </c>
      <c r="F268" s="27">
        <v>3.7</v>
      </c>
      <c r="G268" s="28">
        <v>2.64</v>
      </c>
    </row>
    <row r="269" spans="1:7">
      <c r="A269" s="24">
        <v>314</v>
      </c>
      <c r="B269" s="26" t="s">
        <v>85</v>
      </c>
      <c r="C269" s="24" t="s">
        <v>578</v>
      </c>
      <c r="D269" s="24">
        <v>1418</v>
      </c>
      <c r="E269" s="26" t="s">
        <v>469</v>
      </c>
      <c r="F269" s="27">
        <v>1.44</v>
      </c>
      <c r="G269" s="28">
        <v>1.22</v>
      </c>
    </row>
    <row r="270" spans="1:7">
      <c r="A270" s="24">
        <v>314</v>
      </c>
      <c r="B270" s="26" t="s">
        <v>85</v>
      </c>
      <c r="C270" s="24" t="s">
        <v>579</v>
      </c>
      <c r="D270" s="24">
        <v>1419</v>
      </c>
      <c r="E270" s="26" t="s">
        <v>464</v>
      </c>
      <c r="F270" s="27">
        <v>1.75</v>
      </c>
      <c r="G270" s="28">
        <v>1.47</v>
      </c>
    </row>
    <row r="271" spans="1:7">
      <c r="A271" s="24">
        <v>314</v>
      </c>
      <c r="B271" s="26" t="s">
        <v>85</v>
      </c>
      <c r="C271" s="24" t="s">
        <v>580</v>
      </c>
      <c r="D271" s="24">
        <v>1420</v>
      </c>
      <c r="E271" s="26" t="s">
        <v>470</v>
      </c>
      <c r="F271" s="27">
        <v>1.9</v>
      </c>
      <c r="G271" s="28">
        <v>2.04</v>
      </c>
    </row>
    <row r="272" spans="1:7">
      <c r="A272" s="24">
        <v>314</v>
      </c>
      <c r="B272" s="26" t="s">
        <v>85</v>
      </c>
      <c r="C272" s="24" t="s">
        <v>576</v>
      </c>
      <c r="D272" s="24">
        <v>1421</v>
      </c>
      <c r="E272" s="26" t="s">
        <v>463</v>
      </c>
      <c r="F272" s="27">
        <v>1.66</v>
      </c>
      <c r="G272" s="28">
        <v>2.11</v>
      </c>
    </row>
    <row r="273" spans="1:7">
      <c r="A273" s="24">
        <v>315</v>
      </c>
      <c r="B273" s="26" t="s">
        <v>86</v>
      </c>
      <c r="C273" s="24">
        <v>1851403</v>
      </c>
      <c r="D273" s="24">
        <v>1403</v>
      </c>
      <c r="E273" s="26" t="s">
        <v>475</v>
      </c>
      <c r="F273" s="27">
        <v>3.5</v>
      </c>
      <c r="G273" s="28">
        <v>2.21</v>
      </c>
    </row>
    <row r="274" spans="1:7">
      <c r="A274" s="24">
        <v>315</v>
      </c>
      <c r="B274" s="26" t="s">
        <v>86</v>
      </c>
      <c r="C274" s="24">
        <v>1851404</v>
      </c>
      <c r="D274" s="24">
        <v>1404</v>
      </c>
      <c r="E274" s="26" t="s">
        <v>476</v>
      </c>
      <c r="F274" s="27">
        <v>2.38</v>
      </c>
      <c r="G274" s="28">
        <v>2.36</v>
      </c>
    </row>
    <row r="275" spans="1:7">
      <c r="A275" s="24">
        <v>315</v>
      </c>
      <c r="B275" s="26" t="s">
        <v>86</v>
      </c>
      <c r="C275" s="24">
        <v>1851406</v>
      </c>
      <c r="D275" s="24">
        <v>1406</v>
      </c>
      <c r="E275" s="26" t="s">
        <v>471</v>
      </c>
      <c r="F275" s="27">
        <v>1.85</v>
      </c>
      <c r="G275" s="28">
        <v>0.86</v>
      </c>
    </row>
    <row r="276" spans="1:7">
      <c r="A276" s="24">
        <v>315</v>
      </c>
      <c r="B276" s="26" t="s">
        <v>86</v>
      </c>
      <c r="C276" s="24">
        <v>1851407</v>
      </c>
      <c r="D276" s="24">
        <v>1407</v>
      </c>
      <c r="E276" s="26" t="s">
        <v>477</v>
      </c>
      <c r="F276" s="27">
        <v>5.17</v>
      </c>
      <c r="G276" s="28">
        <v>2.97</v>
      </c>
    </row>
    <row r="277" spans="1:7">
      <c r="A277" s="24">
        <v>315</v>
      </c>
      <c r="B277" s="26" t="s">
        <v>86</v>
      </c>
      <c r="C277" s="24">
        <v>1851409</v>
      </c>
      <c r="D277" s="24">
        <v>1409</v>
      </c>
      <c r="E277" s="26" t="s">
        <v>478</v>
      </c>
      <c r="F277" s="27">
        <v>3.05</v>
      </c>
      <c r="G277" s="28">
        <v>2.04</v>
      </c>
    </row>
    <row r="278" spans="1:7">
      <c r="A278" s="24">
        <v>315</v>
      </c>
      <c r="B278" s="26" t="s">
        <v>86</v>
      </c>
      <c r="C278" s="24">
        <v>1851412</v>
      </c>
      <c r="D278" s="24">
        <v>1412</v>
      </c>
      <c r="E278" s="26" t="s">
        <v>472</v>
      </c>
      <c r="F278" s="27">
        <v>2.4900000000000002</v>
      </c>
      <c r="G278" s="28">
        <v>0.31</v>
      </c>
    </row>
    <row r="279" spans="1:7">
      <c r="A279" s="24">
        <v>315</v>
      </c>
      <c r="B279" s="26" t="s">
        <v>86</v>
      </c>
      <c r="C279" s="24">
        <v>1851414</v>
      </c>
      <c r="D279" s="24">
        <v>1414</v>
      </c>
      <c r="E279" s="26" t="s">
        <v>473</v>
      </c>
      <c r="F279" s="27">
        <v>4.12</v>
      </c>
      <c r="G279" s="28">
        <v>2</v>
      </c>
    </row>
    <row r="280" spans="1:7">
      <c r="A280" s="24">
        <v>315</v>
      </c>
      <c r="B280" s="26" t="s">
        <v>86</v>
      </c>
      <c r="C280" s="24">
        <v>1851415</v>
      </c>
      <c r="D280" s="24">
        <v>1415</v>
      </c>
      <c r="E280" s="26" t="s">
        <v>479</v>
      </c>
      <c r="F280" s="27">
        <v>3.12</v>
      </c>
      <c r="G280" s="28">
        <v>1.42</v>
      </c>
    </row>
    <row r="281" spans="1:7">
      <c r="A281" s="24">
        <v>315</v>
      </c>
      <c r="B281" s="26" t="s">
        <v>86</v>
      </c>
      <c r="C281" s="24">
        <v>1851416</v>
      </c>
      <c r="D281" s="24">
        <v>1416</v>
      </c>
      <c r="E281" s="26" t="s">
        <v>474</v>
      </c>
      <c r="F281" s="27">
        <v>2.23</v>
      </c>
      <c r="G281" s="28">
        <v>1.52</v>
      </c>
    </row>
    <row r="282" spans="1:7">
      <c r="A282" s="24">
        <v>401</v>
      </c>
      <c r="B282" s="26" t="s">
        <v>87</v>
      </c>
      <c r="C282" s="24">
        <v>1830701</v>
      </c>
      <c r="D282" s="24">
        <v>701</v>
      </c>
      <c r="E282" s="26" t="s">
        <v>481</v>
      </c>
      <c r="F282" s="27">
        <v>4.72</v>
      </c>
      <c r="G282" s="28">
        <v>0.7</v>
      </c>
    </row>
    <row r="283" spans="1:7">
      <c r="A283" s="24">
        <v>401</v>
      </c>
      <c r="B283" s="26" t="s">
        <v>87</v>
      </c>
      <c r="C283" s="24">
        <v>1830702</v>
      </c>
      <c r="D283" s="24">
        <v>702</v>
      </c>
      <c r="E283" s="26" t="s">
        <v>482</v>
      </c>
      <c r="F283" s="27">
        <v>2.31</v>
      </c>
      <c r="G283" s="28">
        <v>0.76</v>
      </c>
    </row>
    <row r="284" spans="1:7">
      <c r="A284" s="24">
        <v>401</v>
      </c>
      <c r="B284" s="26" t="s">
        <v>87</v>
      </c>
      <c r="C284" s="24">
        <v>1830703</v>
      </c>
      <c r="D284" s="24">
        <v>703</v>
      </c>
      <c r="E284" s="26" t="s">
        <v>483</v>
      </c>
      <c r="F284" s="27">
        <v>4.0999999999999996</v>
      </c>
      <c r="G284" s="28">
        <v>1.83</v>
      </c>
    </row>
    <row r="285" spans="1:7">
      <c r="A285" s="24">
        <v>401</v>
      </c>
      <c r="B285" s="26" t="s">
        <v>87</v>
      </c>
      <c r="C285" s="24">
        <v>1830704</v>
      </c>
      <c r="D285" s="24">
        <v>704</v>
      </c>
      <c r="E285" s="26" t="s">
        <v>484</v>
      </c>
      <c r="F285" s="27">
        <v>2.5</v>
      </c>
      <c r="G285" s="28">
        <v>1.61</v>
      </c>
    </row>
    <row r="286" spans="1:7">
      <c r="A286" s="24">
        <v>401</v>
      </c>
      <c r="B286" s="26" t="s">
        <v>87</v>
      </c>
      <c r="C286" s="24">
        <v>1830705</v>
      </c>
      <c r="D286" s="24">
        <v>705</v>
      </c>
      <c r="E286" s="26" t="s">
        <v>487</v>
      </c>
      <c r="F286" s="27">
        <v>2.37</v>
      </c>
      <c r="G286" s="28">
        <v>1.33</v>
      </c>
    </row>
    <row r="287" spans="1:7">
      <c r="A287" s="24">
        <v>401</v>
      </c>
      <c r="B287" s="26" t="s">
        <v>87</v>
      </c>
      <c r="C287" s="24">
        <v>1830706</v>
      </c>
      <c r="D287" s="24">
        <v>706</v>
      </c>
      <c r="E287" s="26" t="s">
        <v>488</v>
      </c>
      <c r="F287" s="27">
        <v>2.48</v>
      </c>
      <c r="G287" s="28">
        <v>1.1599999999999999</v>
      </c>
    </row>
    <row r="288" spans="1:7">
      <c r="A288" s="24">
        <v>401</v>
      </c>
      <c r="B288" s="26" t="s">
        <v>87</v>
      </c>
      <c r="C288" s="24">
        <v>1820707</v>
      </c>
      <c r="D288" s="24">
        <v>707</v>
      </c>
      <c r="E288" s="26" t="s">
        <v>480</v>
      </c>
      <c r="F288" s="27">
        <v>1.57</v>
      </c>
      <c r="G288" s="28">
        <v>1.32</v>
      </c>
    </row>
    <row r="289" spans="1:7">
      <c r="A289" s="24">
        <v>401</v>
      </c>
      <c r="B289" s="26" t="s">
        <v>87</v>
      </c>
      <c r="C289" s="24">
        <v>1830708</v>
      </c>
      <c r="D289" s="24">
        <v>708</v>
      </c>
      <c r="E289" s="26" t="s">
        <v>489</v>
      </c>
      <c r="F289" s="27">
        <v>4.25</v>
      </c>
      <c r="G289" s="28">
        <v>1.02</v>
      </c>
    </row>
    <row r="290" spans="1:7">
      <c r="A290" s="24">
        <v>401</v>
      </c>
      <c r="B290" s="26" t="s">
        <v>87</v>
      </c>
      <c r="C290" s="24">
        <v>1830709</v>
      </c>
      <c r="D290" s="24">
        <v>709</v>
      </c>
      <c r="E290" s="26" t="s">
        <v>490</v>
      </c>
      <c r="F290" s="27">
        <v>4.42</v>
      </c>
      <c r="G290" s="28">
        <v>0.82</v>
      </c>
    </row>
    <row r="291" spans="1:7">
      <c r="A291" s="24">
        <v>401</v>
      </c>
      <c r="B291" s="26" t="s">
        <v>87</v>
      </c>
      <c r="C291" s="24">
        <v>1830710</v>
      </c>
      <c r="D291" s="24">
        <v>710</v>
      </c>
      <c r="E291" s="26" t="s">
        <v>485</v>
      </c>
      <c r="F291" s="27">
        <v>5.25</v>
      </c>
      <c r="G291" s="28">
        <v>0.76</v>
      </c>
    </row>
    <row r="292" spans="1:7">
      <c r="A292" s="24">
        <v>401</v>
      </c>
      <c r="B292" s="26" t="s">
        <v>87</v>
      </c>
      <c r="C292" s="24">
        <v>1830711</v>
      </c>
      <c r="D292" s="24">
        <v>711</v>
      </c>
      <c r="E292" s="26" t="s">
        <v>491</v>
      </c>
      <c r="F292" s="27">
        <v>3.39</v>
      </c>
      <c r="G292" s="28">
        <v>1.05</v>
      </c>
    </row>
    <row r="293" spans="1:7">
      <c r="A293" s="24">
        <v>401</v>
      </c>
      <c r="B293" s="26" t="s">
        <v>87</v>
      </c>
      <c r="C293" s="24">
        <v>1830712</v>
      </c>
      <c r="D293" s="24">
        <v>712</v>
      </c>
      <c r="E293" s="26" t="s">
        <v>492</v>
      </c>
      <c r="F293" s="27">
        <v>1.65</v>
      </c>
      <c r="G293" s="28">
        <v>0.73</v>
      </c>
    </row>
    <row r="294" spans="1:7">
      <c r="A294" s="24">
        <v>401</v>
      </c>
      <c r="B294" s="26" t="s">
        <v>87</v>
      </c>
      <c r="C294" s="24">
        <v>1830713</v>
      </c>
      <c r="D294" s="24">
        <v>713</v>
      </c>
      <c r="E294" s="26" t="s">
        <v>493</v>
      </c>
      <c r="F294" s="27">
        <v>1.78</v>
      </c>
      <c r="G294" s="28">
        <v>1.19</v>
      </c>
    </row>
    <row r="295" spans="1:7">
      <c r="A295" s="24">
        <v>401</v>
      </c>
      <c r="B295" s="26" t="s">
        <v>87</v>
      </c>
      <c r="C295" s="24">
        <v>1830714</v>
      </c>
      <c r="D295" s="24">
        <v>714</v>
      </c>
      <c r="E295" s="26" t="s">
        <v>486</v>
      </c>
      <c r="F295" s="27">
        <v>2.33</v>
      </c>
      <c r="G295" s="28">
        <v>0.83</v>
      </c>
    </row>
    <row r="296" spans="1:7">
      <c r="A296" s="24">
        <v>402</v>
      </c>
      <c r="B296" s="26" t="s">
        <v>88</v>
      </c>
      <c r="C296" s="24">
        <v>1821201</v>
      </c>
      <c r="D296" s="24">
        <v>1201</v>
      </c>
      <c r="E296" s="26" t="s">
        <v>494</v>
      </c>
      <c r="F296" s="27">
        <v>1.48</v>
      </c>
      <c r="G296" s="28">
        <v>2.37</v>
      </c>
    </row>
    <row r="297" spans="1:7">
      <c r="A297" s="24">
        <v>402</v>
      </c>
      <c r="B297" s="26" t="s">
        <v>88</v>
      </c>
      <c r="C297" s="24">
        <v>1821202</v>
      </c>
      <c r="D297" s="24">
        <v>1202</v>
      </c>
      <c r="E297" s="26" t="s">
        <v>495</v>
      </c>
      <c r="F297" s="27">
        <v>0</v>
      </c>
      <c r="G297" s="28">
        <v>0</v>
      </c>
    </row>
    <row r="298" spans="1:7">
      <c r="A298" s="24">
        <v>402</v>
      </c>
      <c r="B298" s="26" t="s">
        <v>88</v>
      </c>
      <c r="C298" s="24">
        <v>1821203</v>
      </c>
      <c r="D298" s="24">
        <v>1203</v>
      </c>
      <c r="E298" s="26" t="s">
        <v>496</v>
      </c>
      <c r="F298" s="27">
        <v>4.01</v>
      </c>
      <c r="G298" s="28">
        <v>2.13</v>
      </c>
    </row>
    <row r="299" spans="1:7">
      <c r="A299" s="24">
        <v>402</v>
      </c>
      <c r="B299" s="26" t="s">
        <v>88</v>
      </c>
      <c r="C299" s="24">
        <v>1821204</v>
      </c>
      <c r="D299" s="24">
        <v>1204</v>
      </c>
      <c r="E299" s="26" t="s">
        <v>497</v>
      </c>
      <c r="F299" s="27">
        <v>2.0099999999999998</v>
      </c>
      <c r="G299" s="28">
        <v>2.79</v>
      </c>
    </row>
    <row r="300" spans="1:7">
      <c r="A300" s="24">
        <v>402</v>
      </c>
      <c r="B300" s="26" t="s">
        <v>88</v>
      </c>
      <c r="C300" s="24">
        <v>1821205</v>
      </c>
      <c r="D300" s="24">
        <v>1205</v>
      </c>
      <c r="E300" s="26" t="s">
        <v>498</v>
      </c>
      <c r="F300" s="27">
        <v>3.46</v>
      </c>
      <c r="G300" s="28">
        <v>0</v>
      </c>
    </row>
    <row r="301" spans="1:7">
      <c r="A301" s="24">
        <v>402</v>
      </c>
      <c r="B301" s="26" t="s">
        <v>88</v>
      </c>
      <c r="C301" s="24">
        <v>1821206</v>
      </c>
      <c r="D301" s="24">
        <v>1206</v>
      </c>
      <c r="E301" s="26" t="s">
        <v>499</v>
      </c>
      <c r="F301" s="27">
        <v>1.92</v>
      </c>
      <c r="G301" s="28">
        <v>3.57</v>
      </c>
    </row>
    <row r="302" spans="1:7">
      <c r="A302" s="24">
        <v>402</v>
      </c>
      <c r="B302" s="26" t="s">
        <v>88</v>
      </c>
      <c r="C302" s="24">
        <v>1821207</v>
      </c>
      <c r="D302" s="24">
        <v>1207</v>
      </c>
      <c r="E302" s="26" t="s">
        <v>500</v>
      </c>
      <c r="F302" s="27">
        <v>2.8</v>
      </c>
      <c r="G302" s="28">
        <v>2.34</v>
      </c>
    </row>
    <row r="303" spans="1:7">
      <c r="A303" s="24">
        <v>402</v>
      </c>
      <c r="B303" s="26" t="s">
        <v>88</v>
      </c>
      <c r="C303" s="24">
        <v>1821208</v>
      </c>
      <c r="D303" s="24">
        <v>1208</v>
      </c>
      <c r="E303" s="26" t="s">
        <v>501</v>
      </c>
      <c r="F303" s="27">
        <v>1.86</v>
      </c>
      <c r="G303" s="28">
        <v>1.05</v>
      </c>
    </row>
    <row r="304" spans="1:7">
      <c r="A304" s="24">
        <v>402</v>
      </c>
      <c r="B304" s="26" t="s">
        <v>88</v>
      </c>
      <c r="C304" s="24">
        <v>1821209</v>
      </c>
      <c r="D304" s="24">
        <v>1209</v>
      </c>
      <c r="E304" s="26" t="s">
        <v>502</v>
      </c>
      <c r="F304" s="27">
        <v>1.02</v>
      </c>
      <c r="G304" s="28">
        <v>4.3499999999999996</v>
      </c>
    </row>
    <row r="305" spans="1:7">
      <c r="A305" s="24">
        <v>402</v>
      </c>
      <c r="B305" s="26" t="s">
        <v>88</v>
      </c>
      <c r="C305" s="24">
        <v>1821210</v>
      </c>
      <c r="D305" s="24">
        <v>1210</v>
      </c>
      <c r="E305" s="26" t="s">
        <v>503</v>
      </c>
      <c r="F305" s="27">
        <v>0</v>
      </c>
      <c r="G305" s="28">
        <v>0.63</v>
      </c>
    </row>
    <row r="306" spans="1:7">
      <c r="A306" s="24">
        <v>402</v>
      </c>
      <c r="B306" s="26" t="s">
        <v>88</v>
      </c>
      <c r="C306" s="24">
        <v>1821211</v>
      </c>
      <c r="D306" s="24">
        <v>1211</v>
      </c>
      <c r="E306" s="26" t="s">
        <v>504</v>
      </c>
      <c r="F306" s="27">
        <v>3.63</v>
      </c>
      <c r="G306" s="28">
        <v>3.17</v>
      </c>
    </row>
    <row r="307" spans="1:7">
      <c r="A307" s="24">
        <v>402</v>
      </c>
      <c r="B307" s="26" t="s">
        <v>88</v>
      </c>
      <c r="C307" s="24">
        <v>1821212</v>
      </c>
      <c r="D307" s="24">
        <v>1212</v>
      </c>
      <c r="E307" s="26" t="s">
        <v>505</v>
      </c>
      <c r="F307" s="27">
        <v>2.96</v>
      </c>
      <c r="G307" s="28">
        <v>1.25</v>
      </c>
    </row>
    <row r="308" spans="1:7">
      <c r="A308" s="24">
        <v>402</v>
      </c>
      <c r="B308" s="26" t="s">
        <v>88</v>
      </c>
      <c r="C308" s="24">
        <v>1821213</v>
      </c>
      <c r="D308" s="24">
        <v>1213</v>
      </c>
      <c r="E308" s="26" t="s">
        <v>506</v>
      </c>
      <c r="F308" s="27">
        <v>2.33</v>
      </c>
      <c r="G308" s="28">
        <v>1.74</v>
      </c>
    </row>
    <row r="309" spans="1:7">
      <c r="A309" s="24">
        <v>402</v>
      </c>
      <c r="B309" s="26" t="s">
        <v>88</v>
      </c>
      <c r="C309" s="24">
        <v>1821214</v>
      </c>
      <c r="D309" s="24">
        <v>1214</v>
      </c>
      <c r="E309" s="26" t="s">
        <v>507</v>
      </c>
      <c r="F309" s="27">
        <v>1.93</v>
      </c>
      <c r="G309" s="28">
        <v>0.93</v>
      </c>
    </row>
    <row r="310" spans="1:7">
      <c r="A310" s="24">
        <v>402</v>
      </c>
      <c r="B310" s="26" t="s">
        <v>88</v>
      </c>
      <c r="C310" s="24">
        <v>1831215</v>
      </c>
      <c r="D310" s="24">
        <v>1215</v>
      </c>
      <c r="E310" s="26" t="s">
        <v>508</v>
      </c>
      <c r="F310" s="27">
        <v>3.89</v>
      </c>
      <c r="G310" s="28">
        <v>1.38</v>
      </c>
    </row>
    <row r="311" spans="1:7">
      <c r="A311" s="24">
        <v>403</v>
      </c>
      <c r="B311" s="26" t="s">
        <v>89</v>
      </c>
      <c r="C311" s="24">
        <v>1840201</v>
      </c>
      <c r="D311" s="24">
        <v>201</v>
      </c>
      <c r="E311" s="26" t="s">
        <v>509</v>
      </c>
      <c r="F311" s="27">
        <v>3.88</v>
      </c>
      <c r="G311" s="28">
        <v>4.05</v>
      </c>
    </row>
    <row r="312" spans="1:7">
      <c r="A312" s="24">
        <v>403</v>
      </c>
      <c r="B312" s="26" t="s">
        <v>89</v>
      </c>
      <c r="C312" s="24">
        <v>1840202</v>
      </c>
      <c r="D312" s="24">
        <v>202</v>
      </c>
      <c r="E312" s="26" t="s">
        <v>510</v>
      </c>
      <c r="F312" s="27">
        <v>3.61</v>
      </c>
      <c r="G312" s="28">
        <v>0.85</v>
      </c>
    </row>
    <row r="313" spans="1:7">
      <c r="A313" s="24">
        <v>403</v>
      </c>
      <c r="B313" s="26" t="s">
        <v>89</v>
      </c>
      <c r="C313" s="24">
        <v>1840203</v>
      </c>
      <c r="D313" s="24">
        <v>203</v>
      </c>
      <c r="E313" s="26" t="s">
        <v>511</v>
      </c>
      <c r="F313" s="27">
        <v>1.7</v>
      </c>
      <c r="G313" s="28">
        <v>2.8</v>
      </c>
    </row>
    <row r="314" spans="1:7">
      <c r="A314" s="24">
        <v>403</v>
      </c>
      <c r="B314" s="26" t="s">
        <v>89</v>
      </c>
      <c r="C314" s="24">
        <v>1840204</v>
      </c>
      <c r="D314" s="24">
        <v>204</v>
      </c>
      <c r="E314" s="26" t="s">
        <v>512</v>
      </c>
      <c r="F314" s="27">
        <v>2.31</v>
      </c>
      <c r="G314" s="28">
        <v>1.06</v>
      </c>
    </row>
    <row r="315" spans="1:7">
      <c r="A315" s="24">
        <v>403</v>
      </c>
      <c r="B315" s="26" t="s">
        <v>89</v>
      </c>
      <c r="C315" s="24">
        <v>1840205</v>
      </c>
      <c r="D315" s="24">
        <v>205</v>
      </c>
      <c r="E315" s="26" t="s">
        <v>513</v>
      </c>
      <c r="F315" s="27">
        <v>2.78</v>
      </c>
      <c r="G315" s="28">
        <v>2.39</v>
      </c>
    </row>
    <row r="316" spans="1:7">
      <c r="A316" s="24">
        <v>403</v>
      </c>
      <c r="B316" s="26" t="s">
        <v>89</v>
      </c>
      <c r="C316" s="24">
        <v>1840206</v>
      </c>
      <c r="D316" s="24">
        <v>206</v>
      </c>
      <c r="E316" s="26" t="s">
        <v>514</v>
      </c>
      <c r="F316" s="27">
        <v>0.61</v>
      </c>
      <c r="G316" s="28">
        <v>3.12</v>
      </c>
    </row>
    <row r="317" spans="1:7">
      <c r="A317" s="24">
        <v>403</v>
      </c>
      <c r="B317" s="26" t="s">
        <v>89</v>
      </c>
      <c r="C317" s="24">
        <v>1840207</v>
      </c>
      <c r="D317" s="24">
        <v>207</v>
      </c>
      <c r="E317" s="26" t="s">
        <v>515</v>
      </c>
      <c r="F317" s="27">
        <v>2.21</v>
      </c>
      <c r="G317" s="28">
        <v>1.95</v>
      </c>
    </row>
    <row r="318" spans="1:7">
      <c r="A318" s="24">
        <v>403</v>
      </c>
      <c r="B318" s="26" t="s">
        <v>89</v>
      </c>
      <c r="C318" s="24">
        <v>1840208</v>
      </c>
      <c r="D318" s="24">
        <v>208</v>
      </c>
      <c r="E318" s="26" t="s">
        <v>516</v>
      </c>
      <c r="F318" s="27">
        <v>3.36</v>
      </c>
      <c r="G318" s="28">
        <v>3.51</v>
      </c>
    </row>
    <row r="319" spans="1:7">
      <c r="A319" s="24">
        <v>403</v>
      </c>
      <c r="B319" s="26" t="s">
        <v>89</v>
      </c>
      <c r="C319" s="24">
        <v>1840209</v>
      </c>
      <c r="D319" s="24">
        <v>209</v>
      </c>
      <c r="E319" s="26" t="s">
        <v>517</v>
      </c>
      <c r="F319" s="27">
        <v>2.02</v>
      </c>
      <c r="G319" s="28">
        <v>2.2599999999999998</v>
      </c>
    </row>
    <row r="320" spans="1:7">
      <c r="A320" s="24">
        <v>403</v>
      </c>
      <c r="B320" s="26" t="s">
        <v>89</v>
      </c>
      <c r="C320" s="24">
        <v>1840210</v>
      </c>
      <c r="D320" s="24">
        <v>210</v>
      </c>
      <c r="E320" s="26" t="s">
        <v>518</v>
      </c>
      <c r="F320" s="27">
        <v>4.41</v>
      </c>
      <c r="G320" s="28">
        <v>1.8</v>
      </c>
    </row>
    <row r="321" spans="1:7">
      <c r="A321" s="24">
        <v>403</v>
      </c>
      <c r="B321" s="26" t="s">
        <v>89</v>
      </c>
      <c r="C321" s="24">
        <v>1840212</v>
      </c>
      <c r="D321" s="24">
        <v>212</v>
      </c>
      <c r="E321" s="26" t="s">
        <v>519</v>
      </c>
      <c r="F321" s="27">
        <v>2.89</v>
      </c>
      <c r="G321" s="28">
        <v>0</v>
      </c>
    </row>
    <row r="322" spans="1:7">
      <c r="A322" s="24">
        <v>403</v>
      </c>
      <c r="B322" s="26" t="s">
        <v>89</v>
      </c>
      <c r="C322" s="24">
        <v>1840213</v>
      </c>
      <c r="D322" s="24">
        <v>213</v>
      </c>
      <c r="E322" s="26" t="s">
        <v>520</v>
      </c>
      <c r="F322" s="27">
        <v>3.1</v>
      </c>
      <c r="G322" s="28">
        <v>1.59</v>
      </c>
    </row>
    <row r="323" spans="1:7">
      <c r="A323" s="24">
        <v>403</v>
      </c>
      <c r="B323" s="26" t="s">
        <v>89</v>
      </c>
      <c r="C323" s="24">
        <v>1840214</v>
      </c>
      <c r="D323" s="24">
        <v>214</v>
      </c>
      <c r="E323" s="26" t="s">
        <v>521</v>
      </c>
      <c r="F323" s="27">
        <v>2.52</v>
      </c>
      <c r="G323" s="28">
        <v>2.29</v>
      </c>
    </row>
    <row r="324" spans="1:7">
      <c r="A324" s="24">
        <v>404</v>
      </c>
      <c r="B324" s="26" t="s">
        <v>90</v>
      </c>
      <c r="C324" s="24">
        <v>1810211</v>
      </c>
      <c r="D324" s="24">
        <v>211</v>
      </c>
      <c r="E324" s="26" t="s">
        <v>524</v>
      </c>
      <c r="F324" s="27">
        <v>2.5099999999999998</v>
      </c>
      <c r="G324" s="28">
        <v>2.14</v>
      </c>
    </row>
    <row r="325" spans="1:7">
      <c r="A325" s="24">
        <v>404</v>
      </c>
      <c r="B325" s="26" t="s">
        <v>90</v>
      </c>
      <c r="C325" s="24">
        <v>1811501</v>
      </c>
      <c r="D325" s="24">
        <v>1501</v>
      </c>
      <c r="E325" s="26" t="s">
        <v>522</v>
      </c>
      <c r="F325" s="27">
        <v>3.8</v>
      </c>
      <c r="G325" s="28">
        <v>2.12</v>
      </c>
    </row>
    <row r="326" spans="1:7">
      <c r="A326" s="24">
        <v>404</v>
      </c>
      <c r="B326" s="26" t="s">
        <v>90</v>
      </c>
      <c r="C326" s="24">
        <v>1811505</v>
      </c>
      <c r="D326" s="24">
        <v>1505</v>
      </c>
      <c r="E326" s="26" t="s">
        <v>523</v>
      </c>
      <c r="F326" s="27">
        <v>2.87</v>
      </c>
      <c r="G326" s="28">
        <v>2.38</v>
      </c>
    </row>
    <row r="327" spans="1:7">
      <c r="A327" s="24">
        <v>404</v>
      </c>
      <c r="B327" s="26" t="s">
        <v>90</v>
      </c>
      <c r="C327" s="24">
        <v>1811509</v>
      </c>
      <c r="D327" s="24">
        <v>1509</v>
      </c>
      <c r="E327" s="26" t="s">
        <v>525</v>
      </c>
      <c r="F327" s="27">
        <v>2.19</v>
      </c>
      <c r="G327" s="28">
        <v>1.3</v>
      </c>
    </row>
    <row r="328" spans="1:7">
      <c r="A328" s="24">
        <v>404</v>
      </c>
      <c r="B328" s="26" t="s">
        <v>90</v>
      </c>
      <c r="C328" s="24">
        <v>1811513</v>
      </c>
      <c r="D328" s="24">
        <v>1513</v>
      </c>
      <c r="E328" s="26" t="s">
        <v>526</v>
      </c>
      <c r="F328" s="27">
        <v>2.0299999999999998</v>
      </c>
      <c r="G328" s="28">
        <v>1.71</v>
      </c>
    </row>
    <row r="329" spans="1:7">
      <c r="A329" s="24">
        <v>501</v>
      </c>
      <c r="B329" s="26" t="s">
        <v>91</v>
      </c>
      <c r="C329" s="24">
        <v>1500801</v>
      </c>
      <c r="D329" s="24">
        <v>801</v>
      </c>
      <c r="E329" s="26" t="s">
        <v>527</v>
      </c>
      <c r="F329" s="27">
        <v>2.31</v>
      </c>
      <c r="G329" s="28">
        <v>1.73</v>
      </c>
    </row>
    <row r="330" spans="1:7">
      <c r="A330" s="24">
        <v>501</v>
      </c>
      <c r="B330" s="26" t="s">
        <v>91</v>
      </c>
      <c r="C330" s="24">
        <v>1500805</v>
      </c>
      <c r="D330" s="24">
        <v>805</v>
      </c>
      <c r="E330" s="26" t="s">
        <v>528</v>
      </c>
      <c r="F330" s="27">
        <v>2.27</v>
      </c>
      <c r="G330" s="28">
        <v>2.27</v>
      </c>
    </row>
    <row r="331" spans="1:7">
      <c r="A331" s="24">
        <v>501</v>
      </c>
      <c r="B331" s="26" t="s">
        <v>91</v>
      </c>
      <c r="C331" s="24">
        <v>1500808</v>
      </c>
      <c r="D331" s="24">
        <v>808</v>
      </c>
      <c r="E331" s="26" t="s">
        <v>529</v>
      </c>
      <c r="F331" s="27">
        <v>2.5</v>
      </c>
      <c r="G331" s="28">
        <v>2.1</v>
      </c>
    </row>
    <row r="332" spans="1:7">
      <c r="A332" s="24">
        <v>501</v>
      </c>
      <c r="B332" s="26" t="s">
        <v>91</v>
      </c>
      <c r="C332" s="24">
        <v>1500810</v>
      </c>
      <c r="D332" s="24">
        <v>810</v>
      </c>
      <c r="E332" s="26" t="s">
        <v>530</v>
      </c>
      <c r="F332" s="27">
        <v>2.7</v>
      </c>
      <c r="G332" s="28">
        <v>1.91</v>
      </c>
    </row>
    <row r="333" spans="1:7">
      <c r="A333" s="24">
        <v>501</v>
      </c>
      <c r="B333" s="26" t="s">
        <v>91</v>
      </c>
      <c r="C333" s="24">
        <v>1500812</v>
      </c>
      <c r="D333" s="24">
        <v>812</v>
      </c>
      <c r="E333" s="26" t="s">
        <v>531</v>
      </c>
      <c r="F333" s="27">
        <v>2.06</v>
      </c>
      <c r="G333" s="28">
        <v>1.41</v>
      </c>
    </row>
    <row r="334" spans="1:7">
      <c r="A334" s="24">
        <v>502</v>
      </c>
      <c r="B334" s="26" t="s">
        <v>92</v>
      </c>
      <c r="C334" s="24">
        <v>1500803</v>
      </c>
      <c r="D334" s="24">
        <v>803</v>
      </c>
      <c r="E334" s="26" t="s">
        <v>532</v>
      </c>
      <c r="F334" s="27">
        <v>1.79</v>
      </c>
      <c r="G334" s="28">
        <v>1.45</v>
      </c>
    </row>
    <row r="335" spans="1:7">
      <c r="A335" s="24">
        <v>502</v>
      </c>
      <c r="B335" s="26" t="s">
        <v>92</v>
      </c>
      <c r="C335" s="24">
        <v>1500806</v>
      </c>
      <c r="D335" s="24">
        <v>806</v>
      </c>
      <c r="E335" s="26" t="s">
        <v>533</v>
      </c>
      <c r="F335" s="27">
        <v>3.45</v>
      </c>
      <c r="G335" s="28">
        <v>2.19</v>
      </c>
    </row>
    <row r="336" spans="1:7">
      <c r="A336" s="24">
        <v>502</v>
      </c>
      <c r="B336" s="26" t="s">
        <v>92</v>
      </c>
      <c r="C336" s="24">
        <v>1500807</v>
      </c>
      <c r="D336" s="24">
        <v>807</v>
      </c>
      <c r="E336" s="26" t="s">
        <v>534</v>
      </c>
      <c r="F336" s="27">
        <v>1.9</v>
      </c>
      <c r="G336" s="28">
        <v>1.45</v>
      </c>
    </row>
    <row r="337" spans="1:7">
      <c r="A337" s="24">
        <v>502</v>
      </c>
      <c r="B337" s="26" t="s">
        <v>92</v>
      </c>
      <c r="C337" s="24">
        <v>1500809</v>
      </c>
      <c r="D337" s="24">
        <v>809</v>
      </c>
      <c r="E337" s="26" t="s">
        <v>535</v>
      </c>
      <c r="F337" s="27">
        <v>1.33</v>
      </c>
      <c r="G337" s="28">
        <v>2.58</v>
      </c>
    </row>
    <row r="338" spans="1:7">
      <c r="A338" s="24">
        <v>502</v>
      </c>
      <c r="B338" s="26" t="s">
        <v>92</v>
      </c>
      <c r="C338" s="24">
        <v>1500811</v>
      </c>
      <c r="D338" s="24">
        <v>811</v>
      </c>
      <c r="E338" s="26" t="s">
        <v>536</v>
      </c>
      <c r="F338" s="27">
        <v>2.2799999999999998</v>
      </c>
      <c r="G338" s="28">
        <v>2.0699999999999998</v>
      </c>
    </row>
    <row r="339" spans="1:7">
      <c r="A339" s="24">
        <v>502</v>
      </c>
      <c r="B339" s="26" t="s">
        <v>92</v>
      </c>
      <c r="C339" s="24">
        <v>1500813</v>
      </c>
      <c r="D339" s="24">
        <v>813</v>
      </c>
      <c r="E339" s="26" t="s">
        <v>537</v>
      </c>
      <c r="F339" s="27">
        <v>2.5499999999999998</v>
      </c>
      <c r="G339" s="28">
        <v>1.95</v>
      </c>
    </row>
    <row r="340" spans="1:7">
      <c r="A340" s="24">
        <v>502</v>
      </c>
      <c r="B340" s="26" t="s">
        <v>92</v>
      </c>
      <c r="C340" s="24">
        <v>1500815</v>
      </c>
      <c r="D340" s="24">
        <v>815</v>
      </c>
      <c r="E340" s="26" t="s">
        <v>538</v>
      </c>
      <c r="F340" s="27">
        <v>3.81</v>
      </c>
      <c r="G340" s="28">
        <v>0.39</v>
      </c>
    </row>
    <row r="341" spans="1:7">
      <c r="A341" s="24">
        <v>503</v>
      </c>
      <c r="B341" s="26" t="s">
        <v>93</v>
      </c>
      <c r="C341" s="24">
        <v>1500802</v>
      </c>
      <c r="D341" s="24">
        <v>802</v>
      </c>
      <c r="E341" s="26" t="s">
        <v>539</v>
      </c>
      <c r="F341" s="27">
        <v>1.95</v>
      </c>
      <c r="G341" s="28">
        <v>1.77</v>
      </c>
    </row>
    <row r="342" spans="1:7">
      <c r="A342" s="24">
        <v>503</v>
      </c>
      <c r="B342" s="26" t="s">
        <v>93</v>
      </c>
      <c r="C342" s="24">
        <v>1500804</v>
      </c>
      <c r="D342" s="24">
        <v>804</v>
      </c>
      <c r="E342" s="26" t="s">
        <v>540</v>
      </c>
      <c r="F342" s="27">
        <v>2.77</v>
      </c>
      <c r="G342" s="28">
        <v>1.06</v>
      </c>
    </row>
    <row r="343" spans="1:7">
      <c r="A343" s="24">
        <v>503</v>
      </c>
      <c r="B343" s="26" t="s">
        <v>93</v>
      </c>
      <c r="C343" s="24">
        <v>1500814</v>
      </c>
      <c r="D343" s="24">
        <v>814</v>
      </c>
      <c r="E343" s="26" t="s">
        <v>541</v>
      </c>
      <c r="F343" s="27">
        <v>2.27</v>
      </c>
      <c r="G343" s="28">
        <v>1.65</v>
      </c>
    </row>
    <row r="344" spans="1:7">
      <c r="A344" s="24">
        <v>503</v>
      </c>
      <c r="B344" s="26" t="s">
        <v>93</v>
      </c>
      <c r="C344" s="24">
        <v>1500816</v>
      </c>
      <c r="D344" s="24">
        <v>816</v>
      </c>
      <c r="E344" s="26" t="s">
        <v>542</v>
      </c>
      <c r="F344" s="28">
        <v>2.82</v>
      </c>
      <c r="G344" s="28">
        <v>2.8</v>
      </c>
    </row>
  </sheetData>
  <sortState ref="A67:H344">
    <sortCondition ref="A67:A344"/>
    <sortCondition ref="D67:D344"/>
  </sortState>
  <pageMargins left="0.7" right="0.7" top="0.75" bottom="0.75" header="0.3" footer="0.3"/>
  <pageSetup paperSize="9" orientation="portrait" r:id="rId1"/>
</worksheet>
</file>

<file path=xl/worksheets/sheet28.xml><?xml version="1.0" encoding="utf-8"?>
<worksheet xmlns="http://schemas.openxmlformats.org/spreadsheetml/2006/main" xmlns:r="http://schemas.openxmlformats.org/officeDocument/2006/relationships">
  <sheetPr codeName="Folha42">
    <tabColor theme="9" tint="-0.249977111117893"/>
  </sheetPr>
  <dimension ref="A1:G344"/>
  <sheetViews>
    <sheetView workbookViewId="0"/>
  </sheetViews>
  <sheetFormatPr defaultRowHeight="12.75"/>
  <cols>
    <col min="1" max="1" width="9.85546875" style="3" bestFit="1" customWidth="1"/>
    <col min="2" max="2" width="40.5703125" style="3" bestFit="1" customWidth="1"/>
    <col min="3" max="4" width="10" style="3" bestFit="1" customWidth="1"/>
    <col min="5" max="5" width="24.28515625" style="3" bestFit="1" customWidth="1"/>
    <col min="6" max="7" width="6.7109375" style="3" customWidth="1"/>
    <col min="8" max="16384" width="9.140625" style="3"/>
  </cols>
  <sheetData>
    <row r="1" spans="1:4">
      <c r="A1" s="8" t="s">
        <v>0</v>
      </c>
      <c r="B1" s="3" t="str">
        <f>PS!A27</f>
        <v>I26</v>
      </c>
    </row>
    <row r="2" spans="1:4">
      <c r="A2" s="8" t="s">
        <v>1</v>
      </c>
      <c r="B2" s="3" t="str">
        <f>PS!B27</f>
        <v>Taxa de analfabetismo</v>
      </c>
    </row>
    <row r="4" spans="1:4">
      <c r="A4" s="8" t="s">
        <v>2</v>
      </c>
      <c r="B4" s="3" t="s">
        <v>550</v>
      </c>
    </row>
    <row r="6" spans="1:4" s="24" customFormat="1">
      <c r="A6" s="24" t="s">
        <v>34</v>
      </c>
      <c r="B6" s="24" t="s">
        <v>35</v>
      </c>
      <c r="C6" s="23">
        <v>2001</v>
      </c>
      <c r="D6" s="23">
        <v>2011</v>
      </c>
    </row>
    <row r="7" spans="1:4" s="24" customFormat="1">
      <c r="A7" s="24">
        <v>1</v>
      </c>
      <c r="B7" s="24" t="s">
        <v>36</v>
      </c>
      <c r="C7" s="28">
        <v>8.93</v>
      </c>
      <c r="D7" s="28">
        <v>5.2</v>
      </c>
    </row>
    <row r="8" spans="1:4" s="24" customFormat="1">
      <c r="A8" s="24">
        <v>11</v>
      </c>
      <c r="B8" s="24" t="s">
        <v>49</v>
      </c>
      <c r="C8" s="28">
        <v>8.34</v>
      </c>
      <c r="D8" s="28">
        <v>5.01</v>
      </c>
    </row>
    <row r="9" spans="1:4" s="24" customFormat="1">
      <c r="A9" s="24">
        <v>12</v>
      </c>
      <c r="B9" s="24" t="s">
        <v>744</v>
      </c>
      <c r="C9" s="28">
        <v>10.959760768322582</v>
      </c>
      <c r="D9" s="28">
        <v>6.4906195201122854</v>
      </c>
    </row>
    <row r="10" spans="1:4" s="24" customFormat="1">
      <c r="A10" s="24">
        <v>13</v>
      </c>
      <c r="B10" s="24" t="s">
        <v>745</v>
      </c>
      <c r="C10" s="28">
        <v>7.06257212164543</v>
      </c>
      <c r="D10" s="28">
        <v>3.9656216583004213</v>
      </c>
    </row>
    <row r="11" spans="1:4" s="24" customFormat="1">
      <c r="A11" s="24">
        <v>14</v>
      </c>
      <c r="B11" s="24" t="s">
        <v>746</v>
      </c>
      <c r="C11" s="28">
        <v>17.143614705492109</v>
      </c>
      <c r="D11" s="28">
        <v>10.556395505945179</v>
      </c>
    </row>
    <row r="12" spans="1:4" s="24" customFormat="1">
      <c r="A12" s="24">
        <v>15</v>
      </c>
      <c r="B12" s="24" t="s">
        <v>53</v>
      </c>
      <c r="C12" s="28">
        <v>10.43</v>
      </c>
      <c r="D12" s="28">
        <v>5.36</v>
      </c>
    </row>
    <row r="13" spans="1:4" s="24" customFormat="1">
      <c r="A13" s="24">
        <v>101</v>
      </c>
      <c r="B13" s="24" t="s">
        <v>48</v>
      </c>
      <c r="C13" s="28">
        <v>16.368524950515678</v>
      </c>
      <c r="D13" s="28">
        <v>10.664172276866198</v>
      </c>
    </row>
    <row r="14" spans="1:4" s="24" customFormat="1">
      <c r="A14" s="24">
        <v>102</v>
      </c>
      <c r="B14" s="24" t="s">
        <v>47</v>
      </c>
      <c r="C14" s="28">
        <v>12.107410205660434</v>
      </c>
      <c r="D14" s="28">
        <v>7.7715511929050258</v>
      </c>
    </row>
    <row r="15" spans="1:4" s="24" customFormat="1">
      <c r="A15" s="24">
        <v>103</v>
      </c>
      <c r="B15" s="24" t="s">
        <v>46</v>
      </c>
      <c r="C15" s="28">
        <v>14.01213791085536</v>
      </c>
      <c r="D15" s="28">
        <v>8.5888578486149498</v>
      </c>
    </row>
    <row r="16" spans="1:4" s="24" customFormat="1">
      <c r="A16" s="24">
        <v>104</v>
      </c>
      <c r="B16" s="24" t="s">
        <v>54</v>
      </c>
      <c r="C16" s="28">
        <v>8.8442517057447905</v>
      </c>
      <c r="D16" s="28">
        <v>5.3646853119751983</v>
      </c>
    </row>
    <row r="17" spans="1:4" s="24" customFormat="1">
      <c r="A17" s="24">
        <v>105</v>
      </c>
      <c r="B17" s="24" t="s">
        <v>41</v>
      </c>
      <c r="C17" s="28">
        <v>6.69</v>
      </c>
      <c r="D17" s="28">
        <v>4</v>
      </c>
    </row>
    <row r="18" spans="1:4" s="24" customFormat="1">
      <c r="A18" s="24">
        <v>106</v>
      </c>
      <c r="B18" s="24" t="s">
        <v>39</v>
      </c>
      <c r="C18" s="28">
        <v>5.75</v>
      </c>
      <c r="D18" s="28">
        <v>3.36</v>
      </c>
    </row>
    <row r="19" spans="1:4" s="24" customFormat="1">
      <c r="A19" s="24">
        <v>107</v>
      </c>
      <c r="B19" s="24" t="s">
        <v>37</v>
      </c>
      <c r="C19" s="28">
        <v>12.05707913742765</v>
      </c>
      <c r="D19" s="28">
        <v>7.4395655454387892</v>
      </c>
    </row>
    <row r="20" spans="1:4" s="24" customFormat="1">
      <c r="A20" s="24">
        <v>108</v>
      </c>
      <c r="B20" s="24" t="s">
        <v>38</v>
      </c>
      <c r="C20" s="28">
        <v>7.4940637296676424</v>
      </c>
      <c r="D20" s="28">
        <v>4.5214521378476071</v>
      </c>
    </row>
    <row r="21" spans="1:4" s="24" customFormat="1">
      <c r="A21" s="24">
        <v>109</v>
      </c>
      <c r="B21" s="24" t="s">
        <v>45</v>
      </c>
      <c r="C21" s="28">
        <v>12.964061986168876</v>
      </c>
      <c r="D21" s="28">
        <v>8.0545039693419351</v>
      </c>
    </row>
    <row r="22" spans="1:4" s="24" customFormat="1">
      <c r="A22" s="24">
        <v>110</v>
      </c>
      <c r="B22" s="24" t="s">
        <v>55</v>
      </c>
      <c r="C22" s="28">
        <v>7.8698384068163927</v>
      </c>
      <c r="D22" s="28">
        <v>4.8204307991952948</v>
      </c>
    </row>
    <row r="23" spans="1:4" s="24" customFormat="1">
      <c r="A23" s="24">
        <v>111</v>
      </c>
      <c r="B23" s="24" t="s">
        <v>56</v>
      </c>
      <c r="C23" s="28">
        <v>7.726143988992547</v>
      </c>
      <c r="D23" s="28">
        <v>4.6090705857856751</v>
      </c>
    </row>
    <row r="24" spans="1:4" s="24" customFormat="1">
      <c r="A24" s="24">
        <v>112</v>
      </c>
      <c r="B24" s="24" t="s">
        <v>40</v>
      </c>
      <c r="C24" s="28">
        <v>6.6465275983016419</v>
      </c>
      <c r="D24" s="28">
        <v>4.0179993253031174</v>
      </c>
    </row>
    <row r="25" spans="1:4" s="24" customFormat="1">
      <c r="A25" s="24">
        <v>113</v>
      </c>
      <c r="B25" s="24" t="s">
        <v>42</v>
      </c>
      <c r="C25" s="28">
        <v>5.46</v>
      </c>
      <c r="D25" s="28">
        <v>3.27</v>
      </c>
    </row>
    <row r="26" spans="1:4" s="24" customFormat="1">
      <c r="A26" s="24">
        <v>114</v>
      </c>
      <c r="B26" s="24" t="s">
        <v>57</v>
      </c>
      <c r="C26" s="28">
        <v>4.8992732462218704</v>
      </c>
      <c r="D26" s="28">
        <v>2.6349247379311018</v>
      </c>
    </row>
    <row r="27" spans="1:4" s="24" customFormat="1">
      <c r="A27" s="24">
        <v>115</v>
      </c>
      <c r="B27" s="24" t="s">
        <v>58</v>
      </c>
      <c r="C27" s="28">
        <v>6.06139425419292</v>
      </c>
      <c r="D27" s="28">
        <v>3.7067670301324886</v>
      </c>
    </row>
    <row r="28" spans="1:4" s="24" customFormat="1">
      <c r="A28" s="24">
        <v>116</v>
      </c>
      <c r="B28" s="24" t="s">
        <v>59</v>
      </c>
      <c r="C28" s="28">
        <v>4.79</v>
      </c>
      <c r="D28" s="28">
        <v>2.84</v>
      </c>
    </row>
    <row r="29" spans="1:4" s="24" customFormat="1">
      <c r="A29" s="24">
        <v>118</v>
      </c>
      <c r="B29" s="24" t="s">
        <v>60</v>
      </c>
      <c r="C29" s="28">
        <v>5.5656864793111289</v>
      </c>
      <c r="D29" s="28">
        <v>3.335005965637925</v>
      </c>
    </row>
    <row r="30" spans="1:4" s="24" customFormat="1">
      <c r="A30" s="24">
        <v>120</v>
      </c>
      <c r="B30" s="24" t="s">
        <v>43</v>
      </c>
      <c r="C30" s="28">
        <v>7.4895183836318591</v>
      </c>
      <c r="D30" s="28">
        <v>4.4220067936181167</v>
      </c>
    </row>
    <row r="31" spans="1:4" s="24" customFormat="1">
      <c r="A31" s="24">
        <v>121</v>
      </c>
      <c r="B31" s="24" t="s">
        <v>44</v>
      </c>
      <c r="C31" s="28">
        <v>7.0681060970679415</v>
      </c>
      <c r="D31" s="28">
        <v>4.2936718817947259</v>
      </c>
    </row>
    <row r="32" spans="1:4" s="24" customFormat="1">
      <c r="A32" s="24">
        <v>122</v>
      </c>
      <c r="B32" s="24" t="s">
        <v>61</v>
      </c>
      <c r="C32" s="28">
        <v>5.23</v>
      </c>
      <c r="D32" s="28">
        <v>3.16</v>
      </c>
    </row>
    <row r="33" spans="1:4" s="24" customFormat="1">
      <c r="A33" s="24">
        <v>123</v>
      </c>
      <c r="B33" s="24" t="s">
        <v>62</v>
      </c>
      <c r="C33" s="28">
        <v>11.586915441338808</v>
      </c>
      <c r="D33" s="28">
        <v>6.86</v>
      </c>
    </row>
    <row r="34" spans="1:4" s="24" customFormat="1">
      <c r="A34" s="24">
        <v>124</v>
      </c>
      <c r="B34" s="24" t="s">
        <v>63</v>
      </c>
      <c r="C34" s="28">
        <v>16.170012975271064</v>
      </c>
      <c r="D34" s="28">
        <v>10.509851620081696</v>
      </c>
    </row>
    <row r="35" spans="1:4" s="24" customFormat="1">
      <c r="A35" s="24">
        <v>201</v>
      </c>
      <c r="B35" s="24" t="s">
        <v>64</v>
      </c>
      <c r="C35" s="28">
        <v>7.0549805775117091</v>
      </c>
      <c r="D35" s="28">
        <v>4.1611943470470232</v>
      </c>
    </row>
    <row r="36" spans="1:4" s="24" customFormat="1">
      <c r="A36" s="24">
        <v>202</v>
      </c>
      <c r="B36" s="24" t="s">
        <v>65</v>
      </c>
      <c r="C36" s="28">
        <v>14.024323755147886</v>
      </c>
      <c r="D36" s="28">
        <v>8.65</v>
      </c>
    </row>
    <row r="37" spans="1:4" s="24" customFormat="1">
      <c r="A37" s="24">
        <v>203</v>
      </c>
      <c r="B37" s="24" t="s">
        <v>66</v>
      </c>
      <c r="C37" s="28">
        <v>9.4174358784898118</v>
      </c>
      <c r="D37" s="28">
        <v>5.5302768875900661</v>
      </c>
    </row>
    <row r="38" spans="1:4" s="24" customFormat="1">
      <c r="A38" s="24">
        <v>204</v>
      </c>
      <c r="B38" s="24" t="s">
        <v>67</v>
      </c>
      <c r="C38" s="28">
        <v>13.086013296962854</v>
      </c>
      <c r="D38" s="28">
        <v>7.7</v>
      </c>
    </row>
    <row r="39" spans="1:4" s="24" customFormat="1">
      <c r="A39" s="24">
        <v>205</v>
      </c>
      <c r="B39" s="24" t="s">
        <v>68</v>
      </c>
      <c r="C39" s="28">
        <v>10.125927278564834</v>
      </c>
      <c r="D39" s="28">
        <v>6.03</v>
      </c>
    </row>
    <row r="40" spans="1:4" s="24" customFormat="1">
      <c r="A40" s="24">
        <v>206</v>
      </c>
      <c r="B40" s="24" t="s">
        <v>69</v>
      </c>
      <c r="C40" s="28">
        <v>11.63757694723618</v>
      </c>
      <c r="D40" s="28">
        <v>7.0874114912994921</v>
      </c>
    </row>
    <row r="41" spans="1:4" s="24" customFormat="1">
      <c r="A41" s="24">
        <v>207</v>
      </c>
      <c r="B41" s="24" t="s">
        <v>70</v>
      </c>
      <c r="C41" s="28">
        <v>17.402548148763071</v>
      </c>
      <c r="D41" s="28">
        <v>10.07</v>
      </c>
    </row>
    <row r="42" spans="1:4" s="24" customFormat="1">
      <c r="A42" s="24">
        <v>208</v>
      </c>
      <c r="B42" s="24" t="s">
        <v>71</v>
      </c>
      <c r="C42" s="28">
        <v>20.192757101173111</v>
      </c>
      <c r="D42" s="28">
        <v>11.93942898318655</v>
      </c>
    </row>
    <row r="43" spans="1:4" s="24" customFormat="1">
      <c r="A43" s="24">
        <v>209</v>
      </c>
      <c r="B43" s="24" t="s">
        <v>72</v>
      </c>
      <c r="C43" s="28">
        <v>14.296930853694729</v>
      </c>
      <c r="D43" s="28">
        <v>8.8639430068356972</v>
      </c>
    </row>
    <row r="44" spans="1:4" s="24" customFormat="1">
      <c r="A44" s="24">
        <v>301</v>
      </c>
      <c r="B44" s="24" t="s">
        <v>73</v>
      </c>
      <c r="C44" s="28">
        <v>6.01</v>
      </c>
      <c r="D44" s="28">
        <v>3.23</v>
      </c>
    </row>
    <row r="45" spans="1:4" s="24" customFormat="1">
      <c r="A45" s="24">
        <v>303</v>
      </c>
      <c r="B45" s="24" t="s">
        <v>74</v>
      </c>
      <c r="C45" s="28">
        <v>3.75</v>
      </c>
      <c r="D45" s="28">
        <v>2.2200000000000002</v>
      </c>
    </row>
    <row r="46" spans="1:4" s="24" customFormat="1">
      <c r="A46" s="24">
        <v>304</v>
      </c>
      <c r="B46" s="24" t="s">
        <v>75</v>
      </c>
      <c r="C46" s="28">
        <v>4.55</v>
      </c>
      <c r="D46" s="28">
        <v>2.4500000000000002</v>
      </c>
    </row>
    <row r="47" spans="1:4" s="24" customFormat="1">
      <c r="A47" s="24">
        <v>305</v>
      </c>
      <c r="B47" s="24" t="s">
        <v>76</v>
      </c>
      <c r="C47" s="28">
        <v>5.46</v>
      </c>
      <c r="D47" s="28">
        <v>3.68</v>
      </c>
    </row>
    <row r="48" spans="1:4" s="24" customFormat="1">
      <c r="A48" s="24">
        <v>306</v>
      </c>
      <c r="B48" s="24" t="s">
        <v>77</v>
      </c>
      <c r="C48" s="28">
        <v>4.21</v>
      </c>
      <c r="D48" s="28">
        <v>2.5299999999999998</v>
      </c>
    </row>
    <row r="49" spans="1:4" s="24" customFormat="1">
      <c r="A49" s="24">
        <v>307</v>
      </c>
      <c r="B49" s="24" t="s">
        <v>78</v>
      </c>
      <c r="C49" s="28">
        <v>5.5727571477274997</v>
      </c>
      <c r="D49" s="28">
        <v>3.2955310263480886</v>
      </c>
    </row>
    <row r="50" spans="1:4" s="24" customFormat="1">
      <c r="A50" s="24">
        <v>308</v>
      </c>
      <c r="B50" s="24" t="s">
        <v>79</v>
      </c>
      <c r="C50" s="28">
        <v>8.1091154527650851</v>
      </c>
      <c r="D50" s="28">
        <v>4.3366776258069279</v>
      </c>
    </row>
    <row r="51" spans="1:4" s="24" customFormat="1">
      <c r="A51" s="24">
        <v>309</v>
      </c>
      <c r="B51" s="24" t="s">
        <v>80</v>
      </c>
      <c r="C51" s="28">
        <v>5.45892796816399</v>
      </c>
      <c r="D51" s="28">
        <v>3.103844180376186</v>
      </c>
    </row>
    <row r="52" spans="1:4" s="24" customFormat="1">
      <c r="A52" s="24">
        <v>310</v>
      </c>
      <c r="B52" s="24" t="s">
        <v>81</v>
      </c>
      <c r="C52" s="28">
        <v>7.8619711457996271</v>
      </c>
      <c r="D52" s="28">
        <v>4.2429435496530719</v>
      </c>
    </row>
    <row r="53" spans="1:4" s="24" customFormat="1">
      <c r="A53" s="24">
        <v>311</v>
      </c>
      <c r="B53" s="24" t="s">
        <v>82</v>
      </c>
      <c r="C53" s="28">
        <v>8.457614296863488</v>
      </c>
      <c r="D53" s="28">
        <v>4.5294222889855034</v>
      </c>
    </row>
    <row r="54" spans="1:4" s="24" customFormat="1">
      <c r="A54" s="24">
        <v>312</v>
      </c>
      <c r="B54" s="24" t="s">
        <v>83</v>
      </c>
      <c r="C54" s="28">
        <v>10.653846534943904</v>
      </c>
      <c r="D54" s="28">
        <v>6.0245778943097044</v>
      </c>
    </row>
    <row r="55" spans="1:4" s="24" customFormat="1">
      <c r="A55" s="24">
        <v>313</v>
      </c>
      <c r="B55" s="24" t="s">
        <v>84</v>
      </c>
      <c r="C55" s="28">
        <v>10.418820963802482</v>
      </c>
      <c r="D55" s="28">
        <v>5.2259637247528419</v>
      </c>
    </row>
    <row r="56" spans="1:4" s="24" customFormat="1">
      <c r="A56" s="24">
        <v>314</v>
      </c>
      <c r="B56" s="24" t="s">
        <v>85</v>
      </c>
      <c r="C56" s="28">
        <v>10.28700762101896</v>
      </c>
      <c r="D56" s="28">
        <v>5.9729196894794123</v>
      </c>
    </row>
    <row r="57" spans="1:4" s="24" customFormat="1">
      <c r="A57" s="24">
        <v>315</v>
      </c>
      <c r="B57" s="24" t="s">
        <v>86</v>
      </c>
      <c r="C57" s="28">
        <v>13.32077909744025</v>
      </c>
      <c r="D57" s="28">
        <v>7.8789540576268164</v>
      </c>
    </row>
    <row r="58" spans="1:4" s="24" customFormat="1">
      <c r="A58" s="24">
        <v>401</v>
      </c>
      <c r="B58" s="24" t="s">
        <v>87</v>
      </c>
      <c r="C58" s="28">
        <v>14.786311803896282</v>
      </c>
      <c r="D58" s="28">
        <v>9.2423111498417665</v>
      </c>
    </row>
    <row r="59" spans="1:4" s="24" customFormat="1">
      <c r="A59" s="24">
        <v>402</v>
      </c>
      <c r="B59" s="24" t="s">
        <v>88</v>
      </c>
      <c r="C59" s="28">
        <v>17.61511388071769</v>
      </c>
      <c r="D59" s="28">
        <v>10.954136901755126</v>
      </c>
    </row>
    <row r="60" spans="1:4" s="24" customFormat="1">
      <c r="A60" s="24">
        <v>403</v>
      </c>
      <c r="B60" s="24" t="s">
        <v>89</v>
      </c>
      <c r="C60" s="28">
        <v>18.219029845914804</v>
      </c>
      <c r="D60" s="28">
        <v>11.14</v>
      </c>
    </row>
    <row r="61" spans="1:4" s="24" customFormat="1">
      <c r="A61" s="24">
        <v>404</v>
      </c>
      <c r="B61" s="24" t="s">
        <v>90</v>
      </c>
      <c r="C61" s="28">
        <v>19.16015960284367</v>
      </c>
      <c r="D61" s="28">
        <v>11.6</v>
      </c>
    </row>
    <row r="62" spans="1:4" s="24" customFormat="1">
      <c r="A62" s="24">
        <v>501</v>
      </c>
      <c r="B62" s="24" t="s">
        <v>91</v>
      </c>
      <c r="C62" s="28">
        <v>8.7190565418950321</v>
      </c>
      <c r="D62" s="28">
        <v>4.4170085756719208</v>
      </c>
    </row>
    <row r="63" spans="1:4" s="24" customFormat="1">
      <c r="A63" s="24">
        <v>502</v>
      </c>
      <c r="B63" s="24" t="s">
        <v>92</v>
      </c>
      <c r="C63" s="28">
        <v>11.449217616219189</v>
      </c>
      <c r="D63" s="28">
        <v>5.8123202150799118</v>
      </c>
    </row>
    <row r="64" spans="1:4" s="24" customFormat="1">
      <c r="A64" s="24">
        <v>503</v>
      </c>
      <c r="B64" s="24" t="s">
        <v>93</v>
      </c>
      <c r="C64" s="28">
        <v>13.999608312858314</v>
      </c>
      <c r="D64" s="28">
        <v>7.8336677937616299</v>
      </c>
    </row>
    <row r="65" spans="1:7" s="24" customFormat="1">
      <c r="B65" s="32" t="s">
        <v>581</v>
      </c>
    </row>
    <row r="66" spans="1:7" s="24" customFormat="1">
      <c r="A66" s="24" t="s">
        <v>551</v>
      </c>
      <c r="B66" s="24" t="s">
        <v>552</v>
      </c>
      <c r="C66" s="24" t="s">
        <v>553</v>
      </c>
      <c r="D66" s="24" t="s">
        <v>554</v>
      </c>
      <c r="E66" s="24" t="s">
        <v>555</v>
      </c>
      <c r="F66" s="25">
        <v>2001</v>
      </c>
      <c r="G66" s="25">
        <v>2011</v>
      </c>
    </row>
    <row r="67" spans="1:7">
      <c r="A67" s="3">
        <v>101</v>
      </c>
      <c r="B67" s="21" t="s">
        <v>48</v>
      </c>
      <c r="C67" s="3">
        <v>1181702</v>
      </c>
      <c r="D67" s="3">
        <v>1702</v>
      </c>
      <c r="E67" s="21" t="s">
        <v>266</v>
      </c>
      <c r="F67" s="22">
        <v>24.02</v>
      </c>
      <c r="G67" s="10">
        <v>15.85</v>
      </c>
    </row>
    <row r="68" spans="1:7">
      <c r="A68" s="3">
        <v>101</v>
      </c>
      <c r="B68" s="21" t="s">
        <v>48</v>
      </c>
      <c r="C68" s="3">
        <v>1181703</v>
      </c>
      <c r="D68" s="3">
        <v>1703</v>
      </c>
      <c r="E68" s="21" t="s">
        <v>267</v>
      </c>
      <c r="F68" s="22">
        <v>12.48</v>
      </c>
      <c r="G68" s="10">
        <v>7.6</v>
      </c>
    </row>
    <row r="69" spans="1:7">
      <c r="A69" s="3">
        <v>101</v>
      </c>
      <c r="B69" s="21" t="s">
        <v>48</v>
      </c>
      <c r="C69" s="3">
        <v>1181706</v>
      </c>
      <c r="D69" s="3">
        <v>1706</v>
      </c>
      <c r="E69" s="21" t="s">
        <v>268</v>
      </c>
      <c r="F69" s="22">
        <v>22.64</v>
      </c>
      <c r="G69" s="10">
        <v>14.74</v>
      </c>
    </row>
    <row r="70" spans="1:7">
      <c r="A70" s="3">
        <v>101</v>
      </c>
      <c r="B70" s="21" t="s">
        <v>48</v>
      </c>
      <c r="C70" s="3">
        <v>1151709</v>
      </c>
      <c r="D70" s="3">
        <v>1709</v>
      </c>
      <c r="E70" s="21" t="s">
        <v>265</v>
      </c>
      <c r="F70" s="22">
        <v>20.73</v>
      </c>
      <c r="G70" s="10">
        <v>15.78</v>
      </c>
    </row>
    <row r="71" spans="1:7">
      <c r="A71" s="3">
        <v>101</v>
      </c>
      <c r="B71" s="21" t="s">
        <v>48</v>
      </c>
      <c r="C71" s="3">
        <v>1181712</v>
      </c>
      <c r="D71" s="3">
        <v>1712</v>
      </c>
      <c r="E71" s="21" t="s">
        <v>269</v>
      </c>
      <c r="F71" s="22">
        <v>18.32</v>
      </c>
      <c r="G71" s="10">
        <v>12.69</v>
      </c>
    </row>
    <row r="72" spans="1:7">
      <c r="A72" s="3">
        <v>101</v>
      </c>
      <c r="B72" s="21" t="s">
        <v>48</v>
      </c>
      <c r="C72" s="3">
        <v>1181713</v>
      </c>
      <c r="D72" s="3">
        <v>1713</v>
      </c>
      <c r="E72" s="21" t="s">
        <v>270</v>
      </c>
      <c r="F72" s="22">
        <v>14.27</v>
      </c>
      <c r="G72" s="10">
        <v>9.6199999999999992</v>
      </c>
    </row>
    <row r="73" spans="1:7">
      <c r="A73" s="3">
        <v>102</v>
      </c>
      <c r="B73" s="21" t="s">
        <v>47</v>
      </c>
      <c r="C73" s="3">
        <v>1171701</v>
      </c>
      <c r="D73" s="3">
        <v>1701</v>
      </c>
      <c r="E73" s="21" t="s">
        <v>271</v>
      </c>
      <c r="F73" s="22">
        <v>15.23</v>
      </c>
      <c r="G73" s="10">
        <v>10.46</v>
      </c>
    </row>
    <row r="74" spans="1:7">
      <c r="A74" s="3">
        <v>102</v>
      </c>
      <c r="B74" s="21" t="s">
        <v>47</v>
      </c>
      <c r="C74" s="3">
        <v>1171704</v>
      </c>
      <c r="D74" s="3">
        <v>1704</v>
      </c>
      <c r="E74" s="21" t="s">
        <v>272</v>
      </c>
      <c r="F74" s="22">
        <v>13.56</v>
      </c>
      <c r="G74" s="10">
        <v>10.26</v>
      </c>
    </row>
    <row r="75" spans="1:7">
      <c r="A75" s="3">
        <v>102</v>
      </c>
      <c r="B75" s="21" t="s">
        <v>47</v>
      </c>
      <c r="C75" s="3">
        <v>1181707</v>
      </c>
      <c r="D75" s="3">
        <v>1707</v>
      </c>
      <c r="E75" s="21" t="s">
        <v>277</v>
      </c>
      <c r="F75" s="22">
        <v>16.12</v>
      </c>
      <c r="G75" s="10">
        <v>10.96</v>
      </c>
    </row>
    <row r="76" spans="1:7">
      <c r="A76" s="3">
        <v>102</v>
      </c>
      <c r="B76" s="21" t="s">
        <v>47</v>
      </c>
      <c r="C76" s="3">
        <v>1171708</v>
      </c>
      <c r="D76" s="3">
        <v>1708</v>
      </c>
      <c r="E76" s="21" t="s">
        <v>273</v>
      </c>
      <c r="F76" s="22">
        <v>11.87</v>
      </c>
      <c r="G76" s="10">
        <v>7.67</v>
      </c>
    </row>
    <row r="77" spans="1:7">
      <c r="A77" s="3">
        <v>102</v>
      </c>
      <c r="B77" s="21" t="s">
        <v>47</v>
      </c>
      <c r="C77" s="3">
        <v>1171710</v>
      </c>
      <c r="D77" s="3">
        <v>1710</v>
      </c>
      <c r="E77" s="21" t="s">
        <v>274</v>
      </c>
      <c r="F77" s="22">
        <v>16.43</v>
      </c>
      <c r="G77" s="10">
        <v>10.81</v>
      </c>
    </row>
    <row r="78" spans="1:7">
      <c r="A78" s="3">
        <v>102</v>
      </c>
      <c r="B78" s="21" t="s">
        <v>47</v>
      </c>
      <c r="C78" s="3">
        <v>1171711</v>
      </c>
      <c r="D78" s="3">
        <v>1711</v>
      </c>
      <c r="E78" s="21" t="s">
        <v>275</v>
      </c>
      <c r="F78" s="22">
        <v>17.329999999999998</v>
      </c>
      <c r="G78" s="10">
        <v>12.56</v>
      </c>
    </row>
    <row r="79" spans="1:7">
      <c r="A79" s="3">
        <v>102</v>
      </c>
      <c r="B79" s="21" t="s">
        <v>47</v>
      </c>
      <c r="C79" s="3">
        <v>1171714</v>
      </c>
      <c r="D79" s="3">
        <v>1714</v>
      </c>
      <c r="E79" s="21" t="s">
        <v>276</v>
      </c>
      <c r="F79" s="22">
        <v>9.06</v>
      </c>
      <c r="G79" s="10">
        <v>5.53</v>
      </c>
    </row>
    <row r="80" spans="1:7">
      <c r="A80" s="3">
        <v>103</v>
      </c>
      <c r="B80" s="21" t="s">
        <v>46</v>
      </c>
      <c r="C80" s="3">
        <v>1171801</v>
      </c>
      <c r="D80" s="3">
        <v>1801</v>
      </c>
      <c r="E80" s="21" t="s">
        <v>278</v>
      </c>
      <c r="F80" s="22">
        <v>14.74</v>
      </c>
      <c r="G80" s="10">
        <v>9.8000000000000007</v>
      </c>
    </row>
    <row r="81" spans="1:7">
      <c r="A81" s="3">
        <v>103</v>
      </c>
      <c r="B81" s="21" t="s">
        <v>46</v>
      </c>
      <c r="C81" s="3">
        <v>1171805</v>
      </c>
      <c r="D81" s="3">
        <v>1805</v>
      </c>
      <c r="E81" s="21" t="s">
        <v>279</v>
      </c>
      <c r="F81" s="22">
        <v>12.42</v>
      </c>
      <c r="G81" s="10">
        <v>7.55</v>
      </c>
    </row>
    <row r="82" spans="1:7">
      <c r="A82" s="3">
        <v>103</v>
      </c>
      <c r="B82" s="21" t="s">
        <v>46</v>
      </c>
      <c r="C82" s="3">
        <v>1171807</v>
      </c>
      <c r="D82" s="3">
        <v>1807</v>
      </c>
      <c r="E82" s="21" t="s">
        <v>280</v>
      </c>
      <c r="F82" s="22">
        <v>14</v>
      </c>
      <c r="G82" s="10">
        <v>8.34</v>
      </c>
    </row>
    <row r="83" spans="1:7">
      <c r="A83" s="3">
        <v>103</v>
      </c>
      <c r="B83" s="21" t="s">
        <v>46</v>
      </c>
      <c r="C83" s="3">
        <v>1171812</v>
      </c>
      <c r="D83" s="3">
        <v>1812</v>
      </c>
      <c r="E83" s="21" t="s">
        <v>281</v>
      </c>
      <c r="F83" s="22">
        <v>17.739999999999998</v>
      </c>
      <c r="G83" s="10">
        <v>10.91</v>
      </c>
    </row>
    <row r="84" spans="1:7">
      <c r="A84" s="3">
        <v>103</v>
      </c>
      <c r="B84" s="21" t="s">
        <v>46</v>
      </c>
      <c r="C84" s="3">
        <v>1171815</v>
      </c>
      <c r="D84" s="3">
        <v>1815</v>
      </c>
      <c r="E84" s="21" t="s">
        <v>282</v>
      </c>
      <c r="F84" s="22">
        <v>15.19</v>
      </c>
      <c r="G84" s="10">
        <v>9.84</v>
      </c>
    </row>
    <row r="85" spans="1:7">
      <c r="A85" s="3">
        <v>103</v>
      </c>
      <c r="B85" s="21" t="s">
        <v>46</v>
      </c>
      <c r="C85" s="3">
        <v>1171818</v>
      </c>
      <c r="D85" s="3">
        <v>1818</v>
      </c>
      <c r="E85" s="21" t="s">
        <v>283</v>
      </c>
      <c r="F85" s="22">
        <v>14.65</v>
      </c>
      <c r="G85" s="10">
        <v>9.5299999999999994</v>
      </c>
    </row>
    <row r="86" spans="1:7">
      <c r="A86" s="3">
        <v>103</v>
      </c>
      <c r="B86" s="21" t="s">
        <v>46</v>
      </c>
      <c r="C86" s="3">
        <v>1171819</v>
      </c>
      <c r="D86" s="3">
        <v>1819</v>
      </c>
      <c r="E86" s="21" t="s">
        <v>284</v>
      </c>
      <c r="F86" s="22">
        <v>14.49</v>
      </c>
      <c r="G86" s="10">
        <v>8.65</v>
      </c>
    </row>
    <row r="87" spans="1:7">
      <c r="A87" s="3">
        <v>103</v>
      </c>
      <c r="B87" s="21" t="s">
        <v>46</v>
      </c>
      <c r="C87" s="3">
        <v>1171820</v>
      </c>
      <c r="D87" s="3">
        <v>1820</v>
      </c>
      <c r="E87" s="21" t="s">
        <v>285</v>
      </c>
      <c r="F87" s="22">
        <v>15.11</v>
      </c>
      <c r="G87" s="10">
        <v>8.75</v>
      </c>
    </row>
    <row r="88" spans="1:7">
      <c r="A88" s="3">
        <v>104</v>
      </c>
      <c r="B88" s="21" t="s">
        <v>54</v>
      </c>
      <c r="C88" s="3">
        <v>1150304</v>
      </c>
      <c r="D88" s="3">
        <v>304</v>
      </c>
      <c r="E88" s="21" t="s">
        <v>287</v>
      </c>
      <c r="F88" s="22">
        <v>16.04</v>
      </c>
      <c r="G88" s="10">
        <v>10.14</v>
      </c>
    </row>
    <row r="89" spans="1:7">
      <c r="A89" s="3">
        <v>104</v>
      </c>
      <c r="B89" s="21" t="s">
        <v>54</v>
      </c>
      <c r="C89" s="3">
        <v>1130307</v>
      </c>
      <c r="D89" s="3">
        <v>307</v>
      </c>
      <c r="E89" s="21" t="s">
        <v>286</v>
      </c>
      <c r="F89" s="22">
        <v>9.8800000000000008</v>
      </c>
      <c r="G89" s="10">
        <v>6.2</v>
      </c>
    </row>
    <row r="90" spans="1:7">
      <c r="A90" s="3">
        <v>104</v>
      </c>
      <c r="B90" s="21" t="s">
        <v>54</v>
      </c>
      <c r="C90" s="3">
        <v>1130308</v>
      </c>
      <c r="D90" s="3">
        <v>308</v>
      </c>
      <c r="E90" s="21" t="s">
        <v>289</v>
      </c>
      <c r="F90" s="22">
        <v>7.35</v>
      </c>
      <c r="G90" s="10">
        <v>4.4000000000000004</v>
      </c>
    </row>
    <row r="91" spans="1:7">
      <c r="A91" s="3">
        <v>104</v>
      </c>
      <c r="B91" s="21" t="s">
        <v>54</v>
      </c>
      <c r="C91" s="3">
        <v>1130314</v>
      </c>
      <c r="D91" s="3">
        <v>314</v>
      </c>
      <c r="E91" s="21" t="s">
        <v>290</v>
      </c>
      <c r="F91" s="22">
        <v>7.91</v>
      </c>
      <c r="G91" s="10">
        <v>4.97</v>
      </c>
    </row>
    <row r="92" spans="1:7">
      <c r="A92" s="3">
        <v>104</v>
      </c>
      <c r="B92" s="21" t="s">
        <v>54</v>
      </c>
      <c r="C92" s="3">
        <v>1151705</v>
      </c>
      <c r="D92" s="3">
        <v>1705</v>
      </c>
      <c r="E92" s="21" t="s">
        <v>288</v>
      </c>
      <c r="F92" s="22">
        <v>17.57</v>
      </c>
      <c r="G92" s="10">
        <v>10.82</v>
      </c>
    </row>
    <row r="93" spans="1:7">
      <c r="A93" s="3">
        <v>105</v>
      </c>
      <c r="B93" s="21" t="s">
        <v>41</v>
      </c>
      <c r="C93" s="3">
        <v>1130312</v>
      </c>
      <c r="D93" s="3">
        <v>312</v>
      </c>
      <c r="E93" s="21" t="s">
        <v>291</v>
      </c>
      <c r="F93" s="22">
        <v>6.69</v>
      </c>
      <c r="G93" s="10">
        <v>4</v>
      </c>
    </row>
    <row r="94" spans="1:7">
      <c r="A94" s="3">
        <v>106</v>
      </c>
      <c r="B94" s="21" t="s">
        <v>39</v>
      </c>
      <c r="C94" s="3">
        <v>1120303</v>
      </c>
      <c r="D94" s="3">
        <v>303</v>
      </c>
      <c r="E94" s="21" t="s">
        <v>292</v>
      </c>
      <c r="F94" s="22">
        <v>5.75</v>
      </c>
      <c r="G94" s="10">
        <v>3.36</v>
      </c>
    </row>
    <row r="95" spans="1:7">
      <c r="A95" s="3">
        <v>107</v>
      </c>
      <c r="B95" s="21" t="s">
        <v>37</v>
      </c>
      <c r="C95" s="3">
        <v>1120301</v>
      </c>
      <c r="D95" s="3">
        <v>301</v>
      </c>
      <c r="E95" s="21" t="s">
        <v>293</v>
      </c>
      <c r="F95" s="22">
        <v>10.79</v>
      </c>
      <c r="G95" s="10">
        <v>6.15</v>
      </c>
    </row>
    <row r="96" spans="1:7">
      <c r="A96" s="3">
        <v>107</v>
      </c>
      <c r="B96" s="21" t="s">
        <v>37</v>
      </c>
      <c r="C96" s="3">
        <v>1130309</v>
      </c>
      <c r="D96" s="3">
        <v>309</v>
      </c>
      <c r="E96" s="21" t="s">
        <v>296</v>
      </c>
      <c r="F96" s="22">
        <v>11.68</v>
      </c>
      <c r="G96" s="10">
        <v>7.64</v>
      </c>
    </row>
    <row r="97" spans="1:7">
      <c r="A97" s="3">
        <v>107</v>
      </c>
      <c r="B97" s="21" t="s">
        <v>37</v>
      </c>
      <c r="C97" s="3">
        <v>1120310</v>
      </c>
      <c r="D97" s="3">
        <v>310</v>
      </c>
      <c r="E97" s="21" t="s">
        <v>294</v>
      </c>
      <c r="F97" s="22">
        <v>15.55</v>
      </c>
      <c r="G97" s="10">
        <v>9.35</v>
      </c>
    </row>
    <row r="98" spans="1:7">
      <c r="A98" s="3">
        <v>107</v>
      </c>
      <c r="B98" s="21" t="s">
        <v>37</v>
      </c>
      <c r="C98" s="3">
        <v>1130311</v>
      </c>
      <c r="D98" s="3">
        <v>311</v>
      </c>
      <c r="E98" s="21" t="s">
        <v>297</v>
      </c>
      <c r="F98" s="22">
        <v>12.81</v>
      </c>
      <c r="G98" s="10">
        <v>8.36</v>
      </c>
    </row>
    <row r="99" spans="1:7">
      <c r="A99" s="3">
        <v>107</v>
      </c>
      <c r="B99" s="21" t="s">
        <v>37</v>
      </c>
      <c r="C99" s="3">
        <v>1120313</v>
      </c>
      <c r="D99" s="3">
        <v>313</v>
      </c>
      <c r="E99" s="21" t="s">
        <v>295</v>
      </c>
      <c r="F99" s="22">
        <v>11.86</v>
      </c>
      <c r="G99" s="10">
        <v>7.33</v>
      </c>
    </row>
    <row r="100" spans="1:7">
      <c r="A100" s="3">
        <v>108</v>
      </c>
      <c r="B100" s="21" t="s">
        <v>38</v>
      </c>
      <c r="C100" s="3">
        <v>1120302</v>
      </c>
      <c r="D100" s="3">
        <v>302</v>
      </c>
      <c r="E100" s="21" t="s">
        <v>298</v>
      </c>
      <c r="F100" s="22">
        <v>7.55</v>
      </c>
      <c r="G100" s="10">
        <v>4.59</v>
      </c>
    </row>
    <row r="101" spans="1:7">
      <c r="A101" s="3">
        <v>108</v>
      </c>
      <c r="B101" s="21" t="s">
        <v>38</v>
      </c>
      <c r="C101" s="3">
        <v>1120306</v>
      </c>
      <c r="D101" s="3">
        <v>306</v>
      </c>
      <c r="E101" s="21" t="s">
        <v>299</v>
      </c>
      <c r="F101" s="22">
        <v>7.29</v>
      </c>
      <c r="G101" s="10">
        <v>4.29</v>
      </c>
    </row>
    <row r="102" spans="1:7">
      <c r="A102" s="3">
        <v>109</v>
      </c>
      <c r="B102" s="21" t="s">
        <v>45</v>
      </c>
      <c r="C102" s="3">
        <v>1150305</v>
      </c>
      <c r="D102" s="3">
        <v>305</v>
      </c>
      <c r="E102" s="21" t="s">
        <v>302</v>
      </c>
      <c r="F102" s="22">
        <v>16.63</v>
      </c>
      <c r="G102" s="10">
        <v>10.02</v>
      </c>
    </row>
    <row r="103" spans="1:7">
      <c r="A103" s="3">
        <v>109</v>
      </c>
      <c r="B103" s="21" t="s">
        <v>45</v>
      </c>
      <c r="C103" s="3">
        <v>1151301</v>
      </c>
      <c r="D103" s="3">
        <v>1301</v>
      </c>
      <c r="E103" s="21" t="s">
        <v>300</v>
      </c>
      <c r="F103" s="22">
        <v>11.09</v>
      </c>
      <c r="G103" s="10">
        <v>7.26</v>
      </c>
    </row>
    <row r="104" spans="1:7">
      <c r="A104" s="3">
        <v>109</v>
      </c>
      <c r="B104" s="21" t="s">
        <v>45</v>
      </c>
      <c r="C104" s="3">
        <v>1151302</v>
      </c>
      <c r="D104" s="3">
        <v>1302</v>
      </c>
      <c r="E104" s="21" t="s">
        <v>301</v>
      </c>
      <c r="F104" s="22">
        <v>15.96</v>
      </c>
      <c r="G104" s="10">
        <v>10.220000000000001</v>
      </c>
    </row>
    <row r="105" spans="1:7">
      <c r="A105" s="3">
        <v>109</v>
      </c>
      <c r="B105" s="21" t="s">
        <v>45</v>
      </c>
      <c r="C105" s="3">
        <v>1151307</v>
      </c>
      <c r="D105" s="3">
        <v>1307</v>
      </c>
      <c r="E105" s="21" t="s">
        <v>304</v>
      </c>
      <c r="F105" s="22">
        <v>9.51</v>
      </c>
      <c r="G105" s="10">
        <v>5.63</v>
      </c>
    </row>
    <row r="106" spans="1:7">
      <c r="A106" s="3">
        <v>109</v>
      </c>
      <c r="B106" s="21" t="s">
        <v>45</v>
      </c>
      <c r="C106" s="3">
        <v>1151804</v>
      </c>
      <c r="D106" s="3">
        <v>1804</v>
      </c>
      <c r="E106" s="21" t="s">
        <v>303</v>
      </c>
      <c r="F106" s="22">
        <v>14.82</v>
      </c>
      <c r="G106" s="10">
        <v>9.36</v>
      </c>
    </row>
    <row r="107" spans="1:7">
      <c r="A107" s="3">
        <v>109</v>
      </c>
      <c r="B107" s="21" t="s">
        <v>45</v>
      </c>
      <c r="C107" s="3">
        <v>1151813</v>
      </c>
      <c r="D107" s="3">
        <v>1813</v>
      </c>
      <c r="E107" s="21" t="s">
        <v>305</v>
      </c>
      <c r="F107" s="22">
        <v>21.18</v>
      </c>
      <c r="G107" s="10">
        <v>13.61</v>
      </c>
    </row>
    <row r="108" spans="1:7">
      <c r="A108" s="3">
        <v>110</v>
      </c>
      <c r="B108" s="21" t="s">
        <v>55</v>
      </c>
      <c r="C108" s="3">
        <v>1150106</v>
      </c>
      <c r="D108" s="3">
        <v>106</v>
      </c>
      <c r="E108" s="21" t="s">
        <v>306</v>
      </c>
      <c r="F108" s="22">
        <v>9.34</v>
      </c>
      <c r="G108" s="10">
        <v>5.66</v>
      </c>
    </row>
    <row r="109" spans="1:7">
      <c r="A109" s="3">
        <v>110</v>
      </c>
      <c r="B109" s="21" t="s">
        <v>55</v>
      </c>
      <c r="C109" s="3">
        <v>1151310</v>
      </c>
      <c r="D109" s="3">
        <v>1310</v>
      </c>
      <c r="E109" s="21" t="s">
        <v>307</v>
      </c>
      <c r="F109" s="22">
        <v>6.87</v>
      </c>
      <c r="G109" s="10">
        <v>4.18</v>
      </c>
    </row>
    <row r="110" spans="1:7">
      <c r="A110" s="3">
        <v>110</v>
      </c>
      <c r="B110" s="21" t="s">
        <v>55</v>
      </c>
      <c r="C110" s="3">
        <v>1151311</v>
      </c>
      <c r="D110" s="3">
        <v>1311</v>
      </c>
      <c r="E110" s="21" t="s">
        <v>308</v>
      </c>
      <c r="F110" s="22">
        <v>8.67</v>
      </c>
      <c r="G110" s="10">
        <v>5.42</v>
      </c>
    </row>
    <row r="111" spans="1:7">
      <c r="A111" s="3">
        <v>111</v>
      </c>
      <c r="B111" s="21" t="s">
        <v>56</v>
      </c>
      <c r="C111" s="3">
        <v>1151303</v>
      </c>
      <c r="D111" s="3">
        <v>1303</v>
      </c>
      <c r="E111" s="21" t="s">
        <v>309</v>
      </c>
      <c r="F111" s="22">
        <v>8.49</v>
      </c>
      <c r="G111" s="10">
        <v>5.0599999999999996</v>
      </c>
    </row>
    <row r="112" spans="1:7">
      <c r="A112" s="3">
        <v>111</v>
      </c>
      <c r="B112" s="21" t="s">
        <v>56</v>
      </c>
      <c r="C112" s="3">
        <v>1151305</v>
      </c>
      <c r="D112" s="3">
        <v>1305</v>
      </c>
      <c r="E112" s="21" t="s">
        <v>310</v>
      </c>
      <c r="F112" s="22">
        <v>8.4600000000000009</v>
      </c>
      <c r="G112" s="10">
        <v>5.07</v>
      </c>
    </row>
    <row r="113" spans="1:7">
      <c r="A113" s="3">
        <v>111</v>
      </c>
      <c r="B113" s="21" t="s">
        <v>56</v>
      </c>
      <c r="C113" s="3">
        <v>1151309</v>
      </c>
      <c r="D113" s="3">
        <v>1309</v>
      </c>
      <c r="E113" s="21" t="s">
        <v>311</v>
      </c>
      <c r="F113" s="22">
        <v>6.28</v>
      </c>
      <c r="G113" s="10">
        <v>3.78</v>
      </c>
    </row>
    <row r="114" spans="1:7">
      <c r="A114" s="3">
        <v>112</v>
      </c>
      <c r="B114" s="21" t="s">
        <v>40</v>
      </c>
      <c r="C114" s="3">
        <v>1131314</v>
      </c>
      <c r="D114" s="3">
        <v>1314</v>
      </c>
      <c r="E114" s="21" t="s">
        <v>312</v>
      </c>
      <c r="F114" s="22">
        <v>7.18</v>
      </c>
      <c r="G114" s="10">
        <v>4.29</v>
      </c>
    </row>
    <row r="115" spans="1:7">
      <c r="A115" s="3">
        <v>112</v>
      </c>
      <c r="B115" s="21" t="s">
        <v>40</v>
      </c>
      <c r="C115" s="3">
        <v>1131318</v>
      </c>
      <c r="D115" s="3">
        <v>1318</v>
      </c>
      <c r="E115" s="21" t="s">
        <v>313</v>
      </c>
      <c r="F115" s="22">
        <v>5.6</v>
      </c>
      <c r="G115" s="10">
        <v>3.54</v>
      </c>
    </row>
    <row r="116" spans="1:7">
      <c r="A116" s="3">
        <v>113</v>
      </c>
      <c r="B116" s="21" t="s">
        <v>42</v>
      </c>
      <c r="C116" s="3">
        <v>1141304</v>
      </c>
      <c r="D116" s="3">
        <v>1304</v>
      </c>
      <c r="E116" s="21" t="s">
        <v>314</v>
      </c>
      <c r="F116" s="22">
        <v>5.46</v>
      </c>
      <c r="G116" s="10">
        <v>3.27</v>
      </c>
    </row>
    <row r="117" spans="1:7">
      <c r="A117" s="3">
        <v>114</v>
      </c>
      <c r="B117" s="21" t="s">
        <v>57</v>
      </c>
      <c r="C117" s="3">
        <v>1141306</v>
      </c>
      <c r="D117" s="3">
        <v>1306</v>
      </c>
      <c r="E117" s="21" t="s">
        <v>316</v>
      </c>
      <c r="F117" s="22">
        <v>4.82</v>
      </c>
      <c r="G117" s="10">
        <v>2.5299999999999998</v>
      </c>
    </row>
    <row r="118" spans="1:7">
      <c r="A118" s="3">
        <v>114</v>
      </c>
      <c r="B118" s="21" t="s">
        <v>57</v>
      </c>
      <c r="C118" s="3">
        <v>1141315</v>
      </c>
      <c r="D118" s="3">
        <v>1315</v>
      </c>
      <c r="E118" s="21" t="s">
        <v>315</v>
      </c>
      <c r="F118" s="22">
        <v>5.01</v>
      </c>
      <c r="G118" s="10">
        <v>2.81</v>
      </c>
    </row>
    <row r="119" spans="1:7">
      <c r="A119" s="3">
        <v>115</v>
      </c>
      <c r="B119" s="21" t="s">
        <v>58</v>
      </c>
      <c r="C119" s="3">
        <v>1141313</v>
      </c>
      <c r="D119" s="3">
        <v>1313</v>
      </c>
      <c r="E119" s="21" t="s">
        <v>317</v>
      </c>
      <c r="F119" s="22">
        <v>5.85</v>
      </c>
      <c r="G119" s="10">
        <v>3.67</v>
      </c>
    </row>
    <row r="120" spans="1:7">
      <c r="A120" s="3">
        <v>115</v>
      </c>
      <c r="B120" s="21" t="s">
        <v>58</v>
      </c>
      <c r="C120" s="3">
        <v>1141316</v>
      </c>
      <c r="D120" s="3">
        <v>1316</v>
      </c>
      <c r="E120" s="21" t="s">
        <v>318</v>
      </c>
      <c r="F120" s="22">
        <v>6.24</v>
      </c>
      <c r="G120" s="10">
        <v>3.79</v>
      </c>
    </row>
    <row r="121" spans="1:7">
      <c r="A121" s="3">
        <v>116</v>
      </c>
      <c r="B121" s="21" t="s">
        <v>59</v>
      </c>
      <c r="C121" s="3">
        <v>1141312</v>
      </c>
      <c r="D121" s="3">
        <v>1312</v>
      </c>
      <c r="E121" s="21" t="s">
        <v>319</v>
      </c>
      <c r="F121" s="22">
        <v>4.79</v>
      </c>
      <c r="G121" s="10">
        <v>2.84</v>
      </c>
    </row>
    <row r="122" spans="1:7">
      <c r="A122" s="3">
        <v>118</v>
      </c>
      <c r="B122" s="21" t="s">
        <v>549</v>
      </c>
      <c r="C122" s="3">
        <v>1140107</v>
      </c>
      <c r="D122" s="3">
        <v>107</v>
      </c>
      <c r="E122" s="21" t="s">
        <v>321</v>
      </c>
      <c r="F122" s="22">
        <v>6.96</v>
      </c>
      <c r="G122" s="10">
        <v>4.7</v>
      </c>
    </row>
    <row r="123" spans="1:7">
      <c r="A123" s="3">
        <v>118</v>
      </c>
      <c r="B123" s="21" t="s">
        <v>549</v>
      </c>
      <c r="C123" s="3">
        <v>1141317</v>
      </c>
      <c r="D123" s="3">
        <v>1317</v>
      </c>
      <c r="E123" s="21" t="s">
        <v>320</v>
      </c>
      <c r="F123" s="22">
        <v>5.4</v>
      </c>
      <c r="G123" s="10">
        <v>3.2</v>
      </c>
    </row>
    <row r="124" spans="1:7">
      <c r="A124" s="3">
        <v>120</v>
      </c>
      <c r="B124" s="21" t="s">
        <v>43</v>
      </c>
      <c r="C124" s="3">
        <v>1160104</v>
      </c>
      <c r="D124" s="3">
        <v>104</v>
      </c>
      <c r="E124" s="21" t="s">
        <v>322</v>
      </c>
      <c r="F124" s="22">
        <v>11.73</v>
      </c>
      <c r="G124" s="10">
        <v>7.3</v>
      </c>
    </row>
    <row r="125" spans="1:7">
      <c r="A125" s="3">
        <v>120</v>
      </c>
      <c r="B125" s="21" t="s">
        <v>43</v>
      </c>
      <c r="C125" s="3">
        <v>1160109</v>
      </c>
      <c r="D125" s="3">
        <v>109</v>
      </c>
      <c r="E125" s="21" t="s">
        <v>323</v>
      </c>
      <c r="F125" s="22">
        <v>6.73</v>
      </c>
      <c r="G125" s="10">
        <v>3.97</v>
      </c>
    </row>
    <row r="126" spans="1:7">
      <c r="A126" s="3">
        <v>121</v>
      </c>
      <c r="B126" s="21" t="s">
        <v>44</v>
      </c>
      <c r="C126" s="3">
        <v>1160113</v>
      </c>
      <c r="D126" s="3">
        <v>113</v>
      </c>
      <c r="E126" s="21" t="s">
        <v>324</v>
      </c>
      <c r="F126" s="22">
        <v>6.8</v>
      </c>
      <c r="G126" s="10">
        <v>4.07</v>
      </c>
    </row>
    <row r="127" spans="1:7">
      <c r="A127" s="3">
        <v>121</v>
      </c>
      <c r="B127" s="21" t="s">
        <v>44</v>
      </c>
      <c r="C127" s="3">
        <v>1160116</v>
      </c>
      <c r="D127" s="3">
        <v>116</v>
      </c>
      <c r="E127" s="21" t="s">
        <v>325</v>
      </c>
      <c r="F127" s="22">
        <v>4.8099999999999996</v>
      </c>
      <c r="G127" s="10">
        <v>2.94</v>
      </c>
    </row>
    <row r="128" spans="1:7">
      <c r="A128" s="3">
        <v>121</v>
      </c>
      <c r="B128" s="21" t="s">
        <v>44</v>
      </c>
      <c r="C128" s="3">
        <v>1160119</v>
      </c>
      <c r="D128" s="3">
        <v>119</v>
      </c>
      <c r="E128" s="21" t="s">
        <v>326</v>
      </c>
      <c r="F128" s="22">
        <v>9.7200000000000006</v>
      </c>
      <c r="G128" s="10">
        <v>6.26</v>
      </c>
    </row>
    <row r="129" spans="1:7">
      <c r="A129" s="3">
        <v>122</v>
      </c>
      <c r="B129" s="21" t="s">
        <v>61</v>
      </c>
      <c r="C129" s="3">
        <v>1141308</v>
      </c>
      <c r="D129" s="3">
        <v>1308</v>
      </c>
      <c r="E129" s="21" t="s">
        <v>327</v>
      </c>
      <c r="F129" s="22">
        <v>5.23</v>
      </c>
      <c r="G129" s="10">
        <v>3.16</v>
      </c>
    </row>
    <row r="130" spans="1:7">
      <c r="A130" s="3">
        <v>123</v>
      </c>
      <c r="B130" s="21" t="s">
        <v>62</v>
      </c>
      <c r="C130" s="3">
        <v>1111601</v>
      </c>
      <c r="D130" s="3">
        <v>1601</v>
      </c>
      <c r="E130" s="21" t="s">
        <v>328</v>
      </c>
      <c r="F130" s="22">
        <v>20.29</v>
      </c>
      <c r="G130" s="10">
        <v>12.6</v>
      </c>
    </row>
    <row r="131" spans="1:7">
      <c r="A131" s="3">
        <v>123</v>
      </c>
      <c r="B131" s="21" t="s">
        <v>62</v>
      </c>
      <c r="C131" s="3">
        <v>1111602</v>
      </c>
      <c r="D131" s="3">
        <v>1602</v>
      </c>
      <c r="E131" s="21" t="s">
        <v>329</v>
      </c>
      <c r="F131" s="22">
        <v>7.1</v>
      </c>
      <c r="G131" s="10">
        <v>4.3499999999999996</v>
      </c>
    </row>
    <row r="132" spans="1:7">
      <c r="A132" s="3">
        <v>123</v>
      </c>
      <c r="B132" s="21" t="s">
        <v>62</v>
      </c>
      <c r="C132" s="3">
        <v>1111603</v>
      </c>
      <c r="D132" s="3">
        <v>1603</v>
      </c>
      <c r="E132" s="21" t="s">
        <v>330</v>
      </c>
      <c r="F132" s="22">
        <v>15.22</v>
      </c>
      <c r="G132" s="10">
        <v>9.52</v>
      </c>
    </row>
    <row r="133" spans="1:7">
      <c r="A133" s="3">
        <v>123</v>
      </c>
      <c r="B133" s="21" t="s">
        <v>62</v>
      </c>
      <c r="C133" s="3">
        <v>1111604</v>
      </c>
      <c r="D133" s="3">
        <v>1604</v>
      </c>
      <c r="E133" s="21" t="s">
        <v>331</v>
      </c>
      <c r="F133" s="22">
        <v>14.09</v>
      </c>
      <c r="G133" s="10">
        <v>8.1300000000000008</v>
      </c>
    </row>
    <row r="134" spans="1:7">
      <c r="A134" s="3">
        <v>123</v>
      </c>
      <c r="B134" s="21" t="s">
        <v>62</v>
      </c>
      <c r="C134" s="3">
        <v>1111605</v>
      </c>
      <c r="D134" s="3">
        <v>1605</v>
      </c>
      <c r="E134" s="21" t="s">
        <v>332</v>
      </c>
      <c r="F134" s="22">
        <v>19.75</v>
      </c>
      <c r="G134" s="10">
        <v>11.41</v>
      </c>
    </row>
    <row r="135" spans="1:7">
      <c r="A135" s="3">
        <v>123</v>
      </c>
      <c r="B135" s="21" t="s">
        <v>62</v>
      </c>
      <c r="C135" s="3">
        <v>1111606</v>
      </c>
      <c r="D135" s="3">
        <v>1606</v>
      </c>
      <c r="E135" s="21" t="s">
        <v>333</v>
      </c>
      <c r="F135" s="22">
        <v>16.7</v>
      </c>
      <c r="G135" s="10">
        <v>11.11</v>
      </c>
    </row>
    <row r="136" spans="1:7">
      <c r="A136" s="3">
        <v>123</v>
      </c>
      <c r="B136" s="21" t="s">
        <v>62</v>
      </c>
      <c r="C136" s="3">
        <v>1111607</v>
      </c>
      <c r="D136" s="3">
        <v>1607</v>
      </c>
      <c r="E136" s="21" t="s">
        <v>334</v>
      </c>
      <c r="F136" s="22">
        <v>12</v>
      </c>
      <c r="G136" s="10">
        <v>7.12</v>
      </c>
    </row>
    <row r="137" spans="1:7">
      <c r="A137" s="3">
        <v>123</v>
      </c>
      <c r="B137" s="21" t="s">
        <v>62</v>
      </c>
      <c r="C137" s="3">
        <v>1111608</v>
      </c>
      <c r="D137" s="3">
        <v>1608</v>
      </c>
      <c r="E137" s="21" t="s">
        <v>335</v>
      </c>
      <c r="F137" s="22">
        <v>9.64</v>
      </c>
      <c r="G137" s="10">
        <v>5.0599999999999996</v>
      </c>
    </row>
    <row r="138" spans="1:7">
      <c r="A138" s="3">
        <v>123</v>
      </c>
      <c r="B138" s="21" t="s">
        <v>62</v>
      </c>
      <c r="C138" s="3">
        <v>1111609</v>
      </c>
      <c r="D138" s="3">
        <v>1609</v>
      </c>
      <c r="E138" s="21" t="s">
        <v>336</v>
      </c>
      <c r="F138" s="22">
        <v>7.51</v>
      </c>
      <c r="G138" s="10">
        <v>4.4400000000000004</v>
      </c>
    </row>
    <row r="139" spans="1:7">
      <c r="A139" s="3">
        <v>123</v>
      </c>
      <c r="B139" s="21" t="s">
        <v>62</v>
      </c>
      <c r="C139" s="3">
        <v>1111610</v>
      </c>
      <c r="D139" s="3">
        <v>1610</v>
      </c>
      <c r="E139" s="21" t="s">
        <v>337</v>
      </c>
      <c r="F139" s="22">
        <v>10.61</v>
      </c>
      <c r="G139" s="10">
        <v>6.06</v>
      </c>
    </row>
    <row r="140" spans="1:7">
      <c r="A140" s="3">
        <v>124</v>
      </c>
      <c r="B140" s="21" t="s">
        <v>63</v>
      </c>
      <c r="C140" s="3">
        <v>1180401</v>
      </c>
      <c r="D140" s="3">
        <v>401</v>
      </c>
      <c r="E140" s="21" t="s">
        <v>343</v>
      </c>
      <c r="F140" s="22">
        <v>17.97</v>
      </c>
      <c r="G140" s="10">
        <v>11.56</v>
      </c>
    </row>
    <row r="141" spans="1:7">
      <c r="A141" s="3">
        <v>124</v>
      </c>
      <c r="B141" s="21" t="s">
        <v>63</v>
      </c>
      <c r="C141" s="3">
        <v>1180402</v>
      </c>
      <c r="D141" s="3">
        <v>402</v>
      </c>
      <c r="E141" s="21" t="s">
        <v>344</v>
      </c>
      <c r="F141" s="22">
        <v>12.19</v>
      </c>
      <c r="G141" s="10">
        <v>7.87</v>
      </c>
    </row>
    <row r="142" spans="1:7">
      <c r="A142" s="3">
        <v>124</v>
      </c>
      <c r="B142" s="21" t="s">
        <v>63</v>
      </c>
      <c r="C142" s="3">
        <v>1170403</v>
      </c>
      <c r="D142" s="3">
        <v>403</v>
      </c>
      <c r="E142" s="21" t="s">
        <v>338</v>
      </c>
      <c r="F142" s="22">
        <v>17.23</v>
      </c>
      <c r="G142" s="10">
        <v>11.27</v>
      </c>
    </row>
    <row r="143" spans="1:7">
      <c r="A143" s="3">
        <v>124</v>
      </c>
      <c r="B143" s="21" t="s">
        <v>63</v>
      </c>
      <c r="C143" s="3">
        <v>1170404</v>
      </c>
      <c r="D143" s="3">
        <v>404</v>
      </c>
      <c r="E143" s="21" t="s">
        <v>339</v>
      </c>
      <c r="F143" s="22">
        <v>23.42</v>
      </c>
      <c r="G143" s="10">
        <v>14.93</v>
      </c>
    </row>
    <row r="144" spans="1:7">
      <c r="A144" s="3">
        <v>124</v>
      </c>
      <c r="B144" s="21" t="s">
        <v>63</v>
      </c>
      <c r="C144" s="3">
        <v>1180405</v>
      </c>
      <c r="D144" s="3">
        <v>405</v>
      </c>
      <c r="E144" s="21" t="s">
        <v>345</v>
      </c>
      <c r="F144" s="22">
        <v>15.6</v>
      </c>
      <c r="G144" s="10">
        <v>10.37</v>
      </c>
    </row>
    <row r="145" spans="1:7">
      <c r="A145" s="3">
        <v>124</v>
      </c>
      <c r="B145" s="21" t="s">
        <v>63</v>
      </c>
      <c r="C145" s="3">
        <v>1180406</v>
      </c>
      <c r="D145" s="3">
        <v>406</v>
      </c>
      <c r="E145" s="21" t="s">
        <v>346</v>
      </c>
      <c r="F145" s="22">
        <v>18.07</v>
      </c>
      <c r="G145" s="10">
        <v>11.31</v>
      </c>
    </row>
    <row r="146" spans="1:7">
      <c r="A146" s="3">
        <v>124</v>
      </c>
      <c r="B146" s="21" t="s">
        <v>63</v>
      </c>
      <c r="C146" s="3">
        <v>1180407</v>
      </c>
      <c r="D146" s="3">
        <v>407</v>
      </c>
      <c r="E146" s="21" t="s">
        <v>347</v>
      </c>
      <c r="F146" s="22">
        <v>13.95</v>
      </c>
      <c r="G146" s="10">
        <v>8.98</v>
      </c>
    </row>
    <row r="147" spans="1:7">
      <c r="A147" s="3">
        <v>124</v>
      </c>
      <c r="B147" s="21" t="s">
        <v>63</v>
      </c>
      <c r="C147" s="3">
        <v>1180408</v>
      </c>
      <c r="D147" s="3">
        <v>408</v>
      </c>
      <c r="E147" s="21" t="s">
        <v>348</v>
      </c>
      <c r="F147" s="22">
        <v>17.78</v>
      </c>
      <c r="G147" s="10">
        <v>11.8</v>
      </c>
    </row>
    <row r="148" spans="1:7">
      <c r="A148" s="3">
        <v>124</v>
      </c>
      <c r="B148" s="21" t="s">
        <v>63</v>
      </c>
      <c r="C148" s="3">
        <v>1170409</v>
      </c>
      <c r="D148" s="3">
        <v>409</v>
      </c>
      <c r="E148" s="21" t="s">
        <v>340</v>
      </c>
      <c r="F148" s="22">
        <v>17.850000000000001</v>
      </c>
      <c r="G148" s="10">
        <v>12.57</v>
      </c>
    </row>
    <row r="149" spans="1:7">
      <c r="A149" s="3">
        <v>124</v>
      </c>
      <c r="B149" s="21" t="s">
        <v>63</v>
      </c>
      <c r="C149" s="3">
        <v>1170410</v>
      </c>
      <c r="D149" s="3">
        <v>410</v>
      </c>
      <c r="E149" s="21" t="s">
        <v>341</v>
      </c>
      <c r="F149" s="22">
        <v>16.75</v>
      </c>
      <c r="G149" s="10">
        <v>10.78</v>
      </c>
    </row>
    <row r="150" spans="1:7">
      <c r="A150" s="3">
        <v>124</v>
      </c>
      <c r="B150" s="21" t="s">
        <v>63</v>
      </c>
      <c r="C150" s="3">
        <v>1180411</v>
      </c>
      <c r="D150" s="3">
        <v>411</v>
      </c>
      <c r="E150" s="21" t="s">
        <v>349</v>
      </c>
      <c r="F150" s="22">
        <v>23.59</v>
      </c>
      <c r="G150" s="10">
        <v>16.059999999999999</v>
      </c>
    </row>
    <row r="151" spans="1:7">
      <c r="A151" s="3">
        <v>124</v>
      </c>
      <c r="B151" s="21" t="s">
        <v>63</v>
      </c>
      <c r="C151" s="3">
        <v>1180412</v>
      </c>
      <c r="D151" s="3">
        <v>412</v>
      </c>
      <c r="E151" s="21" t="s">
        <v>350</v>
      </c>
      <c r="F151" s="22">
        <v>21.01</v>
      </c>
      <c r="G151" s="10">
        <v>14.64</v>
      </c>
    </row>
    <row r="152" spans="1:7">
      <c r="A152" s="3">
        <v>124</v>
      </c>
      <c r="B152" s="21" t="s">
        <v>63</v>
      </c>
      <c r="C152" s="3">
        <v>1170914</v>
      </c>
      <c r="D152" s="3">
        <v>914</v>
      </c>
      <c r="E152" s="21" t="s">
        <v>342</v>
      </c>
      <c r="F152" s="22">
        <v>16.97</v>
      </c>
      <c r="G152" s="10">
        <v>11.13</v>
      </c>
    </row>
    <row r="153" spans="1:7">
      <c r="A153" s="3">
        <v>201</v>
      </c>
      <c r="B153" s="21" t="s">
        <v>64</v>
      </c>
      <c r="C153" s="3">
        <v>1610101</v>
      </c>
      <c r="D153" s="3">
        <v>101</v>
      </c>
      <c r="E153" s="21" t="s">
        <v>351</v>
      </c>
      <c r="F153" s="22">
        <v>6.95</v>
      </c>
      <c r="G153" s="10">
        <v>4.2699999999999996</v>
      </c>
    </row>
    <row r="154" spans="1:7">
      <c r="A154" s="3">
        <v>201</v>
      </c>
      <c r="B154" s="21" t="s">
        <v>64</v>
      </c>
      <c r="C154" s="3">
        <v>1610102</v>
      </c>
      <c r="D154" s="3">
        <v>102</v>
      </c>
      <c r="E154" s="21" t="s">
        <v>355</v>
      </c>
      <c r="F154" s="22">
        <v>7.24</v>
      </c>
      <c r="G154" s="10">
        <v>4.21</v>
      </c>
    </row>
    <row r="155" spans="1:7">
      <c r="A155" s="3">
        <v>201</v>
      </c>
      <c r="B155" s="21" t="s">
        <v>64</v>
      </c>
      <c r="C155" s="3">
        <v>1610103</v>
      </c>
      <c r="D155" s="3">
        <v>103</v>
      </c>
      <c r="E155" s="21" t="s">
        <v>352</v>
      </c>
      <c r="F155" s="22">
        <v>9.67</v>
      </c>
      <c r="G155" s="10">
        <v>5.86</v>
      </c>
    </row>
    <row r="156" spans="1:7">
      <c r="A156" s="3">
        <v>201</v>
      </c>
      <c r="B156" s="21" t="s">
        <v>64</v>
      </c>
      <c r="C156" s="3">
        <v>1610105</v>
      </c>
      <c r="D156" s="3">
        <v>105</v>
      </c>
      <c r="E156" s="21" t="s">
        <v>356</v>
      </c>
      <c r="F156" s="22">
        <v>5.01</v>
      </c>
      <c r="G156" s="10">
        <v>2.93</v>
      </c>
    </row>
    <row r="157" spans="1:7">
      <c r="A157" s="3">
        <v>201</v>
      </c>
      <c r="B157" s="21" t="s">
        <v>64</v>
      </c>
      <c r="C157" s="3">
        <v>1610108</v>
      </c>
      <c r="D157" s="3">
        <v>108</v>
      </c>
      <c r="E157" s="21" t="s">
        <v>359</v>
      </c>
      <c r="F157" s="22">
        <v>7.19</v>
      </c>
      <c r="G157" s="10">
        <v>4.21</v>
      </c>
    </row>
    <row r="158" spans="1:7">
      <c r="A158" s="3">
        <v>201</v>
      </c>
      <c r="B158" s="21" t="s">
        <v>64</v>
      </c>
      <c r="C158" s="3">
        <v>1610110</v>
      </c>
      <c r="D158" s="3">
        <v>110</v>
      </c>
      <c r="E158" s="21" t="s">
        <v>357</v>
      </c>
      <c r="F158" s="22">
        <v>5.38</v>
      </c>
      <c r="G158" s="10">
        <v>3.19</v>
      </c>
    </row>
    <row r="159" spans="1:7">
      <c r="A159" s="3">
        <v>201</v>
      </c>
      <c r="B159" s="21" t="s">
        <v>64</v>
      </c>
      <c r="C159" s="3">
        <v>1610112</v>
      </c>
      <c r="D159" s="3">
        <v>112</v>
      </c>
      <c r="E159" s="21" t="s">
        <v>360</v>
      </c>
      <c r="F159" s="22">
        <v>8.08</v>
      </c>
      <c r="G159" s="10">
        <v>4.6900000000000004</v>
      </c>
    </row>
    <row r="160" spans="1:7">
      <c r="A160" s="3">
        <v>201</v>
      </c>
      <c r="B160" s="21" t="s">
        <v>64</v>
      </c>
      <c r="C160" s="3">
        <v>1610114</v>
      </c>
      <c r="D160" s="3">
        <v>114</v>
      </c>
      <c r="E160" s="21" t="s">
        <v>353</v>
      </c>
      <c r="F160" s="22">
        <v>9.27</v>
      </c>
      <c r="G160" s="10">
        <v>5.61</v>
      </c>
    </row>
    <row r="161" spans="1:7">
      <c r="A161" s="3">
        <v>201</v>
      </c>
      <c r="B161" s="21" t="s">
        <v>64</v>
      </c>
      <c r="C161" s="3">
        <v>1610115</v>
      </c>
      <c r="D161" s="3">
        <v>115</v>
      </c>
      <c r="E161" s="21" t="s">
        <v>361</v>
      </c>
      <c r="F161" s="22">
        <v>6.3</v>
      </c>
      <c r="G161" s="10">
        <v>3.74</v>
      </c>
    </row>
    <row r="162" spans="1:7">
      <c r="A162" s="3">
        <v>201</v>
      </c>
      <c r="B162" s="21" t="s">
        <v>64</v>
      </c>
      <c r="C162" s="3">
        <v>1610117</v>
      </c>
      <c r="D162" s="3">
        <v>117</v>
      </c>
      <c r="E162" s="21" t="s">
        <v>354</v>
      </c>
      <c r="F162" s="22">
        <v>10.039999999999999</v>
      </c>
      <c r="G162" s="10">
        <v>5.63</v>
      </c>
    </row>
    <row r="163" spans="1:7">
      <c r="A163" s="3">
        <v>201</v>
      </c>
      <c r="B163" s="21" t="s">
        <v>64</v>
      </c>
      <c r="C163" s="3">
        <v>1610118</v>
      </c>
      <c r="D163" s="3">
        <v>118</v>
      </c>
      <c r="E163" s="21" t="s">
        <v>358</v>
      </c>
      <c r="F163" s="22">
        <v>10.24</v>
      </c>
      <c r="G163" s="10">
        <v>6.09</v>
      </c>
    </row>
    <row r="164" spans="1:7">
      <c r="A164" s="3">
        <v>202</v>
      </c>
      <c r="B164" s="21" t="s">
        <v>65</v>
      </c>
      <c r="C164" s="3" t="s">
        <v>556</v>
      </c>
      <c r="D164" s="3">
        <v>501</v>
      </c>
      <c r="E164" s="21" t="s">
        <v>362</v>
      </c>
      <c r="F164" s="22">
        <v>15.7</v>
      </c>
      <c r="G164" s="10">
        <v>10.51</v>
      </c>
    </row>
    <row r="165" spans="1:7">
      <c r="A165" s="3">
        <v>202</v>
      </c>
      <c r="B165" s="21" t="s">
        <v>65</v>
      </c>
      <c r="C165" s="3" t="s">
        <v>557</v>
      </c>
      <c r="D165" s="3">
        <v>503</v>
      </c>
      <c r="E165" s="21" t="s">
        <v>363</v>
      </c>
      <c r="F165" s="22">
        <v>11.9</v>
      </c>
      <c r="G165" s="10">
        <v>7.26</v>
      </c>
    </row>
    <row r="166" spans="1:7">
      <c r="A166" s="3">
        <v>202</v>
      </c>
      <c r="B166" s="21" t="s">
        <v>65</v>
      </c>
      <c r="C166" s="3" t="s">
        <v>558</v>
      </c>
      <c r="D166" s="3">
        <v>504</v>
      </c>
      <c r="E166" s="21" t="s">
        <v>364</v>
      </c>
      <c r="F166" s="22">
        <v>17.3</v>
      </c>
      <c r="G166" s="10">
        <v>10.66</v>
      </c>
    </row>
    <row r="167" spans="1:7">
      <c r="A167" s="3">
        <v>203</v>
      </c>
      <c r="B167" s="21" t="s">
        <v>66</v>
      </c>
      <c r="C167" s="3">
        <v>1610111</v>
      </c>
      <c r="D167" s="3">
        <v>111</v>
      </c>
      <c r="E167" s="21" t="s">
        <v>371</v>
      </c>
      <c r="F167" s="22">
        <v>8.44</v>
      </c>
      <c r="G167" s="10">
        <v>4.7300000000000004</v>
      </c>
    </row>
    <row r="168" spans="1:7">
      <c r="A168" s="3">
        <v>203</v>
      </c>
      <c r="B168" s="21" t="s">
        <v>66</v>
      </c>
      <c r="C168" s="3">
        <v>1620602</v>
      </c>
      <c r="D168" s="3">
        <v>602</v>
      </c>
      <c r="E168" s="21" t="s">
        <v>372</v>
      </c>
      <c r="F168" s="22">
        <v>11</v>
      </c>
      <c r="G168" s="10">
        <v>6.8</v>
      </c>
    </row>
    <row r="169" spans="1:7">
      <c r="A169" s="3">
        <v>203</v>
      </c>
      <c r="B169" s="21" t="s">
        <v>66</v>
      </c>
      <c r="C169" s="3">
        <v>1620603</v>
      </c>
      <c r="D169" s="3">
        <v>603</v>
      </c>
      <c r="E169" s="21" t="s">
        <v>365</v>
      </c>
      <c r="F169" s="22">
        <v>6.36</v>
      </c>
      <c r="G169" s="10">
        <v>3.6</v>
      </c>
    </row>
    <row r="170" spans="1:7">
      <c r="A170" s="3">
        <v>203</v>
      </c>
      <c r="B170" s="21" t="s">
        <v>66</v>
      </c>
      <c r="C170" s="3">
        <v>1620604</v>
      </c>
      <c r="D170" s="3">
        <v>604</v>
      </c>
      <c r="E170" s="21" t="s">
        <v>366</v>
      </c>
      <c r="F170" s="22">
        <v>11.83</v>
      </c>
      <c r="G170" s="10">
        <v>6.61</v>
      </c>
    </row>
    <row r="171" spans="1:7">
      <c r="A171" s="3">
        <v>203</v>
      </c>
      <c r="B171" s="21" t="s">
        <v>66</v>
      </c>
      <c r="C171" s="3">
        <v>1620605</v>
      </c>
      <c r="D171" s="3">
        <v>605</v>
      </c>
      <c r="E171" s="21" t="s">
        <v>368</v>
      </c>
      <c r="F171" s="22">
        <v>10.18</v>
      </c>
      <c r="G171" s="10">
        <v>5.99</v>
      </c>
    </row>
    <row r="172" spans="1:7">
      <c r="A172" s="3">
        <v>203</v>
      </c>
      <c r="B172" s="21" t="s">
        <v>66</v>
      </c>
      <c r="C172" s="3">
        <v>1620608</v>
      </c>
      <c r="D172" s="3">
        <v>608</v>
      </c>
      <c r="E172" s="21" t="s">
        <v>373</v>
      </c>
      <c r="F172" s="22">
        <v>10.37</v>
      </c>
      <c r="G172" s="10">
        <v>6.86</v>
      </c>
    </row>
    <row r="173" spans="1:7">
      <c r="A173" s="3">
        <v>203</v>
      </c>
      <c r="B173" s="21" t="s">
        <v>66</v>
      </c>
      <c r="C173" s="3">
        <v>1620610</v>
      </c>
      <c r="D173" s="3">
        <v>610</v>
      </c>
      <c r="E173" s="21" t="s">
        <v>369</v>
      </c>
      <c r="F173" s="22">
        <v>13.59</v>
      </c>
      <c r="G173" s="10">
        <v>7.45</v>
      </c>
    </row>
    <row r="174" spans="1:7">
      <c r="A174" s="3">
        <v>203</v>
      </c>
      <c r="B174" s="21" t="s">
        <v>66</v>
      </c>
      <c r="C174" s="3">
        <v>1620613</v>
      </c>
      <c r="D174" s="3">
        <v>613</v>
      </c>
      <c r="E174" s="21" t="s">
        <v>367</v>
      </c>
      <c r="F174" s="22">
        <v>11.45</v>
      </c>
      <c r="G174" s="10">
        <v>7.36</v>
      </c>
    </row>
    <row r="175" spans="1:7">
      <c r="A175" s="3">
        <v>203</v>
      </c>
      <c r="B175" s="21" t="s">
        <v>66</v>
      </c>
      <c r="C175" s="3">
        <v>1620615</v>
      </c>
      <c r="D175" s="3">
        <v>615</v>
      </c>
      <c r="E175" s="21" t="s">
        <v>370</v>
      </c>
      <c r="F175" s="22">
        <v>16.91</v>
      </c>
      <c r="G175" s="10">
        <v>10.25</v>
      </c>
    </row>
    <row r="176" spans="1:7">
      <c r="A176" s="3">
        <v>203</v>
      </c>
      <c r="B176" s="21" t="s">
        <v>66</v>
      </c>
      <c r="C176" s="3">
        <v>1651808</v>
      </c>
      <c r="D176" s="3">
        <v>1808</v>
      </c>
      <c r="E176" s="21" t="s">
        <v>374</v>
      </c>
      <c r="F176" s="22">
        <v>11.06</v>
      </c>
      <c r="G176" s="10">
        <v>7.33</v>
      </c>
    </row>
    <row r="177" spans="1:7">
      <c r="A177" s="3">
        <v>204</v>
      </c>
      <c r="B177" s="21" t="s">
        <v>67</v>
      </c>
      <c r="C177" s="3">
        <v>1640601</v>
      </c>
      <c r="D177" s="3">
        <v>601</v>
      </c>
      <c r="E177" s="21" t="s">
        <v>375</v>
      </c>
      <c r="F177" s="22">
        <v>12.8</v>
      </c>
      <c r="G177" s="10">
        <v>8.0299999999999994</v>
      </c>
    </row>
    <row r="178" spans="1:7">
      <c r="A178" s="3">
        <v>204</v>
      </c>
      <c r="B178" s="21" t="s">
        <v>67</v>
      </c>
      <c r="C178" s="3">
        <v>1640606</v>
      </c>
      <c r="D178" s="3">
        <v>606</v>
      </c>
      <c r="E178" s="21" t="s">
        <v>376</v>
      </c>
      <c r="F178" s="22">
        <v>17.63</v>
      </c>
      <c r="G178" s="10">
        <v>10.34</v>
      </c>
    </row>
    <row r="179" spans="1:7">
      <c r="A179" s="3">
        <v>204</v>
      </c>
      <c r="B179" s="21" t="s">
        <v>67</v>
      </c>
      <c r="C179" s="3">
        <v>1640607</v>
      </c>
      <c r="D179" s="3">
        <v>607</v>
      </c>
      <c r="E179" s="21" t="s">
        <v>377</v>
      </c>
      <c r="F179" s="22">
        <v>7.08</v>
      </c>
      <c r="G179" s="10">
        <v>3.73</v>
      </c>
    </row>
    <row r="180" spans="1:7">
      <c r="A180" s="3">
        <v>204</v>
      </c>
      <c r="B180" s="21" t="s">
        <v>67</v>
      </c>
      <c r="C180" s="3">
        <v>1640609</v>
      </c>
      <c r="D180" s="3">
        <v>609</v>
      </c>
      <c r="E180" s="21" t="s">
        <v>378</v>
      </c>
      <c r="F180" s="22">
        <v>9.61</v>
      </c>
      <c r="G180" s="10">
        <v>5.43</v>
      </c>
    </row>
    <row r="181" spans="1:7">
      <c r="A181" s="3">
        <v>204</v>
      </c>
      <c r="B181" s="21" t="s">
        <v>67</v>
      </c>
      <c r="C181" s="3">
        <v>1640611</v>
      </c>
      <c r="D181" s="3">
        <v>611</v>
      </c>
      <c r="E181" s="21" t="s">
        <v>379</v>
      </c>
      <c r="F181" s="22">
        <v>12.27</v>
      </c>
      <c r="G181" s="10">
        <v>7.26</v>
      </c>
    </row>
    <row r="182" spans="1:7">
      <c r="A182" s="3">
        <v>204</v>
      </c>
      <c r="B182" s="21" t="s">
        <v>67</v>
      </c>
      <c r="C182" s="3">
        <v>1640612</v>
      </c>
      <c r="D182" s="3">
        <v>612</v>
      </c>
      <c r="E182" s="21" t="s">
        <v>380</v>
      </c>
      <c r="F182" s="22">
        <v>25.16</v>
      </c>
      <c r="G182" s="10">
        <v>15.91</v>
      </c>
    </row>
    <row r="183" spans="1:7">
      <c r="A183" s="3">
        <v>204</v>
      </c>
      <c r="B183" s="21" t="s">
        <v>67</v>
      </c>
      <c r="C183" s="3">
        <v>1640614</v>
      </c>
      <c r="D183" s="3">
        <v>614</v>
      </c>
      <c r="E183" s="21" t="s">
        <v>388</v>
      </c>
      <c r="F183" s="22">
        <v>13.26</v>
      </c>
      <c r="G183" s="10">
        <v>8.3800000000000008</v>
      </c>
    </row>
    <row r="184" spans="1:7">
      <c r="A184" s="3">
        <v>204</v>
      </c>
      <c r="B184" s="21" t="s">
        <v>67</v>
      </c>
      <c r="C184" s="3">
        <v>1640616</v>
      </c>
      <c r="D184" s="3">
        <v>616</v>
      </c>
      <c r="E184" s="21" t="s">
        <v>381</v>
      </c>
      <c r="F184" s="22">
        <v>12.99</v>
      </c>
      <c r="G184" s="10">
        <v>7.62</v>
      </c>
    </row>
    <row r="185" spans="1:7">
      <c r="A185" s="3">
        <v>204</v>
      </c>
      <c r="B185" s="21" t="s">
        <v>67</v>
      </c>
      <c r="C185" s="3">
        <v>1640617</v>
      </c>
      <c r="D185" s="3">
        <v>617</v>
      </c>
      <c r="E185" s="21" t="s">
        <v>382</v>
      </c>
      <c r="F185" s="22">
        <v>9.9499999999999993</v>
      </c>
      <c r="G185" s="10">
        <v>5.63</v>
      </c>
    </row>
    <row r="186" spans="1:7">
      <c r="A186" s="3">
        <v>204</v>
      </c>
      <c r="B186" s="21" t="s">
        <v>67</v>
      </c>
      <c r="C186" s="3">
        <v>1641002</v>
      </c>
      <c r="D186" s="3">
        <v>1002</v>
      </c>
      <c r="E186" s="21" t="s">
        <v>383</v>
      </c>
      <c r="F186" s="22">
        <v>17.079999999999998</v>
      </c>
      <c r="G186" s="10">
        <v>10.76</v>
      </c>
    </row>
    <row r="187" spans="1:7">
      <c r="A187" s="3">
        <v>204</v>
      </c>
      <c r="B187" s="21" t="s">
        <v>67</v>
      </c>
      <c r="C187" s="3">
        <v>1641003</v>
      </c>
      <c r="D187" s="3">
        <v>1003</v>
      </c>
      <c r="E187" s="21" t="s">
        <v>384</v>
      </c>
      <c r="F187" s="22">
        <v>14.35</v>
      </c>
      <c r="G187" s="10">
        <v>8.5299999999999994</v>
      </c>
    </row>
    <row r="188" spans="1:7">
      <c r="A188" s="3">
        <v>204</v>
      </c>
      <c r="B188" s="21" t="s">
        <v>67</v>
      </c>
      <c r="C188" s="3">
        <v>1641007</v>
      </c>
      <c r="D188" s="3">
        <v>1007</v>
      </c>
      <c r="E188" s="21" t="s">
        <v>385</v>
      </c>
      <c r="F188" s="22">
        <v>13.08</v>
      </c>
      <c r="G188" s="10">
        <v>9.0299999999999994</v>
      </c>
    </row>
    <row r="189" spans="1:7">
      <c r="A189" s="3">
        <v>204</v>
      </c>
      <c r="B189" s="21" t="s">
        <v>67</v>
      </c>
      <c r="C189" s="3">
        <v>1641008</v>
      </c>
      <c r="D189" s="3">
        <v>1008</v>
      </c>
      <c r="E189" s="21" t="s">
        <v>386</v>
      </c>
      <c r="F189" s="22">
        <v>14.62</v>
      </c>
      <c r="G189" s="10">
        <v>9.24</v>
      </c>
    </row>
    <row r="190" spans="1:7">
      <c r="A190" s="3">
        <v>204</v>
      </c>
      <c r="B190" s="21" t="s">
        <v>67</v>
      </c>
      <c r="C190" s="3">
        <v>1641013</v>
      </c>
      <c r="D190" s="3">
        <v>1013</v>
      </c>
      <c r="E190" s="21" t="s">
        <v>387</v>
      </c>
      <c r="F190" s="22">
        <v>19.87</v>
      </c>
      <c r="G190" s="10">
        <v>12.25</v>
      </c>
    </row>
    <row r="191" spans="1:7">
      <c r="A191" s="3">
        <v>205</v>
      </c>
      <c r="B191" s="21" t="s">
        <v>68</v>
      </c>
      <c r="C191" s="3">
        <v>1631004</v>
      </c>
      <c r="D191" s="3">
        <v>1004</v>
      </c>
      <c r="E191" s="21" t="s">
        <v>390</v>
      </c>
      <c r="F191" s="22">
        <v>9.89</v>
      </c>
      <c r="G191" s="10">
        <v>5.43</v>
      </c>
    </row>
    <row r="192" spans="1:7">
      <c r="A192" s="3">
        <v>205</v>
      </c>
      <c r="B192" s="21" t="s">
        <v>68</v>
      </c>
      <c r="C192" s="3">
        <v>1631009</v>
      </c>
      <c r="D192" s="3">
        <v>1009</v>
      </c>
      <c r="E192" s="21" t="s">
        <v>391</v>
      </c>
      <c r="F192" s="22">
        <v>7.92</v>
      </c>
      <c r="G192" s="10">
        <v>4.6500000000000004</v>
      </c>
    </row>
    <row r="193" spans="1:7">
      <c r="A193" s="3">
        <v>205</v>
      </c>
      <c r="B193" s="21" t="s">
        <v>68</v>
      </c>
      <c r="C193" s="3">
        <v>1631010</v>
      </c>
      <c r="D193" s="3">
        <v>1010</v>
      </c>
      <c r="E193" s="21" t="s">
        <v>392</v>
      </c>
      <c r="F193" s="22">
        <v>8.14</v>
      </c>
      <c r="G193" s="10">
        <v>4.8499999999999996</v>
      </c>
    </row>
    <row r="194" spans="1:7">
      <c r="A194" s="3">
        <v>205</v>
      </c>
      <c r="B194" s="21" t="s">
        <v>68</v>
      </c>
      <c r="C194" s="3">
        <v>1631015</v>
      </c>
      <c r="D194" s="3">
        <v>1015</v>
      </c>
      <c r="E194" s="21" t="s">
        <v>389</v>
      </c>
      <c r="F194" s="22">
        <v>16.2</v>
      </c>
      <c r="G194" s="10">
        <v>10.32</v>
      </c>
    </row>
    <row r="195" spans="1:7">
      <c r="A195" s="3">
        <v>205</v>
      </c>
      <c r="B195" s="21" t="s">
        <v>68</v>
      </c>
      <c r="C195" s="3">
        <v>1631016</v>
      </c>
      <c r="D195" s="3">
        <v>1016</v>
      </c>
      <c r="E195" s="21" t="s">
        <v>393</v>
      </c>
      <c r="F195" s="22">
        <v>9.82</v>
      </c>
      <c r="G195" s="10">
        <v>5.72</v>
      </c>
    </row>
    <row r="196" spans="1:7">
      <c r="A196" s="3">
        <v>206</v>
      </c>
      <c r="B196" s="21" t="s">
        <v>69</v>
      </c>
      <c r="C196" s="3">
        <v>1650901</v>
      </c>
      <c r="D196" s="3">
        <v>901</v>
      </c>
      <c r="E196" s="21" t="s">
        <v>395</v>
      </c>
      <c r="F196" s="22">
        <v>21.85</v>
      </c>
      <c r="G196" s="10">
        <v>15.02</v>
      </c>
    </row>
    <row r="197" spans="1:7">
      <c r="A197" s="3">
        <v>206</v>
      </c>
      <c r="B197" s="21" t="s">
        <v>69</v>
      </c>
      <c r="C197" s="3">
        <v>1651802</v>
      </c>
      <c r="D197" s="3">
        <v>1802</v>
      </c>
      <c r="E197" s="21" t="s">
        <v>402</v>
      </c>
      <c r="F197" s="22">
        <v>12.04</v>
      </c>
      <c r="G197" s="10">
        <v>7.58</v>
      </c>
    </row>
    <row r="198" spans="1:7">
      <c r="A198" s="3">
        <v>206</v>
      </c>
      <c r="B198" s="21" t="s">
        <v>69</v>
      </c>
      <c r="C198" s="3">
        <v>1651803</v>
      </c>
      <c r="D198" s="3">
        <v>1803</v>
      </c>
      <c r="E198" s="21" t="s">
        <v>396</v>
      </c>
      <c r="F198" s="22">
        <v>17.989999999999998</v>
      </c>
      <c r="G198" s="10">
        <v>11.39</v>
      </c>
    </row>
    <row r="199" spans="1:7">
      <c r="A199" s="3">
        <v>206</v>
      </c>
      <c r="B199" s="21" t="s">
        <v>69</v>
      </c>
      <c r="C199" s="3">
        <v>1651806</v>
      </c>
      <c r="D199" s="3">
        <v>1806</v>
      </c>
      <c r="E199" s="21" t="s">
        <v>403</v>
      </c>
      <c r="F199" s="22">
        <v>11.01</v>
      </c>
      <c r="G199" s="10">
        <v>6.57</v>
      </c>
    </row>
    <row r="200" spans="1:7">
      <c r="A200" s="3">
        <v>206</v>
      </c>
      <c r="B200" s="21" t="s">
        <v>69</v>
      </c>
      <c r="C200" s="3">
        <v>1651809</v>
      </c>
      <c r="D200" s="3">
        <v>1809</v>
      </c>
      <c r="E200" s="21" t="s">
        <v>404</v>
      </c>
      <c r="F200" s="22">
        <v>8.23</v>
      </c>
      <c r="G200" s="10">
        <v>5.65</v>
      </c>
    </row>
    <row r="201" spans="1:7">
      <c r="A201" s="3">
        <v>206</v>
      </c>
      <c r="B201" s="21" t="s">
        <v>69</v>
      </c>
      <c r="C201" s="3">
        <v>1651810</v>
      </c>
      <c r="D201" s="3">
        <v>1810</v>
      </c>
      <c r="E201" s="21" t="s">
        <v>397</v>
      </c>
      <c r="F201" s="22">
        <v>11.27</v>
      </c>
      <c r="G201" s="10">
        <v>6.18</v>
      </c>
    </row>
    <row r="202" spans="1:7">
      <c r="A202" s="3">
        <v>206</v>
      </c>
      <c r="B202" s="21" t="s">
        <v>69</v>
      </c>
      <c r="C202" s="3">
        <v>1651811</v>
      </c>
      <c r="D202" s="3">
        <v>1811</v>
      </c>
      <c r="E202" s="21" t="s">
        <v>405</v>
      </c>
      <c r="F202" s="22">
        <v>17.77</v>
      </c>
      <c r="G202" s="10">
        <v>12.13</v>
      </c>
    </row>
    <row r="203" spans="1:7">
      <c r="A203" s="3">
        <v>206</v>
      </c>
      <c r="B203" s="21" t="s">
        <v>69</v>
      </c>
      <c r="C203" s="3">
        <v>1651814</v>
      </c>
      <c r="D203" s="3">
        <v>1814</v>
      </c>
      <c r="E203" s="21" t="s">
        <v>406</v>
      </c>
      <c r="F203" s="22">
        <v>9.5</v>
      </c>
      <c r="G203" s="10">
        <v>5.94</v>
      </c>
    </row>
    <row r="204" spans="1:7">
      <c r="A204" s="3">
        <v>206</v>
      </c>
      <c r="B204" s="21" t="s">
        <v>69</v>
      </c>
      <c r="C204" s="3">
        <v>1651816</v>
      </c>
      <c r="D204" s="3">
        <v>1816</v>
      </c>
      <c r="E204" s="21" t="s">
        <v>398</v>
      </c>
      <c r="F204" s="22">
        <v>14.98</v>
      </c>
      <c r="G204" s="10">
        <v>9.0500000000000007</v>
      </c>
    </row>
    <row r="205" spans="1:7">
      <c r="A205" s="3">
        <v>206</v>
      </c>
      <c r="B205" s="21" t="s">
        <v>69</v>
      </c>
      <c r="C205" s="3">
        <v>1651817</v>
      </c>
      <c r="D205" s="3">
        <v>1817</v>
      </c>
      <c r="E205" s="21" t="s">
        <v>399</v>
      </c>
      <c r="F205" s="22">
        <v>15.64</v>
      </c>
      <c r="G205" s="10">
        <v>10.34</v>
      </c>
    </row>
    <row r="206" spans="1:7">
      <c r="A206" s="3">
        <v>206</v>
      </c>
      <c r="B206" s="21" t="s">
        <v>69</v>
      </c>
      <c r="C206" s="3">
        <v>1651821</v>
      </c>
      <c r="D206" s="3">
        <v>1821</v>
      </c>
      <c r="E206" s="21" t="s">
        <v>407</v>
      </c>
      <c r="F206" s="22">
        <v>10.39</v>
      </c>
      <c r="G206" s="10">
        <v>6.18</v>
      </c>
    </row>
    <row r="207" spans="1:7">
      <c r="A207" s="3">
        <v>206</v>
      </c>
      <c r="B207" s="21" t="s">
        <v>69</v>
      </c>
      <c r="C207" s="3">
        <v>1651822</v>
      </c>
      <c r="D207" s="3">
        <v>1822</v>
      </c>
      <c r="E207" s="21" t="s">
        <v>400</v>
      </c>
      <c r="F207" s="22">
        <v>16.62</v>
      </c>
      <c r="G207" s="10">
        <v>12.38</v>
      </c>
    </row>
    <row r="208" spans="1:7">
      <c r="A208" s="3">
        <v>206</v>
      </c>
      <c r="B208" s="21" t="s">
        <v>69</v>
      </c>
      <c r="C208" s="3">
        <v>1651823</v>
      </c>
      <c r="D208" s="3">
        <v>1823</v>
      </c>
      <c r="E208" s="21" t="s">
        <v>394</v>
      </c>
      <c r="F208" s="22">
        <v>9.06</v>
      </c>
      <c r="G208" s="10">
        <v>5.37</v>
      </c>
    </row>
    <row r="209" spans="1:7">
      <c r="A209" s="3">
        <v>206</v>
      </c>
      <c r="B209" s="21" t="s">
        <v>69</v>
      </c>
      <c r="C209" s="3">
        <v>1651824</v>
      </c>
      <c r="D209" s="3">
        <v>1824</v>
      </c>
      <c r="E209" s="21" t="s">
        <v>401</v>
      </c>
      <c r="F209" s="22">
        <v>10.94</v>
      </c>
      <c r="G209" s="10">
        <v>6.41</v>
      </c>
    </row>
    <row r="210" spans="1:7">
      <c r="A210" s="3">
        <v>207</v>
      </c>
      <c r="B210" s="21" t="s">
        <v>70</v>
      </c>
      <c r="C210" s="3">
        <v>1690502</v>
      </c>
      <c r="D210" s="3">
        <v>502</v>
      </c>
      <c r="E210" s="21" t="s">
        <v>408</v>
      </c>
      <c r="F210" s="22">
        <v>12.63</v>
      </c>
      <c r="G210" s="10">
        <v>6.95</v>
      </c>
    </row>
    <row r="211" spans="1:7">
      <c r="A211" s="3">
        <v>207</v>
      </c>
      <c r="B211" s="21" t="s">
        <v>70</v>
      </c>
      <c r="C211" s="3">
        <v>1690505</v>
      </c>
      <c r="D211" s="3">
        <v>505</v>
      </c>
      <c r="E211" s="21" t="s">
        <v>409</v>
      </c>
      <c r="F211" s="22">
        <v>32.1</v>
      </c>
      <c r="G211" s="10">
        <v>20.64</v>
      </c>
    </row>
    <row r="212" spans="1:7">
      <c r="A212" s="3">
        <v>207</v>
      </c>
      <c r="B212" s="21" t="s">
        <v>70</v>
      </c>
      <c r="C212" s="3">
        <v>1690507</v>
      </c>
      <c r="D212" s="3">
        <v>507</v>
      </c>
      <c r="E212" s="21" t="s">
        <v>410</v>
      </c>
      <c r="F212" s="22">
        <v>28.76</v>
      </c>
      <c r="G212" s="10">
        <v>20.21</v>
      </c>
    </row>
    <row r="213" spans="1:7">
      <c r="A213" s="3">
        <v>207</v>
      </c>
      <c r="B213" s="21" t="s">
        <v>70</v>
      </c>
      <c r="C213" s="3">
        <v>1690511</v>
      </c>
      <c r="D213" s="3">
        <v>511</v>
      </c>
      <c r="E213" s="21" t="s">
        <v>411</v>
      </c>
      <c r="F213" s="22">
        <v>19.97</v>
      </c>
      <c r="G213" s="10">
        <v>12.66</v>
      </c>
    </row>
    <row r="214" spans="1:7">
      <c r="A214" s="3">
        <v>208</v>
      </c>
      <c r="B214" s="21" t="s">
        <v>71</v>
      </c>
      <c r="C214" s="3">
        <v>1660506</v>
      </c>
      <c r="D214" s="3">
        <v>506</v>
      </c>
      <c r="E214" s="21" t="s">
        <v>412</v>
      </c>
      <c r="F214" s="22">
        <v>23.96</v>
      </c>
      <c r="G214" s="10">
        <v>15.7</v>
      </c>
    </row>
    <row r="215" spans="1:7">
      <c r="A215" s="3">
        <v>208</v>
      </c>
      <c r="B215" s="21" t="s">
        <v>71</v>
      </c>
      <c r="C215" s="3">
        <v>1660508</v>
      </c>
      <c r="D215" s="3">
        <v>508</v>
      </c>
      <c r="E215" s="21" t="s">
        <v>413</v>
      </c>
      <c r="F215" s="22">
        <v>20.48</v>
      </c>
      <c r="G215" s="10">
        <v>13.01</v>
      </c>
    </row>
    <row r="216" spans="1:7">
      <c r="A216" s="3">
        <v>208</v>
      </c>
      <c r="B216" s="21" t="s">
        <v>71</v>
      </c>
      <c r="C216" s="3">
        <v>1660509</v>
      </c>
      <c r="D216" s="3">
        <v>509</v>
      </c>
      <c r="E216" s="21" t="s">
        <v>414</v>
      </c>
      <c r="F216" s="22">
        <v>19.39</v>
      </c>
      <c r="G216" s="10">
        <v>10.16</v>
      </c>
    </row>
    <row r="217" spans="1:7">
      <c r="A217" s="3">
        <v>208</v>
      </c>
      <c r="B217" s="21" t="s">
        <v>71</v>
      </c>
      <c r="C217" s="3">
        <v>1660510</v>
      </c>
      <c r="D217" s="3">
        <v>510</v>
      </c>
      <c r="E217" s="21" t="s">
        <v>415</v>
      </c>
      <c r="F217" s="22">
        <v>15.66</v>
      </c>
      <c r="G217" s="10">
        <v>11.06</v>
      </c>
    </row>
    <row r="218" spans="1:7">
      <c r="A218" s="3">
        <v>209</v>
      </c>
      <c r="B218" s="21" t="s">
        <v>72</v>
      </c>
      <c r="C218" s="3">
        <v>1680902</v>
      </c>
      <c r="D218" s="3">
        <v>902</v>
      </c>
      <c r="E218" s="21" t="s">
        <v>419</v>
      </c>
      <c r="F218" s="22">
        <v>14.65</v>
      </c>
      <c r="G218" s="10">
        <v>8.94</v>
      </c>
    </row>
    <row r="219" spans="1:7">
      <c r="A219" s="3">
        <v>209</v>
      </c>
      <c r="B219" s="21" t="s">
        <v>72</v>
      </c>
      <c r="C219" s="3">
        <v>1680903</v>
      </c>
      <c r="D219" s="3">
        <v>903</v>
      </c>
      <c r="E219" s="21" t="s">
        <v>420</v>
      </c>
      <c r="F219" s="22">
        <v>17.82</v>
      </c>
      <c r="G219" s="10">
        <v>11.89</v>
      </c>
    </row>
    <row r="220" spans="1:7">
      <c r="A220" s="3">
        <v>209</v>
      </c>
      <c r="B220" s="21" t="s">
        <v>72</v>
      </c>
      <c r="C220" s="3">
        <v>1680904</v>
      </c>
      <c r="D220" s="3">
        <v>904</v>
      </c>
      <c r="E220" s="21" t="s">
        <v>421</v>
      </c>
      <c r="F220" s="22">
        <v>15.51</v>
      </c>
      <c r="G220" s="10">
        <v>10.57</v>
      </c>
    </row>
    <row r="221" spans="1:7">
      <c r="A221" s="3">
        <v>209</v>
      </c>
      <c r="B221" s="21" t="s">
        <v>72</v>
      </c>
      <c r="C221" s="3">
        <v>1670905</v>
      </c>
      <c r="D221" s="3">
        <v>905</v>
      </c>
      <c r="E221" s="21" t="s">
        <v>416</v>
      </c>
      <c r="F221" s="22">
        <v>16.89</v>
      </c>
      <c r="G221" s="10">
        <v>10.71</v>
      </c>
    </row>
    <row r="222" spans="1:7">
      <c r="A222" s="3">
        <v>209</v>
      </c>
      <c r="B222" s="21" t="s">
        <v>72</v>
      </c>
      <c r="C222" s="3">
        <v>1670906</v>
      </c>
      <c r="D222" s="3">
        <v>906</v>
      </c>
      <c r="E222" s="21" t="s">
        <v>417</v>
      </c>
      <c r="F222" s="22">
        <v>13.55</v>
      </c>
      <c r="G222" s="10">
        <v>9.18</v>
      </c>
    </row>
    <row r="223" spans="1:7">
      <c r="A223" s="3">
        <v>209</v>
      </c>
      <c r="B223" s="21" t="s">
        <v>72</v>
      </c>
      <c r="C223" s="3">
        <v>1680907</v>
      </c>
      <c r="D223" s="3">
        <v>907</v>
      </c>
      <c r="E223" s="21" t="s">
        <v>422</v>
      </c>
      <c r="F223" s="22">
        <v>10.14</v>
      </c>
      <c r="G223" s="10">
        <v>5.49</v>
      </c>
    </row>
    <row r="224" spans="1:7">
      <c r="A224" s="3">
        <v>209</v>
      </c>
      <c r="B224" s="21" t="s">
        <v>72</v>
      </c>
      <c r="C224" s="3">
        <v>1680908</v>
      </c>
      <c r="D224" s="3">
        <v>908</v>
      </c>
      <c r="E224" s="21" t="s">
        <v>423</v>
      </c>
      <c r="F224" s="22">
        <v>12.77</v>
      </c>
      <c r="G224" s="10">
        <v>8.84</v>
      </c>
    </row>
    <row r="225" spans="1:7">
      <c r="A225" s="3">
        <v>209</v>
      </c>
      <c r="B225" s="21" t="s">
        <v>72</v>
      </c>
      <c r="C225" s="3">
        <v>1680909</v>
      </c>
      <c r="D225" s="3">
        <v>909</v>
      </c>
      <c r="E225" s="21" t="s">
        <v>424</v>
      </c>
      <c r="F225" s="22">
        <v>19.190000000000001</v>
      </c>
      <c r="G225" s="10">
        <v>12.57</v>
      </c>
    </row>
    <row r="226" spans="1:7">
      <c r="A226" s="3">
        <v>209</v>
      </c>
      <c r="B226" s="21" t="s">
        <v>72</v>
      </c>
      <c r="C226" s="3">
        <v>1680910</v>
      </c>
      <c r="D226" s="3">
        <v>910</v>
      </c>
      <c r="E226" s="21" t="s">
        <v>425</v>
      </c>
      <c r="F226" s="22">
        <v>16.66</v>
      </c>
      <c r="G226" s="10">
        <v>11.25</v>
      </c>
    </row>
    <row r="227" spans="1:7">
      <c r="A227" s="3">
        <v>209</v>
      </c>
      <c r="B227" s="21" t="s">
        <v>72</v>
      </c>
      <c r="C227" s="3">
        <v>1680911</v>
      </c>
      <c r="D227" s="3">
        <v>911</v>
      </c>
      <c r="E227" s="21" t="s">
        <v>426</v>
      </c>
      <c r="F227" s="22">
        <v>22.07</v>
      </c>
      <c r="G227" s="10">
        <v>14.5</v>
      </c>
    </row>
    <row r="228" spans="1:7">
      <c r="A228" s="3">
        <v>209</v>
      </c>
      <c r="B228" s="21" t="s">
        <v>72</v>
      </c>
      <c r="C228" s="3">
        <v>1670912</v>
      </c>
      <c r="D228" s="3">
        <v>912</v>
      </c>
      <c r="E228" s="21" t="s">
        <v>418</v>
      </c>
      <c r="F228" s="22">
        <v>11.63</v>
      </c>
      <c r="G228" s="10">
        <v>7.26</v>
      </c>
    </row>
    <row r="229" spans="1:7">
      <c r="A229" s="3">
        <v>209</v>
      </c>
      <c r="B229" s="21" t="s">
        <v>72</v>
      </c>
      <c r="C229" s="3">
        <v>1680913</v>
      </c>
      <c r="D229" s="3">
        <v>913</v>
      </c>
      <c r="E229" s="21" t="s">
        <v>427</v>
      </c>
      <c r="F229" s="22">
        <v>17.87</v>
      </c>
      <c r="G229" s="10">
        <v>10.91</v>
      </c>
    </row>
    <row r="230" spans="1:7">
      <c r="A230" s="3">
        <v>301</v>
      </c>
      <c r="B230" s="21" t="s">
        <v>73</v>
      </c>
      <c r="C230" s="3">
        <v>1711106</v>
      </c>
      <c r="D230" s="3">
        <v>1106</v>
      </c>
      <c r="E230" s="21" t="s">
        <v>428</v>
      </c>
      <c r="F230" s="22">
        <v>6.01</v>
      </c>
      <c r="G230" s="10">
        <v>3.23</v>
      </c>
    </row>
    <row r="231" spans="1:7">
      <c r="A231" s="3">
        <v>303</v>
      </c>
      <c r="B231" s="21" t="s">
        <v>74</v>
      </c>
      <c r="C231" s="3">
        <v>1711110</v>
      </c>
      <c r="D231" s="3">
        <v>1110</v>
      </c>
      <c r="E231" s="21" t="s">
        <v>429</v>
      </c>
      <c r="F231" s="22">
        <v>3.75</v>
      </c>
      <c r="G231" s="10">
        <v>2.2200000000000002</v>
      </c>
    </row>
    <row r="232" spans="1:7">
      <c r="A232" s="3">
        <v>304</v>
      </c>
      <c r="B232" s="21" t="s">
        <v>75</v>
      </c>
      <c r="C232" s="3">
        <v>1711105</v>
      </c>
      <c r="D232" s="3">
        <v>1105</v>
      </c>
      <c r="E232" s="21" t="s">
        <v>430</v>
      </c>
      <c r="F232" s="22">
        <v>4.55</v>
      </c>
      <c r="G232" s="10">
        <v>2.4500000000000002</v>
      </c>
    </row>
    <row r="233" spans="1:7">
      <c r="A233" s="3">
        <v>305</v>
      </c>
      <c r="B233" s="21" t="s">
        <v>76</v>
      </c>
      <c r="C233" s="3">
        <v>1711115</v>
      </c>
      <c r="D233" s="3">
        <v>1115</v>
      </c>
      <c r="E233" s="21" t="s">
        <v>431</v>
      </c>
      <c r="F233" s="22">
        <v>5.46</v>
      </c>
      <c r="G233" s="10">
        <v>3.68</v>
      </c>
    </row>
    <row r="234" spans="1:7">
      <c r="A234" s="3">
        <v>306</v>
      </c>
      <c r="B234" s="21" t="s">
        <v>77</v>
      </c>
      <c r="C234" s="3">
        <v>1711111</v>
      </c>
      <c r="D234" s="3">
        <v>1111</v>
      </c>
      <c r="E234" s="21" t="s">
        <v>432</v>
      </c>
      <c r="F234" s="22">
        <v>4.21</v>
      </c>
      <c r="G234" s="10">
        <v>2.5299999999999998</v>
      </c>
    </row>
    <row r="235" spans="1:7">
      <c r="A235" s="3">
        <v>307</v>
      </c>
      <c r="B235" s="21" t="s">
        <v>78</v>
      </c>
      <c r="C235" s="3">
        <v>1711107</v>
      </c>
      <c r="D235" s="3">
        <v>1107</v>
      </c>
      <c r="E235" s="21" t="s">
        <v>434</v>
      </c>
      <c r="F235" s="22">
        <v>5.88</v>
      </c>
      <c r="G235" s="10">
        <v>3.63</v>
      </c>
    </row>
    <row r="236" spans="1:7">
      <c r="A236" s="3">
        <v>307</v>
      </c>
      <c r="B236" s="21" t="s">
        <v>78</v>
      </c>
      <c r="C236" s="3">
        <v>1711116</v>
      </c>
      <c r="D236" s="3">
        <v>1116</v>
      </c>
      <c r="E236" s="21" t="s">
        <v>433</v>
      </c>
      <c r="F236" s="22">
        <v>5.12</v>
      </c>
      <c r="G236" s="10">
        <v>2.86</v>
      </c>
    </row>
    <row r="237" spans="1:7">
      <c r="A237" s="3">
        <v>308</v>
      </c>
      <c r="B237" s="21" t="s">
        <v>79</v>
      </c>
      <c r="C237" s="3" t="s">
        <v>560</v>
      </c>
      <c r="D237" s="3">
        <v>1101</v>
      </c>
      <c r="E237" s="21" t="s">
        <v>436</v>
      </c>
      <c r="F237" s="22">
        <v>11.69</v>
      </c>
      <c r="G237" s="10">
        <v>6.12</v>
      </c>
    </row>
    <row r="238" spans="1:7">
      <c r="A238" s="3">
        <v>308</v>
      </c>
      <c r="B238" s="21" t="s">
        <v>79</v>
      </c>
      <c r="C238" s="3" t="s">
        <v>561</v>
      </c>
      <c r="D238" s="3">
        <v>1102</v>
      </c>
      <c r="E238" s="21" t="s">
        <v>437</v>
      </c>
      <c r="F238" s="22">
        <v>12.09</v>
      </c>
      <c r="G238" s="10">
        <v>5.47</v>
      </c>
    </row>
    <row r="239" spans="1:7">
      <c r="A239" s="3">
        <v>308</v>
      </c>
      <c r="B239" s="21" t="s">
        <v>79</v>
      </c>
      <c r="C239" s="3">
        <v>1851103</v>
      </c>
      <c r="D239" s="3">
        <v>1103</v>
      </c>
      <c r="E239" s="21" t="s">
        <v>438</v>
      </c>
      <c r="F239" s="22">
        <v>12.7</v>
      </c>
      <c r="G239" s="10">
        <v>6.5</v>
      </c>
    </row>
    <row r="240" spans="1:7">
      <c r="A240" s="3">
        <v>308</v>
      </c>
      <c r="B240" s="21" t="s">
        <v>79</v>
      </c>
      <c r="C240" s="3">
        <v>1711114</v>
      </c>
      <c r="D240" s="3">
        <v>1114</v>
      </c>
      <c r="E240" s="21" t="s">
        <v>435</v>
      </c>
      <c r="F240" s="22">
        <v>5.43</v>
      </c>
      <c r="G240" s="10">
        <v>3.13</v>
      </c>
    </row>
    <row r="241" spans="1:7">
      <c r="A241" s="3">
        <v>308</v>
      </c>
      <c r="B241" s="21" t="s">
        <v>79</v>
      </c>
      <c r="C241" s="3">
        <v>1851405</v>
      </c>
      <c r="D241" s="3">
        <v>1405</v>
      </c>
      <c r="E241" s="21" t="s">
        <v>439</v>
      </c>
      <c r="F241" s="22">
        <v>10.220000000000001</v>
      </c>
      <c r="G241" s="10">
        <v>5.32</v>
      </c>
    </row>
    <row r="242" spans="1:7">
      <c r="A242" s="3">
        <v>309</v>
      </c>
      <c r="B242" s="21" t="s">
        <v>80</v>
      </c>
      <c r="C242" s="3">
        <v>1721503</v>
      </c>
      <c r="D242" s="3">
        <v>1503</v>
      </c>
      <c r="E242" s="21" t="s">
        <v>440</v>
      </c>
      <c r="F242" s="22">
        <v>6.08</v>
      </c>
      <c r="G242" s="10">
        <v>3.27</v>
      </c>
    </row>
    <row r="243" spans="1:7">
      <c r="A243" s="3">
        <v>309</v>
      </c>
      <c r="B243" s="21" t="s">
        <v>80</v>
      </c>
      <c r="C243" s="3">
        <v>1721510</v>
      </c>
      <c r="D243" s="3">
        <v>1510</v>
      </c>
      <c r="E243" s="21" t="s">
        <v>441</v>
      </c>
      <c r="F243" s="22">
        <v>4.78</v>
      </c>
      <c r="G243" s="10">
        <v>2.93</v>
      </c>
    </row>
    <row r="244" spans="1:7">
      <c r="A244" s="3">
        <v>310</v>
      </c>
      <c r="B244" s="21" t="s">
        <v>81</v>
      </c>
      <c r="C244" s="3">
        <v>1721502</v>
      </c>
      <c r="D244" s="3">
        <v>1502</v>
      </c>
      <c r="E244" s="21" t="s">
        <v>442</v>
      </c>
      <c r="F244" s="22">
        <v>10.130000000000001</v>
      </c>
      <c r="G244" s="10">
        <v>3.93</v>
      </c>
    </row>
    <row r="245" spans="1:7">
      <c r="A245" s="3">
        <v>310</v>
      </c>
      <c r="B245" s="21" t="s">
        <v>81</v>
      </c>
      <c r="C245" s="3">
        <v>1721504</v>
      </c>
      <c r="D245" s="3">
        <v>1504</v>
      </c>
      <c r="E245" s="21" t="s">
        <v>443</v>
      </c>
      <c r="F245" s="22">
        <v>5.76</v>
      </c>
      <c r="G245" s="10">
        <v>3.57</v>
      </c>
    </row>
    <row r="246" spans="1:7">
      <c r="A246" s="3">
        <v>310</v>
      </c>
      <c r="B246" s="21" t="s">
        <v>81</v>
      </c>
      <c r="C246" s="3">
        <v>1721506</v>
      </c>
      <c r="D246" s="3">
        <v>1506</v>
      </c>
      <c r="E246" s="21" t="s">
        <v>444</v>
      </c>
      <c r="F246" s="22">
        <v>7.86</v>
      </c>
      <c r="G246" s="10">
        <v>4.4000000000000004</v>
      </c>
    </row>
    <row r="247" spans="1:7">
      <c r="A247" s="3">
        <v>310</v>
      </c>
      <c r="B247" s="21" t="s">
        <v>81</v>
      </c>
      <c r="C247" s="3">
        <v>1721507</v>
      </c>
      <c r="D247" s="3">
        <v>1507</v>
      </c>
      <c r="E247" s="21" t="s">
        <v>445</v>
      </c>
      <c r="F247" s="22">
        <v>11.43</v>
      </c>
      <c r="G247" s="10">
        <v>5.25</v>
      </c>
    </row>
    <row r="248" spans="1:7">
      <c r="A248" s="3">
        <v>311</v>
      </c>
      <c r="B248" s="21" t="s">
        <v>82</v>
      </c>
      <c r="C248" s="3">
        <v>1721508</v>
      </c>
      <c r="D248" s="3">
        <v>1508</v>
      </c>
      <c r="E248" s="21" t="s">
        <v>447</v>
      </c>
      <c r="F248" s="22">
        <v>10.84</v>
      </c>
      <c r="G248" s="10">
        <v>5.77</v>
      </c>
    </row>
    <row r="249" spans="1:7">
      <c r="A249" s="3">
        <v>311</v>
      </c>
      <c r="B249" s="21" t="s">
        <v>82</v>
      </c>
      <c r="C249" s="3">
        <v>1721511</v>
      </c>
      <c r="D249" s="3">
        <v>1511</v>
      </c>
      <c r="E249" s="21" t="s">
        <v>446</v>
      </c>
      <c r="F249" s="22">
        <v>7.81</v>
      </c>
      <c r="G249" s="10">
        <v>3.68</v>
      </c>
    </row>
    <row r="250" spans="1:7">
      <c r="A250" s="3">
        <v>311</v>
      </c>
      <c r="B250" s="21" t="s">
        <v>82</v>
      </c>
      <c r="C250" s="3">
        <v>1721512</v>
      </c>
      <c r="D250" s="3">
        <v>1512</v>
      </c>
      <c r="E250" s="21" t="s">
        <v>448</v>
      </c>
      <c r="F250" s="22">
        <v>7.56</v>
      </c>
      <c r="G250" s="10">
        <v>4.26</v>
      </c>
    </row>
    <row r="251" spans="1:7">
      <c r="A251" s="3">
        <v>312</v>
      </c>
      <c r="B251" s="21" t="s">
        <v>83</v>
      </c>
      <c r="C251" s="3" t="s">
        <v>559</v>
      </c>
      <c r="D251" s="3">
        <v>1001</v>
      </c>
      <c r="E251" s="21" t="s">
        <v>449</v>
      </c>
      <c r="F251" s="22">
        <v>10.29</v>
      </c>
      <c r="G251" s="10">
        <v>6.23</v>
      </c>
    </row>
    <row r="252" spans="1:7">
      <c r="A252" s="3">
        <v>312</v>
      </c>
      <c r="B252" s="21" t="s">
        <v>83</v>
      </c>
      <c r="C252" s="3" t="s">
        <v>562</v>
      </c>
      <c r="D252" s="3">
        <v>1005</v>
      </c>
      <c r="E252" s="21" t="s">
        <v>450</v>
      </c>
      <c r="F252" s="22">
        <v>11.56</v>
      </c>
      <c r="G252" s="10">
        <v>6.43</v>
      </c>
    </row>
    <row r="253" spans="1:7">
      <c r="A253" s="3">
        <v>312</v>
      </c>
      <c r="B253" s="21" t="s">
        <v>83</v>
      </c>
      <c r="C253" s="3" t="s">
        <v>564</v>
      </c>
      <c r="D253" s="3">
        <v>1006</v>
      </c>
      <c r="E253" s="21" t="s">
        <v>451</v>
      </c>
      <c r="F253" s="22">
        <v>10.23</v>
      </c>
      <c r="G253" s="10">
        <v>5.57</v>
      </c>
    </row>
    <row r="254" spans="1:7">
      <c r="A254" s="3">
        <v>312</v>
      </c>
      <c r="B254" s="21" t="s">
        <v>83</v>
      </c>
      <c r="C254" s="3" t="s">
        <v>566</v>
      </c>
      <c r="D254" s="3">
        <v>1011</v>
      </c>
      <c r="E254" s="21" t="s">
        <v>452</v>
      </c>
      <c r="F254" s="22">
        <v>10.130000000000001</v>
      </c>
      <c r="G254" s="10">
        <v>5.67</v>
      </c>
    </row>
    <row r="255" spans="1:7">
      <c r="A255" s="3">
        <v>312</v>
      </c>
      <c r="B255" s="21" t="s">
        <v>83</v>
      </c>
      <c r="C255" s="3" t="s">
        <v>567</v>
      </c>
      <c r="D255" s="3">
        <v>1012</v>
      </c>
      <c r="E255" s="21" t="s">
        <v>453</v>
      </c>
      <c r="F255" s="22">
        <v>14.01</v>
      </c>
      <c r="G255" s="10">
        <v>7.22</v>
      </c>
    </row>
    <row r="256" spans="1:7">
      <c r="A256" s="3">
        <v>312</v>
      </c>
      <c r="B256" s="21" t="s">
        <v>83</v>
      </c>
      <c r="C256" s="3" t="s">
        <v>568</v>
      </c>
      <c r="D256" s="3">
        <v>1014</v>
      </c>
      <c r="E256" s="21" t="s">
        <v>454</v>
      </c>
      <c r="F256" s="22">
        <v>10.64</v>
      </c>
      <c r="G256" s="10">
        <v>6.05</v>
      </c>
    </row>
    <row r="257" spans="1:7">
      <c r="A257" s="3">
        <v>313</v>
      </c>
      <c r="B257" s="21" t="s">
        <v>84</v>
      </c>
      <c r="C257" s="3" t="s">
        <v>563</v>
      </c>
      <c r="D257" s="3">
        <v>1104</v>
      </c>
      <c r="E257" s="21" t="s">
        <v>456</v>
      </c>
      <c r="F257" s="22">
        <v>13.52</v>
      </c>
      <c r="G257" s="10">
        <v>7.7</v>
      </c>
    </row>
    <row r="258" spans="1:7">
      <c r="A258" s="3">
        <v>313</v>
      </c>
      <c r="B258" s="21" t="s">
        <v>84</v>
      </c>
      <c r="C258" s="3" t="s">
        <v>565</v>
      </c>
      <c r="D258" s="3">
        <v>1108</v>
      </c>
      <c r="E258" s="21" t="s">
        <v>457</v>
      </c>
      <c r="F258" s="22">
        <v>11.72</v>
      </c>
      <c r="G258" s="10">
        <v>6.57</v>
      </c>
    </row>
    <row r="259" spans="1:7">
      <c r="A259" s="3">
        <v>313</v>
      </c>
      <c r="B259" s="21" t="s">
        <v>84</v>
      </c>
      <c r="C259" s="3">
        <v>1711109</v>
      </c>
      <c r="D259" s="3">
        <v>1109</v>
      </c>
      <c r="E259" s="21" t="s">
        <v>455</v>
      </c>
      <c r="F259" s="22">
        <v>8.3699999999999992</v>
      </c>
      <c r="G259" s="10">
        <v>3.55</v>
      </c>
    </row>
    <row r="260" spans="1:7">
      <c r="A260" s="3">
        <v>313</v>
      </c>
      <c r="B260" s="21" t="s">
        <v>84</v>
      </c>
      <c r="C260" s="3" t="s">
        <v>569</v>
      </c>
      <c r="D260" s="3">
        <v>1112</v>
      </c>
      <c r="E260" s="21" t="s">
        <v>458</v>
      </c>
      <c r="F260" s="22">
        <v>11.66</v>
      </c>
      <c r="G260" s="10">
        <v>6.25</v>
      </c>
    </row>
    <row r="261" spans="1:7">
      <c r="A261" s="3">
        <v>313</v>
      </c>
      <c r="B261" s="21" t="s">
        <v>84</v>
      </c>
      <c r="C261" s="3" t="s">
        <v>570</v>
      </c>
      <c r="D261" s="3">
        <v>1113</v>
      </c>
      <c r="E261" s="21" t="s">
        <v>459</v>
      </c>
      <c r="F261" s="22">
        <v>10.77</v>
      </c>
      <c r="G261" s="10">
        <v>5.81</v>
      </c>
    </row>
    <row r="262" spans="1:7">
      <c r="A262" s="3">
        <v>314</v>
      </c>
      <c r="B262" s="21" t="s">
        <v>85</v>
      </c>
      <c r="C262" s="3" t="s">
        <v>571</v>
      </c>
      <c r="D262" s="3">
        <v>1401</v>
      </c>
      <c r="E262" s="21" t="s">
        <v>465</v>
      </c>
      <c r="F262" s="22">
        <v>11.47</v>
      </c>
      <c r="G262" s="10">
        <v>6.24</v>
      </c>
    </row>
    <row r="263" spans="1:7">
      <c r="A263" s="3">
        <v>314</v>
      </c>
      <c r="B263" s="21" t="s">
        <v>85</v>
      </c>
      <c r="C263" s="3" t="s">
        <v>572</v>
      </c>
      <c r="D263" s="3">
        <v>1402</v>
      </c>
      <c r="E263" s="21" t="s">
        <v>461</v>
      </c>
      <c r="F263" s="22">
        <v>8.5299999999999994</v>
      </c>
      <c r="G263" s="10">
        <v>5.18</v>
      </c>
    </row>
    <row r="264" spans="1:7">
      <c r="A264" s="3">
        <v>314</v>
      </c>
      <c r="B264" s="21" t="s">
        <v>85</v>
      </c>
      <c r="C264" s="3" t="s">
        <v>573</v>
      </c>
      <c r="D264" s="3">
        <v>1408</v>
      </c>
      <c r="E264" s="21" t="s">
        <v>466</v>
      </c>
      <c r="F264" s="22">
        <v>10.45</v>
      </c>
      <c r="G264" s="10">
        <v>6.4</v>
      </c>
    </row>
    <row r="265" spans="1:7">
      <c r="A265" s="3">
        <v>314</v>
      </c>
      <c r="B265" s="21" t="s">
        <v>85</v>
      </c>
      <c r="C265" s="3" t="s">
        <v>574</v>
      </c>
      <c r="D265" s="3">
        <v>1410</v>
      </c>
      <c r="E265" s="21" t="s">
        <v>462</v>
      </c>
      <c r="F265" s="22">
        <v>4.13</v>
      </c>
      <c r="G265" s="10">
        <v>2.58</v>
      </c>
    </row>
    <row r="266" spans="1:7">
      <c r="A266" s="3">
        <v>314</v>
      </c>
      <c r="B266" s="21" t="s">
        <v>85</v>
      </c>
      <c r="C266" s="3" t="s">
        <v>575</v>
      </c>
      <c r="D266" s="3">
        <v>1411</v>
      </c>
      <c r="E266" s="21" t="s">
        <v>467</v>
      </c>
      <c r="F266" s="22">
        <v>16.43</v>
      </c>
      <c r="G266" s="10">
        <v>9.2899999999999991</v>
      </c>
    </row>
    <row r="267" spans="1:7">
      <c r="A267" s="3">
        <v>314</v>
      </c>
      <c r="B267" s="21" t="s">
        <v>85</v>
      </c>
      <c r="C267" s="3">
        <v>1661413</v>
      </c>
      <c r="D267" s="3">
        <v>1413</v>
      </c>
      <c r="E267" s="21" t="s">
        <v>460</v>
      </c>
      <c r="F267" s="22">
        <v>17.89</v>
      </c>
      <c r="G267" s="10">
        <v>11.04</v>
      </c>
    </row>
    <row r="268" spans="1:7">
      <c r="A268" s="3">
        <v>314</v>
      </c>
      <c r="B268" s="21" t="s">
        <v>85</v>
      </c>
      <c r="C268" s="3" t="s">
        <v>577</v>
      </c>
      <c r="D268" s="3">
        <v>1417</v>
      </c>
      <c r="E268" s="21" t="s">
        <v>468</v>
      </c>
      <c r="F268" s="22">
        <v>11.99</v>
      </c>
      <c r="G268" s="10">
        <v>6.54</v>
      </c>
    </row>
    <row r="269" spans="1:7">
      <c r="A269" s="3">
        <v>314</v>
      </c>
      <c r="B269" s="21" t="s">
        <v>85</v>
      </c>
      <c r="C269" s="3" t="s">
        <v>578</v>
      </c>
      <c r="D269" s="3">
        <v>1418</v>
      </c>
      <c r="E269" s="21" t="s">
        <v>469</v>
      </c>
      <c r="F269" s="22">
        <v>9.73</v>
      </c>
      <c r="G269" s="10">
        <v>5.74</v>
      </c>
    </row>
    <row r="270" spans="1:7">
      <c r="A270" s="3">
        <v>314</v>
      </c>
      <c r="B270" s="21" t="s">
        <v>85</v>
      </c>
      <c r="C270" s="3" t="s">
        <v>579</v>
      </c>
      <c r="D270" s="3">
        <v>1419</v>
      </c>
      <c r="E270" s="21" t="s">
        <v>464</v>
      </c>
      <c r="F270" s="22">
        <v>8.27</v>
      </c>
      <c r="G270" s="10">
        <v>4.92</v>
      </c>
    </row>
    <row r="271" spans="1:7">
      <c r="A271" s="3">
        <v>314</v>
      </c>
      <c r="B271" s="21" t="s">
        <v>85</v>
      </c>
      <c r="C271" s="3" t="s">
        <v>580</v>
      </c>
      <c r="D271" s="3">
        <v>1420</v>
      </c>
      <c r="E271" s="21" t="s">
        <v>470</v>
      </c>
      <c r="F271" s="22">
        <v>8.7100000000000009</v>
      </c>
      <c r="G271" s="10">
        <v>5.05</v>
      </c>
    </row>
    <row r="272" spans="1:7">
      <c r="A272" s="3">
        <v>314</v>
      </c>
      <c r="B272" s="21" t="s">
        <v>85</v>
      </c>
      <c r="C272" s="3" t="s">
        <v>576</v>
      </c>
      <c r="D272" s="3">
        <v>1421</v>
      </c>
      <c r="E272" s="21" t="s">
        <v>463</v>
      </c>
      <c r="F272" s="22">
        <v>11.68</v>
      </c>
      <c r="G272" s="10">
        <v>7.13</v>
      </c>
    </row>
    <row r="273" spans="1:7">
      <c r="A273" s="3">
        <v>315</v>
      </c>
      <c r="B273" s="21" t="s">
        <v>86</v>
      </c>
      <c r="C273" s="3">
        <v>1851403</v>
      </c>
      <c r="D273" s="3">
        <v>1403</v>
      </c>
      <c r="E273" s="21" t="s">
        <v>475</v>
      </c>
      <c r="F273" s="22">
        <v>14.72</v>
      </c>
      <c r="G273" s="10">
        <v>9</v>
      </c>
    </row>
    <row r="274" spans="1:7">
      <c r="A274" s="3">
        <v>315</v>
      </c>
      <c r="B274" s="21" t="s">
        <v>86</v>
      </c>
      <c r="C274" s="3">
        <v>1851404</v>
      </c>
      <c r="D274" s="3">
        <v>1404</v>
      </c>
      <c r="E274" s="21" t="s">
        <v>476</v>
      </c>
      <c r="F274" s="22">
        <v>15.98</v>
      </c>
      <c r="G274" s="10">
        <v>9.23</v>
      </c>
    </row>
    <row r="275" spans="1:7">
      <c r="A275" s="3">
        <v>315</v>
      </c>
      <c r="B275" s="21" t="s">
        <v>86</v>
      </c>
      <c r="C275" s="3">
        <v>1851406</v>
      </c>
      <c r="D275" s="3">
        <v>1406</v>
      </c>
      <c r="E275" s="21" t="s">
        <v>471</v>
      </c>
      <c r="F275" s="22">
        <v>9.19</v>
      </c>
      <c r="G275" s="10">
        <v>5.05</v>
      </c>
    </row>
    <row r="276" spans="1:7">
      <c r="A276" s="3">
        <v>315</v>
      </c>
      <c r="B276" s="21" t="s">
        <v>86</v>
      </c>
      <c r="C276" s="3">
        <v>1851407</v>
      </c>
      <c r="D276" s="3">
        <v>1407</v>
      </c>
      <c r="E276" s="21" t="s">
        <v>477</v>
      </c>
      <c r="F276" s="22">
        <v>15.88</v>
      </c>
      <c r="G276" s="10">
        <v>9.49</v>
      </c>
    </row>
    <row r="277" spans="1:7">
      <c r="A277" s="3">
        <v>315</v>
      </c>
      <c r="B277" s="21" t="s">
        <v>86</v>
      </c>
      <c r="C277" s="3">
        <v>1851409</v>
      </c>
      <c r="D277" s="3">
        <v>1409</v>
      </c>
      <c r="E277" s="21" t="s">
        <v>478</v>
      </c>
      <c r="F277" s="22">
        <v>22.24</v>
      </c>
      <c r="G277" s="10">
        <v>14.59</v>
      </c>
    </row>
    <row r="278" spans="1:7">
      <c r="A278" s="3">
        <v>315</v>
      </c>
      <c r="B278" s="21" t="s">
        <v>86</v>
      </c>
      <c r="C278" s="3">
        <v>1851412</v>
      </c>
      <c r="D278" s="3">
        <v>1412</v>
      </c>
      <c r="E278" s="21" t="s">
        <v>472</v>
      </c>
      <c r="F278" s="22">
        <v>13.5</v>
      </c>
      <c r="G278" s="10">
        <v>7.94</v>
      </c>
    </row>
    <row r="279" spans="1:7">
      <c r="A279" s="3">
        <v>315</v>
      </c>
      <c r="B279" s="21" t="s">
        <v>86</v>
      </c>
      <c r="C279" s="3">
        <v>1851414</v>
      </c>
      <c r="D279" s="3">
        <v>1414</v>
      </c>
      <c r="E279" s="21" t="s">
        <v>473</v>
      </c>
      <c r="F279" s="22">
        <v>10.62</v>
      </c>
      <c r="G279" s="10">
        <v>5.8</v>
      </c>
    </row>
    <row r="280" spans="1:7">
      <c r="A280" s="3">
        <v>315</v>
      </c>
      <c r="B280" s="21" t="s">
        <v>86</v>
      </c>
      <c r="C280" s="3">
        <v>1851415</v>
      </c>
      <c r="D280" s="3">
        <v>1415</v>
      </c>
      <c r="E280" s="21" t="s">
        <v>479</v>
      </c>
      <c r="F280" s="22">
        <v>18.11</v>
      </c>
      <c r="G280" s="10">
        <v>11.04</v>
      </c>
    </row>
    <row r="281" spans="1:7">
      <c r="A281" s="3">
        <v>315</v>
      </c>
      <c r="B281" s="21" t="s">
        <v>86</v>
      </c>
      <c r="C281" s="3">
        <v>1851416</v>
      </c>
      <c r="D281" s="3">
        <v>1416</v>
      </c>
      <c r="E281" s="21" t="s">
        <v>474</v>
      </c>
      <c r="F281" s="22">
        <v>9.86</v>
      </c>
      <c r="G281" s="10">
        <v>5.56</v>
      </c>
    </row>
    <row r="282" spans="1:7">
      <c r="A282" s="3">
        <v>401</v>
      </c>
      <c r="B282" s="21" t="s">
        <v>87</v>
      </c>
      <c r="C282" s="3">
        <v>1830701</v>
      </c>
      <c r="D282" s="3">
        <v>701</v>
      </c>
      <c r="E282" s="21" t="s">
        <v>481</v>
      </c>
      <c r="F282" s="22">
        <v>20.98</v>
      </c>
      <c r="G282" s="10">
        <v>13.88</v>
      </c>
    </row>
    <row r="283" spans="1:7">
      <c r="A283" s="3">
        <v>401</v>
      </c>
      <c r="B283" s="21" t="s">
        <v>87</v>
      </c>
      <c r="C283" s="3">
        <v>1830702</v>
      </c>
      <c r="D283" s="3">
        <v>702</v>
      </c>
      <c r="E283" s="21" t="s">
        <v>482</v>
      </c>
      <c r="F283" s="22">
        <v>17.05</v>
      </c>
      <c r="G283" s="10">
        <v>10.029999999999999</v>
      </c>
    </row>
    <row r="284" spans="1:7">
      <c r="A284" s="3">
        <v>401</v>
      </c>
      <c r="B284" s="21" t="s">
        <v>87</v>
      </c>
      <c r="C284" s="3">
        <v>1830703</v>
      </c>
      <c r="D284" s="3">
        <v>703</v>
      </c>
      <c r="E284" s="21" t="s">
        <v>483</v>
      </c>
      <c r="F284" s="22">
        <v>18.260000000000002</v>
      </c>
      <c r="G284" s="10">
        <v>12.44</v>
      </c>
    </row>
    <row r="285" spans="1:7">
      <c r="A285" s="3">
        <v>401</v>
      </c>
      <c r="B285" s="21" t="s">
        <v>87</v>
      </c>
      <c r="C285" s="3">
        <v>1830704</v>
      </c>
      <c r="D285" s="3">
        <v>704</v>
      </c>
      <c r="E285" s="21" t="s">
        <v>484</v>
      </c>
      <c r="F285" s="22">
        <v>17.5</v>
      </c>
      <c r="G285" s="10">
        <v>11.93</v>
      </c>
    </row>
    <row r="286" spans="1:7">
      <c r="A286" s="3">
        <v>401</v>
      </c>
      <c r="B286" s="21" t="s">
        <v>87</v>
      </c>
      <c r="C286" s="3">
        <v>1830705</v>
      </c>
      <c r="D286" s="3">
        <v>705</v>
      </c>
      <c r="E286" s="21" t="s">
        <v>487</v>
      </c>
      <c r="F286" s="22">
        <v>9.57</v>
      </c>
      <c r="G286" s="10">
        <v>5.54</v>
      </c>
    </row>
    <row r="287" spans="1:7">
      <c r="A287" s="3">
        <v>401</v>
      </c>
      <c r="B287" s="21" t="s">
        <v>87</v>
      </c>
      <c r="C287" s="3">
        <v>1830706</v>
      </c>
      <c r="D287" s="3">
        <v>706</v>
      </c>
      <c r="E287" s="21" t="s">
        <v>488</v>
      </c>
      <c r="F287" s="22">
        <v>17.46</v>
      </c>
      <c r="G287" s="10">
        <v>11.37</v>
      </c>
    </row>
    <row r="288" spans="1:7">
      <c r="A288" s="3">
        <v>401</v>
      </c>
      <c r="B288" s="21" t="s">
        <v>87</v>
      </c>
      <c r="C288" s="3">
        <v>1820707</v>
      </c>
      <c r="D288" s="3">
        <v>707</v>
      </c>
      <c r="E288" s="21" t="s">
        <v>480</v>
      </c>
      <c r="F288" s="22">
        <v>20.73</v>
      </c>
      <c r="G288" s="10">
        <v>13.99</v>
      </c>
    </row>
    <row r="289" spans="1:7">
      <c r="A289" s="3">
        <v>401</v>
      </c>
      <c r="B289" s="21" t="s">
        <v>87</v>
      </c>
      <c r="C289" s="3">
        <v>1830708</v>
      </c>
      <c r="D289" s="3">
        <v>708</v>
      </c>
      <c r="E289" s="21" t="s">
        <v>489</v>
      </c>
      <c r="F289" s="22">
        <v>19.579999999999998</v>
      </c>
      <c r="G289" s="10">
        <v>11.79</v>
      </c>
    </row>
    <row r="290" spans="1:7">
      <c r="A290" s="3">
        <v>401</v>
      </c>
      <c r="B290" s="21" t="s">
        <v>87</v>
      </c>
      <c r="C290" s="3">
        <v>1830709</v>
      </c>
      <c r="D290" s="3">
        <v>709</v>
      </c>
      <c r="E290" s="21" t="s">
        <v>490</v>
      </c>
      <c r="F290" s="22">
        <v>18.97</v>
      </c>
      <c r="G290" s="10">
        <v>12.16</v>
      </c>
    </row>
    <row r="291" spans="1:7">
      <c r="A291" s="3">
        <v>401</v>
      </c>
      <c r="B291" s="21" t="s">
        <v>87</v>
      </c>
      <c r="C291" s="3">
        <v>1830710</v>
      </c>
      <c r="D291" s="3">
        <v>710</v>
      </c>
      <c r="E291" s="21" t="s">
        <v>485</v>
      </c>
      <c r="F291" s="22">
        <v>16.5</v>
      </c>
      <c r="G291" s="10">
        <v>10.35</v>
      </c>
    </row>
    <row r="292" spans="1:7">
      <c r="A292" s="3">
        <v>401</v>
      </c>
      <c r="B292" s="21" t="s">
        <v>87</v>
      </c>
      <c r="C292" s="3">
        <v>1830711</v>
      </c>
      <c r="D292" s="3">
        <v>711</v>
      </c>
      <c r="E292" s="21" t="s">
        <v>491</v>
      </c>
      <c r="F292" s="22">
        <v>17.13</v>
      </c>
      <c r="G292" s="10">
        <v>10.41</v>
      </c>
    </row>
    <row r="293" spans="1:7">
      <c r="A293" s="3">
        <v>401</v>
      </c>
      <c r="B293" s="21" t="s">
        <v>87</v>
      </c>
      <c r="C293" s="3">
        <v>1830712</v>
      </c>
      <c r="D293" s="3">
        <v>712</v>
      </c>
      <c r="E293" s="21" t="s">
        <v>492</v>
      </c>
      <c r="F293" s="22">
        <v>13</v>
      </c>
      <c r="G293" s="10">
        <v>8.2100000000000009</v>
      </c>
    </row>
    <row r="294" spans="1:7">
      <c r="A294" s="3">
        <v>401</v>
      </c>
      <c r="B294" s="21" t="s">
        <v>87</v>
      </c>
      <c r="C294" s="3">
        <v>1830713</v>
      </c>
      <c r="D294" s="3">
        <v>713</v>
      </c>
      <c r="E294" s="21" t="s">
        <v>493</v>
      </c>
      <c r="F294" s="22">
        <v>18.940000000000001</v>
      </c>
      <c r="G294" s="10">
        <v>12.39</v>
      </c>
    </row>
    <row r="295" spans="1:7">
      <c r="A295" s="3">
        <v>401</v>
      </c>
      <c r="B295" s="21" t="s">
        <v>87</v>
      </c>
      <c r="C295" s="3">
        <v>1830714</v>
      </c>
      <c r="D295" s="3">
        <v>714</v>
      </c>
      <c r="E295" s="21" t="s">
        <v>486</v>
      </c>
      <c r="F295" s="22">
        <v>13.83</v>
      </c>
      <c r="G295" s="10">
        <v>9.2799999999999994</v>
      </c>
    </row>
    <row r="296" spans="1:7">
      <c r="A296" s="3">
        <v>402</v>
      </c>
      <c r="B296" s="21" t="s">
        <v>88</v>
      </c>
      <c r="C296" s="3">
        <v>1821201</v>
      </c>
      <c r="D296" s="3">
        <v>1201</v>
      </c>
      <c r="E296" s="21" t="s">
        <v>494</v>
      </c>
      <c r="F296" s="22">
        <v>19.82</v>
      </c>
      <c r="G296" s="10">
        <v>12.47</v>
      </c>
    </row>
    <row r="297" spans="1:7">
      <c r="A297" s="3">
        <v>402</v>
      </c>
      <c r="B297" s="21" t="s">
        <v>88</v>
      </c>
      <c r="C297" s="3">
        <v>1821202</v>
      </c>
      <c r="D297" s="3">
        <v>1202</v>
      </c>
      <c r="E297" s="21" t="s">
        <v>495</v>
      </c>
      <c r="F297" s="22">
        <v>24.18</v>
      </c>
      <c r="G297" s="10">
        <v>16.54</v>
      </c>
    </row>
    <row r="298" spans="1:7">
      <c r="A298" s="3">
        <v>402</v>
      </c>
      <c r="B298" s="21" t="s">
        <v>88</v>
      </c>
      <c r="C298" s="3">
        <v>1821203</v>
      </c>
      <c r="D298" s="3">
        <v>1203</v>
      </c>
      <c r="E298" s="21" t="s">
        <v>496</v>
      </c>
      <c r="F298" s="22">
        <v>20.239999999999998</v>
      </c>
      <c r="G298" s="10">
        <v>13.28</v>
      </c>
    </row>
    <row r="299" spans="1:7">
      <c r="A299" s="3">
        <v>402</v>
      </c>
      <c r="B299" s="21" t="s">
        <v>88</v>
      </c>
      <c r="C299" s="3">
        <v>1821204</v>
      </c>
      <c r="D299" s="3">
        <v>1204</v>
      </c>
      <c r="E299" s="21" t="s">
        <v>497</v>
      </c>
      <c r="F299" s="22">
        <v>15.16</v>
      </c>
      <c r="G299" s="10">
        <v>9.6999999999999993</v>
      </c>
    </row>
    <row r="300" spans="1:7">
      <c r="A300" s="3">
        <v>402</v>
      </c>
      <c r="B300" s="21" t="s">
        <v>88</v>
      </c>
      <c r="C300" s="3">
        <v>1821205</v>
      </c>
      <c r="D300" s="3">
        <v>1205</v>
      </c>
      <c r="E300" s="21" t="s">
        <v>498</v>
      </c>
      <c r="F300" s="22">
        <v>20.52</v>
      </c>
      <c r="G300" s="10">
        <v>13.13</v>
      </c>
    </row>
    <row r="301" spans="1:7">
      <c r="A301" s="3">
        <v>402</v>
      </c>
      <c r="B301" s="21" t="s">
        <v>88</v>
      </c>
      <c r="C301" s="3">
        <v>1821206</v>
      </c>
      <c r="D301" s="3">
        <v>1206</v>
      </c>
      <c r="E301" s="21" t="s">
        <v>499</v>
      </c>
      <c r="F301" s="22">
        <v>19.690000000000001</v>
      </c>
      <c r="G301" s="10">
        <v>13.27</v>
      </c>
    </row>
    <row r="302" spans="1:7">
      <c r="A302" s="3">
        <v>402</v>
      </c>
      <c r="B302" s="21" t="s">
        <v>88</v>
      </c>
      <c r="C302" s="3">
        <v>1821207</v>
      </c>
      <c r="D302" s="3">
        <v>1207</v>
      </c>
      <c r="E302" s="21" t="s">
        <v>500</v>
      </c>
      <c r="F302" s="22">
        <v>13.56</v>
      </c>
      <c r="G302" s="10">
        <v>8.24</v>
      </c>
    </row>
    <row r="303" spans="1:7">
      <c r="A303" s="3">
        <v>402</v>
      </c>
      <c r="B303" s="21" t="s">
        <v>88</v>
      </c>
      <c r="C303" s="3">
        <v>1821208</v>
      </c>
      <c r="D303" s="3">
        <v>1208</v>
      </c>
      <c r="E303" s="21" t="s">
        <v>501</v>
      </c>
      <c r="F303" s="22">
        <v>21.25</v>
      </c>
      <c r="G303" s="10">
        <v>12.7</v>
      </c>
    </row>
    <row r="304" spans="1:7">
      <c r="A304" s="3">
        <v>402</v>
      </c>
      <c r="B304" s="21" t="s">
        <v>88</v>
      </c>
      <c r="C304" s="3">
        <v>1821209</v>
      </c>
      <c r="D304" s="3">
        <v>1209</v>
      </c>
      <c r="E304" s="21" t="s">
        <v>502</v>
      </c>
      <c r="F304" s="22">
        <v>23.87</v>
      </c>
      <c r="G304" s="10">
        <v>15.36</v>
      </c>
    </row>
    <row r="305" spans="1:7">
      <c r="A305" s="3">
        <v>402</v>
      </c>
      <c r="B305" s="21" t="s">
        <v>88</v>
      </c>
      <c r="C305" s="3">
        <v>1821210</v>
      </c>
      <c r="D305" s="3">
        <v>1210</v>
      </c>
      <c r="E305" s="21" t="s">
        <v>503</v>
      </c>
      <c r="F305" s="22">
        <v>21.77</v>
      </c>
      <c r="G305" s="10">
        <v>13.24</v>
      </c>
    </row>
    <row r="306" spans="1:7">
      <c r="A306" s="3">
        <v>402</v>
      </c>
      <c r="B306" s="21" t="s">
        <v>88</v>
      </c>
      <c r="C306" s="3">
        <v>1821211</v>
      </c>
      <c r="D306" s="3">
        <v>1211</v>
      </c>
      <c r="E306" s="21" t="s">
        <v>504</v>
      </c>
      <c r="F306" s="22">
        <v>27.01</v>
      </c>
      <c r="G306" s="10">
        <v>17.29</v>
      </c>
    </row>
    <row r="307" spans="1:7">
      <c r="A307" s="3">
        <v>402</v>
      </c>
      <c r="B307" s="21" t="s">
        <v>88</v>
      </c>
      <c r="C307" s="3">
        <v>1821212</v>
      </c>
      <c r="D307" s="3">
        <v>1212</v>
      </c>
      <c r="E307" s="21" t="s">
        <v>505</v>
      </c>
      <c r="F307" s="22">
        <v>21.25</v>
      </c>
      <c r="G307" s="10">
        <v>12.86</v>
      </c>
    </row>
    <row r="308" spans="1:7">
      <c r="A308" s="3">
        <v>402</v>
      </c>
      <c r="B308" s="21" t="s">
        <v>88</v>
      </c>
      <c r="C308" s="3">
        <v>1821213</v>
      </c>
      <c r="D308" s="3">
        <v>1213</v>
      </c>
      <c r="E308" s="21" t="s">
        <v>506</v>
      </c>
      <c r="F308" s="22">
        <v>18.920000000000002</v>
      </c>
      <c r="G308" s="10">
        <v>12.17</v>
      </c>
    </row>
    <row r="309" spans="1:7">
      <c r="A309" s="3">
        <v>402</v>
      </c>
      <c r="B309" s="21" t="s">
        <v>88</v>
      </c>
      <c r="C309" s="3">
        <v>1821214</v>
      </c>
      <c r="D309" s="3">
        <v>1214</v>
      </c>
      <c r="E309" s="21" t="s">
        <v>507</v>
      </c>
      <c r="F309" s="22">
        <v>12.67</v>
      </c>
      <c r="G309" s="10">
        <v>7.67</v>
      </c>
    </row>
    <row r="310" spans="1:7">
      <c r="A310" s="3">
        <v>402</v>
      </c>
      <c r="B310" s="21" t="s">
        <v>88</v>
      </c>
      <c r="C310" s="3">
        <v>1831215</v>
      </c>
      <c r="D310" s="3">
        <v>1215</v>
      </c>
      <c r="E310" s="21" t="s">
        <v>508</v>
      </c>
      <c r="F310" s="22">
        <v>22.18</v>
      </c>
      <c r="G310" s="10">
        <v>14.02</v>
      </c>
    </row>
    <row r="311" spans="1:7">
      <c r="A311" s="3">
        <v>403</v>
      </c>
      <c r="B311" s="21" t="s">
        <v>89</v>
      </c>
      <c r="C311" s="3">
        <v>1840201</v>
      </c>
      <c r="D311" s="3">
        <v>201</v>
      </c>
      <c r="E311" s="21" t="s">
        <v>509</v>
      </c>
      <c r="F311" s="22">
        <v>17.29</v>
      </c>
      <c r="G311" s="10">
        <v>10.28</v>
      </c>
    </row>
    <row r="312" spans="1:7">
      <c r="A312" s="3">
        <v>403</v>
      </c>
      <c r="B312" s="21" t="s">
        <v>89</v>
      </c>
      <c r="C312" s="3">
        <v>1840202</v>
      </c>
      <c r="D312" s="3">
        <v>202</v>
      </c>
      <c r="E312" s="21" t="s">
        <v>510</v>
      </c>
      <c r="F312" s="22">
        <v>22.99</v>
      </c>
      <c r="G312" s="10">
        <v>15.06</v>
      </c>
    </row>
    <row r="313" spans="1:7">
      <c r="A313" s="3">
        <v>403</v>
      </c>
      <c r="B313" s="21" t="s">
        <v>89</v>
      </c>
      <c r="C313" s="3">
        <v>1840203</v>
      </c>
      <c r="D313" s="3">
        <v>203</v>
      </c>
      <c r="E313" s="21" t="s">
        <v>511</v>
      </c>
      <c r="F313" s="22">
        <v>19.670000000000002</v>
      </c>
      <c r="G313" s="10">
        <v>13.93</v>
      </c>
    </row>
    <row r="314" spans="1:7">
      <c r="A314" s="3">
        <v>403</v>
      </c>
      <c r="B314" s="21" t="s">
        <v>89</v>
      </c>
      <c r="C314" s="3">
        <v>1840204</v>
      </c>
      <c r="D314" s="3">
        <v>204</v>
      </c>
      <c r="E314" s="21" t="s">
        <v>512</v>
      </c>
      <c r="F314" s="22">
        <v>16.25</v>
      </c>
      <c r="G314" s="10">
        <v>9.0399999999999991</v>
      </c>
    </row>
    <row r="315" spans="1:7">
      <c r="A315" s="3">
        <v>403</v>
      </c>
      <c r="B315" s="21" t="s">
        <v>89</v>
      </c>
      <c r="C315" s="3">
        <v>1840205</v>
      </c>
      <c r="D315" s="3">
        <v>205</v>
      </c>
      <c r="E315" s="21" t="s">
        <v>513</v>
      </c>
      <c r="F315" s="22">
        <v>12.91</v>
      </c>
      <c r="G315" s="10">
        <v>7.54</v>
      </c>
    </row>
    <row r="316" spans="1:7">
      <c r="A316" s="3">
        <v>403</v>
      </c>
      <c r="B316" s="21" t="s">
        <v>89</v>
      </c>
      <c r="C316" s="3">
        <v>1840206</v>
      </c>
      <c r="D316" s="3">
        <v>206</v>
      </c>
      <c r="E316" s="21" t="s">
        <v>514</v>
      </c>
      <c r="F316" s="22">
        <v>15.7</v>
      </c>
      <c r="G316" s="10">
        <v>8.84</v>
      </c>
    </row>
    <row r="317" spans="1:7">
      <c r="A317" s="3">
        <v>403</v>
      </c>
      <c r="B317" s="21" t="s">
        <v>89</v>
      </c>
      <c r="C317" s="3">
        <v>1840207</v>
      </c>
      <c r="D317" s="3">
        <v>207</v>
      </c>
      <c r="E317" s="21" t="s">
        <v>515</v>
      </c>
      <c r="F317" s="22">
        <v>18.25</v>
      </c>
      <c r="G317" s="10">
        <v>10</v>
      </c>
    </row>
    <row r="318" spans="1:7">
      <c r="A318" s="3">
        <v>403</v>
      </c>
      <c r="B318" s="21" t="s">
        <v>89</v>
      </c>
      <c r="C318" s="3">
        <v>1840208</v>
      </c>
      <c r="D318" s="3">
        <v>208</v>
      </c>
      <c r="E318" s="21" t="s">
        <v>516</v>
      </c>
      <c r="F318" s="22">
        <v>20.66</v>
      </c>
      <c r="G318" s="10">
        <v>12.97</v>
      </c>
    </row>
    <row r="319" spans="1:7">
      <c r="A319" s="3">
        <v>403</v>
      </c>
      <c r="B319" s="21" t="s">
        <v>89</v>
      </c>
      <c r="C319" s="3">
        <v>1840209</v>
      </c>
      <c r="D319" s="3">
        <v>209</v>
      </c>
      <c r="E319" s="21" t="s">
        <v>517</v>
      </c>
      <c r="F319" s="22">
        <v>22.43</v>
      </c>
      <c r="G319" s="10">
        <v>14.92</v>
      </c>
    </row>
    <row r="320" spans="1:7">
      <c r="A320" s="3">
        <v>403</v>
      </c>
      <c r="B320" s="21" t="s">
        <v>89</v>
      </c>
      <c r="C320" s="3">
        <v>1840210</v>
      </c>
      <c r="D320" s="3">
        <v>210</v>
      </c>
      <c r="E320" s="21" t="s">
        <v>518</v>
      </c>
      <c r="F320" s="22">
        <v>19.11</v>
      </c>
      <c r="G320" s="10">
        <v>12.72</v>
      </c>
    </row>
    <row r="321" spans="1:7">
      <c r="A321" s="3">
        <v>403</v>
      </c>
      <c r="B321" s="21" t="s">
        <v>89</v>
      </c>
      <c r="C321" s="3">
        <v>1840212</v>
      </c>
      <c r="D321" s="3">
        <v>212</v>
      </c>
      <c r="E321" s="21" t="s">
        <v>519</v>
      </c>
      <c r="F321" s="22">
        <v>26.17</v>
      </c>
      <c r="G321" s="10">
        <v>15.92</v>
      </c>
    </row>
    <row r="322" spans="1:7">
      <c r="A322" s="3">
        <v>403</v>
      </c>
      <c r="B322" s="21" t="s">
        <v>89</v>
      </c>
      <c r="C322" s="3">
        <v>1840213</v>
      </c>
      <c r="D322" s="3">
        <v>213</v>
      </c>
      <c r="E322" s="21" t="s">
        <v>520</v>
      </c>
      <c r="F322" s="22">
        <v>20.93</v>
      </c>
      <c r="G322" s="10">
        <v>13.09</v>
      </c>
    </row>
    <row r="323" spans="1:7">
      <c r="A323" s="3">
        <v>403</v>
      </c>
      <c r="B323" s="21" t="s">
        <v>89</v>
      </c>
      <c r="C323" s="3">
        <v>1840214</v>
      </c>
      <c r="D323" s="3">
        <v>214</v>
      </c>
      <c r="E323" s="21" t="s">
        <v>521</v>
      </c>
      <c r="F323" s="22">
        <v>19.510000000000002</v>
      </c>
      <c r="G323" s="10">
        <v>11.16</v>
      </c>
    </row>
    <row r="324" spans="1:7">
      <c r="A324" s="3">
        <v>404</v>
      </c>
      <c r="B324" s="21" t="s">
        <v>90</v>
      </c>
      <c r="C324" s="3">
        <v>1810211</v>
      </c>
      <c r="D324" s="3">
        <v>211</v>
      </c>
      <c r="E324" s="21" t="s">
        <v>524</v>
      </c>
      <c r="F324" s="22">
        <v>25.7</v>
      </c>
      <c r="G324" s="10">
        <v>15.68</v>
      </c>
    </row>
    <row r="325" spans="1:7">
      <c r="A325" s="3">
        <v>404</v>
      </c>
      <c r="B325" s="21" t="s">
        <v>90</v>
      </c>
      <c r="C325" s="3">
        <v>1811501</v>
      </c>
      <c r="D325" s="3">
        <v>1501</v>
      </c>
      <c r="E325" s="21" t="s">
        <v>522</v>
      </c>
      <c r="F325" s="22">
        <v>20.329999999999998</v>
      </c>
      <c r="G325" s="10">
        <v>13.17</v>
      </c>
    </row>
    <row r="326" spans="1:7">
      <c r="A326" s="3">
        <v>404</v>
      </c>
      <c r="B326" s="21" t="s">
        <v>90</v>
      </c>
      <c r="C326" s="3">
        <v>1811505</v>
      </c>
      <c r="D326" s="3">
        <v>1505</v>
      </c>
      <c r="E326" s="21" t="s">
        <v>523</v>
      </c>
      <c r="F326" s="22">
        <v>20.69</v>
      </c>
      <c r="G326" s="10">
        <v>12.5</v>
      </c>
    </row>
    <row r="327" spans="1:7">
      <c r="A327" s="3">
        <v>404</v>
      </c>
      <c r="B327" s="21" t="s">
        <v>90</v>
      </c>
      <c r="C327" s="3">
        <v>1811509</v>
      </c>
      <c r="D327" s="3">
        <v>1509</v>
      </c>
      <c r="E327" s="21" t="s">
        <v>525</v>
      </c>
      <c r="F327" s="22">
        <v>15.68</v>
      </c>
      <c r="G327" s="10">
        <v>9.57</v>
      </c>
    </row>
    <row r="328" spans="1:7">
      <c r="A328" s="3">
        <v>404</v>
      </c>
      <c r="B328" s="21" t="s">
        <v>90</v>
      </c>
      <c r="C328" s="3">
        <v>1811513</v>
      </c>
      <c r="D328" s="3">
        <v>1513</v>
      </c>
      <c r="E328" s="21" t="s">
        <v>526</v>
      </c>
      <c r="F328" s="22">
        <v>11.53</v>
      </c>
      <c r="G328" s="10">
        <v>5.87</v>
      </c>
    </row>
    <row r="329" spans="1:7">
      <c r="A329" s="3">
        <v>501</v>
      </c>
      <c r="B329" s="21" t="s">
        <v>91</v>
      </c>
      <c r="C329" s="3">
        <v>1500801</v>
      </c>
      <c r="D329" s="3">
        <v>801</v>
      </c>
      <c r="E329" s="21" t="s">
        <v>527</v>
      </c>
      <c r="F329" s="22">
        <v>7.65</v>
      </c>
      <c r="G329" s="10">
        <v>3.81</v>
      </c>
    </row>
    <row r="330" spans="1:7">
      <c r="A330" s="3">
        <v>501</v>
      </c>
      <c r="B330" s="21" t="s">
        <v>91</v>
      </c>
      <c r="C330" s="3">
        <v>1500805</v>
      </c>
      <c r="D330" s="3">
        <v>805</v>
      </c>
      <c r="E330" s="21" t="s">
        <v>528</v>
      </c>
      <c r="F330" s="22">
        <v>7.45</v>
      </c>
      <c r="G330" s="10">
        <v>3.9</v>
      </c>
    </row>
    <row r="331" spans="1:7">
      <c r="A331" s="3">
        <v>501</v>
      </c>
      <c r="B331" s="21" t="s">
        <v>91</v>
      </c>
      <c r="C331" s="3">
        <v>1500808</v>
      </c>
      <c r="D331" s="3">
        <v>808</v>
      </c>
      <c r="E331" s="21" t="s">
        <v>529</v>
      </c>
      <c r="F331" s="22">
        <v>9.6199999999999992</v>
      </c>
      <c r="G331" s="10">
        <v>4.82</v>
      </c>
    </row>
    <row r="332" spans="1:7">
      <c r="A332" s="3">
        <v>501</v>
      </c>
      <c r="B332" s="21" t="s">
        <v>91</v>
      </c>
      <c r="C332" s="3">
        <v>1500810</v>
      </c>
      <c r="D332" s="3">
        <v>810</v>
      </c>
      <c r="E332" s="21" t="s">
        <v>530</v>
      </c>
      <c r="F332" s="22">
        <v>9.91</v>
      </c>
      <c r="G332" s="10">
        <v>5.2</v>
      </c>
    </row>
    <row r="333" spans="1:7">
      <c r="A333" s="3">
        <v>501</v>
      </c>
      <c r="B333" s="21" t="s">
        <v>91</v>
      </c>
      <c r="C333" s="3">
        <v>1500812</v>
      </c>
      <c r="D333" s="3">
        <v>812</v>
      </c>
      <c r="E333" s="21" t="s">
        <v>531</v>
      </c>
      <c r="F333" s="22">
        <v>9.2799999999999994</v>
      </c>
      <c r="G333" s="10">
        <v>4.33</v>
      </c>
    </row>
    <row r="334" spans="1:7">
      <c r="A334" s="3">
        <v>502</v>
      </c>
      <c r="B334" s="21" t="s">
        <v>92</v>
      </c>
      <c r="C334" s="3">
        <v>1500803</v>
      </c>
      <c r="D334" s="3">
        <v>803</v>
      </c>
      <c r="E334" s="21" t="s">
        <v>532</v>
      </c>
      <c r="F334" s="22">
        <v>20.71</v>
      </c>
      <c r="G334" s="10">
        <v>11.19</v>
      </c>
    </row>
    <row r="335" spans="1:7">
      <c r="A335" s="3">
        <v>502</v>
      </c>
      <c r="B335" s="21" t="s">
        <v>92</v>
      </c>
      <c r="C335" s="3">
        <v>1500806</v>
      </c>
      <c r="D335" s="3">
        <v>806</v>
      </c>
      <c r="E335" s="21" t="s">
        <v>533</v>
      </c>
      <c r="F335" s="22">
        <v>9.4600000000000009</v>
      </c>
      <c r="G335" s="10">
        <v>4.7</v>
      </c>
    </row>
    <row r="336" spans="1:7">
      <c r="A336" s="3">
        <v>502</v>
      </c>
      <c r="B336" s="21" t="s">
        <v>92</v>
      </c>
      <c r="C336" s="3">
        <v>1500807</v>
      </c>
      <c r="D336" s="3">
        <v>807</v>
      </c>
      <c r="E336" s="21" t="s">
        <v>534</v>
      </c>
      <c r="F336" s="22">
        <v>9.56</v>
      </c>
      <c r="G336" s="10">
        <v>5.26</v>
      </c>
    </row>
    <row r="337" spans="1:7">
      <c r="A337" s="3">
        <v>502</v>
      </c>
      <c r="B337" s="21" t="s">
        <v>92</v>
      </c>
      <c r="C337" s="3">
        <v>1500809</v>
      </c>
      <c r="D337" s="3">
        <v>809</v>
      </c>
      <c r="E337" s="21" t="s">
        <v>535</v>
      </c>
      <c r="F337" s="22">
        <v>20.3</v>
      </c>
      <c r="G337" s="10">
        <v>12.03</v>
      </c>
    </row>
    <row r="338" spans="1:7">
      <c r="A338" s="3">
        <v>502</v>
      </c>
      <c r="B338" s="21" t="s">
        <v>92</v>
      </c>
      <c r="C338" s="3">
        <v>1500811</v>
      </c>
      <c r="D338" s="3">
        <v>811</v>
      </c>
      <c r="E338" s="21" t="s">
        <v>536</v>
      </c>
      <c r="F338" s="22">
        <v>8.77</v>
      </c>
      <c r="G338" s="10">
        <v>4.41</v>
      </c>
    </row>
    <row r="339" spans="1:7">
      <c r="A339" s="3">
        <v>502</v>
      </c>
      <c r="B339" s="21" t="s">
        <v>92</v>
      </c>
      <c r="C339" s="3">
        <v>1500813</v>
      </c>
      <c r="D339" s="3">
        <v>813</v>
      </c>
      <c r="E339" s="21" t="s">
        <v>537</v>
      </c>
      <c r="F339" s="22">
        <v>13.7</v>
      </c>
      <c r="G339" s="10">
        <v>6.88</v>
      </c>
    </row>
    <row r="340" spans="1:7">
      <c r="A340" s="3">
        <v>502</v>
      </c>
      <c r="B340" s="21" t="s">
        <v>92</v>
      </c>
      <c r="C340" s="3">
        <v>1500815</v>
      </c>
      <c r="D340" s="3">
        <v>815</v>
      </c>
      <c r="E340" s="21" t="s">
        <v>538</v>
      </c>
      <c r="F340" s="22">
        <v>14.58</v>
      </c>
      <c r="G340" s="10">
        <v>7.88</v>
      </c>
    </row>
    <row r="341" spans="1:7">
      <c r="A341" s="3">
        <v>503</v>
      </c>
      <c r="B341" s="21" t="s">
        <v>93</v>
      </c>
      <c r="C341" s="3">
        <v>1500802</v>
      </c>
      <c r="D341" s="3">
        <v>802</v>
      </c>
      <c r="E341" s="21" t="s">
        <v>539</v>
      </c>
      <c r="F341" s="22">
        <v>29.39</v>
      </c>
      <c r="G341" s="10">
        <v>19.170000000000002</v>
      </c>
    </row>
    <row r="342" spans="1:7">
      <c r="A342" s="3">
        <v>503</v>
      </c>
      <c r="B342" s="21" t="s">
        <v>93</v>
      </c>
      <c r="C342" s="3">
        <v>1500804</v>
      </c>
      <c r="D342" s="3">
        <v>804</v>
      </c>
      <c r="E342" s="21" t="s">
        <v>540</v>
      </c>
      <c r="F342" s="22">
        <v>19.649999999999999</v>
      </c>
      <c r="G342" s="10">
        <v>10.26</v>
      </c>
    </row>
    <row r="343" spans="1:7">
      <c r="A343" s="3">
        <v>503</v>
      </c>
      <c r="B343" s="21" t="s">
        <v>93</v>
      </c>
      <c r="C343" s="3">
        <v>1500814</v>
      </c>
      <c r="D343" s="3">
        <v>814</v>
      </c>
      <c r="E343" s="21" t="s">
        <v>541</v>
      </c>
      <c r="F343" s="22">
        <v>14.06</v>
      </c>
      <c r="G343" s="10">
        <v>7.76</v>
      </c>
    </row>
    <row r="344" spans="1:7">
      <c r="A344" s="3">
        <v>503</v>
      </c>
      <c r="B344" s="21" t="s">
        <v>93</v>
      </c>
      <c r="C344" s="3">
        <v>1500816</v>
      </c>
      <c r="D344" s="3">
        <v>816</v>
      </c>
      <c r="E344" s="21" t="s">
        <v>542</v>
      </c>
      <c r="F344" s="10">
        <v>8.39</v>
      </c>
      <c r="G344" s="10">
        <v>5.25</v>
      </c>
    </row>
  </sheetData>
  <sortState ref="A67:H344">
    <sortCondition ref="A67:A344"/>
    <sortCondition ref="D67:D344"/>
  </sortState>
  <pageMargins left="0.7" right="0.7" top="0.75" bottom="0.75" header="0.3" footer="0.3"/>
</worksheet>
</file>

<file path=xl/worksheets/sheet29.xml><?xml version="1.0" encoding="utf-8"?>
<worksheet xmlns="http://schemas.openxmlformats.org/spreadsheetml/2006/main" xmlns:r="http://schemas.openxmlformats.org/officeDocument/2006/relationships">
  <sheetPr codeName="Folha43">
    <tabColor theme="9" tint="-0.249977111117893"/>
  </sheetPr>
  <dimension ref="A1:AE344"/>
  <sheetViews>
    <sheetView workbookViewId="0">
      <selection activeCell="M17" sqref="M17"/>
    </sheetView>
  </sheetViews>
  <sheetFormatPr defaultRowHeight="12.75"/>
  <cols>
    <col min="1" max="1" width="9.5703125" style="24" bestFit="1" customWidth="1"/>
    <col min="2" max="2" width="52.42578125" style="24" bestFit="1" customWidth="1"/>
    <col min="3" max="4" width="10" style="24" bestFit="1" customWidth="1"/>
    <col min="5" max="5" width="24.28515625" style="24" bestFit="1" customWidth="1"/>
    <col min="6" max="13" width="6.7109375" style="24" customWidth="1"/>
    <col min="14" max="16384" width="9.140625" style="24"/>
  </cols>
  <sheetData>
    <row r="1" spans="1:11">
      <c r="A1" s="23" t="s">
        <v>0</v>
      </c>
      <c r="B1" s="24" t="str">
        <f>PS!A28</f>
        <v>I27</v>
      </c>
    </row>
    <row r="2" spans="1:11">
      <c r="A2" s="23" t="s">
        <v>1</v>
      </c>
      <c r="B2" s="24" t="str">
        <f>PS!B28</f>
        <v>Ganho médio mensal dos trabalhadores por conta de outrem</v>
      </c>
      <c r="C2" s="24" t="s">
        <v>747</v>
      </c>
    </row>
    <row r="4" spans="1:11">
      <c r="A4" s="23" t="s">
        <v>2</v>
      </c>
      <c r="B4" s="24" t="s">
        <v>192</v>
      </c>
    </row>
    <row r="6" spans="1:11">
      <c r="A6" s="23" t="s">
        <v>34</v>
      </c>
      <c r="B6" s="23" t="s">
        <v>35</v>
      </c>
      <c r="C6" s="23">
        <v>2004</v>
      </c>
      <c r="D6" s="23">
        <v>2005</v>
      </c>
      <c r="E6" s="23">
        <v>2006</v>
      </c>
      <c r="F6" s="23">
        <v>2007</v>
      </c>
      <c r="G6" s="23">
        <v>2008</v>
      </c>
      <c r="H6" s="23">
        <v>2009</v>
      </c>
      <c r="I6" s="23">
        <v>2010</v>
      </c>
      <c r="J6" s="23">
        <v>2011</v>
      </c>
    </row>
    <row r="7" spans="1:11">
      <c r="A7" s="24">
        <v>1</v>
      </c>
      <c r="B7" s="24" t="s">
        <v>36</v>
      </c>
      <c r="C7" s="29">
        <v>879.62</v>
      </c>
      <c r="D7" s="29">
        <v>909.17</v>
      </c>
      <c r="E7" s="29">
        <v>935.97</v>
      </c>
      <c r="F7" s="29">
        <v>965.25</v>
      </c>
      <c r="G7" s="29">
        <v>1010.38</v>
      </c>
      <c r="H7" s="29">
        <v>1036.44</v>
      </c>
      <c r="I7" s="29">
        <v>1076.26</v>
      </c>
      <c r="J7" s="29">
        <v>1084.55</v>
      </c>
    </row>
    <row r="8" spans="1:11">
      <c r="A8" s="24">
        <v>11</v>
      </c>
      <c r="B8" s="24" t="s">
        <v>49</v>
      </c>
      <c r="C8" s="29">
        <v>751.74</v>
      </c>
      <c r="D8" s="29">
        <v>785.18</v>
      </c>
      <c r="E8" s="29">
        <v>805.7</v>
      </c>
      <c r="F8" s="29">
        <v>832.61</v>
      </c>
      <c r="G8" s="29">
        <v>877.26</v>
      </c>
      <c r="H8" s="29">
        <v>901.37</v>
      </c>
      <c r="I8" s="29">
        <v>940.71</v>
      </c>
      <c r="J8" s="29">
        <v>949.08</v>
      </c>
    </row>
    <row r="9" spans="1:11">
      <c r="A9" s="24">
        <v>12</v>
      </c>
      <c r="B9" s="24" t="s">
        <v>744</v>
      </c>
      <c r="C9" s="29">
        <v>757.65</v>
      </c>
      <c r="D9" s="29">
        <v>783.07</v>
      </c>
      <c r="E9" s="29">
        <v>807.05</v>
      </c>
      <c r="F9" s="29">
        <v>810.44</v>
      </c>
      <c r="G9" s="29">
        <v>848.14</v>
      </c>
      <c r="H9" s="29">
        <v>873.89</v>
      </c>
      <c r="I9" s="29">
        <v>910.11</v>
      </c>
      <c r="J9" s="29">
        <v>913.22</v>
      </c>
      <c r="K9" s="24" t="s">
        <v>860</v>
      </c>
    </row>
    <row r="10" spans="1:11">
      <c r="A10" s="24">
        <v>13</v>
      </c>
      <c r="B10" s="24" t="s">
        <v>745</v>
      </c>
      <c r="C10" s="29">
        <v>1065.95</v>
      </c>
      <c r="D10" s="29">
        <v>1100.52</v>
      </c>
      <c r="E10" s="29">
        <v>1133.72</v>
      </c>
      <c r="F10" s="29">
        <v>1169.54</v>
      </c>
      <c r="G10" s="29">
        <v>1214.49</v>
      </c>
      <c r="H10" s="29">
        <v>1237.17</v>
      </c>
      <c r="I10" s="29">
        <v>1282.99</v>
      </c>
      <c r="J10" s="29">
        <v>1292.9000000000001</v>
      </c>
      <c r="K10" s="24" t="s">
        <v>860</v>
      </c>
    </row>
    <row r="11" spans="1:11">
      <c r="A11" s="24">
        <v>14</v>
      </c>
      <c r="B11" s="24" t="s">
        <v>746</v>
      </c>
      <c r="C11" s="29">
        <v>767.27</v>
      </c>
      <c r="D11" s="29">
        <v>792.4</v>
      </c>
      <c r="E11" s="29">
        <v>823.31</v>
      </c>
      <c r="F11" s="29">
        <v>854.37</v>
      </c>
      <c r="G11" s="29">
        <v>898.81</v>
      </c>
      <c r="H11" s="29">
        <v>924.36</v>
      </c>
      <c r="I11" s="29">
        <v>977.09</v>
      </c>
      <c r="J11" s="29">
        <v>991.76</v>
      </c>
      <c r="K11" s="24" t="s">
        <v>860</v>
      </c>
    </row>
    <row r="12" spans="1:11">
      <c r="A12" s="24">
        <v>15</v>
      </c>
      <c r="B12" s="24" t="s">
        <v>53</v>
      </c>
      <c r="C12" s="29">
        <v>775.04</v>
      </c>
      <c r="D12" s="29">
        <v>793.37</v>
      </c>
      <c r="E12" s="29">
        <v>817.8</v>
      </c>
      <c r="F12" s="29">
        <v>848.56</v>
      </c>
      <c r="G12" s="29">
        <v>879.23</v>
      </c>
      <c r="H12" s="29">
        <v>901.54</v>
      </c>
      <c r="I12" s="29">
        <v>938.41</v>
      </c>
      <c r="J12" s="29">
        <v>942.45</v>
      </c>
    </row>
    <row r="13" spans="1:11" ht="12.75" customHeight="1">
      <c r="A13" s="24">
        <v>101</v>
      </c>
      <c r="B13" s="24" t="s">
        <v>48</v>
      </c>
      <c r="C13" s="29"/>
      <c r="D13" s="29"/>
      <c r="E13" s="29"/>
      <c r="F13" s="29"/>
    </row>
    <row r="14" spans="1:11" ht="12.75" customHeight="1">
      <c r="A14" s="24">
        <v>102</v>
      </c>
      <c r="B14" s="24" t="s">
        <v>47</v>
      </c>
      <c r="C14" s="29"/>
      <c r="D14" s="29"/>
      <c r="E14" s="29"/>
      <c r="F14" s="29"/>
    </row>
    <row r="15" spans="1:11" ht="12.75" customHeight="1">
      <c r="A15" s="24">
        <v>103</v>
      </c>
      <c r="B15" s="24" t="s">
        <v>46</v>
      </c>
      <c r="C15" s="29"/>
      <c r="D15" s="29"/>
      <c r="E15" s="29"/>
      <c r="F15" s="29"/>
    </row>
    <row r="16" spans="1:11" ht="12.75" customHeight="1">
      <c r="A16" s="24">
        <v>104</v>
      </c>
      <c r="B16" s="24" t="s">
        <v>54</v>
      </c>
      <c r="C16" s="29"/>
      <c r="D16" s="29"/>
      <c r="E16" s="29"/>
      <c r="F16" s="29"/>
    </row>
    <row r="17" spans="1:10" ht="12.75" customHeight="1">
      <c r="A17" s="24">
        <v>105</v>
      </c>
      <c r="B17" s="24" t="s">
        <v>41</v>
      </c>
      <c r="C17" s="29">
        <v>721.82</v>
      </c>
      <c r="D17" s="29">
        <v>747.61</v>
      </c>
      <c r="E17" s="29">
        <v>776.53</v>
      </c>
      <c r="F17" s="29">
        <v>812.05</v>
      </c>
      <c r="G17" s="29">
        <v>842.93</v>
      </c>
      <c r="H17" s="29">
        <v>877.53</v>
      </c>
      <c r="I17" s="29">
        <v>918.76</v>
      </c>
      <c r="J17" s="29">
        <v>923.77</v>
      </c>
    </row>
    <row r="18" spans="1:10" ht="12.75" customHeight="1">
      <c r="A18" s="24">
        <v>106</v>
      </c>
      <c r="B18" s="24" t="s">
        <v>39</v>
      </c>
      <c r="C18" s="29">
        <v>746.45</v>
      </c>
      <c r="D18" s="29">
        <v>773.11</v>
      </c>
      <c r="E18" s="29">
        <v>813.02</v>
      </c>
      <c r="F18" s="29">
        <v>842.06</v>
      </c>
      <c r="G18" s="29">
        <v>900.44</v>
      </c>
      <c r="H18" s="29">
        <v>907.83</v>
      </c>
      <c r="I18" s="29">
        <v>960.01</v>
      </c>
      <c r="J18" s="29">
        <v>963.99</v>
      </c>
    </row>
    <row r="19" spans="1:10" ht="12.75" customHeight="1">
      <c r="A19" s="24">
        <v>107</v>
      </c>
      <c r="B19" s="24" t="s">
        <v>37</v>
      </c>
      <c r="C19" s="29"/>
      <c r="D19" s="29"/>
      <c r="E19" s="29"/>
      <c r="F19" s="29"/>
    </row>
    <row r="20" spans="1:10" ht="12.75" customHeight="1">
      <c r="A20" s="24">
        <v>108</v>
      </c>
      <c r="B20" s="24" t="s">
        <v>38</v>
      </c>
      <c r="C20" s="29"/>
      <c r="D20" s="29"/>
      <c r="E20" s="29"/>
      <c r="F20" s="29"/>
    </row>
    <row r="21" spans="1:10" ht="12.75" customHeight="1">
      <c r="A21" s="24">
        <v>109</v>
      </c>
      <c r="B21" s="24" t="s">
        <v>45</v>
      </c>
      <c r="C21" s="29"/>
      <c r="D21" s="29"/>
      <c r="E21" s="29"/>
      <c r="F21" s="29"/>
    </row>
    <row r="22" spans="1:10" ht="12.75" customHeight="1">
      <c r="A22" s="24">
        <v>110</v>
      </c>
      <c r="B22" s="24" t="s">
        <v>55</v>
      </c>
      <c r="C22" s="29"/>
      <c r="D22" s="29"/>
      <c r="E22" s="29"/>
      <c r="F22" s="29"/>
    </row>
    <row r="23" spans="1:10" ht="12.75" customHeight="1">
      <c r="A23" s="24">
        <v>111</v>
      </c>
      <c r="B23" s="24" t="s">
        <v>56</v>
      </c>
      <c r="C23" s="29"/>
      <c r="D23" s="29"/>
      <c r="E23" s="29"/>
      <c r="F23" s="29"/>
    </row>
    <row r="24" spans="1:10" ht="12.75" customHeight="1">
      <c r="A24" s="24">
        <v>112</v>
      </c>
      <c r="B24" s="24" t="s">
        <v>40</v>
      </c>
      <c r="C24" s="29"/>
      <c r="D24" s="29"/>
      <c r="E24" s="29"/>
      <c r="F24" s="29"/>
    </row>
    <row r="25" spans="1:10" ht="12.75" customHeight="1">
      <c r="A25" s="24">
        <v>113</v>
      </c>
      <c r="B25" s="24" t="s">
        <v>42</v>
      </c>
      <c r="C25" s="29">
        <v>685.54</v>
      </c>
      <c r="D25" s="29">
        <v>712.64</v>
      </c>
      <c r="E25" s="29">
        <v>738.86</v>
      </c>
      <c r="F25" s="29">
        <v>766.81</v>
      </c>
      <c r="G25" s="29">
        <v>800.21</v>
      </c>
      <c r="H25" s="29">
        <v>816.95</v>
      </c>
      <c r="I25" s="29">
        <v>868.34</v>
      </c>
      <c r="J25" s="29">
        <v>868.62</v>
      </c>
    </row>
    <row r="26" spans="1:10" ht="12.75" customHeight="1">
      <c r="A26" s="24">
        <v>114</v>
      </c>
      <c r="B26" s="24" t="s">
        <v>57</v>
      </c>
      <c r="C26" s="29"/>
      <c r="D26" s="29"/>
      <c r="E26" s="29"/>
      <c r="F26" s="29"/>
    </row>
    <row r="27" spans="1:10" ht="12.75" customHeight="1">
      <c r="A27" s="24">
        <v>115</v>
      </c>
      <c r="B27" s="24" t="s">
        <v>58</v>
      </c>
      <c r="C27" s="29"/>
      <c r="D27" s="29"/>
      <c r="E27" s="29"/>
      <c r="F27" s="29"/>
    </row>
    <row r="28" spans="1:10" ht="12.75" customHeight="1">
      <c r="A28" s="24">
        <v>116</v>
      </c>
      <c r="B28" s="24" t="s">
        <v>59</v>
      </c>
      <c r="C28" s="29">
        <v>1050.17</v>
      </c>
      <c r="D28" s="29">
        <v>1087.27</v>
      </c>
      <c r="E28" s="29">
        <v>1109.4000000000001</v>
      </c>
      <c r="F28" s="29">
        <v>1145.3499999999999</v>
      </c>
      <c r="G28" s="24">
        <v>1193.8800000000001</v>
      </c>
      <c r="H28" s="24">
        <v>1217.27</v>
      </c>
      <c r="I28" s="24">
        <v>1279.55</v>
      </c>
      <c r="J28" s="24">
        <v>1279.92</v>
      </c>
    </row>
    <row r="29" spans="1:10" ht="12.75" customHeight="1">
      <c r="A29" s="24">
        <v>118</v>
      </c>
      <c r="B29" s="24" t="s">
        <v>60</v>
      </c>
      <c r="C29" s="29"/>
      <c r="D29" s="29"/>
      <c r="E29" s="29"/>
      <c r="F29" s="29"/>
    </row>
    <row r="30" spans="1:10" ht="12.75" customHeight="1">
      <c r="A30" s="24">
        <v>120</v>
      </c>
      <c r="B30" s="24" t="s">
        <v>43</v>
      </c>
      <c r="C30" s="29"/>
      <c r="D30" s="29"/>
      <c r="E30" s="29"/>
      <c r="F30" s="29"/>
    </row>
    <row r="31" spans="1:10" ht="12.75" customHeight="1">
      <c r="A31" s="24">
        <v>121</v>
      </c>
      <c r="B31" s="24" t="s">
        <v>44</v>
      </c>
      <c r="C31" s="29"/>
      <c r="D31" s="29"/>
      <c r="E31" s="29"/>
      <c r="F31" s="29"/>
    </row>
    <row r="32" spans="1:10" ht="12.75" customHeight="1">
      <c r="A32" s="24">
        <v>122</v>
      </c>
      <c r="B32" s="24" t="s">
        <v>61</v>
      </c>
      <c r="C32" s="29">
        <v>940.18</v>
      </c>
      <c r="D32" s="29">
        <v>1041.55</v>
      </c>
      <c r="E32" s="29">
        <v>1039.77</v>
      </c>
      <c r="F32" s="29">
        <v>1066.3900000000001</v>
      </c>
      <c r="G32" s="24">
        <v>1099.2</v>
      </c>
      <c r="H32" s="24">
        <v>1096.25</v>
      </c>
      <c r="I32" s="24">
        <v>1127.05</v>
      </c>
      <c r="J32" s="24">
        <v>1137.0899999999999</v>
      </c>
    </row>
    <row r="33" spans="1:10" ht="12.75" customHeight="1">
      <c r="A33" s="24">
        <v>123</v>
      </c>
      <c r="B33" s="24" t="s">
        <v>62</v>
      </c>
      <c r="C33" s="29">
        <v>673.8</v>
      </c>
      <c r="D33" s="29">
        <v>698.04</v>
      </c>
      <c r="E33" s="29">
        <v>717.78</v>
      </c>
      <c r="F33" s="29">
        <v>748.55</v>
      </c>
      <c r="G33" s="29">
        <v>790.42</v>
      </c>
      <c r="H33" s="29">
        <v>832.92</v>
      </c>
      <c r="I33" s="29">
        <v>855.46</v>
      </c>
      <c r="J33" s="29">
        <v>860.79</v>
      </c>
    </row>
    <row r="34" spans="1:10" ht="12.75" customHeight="1">
      <c r="A34" s="24">
        <v>124</v>
      </c>
      <c r="B34" s="24" t="s">
        <v>63</v>
      </c>
      <c r="C34" s="29"/>
      <c r="D34" s="29"/>
      <c r="E34" s="29"/>
      <c r="F34" s="29"/>
    </row>
    <row r="35" spans="1:10" ht="12.75" customHeight="1">
      <c r="A35" s="24">
        <v>201</v>
      </c>
      <c r="B35" s="24" t="s">
        <v>64</v>
      </c>
      <c r="C35" s="29"/>
      <c r="D35" s="29"/>
      <c r="E35" s="29"/>
      <c r="F35" s="29"/>
    </row>
    <row r="36" spans="1:10" ht="12.75" customHeight="1">
      <c r="A36" s="24">
        <v>202</v>
      </c>
      <c r="B36" s="24" t="s">
        <v>65</v>
      </c>
      <c r="C36" s="29">
        <v>663.76</v>
      </c>
      <c r="D36" s="29">
        <v>692.74</v>
      </c>
      <c r="E36" s="29">
        <v>698.38</v>
      </c>
      <c r="F36" s="29">
        <v>710.01</v>
      </c>
      <c r="G36" s="29">
        <v>753.7</v>
      </c>
      <c r="H36" s="29">
        <v>780.9</v>
      </c>
      <c r="I36" s="29">
        <v>818.32</v>
      </c>
      <c r="J36" s="29">
        <v>820.77</v>
      </c>
    </row>
    <row r="37" spans="1:10" ht="12.75" customHeight="1">
      <c r="A37" s="24">
        <v>203</v>
      </c>
      <c r="B37" s="24" t="s">
        <v>66</v>
      </c>
      <c r="C37" s="29"/>
      <c r="D37" s="29"/>
      <c r="E37" s="29"/>
      <c r="F37" s="29"/>
    </row>
    <row r="38" spans="1:10" ht="12.75" customHeight="1">
      <c r="A38" s="24">
        <v>204</v>
      </c>
      <c r="B38" s="24" t="s">
        <v>67</v>
      </c>
      <c r="C38" s="29">
        <v>634.74</v>
      </c>
      <c r="D38" s="29">
        <v>655.59</v>
      </c>
      <c r="E38" s="29">
        <v>668.51</v>
      </c>
      <c r="F38" s="29">
        <v>691.37</v>
      </c>
      <c r="G38" s="29">
        <v>715.1</v>
      </c>
      <c r="H38" s="29">
        <v>742.68</v>
      </c>
      <c r="I38" s="29">
        <v>770.34</v>
      </c>
      <c r="J38" s="29">
        <v>790.46</v>
      </c>
    </row>
    <row r="39" spans="1:10" ht="12.75" customHeight="1">
      <c r="A39" s="24">
        <v>205</v>
      </c>
      <c r="B39" s="24" t="s">
        <v>68</v>
      </c>
      <c r="C39" s="29">
        <v>793.03</v>
      </c>
      <c r="D39" s="29">
        <v>820.84</v>
      </c>
      <c r="E39" s="29">
        <v>849.46</v>
      </c>
      <c r="F39" s="29">
        <v>885.76</v>
      </c>
      <c r="G39" s="29">
        <v>927.25</v>
      </c>
      <c r="H39" s="29">
        <v>945.23</v>
      </c>
      <c r="I39" s="29">
        <v>971.7</v>
      </c>
      <c r="J39" s="29">
        <v>984.39</v>
      </c>
    </row>
    <row r="40" spans="1:10" ht="12.75" customHeight="1">
      <c r="A40" s="24">
        <v>206</v>
      </c>
      <c r="B40" s="24" t="s">
        <v>69</v>
      </c>
      <c r="C40" s="29"/>
      <c r="D40" s="29"/>
      <c r="E40" s="29"/>
      <c r="F40" s="29"/>
    </row>
    <row r="41" spans="1:10" ht="12.75" customHeight="1">
      <c r="A41" s="24">
        <v>207</v>
      </c>
      <c r="B41" s="24" t="s">
        <v>70</v>
      </c>
      <c r="C41" s="29">
        <v>704.39</v>
      </c>
      <c r="D41" s="29">
        <v>723.29</v>
      </c>
      <c r="E41" s="29">
        <v>753.82</v>
      </c>
      <c r="F41" s="29">
        <v>777.9</v>
      </c>
      <c r="G41" s="29">
        <v>811.82</v>
      </c>
      <c r="H41" s="29">
        <v>836.34</v>
      </c>
      <c r="I41" s="29">
        <v>867.77</v>
      </c>
      <c r="J41" s="29">
        <v>889.15</v>
      </c>
    </row>
    <row r="42" spans="1:10" ht="12.75" customHeight="1">
      <c r="A42" s="24">
        <v>208</v>
      </c>
      <c r="B42" s="24" t="s">
        <v>71</v>
      </c>
      <c r="C42" s="29"/>
      <c r="D42" s="29"/>
      <c r="E42" s="29"/>
      <c r="F42" s="29"/>
    </row>
    <row r="43" spans="1:10" ht="12.75" customHeight="1">
      <c r="A43" s="24">
        <v>209</v>
      </c>
      <c r="B43" s="24" t="s">
        <v>72</v>
      </c>
      <c r="C43" s="29"/>
      <c r="D43" s="29"/>
      <c r="E43" s="29"/>
      <c r="F43" s="29"/>
    </row>
    <row r="44" spans="1:10" ht="12.75" customHeight="1">
      <c r="A44" s="24">
        <v>301</v>
      </c>
      <c r="B44" s="24" t="s">
        <v>73</v>
      </c>
      <c r="C44" s="29">
        <v>1323.3</v>
      </c>
      <c r="D44" s="29">
        <v>1363.49</v>
      </c>
      <c r="E44" s="29">
        <v>1393.64</v>
      </c>
      <c r="F44" s="29">
        <v>1436.16</v>
      </c>
      <c r="G44" s="24">
        <v>1496.1</v>
      </c>
      <c r="H44" s="24">
        <v>1508.81</v>
      </c>
      <c r="I44" s="24">
        <v>1575.24</v>
      </c>
      <c r="J44" s="24">
        <v>1576.37</v>
      </c>
    </row>
    <row r="45" spans="1:10" ht="12.75" customHeight="1">
      <c r="A45" s="24">
        <v>303</v>
      </c>
      <c r="B45" s="24" t="s">
        <v>74</v>
      </c>
      <c r="C45" s="29">
        <v>1487.3</v>
      </c>
      <c r="D45" s="29">
        <v>1523.05</v>
      </c>
      <c r="E45" s="29">
        <v>1585.58</v>
      </c>
      <c r="F45" s="29">
        <v>1617.88</v>
      </c>
      <c r="G45" s="24">
        <v>1667.02</v>
      </c>
      <c r="H45" s="24">
        <v>1692.46</v>
      </c>
      <c r="I45" s="24">
        <v>1731.3</v>
      </c>
      <c r="J45" s="24">
        <v>1721.2</v>
      </c>
    </row>
    <row r="46" spans="1:10" ht="12.75" customHeight="1">
      <c r="A46" s="24">
        <v>304</v>
      </c>
      <c r="B46" s="24" t="s">
        <v>75</v>
      </c>
      <c r="C46" s="29">
        <v>947.62</v>
      </c>
      <c r="D46" s="29">
        <v>993.78</v>
      </c>
      <c r="E46" s="29">
        <v>1027.53</v>
      </c>
      <c r="F46" s="29">
        <v>1068.42</v>
      </c>
      <c r="G46" s="24">
        <v>1088.6400000000001</v>
      </c>
      <c r="H46" s="24">
        <v>1109.51</v>
      </c>
      <c r="I46" s="24">
        <v>1180.03</v>
      </c>
      <c r="J46" s="24">
        <v>1171.93</v>
      </c>
    </row>
    <row r="47" spans="1:10" ht="12.75" customHeight="1">
      <c r="A47" s="24">
        <v>305</v>
      </c>
      <c r="B47" s="24" t="s">
        <v>76</v>
      </c>
      <c r="C47" s="29">
        <v>1045.1400000000001</v>
      </c>
      <c r="D47" s="29">
        <v>1115.27</v>
      </c>
      <c r="E47" s="29">
        <v>1145.4000000000001</v>
      </c>
      <c r="F47" s="29">
        <v>1148.82</v>
      </c>
      <c r="G47" s="24">
        <v>1263.0899999999999</v>
      </c>
      <c r="H47" s="24">
        <v>1251.5999999999999</v>
      </c>
      <c r="I47" s="24">
        <v>1195.71</v>
      </c>
      <c r="J47" s="24">
        <v>1249.4100000000001</v>
      </c>
    </row>
    <row r="48" spans="1:10" ht="12.75" customHeight="1">
      <c r="A48" s="24">
        <v>306</v>
      </c>
      <c r="B48" s="24" t="s">
        <v>77</v>
      </c>
      <c r="C48" s="29">
        <v>949.27</v>
      </c>
      <c r="D48" s="29">
        <v>998.06</v>
      </c>
      <c r="E48" s="29">
        <v>1022.5</v>
      </c>
      <c r="F48" s="29">
        <v>1046.8</v>
      </c>
      <c r="G48" s="24">
        <v>1068.1300000000001</v>
      </c>
      <c r="H48" s="24">
        <v>1112.95</v>
      </c>
      <c r="I48" s="24">
        <v>1144.45</v>
      </c>
      <c r="J48" s="24">
        <v>1159.57</v>
      </c>
    </row>
    <row r="49" spans="1:10" ht="12.75" customHeight="1">
      <c r="A49" s="24">
        <v>307</v>
      </c>
      <c r="B49" s="24" t="s">
        <v>78</v>
      </c>
      <c r="C49" s="29"/>
      <c r="D49" s="29"/>
      <c r="E49" s="29"/>
      <c r="F49" s="29"/>
    </row>
    <row r="50" spans="1:10" ht="12.75" customHeight="1">
      <c r="A50" s="24">
        <v>308</v>
      </c>
      <c r="B50" s="24" t="s">
        <v>79</v>
      </c>
      <c r="C50" s="29"/>
      <c r="D50" s="29"/>
      <c r="E50" s="29"/>
      <c r="F50" s="29"/>
    </row>
    <row r="51" spans="1:10" ht="12.75" customHeight="1">
      <c r="A51" s="24">
        <v>309</v>
      </c>
      <c r="B51" s="24" t="s">
        <v>80</v>
      </c>
      <c r="C51" s="29"/>
      <c r="D51" s="29"/>
      <c r="E51" s="29"/>
      <c r="F51" s="29"/>
    </row>
    <row r="52" spans="1:10" ht="12.75" customHeight="1">
      <c r="A52" s="24">
        <v>310</v>
      </c>
      <c r="B52" s="24" t="s">
        <v>81</v>
      </c>
      <c r="C52" s="29"/>
      <c r="D52" s="29"/>
      <c r="E52" s="29"/>
      <c r="F52" s="29"/>
    </row>
    <row r="53" spans="1:10" ht="12.75" customHeight="1">
      <c r="A53" s="24">
        <v>311</v>
      </c>
      <c r="B53" s="24" t="s">
        <v>82</v>
      </c>
      <c r="C53" s="29"/>
      <c r="D53" s="29"/>
      <c r="E53" s="29"/>
      <c r="F53" s="29"/>
    </row>
    <row r="54" spans="1:10" ht="12.75" customHeight="1">
      <c r="A54" s="24">
        <v>312</v>
      </c>
      <c r="B54" s="24" t="s">
        <v>83</v>
      </c>
      <c r="C54" s="29"/>
      <c r="D54" s="29"/>
      <c r="E54" s="29"/>
      <c r="F54" s="29"/>
    </row>
    <row r="55" spans="1:10" ht="12.75" customHeight="1">
      <c r="A55" s="24">
        <v>313</v>
      </c>
      <c r="B55" s="24" t="s">
        <v>84</v>
      </c>
      <c r="C55" s="29"/>
      <c r="D55" s="29"/>
      <c r="E55" s="29"/>
      <c r="F55" s="29"/>
    </row>
    <row r="56" spans="1:10" ht="12.75" customHeight="1">
      <c r="A56" s="24">
        <v>314</v>
      </c>
      <c r="B56" s="24" t="s">
        <v>85</v>
      </c>
      <c r="C56" s="29"/>
      <c r="D56" s="29"/>
      <c r="E56" s="29"/>
      <c r="F56" s="29"/>
    </row>
    <row r="57" spans="1:10" ht="12.75" customHeight="1">
      <c r="A57" s="24">
        <v>315</v>
      </c>
      <c r="B57" s="24" t="s">
        <v>86</v>
      </c>
      <c r="C57" s="29"/>
      <c r="D57" s="29"/>
      <c r="E57" s="29"/>
      <c r="F57" s="29"/>
    </row>
    <row r="58" spans="1:10" ht="12.75" customHeight="1">
      <c r="A58" s="24">
        <v>401</v>
      </c>
      <c r="B58" s="24" t="s">
        <v>87</v>
      </c>
      <c r="C58" s="29"/>
      <c r="D58" s="29"/>
      <c r="E58" s="29"/>
      <c r="F58" s="29"/>
    </row>
    <row r="59" spans="1:10" ht="12.75" customHeight="1">
      <c r="A59" s="24">
        <v>402</v>
      </c>
      <c r="B59" s="24" t="s">
        <v>88</v>
      </c>
      <c r="C59" s="29"/>
      <c r="D59" s="29"/>
      <c r="E59" s="29"/>
      <c r="F59" s="29"/>
    </row>
    <row r="60" spans="1:10" ht="12.75" customHeight="1">
      <c r="A60" s="24">
        <v>403</v>
      </c>
      <c r="B60" s="24" t="s">
        <v>89</v>
      </c>
      <c r="C60" s="29">
        <v>761.9</v>
      </c>
      <c r="D60" s="29">
        <v>756.33</v>
      </c>
      <c r="E60" s="29">
        <v>780.08</v>
      </c>
      <c r="F60" s="29">
        <v>831.53</v>
      </c>
      <c r="G60" s="29">
        <v>883.18</v>
      </c>
      <c r="H60" s="29">
        <v>918.47</v>
      </c>
      <c r="I60" s="29">
        <v>985.36</v>
      </c>
      <c r="J60" s="29">
        <v>991.74</v>
      </c>
    </row>
    <row r="61" spans="1:10" ht="12.75" customHeight="1">
      <c r="A61" s="24">
        <v>404</v>
      </c>
      <c r="B61" s="24" t="s">
        <v>90</v>
      </c>
      <c r="C61" s="29">
        <v>816.43</v>
      </c>
      <c r="D61" s="29">
        <v>896.07</v>
      </c>
      <c r="E61" s="29">
        <v>937.57</v>
      </c>
      <c r="F61" s="29">
        <v>971.58</v>
      </c>
      <c r="G61" s="29">
        <v>1030.98</v>
      </c>
      <c r="H61" s="29">
        <v>1057.3699999999999</v>
      </c>
      <c r="I61" s="29">
        <v>1139.69</v>
      </c>
      <c r="J61" s="29">
        <v>1169.74</v>
      </c>
    </row>
    <row r="62" spans="1:10" ht="12.75" customHeight="1">
      <c r="A62" s="24">
        <v>501</v>
      </c>
      <c r="B62" s="24" t="s">
        <v>91</v>
      </c>
      <c r="C62" s="29"/>
      <c r="D62" s="29"/>
      <c r="E62" s="29"/>
      <c r="F62" s="29"/>
    </row>
    <row r="63" spans="1:10" ht="12.75" customHeight="1">
      <c r="A63" s="24">
        <v>502</v>
      </c>
      <c r="B63" s="24" t="s">
        <v>92</v>
      </c>
      <c r="C63" s="29"/>
      <c r="D63" s="29"/>
      <c r="E63" s="29"/>
      <c r="F63" s="29"/>
    </row>
    <row r="64" spans="1:10" ht="12.75" customHeight="1">
      <c r="A64" s="24">
        <v>503</v>
      </c>
      <c r="B64" s="24" t="s">
        <v>93</v>
      </c>
      <c r="C64" s="29"/>
      <c r="D64" s="29"/>
      <c r="E64" s="29"/>
      <c r="F64" s="29"/>
    </row>
    <row r="65" spans="1:31" ht="12.75" customHeight="1">
      <c r="B65" s="32" t="s">
        <v>581</v>
      </c>
      <c r="C65" s="29"/>
      <c r="D65" s="29"/>
      <c r="E65" s="29"/>
      <c r="F65" s="29"/>
    </row>
    <row r="66" spans="1:31">
      <c r="A66" s="24" t="s">
        <v>551</v>
      </c>
      <c r="B66" s="24" t="s">
        <v>552</v>
      </c>
      <c r="C66" s="24" t="s">
        <v>553</v>
      </c>
      <c r="D66" s="24" t="s">
        <v>554</v>
      </c>
      <c r="E66" s="24" t="s">
        <v>555</v>
      </c>
      <c r="F66" s="23">
        <v>2004</v>
      </c>
      <c r="G66" s="23">
        <v>2005</v>
      </c>
      <c r="H66" s="23">
        <v>2006</v>
      </c>
      <c r="I66" s="23">
        <v>2007</v>
      </c>
      <c r="J66" s="23">
        <v>2008</v>
      </c>
      <c r="K66" s="23">
        <v>2009</v>
      </c>
      <c r="L66" s="23">
        <v>2010</v>
      </c>
      <c r="M66" s="23">
        <v>2011</v>
      </c>
    </row>
    <row r="67" spans="1:31">
      <c r="A67" s="24">
        <v>101</v>
      </c>
      <c r="B67" s="24" t="s">
        <v>48</v>
      </c>
      <c r="C67" s="24">
        <v>1181702</v>
      </c>
      <c r="D67" s="31">
        <v>1702</v>
      </c>
      <c r="E67" s="24" t="s">
        <v>266</v>
      </c>
      <c r="F67" s="29">
        <v>624.47</v>
      </c>
      <c r="G67" s="29">
        <v>650.24</v>
      </c>
      <c r="H67" s="29">
        <v>638.07000000000005</v>
      </c>
      <c r="I67" s="29">
        <v>645.65</v>
      </c>
      <c r="J67" s="29">
        <v>655.12</v>
      </c>
      <c r="K67" s="29">
        <v>674.97</v>
      </c>
      <c r="L67" s="29">
        <v>702.16</v>
      </c>
      <c r="M67" s="29">
        <v>703.08</v>
      </c>
      <c r="Y67" s="29"/>
      <c r="Z67" s="29"/>
      <c r="AA67" s="29"/>
      <c r="AB67" s="29"/>
      <c r="AC67" s="29"/>
      <c r="AD67" s="29"/>
      <c r="AE67" s="29"/>
    </row>
    <row r="68" spans="1:31">
      <c r="A68" s="24">
        <v>101</v>
      </c>
      <c r="B68" s="24" t="s">
        <v>48</v>
      </c>
      <c r="C68" s="24">
        <v>1181703</v>
      </c>
      <c r="D68" s="31">
        <v>1703</v>
      </c>
      <c r="E68" s="24" t="s">
        <v>267</v>
      </c>
      <c r="F68" s="29">
        <v>631.46</v>
      </c>
      <c r="G68" s="29">
        <v>655.47</v>
      </c>
      <c r="H68" s="29">
        <v>694.79</v>
      </c>
      <c r="I68" s="29">
        <v>719.03</v>
      </c>
      <c r="J68" s="29">
        <v>734</v>
      </c>
      <c r="K68" s="29">
        <v>763.54</v>
      </c>
      <c r="L68" s="29">
        <v>817.39</v>
      </c>
      <c r="M68" s="29">
        <v>819.76</v>
      </c>
      <c r="Y68" s="29"/>
      <c r="Z68" s="29"/>
      <c r="AA68" s="29"/>
      <c r="AB68" s="29"/>
      <c r="AC68" s="29"/>
      <c r="AD68" s="29"/>
    </row>
    <row r="69" spans="1:31">
      <c r="A69" s="24">
        <v>101</v>
      </c>
      <c r="B69" s="24" t="s">
        <v>48</v>
      </c>
      <c r="C69" s="24">
        <v>1181706</v>
      </c>
      <c r="D69" s="31">
        <v>1706</v>
      </c>
      <c r="E69" s="24" t="s">
        <v>268</v>
      </c>
      <c r="F69" s="29">
        <v>634.41999999999996</v>
      </c>
      <c r="G69" s="29">
        <v>632.27</v>
      </c>
      <c r="H69" s="29">
        <v>631.08000000000004</v>
      </c>
      <c r="I69" s="29">
        <v>662.78</v>
      </c>
      <c r="J69" s="29">
        <v>700.4</v>
      </c>
      <c r="K69" s="29">
        <v>747.91</v>
      </c>
      <c r="L69" s="29">
        <v>748.78</v>
      </c>
      <c r="M69" s="29">
        <v>756.52</v>
      </c>
      <c r="Y69" s="29"/>
      <c r="Z69" s="29"/>
      <c r="AA69" s="29"/>
      <c r="AB69" s="29"/>
      <c r="AC69" s="29"/>
      <c r="AD69" s="29"/>
    </row>
    <row r="70" spans="1:31">
      <c r="A70" s="24">
        <v>101</v>
      </c>
      <c r="B70" s="24" t="s">
        <v>48</v>
      </c>
      <c r="C70" s="24">
        <v>1151709</v>
      </c>
      <c r="D70" s="31">
        <v>1709</v>
      </c>
      <c r="E70" s="24" t="s">
        <v>265</v>
      </c>
      <c r="F70" s="29">
        <v>660.4</v>
      </c>
      <c r="G70" s="29">
        <v>688.36</v>
      </c>
      <c r="H70" s="29">
        <v>671.67</v>
      </c>
      <c r="I70" s="29">
        <v>712.34</v>
      </c>
      <c r="J70" s="29">
        <v>743.28</v>
      </c>
      <c r="K70" s="29">
        <v>773.68</v>
      </c>
      <c r="L70" s="29">
        <v>829.64</v>
      </c>
      <c r="M70" s="29">
        <v>820.65</v>
      </c>
      <c r="Y70" s="29"/>
      <c r="Z70" s="29"/>
      <c r="AA70" s="29"/>
      <c r="AB70" s="29"/>
      <c r="AC70" s="29"/>
      <c r="AD70" s="29"/>
    </row>
    <row r="71" spans="1:31">
      <c r="A71" s="24">
        <v>101</v>
      </c>
      <c r="B71" s="24" t="s">
        <v>48</v>
      </c>
      <c r="C71" s="24">
        <v>1181712</v>
      </c>
      <c r="D71" s="31">
        <v>1712</v>
      </c>
      <c r="E71" s="24" t="s">
        <v>269</v>
      </c>
      <c r="F71" s="29">
        <v>569.14</v>
      </c>
      <c r="G71" s="29">
        <v>614.42999999999995</v>
      </c>
      <c r="H71" s="29">
        <v>616.84</v>
      </c>
      <c r="I71" s="29">
        <v>623.87</v>
      </c>
      <c r="J71" s="29">
        <v>662.84</v>
      </c>
      <c r="K71" s="29">
        <v>691.65</v>
      </c>
      <c r="L71" s="29">
        <v>714.56</v>
      </c>
      <c r="M71" s="29">
        <v>728.3</v>
      </c>
      <c r="Y71" s="29"/>
      <c r="Z71" s="29"/>
      <c r="AA71" s="29"/>
      <c r="AB71" s="29"/>
      <c r="AC71" s="29"/>
      <c r="AD71" s="29"/>
    </row>
    <row r="72" spans="1:31">
      <c r="A72" s="24">
        <v>101</v>
      </c>
      <c r="B72" s="24" t="s">
        <v>48</v>
      </c>
      <c r="C72" s="24">
        <v>1181713</v>
      </c>
      <c r="D72" s="31">
        <v>1713</v>
      </c>
      <c r="E72" s="24" t="s">
        <v>270</v>
      </c>
      <c r="F72" s="29">
        <v>672.46</v>
      </c>
      <c r="G72" s="29">
        <v>670.52</v>
      </c>
      <c r="H72" s="29">
        <v>704.8</v>
      </c>
      <c r="I72" s="29">
        <v>667.14</v>
      </c>
      <c r="J72" s="29">
        <v>693.15</v>
      </c>
      <c r="K72" s="29">
        <v>717.07</v>
      </c>
      <c r="L72" s="29">
        <v>740.59</v>
      </c>
      <c r="M72" s="29">
        <v>757.29</v>
      </c>
      <c r="Y72" s="29"/>
      <c r="Z72" s="29"/>
      <c r="AA72" s="29"/>
      <c r="AB72" s="29"/>
      <c r="AC72" s="29"/>
      <c r="AD72" s="29"/>
    </row>
    <row r="73" spans="1:31">
      <c r="A73" s="24">
        <v>102</v>
      </c>
      <c r="B73" s="24" t="s">
        <v>47</v>
      </c>
      <c r="C73" s="24">
        <v>1171701</v>
      </c>
      <c r="D73" s="31">
        <v>1701</v>
      </c>
      <c r="E73" s="24" t="s">
        <v>271</v>
      </c>
      <c r="F73" s="29">
        <v>630.59</v>
      </c>
      <c r="G73" s="29">
        <v>629.94000000000005</v>
      </c>
      <c r="H73" s="29">
        <v>658.48</v>
      </c>
      <c r="I73" s="29">
        <v>692.67</v>
      </c>
      <c r="J73" s="29">
        <v>728.52</v>
      </c>
      <c r="K73" s="29">
        <v>820.57</v>
      </c>
      <c r="L73" s="29">
        <v>873.84</v>
      </c>
      <c r="M73" s="29">
        <v>940.29</v>
      </c>
      <c r="Y73" s="29"/>
      <c r="Z73" s="29"/>
      <c r="AA73" s="29"/>
      <c r="AB73" s="29"/>
      <c r="AC73" s="29"/>
      <c r="AD73" s="29"/>
    </row>
    <row r="74" spans="1:31">
      <c r="A74" s="24">
        <v>102</v>
      </c>
      <c r="B74" s="24" t="s">
        <v>47</v>
      </c>
      <c r="C74" s="24">
        <v>1171704</v>
      </c>
      <c r="D74" s="31">
        <v>1704</v>
      </c>
      <c r="E74" s="24" t="s">
        <v>272</v>
      </c>
      <c r="F74" s="29">
        <v>592.41</v>
      </c>
      <c r="G74" s="29">
        <v>648.72</v>
      </c>
      <c r="H74" s="29">
        <v>697.7</v>
      </c>
      <c r="I74" s="29">
        <v>738.72</v>
      </c>
      <c r="J74" s="29">
        <v>866.22</v>
      </c>
      <c r="K74" s="29">
        <v>868.98</v>
      </c>
      <c r="L74" s="29">
        <v>725</v>
      </c>
      <c r="M74" s="29">
        <v>718.78</v>
      </c>
      <c r="Y74" s="29"/>
      <c r="Z74" s="29"/>
      <c r="AA74" s="29"/>
      <c r="AB74" s="29"/>
      <c r="AC74" s="29"/>
      <c r="AD74" s="29"/>
    </row>
    <row r="75" spans="1:31">
      <c r="A75" s="24">
        <v>102</v>
      </c>
      <c r="B75" s="24" t="s">
        <v>47</v>
      </c>
      <c r="C75" s="24">
        <v>1181707</v>
      </c>
      <c r="D75" s="31">
        <v>1707</v>
      </c>
      <c r="E75" s="24" t="s">
        <v>277</v>
      </c>
      <c r="F75" s="29">
        <v>599.49</v>
      </c>
      <c r="G75" s="29">
        <v>629.91999999999996</v>
      </c>
      <c r="H75" s="29">
        <v>632.23</v>
      </c>
      <c r="I75" s="29">
        <v>641.54</v>
      </c>
      <c r="J75" s="29">
        <v>650.04999999999995</v>
      </c>
      <c r="K75" s="29">
        <v>701.5</v>
      </c>
      <c r="L75" s="29">
        <v>740.92</v>
      </c>
      <c r="M75" s="29">
        <v>742.56</v>
      </c>
      <c r="Y75" s="29"/>
      <c r="Z75" s="29"/>
      <c r="AA75" s="29"/>
      <c r="AB75" s="29"/>
      <c r="AC75" s="29"/>
      <c r="AD75" s="29"/>
    </row>
    <row r="76" spans="1:31">
      <c r="A76" s="24">
        <v>102</v>
      </c>
      <c r="B76" s="24" t="s">
        <v>47</v>
      </c>
      <c r="C76" s="24">
        <v>1171708</v>
      </c>
      <c r="D76" s="31">
        <v>1708</v>
      </c>
      <c r="E76" s="24" t="s">
        <v>273</v>
      </c>
      <c r="F76" s="29">
        <v>729.08</v>
      </c>
      <c r="G76" s="29">
        <v>758.94</v>
      </c>
      <c r="H76" s="29">
        <v>789.41</v>
      </c>
      <c r="I76" s="29">
        <v>778.35</v>
      </c>
      <c r="J76" s="29">
        <v>805.9</v>
      </c>
      <c r="K76" s="29">
        <v>866.74</v>
      </c>
      <c r="L76" s="29">
        <v>880.22</v>
      </c>
      <c r="M76" s="29">
        <v>866.67</v>
      </c>
      <c r="Y76" s="29"/>
      <c r="Z76" s="29"/>
      <c r="AA76" s="29"/>
      <c r="AB76" s="29"/>
      <c r="AC76" s="29"/>
      <c r="AD76" s="29"/>
    </row>
    <row r="77" spans="1:31">
      <c r="A77" s="24">
        <v>102</v>
      </c>
      <c r="B77" s="24" t="s">
        <v>47</v>
      </c>
      <c r="C77" s="24">
        <v>1171710</v>
      </c>
      <c r="D77" s="31">
        <v>1710</v>
      </c>
      <c r="E77" s="24" t="s">
        <v>274</v>
      </c>
      <c r="F77" s="29">
        <v>619.91</v>
      </c>
      <c r="G77" s="29">
        <v>643.57000000000005</v>
      </c>
      <c r="H77" s="29">
        <v>722.96</v>
      </c>
      <c r="I77" s="29">
        <v>695.84</v>
      </c>
      <c r="J77" s="29">
        <v>790.01</v>
      </c>
      <c r="K77" s="29">
        <v>894.07</v>
      </c>
      <c r="L77" s="29">
        <v>1008.06</v>
      </c>
      <c r="M77" s="29">
        <v>1015.73</v>
      </c>
      <c r="Y77" s="29"/>
      <c r="Z77" s="29"/>
      <c r="AA77" s="29"/>
      <c r="AB77" s="29"/>
      <c r="AC77" s="29"/>
      <c r="AD77" s="29"/>
    </row>
    <row r="78" spans="1:31">
      <c r="A78" s="24">
        <v>102</v>
      </c>
      <c r="B78" s="24" t="s">
        <v>47</v>
      </c>
      <c r="C78" s="24">
        <v>1171711</v>
      </c>
      <c r="D78" s="31">
        <v>1711</v>
      </c>
      <c r="E78" s="24" t="s">
        <v>275</v>
      </c>
      <c r="F78" s="29">
        <v>627.07000000000005</v>
      </c>
      <c r="G78" s="29">
        <v>637.70000000000005</v>
      </c>
      <c r="H78" s="29">
        <v>634.45000000000005</v>
      </c>
      <c r="I78" s="29">
        <v>646.97</v>
      </c>
      <c r="J78" s="29">
        <v>659.66</v>
      </c>
      <c r="K78" s="29">
        <v>705.33</v>
      </c>
      <c r="L78" s="29">
        <v>746.72</v>
      </c>
      <c r="M78" s="29">
        <v>716.95</v>
      </c>
      <c r="Y78" s="29"/>
      <c r="Z78" s="29"/>
      <c r="AA78" s="29"/>
      <c r="AB78" s="29"/>
      <c r="AC78" s="29"/>
      <c r="AD78" s="29"/>
    </row>
    <row r="79" spans="1:31">
      <c r="A79" s="24">
        <v>102</v>
      </c>
      <c r="B79" s="24" t="s">
        <v>47</v>
      </c>
      <c r="C79" s="24">
        <v>1171714</v>
      </c>
      <c r="D79" s="31">
        <v>1714</v>
      </c>
      <c r="E79" s="24" t="s">
        <v>276</v>
      </c>
      <c r="F79" s="29">
        <v>740.59</v>
      </c>
      <c r="G79" s="29">
        <v>868.41</v>
      </c>
      <c r="H79" s="29">
        <v>781.11</v>
      </c>
      <c r="I79" s="29">
        <v>783.9</v>
      </c>
      <c r="J79" s="29">
        <v>825.99</v>
      </c>
      <c r="K79" s="29">
        <v>873.75</v>
      </c>
      <c r="L79" s="29">
        <v>913.01</v>
      </c>
      <c r="M79" s="29">
        <v>912.4</v>
      </c>
      <c r="Y79" s="29"/>
      <c r="Z79" s="29"/>
      <c r="AA79" s="29"/>
      <c r="AB79" s="29"/>
      <c r="AC79" s="29"/>
      <c r="AD79" s="29"/>
    </row>
    <row r="80" spans="1:31">
      <c r="A80" s="24">
        <v>103</v>
      </c>
      <c r="B80" s="24" t="s">
        <v>46</v>
      </c>
      <c r="C80" s="24">
        <v>1171801</v>
      </c>
      <c r="D80" s="31">
        <v>1801</v>
      </c>
      <c r="E80" s="24" t="s">
        <v>278</v>
      </c>
      <c r="F80" s="29">
        <v>582.77</v>
      </c>
      <c r="G80" s="29">
        <v>588.14</v>
      </c>
      <c r="H80" s="29">
        <v>602.33000000000004</v>
      </c>
      <c r="I80" s="29">
        <v>635.4</v>
      </c>
      <c r="J80" s="29">
        <v>705.5</v>
      </c>
      <c r="K80" s="29">
        <v>716.81</v>
      </c>
      <c r="L80" s="29">
        <v>733.9</v>
      </c>
      <c r="M80" s="29">
        <v>726.93</v>
      </c>
      <c r="Y80" s="29"/>
      <c r="Z80" s="29"/>
      <c r="AA80" s="29"/>
      <c r="AB80" s="29"/>
      <c r="AC80" s="29"/>
      <c r="AD80" s="29"/>
    </row>
    <row r="81" spans="1:30">
      <c r="A81" s="24">
        <v>103</v>
      </c>
      <c r="B81" s="24" t="s">
        <v>46</v>
      </c>
      <c r="C81" s="24">
        <v>1171805</v>
      </c>
      <c r="D81" s="31">
        <v>1805</v>
      </c>
      <c r="E81" s="24" t="s">
        <v>279</v>
      </c>
      <c r="F81" s="29">
        <v>656.36</v>
      </c>
      <c r="G81" s="29">
        <v>651.66999999999996</v>
      </c>
      <c r="H81" s="29">
        <v>683.29</v>
      </c>
      <c r="I81" s="29">
        <v>706.85</v>
      </c>
      <c r="J81" s="29">
        <v>724.1</v>
      </c>
      <c r="K81" s="29">
        <v>765.53</v>
      </c>
      <c r="L81" s="29">
        <v>810.94</v>
      </c>
      <c r="M81" s="29">
        <v>806.62</v>
      </c>
      <c r="Y81" s="29"/>
      <c r="Z81" s="29"/>
      <c r="AA81" s="29"/>
      <c r="AB81" s="29"/>
      <c r="AC81" s="29"/>
      <c r="AD81" s="29"/>
    </row>
    <row r="82" spans="1:30">
      <c r="A82" s="24">
        <v>103</v>
      </c>
      <c r="B82" s="24" t="s">
        <v>46</v>
      </c>
      <c r="C82" s="24">
        <v>1171807</v>
      </c>
      <c r="D82" s="31">
        <v>1807</v>
      </c>
      <c r="E82" s="24" t="s">
        <v>280</v>
      </c>
      <c r="F82" s="29">
        <v>589.67999999999995</v>
      </c>
      <c r="G82" s="29">
        <v>613.1</v>
      </c>
      <c r="H82" s="29">
        <v>610.36</v>
      </c>
      <c r="I82" s="29">
        <v>633.75</v>
      </c>
      <c r="J82" s="29">
        <v>661.8</v>
      </c>
      <c r="K82" s="29">
        <v>672.15</v>
      </c>
      <c r="L82" s="29">
        <v>717.43</v>
      </c>
      <c r="M82" s="29">
        <v>718.75</v>
      </c>
      <c r="Y82" s="29"/>
      <c r="Z82" s="29"/>
      <c r="AA82" s="29"/>
      <c r="AB82" s="29"/>
      <c r="AC82" s="29"/>
      <c r="AD82" s="29"/>
    </row>
    <row r="83" spans="1:30">
      <c r="A83" s="24">
        <v>103</v>
      </c>
      <c r="B83" s="24" t="s">
        <v>46</v>
      </c>
      <c r="C83" s="24">
        <v>1171812</v>
      </c>
      <c r="D83" s="31">
        <v>1812</v>
      </c>
      <c r="E83" s="24" t="s">
        <v>281</v>
      </c>
      <c r="F83" s="29">
        <v>572.24</v>
      </c>
      <c r="G83" s="29">
        <v>624.88</v>
      </c>
      <c r="H83" s="29">
        <v>639.30999999999995</v>
      </c>
      <c r="I83" s="29">
        <v>599.36</v>
      </c>
      <c r="J83" s="29">
        <v>651.89</v>
      </c>
      <c r="K83" s="29">
        <v>669.18</v>
      </c>
      <c r="L83" s="29">
        <v>738.86</v>
      </c>
      <c r="M83" s="29">
        <v>756.37</v>
      </c>
      <c r="Y83" s="29"/>
      <c r="Z83" s="29"/>
      <c r="AA83" s="29"/>
      <c r="AB83" s="29"/>
      <c r="AC83" s="29"/>
      <c r="AD83" s="29"/>
    </row>
    <row r="84" spans="1:30">
      <c r="A84" s="24">
        <v>103</v>
      </c>
      <c r="B84" s="24" t="s">
        <v>46</v>
      </c>
      <c r="C84" s="24">
        <v>1171815</v>
      </c>
      <c r="D84" s="31">
        <v>1815</v>
      </c>
      <c r="E84" s="24" t="s">
        <v>282</v>
      </c>
      <c r="F84" s="29">
        <v>656.59</v>
      </c>
      <c r="G84" s="29">
        <v>679.3</v>
      </c>
      <c r="H84" s="29">
        <v>724.32</v>
      </c>
      <c r="I84" s="29">
        <v>712.44</v>
      </c>
      <c r="J84" s="29">
        <v>743.99</v>
      </c>
      <c r="K84" s="29">
        <v>784.33</v>
      </c>
      <c r="L84" s="29">
        <v>759.27</v>
      </c>
      <c r="M84" s="29">
        <v>808.47</v>
      </c>
      <c r="Y84" s="29"/>
      <c r="Z84" s="29"/>
      <c r="AA84" s="29"/>
      <c r="AB84" s="29"/>
      <c r="AC84" s="29"/>
      <c r="AD84" s="29"/>
    </row>
    <row r="85" spans="1:30">
      <c r="A85" s="24">
        <v>103</v>
      </c>
      <c r="B85" s="24" t="s">
        <v>46</v>
      </c>
      <c r="C85" s="24">
        <v>1171818</v>
      </c>
      <c r="D85" s="31">
        <v>1818</v>
      </c>
      <c r="E85" s="24" t="s">
        <v>283</v>
      </c>
      <c r="F85" s="29">
        <v>618.41</v>
      </c>
      <c r="G85" s="29">
        <v>605.35</v>
      </c>
      <c r="H85" s="29">
        <v>587.65</v>
      </c>
      <c r="I85" s="29">
        <v>602.94000000000005</v>
      </c>
      <c r="J85" s="29">
        <v>618.61</v>
      </c>
      <c r="K85" s="29">
        <v>645.16</v>
      </c>
      <c r="L85" s="29">
        <v>699.77</v>
      </c>
      <c r="M85" s="29">
        <v>691.28</v>
      </c>
      <c r="Y85" s="29"/>
      <c r="Z85" s="29"/>
      <c r="AA85" s="29"/>
      <c r="AB85" s="29"/>
      <c r="AC85" s="29"/>
      <c r="AD85" s="29"/>
    </row>
    <row r="86" spans="1:30">
      <c r="A86" s="24">
        <v>103</v>
      </c>
      <c r="B86" s="24" t="s">
        <v>46</v>
      </c>
      <c r="C86" s="24">
        <v>1171819</v>
      </c>
      <c r="D86" s="31">
        <v>1819</v>
      </c>
      <c r="E86" s="24" t="s">
        <v>284</v>
      </c>
      <c r="F86" s="29">
        <v>631.79</v>
      </c>
      <c r="G86" s="29">
        <v>597.9</v>
      </c>
      <c r="H86" s="29">
        <v>640.37</v>
      </c>
      <c r="I86" s="29">
        <v>660.18</v>
      </c>
      <c r="J86" s="29">
        <v>676.21</v>
      </c>
      <c r="K86" s="29">
        <v>721.18</v>
      </c>
      <c r="L86" s="29">
        <v>803.48</v>
      </c>
      <c r="M86" s="29">
        <v>798.33</v>
      </c>
      <c r="Y86" s="29"/>
      <c r="Z86" s="29"/>
      <c r="AA86" s="29"/>
      <c r="AB86" s="29"/>
      <c r="AC86" s="29"/>
      <c r="AD86" s="29"/>
    </row>
    <row r="87" spans="1:30">
      <c r="A87" s="24">
        <v>103</v>
      </c>
      <c r="B87" s="24" t="s">
        <v>46</v>
      </c>
      <c r="C87" s="24">
        <v>1171820</v>
      </c>
      <c r="D87" s="31">
        <v>1820</v>
      </c>
      <c r="E87" s="24" t="s">
        <v>285</v>
      </c>
      <c r="F87" s="29">
        <v>582.21</v>
      </c>
      <c r="G87" s="29">
        <v>595.98</v>
      </c>
      <c r="H87" s="29">
        <v>647.73</v>
      </c>
      <c r="I87" s="29">
        <v>668.77</v>
      </c>
      <c r="J87" s="29">
        <v>686.22</v>
      </c>
      <c r="K87" s="29">
        <v>736.65</v>
      </c>
      <c r="L87" s="29">
        <v>719.72</v>
      </c>
      <c r="M87" s="29">
        <v>784.61</v>
      </c>
      <c r="Y87" s="29"/>
      <c r="Z87" s="29"/>
      <c r="AA87" s="29"/>
      <c r="AB87" s="29"/>
      <c r="AC87" s="29"/>
      <c r="AD87" s="29"/>
    </row>
    <row r="88" spans="1:30">
      <c r="A88" s="24">
        <v>104</v>
      </c>
      <c r="B88" s="24" t="s">
        <v>54</v>
      </c>
      <c r="C88" s="24">
        <v>1150304</v>
      </c>
      <c r="D88" s="31">
        <v>304</v>
      </c>
      <c r="E88" s="24" t="s">
        <v>287</v>
      </c>
      <c r="F88" s="29">
        <v>593.65</v>
      </c>
      <c r="G88" s="29">
        <v>584.04999999999995</v>
      </c>
      <c r="H88" s="29">
        <v>633.41999999999996</v>
      </c>
      <c r="I88" s="29">
        <v>675.82</v>
      </c>
      <c r="J88" s="29">
        <v>729.19</v>
      </c>
      <c r="K88" s="29">
        <v>730.43</v>
      </c>
      <c r="L88" s="29">
        <v>706.96</v>
      </c>
      <c r="M88" s="29">
        <v>712.49</v>
      </c>
      <c r="Y88" s="29"/>
      <c r="Z88" s="29"/>
      <c r="AA88" s="29"/>
      <c r="AB88" s="29"/>
      <c r="AC88" s="29"/>
      <c r="AD88" s="29"/>
    </row>
    <row r="89" spans="1:30">
      <c r="A89" s="24">
        <v>104</v>
      </c>
      <c r="B89" s="24" t="s">
        <v>54</v>
      </c>
      <c r="C89" s="24">
        <v>1130307</v>
      </c>
      <c r="D89" s="31">
        <v>307</v>
      </c>
      <c r="E89" s="24" t="s">
        <v>286</v>
      </c>
      <c r="F89" s="29">
        <v>570.23</v>
      </c>
      <c r="G89" s="29">
        <v>573.80999999999995</v>
      </c>
      <c r="H89" s="29">
        <v>594.39</v>
      </c>
      <c r="I89" s="29">
        <v>618.36</v>
      </c>
      <c r="J89" s="29">
        <v>661.68</v>
      </c>
      <c r="K89" s="29">
        <v>673.87</v>
      </c>
      <c r="L89" s="29">
        <v>707.58</v>
      </c>
      <c r="M89" s="29">
        <v>715.78</v>
      </c>
      <c r="Y89" s="29"/>
      <c r="Z89" s="29"/>
      <c r="AA89" s="29"/>
      <c r="AB89" s="29"/>
      <c r="AC89" s="29"/>
      <c r="AD89" s="29"/>
    </row>
    <row r="90" spans="1:30">
      <c r="A90" s="24">
        <v>104</v>
      </c>
      <c r="B90" s="24" t="s">
        <v>54</v>
      </c>
      <c r="C90" s="24">
        <v>1130308</v>
      </c>
      <c r="D90" s="31">
        <v>308</v>
      </c>
      <c r="E90" s="24" t="s">
        <v>289</v>
      </c>
      <c r="F90" s="29">
        <v>645.04</v>
      </c>
      <c r="G90" s="29">
        <v>661.53</v>
      </c>
      <c r="H90" s="29">
        <v>686.58</v>
      </c>
      <c r="I90" s="29">
        <v>707.22</v>
      </c>
      <c r="J90" s="29">
        <v>745.44</v>
      </c>
      <c r="K90" s="29">
        <v>772.74</v>
      </c>
      <c r="L90" s="29">
        <v>805.59</v>
      </c>
      <c r="M90" s="29">
        <v>816.25</v>
      </c>
      <c r="Y90" s="29"/>
      <c r="Z90" s="29"/>
      <c r="AA90" s="29"/>
      <c r="AB90" s="29"/>
      <c r="AC90" s="29"/>
      <c r="AD90" s="29"/>
    </row>
    <row r="91" spans="1:30">
      <c r="A91" s="24">
        <v>104</v>
      </c>
      <c r="B91" s="24" t="s">
        <v>54</v>
      </c>
      <c r="C91" s="24">
        <v>1130314</v>
      </c>
      <c r="D91" s="31">
        <v>314</v>
      </c>
      <c r="E91" s="24" t="s">
        <v>290</v>
      </c>
      <c r="F91" s="29">
        <v>578.86</v>
      </c>
      <c r="G91" s="29">
        <v>588.76</v>
      </c>
      <c r="H91" s="29">
        <v>607.6</v>
      </c>
      <c r="I91" s="29">
        <v>621.61</v>
      </c>
      <c r="J91" s="29">
        <v>639.99</v>
      </c>
      <c r="K91" s="29">
        <v>645.34</v>
      </c>
      <c r="L91" s="29">
        <v>684.86</v>
      </c>
      <c r="M91" s="29">
        <v>710.34</v>
      </c>
      <c r="Y91" s="29"/>
      <c r="Z91" s="29"/>
      <c r="AA91" s="29"/>
      <c r="AB91" s="29"/>
      <c r="AC91" s="29"/>
      <c r="AD91" s="29"/>
    </row>
    <row r="92" spans="1:30">
      <c r="A92" s="24">
        <v>104</v>
      </c>
      <c r="B92" s="24" t="s">
        <v>54</v>
      </c>
      <c r="C92" s="24">
        <v>1151705</v>
      </c>
      <c r="D92" s="31">
        <v>1705</v>
      </c>
      <c r="E92" s="24" t="s">
        <v>288</v>
      </c>
      <c r="F92" s="29">
        <v>521.9</v>
      </c>
      <c r="G92" s="29">
        <v>527.11</v>
      </c>
      <c r="H92" s="29">
        <v>536.64</v>
      </c>
      <c r="I92" s="29">
        <v>595.6</v>
      </c>
      <c r="J92" s="29">
        <v>604.49</v>
      </c>
      <c r="K92" s="29">
        <v>616.65</v>
      </c>
      <c r="L92" s="29">
        <v>703.75</v>
      </c>
      <c r="M92" s="29">
        <v>725.42</v>
      </c>
      <c r="Y92" s="29"/>
      <c r="Z92" s="29"/>
      <c r="AA92" s="29"/>
      <c r="AB92" s="29"/>
      <c r="AC92" s="29"/>
      <c r="AD92" s="29"/>
    </row>
    <row r="93" spans="1:30">
      <c r="A93" s="24">
        <v>105</v>
      </c>
      <c r="B93" s="24" t="s">
        <v>41</v>
      </c>
      <c r="C93" s="24">
        <v>1130312</v>
      </c>
      <c r="D93" s="31">
        <v>312</v>
      </c>
      <c r="E93" s="24" t="s">
        <v>291</v>
      </c>
      <c r="F93" s="29">
        <v>721.82</v>
      </c>
      <c r="G93" s="29">
        <v>747.61</v>
      </c>
      <c r="H93" s="29">
        <v>776.53</v>
      </c>
      <c r="I93" s="29">
        <v>812.05</v>
      </c>
      <c r="J93" s="29">
        <v>842.93</v>
      </c>
      <c r="K93" s="29">
        <v>877.53</v>
      </c>
      <c r="L93" s="29">
        <v>918.76</v>
      </c>
      <c r="M93" s="29">
        <v>923.77</v>
      </c>
      <c r="Y93" s="29"/>
      <c r="Z93" s="29"/>
      <c r="AA93" s="29"/>
      <c r="AB93" s="29"/>
      <c r="AC93" s="29"/>
      <c r="AD93" s="29"/>
    </row>
    <row r="94" spans="1:30">
      <c r="A94" s="24">
        <v>106</v>
      </c>
      <c r="B94" s="24" t="s">
        <v>39</v>
      </c>
      <c r="C94" s="24">
        <v>1120303</v>
      </c>
      <c r="D94" s="31">
        <v>303</v>
      </c>
      <c r="E94" s="24" t="s">
        <v>292</v>
      </c>
      <c r="F94" s="29">
        <v>746.45</v>
      </c>
      <c r="G94" s="29">
        <v>773.11</v>
      </c>
      <c r="H94" s="29">
        <v>813.02</v>
      </c>
      <c r="I94" s="29">
        <v>842.06</v>
      </c>
      <c r="J94" s="29">
        <v>900.44</v>
      </c>
      <c r="K94" s="29">
        <v>907.83</v>
      </c>
      <c r="L94" s="29">
        <v>960.01</v>
      </c>
      <c r="M94" s="29">
        <v>963.99</v>
      </c>
      <c r="Y94" s="29"/>
      <c r="Z94" s="29"/>
      <c r="AA94" s="29"/>
      <c r="AB94" s="29"/>
      <c r="AC94" s="29"/>
      <c r="AD94" s="29"/>
    </row>
    <row r="95" spans="1:30">
      <c r="A95" s="24">
        <v>107</v>
      </c>
      <c r="B95" s="24" t="s">
        <v>37</v>
      </c>
      <c r="C95" s="24">
        <v>1120301</v>
      </c>
      <c r="D95" s="31">
        <v>301</v>
      </c>
      <c r="E95" s="24" t="s">
        <v>293</v>
      </c>
      <c r="F95" s="29">
        <v>626.27</v>
      </c>
      <c r="G95" s="29">
        <v>668.66</v>
      </c>
      <c r="H95" s="29">
        <v>705.39</v>
      </c>
      <c r="I95" s="29">
        <v>697.09</v>
      </c>
      <c r="J95" s="29">
        <v>753.8</v>
      </c>
      <c r="K95" s="29">
        <v>792.45</v>
      </c>
      <c r="L95" s="29">
        <v>837.04</v>
      </c>
      <c r="M95" s="29">
        <v>812.73</v>
      </c>
      <c r="Y95" s="29"/>
      <c r="Z95" s="29"/>
      <c r="AA95" s="29"/>
      <c r="AB95" s="29"/>
      <c r="AC95" s="29"/>
      <c r="AD95" s="29"/>
    </row>
    <row r="96" spans="1:30">
      <c r="A96" s="24">
        <v>107</v>
      </c>
      <c r="B96" s="24" t="s">
        <v>37</v>
      </c>
      <c r="C96" s="24">
        <v>1130309</v>
      </c>
      <c r="D96" s="31">
        <v>309</v>
      </c>
      <c r="E96" s="24" t="s">
        <v>296</v>
      </c>
      <c r="F96" s="29">
        <v>603.22</v>
      </c>
      <c r="G96" s="29">
        <v>614.32000000000005</v>
      </c>
      <c r="H96" s="29">
        <v>621.54999999999995</v>
      </c>
      <c r="I96" s="29">
        <v>643.67999999999995</v>
      </c>
      <c r="J96" s="29">
        <v>685.1</v>
      </c>
      <c r="K96" s="29">
        <v>702.82</v>
      </c>
      <c r="L96" s="29">
        <v>738.83</v>
      </c>
      <c r="M96" s="29">
        <v>763.31</v>
      </c>
      <c r="Y96" s="29"/>
      <c r="Z96" s="29"/>
      <c r="AA96" s="29"/>
      <c r="AB96" s="29"/>
      <c r="AC96" s="29"/>
      <c r="AD96" s="29"/>
    </row>
    <row r="97" spans="1:30">
      <c r="A97" s="24">
        <v>107</v>
      </c>
      <c r="B97" s="24" t="s">
        <v>37</v>
      </c>
      <c r="C97" s="24">
        <v>1120310</v>
      </c>
      <c r="D97" s="31">
        <v>310</v>
      </c>
      <c r="E97" s="24" t="s">
        <v>294</v>
      </c>
      <c r="F97" s="29">
        <v>544.63</v>
      </c>
      <c r="G97" s="29">
        <v>547.26</v>
      </c>
      <c r="H97" s="29">
        <v>566.57000000000005</v>
      </c>
      <c r="I97" s="29">
        <v>724.65</v>
      </c>
      <c r="J97" s="29">
        <v>746.62</v>
      </c>
      <c r="K97" s="29">
        <v>791.95</v>
      </c>
      <c r="L97" s="29">
        <v>811.7</v>
      </c>
      <c r="M97" s="29">
        <v>789.4</v>
      </c>
      <c r="Y97" s="29"/>
      <c r="Z97" s="29"/>
      <c r="AA97" s="29"/>
      <c r="AB97" s="29"/>
      <c r="AC97" s="29"/>
      <c r="AD97" s="29"/>
    </row>
    <row r="98" spans="1:30">
      <c r="A98" s="24">
        <v>107</v>
      </c>
      <c r="B98" s="24" t="s">
        <v>37</v>
      </c>
      <c r="C98" s="24">
        <v>1130311</v>
      </c>
      <c r="D98" s="31">
        <v>311</v>
      </c>
      <c r="E98" s="24" t="s">
        <v>297</v>
      </c>
      <c r="F98" s="29">
        <v>596.89</v>
      </c>
      <c r="G98" s="29">
        <v>571.25</v>
      </c>
      <c r="H98" s="29">
        <v>575.70000000000005</v>
      </c>
      <c r="I98" s="29">
        <v>617.99</v>
      </c>
      <c r="J98" s="29">
        <v>648.73</v>
      </c>
      <c r="K98" s="29">
        <v>676.39</v>
      </c>
      <c r="L98" s="29">
        <v>762.58</v>
      </c>
      <c r="M98" s="29">
        <v>899.76</v>
      </c>
      <c r="Y98" s="29"/>
      <c r="Z98" s="29"/>
      <c r="AA98" s="29"/>
      <c r="AB98" s="29"/>
      <c r="AC98" s="29"/>
      <c r="AD98" s="29"/>
    </row>
    <row r="99" spans="1:30">
      <c r="A99" s="24">
        <v>107</v>
      </c>
      <c r="B99" s="24" t="s">
        <v>37</v>
      </c>
      <c r="C99" s="24">
        <v>1120313</v>
      </c>
      <c r="D99" s="31">
        <v>313</v>
      </c>
      <c r="E99" s="24" t="s">
        <v>295</v>
      </c>
      <c r="F99" s="29">
        <v>574.91</v>
      </c>
      <c r="G99" s="29">
        <v>595.27</v>
      </c>
      <c r="H99" s="29">
        <v>627.73</v>
      </c>
      <c r="I99" s="29">
        <v>645.61</v>
      </c>
      <c r="J99" s="29">
        <v>688.38</v>
      </c>
      <c r="K99" s="29">
        <v>716.38</v>
      </c>
      <c r="L99" s="29">
        <v>749.86</v>
      </c>
      <c r="M99" s="29">
        <v>776</v>
      </c>
      <c r="Y99" s="29"/>
      <c r="Z99" s="29"/>
      <c r="AA99" s="29"/>
      <c r="AB99" s="29"/>
      <c r="AC99" s="29"/>
      <c r="AD99" s="29"/>
    </row>
    <row r="100" spans="1:30">
      <c r="A100" s="24">
        <v>108</v>
      </c>
      <c r="B100" s="24" t="s">
        <v>38</v>
      </c>
      <c r="C100" s="24">
        <v>1120302</v>
      </c>
      <c r="D100" s="31">
        <v>302</v>
      </c>
      <c r="E100" s="24" t="s">
        <v>298</v>
      </c>
      <c r="F100" s="29">
        <v>616.24</v>
      </c>
      <c r="G100" s="29">
        <v>646.49</v>
      </c>
      <c r="H100" s="29">
        <v>663.48</v>
      </c>
      <c r="I100" s="29">
        <v>705.09</v>
      </c>
      <c r="J100" s="29">
        <v>728.26</v>
      </c>
      <c r="K100" s="29">
        <v>752.8</v>
      </c>
      <c r="L100" s="29">
        <v>775.83</v>
      </c>
      <c r="M100" s="29">
        <v>779.28</v>
      </c>
      <c r="Y100" s="29"/>
      <c r="Z100" s="29"/>
      <c r="AA100" s="29"/>
      <c r="AB100" s="29"/>
      <c r="AC100" s="29"/>
      <c r="AD100" s="29"/>
    </row>
    <row r="101" spans="1:30">
      <c r="A101" s="24">
        <v>108</v>
      </c>
      <c r="B101" s="24" t="s">
        <v>38</v>
      </c>
      <c r="C101" s="24">
        <v>1120306</v>
      </c>
      <c r="D101" s="31">
        <v>306</v>
      </c>
      <c r="E101" s="24" t="s">
        <v>299</v>
      </c>
      <c r="F101" s="29">
        <v>613.97</v>
      </c>
      <c r="G101" s="29">
        <v>642.70000000000005</v>
      </c>
      <c r="H101" s="29">
        <v>649.48</v>
      </c>
      <c r="I101" s="29">
        <v>669.31</v>
      </c>
      <c r="J101" s="29">
        <v>719.15</v>
      </c>
      <c r="K101" s="29">
        <v>745.58</v>
      </c>
      <c r="L101" s="29">
        <v>781.28</v>
      </c>
      <c r="M101" s="29">
        <v>786.05</v>
      </c>
      <c r="Y101" s="29"/>
      <c r="Z101" s="29"/>
      <c r="AA101" s="29"/>
      <c r="AB101" s="29"/>
      <c r="AC101" s="29"/>
      <c r="AD101" s="29"/>
    </row>
    <row r="102" spans="1:30">
      <c r="A102" s="24">
        <v>109</v>
      </c>
      <c r="B102" s="24" t="s">
        <v>45</v>
      </c>
      <c r="C102" s="24">
        <v>1150305</v>
      </c>
      <c r="D102" s="31">
        <v>305</v>
      </c>
      <c r="E102" s="24" t="s">
        <v>302</v>
      </c>
      <c r="F102" s="29">
        <v>572.44000000000005</v>
      </c>
      <c r="G102" s="29">
        <v>581.19000000000005</v>
      </c>
      <c r="H102" s="29">
        <v>588.48</v>
      </c>
      <c r="I102" s="29">
        <v>595.39</v>
      </c>
      <c r="J102" s="29">
        <v>631.17999999999995</v>
      </c>
      <c r="K102" s="29">
        <v>667.12</v>
      </c>
      <c r="L102" s="29">
        <v>703.81</v>
      </c>
      <c r="M102" s="29">
        <v>733.08</v>
      </c>
      <c r="Y102" s="29"/>
      <c r="Z102" s="29"/>
      <c r="AA102" s="29"/>
      <c r="AB102" s="29"/>
      <c r="AC102" s="29"/>
      <c r="AD102" s="29"/>
    </row>
    <row r="103" spans="1:30">
      <c r="A103" s="24">
        <v>109</v>
      </c>
      <c r="B103" s="24" t="s">
        <v>45</v>
      </c>
      <c r="C103" s="24">
        <v>1151301</v>
      </c>
      <c r="D103" s="31">
        <v>1301</v>
      </c>
      <c r="E103" s="24" t="s">
        <v>300</v>
      </c>
      <c r="F103" s="29">
        <v>644.39</v>
      </c>
      <c r="G103" s="29">
        <v>692.65</v>
      </c>
      <c r="H103" s="29">
        <v>708.91</v>
      </c>
      <c r="I103" s="29">
        <v>722.18</v>
      </c>
      <c r="J103" s="29">
        <v>753.86</v>
      </c>
      <c r="K103" s="29">
        <v>788.26</v>
      </c>
      <c r="L103" s="29">
        <v>851.4</v>
      </c>
      <c r="M103" s="29">
        <v>833.69</v>
      </c>
      <c r="Y103" s="29"/>
      <c r="Z103" s="29"/>
      <c r="AA103" s="29"/>
      <c r="AB103" s="29"/>
      <c r="AC103" s="29"/>
      <c r="AD103" s="29"/>
    </row>
    <row r="104" spans="1:30">
      <c r="A104" s="24">
        <v>109</v>
      </c>
      <c r="B104" s="24" t="s">
        <v>45</v>
      </c>
      <c r="C104" s="24">
        <v>1151302</v>
      </c>
      <c r="D104" s="31">
        <v>1302</v>
      </c>
      <c r="E104" s="24" t="s">
        <v>301</v>
      </c>
      <c r="F104" s="29">
        <v>541.9</v>
      </c>
      <c r="G104" s="29">
        <v>581.46</v>
      </c>
      <c r="H104" s="29">
        <v>641.07000000000005</v>
      </c>
      <c r="I104" s="29">
        <v>662.59</v>
      </c>
      <c r="J104" s="29">
        <v>673.17</v>
      </c>
      <c r="K104" s="29">
        <v>694.88</v>
      </c>
      <c r="L104" s="29">
        <v>745.15</v>
      </c>
      <c r="M104" s="29">
        <v>766.89</v>
      </c>
      <c r="Y104" s="29"/>
      <c r="Z104" s="29"/>
      <c r="AA104" s="29"/>
      <c r="AB104" s="29"/>
      <c r="AC104" s="29"/>
      <c r="AD104" s="29"/>
    </row>
    <row r="105" spans="1:30">
      <c r="A105" s="24">
        <v>109</v>
      </c>
      <c r="B105" s="24" t="s">
        <v>45</v>
      </c>
      <c r="C105" s="24">
        <v>1151307</v>
      </c>
      <c r="D105" s="31">
        <v>1307</v>
      </c>
      <c r="E105" s="24" t="s">
        <v>304</v>
      </c>
      <c r="F105" s="29">
        <v>580.58000000000004</v>
      </c>
      <c r="G105" s="29">
        <v>613.04</v>
      </c>
      <c r="H105" s="29">
        <v>637.07000000000005</v>
      </c>
      <c r="I105" s="29">
        <v>664.2</v>
      </c>
      <c r="J105" s="29">
        <v>699.08</v>
      </c>
      <c r="K105" s="29">
        <v>739.64</v>
      </c>
      <c r="L105" s="29">
        <v>728.25</v>
      </c>
      <c r="M105" s="29">
        <v>757.73</v>
      </c>
      <c r="Y105" s="29"/>
      <c r="Z105" s="29"/>
      <c r="AA105" s="29"/>
      <c r="AB105" s="29"/>
      <c r="AC105" s="29"/>
      <c r="AD105" s="29"/>
    </row>
    <row r="106" spans="1:30">
      <c r="A106" s="24">
        <v>109</v>
      </c>
      <c r="B106" s="24" t="s">
        <v>45</v>
      </c>
      <c r="C106" s="24">
        <v>1151804</v>
      </c>
      <c r="D106" s="31">
        <v>1804</v>
      </c>
      <c r="E106" s="24" t="s">
        <v>303</v>
      </c>
      <c r="F106" s="29">
        <v>607.71</v>
      </c>
      <c r="G106" s="29">
        <v>660.66</v>
      </c>
      <c r="H106" s="29">
        <v>673.94</v>
      </c>
      <c r="I106" s="29">
        <v>709.24</v>
      </c>
      <c r="J106" s="29">
        <v>742.84</v>
      </c>
      <c r="K106" s="29">
        <v>730.7</v>
      </c>
      <c r="L106" s="29">
        <v>711.1</v>
      </c>
      <c r="M106" s="29">
        <v>710.78</v>
      </c>
      <c r="Y106" s="29"/>
      <c r="Z106" s="29"/>
      <c r="AA106" s="29"/>
      <c r="AB106" s="29"/>
      <c r="AC106" s="29"/>
      <c r="AD106" s="29"/>
    </row>
    <row r="107" spans="1:30">
      <c r="A107" s="24">
        <v>109</v>
      </c>
      <c r="B107" s="24" t="s">
        <v>45</v>
      </c>
      <c r="C107" s="24">
        <v>1151813</v>
      </c>
      <c r="D107" s="31">
        <v>1813</v>
      </c>
      <c r="E107" s="24" t="s">
        <v>305</v>
      </c>
      <c r="F107" s="29">
        <v>547.41999999999996</v>
      </c>
      <c r="G107" s="29">
        <v>569.53</v>
      </c>
      <c r="H107" s="29">
        <v>604.57000000000005</v>
      </c>
      <c r="I107" s="29">
        <v>610.9</v>
      </c>
      <c r="J107" s="29">
        <v>634.41</v>
      </c>
      <c r="K107" s="29">
        <v>673.97</v>
      </c>
      <c r="L107" s="29">
        <v>733.33</v>
      </c>
      <c r="M107" s="29">
        <v>752.93</v>
      </c>
      <c r="Y107" s="29"/>
      <c r="Z107" s="29"/>
      <c r="AA107" s="29"/>
      <c r="AB107" s="29"/>
      <c r="AC107" s="29"/>
      <c r="AD107" s="29"/>
    </row>
    <row r="108" spans="1:30">
      <c r="A108" s="24">
        <v>110</v>
      </c>
      <c r="B108" s="24" t="s">
        <v>55</v>
      </c>
      <c r="C108" s="24">
        <v>1150106</v>
      </c>
      <c r="D108" s="31">
        <v>106</v>
      </c>
      <c r="E108" s="24" t="s">
        <v>306</v>
      </c>
      <c r="F108" s="29">
        <v>586.25</v>
      </c>
      <c r="G108" s="29">
        <v>615.36</v>
      </c>
      <c r="H108" s="29">
        <v>631.97</v>
      </c>
      <c r="I108" s="29">
        <v>665.78</v>
      </c>
      <c r="J108" s="29">
        <v>680.95</v>
      </c>
      <c r="K108" s="29">
        <v>717.91</v>
      </c>
      <c r="L108" s="29">
        <v>720.76</v>
      </c>
      <c r="M108" s="29">
        <v>732.58</v>
      </c>
      <c r="Y108" s="29"/>
      <c r="Z108" s="29"/>
      <c r="AA108" s="29"/>
      <c r="AB108" s="29"/>
      <c r="AC108" s="29"/>
      <c r="AD108" s="29"/>
    </row>
    <row r="109" spans="1:30">
      <c r="A109" s="24">
        <v>110</v>
      </c>
      <c r="B109" s="24" t="s">
        <v>55</v>
      </c>
      <c r="C109" s="24">
        <v>1151310</v>
      </c>
      <c r="D109" s="31">
        <v>1310</v>
      </c>
      <c r="E109" s="24" t="s">
        <v>307</v>
      </c>
      <c r="F109" s="29">
        <v>596.28</v>
      </c>
      <c r="G109" s="29">
        <v>611.14</v>
      </c>
      <c r="H109" s="29">
        <v>640.33000000000004</v>
      </c>
      <c r="I109" s="29">
        <v>670.9</v>
      </c>
      <c r="J109" s="29">
        <v>715.54</v>
      </c>
      <c r="K109" s="29">
        <v>745.44</v>
      </c>
      <c r="L109" s="29">
        <v>784.4</v>
      </c>
      <c r="M109" s="29">
        <v>795.46</v>
      </c>
      <c r="Y109" s="29"/>
      <c r="Z109" s="29"/>
      <c r="AA109" s="29"/>
      <c r="AB109" s="29"/>
      <c r="AC109" s="29"/>
      <c r="AD109" s="29"/>
    </row>
    <row r="110" spans="1:30">
      <c r="A110" s="24">
        <v>110</v>
      </c>
      <c r="B110" s="24" t="s">
        <v>55</v>
      </c>
      <c r="C110" s="24">
        <v>1151311</v>
      </c>
      <c r="D110" s="31">
        <v>1311</v>
      </c>
      <c r="E110" s="24" t="s">
        <v>308</v>
      </c>
      <c r="F110" s="29">
        <v>650.92999999999995</v>
      </c>
      <c r="G110" s="29">
        <v>691.49</v>
      </c>
      <c r="H110" s="29">
        <v>711.61</v>
      </c>
      <c r="I110" s="29">
        <v>729.26</v>
      </c>
      <c r="J110" s="29">
        <v>759.38</v>
      </c>
      <c r="K110" s="29">
        <v>801.45</v>
      </c>
      <c r="L110" s="29">
        <v>817.53</v>
      </c>
      <c r="M110" s="29">
        <v>823.08</v>
      </c>
      <c r="Y110" s="29"/>
      <c r="Z110" s="29"/>
      <c r="AA110" s="29"/>
      <c r="AB110" s="29"/>
      <c r="AC110" s="29"/>
      <c r="AD110" s="29"/>
    </row>
    <row r="111" spans="1:30">
      <c r="A111" s="24">
        <v>111</v>
      </c>
      <c r="B111" s="24" t="s">
        <v>56</v>
      </c>
      <c r="C111" s="24">
        <v>1151303</v>
      </c>
      <c r="D111" s="31">
        <v>1303</v>
      </c>
      <c r="E111" s="24" t="s">
        <v>309</v>
      </c>
      <c r="F111" s="29">
        <v>561.89</v>
      </c>
      <c r="G111" s="29">
        <v>587.19000000000005</v>
      </c>
      <c r="H111" s="29">
        <v>591.97</v>
      </c>
      <c r="I111" s="29">
        <v>618.96</v>
      </c>
      <c r="J111" s="29">
        <v>650.9</v>
      </c>
      <c r="K111" s="29">
        <v>673.13</v>
      </c>
      <c r="L111" s="29">
        <v>691.1</v>
      </c>
      <c r="M111" s="29">
        <v>701.88</v>
      </c>
      <c r="Y111" s="29"/>
      <c r="Z111" s="29"/>
      <c r="AA111" s="29"/>
      <c r="AB111" s="29"/>
      <c r="AC111" s="29"/>
      <c r="AD111" s="29"/>
    </row>
    <row r="112" spans="1:30">
      <c r="A112" s="24">
        <v>111</v>
      </c>
      <c r="B112" s="24" t="s">
        <v>56</v>
      </c>
      <c r="C112" s="24">
        <v>1151305</v>
      </c>
      <c r="D112" s="31">
        <v>1305</v>
      </c>
      <c r="E112" s="24" t="s">
        <v>310</v>
      </c>
      <c r="F112" s="29">
        <v>537.91999999999996</v>
      </c>
      <c r="G112" s="29">
        <v>570.04999999999995</v>
      </c>
      <c r="H112" s="29">
        <v>574.74</v>
      </c>
      <c r="I112" s="29">
        <v>603.5</v>
      </c>
      <c r="J112" s="29">
        <v>645.94000000000005</v>
      </c>
      <c r="K112" s="29">
        <v>676.4</v>
      </c>
      <c r="L112" s="29">
        <v>692.27</v>
      </c>
      <c r="M112" s="29">
        <v>688.77</v>
      </c>
      <c r="Y112" s="29"/>
      <c r="Z112" s="29"/>
      <c r="AA112" s="29"/>
      <c r="AB112" s="29"/>
      <c r="AC112" s="29"/>
      <c r="AD112" s="29"/>
    </row>
    <row r="113" spans="1:30">
      <c r="A113" s="24">
        <v>111</v>
      </c>
      <c r="B113" s="24" t="s">
        <v>56</v>
      </c>
      <c r="C113" s="24">
        <v>1151309</v>
      </c>
      <c r="D113" s="31">
        <v>1309</v>
      </c>
      <c r="E113" s="24" t="s">
        <v>311</v>
      </c>
      <c r="F113" s="29">
        <v>539.84</v>
      </c>
      <c r="G113" s="29">
        <v>553.12</v>
      </c>
      <c r="H113" s="29">
        <v>576.77</v>
      </c>
      <c r="I113" s="29">
        <v>598.38</v>
      </c>
      <c r="J113" s="29">
        <v>640.74</v>
      </c>
      <c r="K113" s="29">
        <v>658.4</v>
      </c>
      <c r="L113" s="29">
        <v>691.07</v>
      </c>
      <c r="M113" s="29">
        <v>705.85</v>
      </c>
      <c r="Y113" s="29"/>
      <c r="Z113" s="29"/>
      <c r="AA113" s="29"/>
      <c r="AB113" s="29"/>
      <c r="AC113" s="29"/>
      <c r="AD113" s="29"/>
    </row>
    <row r="114" spans="1:30">
      <c r="A114" s="24">
        <v>112</v>
      </c>
      <c r="B114" s="24" t="s">
        <v>40</v>
      </c>
      <c r="C114" s="24">
        <v>1131314</v>
      </c>
      <c r="D114" s="31">
        <v>1314</v>
      </c>
      <c r="E114" s="24" t="s">
        <v>312</v>
      </c>
      <c r="F114" s="29">
        <v>660.2</v>
      </c>
      <c r="G114" s="29">
        <v>694.15</v>
      </c>
      <c r="H114" s="29">
        <v>697.87</v>
      </c>
      <c r="I114" s="29">
        <v>720.68</v>
      </c>
      <c r="J114" s="29">
        <v>759.56</v>
      </c>
      <c r="K114" s="29">
        <v>773.26</v>
      </c>
      <c r="L114" s="29">
        <v>830.66</v>
      </c>
      <c r="M114" s="29">
        <v>828.97</v>
      </c>
      <c r="Y114" s="29"/>
      <c r="Z114" s="29"/>
      <c r="AA114" s="29"/>
      <c r="AB114" s="29"/>
      <c r="AC114" s="29"/>
      <c r="AD114" s="29"/>
    </row>
    <row r="115" spans="1:30">
      <c r="A115" s="24">
        <v>112</v>
      </c>
      <c r="B115" s="24" t="s">
        <v>40</v>
      </c>
      <c r="C115" s="24">
        <v>1131318</v>
      </c>
      <c r="D115" s="31">
        <v>1318</v>
      </c>
      <c r="E115" s="24" t="s">
        <v>313</v>
      </c>
      <c r="F115" s="29">
        <v>746.71</v>
      </c>
      <c r="G115" s="29">
        <v>760.7</v>
      </c>
      <c r="H115" s="29">
        <v>810.9</v>
      </c>
      <c r="I115" s="29">
        <v>862.93</v>
      </c>
      <c r="J115" s="29">
        <v>884.65</v>
      </c>
      <c r="K115" s="29">
        <v>910.9</v>
      </c>
      <c r="L115" s="29">
        <v>950.19</v>
      </c>
      <c r="M115" s="29">
        <v>963.82</v>
      </c>
      <c r="Y115" s="29"/>
      <c r="Z115" s="29"/>
      <c r="AA115" s="29"/>
      <c r="AB115" s="29"/>
      <c r="AC115" s="29"/>
      <c r="AD115" s="29"/>
    </row>
    <row r="116" spans="1:30">
      <c r="A116" s="24">
        <v>113</v>
      </c>
      <c r="B116" s="24" t="s">
        <v>42</v>
      </c>
      <c r="C116" s="24">
        <v>1141304</v>
      </c>
      <c r="D116" s="31">
        <v>1304</v>
      </c>
      <c r="E116" s="24" t="s">
        <v>314</v>
      </c>
      <c r="F116" s="29">
        <v>685.54</v>
      </c>
      <c r="G116" s="29">
        <v>712.64</v>
      </c>
      <c r="H116" s="29">
        <v>738.86</v>
      </c>
      <c r="I116" s="29">
        <v>766.81</v>
      </c>
      <c r="J116" s="29">
        <v>800.21</v>
      </c>
      <c r="K116" s="29">
        <v>816.95</v>
      </c>
      <c r="L116" s="29">
        <v>868.34</v>
      </c>
      <c r="M116" s="29">
        <v>868.62</v>
      </c>
      <c r="Y116" s="29"/>
      <c r="Z116" s="29"/>
      <c r="AA116" s="29"/>
      <c r="AB116" s="29"/>
      <c r="AC116" s="29"/>
      <c r="AD116" s="29"/>
    </row>
    <row r="117" spans="1:30">
      <c r="A117" s="24">
        <v>114</v>
      </c>
      <c r="B117" s="24" t="s">
        <v>57</v>
      </c>
      <c r="C117" s="24">
        <v>1141306</v>
      </c>
      <c r="D117" s="31">
        <v>1306</v>
      </c>
      <c r="E117" s="24" t="s">
        <v>316</v>
      </c>
      <c r="F117" s="29">
        <v>891.52</v>
      </c>
      <c r="G117" s="29">
        <v>937</v>
      </c>
      <c r="H117" s="29">
        <v>962.89</v>
      </c>
      <c r="I117" s="29">
        <v>990.5</v>
      </c>
      <c r="J117" s="29">
        <v>1065.3</v>
      </c>
      <c r="K117" s="29">
        <v>1071.55</v>
      </c>
      <c r="L117" s="29">
        <v>1116.93</v>
      </c>
      <c r="M117" s="29">
        <v>1144.6500000000001</v>
      </c>
      <c r="Y117" s="29"/>
      <c r="Z117" s="29"/>
      <c r="AA117" s="29"/>
      <c r="AB117" s="29"/>
      <c r="AC117" s="29"/>
      <c r="AD117" s="29"/>
    </row>
    <row r="118" spans="1:30">
      <c r="A118" s="24">
        <v>114</v>
      </c>
      <c r="B118" s="24" t="s">
        <v>57</v>
      </c>
      <c r="C118" s="24">
        <v>1141315</v>
      </c>
      <c r="D118" s="31">
        <v>1315</v>
      </c>
      <c r="E118" s="24" t="s">
        <v>315</v>
      </c>
      <c r="F118" s="29">
        <v>718.87</v>
      </c>
      <c r="G118" s="29">
        <v>764.03</v>
      </c>
      <c r="H118" s="29">
        <v>784.91</v>
      </c>
      <c r="I118" s="29">
        <v>849.96</v>
      </c>
      <c r="J118" s="29">
        <v>843.51</v>
      </c>
      <c r="K118" s="29">
        <v>865.7</v>
      </c>
      <c r="L118" s="29">
        <v>917.43</v>
      </c>
      <c r="M118" s="29">
        <v>912.32</v>
      </c>
      <c r="Y118" s="29"/>
      <c r="Z118" s="29"/>
      <c r="AA118" s="29"/>
      <c r="AB118" s="29"/>
      <c r="AC118" s="29"/>
      <c r="AD118" s="29"/>
    </row>
    <row r="119" spans="1:30">
      <c r="A119" s="24">
        <v>115</v>
      </c>
      <c r="B119" s="24" t="s">
        <v>58</v>
      </c>
      <c r="C119" s="24">
        <v>1141313</v>
      </c>
      <c r="D119" s="31">
        <v>1313</v>
      </c>
      <c r="E119" s="24" t="s">
        <v>317</v>
      </c>
      <c r="F119" s="29">
        <v>659.23</v>
      </c>
      <c r="G119" s="29">
        <v>671.2</v>
      </c>
      <c r="H119" s="29">
        <v>705.73</v>
      </c>
      <c r="I119" s="29">
        <v>755.84</v>
      </c>
      <c r="J119" s="29">
        <v>811.57</v>
      </c>
      <c r="K119" s="29">
        <v>854.3</v>
      </c>
      <c r="L119" s="29">
        <v>885.2</v>
      </c>
      <c r="M119" s="29">
        <v>908.17</v>
      </c>
      <c r="Y119" s="29"/>
      <c r="Z119" s="29"/>
      <c r="AA119" s="29"/>
      <c r="AB119" s="29"/>
      <c r="AC119" s="29"/>
      <c r="AD119" s="29"/>
    </row>
    <row r="120" spans="1:30">
      <c r="A120" s="24">
        <v>115</v>
      </c>
      <c r="B120" s="24" t="s">
        <v>58</v>
      </c>
      <c r="C120" s="24">
        <v>1141316</v>
      </c>
      <c r="D120" s="31">
        <v>1316</v>
      </c>
      <c r="E120" s="24" t="s">
        <v>318</v>
      </c>
      <c r="F120" s="29">
        <v>753.92</v>
      </c>
      <c r="G120" s="29">
        <v>777.52</v>
      </c>
      <c r="H120" s="29">
        <v>793.97</v>
      </c>
      <c r="I120" s="29">
        <v>832.85</v>
      </c>
      <c r="J120" s="29">
        <v>885.54</v>
      </c>
      <c r="K120" s="29">
        <v>893.91</v>
      </c>
      <c r="L120" s="29">
        <v>950.85</v>
      </c>
      <c r="M120" s="29">
        <v>960.44</v>
      </c>
      <c r="Y120" s="29"/>
      <c r="Z120" s="29"/>
      <c r="AA120" s="29"/>
      <c r="AB120" s="29"/>
      <c r="AC120" s="29"/>
      <c r="AD120" s="29"/>
    </row>
    <row r="121" spans="1:30">
      <c r="A121" s="24">
        <v>116</v>
      </c>
      <c r="B121" s="24" t="s">
        <v>59</v>
      </c>
      <c r="C121" s="24">
        <v>1141312</v>
      </c>
      <c r="D121" s="31">
        <v>1312</v>
      </c>
      <c r="E121" s="24" t="s">
        <v>319</v>
      </c>
      <c r="F121" s="29">
        <v>1050.17</v>
      </c>
      <c r="G121" s="29">
        <v>1087.27</v>
      </c>
      <c r="H121" s="29">
        <v>1109.4000000000001</v>
      </c>
      <c r="I121" s="29">
        <v>1145.3499999999999</v>
      </c>
      <c r="J121" s="29">
        <v>1193.8800000000001</v>
      </c>
      <c r="K121" s="29">
        <v>1217.27</v>
      </c>
      <c r="L121" s="29">
        <v>1279.55</v>
      </c>
      <c r="M121" s="29">
        <v>1279.92</v>
      </c>
      <c r="Y121" s="29"/>
      <c r="Z121" s="29"/>
      <c r="AA121" s="29"/>
      <c r="AB121" s="29"/>
      <c r="AC121" s="29"/>
      <c r="AD121" s="29"/>
    </row>
    <row r="122" spans="1:30">
      <c r="A122" s="24">
        <v>118</v>
      </c>
      <c r="B122" s="24" t="s">
        <v>549</v>
      </c>
      <c r="C122" s="24">
        <v>1140107</v>
      </c>
      <c r="D122" s="31">
        <v>107</v>
      </c>
      <c r="E122" s="24" t="s">
        <v>321</v>
      </c>
      <c r="F122" s="29">
        <v>717.24</v>
      </c>
      <c r="G122" s="29">
        <v>737.92</v>
      </c>
      <c r="H122" s="29">
        <v>730.65</v>
      </c>
      <c r="I122" s="29">
        <v>766.06</v>
      </c>
      <c r="J122" s="29">
        <v>791.7</v>
      </c>
      <c r="K122" s="29">
        <v>811.41</v>
      </c>
      <c r="L122" s="29">
        <v>855</v>
      </c>
      <c r="M122" s="29">
        <v>867.14</v>
      </c>
      <c r="Y122" s="29"/>
      <c r="Z122" s="29"/>
      <c r="AA122" s="29"/>
      <c r="AB122" s="29"/>
      <c r="AC122" s="29"/>
      <c r="AD122" s="29"/>
    </row>
    <row r="123" spans="1:30">
      <c r="A123" s="24">
        <v>118</v>
      </c>
      <c r="B123" s="24" t="s">
        <v>549</v>
      </c>
      <c r="C123" s="24">
        <v>1141317</v>
      </c>
      <c r="D123" s="31">
        <v>1317</v>
      </c>
      <c r="E123" s="24" t="s">
        <v>320</v>
      </c>
      <c r="F123" s="29">
        <v>811</v>
      </c>
      <c r="G123" s="29">
        <v>842.24</v>
      </c>
      <c r="H123" s="29">
        <v>864.04</v>
      </c>
      <c r="I123" s="29">
        <v>890.24</v>
      </c>
      <c r="J123" s="29">
        <v>950.23</v>
      </c>
      <c r="K123" s="29">
        <v>993.28</v>
      </c>
      <c r="L123" s="29">
        <v>1032.8900000000001</v>
      </c>
      <c r="M123" s="29">
        <v>1029.52</v>
      </c>
      <c r="Y123" s="29"/>
      <c r="Z123" s="29"/>
      <c r="AA123" s="29"/>
      <c r="AB123" s="29"/>
      <c r="AC123" s="29"/>
      <c r="AD123" s="29"/>
    </row>
    <row r="124" spans="1:30">
      <c r="A124" s="24">
        <v>120</v>
      </c>
      <c r="B124" s="24" t="s">
        <v>43</v>
      </c>
      <c r="C124" s="24">
        <v>1160104</v>
      </c>
      <c r="D124" s="31">
        <v>104</v>
      </c>
      <c r="E124" s="24" t="s">
        <v>322</v>
      </c>
      <c r="F124" s="29">
        <v>566.67999999999995</v>
      </c>
      <c r="G124" s="29">
        <v>582.4</v>
      </c>
      <c r="H124" s="29">
        <v>601.37</v>
      </c>
      <c r="I124" s="29">
        <v>635.23</v>
      </c>
      <c r="J124" s="29">
        <v>666.63</v>
      </c>
      <c r="K124" s="29">
        <v>698.21</v>
      </c>
      <c r="L124" s="29">
        <v>735.35</v>
      </c>
      <c r="M124" s="29">
        <v>747.92</v>
      </c>
      <c r="Y124" s="29"/>
      <c r="Z124" s="29"/>
      <c r="AA124" s="29"/>
      <c r="AB124" s="29"/>
      <c r="AC124" s="29"/>
      <c r="AD124" s="29"/>
    </row>
    <row r="125" spans="1:30">
      <c r="A125" s="24">
        <v>120</v>
      </c>
      <c r="B125" s="24" t="s">
        <v>43</v>
      </c>
      <c r="C125" s="24">
        <v>1160109</v>
      </c>
      <c r="D125" s="31">
        <v>109</v>
      </c>
      <c r="E125" s="24" t="s">
        <v>323</v>
      </c>
      <c r="F125" s="29">
        <v>749.13</v>
      </c>
      <c r="G125" s="29">
        <v>808.96</v>
      </c>
      <c r="H125" s="29">
        <v>821.65</v>
      </c>
      <c r="I125" s="29">
        <v>857.65</v>
      </c>
      <c r="J125" s="29">
        <v>898.16</v>
      </c>
      <c r="K125" s="29">
        <v>897.96</v>
      </c>
      <c r="L125" s="29">
        <v>918.65</v>
      </c>
      <c r="M125" s="29">
        <v>952.06</v>
      </c>
      <c r="Y125" s="29"/>
      <c r="Z125" s="29"/>
      <c r="AA125" s="29"/>
      <c r="AB125" s="29"/>
      <c r="AC125" s="29"/>
      <c r="AD125" s="29"/>
    </row>
    <row r="126" spans="1:30">
      <c r="A126" s="24">
        <v>121</v>
      </c>
      <c r="B126" s="24" t="s">
        <v>44</v>
      </c>
      <c r="C126" s="24">
        <v>1160113</v>
      </c>
      <c r="D126" s="31">
        <v>113</v>
      </c>
      <c r="E126" s="24" t="s">
        <v>324</v>
      </c>
      <c r="F126" s="29">
        <v>763.82</v>
      </c>
      <c r="G126" s="29">
        <v>797.3</v>
      </c>
      <c r="H126" s="29">
        <v>828.38</v>
      </c>
      <c r="I126" s="29">
        <v>829.87</v>
      </c>
      <c r="J126" s="29">
        <v>869.27</v>
      </c>
      <c r="K126" s="29">
        <v>884.55</v>
      </c>
      <c r="L126" s="29">
        <v>913.12</v>
      </c>
      <c r="M126" s="29">
        <v>929.09</v>
      </c>
      <c r="Y126" s="29"/>
      <c r="Z126" s="29"/>
      <c r="AA126" s="29"/>
      <c r="AB126" s="29"/>
      <c r="AC126" s="29"/>
      <c r="AD126" s="29"/>
    </row>
    <row r="127" spans="1:30">
      <c r="A127" s="24">
        <v>121</v>
      </c>
      <c r="B127" s="24" t="s">
        <v>44</v>
      </c>
      <c r="C127" s="24">
        <v>1160116</v>
      </c>
      <c r="D127" s="31">
        <v>116</v>
      </c>
      <c r="E127" s="24" t="s">
        <v>325</v>
      </c>
      <c r="F127" s="29">
        <v>752.93</v>
      </c>
      <c r="G127" s="29">
        <v>774.02</v>
      </c>
      <c r="H127" s="29">
        <v>817.54</v>
      </c>
      <c r="I127" s="29">
        <v>808.82</v>
      </c>
      <c r="J127" s="29">
        <v>865.59</v>
      </c>
      <c r="K127" s="29">
        <v>867.44</v>
      </c>
      <c r="L127" s="29">
        <v>870.15</v>
      </c>
      <c r="M127" s="29">
        <v>901.66</v>
      </c>
      <c r="Y127" s="29"/>
      <c r="Z127" s="29"/>
      <c r="AA127" s="29"/>
      <c r="AB127" s="29"/>
      <c r="AC127" s="29"/>
      <c r="AD127" s="29"/>
    </row>
    <row r="128" spans="1:30">
      <c r="A128" s="24">
        <v>121</v>
      </c>
      <c r="B128" s="24" t="s">
        <v>44</v>
      </c>
      <c r="C128" s="24">
        <v>1160119</v>
      </c>
      <c r="D128" s="31">
        <v>119</v>
      </c>
      <c r="E128" s="24" t="s">
        <v>326</v>
      </c>
      <c r="F128" s="29">
        <v>805.89</v>
      </c>
      <c r="G128" s="29">
        <v>822.85</v>
      </c>
      <c r="H128" s="29">
        <v>873.45</v>
      </c>
      <c r="I128" s="29">
        <v>878.57</v>
      </c>
      <c r="J128" s="29">
        <v>931.49</v>
      </c>
      <c r="K128" s="29">
        <v>943.04</v>
      </c>
      <c r="L128" s="29">
        <v>966.26</v>
      </c>
      <c r="M128" s="29">
        <v>986.94</v>
      </c>
      <c r="Y128" s="29"/>
      <c r="Z128" s="29"/>
      <c r="AA128" s="29"/>
      <c r="AB128" s="29"/>
      <c r="AC128" s="29"/>
      <c r="AD128" s="29"/>
    </row>
    <row r="129" spans="1:30">
      <c r="A129" s="24">
        <v>122</v>
      </c>
      <c r="B129" s="24" t="s">
        <v>61</v>
      </c>
      <c r="C129" s="24">
        <v>1141308</v>
      </c>
      <c r="D129" s="31">
        <v>1308</v>
      </c>
      <c r="E129" s="24" t="s">
        <v>327</v>
      </c>
      <c r="F129" s="29">
        <v>940.18</v>
      </c>
      <c r="G129" s="29">
        <v>1041.55</v>
      </c>
      <c r="H129" s="29">
        <v>1039.77</v>
      </c>
      <c r="I129" s="29">
        <v>1066.3900000000001</v>
      </c>
      <c r="J129" s="29">
        <v>1099.2</v>
      </c>
      <c r="K129" s="29">
        <v>1096.25</v>
      </c>
      <c r="L129" s="29">
        <v>1127.05</v>
      </c>
      <c r="M129" s="29">
        <v>1137.0899999999999</v>
      </c>
      <c r="Y129" s="29"/>
      <c r="Z129" s="29"/>
      <c r="AA129" s="29"/>
      <c r="AB129" s="29"/>
      <c r="AC129" s="29"/>
      <c r="AD129" s="29"/>
    </row>
    <row r="130" spans="1:30">
      <c r="A130" s="24">
        <v>123</v>
      </c>
      <c r="B130" s="24" t="s">
        <v>62</v>
      </c>
      <c r="C130" s="24">
        <v>1111601</v>
      </c>
      <c r="D130" s="31">
        <v>1601</v>
      </c>
      <c r="E130" s="24" t="s">
        <v>328</v>
      </c>
      <c r="F130" s="29">
        <v>623.79</v>
      </c>
      <c r="G130" s="29">
        <v>610.49</v>
      </c>
      <c r="H130" s="29">
        <v>626.99</v>
      </c>
      <c r="I130" s="29">
        <v>655.22</v>
      </c>
      <c r="J130" s="29">
        <v>699.43</v>
      </c>
      <c r="K130" s="29">
        <v>734.35</v>
      </c>
      <c r="L130" s="29">
        <v>757.73</v>
      </c>
      <c r="M130" s="29">
        <v>764.52</v>
      </c>
      <c r="Y130" s="29"/>
      <c r="Z130" s="29"/>
      <c r="AA130" s="29"/>
      <c r="AB130" s="29"/>
      <c r="AC130" s="29"/>
      <c r="AD130" s="29"/>
    </row>
    <row r="131" spans="1:30">
      <c r="A131" s="24">
        <v>123</v>
      </c>
      <c r="B131" s="24" t="s">
        <v>62</v>
      </c>
      <c r="C131" s="24">
        <v>1111602</v>
      </c>
      <c r="D131" s="31">
        <v>1602</v>
      </c>
      <c r="E131" s="24" t="s">
        <v>329</v>
      </c>
      <c r="F131" s="29">
        <v>688.15</v>
      </c>
      <c r="G131" s="29">
        <v>715.31</v>
      </c>
      <c r="H131" s="29">
        <v>720.41</v>
      </c>
      <c r="I131" s="29">
        <v>755.94</v>
      </c>
      <c r="J131" s="29">
        <v>812.31</v>
      </c>
      <c r="K131" s="29">
        <v>879.21</v>
      </c>
      <c r="L131" s="29">
        <v>911.42</v>
      </c>
      <c r="M131" s="29">
        <v>854.88</v>
      </c>
      <c r="Y131" s="29"/>
      <c r="Z131" s="29"/>
      <c r="AA131" s="29"/>
      <c r="AB131" s="29"/>
      <c r="AC131" s="29"/>
      <c r="AD131" s="29"/>
    </row>
    <row r="132" spans="1:30">
      <c r="A132" s="24">
        <v>123</v>
      </c>
      <c r="B132" s="24" t="s">
        <v>62</v>
      </c>
      <c r="C132" s="24">
        <v>1111603</v>
      </c>
      <c r="D132" s="31">
        <v>1603</v>
      </c>
      <c r="E132" s="24" t="s">
        <v>330</v>
      </c>
      <c r="F132" s="29">
        <v>607.88</v>
      </c>
      <c r="G132" s="29">
        <v>647.03</v>
      </c>
      <c r="H132" s="29">
        <v>636.05999999999995</v>
      </c>
      <c r="I132" s="29">
        <v>662.49</v>
      </c>
      <c r="J132" s="29">
        <v>708.86</v>
      </c>
      <c r="K132" s="29">
        <v>729.92</v>
      </c>
      <c r="L132" s="29">
        <v>766.26</v>
      </c>
      <c r="M132" s="29">
        <v>753.07</v>
      </c>
      <c r="Y132" s="29"/>
      <c r="Z132" s="29"/>
      <c r="AA132" s="29"/>
      <c r="AB132" s="29"/>
      <c r="AC132" s="29"/>
      <c r="AD132" s="29"/>
    </row>
    <row r="133" spans="1:30">
      <c r="A133" s="24">
        <v>123</v>
      </c>
      <c r="B133" s="24" t="s">
        <v>62</v>
      </c>
      <c r="C133" s="24">
        <v>1111604</v>
      </c>
      <c r="D133" s="31">
        <v>1604</v>
      </c>
      <c r="E133" s="24" t="s">
        <v>331</v>
      </c>
      <c r="F133" s="29">
        <v>580.89</v>
      </c>
      <c r="G133" s="29">
        <v>586.94000000000005</v>
      </c>
      <c r="H133" s="29">
        <v>616.41999999999996</v>
      </c>
      <c r="I133" s="29">
        <v>656.12</v>
      </c>
      <c r="J133" s="29">
        <v>701.77</v>
      </c>
      <c r="K133" s="29">
        <v>718.65</v>
      </c>
      <c r="L133" s="29">
        <v>769.33</v>
      </c>
      <c r="M133" s="29">
        <v>768.06</v>
      </c>
      <c r="Y133" s="29"/>
      <c r="Z133" s="29"/>
      <c r="AA133" s="29"/>
      <c r="AB133" s="29"/>
      <c r="AC133" s="29"/>
      <c r="AD133" s="29"/>
    </row>
    <row r="134" spans="1:30">
      <c r="A134" s="24">
        <v>123</v>
      </c>
      <c r="B134" s="24" t="s">
        <v>62</v>
      </c>
      <c r="C134" s="24">
        <v>1111605</v>
      </c>
      <c r="D134" s="31">
        <v>1605</v>
      </c>
      <c r="E134" s="24" t="s">
        <v>332</v>
      </c>
      <c r="F134" s="29">
        <v>577.96</v>
      </c>
      <c r="G134" s="29">
        <v>602.34</v>
      </c>
      <c r="H134" s="29">
        <v>612.12</v>
      </c>
      <c r="I134" s="29">
        <v>780.25</v>
      </c>
      <c r="J134" s="29">
        <v>814.86</v>
      </c>
      <c r="K134" s="29">
        <v>713.66</v>
      </c>
      <c r="L134" s="29">
        <v>731.15</v>
      </c>
      <c r="M134" s="29">
        <v>740</v>
      </c>
      <c r="Y134" s="29"/>
      <c r="Z134" s="29"/>
      <c r="AA134" s="29"/>
      <c r="AB134" s="29"/>
      <c r="AC134" s="29"/>
      <c r="AD134" s="29"/>
    </row>
    <row r="135" spans="1:30">
      <c r="A135" s="24">
        <v>123</v>
      </c>
      <c r="B135" s="24" t="s">
        <v>62</v>
      </c>
      <c r="C135" s="24">
        <v>1111606</v>
      </c>
      <c r="D135" s="31">
        <v>1606</v>
      </c>
      <c r="E135" s="24" t="s">
        <v>333</v>
      </c>
      <c r="F135" s="29">
        <v>601.24</v>
      </c>
      <c r="G135" s="29">
        <v>630.94000000000005</v>
      </c>
      <c r="H135" s="29">
        <v>656.82</v>
      </c>
      <c r="I135" s="29">
        <v>681.55</v>
      </c>
      <c r="J135" s="29">
        <v>717.96</v>
      </c>
      <c r="K135" s="29">
        <v>753.82</v>
      </c>
      <c r="L135" s="29">
        <v>790.09</v>
      </c>
      <c r="M135" s="29">
        <v>789.51</v>
      </c>
      <c r="Y135" s="29"/>
      <c r="Z135" s="29"/>
      <c r="AA135" s="29"/>
      <c r="AB135" s="29"/>
      <c r="AC135" s="29"/>
      <c r="AD135" s="29"/>
    </row>
    <row r="136" spans="1:30">
      <c r="A136" s="24">
        <v>123</v>
      </c>
      <c r="B136" s="24" t="s">
        <v>62</v>
      </c>
      <c r="C136" s="24">
        <v>1111607</v>
      </c>
      <c r="D136" s="31">
        <v>1607</v>
      </c>
      <c r="E136" s="24" t="s">
        <v>334</v>
      </c>
      <c r="F136" s="29">
        <v>617.15</v>
      </c>
      <c r="G136" s="29">
        <v>617.15</v>
      </c>
      <c r="H136" s="29">
        <v>642.73</v>
      </c>
      <c r="I136" s="29">
        <v>662.74</v>
      </c>
      <c r="J136" s="29">
        <v>705.43</v>
      </c>
      <c r="K136" s="29">
        <v>747.82</v>
      </c>
      <c r="L136" s="29">
        <v>763.34</v>
      </c>
      <c r="M136" s="29">
        <v>751.19</v>
      </c>
      <c r="Y136" s="29"/>
      <c r="Z136" s="29"/>
      <c r="AA136" s="29"/>
      <c r="AB136" s="29"/>
      <c r="AC136" s="29"/>
      <c r="AD136" s="29"/>
    </row>
    <row r="137" spans="1:30">
      <c r="A137" s="24">
        <v>123</v>
      </c>
      <c r="B137" s="24" t="s">
        <v>62</v>
      </c>
      <c r="C137" s="24">
        <v>1111608</v>
      </c>
      <c r="D137" s="31">
        <v>1608</v>
      </c>
      <c r="E137" s="24" t="s">
        <v>335</v>
      </c>
      <c r="F137" s="29">
        <v>645.22</v>
      </c>
      <c r="G137" s="29">
        <v>673.5</v>
      </c>
      <c r="H137" s="29">
        <v>704.58</v>
      </c>
      <c r="I137" s="29">
        <v>745.13</v>
      </c>
      <c r="J137" s="29">
        <v>792.41</v>
      </c>
      <c r="K137" s="29">
        <v>824.79</v>
      </c>
      <c r="L137" s="29">
        <v>847.73</v>
      </c>
      <c r="M137" s="29">
        <v>862.91</v>
      </c>
      <c r="Y137" s="29"/>
      <c r="Z137" s="29"/>
      <c r="AA137" s="29"/>
      <c r="AB137" s="29"/>
      <c r="AC137" s="29"/>
      <c r="AD137" s="29"/>
    </row>
    <row r="138" spans="1:30">
      <c r="A138" s="24">
        <v>123</v>
      </c>
      <c r="B138" s="24" t="s">
        <v>62</v>
      </c>
      <c r="C138" s="24">
        <v>1111609</v>
      </c>
      <c r="D138" s="31">
        <v>1609</v>
      </c>
      <c r="E138" s="24" t="s">
        <v>336</v>
      </c>
      <c r="F138" s="29">
        <v>727.84</v>
      </c>
      <c r="G138" s="29">
        <v>759.12</v>
      </c>
      <c r="H138" s="29">
        <v>779.3</v>
      </c>
      <c r="I138" s="29">
        <v>801.36</v>
      </c>
      <c r="J138" s="29">
        <v>847.99</v>
      </c>
      <c r="K138" s="29">
        <v>901.24</v>
      </c>
      <c r="L138" s="29">
        <v>916.73</v>
      </c>
      <c r="M138" s="29">
        <v>944.07</v>
      </c>
      <c r="Y138" s="29"/>
      <c r="Z138" s="29"/>
      <c r="AA138" s="29"/>
      <c r="AB138" s="29"/>
      <c r="AC138" s="29"/>
      <c r="AD138" s="29"/>
    </row>
    <row r="139" spans="1:30">
      <c r="A139" s="24">
        <v>123</v>
      </c>
      <c r="B139" s="24" t="s">
        <v>62</v>
      </c>
      <c r="C139" s="24">
        <v>1111610</v>
      </c>
      <c r="D139" s="31">
        <v>1610</v>
      </c>
      <c r="E139" s="24" t="s">
        <v>337</v>
      </c>
      <c r="F139" s="29">
        <v>665.34</v>
      </c>
      <c r="G139" s="29">
        <v>735.27</v>
      </c>
      <c r="H139" s="29">
        <v>764.9</v>
      </c>
      <c r="I139" s="29">
        <v>832.56</v>
      </c>
      <c r="J139" s="29">
        <v>830.72</v>
      </c>
      <c r="K139" s="29">
        <v>864.43</v>
      </c>
      <c r="L139" s="29">
        <v>921.68</v>
      </c>
      <c r="M139" s="29">
        <v>905.46</v>
      </c>
      <c r="Y139" s="29"/>
      <c r="Z139" s="29"/>
      <c r="AA139" s="29"/>
      <c r="AB139" s="29"/>
      <c r="AC139" s="29"/>
      <c r="AD139" s="29"/>
    </row>
    <row r="140" spans="1:30">
      <c r="A140" s="24">
        <v>124</v>
      </c>
      <c r="B140" s="24" t="s">
        <v>63</v>
      </c>
      <c r="C140" s="24">
        <v>1180401</v>
      </c>
      <c r="D140" s="31">
        <v>401</v>
      </c>
      <c r="E140" s="24" t="s">
        <v>343</v>
      </c>
      <c r="F140" s="29">
        <v>576.39</v>
      </c>
      <c r="G140" s="29">
        <v>611.57000000000005</v>
      </c>
      <c r="H140" s="29">
        <v>617.51</v>
      </c>
      <c r="I140" s="29">
        <v>614.70000000000005</v>
      </c>
      <c r="J140" s="29">
        <v>651.04999999999995</v>
      </c>
      <c r="K140" s="29">
        <v>749.22</v>
      </c>
      <c r="L140" s="29">
        <v>757.24</v>
      </c>
      <c r="M140" s="29">
        <v>736.39</v>
      </c>
      <c r="Y140" s="29"/>
      <c r="Z140" s="29"/>
      <c r="AA140" s="29"/>
      <c r="AB140" s="29"/>
      <c r="AC140" s="29"/>
      <c r="AD140" s="29"/>
    </row>
    <row r="141" spans="1:30">
      <c r="A141" s="24">
        <v>124</v>
      </c>
      <c r="B141" s="24" t="s">
        <v>63</v>
      </c>
      <c r="C141" s="24">
        <v>1180402</v>
      </c>
      <c r="D141" s="31">
        <v>402</v>
      </c>
      <c r="E141" s="24" t="s">
        <v>344</v>
      </c>
      <c r="F141" s="29">
        <v>684.76</v>
      </c>
      <c r="G141" s="29">
        <v>705.9</v>
      </c>
      <c r="H141" s="29">
        <v>723.93</v>
      </c>
      <c r="I141" s="29">
        <v>759.44</v>
      </c>
      <c r="J141" s="29">
        <v>806.14</v>
      </c>
      <c r="K141" s="29">
        <v>820.24</v>
      </c>
      <c r="L141" s="29">
        <v>841.92</v>
      </c>
      <c r="M141" s="29">
        <v>867.56</v>
      </c>
      <c r="Y141" s="29"/>
      <c r="Z141" s="29"/>
      <c r="AA141" s="29"/>
      <c r="AB141" s="29"/>
      <c r="AC141" s="29"/>
      <c r="AD141" s="29"/>
    </row>
    <row r="142" spans="1:30">
      <c r="A142" s="24">
        <v>124</v>
      </c>
      <c r="B142" s="24" t="s">
        <v>63</v>
      </c>
      <c r="C142" s="24">
        <v>1170403</v>
      </c>
      <c r="D142" s="31">
        <v>403</v>
      </c>
      <c r="E142" s="24" t="s">
        <v>338</v>
      </c>
      <c r="F142" s="29">
        <v>621.33000000000004</v>
      </c>
      <c r="G142" s="29">
        <v>615.76</v>
      </c>
      <c r="H142" s="29">
        <v>634.35</v>
      </c>
      <c r="I142" s="29">
        <v>659.82</v>
      </c>
      <c r="J142" s="29">
        <v>679.4</v>
      </c>
      <c r="K142" s="29">
        <v>698.56</v>
      </c>
      <c r="L142" s="29">
        <v>750.16</v>
      </c>
      <c r="M142" s="29">
        <v>740.4</v>
      </c>
      <c r="Y142" s="29"/>
      <c r="Z142" s="29"/>
      <c r="AA142" s="29"/>
      <c r="AB142" s="29"/>
      <c r="AC142" s="29"/>
      <c r="AD142" s="29"/>
    </row>
    <row r="143" spans="1:30">
      <c r="A143" s="24">
        <v>124</v>
      </c>
      <c r="B143" s="24" t="s">
        <v>63</v>
      </c>
      <c r="C143" s="24">
        <v>1170404</v>
      </c>
      <c r="D143" s="31">
        <v>404</v>
      </c>
      <c r="E143" s="24" t="s">
        <v>339</v>
      </c>
      <c r="F143" s="29">
        <v>532.80999999999995</v>
      </c>
      <c r="G143" s="29">
        <v>546.13</v>
      </c>
      <c r="H143" s="29">
        <v>591.73</v>
      </c>
      <c r="I143" s="29">
        <v>624.35</v>
      </c>
      <c r="J143" s="29">
        <v>582.91</v>
      </c>
      <c r="K143" s="29">
        <v>631.77</v>
      </c>
      <c r="L143" s="29">
        <v>670.82</v>
      </c>
      <c r="M143" s="29">
        <v>673.07</v>
      </c>
      <c r="Y143" s="29"/>
      <c r="Z143" s="29"/>
      <c r="AA143" s="29"/>
      <c r="AB143" s="29"/>
      <c r="AC143" s="29"/>
      <c r="AD143" s="29"/>
    </row>
    <row r="144" spans="1:30">
      <c r="A144" s="24">
        <v>124</v>
      </c>
      <c r="B144" s="24" t="s">
        <v>63</v>
      </c>
      <c r="C144" s="24">
        <v>1180405</v>
      </c>
      <c r="D144" s="31">
        <v>405</v>
      </c>
      <c r="E144" s="24" t="s">
        <v>345</v>
      </c>
      <c r="F144" s="29">
        <v>626.53</v>
      </c>
      <c r="G144" s="29">
        <v>652.12</v>
      </c>
      <c r="H144" s="29">
        <v>693.72</v>
      </c>
      <c r="I144" s="29">
        <v>674.29</v>
      </c>
      <c r="J144" s="29">
        <v>711.12</v>
      </c>
      <c r="K144" s="29">
        <v>714.83</v>
      </c>
      <c r="L144" s="29">
        <v>778.04</v>
      </c>
      <c r="M144" s="29">
        <v>791.72</v>
      </c>
      <c r="Y144" s="29"/>
      <c r="Z144" s="29"/>
      <c r="AA144" s="29"/>
      <c r="AB144" s="29"/>
      <c r="AC144" s="29"/>
      <c r="AD144" s="29"/>
    </row>
    <row r="145" spans="1:30">
      <c r="A145" s="24">
        <v>124</v>
      </c>
      <c r="B145" s="24" t="s">
        <v>63</v>
      </c>
      <c r="C145" s="24">
        <v>1180406</v>
      </c>
      <c r="D145" s="31">
        <v>406</v>
      </c>
      <c r="E145" s="24" t="s">
        <v>346</v>
      </c>
      <c r="F145" s="29">
        <v>633.51</v>
      </c>
      <c r="G145" s="29">
        <v>653.54</v>
      </c>
      <c r="H145" s="29">
        <v>672.36</v>
      </c>
      <c r="I145" s="29">
        <v>734.24</v>
      </c>
      <c r="J145" s="29">
        <v>759.77</v>
      </c>
      <c r="K145" s="29">
        <v>755.67</v>
      </c>
      <c r="L145" s="29">
        <v>812.35</v>
      </c>
      <c r="M145" s="29">
        <v>802.87</v>
      </c>
      <c r="Y145" s="29"/>
      <c r="Z145" s="29"/>
      <c r="AA145" s="29"/>
      <c r="AB145" s="29"/>
      <c r="AC145" s="29"/>
      <c r="AD145" s="29"/>
    </row>
    <row r="146" spans="1:30">
      <c r="A146" s="24">
        <v>124</v>
      </c>
      <c r="B146" s="24" t="s">
        <v>63</v>
      </c>
      <c r="C146" s="24">
        <v>1180407</v>
      </c>
      <c r="D146" s="31">
        <v>407</v>
      </c>
      <c r="E146" s="24" t="s">
        <v>347</v>
      </c>
      <c r="F146" s="29">
        <v>694.54</v>
      </c>
      <c r="G146" s="29">
        <v>709.83</v>
      </c>
      <c r="H146" s="29">
        <v>708.26</v>
      </c>
      <c r="I146" s="29">
        <v>728.78</v>
      </c>
      <c r="J146" s="29">
        <v>765.23</v>
      </c>
      <c r="K146" s="29">
        <v>805.89</v>
      </c>
      <c r="L146" s="29">
        <v>830.65</v>
      </c>
      <c r="M146" s="29">
        <v>839.76</v>
      </c>
      <c r="Y146" s="29"/>
      <c r="Z146" s="29"/>
      <c r="AA146" s="29"/>
      <c r="AB146" s="29"/>
      <c r="AC146" s="29"/>
      <c r="AD146" s="29"/>
    </row>
    <row r="147" spans="1:30">
      <c r="A147" s="24">
        <v>124</v>
      </c>
      <c r="B147" s="24" t="s">
        <v>63</v>
      </c>
      <c r="C147" s="24">
        <v>1180408</v>
      </c>
      <c r="D147" s="31">
        <v>408</v>
      </c>
      <c r="E147" s="24" t="s">
        <v>348</v>
      </c>
      <c r="F147" s="29">
        <v>624.77</v>
      </c>
      <c r="G147" s="29">
        <v>599.92999999999995</v>
      </c>
      <c r="H147" s="29">
        <v>644.74</v>
      </c>
      <c r="I147" s="29">
        <v>652.36</v>
      </c>
      <c r="J147" s="29">
        <v>762.37</v>
      </c>
      <c r="K147" s="29">
        <v>809.45</v>
      </c>
      <c r="L147" s="29">
        <v>835.52</v>
      </c>
      <c r="M147" s="29">
        <v>807</v>
      </c>
      <c r="Y147" s="29"/>
      <c r="Z147" s="29"/>
      <c r="AA147" s="29"/>
      <c r="AB147" s="29"/>
      <c r="AC147" s="29"/>
      <c r="AD147" s="29"/>
    </row>
    <row r="148" spans="1:30">
      <c r="A148" s="24">
        <v>124</v>
      </c>
      <c r="B148" s="24" t="s">
        <v>63</v>
      </c>
      <c r="C148" s="24">
        <v>1170409</v>
      </c>
      <c r="D148" s="31">
        <v>409</v>
      </c>
      <c r="E148" s="24" t="s">
        <v>340</v>
      </c>
      <c r="F148" s="29">
        <v>700.63</v>
      </c>
      <c r="G148" s="29">
        <v>692.64</v>
      </c>
      <c r="H148" s="29">
        <v>673.42</v>
      </c>
      <c r="I148" s="29">
        <v>693.86</v>
      </c>
      <c r="J148" s="29">
        <v>851.07</v>
      </c>
      <c r="K148" s="29">
        <v>855.2</v>
      </c>
      <c r="L148" s="29">
        <v>1072.3</v>
      </c>
      <c r="M148" s="29">
        <v>1265.99</v>
      </c>
      <c r="Y148" s="29"/>
      <c r="Z148" s="29"/>
      <c r="AA148" s="29"/>
      <c r="AB148" s="29"/>
      <c r="AC148" s="29"/>
      <c r="AD148" s="29"/>
    </row>
    <row r="149" spans="1:30">
      <c r="A149" s="24">
        <v>124</v>
      </c>
      <c r="B149" s="24" t="s">
        <v>63</v>
      </c>
      <c r="C149" s="24">
        <v>1170410</v>
      </c>
      <c r="D149" s="31">
        <v>410</v>
      </c>
      <c r="E149" s="24" t="s">
        <v>341</v>
      </c>
      <c r="F149" s="29">
        <v>615.62</v>
      </c>
      <c r="G149" s="29">
        <v>627.83000000000004</v>
      </c>
      <c r="H149" s="29">
        <v>657.05</v>
      </c>
      <c r="I149" s="29">
        <v>664.64</v>
      </c>
      <c r="J149" s="29">
        <v>725.49</v>
      </c>
      <c r="K149" s="29">
        <v>787.09</v>
      </c>
      <c r="L149" s="29">
        <v>847.83</v>
      </c>
      <c r="M149" s="29">
        <v>834.24</v>
      </c>
      <c r="Y149" s="29"/>
      <c r="Z149" s="29"/>
      <c r="AA149" s="29"/>
      <c r="AB149" s="29"/>
      <c r="AC149" s="29"/>
      <c r="AD149" s="29"/>
    </row>
    <row r="150" spans="1:30">
      <c r="A150" s="24">
        <v>124</v>
      </c>
      <c r="B150" s="24" t="s">
        <v>63</v>
      </c>
      <c r="C150" s="24">
        <v>1180411</v>
      </c>
      <c r="D150" s="31">
        <v>411</v>
      </c>
      <c r="E150" s="24" t="s">
        <v>349</v>
      </c>
      <c r="F150" s="29">
        <v>597.64</v>
      </c>
      <c r="G150" s="29">
        <v>631.13</v>
      </c>
      <c r="H150" s="29">
        <v>647.79</v>
      </c>
      <c r="I150" s="29">
        <v>658.04</v>
      </c>
      <c r="J150" s="29">
        <v>692.82</v>
      </c>
      <c r="K150" s="29">
        <v>680.78</v>
      </c>
      <c r="L150" s="29">
        <v>696.32</v>
      </c>
      <c r="M150" s="29">
        <v>716.87</v>
      </c>
      <c r="Y150" s="29"/>
      <c r="Z150" s="29"/>
      <c r="AA150" s="29"/>
      <c r="AB150" s="29"/>
      <c r="AC150" s="29"/>
      <c r="AD150" s="29"/>
    </row>
    <row r="151" spans="1:30">
      <c r="A151" s="24">
        <v>124</v>
      </c>
      <c r="B151" s="24" t="s">
        <v>63</v>
      </c>
      <c r="C151" s="24">
        <v>1180412</v>
      </c>
      <c r="D151" s="31">
        <v>412</v>
      </c>
      <c r="E151" s="24" t="s">
        <v>350</v>
      </c>
      <c r="F151" s="29">
        <v>658.41</v>
      </c>
      <c r="G151" s="29">
        <v>649.35</v>
      </c>
      <c r="H151" s="29">
        <v>627.22</v>
      </c>
      <c r="I151" s="29">
        <v>641.15</v>
      </c>
      <c r="J151" s="29">
        <v>704.2</v>
      </c>
      <c r="K151" s="29">
        <v>723.17</v>
      </c>
      <c r="L151" s="29">
        <v>719.44</v>
      </c>
      <c r="M151" s="29">
        <v>751.86</v>
      </c>
      <c r="Y151" s="29"/>
      <c r="Z151" s="29"/>
      <c r="AA151" s="29"/>
      <c r="AB151" s="29"/>
      <c r="AC151" s="29"/>
      <c r="AD151" s="29"/>
    </row>
    <row r="152" spans="1:30">
      <c r="A152" s="24">
        <v>124</v>
      </c>
      <c r="B152" s="24" t="s">
        <v>63</v>
      </c>
      <c r="C152" s="24">
        <v>1170914</v>
      </c>
      <c r="D152" s="31">
        <v>914</v>
      </c>
      <c r="E152" s="24" t="s">
        <v>342</v>
      </c>
      <c r="F152" s="29">
        <v>663.41</v>
      </c>
      <c r="G152" s="29">
        <v>609.91999999999996</v>
      </c>
      <c r="H152" s="29">
        <v>655.05999999999995</v>
      </c>
      <c r="I152" s="29">
        <v>682.64</v>
      </c>
      <c r="J152" s="29">
        <v>707.91</v>
      </c>
      <c r="K152" s="29">
        <v>772.29</v>
      </c>
      <c r="L152" s="29">
        <v>819.46</v>
      </c>
      <c r="M152" s="29">
        <v>828.65</v>
      </c>
      <c r="Y152" s="29"/>
      <c r="Z152" s="29"/>
      <c r="AA152" s="29"/>
      <c r="AB152" s="29"/>
      <c r="AC152" s="29"/>
      <c r="AD152" s="29"/>
    </row>
    <row r="153" spans="1:30">
      <c r="A153" s="24">
        <v>201</v>
      </c>
      <c r="B153" s="24" t="s">
        <v>64</v>
      </c>
      <c r="C153" s="24">
        <v>1610101</v>
      </c>
      <c r="D153" s="31">
        <v>101</v>
      </c>
      <c r="E153" s="24" t="s">
        <v>351</v>
      </c>
      <c r="F153" s="29">
        <v>740.88</v>
      </c>
      <c r="G153" s="29">
        <v>769.51</v>
      </c>
      <c r="H153" s="29">
        <v>803.81</v>
      </c>
      <c r="I153" s="29">
        <v>815.85</v>
      </c>
      <c r="J153" s="29">
        <v>854.91</v>
      </c>
      <c r="K153" s="29">
        <v>874.6</v>
      </c>
      <c r="L153" s="29">
        <v>911.47</v>
      </c>
      <c r="M153" s="29">
        <v>919.96</v>
      </c>
      <c r="Y153" s="29"/>
      <c r="Z153" s="29"/>
      <c r="AA153" s="29"/>
      <c r="AB153" s="29"/>
      <c r="AC153" s="29"/>
      <c r="AD153" s="29"/>
    </row>
    <row r="154" spans="1:30">
      <c r="A154" s="24">
        <v>201</v>
      </c>
      <c r="B154" s="24" t="s">
        <v>64</v>
      </c>
      <c r="C154" s="24">
        <v>1610102</v>
      </c>
      <c r="D154" s="31">
        <v>102</v>
      </c>
      <c r="E154" s="24" t="s">
        <v>355</v>
      </c>
      <c r="F154" s="29">
        <v>769.28</v>
      </c>
      <c r="G154" s="29">
        <v>806.59</v>
      </c>
      <c r="H154" s="29">
        <v>814.9</v>
      </c>
      <c r="I154" s="29">
        <v>846.15</v>
      </c>
      <c r="J154" s="29">
        <v>869.97</v>
      </c>
      <c r="K154" s="29">
        <v>914.26</v>
      </c>
      <c r="L154" s="29">
        <v>903.57</v>
      </c>
      <c r="M154" s="29">
        <v>909.51</v>
      </c>
      <c r="Y154" s="29"/>
      <c r="Z154" s="29"/>
      <c r="AA154" s="29"/>
      <c r="AB154" s="29"/>
      <c r="AC154" s="29"/>
      <c r="AD154" s="29"/>
    </row>
    <row r="155" spans="1:30">
      <c r="A155" s="24">
        <v>201</v>
      </c>
      <c r="B155" s="24" t="s">
        <v>64</v>
      </c>
      <c r="C155" s="24">
        <v>1610103</v>
      </c>
      <c r="D155" s="31">
        <v>103</v>
      </c>
      <c r="E155" s="24" t="s">
        <v>352</v>
      </c>
      <c r="F155" s="29">
        <v>725.18</v>
      </c>
      <c r="G155" s="29">
        <v>752.48</v>
      </c>
      <c r="H155" s="29">
        <v>783.55</v>
      </c>
      <c r="I155" s="29">
        <v>814.24</v>
      </c>
      <c r="J155" s="29">
        <v>846.86</v>
      </c>
      <c r="K155" s="29">
        <v>873.8</v>
      </c>
      <c r="L155" s="29">
        <v>904.87</v>
      </c>
      <c r="M155" s="29">
        <v>903.76</v>
      </c>
      <c r="Y155" s="29"/>
      <c r="Z155" s="29"/>
      <c r="AA155" s="29"/>
      <c r="AB155" s="29"/>
      <c r="AC155" s="29"/>
      <c r="AD155" s="29"/>
    </row>
    <row r="156" spans="1:30">
      <c r="A156" s="24">
        <v>201</v>
      </c>
      <c r="B156" s="24" t="s">
        <v>64</v>
      </c>
      <c r="C156" s="24">
        <v>1610105</v>
      </c>
      <c r="D156" s="31">
        <v>105</v>
      </c>
      <c r="E156" s="24" t="s">
        <v>356</v>
      </c>
      <c r="F156" s="29">
        <v>939.55</v>
      </c>
      <c r="G156" s="29">
        <v>1000.66</v>
      </c>
      <c r="H156" s="29">
        <v>995.06</v>
      </c>
      <c r="I156" s="29">
        <v>997.4</v>
      </c>
      <c r="J156" s="29">
        <v>1036.1300000000001</v>
      </c>
      <c r="K156" s="29">
        <v>1064.98</v>
      </c>
      <c r="L156" s="29">
        <v>1092.33</v>
      </c>
      <c r="M156" s="29">
        <v>1093.3</v>
      </c>
      <c r="Y156" s="29"/>
      <c r="Z156" s="29"/>
      <c r="AA156" s="29"/>
      <c r="AB156" s="29"/>
      <c r="AC156" s="29"/>
      <c r="AD156" s="29"/>
    </row>
    <row r="157" spans="1:30">
      <c r="A157" s="24">
        <v>201</v>
      </c>
      <c r="B157" s="24" t="s">
        <v>64</v>
      </c>
      <c r="C157" s="24">
        <v>1610108</v>
      </c>
      <c r="D157" s="31">
        <v>108</v>
      </c>
      <c r="E157" s="24" t="s">
        <v>359</v>
      </c>
      <c r="F157" s="29">
        <v>878.81</v>
      </c>
      <c r="G157" s="29">
        <v>860.93</v>
      </c>
      <c r="H157" s="29">
        <v>919.17</v>
      </c>
      <c r="I157" s="29">
        <v>932.72</v>
      </c>
      <c r="J157" s="29">
        <v>960.38</v>
      </c>
      <c r="K157" s="29">
        <v>988.85</v>
      </c>
      <c r="L157" s="29">
        <v>1046.6199999999999</v>
      </c>
      <c r="M157" s="29">
        <v>1038.56</v>
      </c>
      <c r="Y157" s="29"/>
      <c r="Z157" s="29"/>
      <c r="AA157" s="29"/>
      <c r="AB157" s="29"/>
      <c r="AC157" s="29"/>
      <c r="AD157" s="29"/>
    </row>
    <row r="158" spans="1:30">
      <c r="A158" s="24">
        <v>201</v>
      </c>
      <c r="B158" s="24" t="s">
        <v>64</v>
      </c>
      <c r="C158" s="24">
        <v>1610110</v>
      </c>
      <c r="D158" s="31">
        <v>110</v>
      </c>
      <c r="E158" s="24" t="s">
        <v>357</v>
      </c>
      <c r="F158" s="29">
        <v>804.33</v>
      </c>
      <c r="G158" s="29">
        <v>813.24</v>
      </c>
      <c r="H158" s="29">
        <v>837.71</v>
      </c>
      <c r="I158" s="29">
        <v>877.96</v>
      </c>
      <c r="J158" s="29">
        <v>923.46</v>
      </c>
      <c r="K158" s="29">
        <v>926.61</v>
      </c>
      <c r="L158" s="29">
        <v>1000.97</v>
      </c>
      <c r="M158" s="29">
        <v>992.14</v>
      </c>
      <c r="Y158" s="29"/>
      <c r="Z158" s="29"/>
      <c r="AA158" s="29"/>
      <c r="AB158" s="29"/>
      <c r="AC158" s="29"/>
      <c r="AD158" s="29"/>
    </row>
    <row r="159" spans="1:30">
      <c r="A159" s="24">
        <v>201</v>
      </c>
      <c r="B159" s="24" t="s">
        <v>64</v>
      </c>
      <c r="C159" s="24">
        <v>1610112</v>
      </c>
      <c r="D159" s="31">
        <v>112</v>
      </c>
      <c r="E159" s="24" t="s">
        <v>360</v>
      </c>
      <c r="F159" s="29">
        <v>603.39</v>
      </c>
      <c r="G159" s="29">
        <v>619.54999999999995</v>
      </c>
      <c r="H159" s="29">
        <v>641.11</v>
      </c>
      <c r="I159" s="29">
        <v>658.7</v>
      </c>
      <c r="J159" s="29">
        <v>703.09</v>
      </c>
      <c r="K159" s="29">
        <v>722.63</v>
      </c>
      <c r="L159" s="29">
        <v>747.34</v>
      </c>
      <c r="M159" s="29">
        <v>764.92</v>
      </c>
      <c r="Y159" s="29"/>
      <c r="Z159" s="29"/>
      <c r="AA159" s="29"/>
      <c r="AB159" s="29"/>
      <c r="AC159" s="29"/>
      <c r="AD159" s="29"/>
    </row>
    <row r="160" spans="1:30">
      <c r="A160" s="24">
        <v>201</v>
      </c>
      <c r="B160" s="24" t="s">
        <v>64</v>
      </c>
      <c r="C160" s="24">
        <v>1610114</v>
      </c>
      <c r="D160" s="31">
        <v>114</v>
      </c>
      <c r="E160" s="24" t="s">
        <v>353</v>
      </c>
      <c r="F160" s="29">
        <v>719.39</v>
      </c>
      <c r="G160" s="29">
        <v>764.49</v>
      </c>
      <c r="H160" s="29">
        <v>822.74</v>
      </c>
      <c r="I160" s="29">
        <v>829.49</v>
      </c>
      <c r="J160" s="29">
        <v>878.28</v>
      </c>
      <c r="K160" s="29">
        <v>899.1</v>
      </c>
      <c r="L160" s="29">
        <v>917.42</v>
      </c>
      <c r="M160" s="29">
        <v>929.04</v>
      </c>
      <c r="Y160" s="29"/>
      <c r="Z160" s="29"/>
      <c r="AA160" s="29"/>
      <c r="AB160" s="29"/>
      <c r="AC160" s="29"/>
      <c r="AD160" s="29"/>
    </row>
    <row r="161" spans="1:30">
      <c r="A161" s="24">
        <v>201</v>
      </c>
      <c r="B161" s="24" t="s">
        <v>64</v>
      </c>
      <c r="C161" s="24">
        <v>1610115</v>
      </c>
      <c r="D161" s="31">
        <v>115</v>
      </c>
      <c r="E161" s="24" t="s">
        <v>361</v>
      </c>
      <c r="F161" s="29">
        <v>741.07</v>
      </c>
      <c r="G161" s="29">
        <v>760.38</v>
      </c>
      <c r="H161" s="29">
        <v>802.18</v>
      </c>
      <c r="I161" s="29">
        <v>817.85</v>
      </c>
      <c r="J161" s="29">
        <v>866.27</v>
      </c>
      <c r="K161" s="29">
        <v>884.49</v>
      </c>
      <c r="L161" s="29">
        <v>902.54</v>
      </c>
      <c r="M161" s="29">
        <v>897.21</v>
      </c>
      <c r="Y161" s="29"/>
      <c r="Z161" s="29"/>
      <c r="AA161" s="29"/>
      <c r="AB161" s="29"/>
      <c r="AC161" s="29"/>
      <c r="AD161" s="29"/>
    </row>
    <row r="162" spans="1:30">
      <c r="A162" s="24">
        <v>201</v>
      </c>
      <c r="B162" s="24" t="s">
        <v>64</v>
      </c>
      <c r="C162" s="24">
        <v>1610117</v>
      </c>
      <c r="D162" s="31">
        <v>117</v>
      </c>
      <c r="E162" s="24" t="s">
        <v>354</v>
      </c>
      <c r="F162" s="29">
        <v>686.1</v>
      </c>
      <c r="G162" s="29">
        <v>694.5</v>
      </c>
      <c r="H162" s="29">
        <v>750.65</v>
      </c>
      <c r="I162" s="29">
        <v>756.59</v>
      </c>
      <c r="J162" s="29">
        <v>814.71</v>
      </c>
      <c r="K162" s="29">
        <v>833.21</v>
      </c>
      <c r="L162" s="29">
        <v>872.82</v>
      </c>
      <c r="M162" s="29">
        <v>885.66</v>
      </c>
      <c r="Y162" s="29"/>
      <c r="Z162" s="29"/>
      <c r="AA162" s="29"/>
      <c r="AB162" s="29"/>
      <c r="AC162" s="29"/>
      <c r="AD162" s="29"/>
    </row>
    <row r="163" spans="1:30">
      <c r="A163" s="24">
        <v>201</v>
      </c>
      <c r="B163" s="24" t="s">
        <v>64</v>
      </c>
      <c r="C163" s="24">
        <v>1610118</v>
      </c>
      <c r="D163" s="31">
        <v>118</v>
      </c>
      <c r="E163" s="24" t="s">
        <v>358</v>
      </c>
      <c r="F163" s="29">
        <v>706.51</v>
      </c>
      <c r="G163" s="29">
        <v>703.03</v>
      </c>
      <c r="H163" s="29">
        <v>732.26</v>
      </c>
      <c r="I163" s="29">
        <v>758.73</v>
      </c>
      <c r="J163" s="29">
        <v>790.05</v>
      </c>
      <c r="K163" s="29">
        <v>812.15</v>
      </c>
      <c r="L163" s="29">
        <v>847.11</v>
      </c>
      <c r="M163" s="29">
        <v>846.02</v>
      </c>
      <c r="Y163" s="29"/>
      <c r="Z163" s="29"/>
      <c r="AA163" s="29"/>
      <c r="AB163" s="29"/>
      <c r="AC163" s="29"/>
      <c r="AD163" s="29"/>
    </row>
    <row r="164" spans="1:30">
      <c r="A164" s="24">
        <v>202</v>
      </c>
      <c r="B164" s="24" t="s">
        <v>65</v>
      </c>
      <c r="C164" s="24" t="s">
        <v>556</v>
      </c>
      <c r="D164" s="31">
        <v>501</v>
      </c>
      <c r="E164" s="24" t="s">
        <v>362</v>
      </c>
      <c r="F164" s="29">
        <v>596.38</v>
      </c>
      <c r="G164" s="29">
        <v>641.57000000000005</v>
      </c>
      <c r="H164" s="29">
        <v>646.96</v>
      </c>
      <c r="I164" s="29">
        <v>640.08000000000004</v>
      </c>
      <c r="J164" s="29">
        <v>679.99</v>
      </c>
      <c r="K164" s="29">
        <v>743.66</v>
      </c>
      <c r="L164" s="29">
        <v>779.62</v>
      </c>
      <c r="M164" s="29">
        <v>775.89</v>
      </c>
      <c r="Y164" s="29"/>
      <c r="Z164" s="29"/>
      <c r="AA164" s="29"/>
      <c r="AB164" s="29"/>
      <c r="AC164" s="29"/>
      <c r="AD164" s="29"/>
    </row>
    <row r="165" spans="1:30">
      <c r="A165" s="24">
        <v>202</v>
      </c>
      <c r="B165" s="24" t="s">
        <v>65</v>
      </c>
      <c r="C165" s="24" t="s">
        <v>557</v>
      </c>
      <c r="D165" s="31">
        <v>503</v>
      </c>
      <c r="E165" s="24" t="s">
        <v>363</v>
      </c>
      <c r="F165" s="29">
        <v>665.93</v>
      </c>
      <c r="G165" s="29">
        <v>719.27</v>
      </c>
      <c r="H165" s="29">
        <v>720.17</v>
      </c>
      <c r="I165" s="29">
        <v>733.41</v>
      </c>
      <c r="J165" s="29">
        <v>780.29</v>
      </c>
      <c r="K165" s="29">
        <v>806.02</v>
      </c>
      <c r="L165" s="29">
        <v>841.62</v>
      </c>
      <c r="M165" s="29">
        <v>841.08</v>
      </c>
      <c r="Y165" s="29"/>
      <c r="Z165" s="29"/>
      <c r="AA165" s="29"/>
      <c r="AB165" s="29"/>
      <c r="AC165" s="29"/>
      <c r="AD165" s="29"/>
    </row>
    <row r="166" spans="1:30">
      <c r="A166" s="24">
        <v>202</v>
      </c>
      <c r="B166" s="24" t="s">
        <v>65</v>
      </c>
      <c r="C166" s="24" t="s">
        <v>558</v>
      </c>
      <c r="D166" s="31">
        <v>504</v>
      </c>
      <c r="E166" s="24" t="s">
        <v>364</v>
      </c>
      <c r="F166" s="29">
        <v>683.18</v>
      </c>
      <c r="G166" s="29">
        <v>659.73</v>
      </c>
      <c r="H166" s="29">
        <v>674.43</v>
      </c>
      <c r="I166" s="29">
        <v>689.85</v>
      </c>
      <c r="J166" s="29">
        <v>729.45</v>
      </c>
      <c r="K166" s="29">
        <v>747.48</v>
      </c>
      <c r="L166" s="29">
        <v>786.79</v>
      </c>
      <c r="M166" s="29">
        <v>796.41</v>
      </c>
      <c r="Y166" s="29"/>
      <c r="Z166" s="29"/>
      <c r="AA166" s="29"/>
      <c r="AB166" s="29"/>
      <c r="AC166" s="29"/>
      <c r="AD166" s="29"/>
    </row>
    <row r="167" spans="1:30">
      <c r="A167" s="24">
        <v>203</v>
      </c>
      <c r="B167" s="24" t="s">
        <v>66</v>
      </c>
      <c r="C167" s="24">
        <v>1610111</v>
      </c>
      <c r="D167" s="31">
        <v>111</v>
      </c>
      <c r="E167" s="24" t="s">
        <v>371</v>
      </c>
      <c r="F167" s="29">
        <v>773.15</v>
      </c>
      <c r="G167" s="29">
        <v>798.64</v>
      </c>
      <c r="H167" s="29">
        <v>840.71</v>
      </c>
      <c r="I167" s="29">
        <v>898.03</v>
      </c>
      <c r="J167" s="29">
        <v>875.83</v>
      </c>
      <c r="K167" s="29">
        <v>886.06</v>
      </c>
      <c r="L167" s="29">
        <v>986.71</v>
      </c>
      <c r="M167" s="29">
        <v>930.89</v>
      </c>
      <c r="Y167" s="29"/>
      <c r="Z167" s="29"/>
      <c r="AA167" s="29"/>
      <c r="AB167" s="29"/>
      <c r="AC167" s="29"/>
      <c r="AD167" s="29"/>
    </row>
    <row r="168" spans="1:30">
      <c r="A168" s="24">
        <v>203</v>
      </c>
      <c r="B168" s="24" t="s">
        <v>66</v>
      </c>
      <c r="C168" s="24">
        <v>1620602</v>
      </c>
      <c r="D168" s="31">
        <v>602</v>
      </c>
      <c r="E168" s="24" t="s">
        <v>372</v>
      </c>
      <c r="F168" s="29">
        <v>763.08</v>
      </c>
      <c r="G168" s="29">
        <v>781.85</v>
      </c>
      <c r="H168" s="29">
        <v>812.83</v>
      </c>
      <c r="I168" s="29">
        <v>838.89</v>
      </c>
      <c r="J168" s="29">
        <v>878.5</v>
      </c>
      <c r="K168" s="29">
        <v>912.7</v>
      </c>
      <c r="L168" s="29">
        <v>958.23</v>
      </c>
      <c r="M168" s="29">
        <v>960.03</v>
      </c>
      <c r="Y168" s="29"/>
      <c r="Z168" s="29"/>
      <c r="AA168" s="29"/>
      <c r="AB168" s="29"/>
      <c r="AC168" s="29"/>
      <c r="AD168" s="29"/>
    </row>
    <row r="169" spans="1:30">
      <c r="A169" s="24">
        <v>203</v>
      </c>
      <c r="B169" s="24" t="s">
        <v>66</v>
      </c>
      <c r="C169" s="24">
        <v>1620603</v>
      </c>
      <c r="D169" s="31">
        <v>603</v>
      </c>
      <c r="E169" s="24" t="s">
        <v>365</v>
      </c>
      <c r="F169" s="29">
        <v>855.34</v>
      </c>
      <c r="G169" s="29">
        <v>873.71</v>
      </c>
      <c r="H169" s="29">
        <v>899.36</v>
      </c>
      <c r="I169" s="29">
        <v>920.2</v>
      </c>
      <c r="J169" s="29">
        <v>973.25</v>
      </c>
      <c r="K169" s="29">
        <v>1028.74</v>
      </c>
      <c r="L169" s="29">
        <v>1061.19</v>
      </c>
      <c r="M169" s="29">
        <v>1056.3800000000001</v>
      </c>
      <c r="Y169" s="29"/>
      <c r="Z169" s="29"/>
      <c r="AA169" s="29"/>
      <c r="AB169" s="29"/>
      <c r="AC169" s="29"/>
      <c r="AD169" s="29"/>
    </row>
    <row r="170" spans="1:30">
      <c r="A170" s="24">
        <v>203</v>
      </c>
      <c r="B170" s="24" t="s">
        <v>66</v>
      </c>
      <c r="C170" s="24">
        <v>1620604</v>
      </c>
      <c r="D170" s="31">
        <v>604</v>
      </c>
      <c r="E170" s="24" t="s">
        <v>366</v>
      </c>
      <c r="F170" s="29">
        <v>719.08</v>
      </c>
      <c r="G170" s="29">
        <v>747.71</v>
      </c>
      <c r="H170" s="29">
        <v>781.41</v>
      </c>
      <c r="I170" s="29">
        <v>808.43</v>
      </c>
      <c r="J170" s="29">
        <v>833.27</v>
      </c>
      <c r="K170" s="29">
        <v>868.98</v>
      </c>
      <c r="L170" s="29">
        <v>894.91</v>
      </c>
      <c r="M170" s="29">
        <v>903.9</v>
      </c>
      <c r="Y170" s="29"/>
      <c r="Z170" s="29"/>
      <c r="AA170" s="29"/>
      <c r="AB170" s="29"/>
      <c r="AC170" s="29"/>
      <c r="AD170" s="29"/>
    </row>
    <row r="171" spans="1:30">
      <c r="A171" s="24">
        <v>203</v>
      </c>
      <c r="B171" s="24" t="s">
        <v>66</v>
      </c>
      <c r="C171" s="24">
        <v>1620605</v>
      </c>
      <c r="D171" s="31">
        <v>605</v>
      </c>
      <c r="E171" s="24" t="s">
        <v>368</v>
      </c>
      <c r="F171" s="29">
        <v>890.28</v>
      </c>
      <c r="G171" s="29">
        <v>904.27</v>
      </c>
      <c r="H171" s="29">
        <v>944.92</v>
      </c>
      <c r="I171" s="29">
        <v>980.94</v>
      </c>
      <c r="J171" s="29">
        <v>1015.01</v>
      </c>
      <c r="K171" s="29">
        <v>1025.5</v>
      </c>
      <c r="L171" s="29">
        <v>1090.3499999999999</v>
      </c>
      <c r="M171" s="29">
        <v>1088.57</v>
      </c>
      <c r="Y171" s="29"/>
      <c r="Z171" s="29"/>
      <c r="AA171" s="29"/>
      <c r="AB171" s="29"/>
      <c r="AC171" s="29"/>
      <c r="AD171" s="29"/>
    </row>
    <row r="172" spans="1:30">
      <c r="A172" s="24">
        <v>203</v>
      </c>
      <c r="B172" s="24" t="s">
        <v>66</v>
      </c>
      <c r="C172" s="24">
        <v>1620608</v>
      </c>
      <c r="D172" s="31">
        <v>608</v>
      </c>
      <c r="E172" s="24" t="s">
        <v>373</v>
      </c>
      <c r="F172" s="29">
        <v>580.42999999999995</v>
      </c>
      <c r="G172" s="29">
        <v>602.32000000000005</v>
      </c>
      <c r="H172" s="29">
        <v>640.52</v>
      </c>
      <c r="I172" s="29">
        <v>681.61</v>
      </c>
      <c r="J172" s="29">
        <v>762.38</v>
      </c>
      <c r="K172" s="29">
        <v>737.14</v>
      </c>
      <c r="L172" s="29">
        <v>794.55</v>
      </c>
      <c r="M172" s="29">
        <v>827.48</v>
      </c>
      <c r="Y172" s="29"/>
      <c r="Z172" s="29"/>
      <c r="AA172" s="29"/>
      <c r="AB172" s="29"/>
      <c r="AC172" s="29"/>
      <c r="AD172" s="29"/>
    </row>
    <row r="173" spans="1:30">
      <c r="A173" s="24">
        <v>203</v>
      </c>
      <c r="B173" s="24" t="s">
        <v>66</v>
      </c>
      <c r="C173" s="24">
        <v>1620610</v>
      </c>
      <c r="D173" s="31">
        <v>610</v>
      </c>
      <c r="E173" s="24" t="s">
        <v>369</v>
      </c>
      <c r="F173" s="29">
        <v>684.47</v>
      </c>
      <c r="G173" s="29">
        <v>693.76</v>
      </c>
      <c r="H173" s="29">
        <v>720.13</v>
      </c>
      <c r="I173" s="29">
        <v>761.18</v>
      </c>
      <c r="J173" s="29">
        <v>759.09</v>
      </c>
      <c r="K173" s="29">
        <v>771.25</v>
      </c>
      <c r="L173" s="29">
        <v>813.15</v>
      </c>
      <c r="M173" s="29">
        <v>797.99</v>
      </c>
      <c r="Y173" s="29"/>
      <c r="Z173" s="29"/>
      <c r="AA173" s="29"/>
      <c r="AB173" s="29"/>
      <c r="AC173" s="29"/>
      <c r="AD173" s="29"/>
    </row>
    <row r="174" spans="1:30">
      <c r="A174" s="24">
        <v>203</v>
      </c>
      <c r="B174" s="24" t="s">
        <v>66</v>
      </c>
      <c r="C174" s="24">
        <v>1620613</v>
      </c>
      <c r="D174" s="31">
        <v>613</v>
      </c>
      <c r="E174" s="24" t="s">
        <v>367</v>
      </c>
      <c r="F174" s="29">
        <v>642.14</v>
      </c>
      <c r="G174" s="29">
        <v>668.46</v>
      </c>
      <c r="H174" s="29">
        <v>699.16</v>
      </c>
      <c r="I174" s="29">
        <v>719.36</v>
      </c>
      <c r="J174" s="29">
        <v>768.52</v>
      </c>
      <c r="K174" s="29">
        <v>789.5</v>
      </c>
      <c r="L174" s="29">
        <v>811.36</v>
      </c>
      <c r="M174" s="29">
        <v>812.17</v>
      </c>
      <c r="Y174" s="29"/>
      <c r="Z174" s="29"/>
      <c r="AA174" s="29"/>
      <c r="AB174" s="29"/>
      <c r="AC174" s="29"/>
      <c r="AD174" s="29"/>
    </row>
    <row r="175" spans="1:30">
      <c r="A175" s="24">
        <v>203</v>
      </c>
      <c r="B175" s="24" t="s">
        <v>66</v>
      </c>
      <c r="C175" s="24">
        <v>1620615</v>
      </c>
      <c r="D175" s="31">
        <v>615</v>
      </c>
      <c r="E175" s="24" t="s">
        <v>370</v>
      </c>
      <c r="F175" s="29">
        <v>677.29</v>
      </c>
      <c r="G175" s="29">
        <v>701.2</v>
      </c>
      <c r="H175" s="29">
        <v>691.09</v>
      </c>
      <c r="I175" s="29">
        <v>721.31</v>
      </c>
      <c r="J175" s="29">
        <v>768.51</v>
      </c>
      <c r="K175" s="29">
        <v>785.79</v>
      </c>
      <c r="L175" s="29">
        <v>834.12</v>
      </c>
      <c r="M175" s="29">
        <v>810.48</v>
      </c>
      <c r="Y175" s="29"/>
      <c r="Z175" s="29"/>
      <c r="AA175" s="29"/>
      <c r="AB175" s="29"/>
      <c r="AC175" s="29"/>
      <c r="AD175" s="29"/>
    </row>
    <row r="176" spans="1:30">
      <c r="A176" s="24">
        <v>203</v>
      </c>
      <c r="B176" s="24" t="s">
        <v>66</v>
      </c>
      <c r="C176" s="24">
        <v>1651808</v>
      </c>
      <c r="D176" s="31">
        <v>1808</v>
      </c>
      <c r="E176" s="24" t="s">
        <v>374</v>
      </c>
      <c r="F176" s="29">
        <v>764.77</v>
      </c>
      <c r="G176" s="29">
        <v>708.5</v>
      </c>
      <c r="H176" s="29">
        <v>735.31</v>
      </c>
      <c r="I176" s="29">
        <v>767.21</v>
      </c>
      <c r="J176" s="29">
        <v>825.08</v>
      </c>
      <c r="K176" s="29">
        <v>895.13</v>
      </c>
      <c r="L176" s="29">
        <v>889.84</v>
      </c>
      <c r="M176" s="29">
        <v>864.2</v>
      </c>
      <c r="Y176" s="29"/>
      <c r="Z176" s="29"/>
      <c r="AA176" s="29"/>
      <c r="AB176" s="29"/>
      <c r="AC176" s="29"/>
      <c r="AD176" s="29"/>
    </row>
    <row r="177" spans="1:30">
      <c r="A177" s="24">
        <v>204</v>
      </c>
      <c r="B177" s="24" t="s">
        <v>67</v>
      </c>
      <c r="C177" s="24">
        <v>1640601</v>
      </c>
      <c r="D177" s="31">
        <v>601</v>
      </c>
      <c r="E177" s="24" t="s">
        <v>375</v>
      </c>
      <c r="F177" s="29">
        <v>627.20000000000005</v>
      </c>
      <c r="G177" s="29">
        <v>638.85</v>
      </c>
      <c r="H177" s="29">
        <v>639.09</v>
      </c>
      <c r="I177" s="29">
        <v>657.19</v>
      </c>
      <c r="J177" s="29">
        <v>675.03</v>
      </c>
      <c r="K177" s="29">
        <v>703.13</v>
      </c>
      <c r="L177" s="29">
        <v>737</v>
      </c>
      <c r="M177" s="29">
        <v>771.21</v>
      </c>
      <c r="Y177" s="29"/>
      <c r="Z177" s="29"/>
      <c r="AA177" s="29"/>
      <c r="AB177" s="29"/>
      <c r="AC177" s="29"/>
      <c r="AD177" s="29"/>
    </row>
    <row r="178" spans="1:30">
      <c r="A178" s="24">
        <v>204</v>
      </c>
      <c r="B178" s="24" t="s">
        <v>67</v>
      </c>
      <c r="C178" s="24">
        <v>1640606</v>
      </c>
      <c r="D178" s="31">
        <v>606</v>
      </c>
      <c r="E178" s="24" t="s">
        <v>376</v>
      </c>
      <c r="F178" s="29">
        <v>563.26</v>
      </c>
      <c r="G178" s="29">
        <v>613.63</v>
      </c>
      <c r="H178" s="29">
        <v>608.61</v>
      </c>
      <c r="I178" s="29">
        <v>643.03</v>
      </c>
      <c r="J178" s="29">
        <v>634.26</v>
      </c>
      <c r="K178" s="29">
        <v>674.07</v>
      </c>
      <c r="L178" s="29">
        <v>705.05</v>
      </c>
      <c r="M178" s="29">
        <v>696.04</v>
      </c>
      <c r="Y178" s="29"/>
      <c r="Z178" s="29"/>
      <c r="AA178" s="29"/>
      <c r="AB178" s="29"/>
      <c r="AC178" s="29"/>
      <c r="AD178" s="29"/>
    </row>
    <row r="179" spans="1:30">
      <c r="A179" s="24">
        <v>204</v>
      </c>
      <c r="B179" s="24" t="s">
        <v>67</v>
      </c>
      <c r="C179" s="24">
        <v>1640607</v>
      </c>
      <c r="D179" s="31">
        <v>607</v>
      </c>
      <c r="E179" s="24" t="s">
        <v>377</v>
      </c>
      <c r="F179" s="29">
        <v>705.97</v>
      </c>
      <c r="G179" s="29">
        <v>717.24</v>
      </c>
      <c r="H179" s="29">
        <v>749.36</v>
      </c>
      <c r="I179" s="29">
        <v>772.34</v>
      </c>
      <c r="J179" s="29">
        <v>768.66</v>
      </c>
      <c r="K179" s="29">
        <v>824.69</v>
      </c>
      <c r="L179" s="29">
        <v>845.6</v>
      </c>
      <c r="M179" s="29">
        <v>862.91</v>
      </c>
      <c r="Y179" s="29"/>
      <c r="Z179" s="29"/>
      <c r="AA179" s="29"/>
      <c r="AB179" s="29"/>
      <c r="AC179" s="29"/>
      <c r="AD179" s="29"/>
    </row>
    <row r="180" spans="1:30">
      <c r="A180" s="24">
        <v>204</v>
      </c>
      <c r="B180" s="24" t="s">
        <v>67</v>
      </c>
      <c r="C180" s="24">
        <v>1640609</v>
      </c>
      <c r="D180" s="31">
        <v>609</v>
      </c>
      <c r="E180" s="24" t="s">
        <v>378</v>
      </c>
      <c r="F180" s="29">
        <v>623.24</v>
      </c>
      <c r="G180" s="29">
        <v>657.31</v>
      </c>
      <c r="H180" s="29">
        <v>701.53</v>
      </c>
      <c r="I180" s="29">
        <v>686.46</v>
      </c>
      <c r="J180" s="29">
        <v>700.59</v>
      </c>
      <c r="K180" s="29">
        <v>723.89</v>
      </c>
      <c r="L180" s="29">
        <v>770.15</v>
      </c>
      <c r="M180" s="29">
        <v>770.25</v>
      </c>
      <c r="Y180" s="29"/>
      <c r="Z180" s="29"/>
      <c r="AA180" s="29"/>
      <c r="AB180" s="29"/>
      <c r="AC180" s="29"/>
      <c r="AD180" s="29"/>
    </row>
    <row r="181" spans="1:30">
      <c r="A181" s="24">
        <v>204</v>
      </c>
      <c r="B181" s="24" t="s">
        <v>67</v>
      </c>
      <c r="C181" s="24">
        <v>1640611</v>
      </c>
      <c r="D181" s="31">
        <v>611</v>
      </c>
      <c r="E181" s="24" t="s">
        <v>379</v>
      </c>
      <c r="F181" s="29">
        <v>603.37</v>
      </c>
      <c r="G181" s="29">
        <v>610.54</v>
      </c>
      <c r="H181" s="29">
        <v>644.29999999999995</v>
      </c>
      <c r="I181" s="29">
        <v>659.54</v>
      </c>
      <c r="J181" s="29">
        <v>691.51</v>
      </c>
      <c r="K181" s="29">
        <v>708.95</v>
      </c>
      <c r="L181" s="29">
        <v>733.52</v>
      </c>
      <c r="M181" s="29">
        <v>741.76</v>
      </c>
      <c r="Y181" s="29"/>
      <c r="Z181" s="29"/>
      <c r="AA181" s="29"/>
      <c r="AB181" s="29"/>
      <c r="AC181" s="29"/>
      <c r="AD181" s="29"/>
    </row>
    <row r="182" spans="1:30">
      <c r="A182" s="24">
        <v>204</v>
      </c>
      <c r="B182" s="24" t="s">
        <v>67</v>
      </c>
      <c r="C182" s="24">
        <v>1640612</v>
      </c>
      <c r="D182" s="31">
        <v>612</v>
      </c>
      <c r="E182" s="24" t="s">
        <v>380</v>
      </c>
      <c r="F182" s="29">
        <v>580.91</v>
      </c>
      <c r="G182" s="29">
        <v>613.85</v>
      </c>
      <c r="H182" s="29">
        <v>594.75</v>
      </c>
      <c r="I182" s="29">
        <v>666.81</v>
      </c>
      <c r="J182" s="29">
        <v>710.51</v>
      </c>
      <c r="K182" s="29">
        <v>707.64</v>
      </c>
      <c r="L182" s="29">
        <v>755.46</v>
      </c>
      <c r="M182" s="29">
        <v>762.55</v>
      </c>
      <c r="Y182" s="29"/>
      <c r="Z182" s="29"/>
      <c r="AA182" s="29"/>
      <c r="AB182" s="29"/>
      <c r="AC182" s="29"/>
      <c r="AD182" s="29"/>
    </row>
    <row r="183" spans="1:30">
      <c r="A183" s="24">
        <v>204</v>
      </c>
      <c r="B183" s="24" t="s">
        <v>67</v>
      </c>
      <c r="C183" s="24">
        <v>1640614</v>
      </c>
      <c r="D183" s="31">
        <v>614</v>
      </c>
      <c r="E183" s="24" t="s">
        <v>388</v>
      </c>
      <c r="F183" s="29">
        <v>588.16</v>
      </c>
      <c r="G183" s="29">
        <v>607.65</v>
      </c>
      <c r="H183" s="29">
        <v>626.48</v>
      </c>
      <c r="I183" s="29">
        <v>700.4</v>
      </c>
      <c r="J183" s="29">
        <v>732.56</v>
      </c>
      <c r="K183" s="29">
        <v>746.05</v>
      </c>
      <c r="L183" s="29">
        <v>771.76</v>
      </c>
      <c r="M183" s="29">
        <v>888.85</v>
      </c>
      <c r="Y183" s="29"/>
      <c r="Z183" s="29"/>
      <c r="AA183" s="29"/>
      <c r="AB183" s="29"/>
      <c r="AC183" s="29"/>
      <c r="AD183" s="29"/>
    </row>
    <row r="184" spans="1:30">
      <c r="A184" s="24">
        <v>204</v>
      </c>
      <c r="B184" s="24" t="s">
        <v>67</v>
      </c>
      <c r="C184" s="24">
        <v>1640616</v>
      </c>
      <c r="D184" s="31">
        <v>616</v>
      </c>
      <c r="E184" s="24" t="s">
        <v>381</v>
      </c>
      <c r="F184" s="29">
        <v>589.05999999999995</v>
      </c>
      <c r="G184" s="29">
        <v>602.41999999999996</v>
      </c>
      <c r="H184" s="29">
        <v>607.41</v>
      </c>
      <c r="I184" s="29">
        <v>640.25</v>
      </c>
      <c r="J184" s="29">
        <v>669.07</v>
      </c>
      <c r="K184" s="29">
        <v>705.25</v>
      </c>
      <c r="L184" s="29">
        <v>734.03</v>
      </c>
      <c r="M184" s="29">
        <v>719.03</v>
      </c>
      <c r="Y184" s="29"/>
      <c r="Z184" s="29"/>
      <c r="AA184" s="29"/>
      <c r="AB184" s="29"/>
      <c r="AC184" s="29"/>
      <c r="AD184" s="29"/>
    </row>
    <row r="185" spans="1:30">
      <c r="A185" s="24">
        <v>204</v>
      </c>
      <c r="B185" s="24" t="s">
        <v>67</v>
      </c>
      <c r="C185" s="24">
        <v>1640617</v>
      </c>
      <c r="D185" s="31">
        <v>617</v>
      </c>
      <c r="E185" s="24" t="s">
        <v>382</v>
      </c>
      <c r="F185" s="29">
        <v>674.51</v>
      </c>
      <c r="G185" s="29">
        <v>687.33</v>
      </c>
      <c r="H185" s="29">
        <v>713.55</v>
      </c>
      <c r="I185" s="29">
        <v>732.23</v>
      </c>
      <c r="J185" s="29">
        <v>777.25</v>
      </c>
      <c r="K185" s="29">
        <v>794.29</v>
      </c>
      <c r="L185" s="29">
        <v>778.71</v>
      </c>
      <c r="M185" s="29">
        <v>828.94</v>
      </c>
      <c r="Y185" s="29"/>
      <c r="Z185" s="29"/>
      <c r="AA185" s="29"/>
      <c r="AB185" s="29"/>
      <c r="AC185" s="29"/>
      <c r="AD185" s="29"/>
    </row>
    <row r="186" spans="1:30">
      <c r="A186" s="24">
        <v>204</v>
      </c>
      <c r="B186" s="24" t="s">
        <v>67</v>
      </c>
      <c r="C186" s="24">
        <v>1641002</v>
      </c>
      <c r="D186" s="31">
        <v>1002</v>
      </c>
      <c r="E186" s="24" t="s">
        <v>383</v>
      </c>
      <c r="F186" s="29">
        <v>653.16</v>
      </c>
      <c r="G186" s="29">
        <v>692.58</v>
      </c>
      <c r="H186" s="29">
        <v>679.23</v>
      </c>
      <c r="I186" s="29">
        <v>702.01</v>
      </c>
      <c r="J186" s="29">
        <v>737.68</v>
      </c>
      <c r="K186" s="29">
        <v>771.69</v>
      </c>
      <c r="L186" s="29">
        <v>737.5</v>
      </c>
      <c r="M186" s="29">
        <v>833.67</v>
      </c>
      <c r="Y186" s="29"/>
      <c r="Z186" s="29"/>
      <c r="AA186" s="29"/>
      <c r="AB186" s="29"/>
      <c r="AC186" s="29"/>
      <c r="AD186" s="29"/>
    </row>
    <row r="187" spans="1:30">
      <c r="A187" s="24">
        <v>204</v>
      </c>
      <c r="B187" s="24" t="s">
        <v>67</v>
      </c>
      <c r="C187" s="24">
        <v>1641003</v>
      </c>
      <c r="D187" s="31">
        <v>1003</v>
      </c>
      <c r="E187" s="24" t="s">
        <v>384</v>
      </c>
      <c r="F187" s="29">
        <v>691.36</v>
      </c>
      <c r="G187" s="29">
        <v>751.85</v>
      </c>
      <c r="H187" s="29">
        <v>734.46</v>
      </c>
      <c r="I187" s="29">
        <v>753.16</v>
      </c>
      <c r="J187" s="29">
        <v>764.55</v>
      </c>
      <c r="K187" s="29">
        <v>793.74</v>
      </c>
      <c r="L187" s="29">
        <v>835.22</v>
      </c>
      <c r="M187" s="29">
        <v>804.87</v>
      </c>
      <c r="Y187" s="29"/>
      <c r="Z187" s="29"/>
      <c r="AA187" s="29"/>
      <c r="AB187" s="29"/>
      <c r="AC187" s="29"/>
      <c r="AD187" s="29"/>
    </row>
    <row r="188" spans="1:30">
      <c r="A188" s="24">
        <v>204</v>
      </c>
      <c r="B188" s="24" t="s">
        <v>67</v>
      </c>
      <c r="C188" s="24">
        <v>1641007</v>
      </c>
      <c r="D188" s="31">
        <v>1007</v>
      </c>
      <c r="E188" s="24" t="s">
        <v>385</v>
      </c>
      <c r="F188" s="29">
        <v>636.59</v>
      </c>
      <c r="G188" s="29">
        <v>666.93</v>
      </c>
      <c r="H188" s="29">
        <v>677.24</v>
      </c>
      <c r="I188" s="29">
        <v>670.74</v>
      </c>
      <c r="J188" s="29">
        <v>734.21</v>
      </c>
      <c r="K188" s="29">
        <v>727.84</v>
      </c>
      <c r="L188" s="29">
        <v>785.04</v>
      </c>
      <c r="M188" s="29">
        <v>808.01</v>
      </c>
      <c r="Y188" s="29"/>
      <c r="Z188" s="29"/>
      <c r="AA188" s="29"/>
      <c r="AB188" s="29"/>
      <c r="AC188" s="29"/>
      <c r="AD188" s="29"/>
    </row>
    <row r="189" spans="1:30">
      <c r="A189" s="24">
        <v>204</v>
      </c>
      <c r="B189" s="24" t="s">
        <v>67</v>
      </c>
      <c r="C189" s="24">
        <v>1641008</v>
      </c>
      <c r="D189" s="31">
        <v>1008</v>
      </c>
      <c r="E189" s="24" t="s">
        <v>386</v>
      </c>
      <c r="F189" s="29">
        <v>575.89</v>
      </c>
      <c r="G189" s="29">
        <v>581.83000000000004</v>
      </c>
      <c r="H189" s="29">
        <v>604.29999999999995</v>
      </c>
      <c r="I189" s="29">
        <v>652.52</v>
      </c>
      <c r="J189" s="29">
        <v>664.56</v>
      </c>
      <c r="K189" s="29">
        <v>709.08</v>
      </c>
      <c r="L189" s="29">
        <v>768.39</v>
      </c>
      <c r="M189" s="29">
        <v>797.72</v>
      </c>
      <c r="Y189" s="29"/>
      <c r="Z189" s="29"/>
      <c r="AA189" s="29"/>
      <c r="AB189" s="29"/>
      <c r="AC189" s="29"/>
      <c r="AD189" s="29"/>
    </row>
    <row r="190" spans="1:30">
      <c r="A190" s="24">
        <v>204</v>
      </c>
      <c r="B190" s="24" t="s">
        <v>67</v>
      </c>
      <c r="C190" s="24">
        <v>1641013</v>
      </c>
      <c r="D190" s="31">
        <v>1013</v>
      </c>
      <c r="E190" s="24" t="s">
        <v>387</v>
      </c>
      <c r="F190" s="29">
        <v>679.18</v>
      </c>
      <c r="G190" s="29">
        <v>680.76</v>
      </c>
      <c r="H190" s="29">
        <v>675.34</v>
      </c>
      <c r="I190" s="29">
        <v>660.6</v>
      </c>
      <c r="J190" s="29">
        <v>704.74</v>
      </c>
      <c r="K190" s="29">
        <v>712.29</v>
      </c>
      <c r="L190" s="29">
        <v>780.6</v>
      </c>
      <c r="M190" s="29">
        <v>787.26</v>
      </c>
      <c r="Y190" s="29"/>
      <c r="Z190" s="29"/>
      <c r="AA190" s="29"/>
      <c r="AB190" s="29"/>
      <c r="AC190" s="29"/>
      <c r="AD190" s="29"/>
    </row>
    <row r="191" spans="1:30">
      <c r="A191" s="24">
        <v>205</v>
      </c>
      <c r="B191" s="24" t="s">
        <v>68</v>
      </c>
      <c r="C191" s="24">
        <v>1631004</v>
      </c>
      <c r="D191" s="31">
        <v>1004</v>
      </c>
      <c r="E191" s="24" t="s">
        <v>390</v>
      </c>
      <c r="F191" s="29">
        <v>745.01</v>
      </c>
      <c r="G191" s="29">
        <v>768.21</v>
      </c>
      <c r="H191" s="29">
        <v>774.85</v>
      </c>
      <c r="I191" s="29">
        <v>811.39</v>
      </c>
      <c r="J191" s="29">
        <v>881.8</v>
      </c>
      <c r="K191" s="29">
        <v>873.66</v>
      </c>
      <c r="L191" s="29">
        <v>882.89</v>
      </c>
      <c r="M191" s="29">
        <v>887.94</v>
      </c>
      <c r="Y191" s="29"/>
      <c r="Z191" s="29"/>
      <c r="AA191" s="29"/>
      <c r="AB191" s="29"/>
      <c r="AC191" s="29"/>
      <c r="AD191" s="29"/>
    </row>
    <row r="192" spans="1:30">
      <c r="A192" s="24">
        <v>205</v>
      </c>
      <c r="B192" s="24" t="s">
        <v>68</v>
      </c>
      <c r="C192" s="24">
        <v>1631009</v>
      </c>
      <c r="D192" s="31">
        <v>1009</v>
      </c>
      <c r="E192" s="24" t="s">
        <v>391</v>
      </c>
      <c r="F192" s="29">
        <v>801.6</v>
      </c>
      <c r="G192" s="29">
        <v>835.48</v>
      </c>
      <c r="H192" s="29">
        <v>869.73</v>
      </c>
      <c r="I192" s="29">
        <v>903.93</v>
      </c>
      <c r="J192" s="29">
        <v>951.92</v>
      </c>
      <c r="K192" s="29">
        <v>965.84</v>
      </c>
      <c r="L192" s="29">
        <v>983.95</v>
      </c>
      <c r="M192" s="29">
        <v>986.64</v>
      </c>
      <c r="Y192" s="29"/>
      <c r="Z192" s="29"/>
      <c r="AA192" s="29"/>
      <c r="AB192" s="29"/>
      <c r="AC192" s="29"/>
      <c r="AD192" s="29"/>
    </row>
    <row r="193" spans="1:30">
      <c r="A193" s="24">
        <v>205</v>
      </c>
      <c r="B193" s="24" t="s">
        <v>68</v>
      </c>
      <c r="C193" s="24">
        <v>1631010</v>
      </c>
      <c r="D193" s="31">
        <v>1010</v>
      </c>
      <c r="E193" s="24" t="s">
        <v>392</v>
      </c>
      <c r="F193" s="29">
        <v>936.99</v>
      </c>
      <c r="G193" s="29">
        <v>951.33</v>
      </c>
      <c r="H193" s="29">
        <v>979.27</v>
      </c>
      <c r="I193" s="29">
        <v>1012.66</v>
      </c>
      <c r="J193" s="29">
        <v>1041.8</v>
      </c>
      <c r="K193" s="29">
        <v>1056.74</v>
      </c>
      <c r="L193" s="29">
        <v>1103.3900000000001</v>
      </c>
      <c r="M193" s="29">
        <v>1136</v>
      </c>
      <c r="Y193" s="29"/>
      <c r="Z193" s="29"/>
      <c r="AA193" s="29"/>
      <c r="AB193" s="29"/>
      <c r="AC193" s="29"/>
      <c r="AD193" s="29"/>
    </row>
    <row r="194" spans="1:30">
      <c r="A194" s="24">
        <v>205</v>
      </c>
      <c r="B194" s="24" t="s">
        <v>68</v>
      </c>
      <c r="C194" s="24">
        <v>1631015</v>
      </c>
      <c r="D194" s="31">
        <v>1015</v>
      </c>
      <c r="E194" s="24" t="s">
        <v>389</v>
      </c>
      <c r="F194" s="29">
        <v>713.96</v>
      </c>
      <c r="G194" s="29">
        <v>739.4</v>
      </c>
      <c r="H194" s="29">
        <v>768.87</v>
      </c>
      <c r="I194" s="29">
        <v>806.99</v>
      </c>
      <c r="J194" s="29">
        <v>833.92</v>
      </c>
      <c r="K194" s="29">
        <v>867.26</v>
      </c>
      <c r="L194" s="29">
        <v>893.45</v>
      </c>
      <c r="M194" s="29">
        <v>909.8</v>
      </c>
      <c r="Y194" s="29"/>
      <c r="Z194" s="29"/>
      <c r="AA194" s="29"/>
      <c r="AB194" s="29"/>
      <c r="AC194" s="29"/>
      <c r="AD194" s="29"/>
    </row>
    <row r="195" spans="1:30">
      <c r="A195" s="24">
        <v>205</v>
      </c>
      <c r="B195" s="24" t="s">
        <v>68</v>
      </c>
      <c r="C195" s="24">
        <v>1631016</v>
      </c>
      <c r="D195" s="31">
        <v>1016</v>
      </c>
      <c r="E195" s="24" t="s">
        <v>393</v>
      </c>
      <c r="F195" s="29">
        <v>697.25</v>
      </c>
      <c r="G195" s="29">
        <v>720.4</v>
      </c>
      <c r="H195" s="29">
        <v>744.43</v>
      </c>
      <c r="I195" s="29">
        <v>794.29</v>
      </c>
      <c r="J195" s="29">
        <v>816.99</v>
      </c>
      <c r="K195" s="29">
        <v>855.97</v>
      </c>
      <c r="L195" s="29">
        <v>931.15</v>
      </c>
      <c r="M195" s="29">
        <v>946.03</v>
      </c>
      <c r="Y195" s="29"/>
      <c r="Z195" s="29"/>
      <c r="AA195" s="29"/>
      <c r="AB195" s="29"/>
      <c r="AC195" s="29"/>
      <c r="AD195" s="29"/>
    </row>
    <row r="196" spans="1:30">
      <c r="A196" s="24">
        <v>206</v>
      </c>
      <c r="B196" s="24" t="s">
        <v>69</v>
      </c>
      <c r="C196" s="24">
        <v>1650901</v>
      </c>
      <c r="D196" s="31">
        <v>901</v>
      </c>
      <c r="E196" s="24" t="s">
        <v>395</v>
      </c>
      <c r="F196" s="29">
        <v>563.66999999999996</v>
      </c>
      <c r="G196" s="29">
        <v>580.79999999999995</v>
      </c>
      <c r="H196" s="29">
        <v>651.66</v>
      </c>
      <c r="I196" s="29">
        <v>650.47</v>
      </c>
      <c r="J196" s="29">
        <v>676.78</v>
      </c>
      <c r="K196" s="29">
        <v>688.65</v>
      </c>
      <c r="L196" s="29">
        <v>695.48</v>
      </c>
      <c r="M196" s="29">
        <v>692.25</v>
      </c>
      <c r="Y196" s="29"/>
      <c r="Z196" s="29"/>
      <c r="AA196" s="29"/>
      <c r="AB196" s="29"/>
      <c r="AC196" s="29"/>
      <c r="AD196" s="29"/>
    </row>
    <row r="197" spans="1:30">
      <c r="A197" s="24">
        <v>206</v>
      </c>
      <c r="B197" s="24" t="s">
        <v>69</v>
      </c>
      <c r="C197" s="24">
        <v>1651802</v>
      </c>
      <c r="D197" s="31">
        <v>1802</v>
      </c>
      <c r="E197" s="24" t="s">
        <v>402</v>
      </c>
      <c r="F197" s="29">
        <v>684.39</v>
      </c>
      <c r="G197" s="29">
        <v>675.95</v>
      </c>
      <c r="H197" s="29">
        <v>717.93</v>
      </c>
      <c r="I197" s="29">
        <v>742.58</v>
      </c>
      <c r="J197" s="29">
        <v>773.48</v>
      </c>
      <c r="K197" s="29">
        <v>770.99</v>
      </c>
      <c r="L197" s="29">
        <v>830.25</v>
      </c>
      <c r="M197" s="29">
        <v>842.66</v>
      </c>
      <c r="Y197" s="29"/>
      <c r="Z197" s="29"/>
      <c r="AA197" s="29"/>
      <c r="AB197" s="29"/>
      <c r="AC197" s="29"/>
      <c r="AD197" s="29"/>
    </row>
    <row r="198" spans="1:30">
      <c r="A198" s="24">
        <v>206</v>
      </c>
      <c r="B198" s="24" t="s">
        <v>69</v>
      </c>
      <c r="C198" s="24">
        <v>1651803</v>
      </c>
      <c r="D198" s="31">
        <v>1803</v>
      </c>
      <c r="E198" s="24" t="s">
        <v>396</v>
      </c>
      <c r="F198" s="29">
        <v>589.16</v>
      </c>
      <c r="G198" s="29">
        <v>600.9</v>
      </c>
      <c r="H198" s="29">
        <v>643.79</v>
      </c>
      <c r="I198" s="29">
        <v>687.25</v>
      </c>
      <c r="J198" s="29">
        <v>712.4</v>
      </c>
      <c r="K198" s="29">
        <v>738.74</v>
      </c>
      <c r="L198" s="29">
        <v>742.18</v>
      </c>
      <c r="M198" s="29">
        <v>774.33</v>
      </c>
      <c r="Y198" s="29"/>
      <c r="Z198" s="29"/>
      <c r="AA198" s="29"/>
      <c r="AB198" s="29"/>
      <c r="AC198" s="29"/>
      <c r="AD198" s="29"/>
    </row>
    <row r="199" spans="1:30">
      <c r="A199" s="24">
        <v>206</v>
      </c>
      <c r="B199" s="24" t="s">
        <v>69</v>
      </c>
      <c r="C199" s="24">
        <v>1651806</v>
      </c>
      <c r="D199" s="31">
        <v>1806</v>
      </c>
      <c r="E199" s="24" t="s">
        <v>403</v>
      </c>
      <c r="F199" s="29">
        <v>777.22</v>
      </c>
      <c r="G199" s="29">
        <v>812.1</v>
      </c>
      <c r="H199" s="29">
        <v>809.55</v>
      </c>
      <c r="I199" s="29">
        <v>858.47</v>
      </c>
      <c r="J199" s="29">
        <v>883.86</v>
      </c>
      <c r="K199" s="29">
        <v>895.79</v>
      </c>
      <c r="L199" s="29">
        <v>924.98</v>
      </c>
      <c r="M199" s="29">
        <v>942.17</v>
      </c>
      <c r="Y199" s="29"/>
      <c r="Z199" s="29"/>
      <c r="AA199" s="29"/>
      <c r="AB199" s="29"/>
      <c r="AC199" s="29"/>
      <c r="AD199" s="29"/>
    </row>
    <row r="200" spans="1:30">
      <c r="A200" s="24">
        <v>206</v>
      </c>
      <c r="B200" s="24" t="s">
        <v>69</v>
      </c>
      <c r="C200" s="24">
        <v>1651809</v>
      </c>
      <c r="D200" s="31">
        <v>1809</v>
      </c>
      <c r="E200" s="24" t="s">
        <v>404</v>
      </c>
      <c r="F200" s="29">
        <v>743.64</v>
      </c>
      <c r="G200" s="29">
        <v>779.5</v>
      </c>
      <c r="H200" s="29">
        <v>822.51</v>
      </c>
      <c r="I200" s="29">
        <v>883.15</v>
      </c>
      <c r="J200" s="29">
        <v>911.48</v>
      </c>
      <c r="K200" s="29">
        <v>944.16</v>
      </c>
      <c r="L200" s="29">
        <v>934.08</v>
      </c>
      <c r="M200" s="29">
        <v>942.37</v>
      </c>
      <c r="Y200" s="29"/>
      <c r="Z200" s="29"/>
      <c r="AA200" s="29"/>
      <c r="AB200" s="29"/>
      <c r="AC200" s="29"/>
      <c r="AD200" s="29"/>
    </row>
    <row r="201" spans="1:30">
      <c r="A201" s="24">
        <v>206</v>
      </c>
      <c r="B201" s="24" t="s">
        <v>69</v>
      </c>
      <c r="C201" s="24">
        <v>1651810</v>
      </c>
      <c r="D201" s="31">
        <v>1810</v>
      </c>
      <c r="E201" s="24" t="s">
        <v>397</v>
      </c>
      <c r="F201" s="29">
        <v>713.58</v>
      </c>
      <c r="G201" s="29">
        <v>741.18</v>
      </c>
      <c r="H201" s="29">
        <v>770.85</v>
      </c>
      <c r="I201" s="29">
        <v>832.71</v>
      </c>
      <c r="J201" s="29">
        <v>906.88</v>
      </c>
      <c r="K201" s="29">
        <v>1019.13</v>
      </c>
      <c r="L201" s="29">
        <v>1077.21</v>
      </c>
      <c r="M201" s="29">
        <v>1109.98</v>
      </c>
      <c r="Y201" s="29"/>
      <c r="Z201" s="29"/>
      <c r="AA201" s="29"/>
      <c r="AB201" s="29"/>
      <c r="AC201" s="29"/>
      <c r="AD201" s="29"/>
    </row>
    <row r="202" spans="1:30">
      <c r="A202" s="24">
        <v>206</v>
      </c>
      <c r="B202" s="24" t="s">
        <v>69</v>
      </c>
      <c r="C202" s="24">
        <v>1651811</v>
      </c>
      <c r="D202" s="31">
        <v>1811</v>
      </c>
      <c r="E202" s="24" t="s">
        <v>405</v>
      </c>
      <c r="F202" s="29">
        <v>630.41999999999996</v>
      </c>
      <c r="G202" s="29">
        <v>662.89</v>
      </c>
      <c r="H202" s="29">
        <v>664.63</v>
      </c>
      <c r="I202" s="29">
        <v>685.07</v>
      </c>
      <c r="J202" s="29">
        <v>706.21</v>
      </c>
      <c r="K202" s="29">
        <v>748.22</v>
      </c>
      <c r="L202" s="29">
        <v>771.61</v>
      </c>
      <c r="M202" s="29">
        <v>793.94</v>
      </c>
      <c r="Y202" s="29"/>
      <c r="Z202" s="29"/>
      <c r="AA202" s="29"/>
      <c r="AB202" s="29"/>
      <c r="AC202" s="29"/>
      <c r="AD202" s="29"/>
    </row>
    <row r="203" spans="1:30">
      <c r="A203" s="24">
        <v>206</v>
      </c>
      <c r="B203" s="24" t="s">
        <v>69</v>
      </c>
      <c r="C203" s="24">
        <v>1651814</v>
      </c>
      <c r="D203" s="31">
        <v>1814</v>
      </c>
      <c r="E203" s="24" t="s">
        <v>406</v>
      </c>
      <c r="F203" s="29">
        <v>648.51</v>
      </c>
      <c r="G203" s="29">
        <v>694.37</v>
      </c>
      <c r="H203" s="29">
        <v>712.39</v>
      </c>
      <c r="I203" s="29">
        <v>739.06</v>
      </c>
      <c r="J203" s="29">
        <v>766.51</v>
      </c>
      <c r="K203" s="29">
        <v>795.42</v>
      </c>
      <c r="L203" s="29">
        <v>831.94</v>
      </c>
      <c r="M203" s="29">
        <v>845.63</v>
      </c>
      <c r="Y203" s="29"/>
      <c r="Z203" s="29"/>
      <c r="AA203" s="29"/>
      <c r="AB203" s="29"/>
      <c r="AC203" s="29"/>
      <c r="AD203" s="29"/>
    </row>
    <row r="204" spans="1:30">
      <c r="A204" s="24">
        <v>206</v>
      </c>
      <c r="B204" s="24" t="s">
        <v>69</v>
      </c>
      <c r="C204" s="24">
        <v>1651816</v>
      </c>
      <c r="D204" s="31">
        <v>1816</v>
      </c>
      <c r="E204" s="24" t="s">
        <v>398</v>
      </c>
      <c r="F204" s="29">
        <v>592.47</v>
      </c>
      <c r="G204" s="29">
        <v>614.33000000000004</v>
      </c>
      <c r="H204" s="29">
        <v>638.30999999999995</v>
      </c>
      <c r="I204" s="29">
        <v>658.4</v>
      </c>
      <c r="J204" s="29">
        <v>676.09</v>
      </c>
      <c r="K204" s="29">
        <v>701.36</v>
      </c>
      <c r="L204" s="29">
        <v>721.38</v>
      </c>
      <c r="M204" s="29">
        <v>723.51</v>
      </c>
      <c r="Y204" s="29"/>
      <c r="Z204" s="29"/>
      <c r="AA204" s="29"/>
      <c r="AB204" s="29"/>
      <c r="AC204" s="29"/>
      <c r="AD204" s="29"/>
    </row>
    <row r="205" spans="1:30">
      <c r="A205" s="24">
        <v>206</v>
      </c>
      <c r="B205" s="24" t="s">
        <v>69</v>
      </c>
      <c r="C205" s="24">
        <v>1651817</v>
      </c>
      <c r="D205" s="31">
        <v>1817</v>
      </c>
      <c r="E205" s="24" t="s">
        <v>399</v>
      </c>
      <c r="F205" s="29">
        <v>554.87</v>
      </c>
      <c r="G205" s="29">
        <v>581.80999999999995</v>
      </c>
      <c r="H205" s="29">
        <v>600.39</v>
      </c>
      <c r="I205" s="29">
        <v>632.14</v>
      </c>
      <c r="J205" s="29">
        <v>649.78</v>
      </c>
      <c r="K205" s="29">
        <v>686.26</v>
      </c>
      <c r="L205" s="29">
        <v>706.75</v>
      </c>
      <c r="M205" s="29">
        <v>717.08</v>
      </c>
      <c r="Y205" s="29"/>
      <c r="Z205" s="29"/>
      <c r="AA205" s="29"/>
      <c r="AB205" s="29"/>
      <c r="AC205" s="29"/>
      <c r="AD205" s="29"/>
    </row>
    <row r="206" spans="1:30">
      <c r="A206" s="24">
        <v>206</v>
      </c>
      <c r="B206" s="24" t="s">
        <v>69</v>
      </c>
      <c r="C206" s="24">
        <v>1651821</v>
      </c>
      <c r="D206" s="31">
        <v>1821</v>
      </c>
      <c r="E206" s="24" t="s">
        <v>407</v>
      </c>
      <c r="F206" s="29">
        <v>714.64</v>
      </c>
      <c r="G206" s="29">
        <v>766.97</v>
      </c>
      <c r="H206" s="29">
        <v>781.88</v>
      </c>
      <c r="I206" s="29">
        <v>810.42</v>
      </c>
      <c r="J206" s="29">
        <v>848.15</v>
      </c>
      <c r="K206" s="29">
        <v>865.03</v>
      </c>
      <c r="L206" s="29">
        <v>919.08</v>
      </c>
      <c r="M206" s="29">
        <v>925.31</v>
      </c>
      <c r="Y206" s="29"/>
      <c r="Z206" s="29"/>
      <c r="AA206" s="29"/>
      <c r="AB206" s="29"/>
      <c r="AC206" s="29"/>
      <c r="AD206" s="29"/>
    </row>
    <row r="207" spans="1:30">
      <c r="A207" s="24">
        <v>206</v>
      </c>
      <c r="B207" s="24" t="s">
        <v>69</v>
      </c>
      <c r="C207" s="24">
        <v>1651822</v>
      </c>
      <c r="D207" s="31">
        <v>1822</v>
      </c>
      <c r="E207" s="24" t="s">
        <v>400</v>
      </c>
      <c r="F207" s="29">
        <v>614.35</v>
      </c>
      <c r="G207" s="29">
        <v>571.71</v>
      </c>
      <c r="H207" s="29">
        <v>614.36</v>
      </c>
      <c r="I207" s="29">
        <v>652.41999999999996</v>
      </c>
      <c r="J207" s="29">
        <v>652.38</v>
      </c>
      <c r="K207" s="29">
        <v>704.26</v>
      </c>
      <c r="L207" s="29">
        <v>702.57</v>
      </c>
      <c r="M207" s="29">
        <v>727.26</v>
      </c>
      <c r="Y207" s="29"/>
      <c r="Z207" s="29"/>
      <c r="AA207" s="29"/>
      <c r="AB207" s="29"/>
      <c r="AC207" s="29"/>
      <c r="AD207" s="29"/>
    </row>
    <row r="208" spans="1:30">
      <c r="A208" s="24">
        <v>206</v>
      </c>
      <c r="B208" s="24" t="s">
        <v>69</v>
      </c>
      <c r="C208" s="24">
        <v>1651823</v>
      </c>
      <c r="D208" s="31">
        <v>1823</v>
      </c>
      <c r="E208" s="24" t="s">
        <v>394</v>
      </c>
      <c r="F208" s="29">
        <v>723.37</v>
      </c>
      <c r="G208" s="29">
        <v>747.93</v>
      </c>
      <c r="H208" s="29">
        <v>779.57</v>
      </c>
      <c r="I208" s="29">
        <v>794.8</v>
      </c>
      <c r="J208" s="29">
        <v>825.5</v>
      </c>
      <c r="K208" s="29">
        <v>849.32</v>
      </c>
      <c r="L208" s="29">
        <v>893.44</v>
      </c>
      <c r="M208" s="29">
        <v>898.19</v>
      </c>
      <c r="Y208" s="29"/>
      <c r="Z208" s="29"/>
      <c r="AA208" s="29"/>
      <c r="AB208" s="29"/>
      <c r="AC208" s="29"/>
      <c r="AD208" s="29"/>
    </row>
    <row r="209" spans="1:30">
      <c r="A209" s="24">
        <v>206</v>
      </c>
      <c r="B209" s="24" t="s">
        <v>69</v>
      </c>
      <c r="C209" s="24">
        <v>1651824</v>
      </c>
      <c r="D209" s="31">
        <v>1824</v>
      </c>
      <c r="E209" s="24" t="s">
        <v>401</v>
      </c>
      <c r="F209" s="29">
        <v>659.13</v>
      </c>
      <c r="G209" s="29">
        <v>669.51</v>
      </c>
      <c r="H209" s="29">
        <v>664.58</v>
      </c>
      <c r="I209" s="29">
        <v>683.33</v>
      </c>
      <c r="J209" s="29">
        <v>732.18</v>
      </c>
      <c r="K209" s="29">
        <v>774.84</v>
      </c>
      <c r="L209" s="29">
        <v>761.87</v>
      </c>
      <c r="M209" s="29">
        <v>792.32</v>
      </c>
      <c r="Y209" s="29"/>
      <c r="Z209" s="29"/>
      <c r="AA209" s="29"/>
      <c r="AB209" s="29"/>
      <c r="AC209" s="29"/>
      <c r="AD209" s="29"/>
    </row>
    <row r="210" spans="1:30">
      <c r="A210" s="24">
        <v>207</v>
      </c>
      <c r="B210" s="24" t="s">
        <v>70</v>
      </c>
      <c r="C210" s="24">
        <v>1690502</v>
      </c>
      <c r="D210" s="31">
        <v>502</v>
      </c>
      <c r="E210" s="24" t="s">
        <v>408</v>
      </c>
      <c r="F210" s="29">
        <v>702.99</v>
      </c>
      <c r="G210" s="29">
        <v>728.71</v>
      </c>
      <c r="H210" s="29">
        <v>758.75</v>
      </c>
      <c r="I210" s="29">
        <v>782.27</v>
      </c>
      <c r="J210" s="29">
        <v>811.84</v>
      </c>
      <c r="K210" s="29">
        <v>841.77</v>
      </c>
      <c r="L210" s="29">
        <v>873.19</v>
      </c>
      <c r="M210" s="29">
        <v>897.39</v>
      </c>
      <c r="Y210" s="29"/>
      <c r="Z210" s="29"/>
      <c r="AA210" s="29"/>
      <c r="AB210" s="29"/>
      <c r="AC210" s="29"/>
      <c r="AD210" s="29"/>
    </row>
    <row r="211" spans="1:30">
      <c r="A211" s="24">
        <v>207</v>
      </c>
      <c r="B211" s="24" t="s">
        <v>70</v>
      </c>
      <c r="C211" s="24">
        <v>1690505</v>
      </c>
      <c r="D211" s="31">
        <v>505</v>
      </c>
      <c r="E211" s="24" t="s">
        <v>409</v>
      </c>
      <c r="F211" s="29">
        <v>588.62</v>
      </c>
      <c r="G211" s="29">
        <v>627.19000000000005</v>
      </c>
      <c r="H211" s="29">
        <v>642.36</v>
      </c>
      <c r="I211" s="29">
        <v>680.26</v>
      </c>
      <c r="J211" s="29">
        <v>701.36</v>
      </c>
      <c r="K211" s="29">
        <v>720.84</v>
      </c>
      <c r="L211" s="29">
        <v>740.91</v>
      </c>
      <c r="M211" s="29">
        <v>747.32</v>
      </c>
      <c r="Y211" s="29"/>
      <c r="Z211" s="29"/>
      <c r="AA211" s="29"/>
      <c r="AB211" s="29"/>
      <c r="AC211" s="29"/>
      <c r="AD211" s="29"/>
    </row>
    <row r="212" spans="1:30">
      <c r="A212" s="24">
        <v>207</v>
      </c>
      <c r="B212" s="24" t="s">
        <v>70</v>
      </c>
      <c r="C212" s="24">
        <v>1690507</v>
      </c>
      <c r="D212" s="31">
        <v>507</v>
      </c>
      <c r="E212" s="24" t="s">
        <v>410</v>
      </c>
      <c r="F212" s="29">
        <v>624.41999999999996</v>
      </c>
      <c r="G212" s="29">
        <v>615.04</v>
      </c>
      <c r="H212" s="29">
        <v>658.02</v>
      </c>
      <c r="I212" s="29">
        <v>656.61</v>
      </c>
      <c r="J212" s="29">
        <v>668.52</v>
      </c>
      <c r="K212" s="29">
        <v>665.9</v>
      </c>
      <c r="L212" s="29">
        <v>716.85</v>
      </c>
      <c r="M212" s="29">
        <v>736.51</v>
      </c>
      <c r="Y212" s="29"/>
      <c r="Z212" s="29"/>
      <c r="AA212" s="29"/>
      <c r="AB212" s="29"/>
      <c r="AC212" s="29"/>
      <c r="AD212" s="29"/>
    </row>
    <row r="213" spans="1:30">
      <c r="A213" s="24">
        <v>207</v>
      </c>
      <c r="B213" s="24" t="s">
        <v>70</v>
      </c>
      <c r="C213" s="24">
        <v>1690511</v>
      </c>
      <c r="D213" s="31">
        <v>511</v>
      </c>
      <c r="E213" s="24" t="s">
        <v>411</v>
      </c>
      <c r="F213" s="29">
        <v>1090.54</v>
      </c>
      <c r="G213" s="29">
        <v>1041.5899999999999</v>
      </c>
      <c r="H213" s="29">
        <v>1051.98</v>
      </c>
      <c r="I213" s="29">
        <v>1030.1300000000001</v>
      </c>
      <c r="J213" s="29">
        <v>1184.48</v>
      </c>
      <c r="K213" s="29">
        <v>1168.43</v>
      </c>
      <c r="L213" s="29">
        <v>1144.8699999999999</v>
      </c>
      <c r="M213" s="29">
        <v>1125</v>
      </c>
      <c r="Y213" s="29"/>
      <c r="Z213" s="29"/>
      <c r="AA213" s="29"/>
      <c r="AB213" s="29"/>
      <c r="AC213" s="29"/>
      <c r="AD213" s="29"/>
    </row>
    <row r="214" spans="1:30">
      <c r="A214" s="24">
        <v>208</v>
      </c>
      <c r="B214" s="24" t="s">
        <v>71</v>
      </c>
      <c r="C214" s="24">
        <v>1660506</v>
      </c>
      <c r="D214" s="31">
        <v>506</v>
      </c>
      <c r="E214" s="24" t="s">
        <v>412</v>
      </c>
      <c r="F214" s="29">
        <v>554.77</v>
      </c>
      <c r="G214" s="29">
        <v>568.39</v>
      </c>
      <c r="H214" s="29">
        <v>608.01</v>
      </c>
      <c r="I214" s="29">
        <v>595.16999999999996</v>
      </c>
      <c r="J214" s="29">
        <v>649.91999999999996</v>
      </c>
      <c r="K214" s="29">
        <v>669.52</v>
      </c>
      <c r="L214" s="29">
        <v>718.24</v>
      </c>
      <c r="M214" s="29">
        <v>710.15</v>
      </c>
      <c r="Y214" s="29"/>
      <c r="Z214" s="29"/>
      <c r="AA214" s="29"/>
      <c r="AB214" s="29"/>
      <c r="AC214" s="29"/>
      <c r="AD214" s="29"/>
    </row>
    <row r="215" spans="1:30">
      <c r="A215" s="24">
        <v>208</v>
      </c>
      <c r="B215" s="24" t="s">
        <v>71</v>
      </c>
      <c r="C215" s="24">
        <v>1660508</v>
      </c>
      <c r="D215" s="31">
        <v>508</v>
      </c>
      <c r="E215" s="24" t="s">
        <v>413</v>
      </c>
      <c r="F215" s="29">
        <v>615.6</v>
      </c>
      <c r="G215" s="29">
        <v>667.38</v>
      </c>
      <c r="H215" s="29">
        <v>650.48</v>
      </c>
      <c r="I215" s="29">
        <v>658.65</v>
      </c>
      <c r="J215" s="29">
        <v>725.21</v>
      </c>
      <c r="K215" s="29">
        <v>742.78</v>
      </c>
      <c r="L215" s="29">
        <v>730.44</v>
      </c>
      <c r="M215" s="29">
        <v>761.92</v>
      </c>
      <c r="Y215" s="29"/>
      <c r="Z215" s="29"/>
      <c r="AA215" s="29"/>
      <c r="AB215" s="29"/>
      <c r="AC215" s="29"/>
      <c r="AD215" s="29"/>
    </row>
    <row r="216" spans="1:30">
      <c r="A216" s="24">
        <v>208</v>
      </c>
      <c r="B216" s="24" t="s">
        <v>71</v>
      </c>
      <c r="C216" s="24">
        <v>1660509</v>
      </c>
      <c r="D216" s="31">
        <v>509</v>
      </c>
      <c r="E216" s="24" t="s">
        <v>414</v>
      </c>
      <c r="F216" s="29">
        <v>638.66</v>
      </c>
      <c r="G216" s="29">
        <v>628.72</v>
      </c>
      <c r="H216" s="29">
        <v>676.58</v>
      </c>
      <c r="I216" s="29">
        <v>700.54</v>
      </c>
      <c r="J216" s="29">
        <v>732.8</v>
      </c>
      <c r="K216" s="29">
        <v>756.52</v>
      </c>
      <c r="L216" s="29">
        <v>794.47</v>
      </c>
      <c r="M216" s="29">
        <v>780.01</v>
      </c>
      <c r="Y216" s="29"/>
      <c r="Z216" s="29"/>
      <c r="AA216" s="29"/>
      <c r="AB216" s="29"/>
      <c r="AC216" s="29"/>
      <c r="AD216" s="29"/>
    </row>
    <row r="217" spans="1:30">
      <c r="A217" s="24">
        <v>208</v>
      </c>
      <c r="B217" s="24" t="s">
        <v>71</v>
      </c>
      <c r="C217" s="24">
        <v>1660510</v>
      </c>
      <c r="D217" s="31">
        <v>510</v>
      </c>
      <c r="E217" s="24" t="s">
        <v>415</v>
      </c>
      <c r="F217" s="29">
        <v>558.62</v>
      </c>
      <c r="G217" s="29">
        <v>586.41999999999996</v>
      </c>
      <c r="H217" s="29">
        <v>609.54</v>
      </c>
      <c r="I217" s="29">
        <v>635.82000000000005</v>
      </c>
      <c r="J217" s="29">
        <v>649.72</v>
      </c>
      <c r="K217" s="29">
        <v>652.26</v>
      </c>
      <c r="L217" s="29">
        <v>666.55</v>
      </c>
      <c r="M217" s="29">
        <v>692.43</v>
      </c>
      <c r="Y217" s="29"/>
      <c r="Z217" s="29"/>
      <c r="AA217" s="29"/>
      <c r="AB217" s="29"/>
      <c r="AC217" s="29"/>
      <c r="AD217" s="29"/>
    </row>
    <row r="218" spans="1:30">
      <c r="A218" s="24">
        <v>209</v>
      </c>
      <c r="B218" s="24" t="s">
        <v>72</v>
      </c>
      <c r="C218" s="24">
        <v>1680902</v>
      </c>
      <c r="D218" s="31">
        <v>902</v>
      </c>
      <c r="E218" s="24" t="s">
        <v>419</v>
      </c>
      <c r="F218" s="29">
        <v>660.42</v>
      </c>
      <c r="G218" s="29">
        <v>640.45000000000005</v>
      </c>
      <c r="H218" s="29">
        <v>651.26</v>
      </c>
      <c r="I218" s="29">
        <v>663.53</v>
      </c>
      <c r="J218" s="29">
        <v>699.51</v>
      </c>
      <c r="K218" s="29">
        <v>712.16</v>
      </c>
      <c r="L218" s="29">
        <v>787.3</v>
      </c>
      <c r="M218" s="29">
        <v>782.21</v>
      </c>
      <c r="Y218" s="29"/>
      <c r="Z218" s="29"/>
      <c r="AA218" s="29"/>
      <c r="AB218" s="29"/>
      <c r="AC218" s="29"/>
      <c r="AD218" s="29"/>
    </row>
    <row r="219" spans="1:30">
      <c r="A219" s="24">
        <v>209</v>
      </c>
      <c r="B219" s="24" t="s">
        <v>72</v>
      </c>
      <c r="C219" s="24">
        <v>1680903</v>
      </c>
      <c r="D219" s="31">
        <v>903</v>
      </c>
      <c r="E219" s="24" t="s">
        <v>420</v>
      </c>
      <c r="F219" s="29">
        <v>685.22</v>
      </c>
      <c r="G219" s="29">
        <v>672.03</v>
      </c>
      <c r="H219" s="29">
        <v>637.27</v>
      </c>
      <c r="I219" s="29">
        <v>642.08000000000004</v>
      </c>
      <c r="J219" s="29">
        <v>693.2</v>
      </c>
      <c r="K219" s="29">
        <v>705.16</v>
      </c>
      <c r="L219" s="29">
        <v>735.61</v>
      </c>
      <c r="M219" s="29">
        <v>710.38</v>
      </c>
      <c r="Y219" s="29"/>
      <c r="Z219" s="29"/>
      <c r="AA219" s="29"/>
      <c r="AB219" s="29"/>
      <c r="AC219" s="29"/>
      <c r="AD219" s="29"/>
    </row>
    <row r="220" spans="1:30">
      <c r="A220" s="24">
        <v>209</v>
      </c>
      <c r="B220" s="24" t="s">
        <v>72</v>
      </c>
      <c r="C220" s="24">
        <v>1680904</v>
      </c>
      <c r="D220" s="31">
        <v>904</v>
      </c>
      <c r="E220" s="24" t="s">
        <v>421</v>
      </c>
      <c r="F220" s="29">
        <v>587.22</v>
      </c>
      <c r="G220" s="29">
        <v>624.49</v>
      </c>
      <c r="H220" s="29">
        <v>641.26</v>
      </c>
      <c r="I220" s="29">
        <v>649.29</v>
      </c>
      <c r="J220" s="29">
        <v>673.14</v>
      </c>
      <c r="K220" s="29">
        <v>699.52</v>
      </c>
      <c r="L220" s="29">
        <v>882.55</v>
      </c>
      <c r="M220" s="29">
        <v>856.58</v>
      </c>
      <c r="Y220" s="29"/>
      <c r="Z220" s="29"/>
      <c r="AA220" s="29"/>
      <c r="AB220" s="29"/>
      <c r="AC220" s="29"/>
      <c r="AD220" s="29"/>
    </row>
    <row r="221" spans="1:30">
      <c r="A221" s="24">
        <v>209</v>
      </c>
      <c r="B221" s="24" t="s">
        <v>72</v>
      </c>
      <c r="C221" s="24">
        <v>1670905</v>
      </c>
      <c r="D221" s="31">
        <v>905</v>
      </c>
      <c r="E221" s="24" t="s">
        <v>416</v>
      </c>
      <c r="F221" s="29">
        <v>580.82000000000005</v>
      </c>
      <c r="G221" s="29">
        <v>595.57000000000005</v>
      </c>
      <c r="H221" s="29">
        <v>593.4</v>
      </c>
      <c r="I221" s="29">
        <v>623.04999999999995</v>
      </c>
      <c r="J221" s="29">
        <v>684.32</v>
      </c>
      <c r="K221" s="29">
        <v>698.22</v>
      </c>
      <c r="L221" s="29">
        <v>708.4</v>
      </c>
      <c r="M221" s="29">
        <v>725.87</v>
      </c>
      <c r="Y221" s="29"/>
      <c r="Z221" s="29"/>
      <c r="AA221" s="29"/>
      <c r="AB221" s="29"/>
      <c r="AC221" s="29"/>
      <c r="AD221" s="29"/>
    </row>
    <row r="222" spans="1:30">
      <c r="A222" s="24">
        <v>209</v>
      </c>
      <c r="B222" s="24" t="s">
        <v>72</v>
      </c>
      <c r="C222" s="24">
        <v>1670906</v>
      </c>
      <c r="D222" s="31">
        <v>906</v>
      </c>
      <c r="E222" s="24" t="s">
        <v>417</v>
      </c>
      <c r="F222" s="29">
        <v>589.69000000000005</v>
      </c>
      <c r="G222" s="29">
        <v>613.86</v>
      </c>
      <c r="H222" s="29">
        <v>617.67999999999995</v>
      </c>
      <c r="I222" s="29">
        <v>645.12</v>
      </c>
      <c r="J222" s="29">
        <v>685.14</v>
      </c>
      <c r="K222" s="29">
        <v>721.29</v>
      </c>
      <c r="L222" s="29">
        <v>735.17</v>
      </c>
      <c r="M222" s="29">
        <v>766.97</v>
      </c>
      <c r="Y222" s="29"/>
      <c r="Z222" s="29"/>
      <c r="AA222" s="29"/>
      <c r="AB222" s="29"/>
      <c r="AC222" s="29"/>
      <c r="AD222" s="29"/>
    </row>
    <row r="223" spans="1:30">
      <c r="A223" s="24">
        <v>209</v>
      </c>
      <c r="B223" s="24" t="s">
        <v>72</v>
      </c>
      <c r="C223" s="24">
        <v>1680907</v>
      </c>
      <c r="D223" s="31">
        <v>907</v>
      </c>
      <c r="E223" s="24" t="s">
        <v>422</v>
      </c>
      <c r="F223" s="29">
        <v>707.7</v>
      </c>
      <c r="G223" s="29">
        <v>733.39</v>
      </c>
      <c r="H223" s="29">
        <v>751.69</v>
      </c>
      <c r="I223" s="29">
        <v>782.41</v>
      </c>
      <c r="J223" s="29">
        <v>801.4</v>
      </c>
      <c r="K223" s="29">
        <v>833.72</v>
      </c>
      <c r="L223" s="29">
        <v>894.38</v>
      </c>
      <c r="M223" s="29">
        <v>881.41</v>
      </c>
      <c r="Y223" s="29"/>
      <c r="Z223" s="29"/>
      <c r="AA223" s="29"/>
      <c r="AB223" s="29"/>
      <c r="AC223" s="29"/>
      <c r="AD223" s="29"/>
    </row>
    <row r="224" spans="1:30">
      <c r="A224" s="24">
        <v>209</v>
      </c>
      <c r="B224" s="24" t="s">
        <v>72</v>
      </c>
      <c r="C224" s="24">
        <v>1680908</v>
      </c>
      <c r="D224" s="31">
        <v>908</v>
      </c>
      <c r="E224" s="24" t="s">
        <v>423</v>
      </c>
      <c r="F224" s="29">
        <v>641.79999999999995</v>
      </c>
      <c r="G224" s="29">
        <v>702.85</v>
      </c>
      <c r="H224" s="29">
        <v>703.41</v>
      </c>
      <c r="I224" s="29">
        <v>719.02</v>
      </c>
      <c r="J224" s="29">
        <v>708.49</v>
      </c>
      <c r="K224" s="29">
        <v>725.02</v>
      </c>
      <c r="L224" s="29">
        <v>721.35</v>
      </c>
      <c r="M224" s="29">
        <v>725.3</v>
      </c>
      <c r="Y224" s="29"/>
      <c r="Z224" s="29"/>
      <c r="AA224" s="29"/>
      <c r="AB224" s="29"/>
      <c r="AC224" s="29"/>
      <c r="AD224" s="29"/>
    </row>
    <row r="225" spans="1:30">
      <c r="A225" s="24">
        <v>209</v>
      </c>
      <c r="B225" s="24" t="s">
        <v>72</v>
      </c>
      <c r="C225" s="24">
        <v>1680909</v>
      </c>
      <c r="D225" s="31">
        <v>909</v>
      </c>
      <c r="E225" s="24" t="s">
        <v>424</v>
      </c>
      <c r="F225" s="29">
        <v>632.77</v>
      </c>
      <c r="G225" s="29">
        <v>624.4</v>
      </c>
      <c r="H225" s="29">
        <v>678.94</v>
      </c>
      <c r="I225" s="29">
        <v>688.73</v>
      </c>
      <c r="J225" s="29">
        <v>695.52</v>
      </c>
      <c r="K225" s="29">
        <v>694.82</v>
      </c>
      <c r="L225" s="29">
        <v>775.55</v>
      </c>
      <c r="M225" s="29">
        <v>783.66</v>
      </c>
      <c r="Y225" s="29"/>
      <c r="Z225" s="29"/>
      <c r="AA225" s="29"/>
      <c r="AB225" s="29"/>
      <c r="AC225" s="29"/>
      <c r="AD225" s="29"/>
    </row>
    <row r="226" spans="1:30">
      <c r="A226" s="24">
        <v>209</v>
      </c>
      <c r="B226" s="24" t="s">
        <v>72</v>
      </c>
      <c r="C226" s="24">
        <v>1680910</v>
      </c>
      <c r="D226" s="31">
        <v>910</v>
      </c>
      <c r="E226" s="24" t="s">
        <v>425</v>
      </c>
      <c r="F226" s="29">
        <v>616.04</v>
      </c>
      <c r="G226" s="29">
        <v>617.80999999999995</v>
      </c>
      <c r="H226" s="29">
        <v>665.28</v>
      </c>
      <c r="I226" s="29">
        <v>647.80999999999995</v>
      </c>
      <c r="J226" s="29">
        <v>695.87</v>
      </c>
      <c r="K226" s="29">
        <v>709.53</v>
      </c>
      <c r="L226" s="29">
        <v>737.21</v>
      </c>
      <c r="M226" s="29">
        <v>751.99</v>
      </c>
      <c r="Y226" s="29"/>
      <c r="Z226" s="29"/>
      <c r="AA226" s="29"/>
      <c r="AB226" s="29"/>
      <c r="AC226" s="29"/>
      <c r="AD226" s="29"/>
    </row>
    <row r="227" spans="1:30">
      <c r="A227" s="24">
        <v>209</v>
      </c>
      <c r="B227" s="24" t="s">
        <v>72</v>
      </c>
      <c r="C227" s="24">
        <v>1680911</v>
      </c>
      <c r="D227" s="31">
        <v>911</v>
      </c>
      <c r="E227" s="24" t="s">
        <v>426</v>
      </c>
      <c r="F227" s="29">
        <v>610.74</v>
      </c>
      <c r="G227" s="29">
        <v>622.91999999999996</v>
      </c>
      <c r="H227" s="29">
        <v>618.12</v>
      </c>
      <c r="I227" s="29">
        <v>653.39</v>
      </c>
      <c r="J227" s="29">
        <v>681.4</v>
      </c>
      <c r="K227" s="29">
        <v>717.87</v>
      </c>
      <c r="L227" s="29">
        <v>740.18</v>
      </c>
      <c r="M227" s="29">
        <v>735.28</v>
      </c>
      <c r="Y227" s="29"/>
      <c r="Z227" s="29"/>
      <c r="AA227" s="29"/>
      <c r="AB227" s="29"/>
      <c r="AC227" s="29"/>
      <c r="AD227" s="29"/>
    </row>
    <row r="228" spans="1:30">
      <c r="A228" s="24">
        <v>209</v>
      </c>
      <c r="B228" s="24" t="s">
        <v>72</v>
      </c>
      <c r="C228" s="24">
        <v>1670912</v>
      </c>
      <c r="D228" s="31">
        <v>912</v>
      </c>
      <c r="E228" s="24" t="s">
        <v>418</v>
      </c>
      <c r="F228" s="29">
        <v>656.53</v>
      </c>
      <c r="G228" s="29">
        <v>665.52</v>
      </c>
      <c r="H228" s="29">
        <v>692.1</v>
      </c>
      <c r="I228" s="29">
        <v>712.52</v>
      </c>
      <c r="J228" s="29">
        <v>745.04</v>
      </c>
      <c r="K228" s="29">
        <v>771.47</v>
      </c>
      <c r="L228" s="29">
        <v>815.54</v>
      </c>
      <c r="M228" s="29">
        <v>787.72</v>
      </c>
      <c r="Y228" s="29"/>
      <c r="Z228" s="29"/>
      <c r="AA228" s="29"/>
      <c r="AB228" s="29"/>
      <c r="AC228" s="29"/>
      <c r="AD228" s="29"/>
    </row>
    <row r="229" spans="1:30">
      <c r="A229" s="24">
        <v>209</v>
      </c>
      <c r="B229" s="24" t="s">
        <v>72</v>
      </c>
      <c r="C229" s="24">
        <v>1680913</v>
      </c>
      <c r="D229" s="31">
        <v>913</v>
      </c>
      <c r="E229" s="24" t="s">
        <v>427</v>
      </c>
      <c r="F229" s="29">
        <v>669.01</v>
      </c>
      <c r="G229" s="29">
        <v>685.42</v>
      </c>
      <c r="H229" s="29">
        <v>693.94</v>
      </c>
      <c r="I229" s="29">
        <v>707.04</v>
      </c>
      <c r="J229" s="29">
        <v>746.73</v>
      </c>
      <c r="K229" s="29">
        <v>779.02</v>
      </c>
      <c r="L229" s="29">
        <v>804.11</v>
      </c>
      <c r="M229" s="29">
        <v>806.84</v>
      </c>
      <c r="Y229" s="29"/>
      <c r="Z229" s="29"/>
      <c r="AA229" s="29"/>
      <c r="AB229" s="29"/>
      <c r="AC229" s="29"/>
      <c r="AD229" s="29"/>
    </row>
    <row r="230" spans="1:30">
      <c r="A230" s="24">
        <v>301</v>
      </c>
      <c r="B230" s="24" t="s">
        <v>73</v>
      </c>
      <c r="C230" s="24">
        <v>1711106</v>
      </c>
      <c r="D230" s="31">
        <v>1106</v>
      </c>
      <c r="E230" s="24" t="s">
        <v>428</v>
      </c>
      <c r="F230" s="29">
        <v>1323.3</v>
      </c>
      <c r="G230" s="29">
        <v>1363.49</v>
      </c>
      <c r="H230" s="29">
        <v>1393.64</v>
      </c>
      <c r="I230" s="29">
        <v>1436.16</v>
      </c>
      <c r="J230" s="29">
        <v>1496.1</v>
      </c>
      <c r="K230" s="29">
        <v>1508.81</v>
      </c>
      <c r="L230" s="29">
        <v>1575.24</v>
      </c>
      <c r="M230" s="29">
        <v>1576.37</v>
      </c>
      <c r="Y230" s="29"/>
      <c r="Z230" s="29"/>
      <c r="AA230" s="29"/>
      <c r="AB230" s="29"/>
      <c r="AC230" s="29"/>
      <c r="AD230" s="29"/>
    </row>
    <row r="231" spans="1:30">
      <c r="A231" s="24">
        <v>303</v>
      </c>
      <c r="B231" s="24" t="s">
        <v>74</v>
      </c>
      <c r="C231" s="24">
        <v>1711110</v>
      </c>
      <c r="D231" s="31">
        <v>1110</v>
      </c>
      <c r="E231" s="24" t="s">
        <v>429</v>
      </c>
      <c r="F231" s="29">
        <v>1487.3</v>
      </c>
      <c r="G231" s="29">
        <v>1523.05</v>
      </c>
      <c r="H231" s="29">
        <v>1585.58</v>
      </c>
      <c r="I231" s="29">
        <v>1617.88</v>
      </c>
      <c r="J231" s="29">
        <v>1667.02</v>
      </c>
      <c r="K231" s="29">
        <v>1692.46</v>
      </c>
      <c r="L231" s="29">
        <v>1731.3</v>
      </c>
      <c r="M231" s="29">
        <v>1721.2</v>
      </c>
      <c r="Y231" s="29"/>
      <c r="Z231" s="29"/>
      <c r="AA231" s="29"/>
      <c r="AB231" s="29"/>
      <c r="AC231" s="29"/>
      <c r="AD231" s="29"/>
    </row>
    <row r="232" spans="1:30">
      <c r="A232" s="24">
        <v>304</v>
      </c>
      <c r="B232" s="24" t="s">
        <v>75</v>
      </c>
      <c r="C232" s="24">
        <v>1711105</v>
      </c>
      <c r="D232" s="31">
        <v>1105</v>
      </c>
      <c r="E232" s="24" t="s">
        <v>430</v>
      </c>
      <c r="F232" s="29">
        <v>947.62</v>
      </c>
      <c r="G232" s="29">
        <v>993.78</v>
      </c>
      <c r="H232" s="29">
        <v>1027.53</v>
      </c>
      <c r="I232" s="29">
        <v>1068.42</v>
      </c>
      <c r="J232" s="29">
        <v>1088.6400000000001</v>
      </c>
      <c r="K232" s="29">
        <v>1109.51</v>
      </c>
      <c r="L232" s="29">
        <v>1180.03</v>
      </c>
      <c r="M232" s="29">
        <v>1171.93</v>
      </c>
      <c r="Y232" s="29"/>
      <c r="Z232" s="29"/>
      <c r="AA232" s="29"/>
      <c r="AB232" s="29"/>
      <c r="AC232" s="29"/>
      <c r="AD232" s="29"/>
    </row>
    <row r="233" spans="1:30">
      <c r="A233" s="24">
        <v>305</v>
      </c>
      <c r="B233" s="24" t="s">
        <v>76</v>
      </c>
      <c r="C233" s="24">
        <v>1711115</v>
      </c>
      <c r="D233" s="31">
        <v>1115</v>
      </c>
      <c r="E233" s="24" t="s">
        <v>431</v>
      </c>
      <c r="F233" s="29">
        <v>1045.1400000000001</v>
      </c>
      <c r="G233" s="29">
        <v>1115.27</v>
      </c>
      <c r="H233" s="29">
        <v>1145.4000000000001</v>
      </c>
      <c r="I233" s="29">
        <v>1148.82</v>
      </c>
      <c r="J233" s="29">
        <v>1263.0899999999999</v>
      </c>
      <c r="K233" s="29">
        <v>1251.5999999999999</v>
      </c>
      <c r="L233" s="29">
        <v>1195.71</v>
      </c>
      <c r="M233" s="29">
        <v>1249.4100000000001</v>
      </c>
      <c r="Y233" s="29"/>
      <c r="Z233" s="29"/>
      <c r="AA233" s="29"/>
      <c r="AB233" s="29"/>
      <c r="AC233" s="29"/>
      <c r="AD233" s="29"/>
    </row>
    <row r="234" spans="1:30">
      <c r="A234" s="24">
        <v>306</v>
      </c>
      <c r="B234" s="24" t="s">
        <v>77</v>
      </c>
      <c r="C234" s="24">
        <v>1711111</v>
      </c>
      <c r="D234" s="31">
        <v>1111</v>
      </c>
      <c r="E234" s="24" t="s">
        <v>432</v>
      </c>
      <c r="F234" s="29">
        <v>949.27</v>
      </c>
      <c r="G234" s="29">
        <v>998.06</v>
      </c>
      <c r="H234" s="29">
        <v>1022.5</v>
      </c>
      <c r="I234" s="29">
        <v>1046.8</v>
      </c>
      <c r="J234" s="29">
        <v>1068.1300000000001</v>
      </c>
      <c r="K234" s="29">
        <v>1112.95</v>
      </c>
      <c r="L234" s="29">
        <v>1144.45</v>
      </c>
      <c r="M234" s="29">
        <v>1159.57</v>
      </c>
      <c r="Y234" s="29"/>
      <c r="Z234" s="29"/>
      <c r="AA234" s="29"/>
      <c r="AB234" s="29"/>
      <c r="AC234" s="29"/>
      <c r="AD234" s="29"/>
    </row>
    <row r="235" spans="1:30">
      <c r="A235" s="24">
        <v>307</v>
      </c>
      <c r="B235" s="24" t="s">
        <v>78</v>
      </c>
      <c r="C235" s="24">
        <v>1711107</v>
      </c>
      <c r="D235" s="31">
        <v>1107</v>
      </c>
      <c r="E235" s="24" t="s">
        <v>434</v>
      </c>
      <c r="F235" s="29">
        <v>943.32</v>
      </c>
      <c r="G235" s="29">
        <v>980.84</v>
      </c>
      <c r="H235" s="29">
        <v>1018.89</v>
      </c>
      <c r="I235" s="29">
        <v>1049.6500000000001</v>
      </c>
      <c r="J235" s="29">
        <v>1060.05</v>
      </c>
      <c r="K235" s="29">
        <v>1062.75</v>
      </c>
      <c r="L235" s="29">
        <v>1097.03</v>
      </c>
      <c r="M235" s="29">
        <v>1109.3</v>
      </c>
      <c r="Y235" s="29"/>
      <c r="Z235" s="29"/>
      <c r="AA235" s="29"/>
      <c r="AB235" s="29"/>
      <c r="AC235" s="29"/>
      <c r="AD235" s="29"/>
    </row>
    <row r="236" spans="1:30">
      <c r="A236" s="24">
        <v>307</v>
      </c>
      <c r="B236" s="24" t="s">
        <v>78</v>
      </c>
      <c r="C236" s="24">
        <v>1711116</v>
      </c>
      <c r="D236" s="31">
        <v>1116</v>
      </c>
      <c r="E236" s="24" t="s">
        <v>433</v>
      </c>
      <c r="F236" s="29">
        <v>749.6</v>
      </c>
      <c r="G236" s="29">
        <v>779.59</v>
      </c>
      <c r="H236" s="29">
        <v>791.64</v>
      </c>
      <c r="I236" s="29">
        <v>816.55</v>
      </c>
      <c r="J236" s="29">
        <v>848.4</v>
      </c>
      <c r="K236" s="29">
        <v>860.37</v>
      </c>
      <c r="L236" s="29">
        <v>909.45</v>
      </c>
      <c r="M236" s="29">
        <v>914.13</v>
      </c>
      <c r="Y236" s="29"/>
      <c r="Z236" s="29"/>
      <c r="AA236" s="29"/>
      <c r="AB236" s="29"/>
      <c r="AC236" s="29"/>
      <c r="AD236" s="29"/>
    </row>
    <row r="237" spans="1:30">
      <c r="A237" s="24">
        <v>308</v>
      </c>
      <c r="B237" s="24" t="s">
        <v>79</v>
      </c>
      <c r="C237" s="24" t="s">
        <v>560</v>
      </c>
      <c r="D237" s="31">
        <v>1101</v>
      </c>
      <c r="E237" s="24" t="s">
        <v>436</v>
      </c>
      <c r="F237" s="29">
        <v>870.72</v>
      </c>
      <c r="G237" s="29">
        <v>910.86</v>
      </c>
      <c r="H237" s="29">
        <v>930.4</v>
      </c>
      <c r="I237" s="29">
        <v>943.81</v>
      </c>
      <c r="J237" s="29">
        <v>981.97</v>
      </c>
      <c r="K237" s="29">
        <v>1021.1</v>
      </c>
      <c r="L237" s="29">
        <v>1058.83</v>
      </c>
      <c r="M237" s="29">
        <v>1030.33</v>
      </c>
      <c r="Y237" s="29"/>
      <c r="Z237" s="29"/>
      <c r="AA237" s="29"/>
      <c r="AB237" s="29"/>
      <c r="AC237" s="29"/>
      <c r="AD237" s="29"/>
    </row>
    <row r="238" spans="1:30">
      <c r="A238" s="24">
        <v>308</v>
      </c>
      <c r="B238" s="24" t="s">
        <v>79</v>
      </c>
      <c r="C238" s="24" t="s">
        <v>561</v>
      </c>
      <c r="D238" s="31">
        <v>1102</v>
      </c>
      <c r="E238" s="24" t="s">
        <v>437</v>
      </c>
      <c r="F238" s="29">
        <v>767.18</v>
      </c>
      <c r="G238" s="29">
        <v>821.36</v>
      </c>
      <c r="H238" s="29">
        <v>814.84</v>
      </c>
      <c r="I238" s="29">
        <v>870.44</v>
      </c>
      <c r="J238" s="29">
        <v>903.01</v>
      </c>
      <c r="K238" s="29">
        <v>917.76</v>
      </c>
      <c r="L238" s="29">
        <v>980.81</v>
      </c>
      <c r="M238" s="29">
        <v>943.36</v>
      </c>
      <c r="Y238" s="29"/>
      <c r="Z238" s="29"/>
      <c r="AA238" s="29"/>
      <c r="AB238" s="29"/>
      <c r="AC238" s="29"/>
      <c r="AD238" s="29"/>
    </row>
    <row r="239" spans="1:30">
      <c r="A239" s="24">
        <v>308</v>
      </c>
      <c r="B239" s="24" t="s">
        <v>79</v>
      </c>
      <c r="C239" s="24">
        <v>1851103</v>
      </c>
      <c r="D239" s="31">
        <v>1103</v>
      </c>
      <c r="E239" s="24" t="s">
        <v>438</v>
      </c>
      <c r="F239" s="29">
        <v>1012.68</v>
      </c>
      <c r="G239" s="29">
        <v>1074.55</v>
      </c>
      <c r="H239" s="29">
        <v>1047.8599999999999</v>
      </c>
      <c r="I239" s="29">
        <v>1049.75</v>
      </c>
      <c r="J239" s="29">
        <v>1030.7</v>
      </c>
      <c r="K239" s="29">
        <v>1017.25</v>
      </c>
      <c r="L239" s="29">
        <v>1105.8499999999999</v>
      </c>
      <c r="M239" s="29">
        <v>1101.3399999999999</v>
      </c>
      <c r="Y239" s="29"/>
      <c r="Z239" s="29"/>
      <c r="AA239" s="29"/>
      <c r="AB239" s="29"/>
      <c r="AC239" s="29"/>
      <c r="AD239" s="29"/>
    </row>
    <row r="240" spans="1:30">
      <c r="A240" s="24">
        <v>308</v>
      </c>
      <c r="B240" s="24" t="s">
        <v>79</v>
      </c>
      <c r="C240" s="24">
        <v>1711114</v>
      </c>
      <c r="D240" s="31">
        <v>1114</v>
      </c>
      <c r="E240" s="24" t="s">
        <v>435</v>
      </c>
      <c r="F240" s="29">
        <v>968.93</v>
      </c>
      <c r="G240" s="29">
        <v>967.73</v>
      </c>
      <c r="H240" s="29">
        <v>1027.1099999999999</v>
      </c>
      <c r="I240" s="29">
        <v>1038.3399999999999</v>
      </c>
      <c r="J240" s="29">
        <v>1081.04</v>
      </c>
      <c r="K240" s="29">
        <v>1097.77</v>
      </c>
      <c r="L240" s="29">
        <v>1115.8499999999999</v>
      </c>
      <c r="M240" s="29">
        <v>1129.54</v>
      </c>
      <c r="Y240" s="29"/>
      <c r="Z240" s="29"/>
      <c r="AA240" s="29"/>
      <c r="AB240" s="29"/>
      <c r="AC240" s="29"/>
      <c r="AD240" s="29"/>
    </row>
    <row r="241" spans="1:30">
      <c r="A241" s="24">
        <v>308</v>
      </c>
      <c r="B241" s="24" t="s">
        <v>79</v>
      </c>
      <c r="C241" s="24">
        <v>1851405</v>
      </c>
      <c r="D241" s="31">
        <v>1405</v>
      </c>
      <c r="E241" s="24" t="s">
        <v>439</v>
      </c>
      <c r="F241" s="29">
        <v>834.86</v>
      </c>
      <c r="G241" s="29">
        <v>867.6</v>
      </c>
      <c r="H241" s="29">
        <v>892.6</v>
      </c>
      <c r="I241" s="29">
        <v>922.3</v>
      </c>
      <c r="J241" s="29">
        <v>936.78</v>
      </c>
      <c r="K241" s="29">
        <v>953.29</v>
      </c>
      <c r="L241" s="29">
        <v>1017</v>
      </c>
      <c r="M241" s="29">
        <v>1014.06</v>
      </c>
      <c r="Y241" s="29"/>
      <c r="Z241" s="29"/>
      <c r="AA241" s="29"/>
      <c r="AB241" s="29"/>
      <c r="AC241" s="29"/>
      <c r="AD241" s="29"/>
    </row>
    <row r="242" spans="1:30">
      <c r="A242" s="24">
        <v>309</v>
      </c>
      <c r="B242" s="24" t="s">
        <v>80</v>
      </c>
      <c r="C242" s="24">
        <v>1721503</v>
      </c>
      <c r="D242" s="31">
        <v>1503</v>
      </c>
      <c r="E242" s="24" t="s">
        <v>440</v>
      </c>
      <c r="F242" s="29">
        <v>833.61</v>
      </c>
      <c r="G242" s="29">
        <v>861.06</v>
      </c>
      <c r="H242" s="29">
        <v>908.43</v>
      </c>
      <c r="I242" s="29">
        <v>928.17</v>
      </c>
      <c r="J242" s="29">
        <v>988.33</v>
      </c>
      <c r="K242" s="29">
        <v>993.16</v>
      </c>
      <c r="L242" s="29">
        <v>1034.5899999999999</v>
      </c>
      <c r="M242" s="29">
        <v>1040.27</v>
      </c>
      <c r="Y242" s="29"/>
      <c r="Z242" s="29"/>
      <c r="AA242" s="29"/>
      <c r="AB242" s="29"/>
      <c r="AC242" s="29"/>
      <c r="AD242" s="29"/>
    </row>
    <row r="243" spans="1:30">
      <c r="A243" s="24">
        <v>309</v>
      </c>
      <c r="B243" s="24" t="s">
        <v>80</v>
      </c>
      <c r="C243" s="24">
        <v>1721510</v>
      </c>
      <c r="D243" s="31">
        <v>1510</v>
      </c>
      <c r="E243" s="24" t="s">
        <v>441</v>
      </c>
      <c r="F243" s="29">
        <v>803.24</v>
      </c>
      <c r="G243" s="29">
        <v>851.11</v>
      </c>
      <c r="H243" s="29">
        <v>861.86</v>
      </c>
      <c r="I243" s="29">
        <v>887.33</v>
      </c>
      <c r="J243" s="29">
        <v>937.36</v>
      </c>
      <c r="K243" s="29">
        <v>922.31</v>
      </c>
      <c r="L243" s="29">
        <v>1097.58</v>
      </c>
      <c r="M243" s="29">
        <v>1139.05</v>
      </c>
      <c r="Y243" s="29"/>
      <c r="Z243" s="29"/>
      <c r="AA243" s="29"/>
      <c r="AB243" s="29"/>
      <c r="AC243" s="29"/>
      <c r="AD243" s="29"/>
    </row>
    <row r="244" spans="1:30">
      <c r="A244" s="24">
        <v>310</v>
      </c>
      <c r="B244" s="24" t="s">
        <v>81</v>
      </c>
      <c r="C244" s="24">
        <v>1721502</v>
      </c>
      <c r="D244" s="31">
        <v>1502</v>
      </c>
      <c r="E244" s="24" t="s">
        <v>442</v>
      </c>
      <c r="F244" s="29">
        <v>892.64</v>
      </c>
      <c r="G244" s="29">
        <v>892.18</v>
      </c>
      <c r="H244" s="29">
        <v>1217.6400000000001</v>
      </c>
      <c r="I244" s="29">
        <v>1253.02</v>
      </c>
      <c r="J244" s="29">
        <v>1312.88</v>
      </c>
      <c r="K244" s="29">
        <v>1421.2</v>
      </c>
      <c r="L244" s="29">
        <v>1462.98</v>
      </c>
      <c r="M244" s="29">
        <v>1673.46</v>
      </c>
      <c r="Y244" s="29"/>
      <c r="Z244" s="29"/>
      <c r="AA244" s="29"/>
      <c r="AB244" s="29"/>
      <c r="AC244" s="29"/>
      <c r="AD244" s="29"/>
    </row>
    <row r="245" spans="1:30">
      <c r="A245" s="24">
        <v>310</v>
      </c>
      <c r="B245" s="24" t="s">
        <v>81</v>
      </c>
      <c r="C245" s="24">
        <v>1721504</v>
      </c>
      <c r="D245" s="31">
        <v>1504</v>
      </c>
      <c r="E245" s="24" t="s">
        <v>443</v>
      </c>
      <c r="F245" s="29">
        <v>868.43</v>
      </c>
      <c r="G245" s="29">
        <v>870.27</v>
      </c>
      <c r="H245" s="29">
        <v>903.88</v>
      </c>
      <c r="I245" s="29">
        <v>948.34</v>
      </c>
      <c r="J245" s="29">
        <v>980.63</v>
      </c>
      <c r="K245" s="29">
        <v>1027.42</v>
      </c>
      <c r="L245" s="29">
        <v>1043.8699999999999</v>
      </c>
      <c r="M245" s="29">
        <v>1048.78</v>
      </c>
      <c r="Y245" s="29"/>
      <c r="Z245" s="29"/>
      <c r="AA245" s="29"/>
      <c r="AB245" s="29"/>
      <c r="AC245" s="29"/>
      <c r="AD245" s="29"/>
    </row>
    <row r="246" spans="1:30">
      <c r="A246" s="24">
        <v>310</v>
      </c>
      <c r="B246" s="24" t="s">
        <v>81</v>
      </c>
      <c r="C246" s="24">
        <v>1721506</v>
      </c>
      <c r="D246" s="31">
        <v>1506</v>
      </c>
      <c r="E246" s="24" t="s">
        <v>444</v>
      </c>
      <c r="F246" s="29">
        <v>708.54</v>
      </c>
      <c r="G246" s="29">
        <v>732.69</v>
      </c>
      <c r="H246" s="29">
        <v>766.3</v>
      </c>
      <c r="I246" s="29">
        <v>806.57</v>
      </c>
      <c r="J246" s="29">
        <v>839.29</v>
      </c>
      <c r="K246" s="29">
        <v>878.14</v>
      </c>
      <c r="L246" s="29">
        <v>915.64</v>
      </c>
      <c r="M246" s="29">
        <v>941.95</v>
      </c>
      <c r="Y246" s="29"/>
      <c r="Z246" s="29"/>
      <c r="AA246" s="29"/>
      <c r="AB246" s="29"/>
      <c r="AC246" s="29"/>
      <c r="AD246" s="29"/>
    </row>
    <row r="247" spans="1:30">
      <c r="A247" s="24">
        <v>310</v>
      </c>
      <c r="B247" s="24" t="s">
        <v>81</v>
      </c>
      <c r="C247" s="24">
        <v>1721507</v>
      </c>
      <c r="D247" s="31">
        <v>1507</v>
      </c>
      <c r="E247" s="24" t="s">
        <v>445</v>
      </c>
      <c r="F247" s="29">
        <v>774.76</v>
      </c>
      <c r="G247" s="29">
        <v>790.53</v>
      </c>
      <c r="H247" s="29">
        <v>838.32</v>
      </c>
      <c r="I247" s="29">
        <v>883.1</v>
      </c>
      <c r="J247" s="29">
        <v>880.74</v>
      </c>
      <c r="K247" s="29">
        <v>919.87</v>
      </c>
      <c r="L247" s="29">
        <v>982.24</v>
      </c>
      <c r="M247" s="29">
        <v>975.65</v>
      </c>
      <c r="Y247" s="29"/>
      <c r="Z247" s="29"/>
      <c r="AA247" s="29"/>
      <c r="AB247" s="29"/>
      <c r="AC247" s="29"/>
      <c r="AD247" s="29"/>
    </row>
    <row r="248" spans="1:30">
      <c r="A248" s="24">
        <v>311</v>
      </c>
      <c r="B248" s="24" t="s">
        <v>82</v>
      </c>
      <c r="C248" s="24">
        <v>1721508</v>
      </c>
      <c r="D248" s="31">
        <v>1508</v>
      </c>
      <c r="E248" s="24" t="s">
        <v>447</v>
      </c>
      <c r="F248" s="29">
        <v>1027.78</v>
      </c>
      <c r="G248" s="29">
        <v>1064.82</v>
      </c>
      <c r="H248" s="29">
        <v>1083.02</v>
      </c>
      <c r="I248" s="29">
        <v>1144.55</v>
      </c>
      <c r="J248" s="29">
        <v>1160.3499999999999</v>
      </c>
      <c r="K248" s="29">
        <v>1190</v>
      </c>
      <c r="L248" s="29">
        <v>1269.17</v>
      </c>
      <c r="M248" s="29">
        <v>1271.01</v>
      </c>
      <c r="Y248" s="29"/>
      <c r="Z248" s="29"/>
      <c r="AA248" s="29"/>
      <c r="AB248" s="29"/>
      <c r="AC248" s="29"/>
      <c r="AD248" s="29"/>
    </row>
    <row r="249" spans="1:30">
      <c r="A249" s="24">
        <v>311</v>
      </c>
      <c r="B249" s="24" t="s">
        <v>82</v>
      </c>
      <c r="C249" s="24">
        <v>1721511</v>
      </c>
      <c r="D249" s="31">
        <v>1511</v>
      </c>
      <c r="E249" s="24" t="s">
        <v>446</v>
      </c>
      <c r="F249" s="29">
        <v>747.33</v>
      </c>
      <c r="G249" s="29">
        <v>772.81</v>
      </c>
      <c r="H249" s="29">
        <v>801.24</v>
      </c>
      <c r="I249" s="29">
        <v>838.04</v>
      </c>
      <c r="J249" s="29">
        <v>867.24</v>
      </c>
      <c r="K249" s="29">
        <v>888.93</v>
      </c>
      <c r="L249" s="29">
        <v>915.48</v>
      </c>
      <c r="M249" s="29">
        <v>932</v>
      </c>
      <c r="Y249" s="29"/>
      <c r="Z249" s="29"/>
      <c r="AA249" s="29"/>
      <c r="AB249" s="29"/>
      <c r="AC249" s="29"/>
      <c r="AD249" s="29"/>
    </row>
    <row r="250" spans="1:30">
      <c r="A250" s="24">
        <v>311</v>
      </c>
      <c r="B250" s="24" t="s">
        <v>82</v>
      </c>
      <c r="C250" s="24">
        <v>1721512</v>
      </c>
      <c r="D250" s="31">
        <v>1512</v>
      </c>
      <c r="E250" s="24" t="s">
        <v>448</v>
      </c>
      <c r="F250" s="29">
        <v>946.37</v>
      </c>
      <c r="G250" s="29">
        <v>988.75</v>
      </c>
      <c r="H250" s="29">
        <v>960.58</v>
      </c>
      <c r="I250" s="29">
        <v>1046.27</v>
      </c>
      <c r="J250" s="29">
        <v>1076.82</v>
      </c>
      <c r="K250" s="29">
        <v>1097.94</v>
      </c>
      <c r="L250" s="29">
        <v>1183.81</v>
      </c>
      <c r="M250" s="29">
        <v>1183.45</v>
      </c>
      <c r="Y250" s="29"/>
      <c r="Z250" s="29"/>
      <c r="AA250" s="29"/>
      <c r="AB250" s="29"/>
      <c r="AC250" s="29"/>
      <c r="AD250" s="29"/>
    </row>
    <row r="251" spans="1:30">
      <c r="A251" s="24">
        <v>312</v>
      </c>
      <c r="B251" s="24" t="s">
        <v>83</v>
      </c>
      <c r="C251" s="24" t="s">
        <v>559</v>
      </c>
      <c r="D251" s="31">
        <v>1001</v>
      </c>
      <c r="E251" s="24" t="s">
        <v>449</v>
      </c>
      <c r="F251" s="29">
        <v>695.06</v>
      </c>
      <c r="G251" s="29">
        <v>722.62</v>
      </c>
      <c r="H251" s="29">
        <v>739.94</v>
      </c>
      <c r="I251" s="29">
        <v>765.65</v>
      </c>
      <c r="J251" s="29">
        <v>807.38</v>
      </c>
      <c r="K251" s="29">
        <v>823.73</v>
      </c>
      <c r="L251" s="29">
        <v>862.94</v>
      </c>
      <c r="M251" s="29">
        <v>866.58</v>
      </c>
      <c r="Y251" s="29"/>
      <c r="Z251" s="29"/>
      <c r="AA251" s="29"/>
      <c r="AB251" s="29"/>
      <c r="AC251" s="29"/>
      <c r="AD251" s="29"/>
    </row>
    <row r="252" spans="1:30">
      <c r="A252" s="24">
        <v>312</v>
      </c>
      <c r="B252" s="24" t="s">
        <v>83</v>
      </c>
      <c r="C252" s="24" t="s">
        <v>562</v>
      </c>
      <c r="D252" s="31">
        <v>1005</v>
      </c>
      <c r="E252" s="24" t="s">
        <v>450</v>
      </c>
      <c r="F252" s="29">
        <v>687.63</v>
      </c>
      <c r="G252" s="29">
        <v>685.82</v>
      </c>
      <c r="H252" s="29">
        <v>723.03</v>
      </c>
      <c r="I252" s="29">
        <v>733.01</v>
      </c>
      <c r="J252" s="29">
        <v>745.15</v>
      </c>
      <c r="K252" s="29">
        <v>778.62</v>
      </c>
      <c r="L252" s="29">
        <v>802.37</v>
      </c>
      <c r="M252" s="29">
        <v>816.16</v>
      </c>
      <c r="Y252" s="29"/>
      <c r="Z252" s="29"/>
      <c r="AA252" s="29"/>
      <c r="AB252" s="29"/>
      <c r="AC252" s="29"/>
      <c r="AD252" s="29"/>
    </row>
    <row r="253" spans="1:30">
      <c r="A253" s="24">
        <v>312</v>
      </c>
      <c r="B253" s="24" t="s">
        <v>83</v>
      </c>
      <c r="C253" s="24" t="s">
        <v>564</v>
      </c>
      <c r="D253" s="31">
        <v>1006</v>
      </c>
      <c r="E253" s="24" t="s">
        <v>451</v>
      </c>
      <c r="F253" s="29">
        <v>726.25</v>
      </c>
      <c r="G253" s="29">
        <v>749.2</v>
      </c>
      <c r="H253" s="29">
        <v>777.28</v>
      </c>
      <c r="I253" s="29">
        <v>812.65</v>
      </c>
      <c r="J253" s="29">
        <v>845.24</v>
      </c>
      <c r="K253" s="29">
        <v>860.68</v>
      </c>
      <c r="L253" s="29">
        <v>886.59</v>
      </c>
      <c r="M253" s="29">
        <v>894.81</v>
      </c>
      <c r="Y253" s="29"/>
      <c r="Z253" s="29"/>
      <c r="AA253" s="29"/>
      <c r="AB253" s="29"/>
      <c r="AC253" s="29"/>
      <c r="AD253" s="29"/>
    </row>
    <row r="254" spans="1:30">
      <c r="A254" s="24">
        <v>312</v>
      </c>
      <c r="B254" s="24" t="s">
        <v>83</v>
      </c>
      <c r="C254" s="24" t="s">
        <v>566</v>
      </c>
      <c r="D254" s="31">
        <v>1011</v>
      </c>
      <c r="E254" s="24" t="s">
        <v>452</v>
      </c>
      <c r="F254" s="29">
        <v>629.41999999999996</v>
      </c>
      <c r="G254" s="29">
        <v>659.16</v>
      </c>
      <c r="H254" s="29">
        <v>659.03</v>
      </c>
      <c r="I254" s="29">
        <v>715.54</v>
      </c>
      <c r="J254" s="29">
        <v>755.92</v>
      </c>
      <c r="K254" s="29">
        <v>769.55</v>
      </c>
      <c r="L254" s="29">
        <v>824.77</v>
      </c>
      <c r="M254" s="29">
        <v>814.28</v>
      </c>
      <c r="Y254" s="29"/>
      <c r="Z254" s="29"/>
      <c r="AA254" s="29"/>
      <c r="AB254" s="29"/>
      <c r="AC254" s="29"/>
      <c r="AD254" s="29"/>
    </row>
    <row r="255" spans="1:30">
      <c r="A255" s="24">
        <v>312</v>
      </c>
      <c r="B255" s="24" t="s">
        <v>83</v>
      </c>
      <c r="C255" s="24" t="s">
        <v>567</v>
      </c>
      <c r="D255" s="31">
        <v>1012</v>
      </c>
      <c r="E255" s="24" t="s">
        <v>453</v>
      </c>
      <c r="F255" s="29">
        <v>732.6</v>
      </c>
      <c r="G255" s="29">
        <v>766.55</v>
      </c>
      <c r="H255" s="29">
        <v>787.95</v>
      </c>
      <c r="I255" s="29">
        <v>828.9</v>
      </c>
      <c r="J255" s="29">
        <v>871.93</v>
      </c>
      <c r="K255" s="29">
        <v>901.62</v>
      </c>
      <c r="L255" s="29">
        <v>929.1</v>
      </c>
      <c r="M255" s="29">
        <v>955.38</v>
      </c>
      <c r="Y255" s="29"/>
      <c r="Z255" s="29"/>
      <c r="AA255" s="29"/>
      <c r="AB255" s="29"/>
      <c r="AC255" s="29"/>
      <c r="AD255" s="29"/>
    </row>
    <row r="256" spans="1:30">
      <c r="A256" s="24">
        <v>312</v>
      </c>
      <c r="B256" s="24" t="s">
        <v>83</v>
      </c>
      <c r="C256" s="24" t="s">
        <v>568</v>
      </c>
      <c r="D256" s="31">
        <v>1014</v>
      </c>
      <c r="E256" s="24" t="s">
        <v>454</v>
      </c>
      <c r="F256" s="29">
        <v>657.4</v>
      </c>
      <c r="G256" s="29">
        <v>686.72</v>
      </c>
      <c r="H256" s="29">
        <v>715.32</v>
      </c>
      <c r="I256" s="29">
        <v>745.24</v>
      </c>
      <c r="J256" s="29">
        <v>780.45</v>
      </c>
      <c r="K256" s="29">
        <v>824.92</v>
      </c>
      <c r="L256" s="29">
        <v>846.33</v>
      </c>
      <c r="M256" s="29">
        <v>846.87</v>
      </c>
      <c r="Y256" s="29"/>
      <c r="Z256" s="29"/>
      <c r="AA256" s="29"/>
      <c r="AB256" s="29"/>
      <c r="AC256" s="29"/>
      <c r="AD256" s="29"/>
    </row>
    <row r="257" spans="1:30">
      <c r="A257" s="24">
        <v>313</v>
      </c>
      <c r="B257" s="24" t="s">
        <v>84</v>
      </c>
      <c r="C257" s="24" t="s">
        <v>563</v>
      </c>
      <c r="D257" s="31">
        <v>1104</v>
      </c>
      <c r="E257" s="24" t="s">
        <v>456</v>
      </c>
      <c r="F257" s="29">
        <v>669.95</v>
      </c>
      <c r="G257" s="29">
        <v>682.85</v>
      </c>
      <c r="H257" s="29">
        <v>689.73</v>
      </c>
      <c r="I257" s="29">
        <v>724.83</v>
      </c>
      <c r="J257" s="29">
        <v>779.24</v>
      </c>
      <c r="K257" s="29">
        <v>794.27</v>
      </c>
      <c r="L257" s="29">
        <v>867.96</v>
      </c>
      <c r="M257" s="29">
        <v>854.43</v>
      </c>
      <c r="Y257" s="29"/>
      <c r="Z257" s="29"/>
      <c r="AA257" s="29"/>
      <c r="AB257" s="29"/>
      <c r="AC257" s="29"/>
      <c r="AD257" s="29"/>
    </row>
    <row r="258" spans="1:30">
      <c r="A258" s="24">
        <v>313</v>
      </c>
      <c r="B258" s="24" t="s">
        <v>84</v>
      </c>
      <c r="C258" s="24" t="s">
        <v>565</v>
      </c>
      <c r="D258" s="31">
        <v>1108</v>
      </c>
      <c r="E258" s="24" t="s">
        <v>457</v>
      </c>
      <c r="F258" s="29">
        <v>596.27</v>
      </c>
      <c r="G258" s="29">
        <v>632.41999999999996</v>
      </c>
      <c r="H258" s="29">
        <v>668.51</v>
      </c>
      <c r="I258" s="29">
        <v>710.85</v>
      </c>
      <c r="J258" s="29">
        <v>723.1</v>
      </c>
      <c r="K258" s="29">
        <v>755.92</v>
      </c>
      <c r="L258" s="29">
        <v>794</v>
      </c>
      <c r="M258" s="29">
        <v>815.27</v>
      </c>
      <c r="Y258" s="29"/>
      <c r="Z258" s="29"/>
      <c r="AA258" s="29"/>
      <c r="AB258" s="29"/>
      <c r="AC258" s="29"/>
      <c r="AD258" s="29"/>
    </row>
    <row r="259" spans="1:30">
      <c r="A259" s="24">
        <v>313</v>
      </c>
      <c r="B259" s="24" t="s">
        <v>84</v>
      </c>
      <c r="C259" s="24">
        <v>1711109</v>
      </c>
      <c r="D259" s="31">
        <v>1109</v>
      </c>
      <c r="E259" s="24" t="s">
        <v>455</v>
      </c>
      <c r="F259" s="29">
        <v>710.27</v>
      </c>
      <c r="G259" s="29">
        <v>721.02</v>
      </c>
      <c r="H259" s="29">
        <v>751.31</v>
      </c>
      <c r="I259" s="29">
        <v>793.43</v>
      </c>
      <c r="J259" s="29">
        <v>833.35</v>
      </c>
      <c r="K259" s="29">
        <v>863.55</v>
      </c>
      <c r="L259" s="29">
        <v>897.98</v>
      </c>
      <c r="M259" s="29">
        <v>888.87</v>
      </c>
      <c r="Y259" s="29"/>
      <c r="Z259" s="29"/>
      <c r="AA259" s="29"/>
      <c r="AB259" s="29"/>
      <c r="AC259" s="29"/>
      <c r="AD259" s="29"/>
    </row>
    <row r="260" spans="1:30">
      <c r="A260" s="24">
        <v>313</v>
      </c>
      <c r="B260" s="24" t="s">
        <v>84</v>
      </c>
      <c r="C260" s="24" t="s">
        <v>569</v>
      </c>
      <c r="D260" s="31">
        <v>1112</v>
      </c>
      <c r="E260" s="24" t="s">
        <v>458</v>
      </c>
      <c r="F260" s="29">
        <v>647.94000000000005</v>
      </c>
      <c r="G260" s="29">
        <v>660.87</v>
      </c>
      <c r="H260" s="29">
        <v>678.63</v>
      </c>
      <c r="I260" s="29">
        <v>711.24</v>
      </c>
      <c r="J260" s="29">
        <v>736.72</v>
      </c>
      <c r="K260" s="29">
        <v>762.43</v>
      </c>
      <c r="L260" s="29">
        <v>801.15</v>
      </c>
      <c r="M260" s="29">
        <v>818.76</v>
      </c>
      <c r="Y260" s="29"/>
      <c r="Z260" s="29"/>
      <c r="AA260" s="29"/>
      <c r="AB260" s="29"/>
      <c r="AC260" s="29"/>
      <c r="AD260" s="29"/>
    </row>
    <row r="261" spans="1:30">
      <c r="A261" s="24">
        <v>313</v>
      </c>
      <c r="B261" s="24" t="s">
        <v>84</v>
      </c>
      <c r="C261" s="24" t="s">
        <v>570</v>
      </c>
      <c r="D261" s="31">
        <v>1113</v>
      </c>
      <c r="E261" s="24" t="s">
        <v>459</v>
      </c>
      <c r="F261" s="29">
        <v>736.86</v>
      </c>
      <c r="G261" s="29">
        <v>764.83</v>
      </c>
      <c r="H261" s="29">
        <v>785.76</v>
      </c>
      <c r="I261" s="29">
        <v>814.04</v>
      </c>
      <c r="J261" s="29">
        <v>835.69</v>
      </c>
      <c r="K261" s="29">
        <v>865.45</v>
      </c>
      <c r="L261" s="29">
        <v>906.99</v>
      </c>
      <c r="M261" s="29">
        <v>915.32</v>
      </c>
      <c r="Y261" s="29"/>
      <c r="Z261" s="29"/>
      <c r="AA261" s="29"/>
      <c r="AB261" s="29"/>
      <c r="AC261" s="29"/>
      <c r="AD261" s="29"/>
    </row>
    <row r="262" spans="1:30">
      <c r="A262" s="24">
        <v>314</v>
      </c>
      <c r="B262" s="24" t="s">
        <v>85</v>
      </c>
      <c r="C262" s="24" t="s">
        <v>571</v>
      </c>
      <c r="D262" s="31">
        <v>1401</v>
      </c>
      <c r="E262" s="24" t="s">
        <v>465</v>
      </c>
      <c r="F262" s="29">
        <v>800.69</v>
      </c>
      <c r="G262" s="29">
        <v>833.46</v>
      </c>
      <c r="H262" s="29">
        <v>911</v>
      </c>
      <c r="I262" s="29">
        <v>872.02</v>
      </c>
      <c r="J262" s="29">
        <v>872.21</v>
      </c>
      <c r="K262" s="29">
        <v>908.9</v>
      </c>
      <c r="L262" s="29">
        <v>968.53</v>
      </c>
      <c r="M262" s="29">
        <v>969.71</v>
      </c>
      <c r="Y262" s="29"/>
      <c r="Z262" s="29"/>
      <c r="AA262" s="29"/>
      <c r="AB262" s="29"/>
      <c r="AC262" s="29"/>
      <c r="AD262" s="29"/>
    </row>
    <row r="263" spans="1:30">
      <c r="A263" s="24">
        <v>314</v>
      </c>
      <c r="B263" s="24" t="s">
        <v>85</v>
      </c>
      <c r="C263" s="24" t="s">
        <v>572</v>
      </c>
      <c r="D263" s="31">
        <v>1402</v>
      </c>
      <c r="E263" s="24" t="s">
        <v>461</v>
      </c>
      <c r="F263" s="29">
        <v>740.66</v>
      </c>
      <c r="G263" s="29">
        <v>737.87</v>
      </c>
      <c r="H263" s="29">
        <v>780.47</v>
      </c>
      <c r="I263" s="29">
        <v>795.53</v>
      </c>
      <c r="J263" s="29">
        <v>849.72</v>
      </c>
      <c r="K263" s="29">
        <v>884.27</v>
      </c>
      <c r="L263" s="29">
        <v>959.44</v>
      </c>
      <c r="M263" s="29">
        <v>971.51</v>
      </c>
      <c r="Y263" s="29"/>
      <c r="Z263" s="29"/>
      <c r="AA263" s="29"/>
      <c r="AB263" s="29"/>
      <c r="AC263" s="29"/>
      <c r="AD263" s="29"/>
    </row>
    <row r="264" spans="1:30">
      <c r="A264" s="24">
        <v>314</v>
      </c>
      <c r="B264" s="24" t="s">
        <v>85</v>
      </c>
      <c r="C264" s="24" t="s">
        <v>573</v>
      </c>
      <c r="D264" s="31">
        <v>1408</v>
      </c>
      <c r="E264" s="24" t="s">
        <v>466</v>
      </c>
      <c r="F264" s="29">
        <v>864.6</v>
      </c>
      <c r="G264" s="29">
        <v>924.32</v>
      </c>
      <c r="H264" s="29">
        <v>1017.04</v>
      </c>
      <c r="I264" s="29">
        <v>1030.5999999999999</v>
      </c>
      <c r="J264" s="29">
        <v>1100.98</v>
      </c>
      <c r="K264" s="29">
        <v>1100.32</v>
      </c>
      <c r="L264" s="29">
        <v>1097.6600000000001</v>
      </c>
      <c r="M264" s="29">
        <v>1115.6500000000001</v>
      </c>
      <c r="Y264" s="29"/>
      <c r="Z264" s="29"/>
      <c r="AA264" s="29"/>
      <c r="AB264" s="29"/>
      <c r="AC264" s="29"/>
      <c r="AD264" s="29"/>
    </row>
    <row r="265" spans="1:30">
      <c r="A265" s="24">
        <v>314</v>
      </c>
      <c r="B265" s="24" t="s">
        <v>85</v>
      </c>
      <c r="C265" s="24" t="s">
        <v>574</v>
      </c>
      <c r="D265" s="31">
        <v>1410</v>
      </c>
      <c r="E265" s="24" t="s">
        <v>462</v>
      </c>
      <c r="F265" s="29">
        <v>903.22</v>
      </c>
      <c r="G265" s="29">
        <v>920.16</v>
      </c>
      <c r="H265" s="29">
        <v>938.3</v>
      </c>
      <c r="I265" s="29">
        <v>943.21</v>
      </c>
      <c r="J265" s="29">
        <v>994.46</v>
      </c>
      <c r="K265" s="29">
        <v>1023.39</v>
      </c>
      <c r="L265" s="29">
        <v>1073.82</v>
      </c>
      <c r="M265" s="29">
        <v>1056.06</v>
      </c>
      <c r="Y265" s="29"/>
      <c r="Z265" s="29"/>
      <c r="AA265" s="29"/>
      <c r="AB265" s="29"/>
      <c r="AC265" s="29"/>
      <c r="AD265" s="29"/>
    </row>
    <row r="266" spans="1:30">
      <c r="A266" s="24">
        <v>314</v>
      </c>
      <c r="B266" s="24" t="s">
        <v>85</v>
      </c>
      <c r="C266" s="24" t="s">
        <v>575</v>
      </c>
      <c r="D266" s="31">
        <v>1411</v>
      </c>
      <c r="E266" s="24" t="s">
        <v>467</v>
      </c>
      <c r="F266" s="29">
        <v>605.86</v>
      </c>
      <c r="G266" s="29">
        <v>615.24</v>
      </c>
      <c r="H266" s="29">
        <v>635.85</v>
      </c>
      <c r="I266" s="29">
        <v>653.04</v>
      </c>
      <c r="J266" s="29">
        <v>699.79</v>
      </c>
      <c r="K266" s="29">
        <v>698.42</v>
      </c>
      <c r="L266" s="29">
        <v>749.81</v>
      </c>
      <c r="M266" s="29">
        <v>770.6</v>
      </c>
      <c r="Y266" s="29"/>
      <c r="Z266" s="29"/>
      <c r="AA266" s="29"/>
      <c r="AB266" s="29"/>
      <c r="AC266" s="29"/>
      <c r="AD266" s="29"/>
    </row>
    <row r="267" spans="1:30">
      <c r="A267" s="24">
        <v>314</v>
      </c>
      <c r="B267" s="24" t="s">
        <v>85</v>
      </c>
      <c r="C267" s="24">
        <v>1661413</v>
      </c>
      <c r="D267" s="31">
        <v>1413</v>
      </c>
      <c r="E267" s="24" t="s">
        <v>460</v>
      </c>
      <c r="F267" s="29">
        <v>621.09</v>
      </c>
      <c r="G267" s="29">
        <v>650.76</v>
      </c>
      <c r="H267" s="29">
        <v>657.69</v>
      </c>
      <c r="I267" s="29">
        <v>690.04</v>
      </c>
      <c r="J267" s="29">
        <v>721.74</v>
      </c>
      <c r="K267" s="29">
        <v>774.59</v>
      </c>
      <c r="L267" s="29">
        <v>754.79</v>
      </c>
      <c r="M267" s="29">
        <v>763.51</v>
      </c>
      <c r="Y267" s="29"/>
      <c r="Z267" s="29"/>
      <c r="AA267" s="29"/>
      <c r="AB267" s="29"/>
      <c r="AC267" s="29"/>
      <c r="AD267" s="29"/>
    </row>
    <row r="268" spans="1:30">
      <c r="A268" s="24">
        <v>314</v>
      </c>
      <c r="B268" s="24" t="s">
        <v>85</v>
      </c>
      <c r="C268" s="24" t="s">
        <v>577</v>
      </c>
      <c r="D268" s="31">
        <v>1417</v>
      </c>
      <c r="E268" s="24" t="s">
        <v>468</v>
      </c>
      <c r="F268" s="29">
        <v>602.86</v>
      </c>
      <c r="G268" s="29">
        <v>622</v>
      </c>
      <c r="H268" s="29">
        <v>630.53</v>
      </c>
      <c r="I268" s="29">
        <v>649.33000000000004</v>
      </c>
      <c r="J268" s="29">
        <v>706.36</v>
      </c>
      <c r="K268" s="29">
        <v>692.69</v>
      </c>
      <c r="L268" s="29">
        <v>728.68</v>
      </c>
      <c r="M268" s="29">
        <v>753.53</v>
      </c>
      <c r="Y268" s="29"/>
      <c r="Z268" s="29"/>
      <c r="AA268" s="29"/>
      <c r="AB268" s="29"/>
      <c r="AC268" s="29"/>
      <c r="AD268" s="29"/>
    </row>
    <row r="269" spans="1:30">
      <c r="A269" s="24">
        <v>314</v>
      </c>
      <c r="B269" s="24" t="s">
        <v>85</v>
      </c>
      <c r="C269" s="24" t="s">
        <v>578</v>
      </c>
      <c r="D269" s="31">
        <v>1418</v>
      </c>
      <c r="E269" s="24" t="s">
        <v>469</v>
      </c>
      <c r="F269" s="29">
        <v>738.36</v>
      </c>
      <c r="G269" s="29">
        <v>748.65</v>
      </c>
      <c r="H269" s="29">
        <v>824.34</v>
      </c>
      <c r="I269" s="29">
        <v>791.45</v>
      </c>
      <c r="J269" s="29">
        <v>825.41</v>
      </c>
      <c r="K269" s="29">
        <v>844.76</v>
      </c>
      <c r="L269" s="29">
        <v>887.02</v>
      </c>
      <c r="M269" s="29">
        <v>902.04</v>
      </c>
      <c r="Y269" s="29"/>
      <c r="Z269" s="29"/>
      <c r="AA269" s="29"/>
      <c r="AB269" s="29"/>
      <c r="AC269" s="29"/>
      <c r="AD269" s="29"/>
    </row>
    <row r="270" spans="1:30">
      <c r="A270" s="24">
        <v>314</v>
      </c>
      <c r="B270" s="24" t="s">
        <v>85</v>
      </c>
      <c r="C270" s="24" t="s">
        <v>579</v>
      </c>
      <c r="D270" s="31">
        <v>1419</v>
      </c>
      <c r="E270" s="24" t="s">
        <v>464</v>
      </c>
      <c r="F270" s="29">
        <v>816.16</v>
      </c>
      <c r="G270" s="29">
        <v>823.71</v>
      </c>
      <c r="H270" s="29">
        <v>904.91</v>
      </c>
      <c r="I270" s="29">
        <v>861.12</v>
      </c>
      <c r="J270" s="29">
        <v>924.33</v>
      </c>
      <c r="K270" s="29">
        <v>942.7</v>
      </c>
      <c r="L270" s="29">
        <v>969.6</v>
      </c>
      <c r="M270" s="29">
        <v>983.98</v>
      </c>
      <c r="Y270" s="29"/>
      <c r="Z270" s="29"/>
      <c r="AA270" s="29"/>
      <c r="AB270" s="29"/>
      <c r="AC270" s="29"/>
      <c r="AD270" s="29"/>
    </row>
    <row r="271" spans="1:30">
      <c r="A271" s="24">
        <v>314</v>
      </c>
      <c r="B271" s="24" t="s">
        <v>85</v>
      </c>
      <c r="C271" s="24" t="s">
        <v>580</v>
      </c>
      <c r="D271" s="31">
        <v>1420</v>
      </c>
      <c r="E271" s="24" t="s">
        <v>470</v>
      </c>
      <c r="F271" s="29">
        <v>649.11</v>
      </c>
      <c r="G271" s="29">
        <v>685.67</v>
      </c>
      <c r="H271" s="29">
        <v>667.41</v>
      </c>
      <c r="I271" s="29">
        <v>695.53</v>
      </c>
      <c r="J271" s="29">
        <v>753.8</v>
      </c>
      <c r="K271" s="29">
        <v>773.88</v>
      </c>
      <c r="L271" s="29">
        <v>806.16</v>
      </c>
      <c r="M271" s="29">
        <v>805.65</v>
      </c>
      <c r="Y271" s="29"/>
      <c r="Z271" s="29"/>
      <c r="AA271" s="29"/>
      <c r="AB271" s="29"/>
      <c r="AC271" s="29"/>
      <c r="AD271" s="29"/>
    </row>
    <row r="272" spans="1:30">
      <c r="A272" s="24">
        <v>314</v>
      </c>
      <c r="B272" s="24" t="s">
        <v>85</v>
      </c>
      <c r="C272" s="24" t="s">
        <v>576</v>
      </c>
      <c r="D272" s="31">
        <v>1421</v>
      </c>
      <c r="E272" s="24" t="s">
        <v>463</v>
      </c>
      <c r="F272" s="29">
        <v>699.43</v>
      </c>
      <c r="G272" s="29">
        <v>742.91</v>
      </c>
      <c r="H272" s="29">
        <v>760.6</v>
      </c>
      <c r="I272" s="29">
        <v>793.91</v>
      </c>
      <c r="J272" s="29">
        <v>836.17</v>
      </c>
      <c r="K272" s="29">
        <v>856.69</v>
      </c>
      <c r="L272" s="29">
        <v>890.03</v>
      </c>
      <c r="M272" s="29">
        <v>889.55</v>
      </c>
      <c r="Y272" s="29"/>
      <c r="Z272" s="29"/>
      <c r="AA272" s="29"/>
      <c r="AB272" s="29"/>
      <c r="AC272" s="29"/>
      <c r="AD272" s="29"/>
    </row>
    <row r="273" spans="1:30">
      <c r="A273" s="24">
        <v>315</v>
      </c>
      <c r="B273" s="24" t="s">
        <v>86</v>
      </c>
      <c r="C273" s="24">
        <v>1851403</v>
      </c>
      <c r="D273" s="31">
        <v>1403</v>
      </c>
      <c r="E273" s="24" t="s">
        <v>475</v>
      </c>
      <c r="F273" s="29">
        <v>747.48</v>
      </c>
      <c r="G273" s="29">
        <v>753.19</v>
      </c>
      <c r="H273" s="29">
        <v>770.16</v>
      </c>
      <c r="I273" s="29">
        <v>799.03</v>
      </c>
      <c r="J273" s="29">
        <v>836.44</v>
      </c>
      <c r="K273" s="29">
        <v>849.13</v>
      </c>
      <c r="L273" s="29">
        <v>871.32</v>
      </c>
      <c r="M273" s="29">
        <v>897.85</v>
      </c>
      <c r="Y273" s="29"/>
      <c r="Z273" s="29"/>
      <c r="AA273" s="29"/>
      <c r="AB273" s="29"/>
      <c r="AC273" s="29"/>
      <c r="AD273" s="29"/>
    </row>
    <row r="274" spans="1:30">
      <c r="A274" s="24">
        <v>315</v>
      </c>
      <c r="B274" s="24" t="s">
        <v>86</v>
      </c>
      <c r="C274" s="24">
        <v>1851404</v>
      </c>
      <c r="D274" s="31">
        <v>1404</v>
      </c>
      <c r="E274" s="24" t="s">
        <v>476</v>
      </c>
      <c r="F274" s="29">
        <v>693.84</v>
      </c>
      <c r="G274" s="29">
        <v>683.97</v>
      </c>
      <c r="H274" s="29">
        <v>716.02</v>
      </c>
      <c r="I274" s="29">
        <v>740.26</v>
      </c>
      <c r="J274" s="29">
        <v>785.9</v>
      </c>
      <c r="K274" s="29">
        <v>815.73</v>
      </c>
      <c r="L274" s="29">
        <v>872.36</v>
      </c>
      <c r="M274" s="29">
        <v>899.96</v>
      </c>
      <c r="Y274" s="29"/>
      <c r="Z274" s="29"/>
      <c r="AA274" s="29"/>
      <c r="AB274" s="29"/>
      <c r="AC274" s="29"/>
      <c r="AD274" s="29"/>
    </row>
    <row r="275" spans="1:30">
      <c r="A275" s="24">
        <v>315</v>
      </c>
      <c r="B275" s="24" t="s">
        <v>86</v>
      </c>
      <c r="C275" s="24">
        <v>1851406</v>
      </c>
      <c r="D275" s="31">
        <v>1406</v>
      </c>
      <c r="E275" s="24" t="s">
        <v>471</v>
      </c>
      <c r="F275" s="29">
        <v>770.69</v>
      </c>
      <c r="G275" s="29">
        <v>811.56</v>
      </c>
      <c r="H275" s="29">
        <v>839.22</v>
      </c>
      <c r="I275" s="29">
        <v>886.83</v>
      </c>
      <c r="J275" s="29">
        <v>895.22</v>
      </c>
      <c r="K275" s="29">
        <v>909.38</v>
      </c>
      <c r="L275" s="29">
        <v>944.36</v>
      </c>
      <c r="M275" s="29">
        <v>941.14</v>
      </c>
      <c r="Y275" s="29"/>
      <c r="Z275" s="29"/>
      <c r="AA275" s="29"/>
      <c r="AB275" s="29"/>
      <c r="AC275" s="29"/>
      <c r="AD275" s="29"/>
    </row>
    <row r="276" spans="1:30">
      <c r="A276" s="24">
        <v>315</v>
      </c>
      <c r="B276" s="24" t="s">
        <v>86</v>
      </c>
      <c r="C276" s="24">
        <v>1851407</v>
      </c>
      <c r="D276" s="31">
        <v>1407</v>
      </c>
      <c r="E276" s="24" t="s">
        <v>477</v>
      </c>
      <c r="F276" s="29">
        <v>617.49</v>
      </c>
      <c r="G276" s="29">
        <v>655.48</v>
      </c>
      <c r="H276" s="29">
        <v>692.78</v>
      </c>
      <c r="I276" s="29">
        <v>754.62</v>
      </c>
      <c r="J276" s="29">
        <v>777.78</v>
      </c>
      <c r="K276" s="29">
        <v>789.04</v>
      </c>
      <c r="L276" s="29">
        <v>834.31</v>
      </c>
      <c r="M276" s="29">
        <v>850.63</v>
      </c>
      <c r="Y276" s="29"/>
      <c r="Z276" s="29"/>
      <c r="AA276" s="29"/>
      <c r="AB276" s="29"/>
      <c r="AC276" s="29"/>
      <c r="AD276" s="29"/>
    </row>
    <row r="277" spans="1:30">
      <c r="A277" s="24">
        <v>315</v>
      </c>
      <c r="B277" s="24" t="s">
        <v>86</v>
      </c>
      <c r="C277" s="24">
        <v>1851409</v>
      </c>
      <c r="D277" s="31">
        <v>1409</v>
      </c>
      <c r="E277" s="24" t="s">
        <v>478</v>
      </c>
      <c r="F277" s="29">
        <v>712.77</v>
      </c>
      <c r="G277" s="29">
        <v>738.59</v>
      </c>
      <c r="H277" s="29">
        <v>762.56</v>
      </c>
      <c r="I277" s="29">
        <v>817.64</v>
      </c>
      <c r="J277" s="29">
        <v>854.92</v>
      </c>
      <c r="K277" s="29">
        <v>889.54</v>
      </c>
      <c r="L277" s="29">
        <v>915.67</v>
      </c>
      <c r="M277" s="29">
        <v>957.04</v>
      </c>
      <c r="Y277" s="29"/>
      <c r="Z277" s="29"/>
      <c r="AA277" s="29"/>
      <c r="AB277" s="29"/>
      <c r="AC277" s="29"/>
      <c r="AD277" s="29"/>
    </row>
    <row r="278" spans="1:30">
      <c r="A278" s="24">
        <v>315</v>
      </c>
      <c r="B278" s="24" t="s">
        <v>86</v>
      </c>
      <c r="C278" s="24">
        <v>1851412</v>
      </c>
      <c r="D278" s="31">
        <v>1412</v>
      </c>
      <c r="E278" s="24" t="s">
        <v>472</v>
      </c>
      <c r="F278" s="29">
        <v>624.96</v>
      </c>
      <c r="G278" s="29">
        <v>652.59</v>
      </c>
      <c r="H278" s="29">
        <v>658.7</v>
      </c>
      <c r="I278" s="29">
        <v>677.86</v>
      </c>
      <c r="J278" s="29">
        <v>709.47</v>
      </c>
      <c r="K278" s="29">
        <v>742.26</v>
      </c>
      <c r="L278" s="29">
        <v>789.24</v>
      </c>
      <c r="M278" s="29">
        <v>792.2</v>
      </c>
      <c r="Y278" s="29"/>
      <c r="Z278" s="29"/>
      <c r="AA278" s="29"/>
      <c r="AB278" s="29"/>
      <c r="AC278" s="29"/>
      <c r="AD278" s="29"/>
    </row>
    <row r="279" spans="1:30">
      <c r="A279" s="24">
        <v>315</v>
      </c>
      <c r="B279" s="24" t="s">
        <v>86</v>
      </c>
      <c r="C279" s="24">
        <v>1851414</v>
      </c>
      <c r="D279" s="31">
        <v>1414</v>
      </c>
      <c r="E279" s="24" t="s">
        <v>473</v>
      </c>
      <c r="F279" s="29">
        <v>788.14</v>
      </c>
      <c r="G279" s="29">
        <v>779.4</v>
      </c>
      <c r="H279" s="29">
        <v>825.65</v>
      </c>
      <c r="I279" s="29">
        <v>838.17</v>
      </c>
      <c r="J279" s="29">
        <v>852.08</v>
      </c>
      <c r="K279" s="29">
        <v>884.45</v>
      </c>
      <c r="L279" s="29">
        <v>897.17</v>
      </c>
      <c r="M279" s="29">
        <v>904.53</v>
      </c>
      <c r="Y279" s="29"/>
      <c r="Z279" s="29"/>
      <c r="AA279" s="29"/>
      <c r="AB279" s="29"/>
      <c r="AC279" s="29"/>
      <c r="AD279" s="29"/>
    </row>
    <row r="280" spans="1:30">
      <c r="A280" s="24">
        <v>315</v>
      </c>
      <c r="B280" s="24" t="s">
        <v>86</v>
      </c>
      <c r="C280" s="24">
        <v>1851415</v>
      </c>
      <c r="D280" s="31">
        <v>1415</v>
      </c>
      <c r="E280" s="24" t="s">
        <v>479</v>
      </c>
      <c r="F280" s="29">
        <v>641.64</v>
      </c>
      <c r="G280" s="29">
        <v>700.63</v>
      </c>
      <c r="H280" s="29">
        <v>743.55</v>
      </c>
      <c r="I280" s="29">
        <v>785.7</v>
      </c>
      <c r="J280" s="29">
        <v>842.95</v>
      </c>
      <c r="K280" s="29">
        <v>871.31</v>
      </c>
      <c r="L280" s="29">
        <v>856.51</v>
      </c>
      <c r="M280" s="29">
        <v>873.46</v>
      </c>
      <c r="Y280" s="29"/>
      <c r="Z280" s="29"/>
      <c r="AA280" s="29"/>
      <c r="AB280" s="29"/>
      <c r="AC280" s="29"/>
      <c r="AD280" s="29"/>
    </row>
    <row r="281" spans="1:30">
      <c r="A281" s="24">
        <v>315</v>
      </c>
      <c r="B281" s="24" t="s">
        <v>86</v>
      </c>
      <c r="C281" s="24">
        <v>1851416</v>
      </c>
      <c r="D281" s="31">
        <v>1416</v>
      </c>
      <c r="E281" s="24" t="s">
        <v>474</v>
      </c>
      <c r="F281" s="29">
        <v>800.44</v>
      </c>
      <c r="G281" s="29">
        <v>832.58</v>
      </c>
      <c r="H281" s="29">
        <v>844.23</v>
      </c>
      <c r="I281" s="29">
        <v>894.33</v>
      </c>
      <c r="J281" s="29">
        <v>899.08</v>
      </c>
      <c r="K281" s="29">
        <v>923.81</v>
      </c>
      <c r="L281" s="29">
        <v>954.04</v>
      </c>
      <c r="M281" s="29">
        <v>967.99</v>
      </c>
      <c r="Y281" s="29"/>
      <c r="Z281" s="29"/>
      <c r="AA281" s="29"/>
      <c r="AB281" s="29"/>
      <c r="AC281" s="29"/>
      <c r="AD281" s="29"/>
    </row>
    <row r="282" spans="1:30">
      <c r="A282" s="24">
        <v>401</v>
      </c>
      <c r="B282" s="24" t="s">
        <v>87</v>
      </c>
      <c r="C282" s="24">
        <v>1830701</v>
      </c>
      <c r="D282" s="31">
        <v>701</v>
      </c>
      <c r="E282" s="24" t="s">
        <v>481</v>
      </c>
      <c r="F282" s="29">
        <v>642.38</v>
      </c>
      <c r="G282" s="29">
        <v>633.84</v>
      </c>
      <c r="H282" s="29">
        <v>631.15</v>
      </c>
      <c r="I282" s="29">
        <v>691.32</v>
      </c>
      <c r="J282" s="29">
        <v>692.2</v>
      </c>
      <c r="K282" s="29">
        <v>711.72</v>
      </c>
      <c r="L282" s="29">
        <v>746.95</v>
      </c>
      <c r="M282" s="29">
        <v>764.72</v>
      </c>
      <c r="Y282" s="29"/>
      <c r="Z282" s="29"/>
      <c r="AA282" s="29"/>
      <c r="AB282" s="29"/>
      <c r="AC282" s="29"/>
      <c r="AD282" s="29"/>
    </row>
    <row r="283" spans="1:30">
      <c r="A283" s="24">
        <v>401</v>
      </c>
      <c r="B283" s="24" t="s">
        <v>87</v>
      </c>
      <c r="C283" s="24">
        <v>1830702</v>
      </c>
      <c r="D283" s="31">
        <v>702</v>
      </c>
      <c r="E283" s="24" t="s">
        <v>482</v>
      </c>
      <c r="F283" s="29">
        <v>662.6</v>
      </c>
      <c r="G283" s="29">
        <v>679.94</v>
      </c>
      <c r="H283" s="29">
        <v>693.68</v>
      </c>
      <c r="I283" s="29">
        <v>748.43</v>
      </c>
      <c r="J283" s="29">
        <v>776.39</v>
      </c>
      <c r="K283" s="29">
        <v>793.1</v>
      </c>
      <c r="L283" s="29">
        <v>806.96</v>
      </c>
      <c r="M283" s="29">
        <v>845.16</v>
      </c>
      <c r="Y283" s="29"/>
      <c r="Z283" s="29"/>
      <c r="AA283" s="29"/>
      <c r="AB283" s="29"/>
      <c r="AC283" s="29"/>
      <c r="AD283" s="29"/>
    </row>
    <row r="284" spans="1:30">
      <c r="A284" s="24">
        <v>401</v>
      </c>
      <c r="B284" s="24" t="s">
        <v>87</v>
      </c>
      <c r="C284" s="24">
        <v>1830703</v>
      </c>
      <c r="D284" s="31">
        <v>703</v>
      </c>
      <c r="E284" s="24" t="s">
        <v>483</v>
      </c>
      <c r="F284" s="29">
        <v>744.52</v>
      </c>
      <c r="G284" s="29">
        <v>762.88</v>
      </c>
      <c r="H284" s="29">
        <v>780.16</v>
      </c>
      <c r="I284" s="29">
        <v>816.34</v>
      </c>
      <c r="J284" s="29">
        <v>843.75</v>
      </c>
      <c r="K284" s="29">
        <v>841.02</v>
      </c>
      <c r="L284" s="29">
        <v>894.2</v>
      </c>
      <c r="M284" s="29">
        <v>898.47</v>
      </c>
      <c r="Y284" s="29"/>
      <c r="Z284" s="29"/>
      <c r="AA284" s="29"/>
      <c r="AB284" s="29"/>
      <c r="AC284" s="29"/>
      <c r="AD284" s="29"/>
    </row>
    <row r="285" spans="1:30">
      <c r="A285" s="24">
        <v>401</v>
      </c>
      <c r="B285" s="24" t="s">
        <v>87</v>
      </c>
      <c r="C285" s="24">
        <v>1830704</v>
      </c>
      <c r="D285" s="31">
        <v>704</v>
      </c>
      <c r="E285" s="24" t="s">
        <v>484</v>
      </c>
      <c r="F285" s="29">
        <v>731.88</v>
      </c>
      <c r="G285" s="29">
        <v>743.64</v>
      </c>
      <c r="H285" s="29">
        <v>777.47</v>
      </c>
      <c r="I285" s="29">
        <v>799.25</v>
      </c>
      <c r="J285" s="29">
        <v>830.12</v>
      </c>
      <c r="K285" s="29">
        <v>851.85</v>
      </c>
      <c r="L285" s="29">
        <v>860.14</v>
      </c>
      <c r="M285" s="29">
        <v>854.76</v>
      </c>
      <c r="Y285" s="29"/>
      <c r="Z285" s="29"/>
      <c r="AA285" s="29"/>
      <c r="AB285" s="29"/>
      <c r="AC285" s="29"/>
      <c r="AD285" s="29"/>
    </row>
    <row r="286" spans="1:30">
      <c r="A286" s="24">
        <v>401</v>
      </c>
      <c r="B286" s="24" t="s">
        <v>87</v>
      </c>
      <c r="C286" s="24">
        <v>1830705</v>
      </c>
      <c r="D286" s="31">
        <v>705</v>
      </c>
      <c r="E286" s="24" t="s">
        <v>487</v>
      </c>
      <c r="F286" s="29">
        <v>824.47</v>
      </c>
      <c r="G286" s="29">
        <v>850.02</v>
      </c>
      <c r="H286" s="29">
        <v>878.26</v>
      </c>
      <c r="I286" s="29">
        <v>901.33</v>
      </c>
      <c r="J286" s="29">
        <v>926.1</v>
      </c>
      <c r="K286" s="29">
        <v>940.1</v>
      </c>
      <c r="L286" s="29">
        <v>991.84</v>
      </c>
      <c r="M286" s="29">
        <v>1002.11</v>
      </c>
      <c r="Y286" s="29"/>
      <c r="Z286" s="29"/>
      <c r="AA286" s="29"/>
      <c r="AB286" s="29"/>
      <c r="AC286" s="29"/>
      <c r="AD286" s="29"/>
    </row>
    <row r="287" spans="1:30">
      <c r="A287" s="24">
        <v>401</v>
      </c>
      <c r="B287" s="24" t="s">
        <v>87</v>
      </c>
      <c r="C287" s="24">
        <v>1830706</v>
      </c>
      <c r="D287" s="31">
        <v>706</v>
      </c>
      <c r="E287" s="24" t="s">
        <v>488</v>
      </c>
      <c r="F287" s="29">
        <v>710.14</v>
      </c>
      <c r="G287" s="29">
        <v>751.04</v>
      </c>
      <c r="H287" s="29">
        <v>759.54</v>
      </c>
      <c r="I287" s="29">
        <v>790.35</v>
      </c>
      <c r="J287" s="29">
        <v>824</v>
      </c>
      <c r="K287" s="29">
        <v>839.85</v>
      </c>
      <c r="L287" s="29">
        <v>853.07</v>
      </c>
      <c r="M287" s="29">
        <v>875.88</v>
      </c>
      <c r="Y287" s="29"/>
      <c r="Z287" s="29"/>
      <c r="AA287" s="29"/>
      <c r="AB287" s="29"/>
      <c r="AC287" s="29"/>
      <c r="AD287" s="29"/>
    </row>
    <row r="288" spans="1:30">
      <c r="A288" s="24">
        <v>401</v>
      </c>
      <c r="B288" s="24" t="s">
        <v>87</v>
      </c>
      <c r="C288" s="24">
        <v>1820707</v>
      </c>
      <c r="D288" s="31">
        <v>707</v>
      </c>
      <c r="E288" s="24" t="s">
        <v>480</v>
      </c>
      <c r="F288" s="29">
        <v>671.27</v>
      </c>
      <c r="G288" s="29">
        <v>673.92</v>
      </c>
      <c r="H288" s="29">
        <v>710.26</v>
      </c>
      <c r="I288" s="29">
        <v>712.51</v>
      </c>
      <c r="J288" s="29">
        <v>761.31</v>
      </c>
      <c r="K288" s="29">
        <v>758.78</v>
      </c>
      <c r="L288" s="29">
        <v>809.02</v>
      </c>
      <c r="M288" s="29">
        <v>857.49</v>
      </c>
      <c r="Y288" s="29"/>
      <c r="Z288" s="29"/>
      <c r="AA288" s="29"/>
      <c r="AB288" s="29"/>
      <c r="AC288" s="29"/>
      <c r="AD288" s="29"/>
    </row>
    <row r="289" spans="1:30">
      <c r="A289" s="24">
        <v>401</v>
      </c>
      <c r="B289" s="24" t="s">
        <v>87</v>
      </c>
      <c r="C289" s="24">
        <v>1830708</v>
      </c>
      <c r="D289" s="31">
        <v>708</v>
      </c>
      <c r="E289" s="24" t="s">
        <v>489</v>
      </c>
      <c r="F289" s="29">
        <v>690.22</v>
      </c>
      <c r="G289" s="29">
        <v>670.39</v>
      </c>
      <c r="H289" s="29">
        <v>750.83</v>
      </c>
      <c r="I289" s="29">
        <v>793.83</v>
      </c>
      <c r="J289" s="29">
        <v>769.88</v>
      </c>
      <c r="K289" s="29">
        <v>761.71</v>
      </c>
      <c r="L289" s="29">
        <v>785.46</v>
      </c>
      <c r="M289" s="29">
        <v>801.18</v>
      </c>
      <c r="Y289" s="29"/>
      <c r="Z289" s="29"/>
      <c r="AA289" s="29"/>
      <c r="AB289" s="29"/>
      <c r="AC289" s="29"/>
      <c r="AD289" s="29"/>
    </row>
    <row r="290" spans="1:30">
      <c r="A290" s="24">
        <v>401</v>
      </c>
      <c r="B290" s="24" t="s">
        <v>87</v>
      </c>
      <c r="C290" s="24">
        <v>1830709</v>
      </c>
      <c r="D290" s="31">
        <v>709</v>
      </c>
      <c r="E290" s="24" t="s">
        <v>490</v>
      </c>
      <c r="F290" s="29">
        <v>709.42</v>
      </c>
      <c r="G290" s="29">
        <v>805.17</v>
      </c>
      <c r="H290" s="29">
        <v>816.84</v>
      </c>
      <c r="I290" s="29">
        <v>747.59</v>
      </c>
      <c r="J290" s="29">
        <v>779.38</v>
      </c>
      <c r="K290" s="29">
        <v>792.3</v>
      </c>
      <c r="L290" s="29">
        <v>792.51</v>
      </c>
      <c r="M290" s="29">
        <v>840.18</v>
      </c>
      <c r="Y290" s="29"/>
      <c r="Z290" s="29"/>
      <c r="AA290" s="29"/>
      <c r="AB290" s="29"/>
      <c r="AC290" s="29"/>
      <c r="AD290" s="29"/>
    </row>
    <row r="291" spans="1:30">
      <c r="A291" s="24">
        <v>401</v>
      </c>
      <c r="B291" s="24" t="s">
        <v>87</v>
      </c>
      <c r="C291" s="24">
        <v>1830710</v>
      </c>
      <c r="D291" s="31">
        <v>710</v>
      </c>
      <c r="E291" s="24" t="s">
        <v>485</v>
      </c>
      <c r="F291" s="29">
        <v>581.30999999999995</v>
      </c>
      <c r="G291" s="29">
        <v>661.19</v>
      </c>
      <c r="H291" s="29">
        <v>714.59</v>
      </c>
      <c r="I291" s="29">
        <v>693.82</v>
      </c>
      <c r="J291" s="29">
        <v>727.76</v>
      </c>
      <c r="K291" s="29">
        <v>754.72</v>
      </c>
      <c r="L291" s="29">
        <v>772.38</v>
      </c>
      <c r="M291" s="29">
        <v>802.08</v>
      </c>
      <c r="Y291" s="29"/>
      <c r="Z291" s="29"/>
      <c r="AA291" s="29"/>
      <c r="AB291" s="29"/>
      <c r="AC291" s="29"/>
      <c r="AD291" s="29"/>
    </row>
    <row r="292" spans="1:30">
      <c r="A292" s="24">
        <v>401</v>
      </c>
      <c r="B292" s="24" t="s">
        <v>87</v>
      </c>
      <c r="C292" s="24">
        <v>1830711</v>
      </c>
      <c r="D292" s="31">
        <v>711</v>
      </c>
      <c r="E292" s="24" t="s">
        <v>491</v>
      </c>
      <c r="F292" s="29">
        <v>668.91</v>
      </c>
      <c r="G292" s="29">
        <v>706</v>
      </c>
      <c r="H292" s="29">
        <v>756.24</v>
      </c>
      <c r="I292" s="29">
        <v>769.8</v>
      </c>
      <c r="J292" s="29">
        <v>782.08</v>
      </c>
      <c r="K292" s="29">
        <v>800.37</v>
      </c>
      <c r="L292" s="29">
        <v>893.5</v>
      </c>
      <c r="M292" s="29">
        <v>912.28</v>
      </c>
      <c r="Y292" s="29"/>
      <c r="Z292" s="29"/>
      <c r="AA292" s="29"/>
      <c r="AB292" s="29"/>
      <c r="AC292" s="29"/>
      <c r="AD292" s="29"/>
    </row>
    <row r="293" spans="1:30">
      <c r="A293" s="24">
        <v>401</v>
      </c>
      <c r="B293" s="24" t="s">
        <v>87</v>
      </c>
      <c r="C293" s="24">
        <v>1830712</v>
      </c>
      <c r="D293" s="31">
        <v>712</v>
      </c>
      <c r="E293" s="24" t="s">
        <v>492</v>
      </c>
      <c r="F293" s="29">
        <v>802.65</v>
      </c>
      <c r="G293" s="29">
        <v>816.7</v>
      </c>
      <c r="H293" s="29">
        <v>797.95</v>
      </c>
      <c r="I293" s="29">
        <v>827.46</v>
      </c>
      <c r="J293" s="29">
        <v>874.21</v>
      </c>
      <c r="K293" s="29">
        <v>909.44</v>
      </c>
      <c r="L293" s="29">
        <v>963.15</v>
      </c>
      <c r="M293" s="29">
        <v>970.01</v>
      </c>
      <c r="Y293" s="29"/>
      <c r="Z293" s="29"/>
      <c r="AA293" s="29"/>
      <c r="AB293" s="29"/>
      <c r="AC293" s="29"/>
      <c r="AD293" s="29"/>
    </row>
    <row r="294" spans="1:30">
      <c r="A294" s="24">
        <v>401</v>
      </c>
      <c r="B294" s="24" t="s">
        <v>87</v>
      </c>
      <c r="C294" s="24">
        <v>1830713</v>
      </c>
      <c r="D294" s="31">
        <v>713</v>
      </c>
      <c r="E294" s="24" t="s">
        <v>493</v>
      </c>
      <c r="F294" s="29">
        <v>668.66</v>
      </c>
      <c r="G294" s="29">
        <v>659.64</v>
      </c>
      <c r="H294" s="29">
        <v>685.6</v>
      </c>
      <c r="I294" s="29">
        <v>707.9</v>
      </c>
      <c r="J294" s="29">
        <v>741.35</v>
      </c>
      <c r="K294" s="29">
        <v>775.05</v>
      </c>
      <c r="L294" s="29">
        <v>806.47</v>
      </c>
      <c r="M294" s="29">
        <v>802.66</v>
      </c>
      <c r="Y294" s="29"/>
      <c r="Z294" s="29"/>
      <c r="AA294" s="29"/>
      <c r="AB294" s="29"/>
      <c r="AC294" s="29"/>
      <c r="AD294" s="29"/>
    </row>
    <row r="295" spans="1:30">
      <c r="A295" s="24">
        <v>401</v>
      </c>
      <c r="B295" s="24" t="s">
        <v>87</v>
      </c>
      <c r="C295" s="24">
        <v>1830714</v>
      </c>
      <c r="D295" s="31">
        <v>714</v>
      </c>
      <c r="E295" s="24" t="s">
        <v>486</v>
      </c>
      <c r="F295" s="29">
        <v>829.58</v>
      </c>
      <c r="G295" s="29">
        <v>843.63</v>
      </c>
      <c r="H295" s="29">
        <v>882.1</v>
      </c>
      <c r="I295" s="29">
        <v>891.95</v>
      </c>
      <c r="J295" s="29">
        <v>933.01</v>
      </c>
      <c r="K295" s="29">
        <v>951.02</v>
      </c>
      <c r="L295" s="29">
        <v>927</v>
      </c>
      <c r="M295" s="29">
        <v>1000.35</v>
      </c>
      <c r="Y295" s="29"/>
      <c r="Z295" s="29"/>
      <c r="AA295" s="29"/>
      <c r="AB295" s="29"/>
      <c r="AC295" s="29"/>
      <c r="AD295" s="29"/>
    </row>
    <row r="296" spans="1:30">
      <c r="A296" s="24">
        <v>402</v>
      </c>
      <c r="B296" s="24" t="s">
        <v>88</v>
      </c>
      <c r="C296" s="24">
        <v>1821201</v>
      </c>
      <c r="D296" s="31">
        <v>1201</v>
      </c>
      <c r="E296" s="24" t="s">
        <v>494</v>
      </c>
      <c r="F296" s="29">
        <v>663.87</v>
      </c>
      <c r="G296" s="29">
        <v>648.54</v>
      </c>
      <c r="H296" s="29">
        <v>688.91</v>
      </c>
      <c r="I296" s="29">
        <v>684.86</v>
      </c>
      <c r="J296" s="29">
        <v>728.26</v>
      </c>
      <c r="K296" s="29">
        <v>764.02</v>
      </c>
      <c r="L296" s="29">
        <v>815.58</v>
      </c>
      <c r="M296" s="29">
        <v>808.79</v>
      </c>
      <c r="Y296" s="29"/>
      <c r="Z296" s="29"/>
      <c r="AA296" s="29"/>
      <c r="AB296" s="29"/>
      <c r="AC296" s="29"/>
      <c r="AD296" s="29"/>
    </row>
    <row r="297" spans="1:30">
      <c r="A297" s="24">
        <v>402</v>
      </c>
      <c r="B297" s="24" t="s">
        <v>88</v>
      </c>
      <c r="C297" s="24">
        <v>1821202</v>
      </c>
      <c r="D297" s="31">
        <v>1202</v>
      </c>
      <c r="E297" s="24" t="s">
        <v>495</v>
      </c>
      <c r="F297" s="29">
        <v>624.41999999999996</v>
      </c>
      <c r="G297" s="29">
        <v>595.98</v>
      </c>
      <c r="H297" s="29">
        <v>603.91999999999996</v>
      </c>
      <c r="I297" s="29">
        <v>652.84</v>
      </c>
      <c r="J297" s="29">
        <v>701.27</v>
      </c>
      <c r="K297" s="29">
        <v>701.11</v>
      </c>
      <c r="L297" s="29">
        <v>716.66</v>
      </c>
      <c r="M297" s="29">
        <v>743.65</v>
      </c>
      <c r="Y297" s="29"/>
      <c r="Z297" s="29"/>
      <c r="AA297" s="29"/>
      <c r="AB297" s="29"/>
      <c r="AC297" s="29"/>
      <c r="AD297" s="29"/>
    </row>
    <row r="298" spans="1:30">
      <c r="A298" s="24">
        <v>402</v>
      </c>
      <c r="B298" s="24" t="s">
        <v>88</v>
      </c>
      <c r="C298" s="24">
        <v>1821203</v>
      </c>
      <c r="D298" s="31">
        <v>1203</v>
      </c>
      <c r="E298" s="24" t="s">
        <v>496</v>
      </c>
      <c r="F298" s="29">
        <v>630.79</v>
      </c>
      <c r="G298" s="29">
        <v>610.59</v>
      </c>
      <c r="H298" s="29">
        <v>659.86</v>
      </c>
      <c r="I298" s="29">
        <v>762.48</v>
      </c>
      <c r="J298" s="29">
        <v>777.4</v>
      </c>
      <c r="K298" s="29">
        <v>814.76</v>
      </c>
      <c r="L298" s="29">
        <v>904.89</v>
      </c>
      <c r="M298" s="29">
        <v>870.33</v>
      </c>
      <c r="Y298" s="29"/>
      <c r="Z298" s="29"/>
      <c r="AA298" s="29"/>
      <c r="AB298" s="29"/>
      <c r="AC298" s="29"/>
      <c r="AD298" s="29"/>
    </row>
    <row r="299" spans="1:30">
      <c r="A299" s="24">
        <v>402</v>
      </c>
      <c r="B299" s="24" t="s">
        <v>88</v>
      </c>
      <c r="C299" s="24">
        <v>1821204</v>
      </c>
      <c r="D299" s="31">
        <v>1204</v>
      </c>
      <c r="E299" s="24" t="s">
        <v>497</v>
      </c>
      <c r="F299" s="29">
        <v>893.58</v>
      </c>
      <c r="G299" s="29">
        <v>978.9</v>
      </c>
      <c r="H299" s="29">
        <v>1020.84</v>
      </c>
      <c r="I299" s="29">
        <v>1047.3900000000001</v>
      </c>
      <c r="J299" s="29">
        <v>1090.26</v>
      </c>
      <c r="K299" s="29">
        <v>1084.73</v>
      </c>
      <c r="L299" s="29">
        <v>1152.9000000000001</v>
      </c>
      <c r="M299" s="29">
        <v>1073.45</v>
      </c>
      <c r="Y299" s="29"/>
      <c r="Z299" s="29"/>
      <c r="AA299" s="29"/>
      <c r="AB299" s="29"/>
      <c r="AC299" s="29"/>
      <c r="AD299" s="29"/>
    </row>
    <row r="300" spans="1:30">
      <c r="A300" s="24">
        <v>402</v>
      </c>
      <c r="B300" s="24" t="s">
        <v>88</v>
      </c>
      <c r="C300" s="24">
        <v>1821205</v>
      </c>
      <c r="D300" s="31">
        <v>1205</v>
      </c>
      <c r="E300" s="24" t="s">
        <v>498</v>
      </c>
      <c r="F300" s="29">
        <v>628.9</v>
      </c>
      <c r="G300" s="29">
        <v>657.59</v>
      </c>
      <c r="H300" s="29">
        <v>734.11</v>
      </c>
      <c r="I300" s="29">
        <v>711.67</v>
      </c>
      <c r="J300" s="29">
        <v>751.31</v>
      </c>
      <c r="K300" s="29">
        <v>766.72</v>
      </c>
      <c r="L300" s="29">
        <v>795.11</v>
      </c>
      <c r="M300" s="29">
        <v>796.51</v>
      </c>
      <c r="Y300" s="29"/>
      <c r="Z300" s="29"/>
      <c r="AA300" s="29"/>
      <c r="AB300" s="29"/>
      <c r="AC300" s="29"/>
      <c r="AD300" s="29"/>
    </row>
    <row r="301" spans="1:30">
      <c r="A301" s="24">
        <v>402</v>
      </c>
      <c r="B301" s="24" t="s">
        <v>88</v>
      </c>
      <c r="C301" s="24">
        <v>1821206</v>
      </c>
      <c r="D301" s="31">
        <v>1206</v>
      </c>
      <c r="E301" s="24" t="s">
        <v>499</v>
      </c>
      <c r="F301" s="29">
        <v>603.36</v>
      </c>
      <c r="G301" s="29">
        <v>641.5</v>
      </c>
      <c r="H301" s="29">
        <v>676</v>
      </c>
      <c r="I301" s="29">
        <v>685.82</v>
      </c>
      <c r="J301" s="29">
        <v>686.73</v>
      </c>
      <c r="K301" s="29">
        <v>728.61</v>
      </c>
      <c r="L301" s="29">
        <v>743.87</v>
      </c>
      <c r="M301" s="29">
        <v>749.13</v>
      </c>
      <c r="Y301" s="29"/>
      <c r="Z301" s="29"/>
      <c r="AA301" s="29"/>
      <c r="AB301" s="29"/>
      <c r="AC301" s="29"/>
      <c r="AD301" s="29"/>
    </row>
    <row r="302" spans="1:30">
      <c r="A302" s="24">
        <v>402</v>
      </c>
      <c r="B302" s="24" t="s">
        <v>88</v>
      </c>
      <c r="C302" s="24">
        <v>1821207</v>
      </c>
      <c r="D302" s="31">
        <v>1207</v>
      </c>
      <c r="E302" s="24" t="s">
        <v>500</v>
      </c>
      <c r="F302" s="29">
        <v>750.11</v>
      </c>
      <c r="G302" s="29">
        <v>684.65</v>
      </c>
      <c r="H302" s="29">
        <v>711.51</v>
      </c>
      <c r="I302" s="29">
        <v>752.07</v>
      </c>
      <c r="J302" s="29">
        <v>779.72</v>
      </c>
      <c r="K302" s="29">
        <v>795.13</v>
      </c>
      <c r="L302" s="29">
        <v>807.87</v>
      </c>
      <c r="M302" s="29">
        <v>828.81</v>
      </c>
      <c r="Y302" s="29"/>
      <c r="Z302" s="29"/>
      <c r="AA302" s="29"/>
      <c r="AB302" s="29"/>
      <c r="AC302" s="29"/>
      <c r="AD302" s="29"/>
    </row>
    <row r="303" spans="1:30">
      <c r="A303" s="24">
        <v>402</v>
      </c>
      <c r="B303" s="24" t="s">
        <v>88</v>
      </c>
      <c r="C303" s="24">
        <v>1821208</v>
      </c>
      <c r="D303" s="31">
        <v>1208</v>
      </c>
      <c r="E303" s="24" t="s">
        <v>501</v>
      </c>
      <c r="F303" s="29">
        <v>744.33</v>
      </c>
      <c r="G303" s="29">
        <v>609.73</v>
      </c>
      <c r="H303" s="29">
        <v>637.48</v>
      </c>
      <c r="I303" s="29">
        <v>650.4</v>
      </c>
      <c r="J303" s="29">
        <v>693.34</v>
      </c>
      <c r="K303" s="29">
        <v>724.42</v>
      </c>
      <c r="L303" s="29">
        <v>787.61</v>
      </c>
      <c r="M303" s="29">
        <v>808.12</v>
      </c>
      <c r="Y303" s="29"/>
      <c r="Z303" s="29"/>
      <c r="AA303" s="29"/>
      <c r="AB303" s="29"/>
      <c r="AC303" s="29"/>
      <c r="AD303" s="29"/>
    </row>
    <row r="304" spans="1:30">
      <c r="A304" s="24">
        <v>402</v>
      </c>
      <c r="B304" s="24" t="s">
        <v>88</v>
      </c>
      <c r="C304" s="24">
        <v>1821209</v>
      </c>
      <c r="D304" s="31">
        <v>1209</v>
      </c>
      <c r="E304" s="24" t="s">
        <v>502</v>
      </c>
      <c r="F304" s="29">
        <v>601.79999999999995</v>
      </c>
      <c r="G304" s="29">
        <v>617.89</v>
      </c>
      <c r="H304" s="29">
        <v>637.88</v>
      </c>
      <c r="I304" s="29">
        <v>654.09</v>
      </c>
      <c r="J304" s="29">
        <v>733.03</v>
      </c>
      <c r="K304" s="29">
        <v>754.97</v>
      </c>
      <c r="L304" s="29">
        <v>739.5</v>
      </c>
      <c r="M304" s="29">
        <v>743.3</v>
      </c>
      <c r="Y304" s="29"/>
      <c r="Z304" s="29"/>
      <c r="AA304" s="29"/>
      <c r="AB304" s="29"/>
      <c r="AC304" s="29"/>
      <c r="AD304" s="29"/>
    </row>
    <row r="305" spans="1:30">
      <c r="A305" s="24">
        <v>402</v>
      </c>
      <c r="B305" s="24" t="s">
        <v>88</v>
      </c>
      <c r="C305" s="24">
        <v>1821210</v>
      </c>
      <c r="D305" s="31">
        <v>1210</v>
      </c>
      <c r="E305" s="24" t="s">
        <v>503</v>
      </c>
      <c r="F305" s="29">
        <v>595.98</v>
      </c>
      <c r="G305" s="29">
        <v>631.09</v>
      </c>
      <c r="H305" s="29">
        <v>628.64</v>
      </c>
      <c r="I305" s="29">
        <v>658.33</v>
      </c>
      <c r="J305" s="29">
        <v>642.85</v>
      </c>
      <c r="K305" s="29">
        <v>680.68</v>
      </c>
      <c r="L305" s="29">
        <v>730.15</v>
      </c>
      <c r="M305" s="29">
        <v>711.58</v>
      </c>
      <c r="Y305" s="29"/>
      <c r="Z305" s="29"/>
      <c r="AA305" s="29"/>
      <c r="AB305" s="29"/>
      <c r="AC305" s="29"/>
      <c r="AD305" s="29"/>
    </row>
    <row r="306" spans="1:30">
      <c r="A306" s="24">
        <v>402</v>
      </c>
      <c r="B306" s="24" t="s">
        <v>88</v>
      </c>
      <c r="C306" s="24">
        <v>1821211</v>
      </c>
      <c r="D306" s="31">
        <v>1211</v>
      </c>
      <c r="E306" s="24" t="s">
        <v>504</v>
      </c>
      <c r="F306" s="29">
        <v>658.26</v>
      </c>
      <c r="G306" s="29">
        <v>694.18</v>
      </c>
      <c r="H306" s="29">
        <v>748.56</v>
      </c>
      <c r="I306" s="29">
        <v>764.49</v>
      </c>
      <c r="J306" s="29">
        <v>786.72</v>
      </c>
      <c r="K306" s="29">
        <v>821.38</v>
      </c>
      <c r="L306" s="29">
        <v>868.55</v>
      </c>
      <c r="M306" s="29">
        <v>888.84</v>
      </c>
      <c r="Y306" s="29"/>
      <c r="Z306" s="29"/>
      <c r="AA306" s="29"/>
      <c r="AB306" s="29"/>
      <c r="AC306" s="29"/>
      <c r="AD306" s="29"/>
    </row>
    <row r="307" spans="1:30">
      <c r="A307" s="24">
        <v>402</v>
      </c>
      <c r="B307" s="24" t="s">
        <v>88</v>
      </c>
      <c r="C307" s="24">
        <v>1821212</v>
      </c>
      <c r="D307" s="31">
        <v>1212</v>
      </c>
      <c r="E307" s="24" t="s">
        <v>505</v>
      </c>
      <c r="F307" s="29">
        <v>651.5</v>
      </c>
      <c r="G307" s="29">
        <v>655.62</v>
      </c>
      <c r="H307" s="29">
        <v>662.52</v>
      </c>
      <c r="I307" s="29">
        <v>684.7</v>
      </c>
      <c r="J307" s="29">
        <v>719.81</v>
      </c>
      <c r="K307" s="29">
        <v>763.05</v>
      </c>
      <c r="L307" s="29">
        <v>771.2</v>
      </c>
      <c r="M307" s="29">
        <v>792.84</v>
      </c>
      <c r="Y307" s="29"/>
      <c r="Z307" s="29"/>
      <c r="AA307" s="29"/>
      <c r="AB307" s="29"/>
      <c r="AC307" s="29"/>
      <c r="AD307" s="29"/>
    </row>
    <row r="308" spans="1:30">
      <c r="A308" s="24">
        <v>402</v>
      </c>
      <c r="B308" s="24" t="s">
        <v>88</v>
      </c>
      <c r="C308" s="24">
        <v>1821213</v>
      </c>
      <c r="D308" s="31">
        <v>1213</v>
      </c>
      <c r="E308" s="24" t="s">
        <v>506</v>
      </c>
      <c r="F308" s="29">
        <v>738.32</v>
      </c>
      <c r="G308" s="29">
        <v>754.77</v>
      </c>
      <c r="H308" s="29">
        <v>795.49</v>
      </c>
      <c r="I308" s="29">
        <v>816.34</v>
      </c>
      <c r="J308" s="29">
        <v>877.67</v>
      </c>
      <c r="K308" s="29">
        <v>891.8</v>
      </c>
      <c r="L308" s="29">
        <v>888.39</v>
      </c>
      <c r="M308" s="29">
        <v>908.97</v>
      </c>
      <c r="Y308" s="29"/>
      <c r="Z308" s="29"/>
      <c r="AA308" s="29"/>
      <c r="AB308" s="29"/>
      <c r="AC308" s="29"/>
      <c r="AD308" s="29"/>
    </row>
    <row r="309" spans="1:30">
      <c r="A309" s="24">
        <v>402</v>
      </c>
      <c r="B309" s="24" t="s">
        <v>88</v>
      </c>
      <c r="C309" s="24">
        <v>1821214</v>
      </c>
      <c r="D309" s="31">
        <v>1214</v>
      </c>
      <c r="E309" s="24" t="s">
        <v>507</v>
      </c>
      <c r="F309" s="29">
        <v>778.6</v>
      </c>
      <c r="G309" s="29">
        <v>809.91</v>
      </c>
      <c r="H309" s="29">
        <v>843.94</v>
      </c>
      <c r="I309" s="29">
        <v>856.87</v>
      </c>
      <c r="J309" s="29">
        <v>911.11</v>
      </c>
      <c r="K309" s="29">
        <v>955.24</v>
      </c>
      <c r="L309" s="29">
        <v>941.37</v>
      </c>
      <c r="M309" s="29">
        <v>941.26</v>
      </c>
      <c r="Y309" s="29"/>
      <c r="Z309" s="29"/>
      <c r="AA309" s="29"/>
      <c r="AB309" s="29"/>
      <c r="AC309" s="29"/>
      <c r="AD309" s="29"/>
    </row>
    <row r="310" spans="1:30">
      <c r="A310" s="24">
        <v>402</v>
      </c>
      <c r="B310" s="24" t="s">
        <v>88</v>
      </c>
      <c r="C310" s="24">
        <v>1831215</v>
      </c>
      <c r="D310" s="31">
        <v>1215</v>
      </c>
      <c r="E310" s="24" t="s">
        <v>508</v>
      </c>
      <c r="F310" s="29">
        <v>644.16999999999996</v>
      </c>
      <c r="G310" s="29">
        <v>632.74</v>
      </c>
      <c r="H310" s="29">
        <v>642.02</v>
      </c>
      <c r="I310" s="29">
        <v>679.63</v>
      </c>
      <c r="J310" s="29">
        <v>717.69</v>
      </c>
      <c r="K310" s="29">
        <v>749.99</v>
      </c>
      <c r="L310" s="29">
        <v>755.21</v>
      </c>
      <c r="M310" s="29">
        <v>756.4</v>
      </c>
      <c r="Y310" s="29"/>
      <c r="Z310" s="29"/>
      <c r="AA310" s="29"/>
      <c r="AB310" s="29"/>
      <c r="AC310" s="29"/>
      <c r="AD310" s="29"/>
    </row>
    <row r="311" spans="1:30">
      <c r="A311" s="24">
        <v>403</v>
      </c>
      <c r="B311" s="24" t="s">
        <v>89</v>
      </c>
      <c r="C311" s="24">
        <v>1840201</v>
      </c>
      <c r="D311" s="31">
        <v>201</v>
      </c>
      <c r="E311" s="24" t="s">
        <v>509</v>
      </c>
      <c r="F311" s="29">
        <v>744.58</v>
      </c>
      <c r="G311" s="29">
        <v>747.68</v>
      </c>
      <c r="H311" s="29">
        <v>768.27</v>
      </c>
      <c r="I311" s="29">
        <v>941.71</v>
      </c>
      <c r="J311" s="29">
        <v>995.08</v>
      </c>
      <c r="K311" s="29">
        <v>941.4</v>
      </c>
      <c r="L311" s="29">
        <v>1000.95</v>
      </c>
      <c r="M311" s="29">
        <v>991.05</v>
      </c>
      <c r="Y311" s="29"/>
      <c r="Z311" s="29"/>
      <c r="AA311" s="29"/>
      <c r="AB311" s="29"/>
      <c r="AC311" s="29"/>
      <c r="AD311" s="29"/>
    </row>
    <row r="312" spans="1:30">
      <c r="A312" s="24">
        <v>403</v>
      </c>
      <c r="B312" s="24" t="s">
        <v>89</v>
      </c>
      <c r="C312" s="24">
        <v>1840202</v>
      </c>
      <c r="D312" s="31">
        <v>202</v>
      </c>
      <c r="E312" s="24" t="s">
        <v>510</v>
      </c>
      <c r="F312" s="29">
        <v>614.16999999999996</v>
      </c>
      <c r="G312" s="29">
        <v>639.51</v>
      </c>
      <c r="H312" s="29">
        <v>658.5</v>
      </c>
      <c r="I312" s="29">
        <v>674.49</v>
      </c>
      <c r="J312" s="29">
        <v>717.6</v>
      </c>
      <c r="K312" s="29">
        <v>745.63</v>
      </c>
      <c r="L312" s="29">
        <v>737.48</v>
      </c>
      <c r="M312" s="29">
        <v>761.01</v>
      </c>
      <c r="Y312" s="29"/>
      <c r="Z312" s="29"/>
      <c r="AA312" s="29"/>
      <c r="AB312" s="29"/>
      <c r="AC312" s="29"/>
      <c r="AD312" s="29"/>
    </row>
    <row r="313" spans="1:30">
      <c r="A313" s="24">
        <v>403</v>
      </c>
      <c r="B313" s="24" t="s">
        <v>89</v>
      </c>
      <c r="C313" s="24">
        <v>1840203</v>
      </c>
      <c r="D313" s="31">
        <v>203</v>
      </c>
      <c r="E313" s="24" t="s">
        <v>511</v>
      </c>
      <c r="F313" s="29">
        <v>702.54</v>
      </c>
      <c r="G313" s="29">
        <v>693.36</v>
      </c>
      <c r="H313" s="29">
        <v>748.77</v>
      </c>
      <c r="I313" s="29">
        <v>826.43</v>
      </c>
      <c r="J313" s="29">
        <v>848.51</v>
      </c>
      <c r="K313" s="29">
        <v>867.93</v>
      </c>
      <c r="L313" s="29">
        <v>902.42</v>
      </c>
      <c r="M313" s="29">
        <v>881.13</v>
      </c>
      <c r="Y313" s="29"/>
      <c r="Z313" s="29"/>
      <c r="AA313" s="29"/>
      <c r="AB313" s="29"/>
      <c r="AC313" s="29"/>
      <c r="AD313" s="29"/>
    </row>
    <row r="314" spans="1:30">
      <c r="A314" s="24">
        <v>403</v>
      </c>
      <c r="B314" s="24" t="s">
        <v>89</v>
      </c>
      <c r="C314" s="24">
        <v>1840204</v>
      </c>
      <c r="D314" s="31">
        <v>204</v>
      </c>
      <c r="E314" s="24" t="s">
        <v>512</v>
      </c>
      <c r="F314" s="29">
        <v>612.29</v>
      </c>
      <c r="G314" s="29">
        <v>602.94000000000005</v>
      </c>
      <c r="H314" s="29">
        <v>640.19000000000005</v>
      </c>
      <c r="I314" s="29">
        <v>630.16</v>
      </c>
      <c r="J314" s="29">
        <v>693.43</v>
      </c>
      <c r="K314" s="29">
        <v>737.78</v>
      </c>
      <c r="L314" s="29">
        <v>755.5</v>
      </c>
      <c r="M314" s="29">
        <v>756.25</v>
      </c>
      <c r="Y314" s="29"/>
      <c r="Z314" s="29"/>
      <c r="AA314" s="29"/>
      <c r="AB314" s="29"/>
      <c r="AC314" s="29"/>
      <c r="AD314" s="29"/>
    </row>
    <row r="315" spans="1:30">
      <c r="A315" s="24">
        <v>403</v>
      </c>
      <c r="B315" s="24" t="s">
        <v>89</v>
      </c>
      <c r="C315" s="24">
        <v>1840205</v>
      </c>
      <c r="D315" s="31">
        <v>205</v>
      </c>
      <c r="E315" s="24" t="s">
        <v>513</v>
      </c>
      <c r="F315" s="29">
        <v>790.54</v>
      </c>
      <c r="G315" s="29">
        <v>794.56</v>
      </c>
      <c r="H315" s="29">
        <v>808.24</v>
      </c>
      <c r="I315" s="29">
        <v>855.07</v>
      </c>
      <c r="J315" s="29">
        <v>894.24</v>
      </c>
      <c r="K315" s="29">
        <v>930.23</v>
      </c>
      <c r="L315" s="29">
        <v>964.28</v>
      </c>
      <c r="M315" s="29">
        <v>966.41</v>
      </c>
      <c r="Y315" s="29"/>
      <c r="Z315" s="29"/>
      <c r="AA315" s="29"/>
      <c r="AB315" s="29"/>
      <c r="AC315" s="29"/>
      <c r="AD315" s="29"/>
    </row>
    <row r="316" spans="1:30">
      <c r="A316" s="24">
        <v>403</v>
      </c>
      <c r="B316" s="24" t="s">
        <v>89</v>
      </c>
      <c r="C316" s="24">
        <v>1840206</v>
      </c>
      <c r="D316" s="31">
        <v>206</v>
      </c>
      <c r="E316" s="24" t="s">
        <v>514</v>
      </c>
      <c r="F316" s="29">
        <v>1171.8800000000001</v>
      </c>
      <c r="G316" s="29">
        <v>1094.01</v>
      </c>
      <c r="H316" s="29">
        <v>1180.6099999999999</v>
      </c>
      <c r="I316" s="29">
        <v>1197.46</v>
      </c>
      <c r="J316" s="29">
        <v>1256</v>
      </c>
      <c r="K316" s="29">
        <v>1325.19</v>
      </c>
      <c r="L316" s="29">
        <v>1605.5</v>
      </c>
      <c r="M316" s="29">
        <v>1578.08</v>
      </c>
      <c r="Y316" s="29"/>
      <c r="Z316" s="29"/>
      <c r="AA316" s="29"/>
      <c r="AB316" s="29"/>
      <c r="AC316" s="29"/>
      <c r="AD316" s="29"/>
    </row>
    <row r="317" spans="1:30">
      <c r="A317" s="24">
        <v>403</v>
      </c>
      <c r="B317" s="24" t="s">
        <v>89</v>
      </c>
      <c r="C317" s="24">
        <v>1840207</v>
      </c>
      <c r="D317" s="31">
        <v>207</v>
      </c>
      <c r="E317" s="24" t="s">
        <v>515</v>
      </c>
      <c r="F317" s="29">
        <v>661.01</v>
      </c>
      <c r="G317" s="29">
        <v>659.96</v>
      </c>
      <c r="H317" s="29">
        <v>695.82</v>
      </c>
      <c r="I317" s="29">
        <v>711.77</v>
      </c>
      <c r="J317" s="29">
        <v>786.14</v>
      </c>
      <c r="K317" s="29">
        <v>812.86</v>
      </c>
      <c r="L317" s="29">
        <v>820.41</v>
      </c>
      <c r="M317" s="29">
        <v>823.99</v>
      </c>
      <c r="Y317" s="29"/>
      <c r="Z317" s="29"/>
      <c r="AA317" s="29"/>
      <c r="AB317" s="29"/>
      <c r="AC317" s="29"/>
      <c r="AD317" s="29"/>
    </row>
    <row r="318" spans="1:30">
      <c r="A318" s="24">
        <v>403</v>
      </c>
      <c r="B318" s="24" t="s">
        <v>89</v>
      </c>
      <c r="C318" s="24">
        <v>1840208</v>
      </c>
      <c r="D318" s="31">
        <v>208</v>
      </c>
      <c r="E318" s="24" t="s">
        <v>516</v>
      </c>
      <c r="F318" s="29">
        <v>681.46</v>
      </c>
      <c r="G318" s="29">
        <v>663.67</v>
      </c>
      <c r="H318" s="29">
        <v>685.23</v>
      </c>
      <c r="I318" s="29">
        <v>738.75</v>
      </c>
      <c r="J318" s="29">
        <v>794.27</v>
      </c>
      <c r="K318" s="29">
        <v>837.38</v>
      </c>
      <c r="L318" s="29">
        <v>914.7</v>
      </c>
      <c r="M318" s="29">
        <v>973.82</v>
      </c>
      <c r="Y318" s="29"/>
      <c r="Z318" s="29"/>
      <c r="AA318" s="29"/>
      <c r="AB318" s="29"/>
      <c r="AC318" s="29"/>
      <c r="AD318" s="29"/>
    </row>
    <row r="319" spans="1:30">
      <c r="A319" s="24">
        <v>403</v>
      </c>
      <c r="B319" s="24" t="s">
        <v>89</v>
      </c>
      <c r="C319" s="24">
        <v>1840209</v>
      </c>
      <c r="D319" s="31">
        <v>209</v>
      </c>
      <c r="E319" s="24" t="s">
        <v>517</v>
      </c>
      <c r="F319" s="29">
        <v>587.83000000000004</v>
      </c>
      <c r="G319" s="29">
        <v>615.74</v>
      </c>
      <c r="H319" s="29">
        <v>632.54999999999995</v>
      </c>
      <c r="I319" s="29">
        <v>647.91999999999996</v>
      </c>
      <c r="J319" s="29">
        <v>698.59</v>
      </c>
      <c r="K319" s="29">
        <v>733.64</v>
      </c>
      <c r="L319" s="29">
        <v>755.11</v>
      </c>
      <c r="M319" s="29">
        <v>761.38</v>
      </c>
      <c r="Y319" s="29"/>
      <c r="Z319" s="29"/>
      <c r="AA319" s="29"/>
      <c r="AB319" s="29"/>
      <c r="AC319" s="29"/>
      <c r="AD319" s="29"/>
    </row>
    <row r="320" spans="1:30">
      <c r="A320" s="24">
        <v>403</v>
      </c>
      <c r="B320" s="24" t="s">
        <v>89</v>
      </c>
      <c r="C320" s="24">
        <v>1840210</v>
      </c>
      <c r="D320" s="31">
        <v>210</v>
      </c>
      <c r="E320" s="24" t="s">
        <v>518</v>
      </c>
      <c r="F320" s="29">
        <v>705.01</v>
      </c>
      <c r="G320" s="29">
        <v>681.26</v>
      </c>
      <c r="H320" s="29">
        <v>702.6</v>
      </c>
      <c r="I320" s="29">
        <v>727.74</v>
      </c>
      <c r="J320" s="29">
        <v>803.27</v>
      </c>
      <c r="K320" s="29">
        <v>845.46</v>
      </c>
      <c r="L320" s="29">
        <v>912.35</v>
      </c>
      <c r="M320" s="29">
        <v>854.69</v>
      </c>
      <c r="Y320" s="29"/>
      <c r="Z320" s="29"/>
      <c r="AA320" s="29"/>
      <c r="AB320" s="29"/>
      <c r="AC320" s="29"/>
      <c r="AD320" s="29"/>
    </row>
    <row r="321" spans="1:30">
      <c r="A321" s="24">
        <v>403</v>
      </c>
      <c r="B321" s="24" t="s">
        <v>89</v>
      </c>
      <c r="C321" s="24">
        <v>1840212</v>
      </c>
      <c r="D321" s="31">
        <v>212</v>
      </c>
      <c r="E321" s="24" t="s">
        <v>519</v>
      </c>
      <c r="F321" s="29">
        <v>656.47</v>
      </c>
      <c r="G321" s="29">
        <v>625.67999999999995</v>
      </c>
      <c r="H321" s="29">
        <v>628.86</v>
      </c>
      <c r="I321" s="29">
        <v>658.17</v>
      </c>
      <c r="J321" s="29">
        <v>690.71</v>
      </c>
      <c r="K321" s="29">
        <v>709.14</v>
      </c>
      <c r="L321" s="29">
        <v>730.47</v>
      </c>
      <c r="M321" s="29">
        <v>740.1</v>
      </c>
      <c r="Y321" s="29"/>
      <c r="Z321" s="29"/>
      <c r="AA321" s="29"/>
      <c r="AB321" s="29"/>
      <c r="AC321" s="29"/>
      <c r="AD321" s="29"/>
    </row>
    <row r="322" spans="1:30">
      <c r="A322" s="24">
        <v>403</v>
      </c>
      <c r="B322" s="24" t="s">
        <v>89</v>
      </c>
      <c r="C322" s="24">
        <v>1840213</v>
      </c>
      <c r="D322" s="31">
        <v>213</v>
      </c>
      <c r="E322" s="24" t="s">
        <v>520</v>
      </c>
      <c r="F322" s="29">
        <v>633.22</v>
      </c>
      <c r="G322" s="29">
        <v>643.47</v>
      </c>
      <c r="H322" s="29">
        <v>659.95</v>
      </c>
      <c r="I322" s="29">
        <v>708.46</v>
      </c>
      <c r="J322" s="29">
        <v>755.49</v>
      </c>
      <c r="K322" s="29">
        <v>845.32</v>
      </c>
      <c r="L322" s="29">
        <v>801.64</v>
      </c>
      <c r="M322" s="29">
        <v>792.62</v>
      </c>
      <c r="Y322" s="29"/>
      <c r="Z322" s="29"/>
      <c r="AA322" s="29"/>
      <c r="AB322" s="29"/>
      <c r="AC322" s="29"/>
      <c r="AD322" s="29"/>
    </row>
    <row r="323" spans="1:30">
      <c r="A323" s="24">
        <v>403</v>
      </c>
      <c r="B323" s="24" t="s">
        <v>89</v>
      </c>
      <c r="C323" s="24">
        <v>1840214</v>
      </c>
      <c r="D323" s="31">
        <v>214</v>
      </c>
      <c r="E323" s="24" t="s">
        <v>521</v>
      </c>
      <c r="F323" s="29">
        <v>755.23</v>
      </c>
      <c r="G323" s="29">
        <v>737.43</v>
      </c>
      <c r="H323" s="29">
        <v>711.01</v>
      </c>
      <c r="I323" s="29">
        <v>743.17</v>
      </c>
      <c r="J323" s="29">
        <v>768.16</v>
      </c>
      <c r="K323" s="29">
        <v>805.19</v>
      </c>
      <c r="L323" s="29">
        <v>839.22</v>
      </c>
      <c r="M323" s="29">
        <v>829.05</v>
      </c>
      <c r="Y323" s="29"/>
      <c r="Z323" s="29"/>
      <c r="AA323" s="29"/>
      <c r="AB323" s="29"/>
      <c r="AC323" s="29"/>
      <c r="AD323" s="29"/>
    </row>
    <row r="324" spans="1:30">
      <c r="A324" s="24">
        <v>404</v>
      </c>
      <c r="B324" s="24" t="s">
        <v>90</v>
      </c>
      <c r="C324" s="24">
        <v>1810211</v>
      </c>
      <c r="D324" s="31">
        <v>211</v>
      </c>
      <c r="E324" s="24" t="s">
        <v>524</v>
      </c>
      <c r="F324" s="29">
        <v>691.92</v>
      </c>
      <c r="G324" s="29">
        <v>712.3</v>
      </c>
      <c r="H324" s="29">
        <v>742.25</v>
      </c>
      <c r="I324" s="29">
        <v>767.85</v>
      </c>
      <c r="J324" s="29">
        <v>797.55</v>
      </c>
      <c r="K324" s="29">
        <v>829.37</v>
      </c>
      <c r="L324" s="29">
        <v>861.25</v>
      </c>
      <c r="M324" s="29">
        <v>869.05</v>
      </c>
      <c r="Y324" s="29"/>
      <c r="Z324" s="29"/>
      <c r="AA324" s="29"/>
      <c r="AB324" s="29"/>
      <c r="AC324" s="29"/>
      <c r="AD324" s="29"/>
    </row>
    <row r="325" spans="1:30">
      <c r="A325" s="24">
        <v>404</v>
      </c>
      <c r="B325" s="24" t="s">
        <v>90</v>
      </c>
      <c r="C325" s="24">
        <v>1811501</v>
      </c>
      <c r="D325" s="31">
        <v>1501</v>
      </c>
      <c r="E325" s="24" t="s">
        <v>522</v>
      </c>
      <c r="F325" s="29">
        <v>688.82</v>
      </c>
      <c r="G325" s="29">
        <v>695.47</v>
      </c>
      <c r="H325" s="29">
        <v>728.74</v>
      </c>
      <c r="I325" s="29">
        <v>773.08</v>
      </c>
      <c r="J325" s="29">
        <v>844.35</v>
      </c>
      <c r="K325" s="29">
        <v>854.1</v>
      </c>
      <c r="L325" s="29">
        <v>875.97</v>
      </c>
      <c r="M325" s="29">
        <v>863.21</v>
      </c>
      <c r="Y325" s="29"/>
      <c r="Z325" s="29"/>
      <c r="AA325" s="29"/>
      <c r="AB325" s="29"/>
      <c r="AC325" s="29"/>
      <c r="AD325" s="29"/>
    </row>
    <row r="326" spans="1:30">
      <c r="A326" s="24">
        <v>404</v>
      </c>
      <c r="B326" s="24" t="s">
        <v>90</v>
      </c>
      <c r="C326" s="24">
        <v>1811505</v>
      </c>
      <c r="D326" s="31">
        <v>1505</v>
      </c>
      <c r="E326" s="24" t="s">
        <v>523</v>
      </c>
      <c r="F326" s="29">
        <v>664.35</v>
      </c>
      <c r="G326" s="29">
        <v>678.36</v>
      </c>
      <c r="H326" s="29">
        <v>701.38</v>
      </c>
      <c r="I326" s="29">
        <v>787.86</v>
      </c>
      <c r="J326" s="29">
        <v>830.72</v>
      </c>
      <c r="K326" s="29">
        <v>864.63</v>
      </c>
      <c r="L326" s="29">
        <v>912.39</v>
      </c>
      <c r="M326" s="29">
        <v>904.63</v>
      </c>
      <c r="Y326" s="29"/>
      <c r="Z326" s="29"/>
      <c r="AA326" s="29"/>
      <c r="AB326" s="29"/>
      <c r="AC326" s="29"/>
      <c r="AD326" s="29"/>
    </row>
    <row r="327" spans="1:30">
      <c r="A327" s="24">
        <v>404</v>
      </c>
      <c r="B327" s="24" t="s">
        <v>90</v>
      </c>
      <c r="C327" s="24">
        <v>1811509</v>
      </c>
      <c r="D327" s="31">
        <v>1509</v>
      </c>
      <c r="E327" s="24" t="s">
        <v>525</v>
      </c>
      <c r="F327" s="29">
        <v>707.52</v>
      </c>
      <c r="G327" s="29">
        <v>736.99</v>
      </c>
      <c r="H327" s="29">
        <v>776.7</v>
      </c>
      <c r="I327" s="29">
        <v>835.87</v>
      </c>
      <c r="J327" s="29">
        <v>862.32</v>
      </c>
      <c r="K327" s="29">
        <v>879.26</v>
      </c>
      <c r="L327" s="29">
        <v>902.9</v>
      </c>
      <c r="M327" s="29">
        <v>908.34</v>
      </c>
      <c r="Y327" s="29"/>
      <c r="Z327" s="29"/>
      <c r="AA327" s="29"/>
      <c r="AB327" s="29"/>
      <c r="AC327" s="29"/>
      <c r="AD327" s="29"/>
    </row>
    <row r="328" spans="1:30">
      <c r="A328" s="24">
        <v>404</v>
      </c>
      <c r="B328" s="24" t="s">
        <v>90</v>
      </c>
      <c r="C328" s="24">
        <v>1811513</v>
      </c>
      <c r="D328" s="31">
        <v>1513</v>
      </c>
      <c r="E328" s="24" t="s">
        <v>526</v>
      </c>
      <c r="F328" s="29">
        <v>1121.55</v>
      </c>
      <c r="G328" s="29">
        <v>1327.31</v>
      </c>
      <c r="H328" s="29">
        <v>1389.47</v>
      </c>
      <c r="I328" s="29">
        <v>1376.82</v>
      </c>
      <c r="J328" s="29">
        <v>1482.86</v>
      </c>
      <c r="K328" s="29">
        <v>1519.36</v>
      </c>
      <c r="L328" s="29">
        <v>1610.97</v>
      </c>
      <c r="M328" s="29">
        <v>1674.78</v>
      </c>
      <c r="Y328" s="29"/>
      <c r="Z328" s="29"/>
      <c r="AA328" s="29"/>
      <c r="AB328" s="29"/>
      <c r="AC328" s="29"/>
      <c r="AD328" s="29"/>
    </row>
    <row r="329" spans="1:30">
      <c r="A329" s="24">
        <v>501</v>
      </c>
      <c r="B329" s="24" t="s">
        <v>91</v>
      </c>
      <c r="C329" s="24">
        <v>1500801</v>
      </c>
      <c r="D329" s="31">
        <v>801</v>
      </c>
      <c r="E329" s="24" t="s">
        <v>527</v>
      </c>
      <c r="F329" s="29">
        <v>759.77</v>
      </c>
      <c r="G329" s="29">
        <v>775.02</v>
      </c>
      <c r="H329" s="29">
        <v>807.15</v>
      </c>
      <c r="I329" s="29">
        <v>837.02</v>
      </c>
      <c r="J329" s="29">
        <v>862.46</v>
      </c>
      <c r="K329" s="29">
        <v>882.34</v>
      </c>
      <c r="L329" s="29">
        <v>901.8</v>
      </c>
      <c r="M329" s="29">
        <v>913.89</v>
      </c>
      <c r="Y329" s="29"/>
      <c r="Z329" s="29"/>
      <c r="AA329" s="29"/>
      <c r="AB329" s="29"/>
      <c r="AC329" s="29"/>
      <c r="AD329" s="29"/>
    </row>
    <row r="330" spans="1:30">
      <c r="A330" s="24">
        <v>501</v>
      </c>
      <c r="B330" s="24" t="s">
        <v>91</v>
      </c>
      <c r="C330" s="24">
        <v>1500805</v>
      </c>
      <c r="D330" s="31">
        <v>805</v>
      </c>
      <c r="E330" s="24" t="s">
        <v>528</v>
      </c>
      <c r="F330" s="29">
        <v>902.77</v>
      </c>
      <c r="G330" s="29">
        <v>918.98</v>
      </c>
      <c r="H330" s="29">
        <v>944.37</v>
      </c>
      <c r="I330" s="29">
        <v>968.71</v>
      </c>
      <c r="J330" s="29">
        <v>1007.88</v>
      </c>
      <c r="K330" s="29">
        <v>1015.97</v>
      </c>
      <c r="L330" s="29">
        <v>1067.6099999999999</v>
      </c>
      <c r="M330" s="29">
        <v>1067.27</v>
      </c>
      <c r="Y330" s="29"/>
      <c r="Z330" s="29"/>
      <c r="AA330" s="29"/>
      <c r="AB330" s="29"/>
      <c r="AC330" s="29"/>
      <c r="AD330" s="29"/>
    </row>
    <row r="331" spans="1:30">
      <c r="A331" s="24">
        <v>501</v>
      </c>
      <c r="B331" s="24" t="s">
        <v>91</v>
      </c>
      <c r="C331" s="24">
        <v>1500808</v>
      </c>
      <c r="D331" s="31">
        <v>808</v>
      </c>
      <c r="E331" s="24" t="s">
        <v>529</v>
      </c>
      <c r="F331" s="29">
        <v>818.36</v>
      </c>
      <c r="G331" s="29">
        <v>835.61</v>
      </c>
      <c r="H331" s="29">
        <v>851.42</v>
      </c>
      <c r="I331" s="29">
        <v>887.38</v>
      </c>
      <c r="J331" s="29">
        <v>919.99</v>
      </c>
      <c r="K331" s="29">
        <v>939.3</v>
      </c>
      <c r="L331" s="29">
        <v>966.13</v>
      </c>
      <c r="M331" s="29">
        <v>963.1</v>
      </c>
      <c r="Y331" s="29"/>
      <c r="Z331" s="29"/>
      <c r="AA331" s="29"/>
      <c r="AB331" s="29"/>
      <c r="AC331" s="29"/>
      <c r="AD331" s="29"/>
    </row>
    <row r="332" spans="1:30">
      <c r="A332" s="24">
        <v>501</v>
      </c>
      <c r="B332" s="24" t="s">
        <v>91</v>
      </c>
      <c r="C332" s="24">
        <v>1500810</v>
      </c>
      <c r="D332" s="31">
        <v>810</v>
      </c>
      <c r="E332" s="24" t="s">
        <v>530</v>
      </c>
      <c r="F332" s="29">
        <v>711.57</v>
      </c>
      <c r="G332" s="29">
        <v>722.66</v>
      </c>
      <c r="H332" s="29">
        <v>739.78</v>
      </c>
      <c r="I332" s="29">
        <v>771.97</v>
      </c>
      <c r="J332" s="29">
        <v>793.73</v>
      </c>
      <c r="K332" s="29">
        <v>838.32</v>
      </c>
      <c r="L332" s="29">
        <v>880.76</v>
      </c>
      <c r="M332" s="29">
        <v>905.02</v>
      </c>
      <c r="Y332" s="29"/>
      <c r="Z332" s="29"/>
      <c r="AA332" s="29"/>
      <c r="AB332" s="29"/>
      <c r="AC332" s="29"/>
      <c r="AD332" s="29"/>
    </row>
    <row r="333" spans="1:30">
      <c r="A333" s="24">
        <v>501</v>
      </c>
      <c r="B333" s="24" t="s">
        <v>91</v>
      </c>
      <c r="C333" s="24">
        <v>1500812</v>
      </c>
      <c r="D333" s="31">
        <v>812</v>
      </c>
      <c r="E333" s="24" t="s">
        <v>531</v>
      </c>
      <c r="F333" s="29">
        <v>682.26</v>
      </c>
      <c r="G333" s="29">
        <v>727.27</v>
      </c>
      <c r="H333" s="29">
        <v>760.4</v>
      </c>
      <c r="I333" s="29">
        <v>819.84</v>
      </c>
      <c r="J333" s="29">
        <v>850.65</v>
      </c>
      <c r="K333" s="29">
        <v>934.68</v>
      </c>
      <c r="L333" s="29">
        <v>919.26</v>
      </c>
      <c r="M333" s="29">
        <v>930.61</v>
      </c>
      <c r="Y333" s="29"/>
      <c r="Z333" s="29"/>
      <c r="AA333" s="29"/>
      <c r="AB333" s="29"/>
      <c r="AC333" s="29"/>
      <c r="AD333" s="29"/>
    </row>
    <row r="334" spans="1:30">
      <c r="A334" s="24">
        <v>502</v>
      </c>
      <c r="B334" s="24" t="s">
        <v>92</v>
      </c>
      <c r="C334" s="24">
        <v>1500803</v>
      </c>
      <c r="D334" s="31">
        <v>803</v>
      </c>
      <c r="E334" s="24" t="s">
        <v>532</v>
      </c>
      <c r="F334" s="29">
        <v>593.1</v>
      </c>
      <c r="G334" s="29">
        <v>634.17999999999995</v>
      </c>
      <c r="H334" s="29">
        <v>665.67</v>
      </c>
      <c r="I334" s="29">
        <v>711.58</v>
      </c>
      <c r="J334" s="29">
        <v>713.77</v>
      </c>
      <c r="K334" s="29">
        <v>746.23</v>
      </c>
      <c r="L334" s="29">
        <v>740.4</v>
      </c>
      <c r="M334" s="29">
        <v>814.18</v>
      </c>
      <c r="Y334" s="29"/>
      <c r="Z334" s="29"/>
      <c r="AA334" s="29"/>
      <c r="AB334" s="29"/>
      <c r="AC334" s="29"/>
      <c r="AD334" s="29"/>
    </row>
    <row r="335" spans="1:30">
      <c r="A335" s="24">
        <v>502</v>
      </c>
      <c r="B335" s="24" t="s">
        <v>92</v>
      </c>
      <c r="C335" s="24">
        <v>1500806</v>
      </c>
      <c r="D335" s="31">
        <v>806</v>
      </c>
      <c r="E335" s="24" t="s">
        <v>533</v>
      </c>
      <c r="F335" s="29">
        <v>783.42</v>
      </c>
      <c r="G335" s="29">
        <v>799.81</v>
      </c>
      <c r="H335" s="29">
        <v>820.7</v>
      </c>
      <c r="I335" s="29">
        <v>840.86</v>
      </c>
      <c r="J335" s="29">
        <v>849.24</v>
      </c>
      <c r="K335" s="29">
        <v>898.55</v>
      </c>
      <c r="L335" s="29">
        <v>942.99</v>
      </c>
      <c r="M335" s="29">
        <v>939.71</v>
      </c>
      <c r="Y335" s="29"/>
      <c r="Z335" s="29"/>
      <c r="AA335" s="29"/>
      <c r="AB335" s="29"/>
      <c r="AC335" s="29"/>
      <c r="AD335" s="29"/>
    </row>
    <row r="336" spans="1:30">
      <c r="A336" s="24">
        <v>502</v>
      </c>
      <c r="B336" s="24" t="s">
        <v>92</v>
      </c>
      <c r="C336" s="24">
        <v>1500807</v>
      </c>
      <c r="D336" s="31">
        <v>807</v>
      </c>
      <c r="E336" s="24" t="s">
        <v>534</v>
      </c>
      <c r="F336" s="29">
        <v>687.16</v>
      </c>
      <c r="G336" s="29">
        <v>712.01</v>
      </c>
      <c r="H336" s="29">
        <v>753.14</v>
      </c>
      <c r="I336" s="29">
        <v>798.85</v>
      </c>
      <c r="J336" s="29">
        <v>830.69</v>
      </c>
      <c r="K336" s="29">
        <v>843.33</v>
      </c>
      <c r="L336" s="29">
        <v>866.32</v>
      </c>
      <c r="M336" s="29">
        <v>887.41</v>
      </c>
      <c r="Y336" s="29"/>
      <c r="Z336" s="29"/>
      <c r="AA336" s="29"/>
      <c r="AB336" s="29"/>
      <c r="AC336" s="29"/>
      <c r="AD336" s="29"/>
    </row>
    <row r="337" spans="1:30">
      <c r="A337" s="24">
        <v>502</v>
      </c>
      <c r="B337" s="24" t="s">
        <v>92</v>
      </c>
      <c r="C337" s="24">
        <v>1500809</v>
      </c>
      <c r="D337" s="31">
        <v>809</v>
      </c>
      <c r="E337" s="24" t="s">
        <v>535</v>
      </c>
      <c r="F337" s="29">
        <v>602.96</v>
      </c>
      <c r="G337" s="29">
        <v>598.69000000000005</v>
      </c>
      <c r="H337" s="29">
        <v>615.97</v>
      </c>
      <c r="I337" s="29">
        <v>664.03</v>
      </c>
      <c r="J337" s="29">
        <v>724.12</v>
      </c>
      <c r="K337" s="29">
        <v>740.41</v>
      </c>
      <c r="L337" s="29">
        <v>786.67</v>
      </c>
      <c r="M337" s="29">
        <v>775.42</v>
      </c>
      <c r="Y337" s="29"/>
      <c r="Z337" s="29"/>
      <c r="AA337" s="29"/>
      <c r="AB337" s="29"/>
      <c r="AC337" s="29"/>
      <c r="AD337" s="29"/>
    </row>
    <row r="338" spans="1:30">
      <c r="A338" s="24">
        <v>502</v>
      </c>
      <c r="B338" s="24" t="s">
        <v>92</v>
      </c>
      <c r="C338" s="24">
        <v>1500811</v>
      </c>
      <c r="D338" s="31">
        <v>811</v>
      </c>
      <c r="E338" s="24" t="s">
        <v>536</v>
      </c>
      <c r="F338" s="29">
        <v>740.39</v>
      </c>
      <c r="G338" s="29">
        <v>767.21</v>
      </c>
      <c r="H338" s="29">
        <v>789.61</v>
      </c>
      <c r="I338" s="29">
        <v>813.04</v>
      </c>
      <c r="J338" s="29">
        <v>845.88</v>
      </c>
      <c r="K338" s="29">
        <v>882.73</v>
      </c>
      <c r="L338" s="29">
        <v>939.27</v>
      </c>
      <c r="M338" s="29">
        <v>934.84</v>
      </c>
      <c r="Y338" s="29"/>
      <c r="Z338" s="29"/>
      <c r="AA338" s="29"/>
      <c r="AB338" s="29"/>
      <c r="AC338" s="29"/>
      <c r="AD338" s="29"/>
    </row>
    <row r="339" spans="1:30">
      <c r="A339" s="24">
        <v>502</v>
      </c>
      <c r="B339" s="24" t="s">
        <v>92</v>
      </c>
      <c r="C339" s="24">
        <v>1500813</v>
      </c>
      <c r="D339" s="31">
        <v>813</v>
      </c>
      <c r="E339" s="24" t="s">
        <v>537</v>
      </c>
      <c r="F339" s="29">
        <v>723.54</v>
      </c>
      <c r="G339" s="29">
        <v>746.67</v>
      </c>
      <c r="H339" s="29">
        <v>778.44</v>
      </c>
      <c r="I339" s="29">
        <v>803.18</v>
      </c>
      <c r="J339" s="29">
        <v>845.67</v>
      </c>
      <c r="K339" s="29">
        <v>852.81</v>
      </c>
      <c r="L339" s="29">
        <v>886.77</v>
      </c>
      <c r="M339" s="29">
        <v>903.97</v>
      </c>
      <c r="Y339" s="29"/>
      <c r="Z339" s="29"/>
      <c r="AA339" s="29"/>
      <c r="AB339" s="29"/>
      <c r="AC339" s="29"/>
      <c r="AD339" s="29"/>
    </row>
    <row r="340" spans="1:30">
      <c r="A340" s="24">
        <v>502</v>
      </c>
      <c r="B340" s="24" t="s">
        <v>92</v>
      </c>
      <c r="C340" s="24">
        <v>1500815</v>
      </c>
      <c r="D340" s="31">
        <v>815</v>
      </c>
      <c r="E340" s="24" t="s">
        <v>538</v>
      </c>
      <c r="F340" s="29">
        <v>730.17</v>
      </c>
      <c r="G340" s="29">
        <v>770.4</v>
      </c>
      <c r="H340" s="29">
        <v>741.29</v>
      </c>
      <c r="I340" s="29">
        <v>780.2</v>
      </c>
      <c r="J340" s="29">
        <v>802.29</v>
      </c>
      <c r="K340" s="29">
        <v>797.1</v>
      </c>
      <c r="L340" s="29">
        <v>861.26</v>
      </c>
      <c r="M340" s="29">
        <v>977.65</v>
      </c>
      <c r="Y340" s="29"/>
      <c r="Z340" s="29"/>
      <c r="AA340" s="29"/>
      <c r="AB340" s="29"/>
      <c r="AC340" s="29"/>
      <c r="AD340" s="29"/>
    </row>
    <row r="341" spans="1:30">
      <c r="A341" s="24">
        <v>503</v>
      </c>
      <c r="B341" s="24" t="s">
        <v>93</v>
      </c>
      <c r="C341" s="24">
        <v>1500802</v>
      </c>
      <c r="D341" s="31">
        <v>802</v>
      </c>
      <c r="E341" s="24" t="s">
        <v>539</v>
      </c>
      <c r="F341" s="29">
        <v>644.99</v>
      </c>
      <c r="G341" s="29">
        <v>643.02</v>
      </c>
      <c r="H341" s="29">
        <v>632.91</v>
      </c>
      <c r="I341" s="29">
        <v>664.94</v>
      </c>
      <c r="J341" s="29">
        <v>685.64</v>
      </c>
      <c r="K341" s="29">
        <v>700.81</v>
      </c>
      <c r="L341" s="29">
        <v>740.38</v>
      </c>
      <c r="M341" s="29">
        <v>755.18</v>
      </c>
      <c r="Y341" s="29"/>
      <c r="Z341" s="29"/>
      <c r="AA341" s="29"/>
      <c r="AB341" s="29"/>
      <c r="AC341" s="29"/>
      <c r="AD341" s="29"/>
    </row>
    <row r="342" spans="1:30">
      <c r="A342" s="24">
        <v>503</v>
      </c>
      <c r="B342" s="24" t="s">
        <v>93</v>
      </c>
      <c r="C342" s="24">
        <v>1500804</v>
      </c>
      <c r="D342" s="31">
        <v>804</v>
      </c>
      <c r="E342" s="24" t="s">
        <v>540</v>
      </c>
      <c r="F342" s="29">
        <v>706.26</v>
      </c>
      <c r="G342" s="29">
        <v>686.41</v>
      </c>
      <c r="H342" s="29">
        <v>726.33</v>
      </c>
      <c r="I342" s="29">
        <v>801.88</v>
      </c>
      <c r="J342" s="29">
        <v>846.53</v>
      </c>
      <c r="K342" s="29">
        <v>870.64</v>
      </c>
      <c r="L342" s="29">
        <v>814.82</v>
      </c>
      <c r="M342" s="29">
        <v>826.35</v>
      </c>
      <c r="Y342" s="29"/>
      <c r="Z342" s="29"/>
      <c r="AA342" s="29"/>
      <c r="AB342" s="29"/>
      <c r="AC342" s="29"/>
      <c r="AD342" s="29"/>
    </row>
    <row r="343" spans="1:30">
      <c r="A343" s="24">
        <v>503</v>
      </c>
      <c r="B343" s="24" t="s">
        <v>93</v>
      </c>
      <c r="C343" s="24">
        <v>1500814</v>
      </c>
      <c r="D343" s="31">
        <v>814</v>
      </c>
      <c r="E343" s="24" t="s">
        <v>541</v>
      </c>
      <c r="F343" s="29">
        <v>666.93</v>
      </c>
      <c r="G343" s="29">
        <v>702.94</v>
      </c>
      <c r="H343" s="29">
        <v>733.77</v>
      </c>
      <c r="I343" s="29">
        <v>787.91</v>
      </c>
      <c r="J343" s="29">
        <v>795.3</v>
      </c>
      <c r="K343" s="29">
        <v>822.22</v>
      </c>
      <c r="L343" s="29">
        <v>842.66</v>
      </c>
      <c r="M343" s="29">
        <v>834.92</v>
      </c>
      <c r="Y343" s="29"/>
      <c r="Z343" s="29"/>
      <c r="AA343" s="29"/>
      <c r="AB343" s="29"/>
      <c r="AC343" s="29"/>
      <c r="AD343" s="29"/>
    </row>
    <row r="344" spans="1:30">
      <c r="A344" s="24">
        <v>503</v>
      </c>
      <c r="B344" s="24" t="s">
        <v>93</v>
      </c>
      <c r="C344" s="24">
        <v>1500816</v>
      </c>
      <c r="D344" s="31">
        <v>816</v>
      </c>
      <c r="E344" s="24" t="s">
        <v>542</v>
      </c>
      <c r="F344" s="29">
        <v>684.11</v>
      </c>
      <c r="G344" s="29">
        <v>697.21</v>
      </c>
      <c r="H344" s="29">
        <v>730.07</v>
      </c>
      <c r="I344" s="29">
        <v>756.53</v>
      </c>
      <c r="J344" s="29">
        <v>799.6</v>
      </c>
      <c r="K344" s="29">
        <v>820.09</v>
      </c>
      <c r="L344" s="29">
        <v>876.39</v>
      </c>
      <c r="M344" s="29">
        <v>839.53</v>
      </c>
      <c r="Y344" s="29"/>
      <c r="Z344" s="29"/>
      <c r="AA344" s="29"/>
      <c r="AB344" s="29"/>
      <c r="AC344" s="29"/>
      <c r="AD344" s="29"/>
    </row>
  </sheetData>
  <sortState ref="A68:L345">
    <sortCondition ref="A68:A345"/>
    <sortCondition ref="D68:D345"/>
  </sortState>
  <pageMargins left="0.7" right="0.7" top="0.75" bottom="0.75" header="0.3" footer="0.3"/>
  <pageSetup paperSize="9" orientation="portrait" horizontalDpi="4294967292" verticalDpi="300" r:id="rId1"/>
</worksheet>
</file>

<file path=xl/worksheets/sheet30.xml><?xml version="1.0" encoding="utf-8"?>
<worksheet xmlns="http://schemas.openxmlformats.org/spreadsheetml/2006/main" xmlns:r="http://schemas.openxmlformats.org/officeDocument/2006/relationships">
  <sheetPr codeName="Folha44">
    <tabColor theme="9" tint="-0.249977111117893"/>
  </sheetPr>
  <dimension ref="A1:AK344"/>
  <sheetViews>
    <sheetView workbookViewId="0"/>
  </sheetViews>
  <sheetFormatPr defaultRowHeight="12.75"/>
  <cols>
    <col min="1" max="1" width="9.85546875" style="24" bestFit="1" customWidth="1"/>
    <col min="2" max="2" width="35.5703125" style="24" bestFit="1" customWidth="1"/>
    <col min="3" max="4" width="10" style="24" bestFit="1" customWidth="1"/>
    <col min="5" max="5" width="12.85546875" style="24" customWidth="1"/>
    <col min="6" max="14" width="7.7109375" style="24" customWidth="1"/>
    <col min="15" max="16384" width="9.140625" style="24"/>
  </cols>
  <sheetData>
    <row r="1" spans="1:18">
      <c r="A1" s="23" t="s">
        <v>0</v>
      </c>
      <c r="B1" s="24" t="str">
        <f>PS!A29</f>
        <v>I28</v>
      </c>
    </row>
    <row r="2" spans="1:18">
      <c r="A2" s="23" t="s">
        <v>1</v>
      </c>
      <c r="B2" s="24" t="str">
        <f>PS!B29</f>
        <v>Poder de Compra per capita</v>
      </c>
    </row>
    <row r="4" spans="1:18">
      <c r="A4" s="23" t="s">
        <v>2</v>
      </c>
      <c r="B4" s="24" t="s">
        <v>194</v>
      </c>
    </row>
    <row r="5" spans="1:18">
      <c r="C5" s="33"/>
      <c r="D5" s="33"/>
      <c r="E5" s="33"/>
      <c r="F5" s="33"/>
      <c r="G5" s="33"/>
      <c r="H5" s="33"/>
      <c r="I5" s="33"/>
      <c r="J5" s="33"/>
      <c r="K5" s="33"/>
    </row>
    <row r="6" spans="1:18">
      <c r="A6" s="23" t="s">
        <v>34</v>
      </c>
      <c r="B6" s="23" t="s">
        <v>35</v>
      </c>
      <c r="C6" s="23">
        <v>1993</v>
      </c>
      <c r="D6" s="23">
        <v>1995</v>
      </c>
      <c r="E6" s="23">
        <v>1997</v>
      </c>
      <c r="F6" s="23">
        <v>2000</v>
      </c>
      <c r="G6" s="23">
        <v>2002</v>
      </c>
      <c r="H6" s="23">
        <v>2004</v>
      </c>
      <c r="I6" s="23">
        <v>2005</v>
      </c>
      <c r="J6" s="23">
        <v>2007</v>
      </c>
      <c r="K6" s="23">
        <v>2009</v>
      </c>
      <c r="L6" s="23">
        <v>2011</v>
      </c>
    </row>
    <row r="7" spans="1:18">
      <c r="A7" s="24">
        <v>1</v>
      </c>
      <c r="B7" s="24" t="s">
        <v>36</v>
      </c>
      <c r="C7" s="24">
        <v>101.76</v>
      </c>
      <c r="D7" s="24">
        <v>102</v>
      </c>
      <c r="E7" s="24">
        <v>101.98</v>
      </c>
      <c r="F7" s="24">
        <v>101.65</v>
      </c>
      <c r="G7" s="24">
        <v>101.32</v>
      </c>
      <c r="H7" s="24">
        <v>101.04</v>
      </c>
      <c r="I7" s="24">
        <v>100.52</v>
      </c>
      <c r="J7" s="24">
        <v>100.51</v>
      </c>
      <c r="K7" s="24">
        <v>100.46</v>
      </c>
      <c r="L7" s="24">
        <v>100.83</v>
      </c>
    </row>
    <row r="8" spans="1:18">
      <c r="A8" s="24">
        <v>11</v>
      </c>
      <c r="B8" s="24" t="s">
        <v>49</v>
      </c>
      <c r="C8" s="24">
        <v>81.72</v>
      </c>
      <c r="D8" s="24">
        <v>81.87</v>
      </c>
      <c r="E8" s="24">
        <v>83.17</v>
      </c>
      <c r="F8" s="24">
        <v>85.96</v>
      </c>
      <c r="G8" s="24">
        <v>85.58</v>
      </c>
      <c r="H8" s="24">
        <v>83.9</v>
      </c>
      <c r="I8" s="24">
        <v>85.45</v>
      </c>
      <c r="J8" s="24">
        <v>86.24</v>
      </c>
      <c r="K8" s="24">
        <v>87.64</v>
      </c>
      <c r="L8" s="24">
        <v>89.22</v>
      </c>
    </row>
    <row r="9" spans="1:18">
      <c r="A9" s="24">
        <v>12</v>
      </c>
      <c r="B9" s="24" t="s">
        <v>744</v>
      </c>
      <c r="C9" s="24">
        <v>72.02</v>
      </c>
      <c r="D9" s="24">
        <v>71.63</v>
      </c>
      <c r="E9" s="24">
        <v>71.069999999999993</v>
      </c>
      <c r="F9" s="24">
        <v>77.53</v>
      </c>
      <c r="G9" s="24">
        <v>79.55</v>
      </c>
      <c r="H9" s="24">
        <v>79.290000000000006</v>
      </c>
      <c r="I9" s="24">
        <v>83.09</v>
      </c>
      <c r="J9" s="24">
        <v>82.98</v>
      </c>
      <c r="K9" s="24">
        <v>83.92</v>
      </c>
      <c r="L9" s="24">
        <v>87.17</v>
      </c>
      <c r="M9" s="24" t="s">
        <v>860</v>
      </c>
    </row>
    <row r="10" spans="1:18">
      <c r="A10" s="24">
        <v>13</v>
      </c>
      <c r="B10" s="24" t="s">
        <v>745</v>
      </c>
      <c r="C10" s="24">
        <v>142.6</v>
      </c>
      <c r="D10" s="24">
        <v>144.79</v>
      </c>
      <c r="E10" s="24">
        <v>143.1</v>
      </c>
      <c r="F10" s="24">
        <v>136.9</v>
      </c>
      <c r="G10" s="24">
        <v>132.28</v>
      </c>
      <c r="H10" s="24">
        <v>132.85</v>
      </c>
      <c r="I10" s="24">
        <v>125.78</v>
      </c>
      <c r="J10" s="24">
        <v>125.44</v>
      </c>
      <c r="K10" s="24">
        <v>123.33</v>
      </c>
      <c r="L10" s="24">
        <v>121.51</v>
      </c>
      <c r="M10" s="24" t="s">
        <v>860</v>
      </c>
    </row>
    <row r="11" spans="1:18">
      <c r="A11" s="24">
        <v>14</v>
      </c>
      <c r="B11" s="24" t="s">
        <v>746</v>
      </c>
      <c r="C11" s="24">
        <v>68.69</v>
      </c>
      <c r="D11" s="24">
        <v>68.86</v>
      </c>
      <c r="E11" s="24">
        <v>67.760000000000005</v>
      </c>
      <c r="F11" s="24">
        <v>70.099999999999994</v>
      </c>
      <c r="G11" s="24">
        <v>75.2</v>
      </c>
      <c r="H11" s="24">
        <v>76.03</v>
      </c>
      <c r="I11" s="24">
        <v>83.47</v>
      </c>
      <c r="J11" s="24">
        <v>85.77</v>
      </c>
      <c r="K11" s="24">
        <v>87.52</v>
      </c>
      <c r="L11" s="24">
        <v>86.39</v>
      </c>
      <c r="M11" s="24" t="s">
        <v>860</v>
      </c>
    </row>
    <row r="12" spans="1:18">
      <c r="A12" s="24">
        <v>15</v>
      </c>
      <c r="B12" s="24" t="s">
        <v>53</v>
      </c>
      <c r="C12" s="24">
        <v>109.01</v>
      </c>
      <c r="D12" s="24">
        <v>100.43</v>
      </c>
      <c r="E12" s="24">
        <v>106.47</v>
      </c>
      <c r="F12" s="24">
        <v>91.81</v>
      </c>
      <c r="G12" s="24">
        <v>108.78</v>
      </c>
      <c r="H12" s="24">
        <v>107.82</v>
      </c>
      <c r="I12" s="24">
        <v>112.98</v>
      </c>
      <c r="J12" s="24">
        <v>103.65</v>
      </c>
      <c r="K12" s="24">
        <v>100.4</v>
      </c>
      <c r="L12" s="24">
        <v>96.74</v>
      </c>
    </row>
    <row r="13" spans="1:18">
      <c r="A13" s="24">
        <v>101</v>
      </c>
      <c r="B13" s="24" t="s">
        <v>48</v>
      </c>
      <c r="C13" s="28"/>
      <c r="D13" s="28"/>
      <c r="E13" s="28"/>
      <c r="F13" s="28"/>
      <c r="G13" s="28"/>
      <c r="H13" s="28"/>
      <c r="I13" s="28"/>
      <c r="J13" s="28"/>
      <c r="K13" s="28"/>
      <c r="L13" s="28"/>
      <c r="M13" s="28"/>
      <c r="N13" s="28"/>
      <c r="O13" s="28"/>
      <c r="R13" s="29"/>
    </row>
    <row r="14" spans="1:18">
      <c r="A14" s="24">
        <v>102</v>
      </c>
      <c r="B14" s="24" t="s">
        <v>47</v>
      </c>
      <c r="C14" s="28"/>
      <c r="D14" s="28"/>
      <c r="E14" s="28"/>
      <c r="F14" s="28"/>
      <c r="G14" s="28"/>
      <c r="H14" s="28"/>
      <c r="I14" s="28"/>
      <c r="J14" s="28"/>
      <c r="K14" s="28"/>
      <c r="L14" s="28"/>
      <c r="M14" s="28"/>
      <c r="N14" s="28"/>
      <c r="O14" s="28"/>
    </row>
    <row r="15" spans="1:18">
      <c r="A15" s="24">
        <v>103</v>
      </c>
      <c r="B15" s="24" t="s">
        <v>46</v>
      </c>
      <c r="C15" s="28"/>
      <c r="D15" s="28"/>
      <c r="E15" s="28"/>
      <c r="F15" s="28"/>
      <c r="G15" s="28"/>
      <c r="H15" s="28"/>
      <c r="I15" s="28"/>
      <c r="J15" s="28"/>
      <c r="K15" s="28"/>
      <c r="L15" s="28"/>
      <c r="M15" s="28"/>
      <c r="N15" s="28"/>
      <c r="O15" s="28"/>
    </row>
    <row r="16" spans="1:18">
      <c r="A16" s="24">
        <v>104</v>
      </c>
      <c r="B16" s="24" t="s">
        <v>54</v>
      </c>
      <c r="C16" s="28"/>
      <c r="D16" s="28"/>
      <c r="E16" s="28"/>
      <c r="F16" s="28"/>
      <c r="G16" s="28"/>
      <c r="H16" s="28"/>
      <c r="I16" s="28"/>
      <c r="J16" s="28"/>
      <c r="K16" s="28"/>
      <c r="L16" s="28"/>
      <c r="M16" s="28"/>
      <c r="N16" s="28"/>
      <c r="O16" s="28"/>
    </row>
    <row r="17" spans="1:15">
      <c r="A17" s="24">
        <v>105</v>
      </c>
      <c r="B17" s="24" t="s">
        <v>41</v>
      </c>
      <c r="C17" s="28">
        <v>60.33</v>
      </c>
      <c r="D17" s="28">
        <v>61.52</v>
      </c>
      <c r="E17" s="28">
        <v>65.19</v>
      </c>
      <c r="F17" s="28">
        <v>72.86</v>
      </c>
      <c r="G17" s="28">
        <v>75.81</v>
      </c>
      <c r="H17" s="28">
        <v>73</v>
      </c>
      <c r="I17" s="28">
        <v>81.55</v>
      </c>
      <c r="J17" s="28">
        <v>81.23</v>
      </c>
      <c r="K17" s="28">
        <v>82.37</v>
      </c>
      <c r="L17" s="28">
        <v>83.92</v>
      </c>
      <c r="M17" s="28"/>
      <c r="N17" s="28"/>
      <c r="O17" s="28"/>
    </row>
    <row r="18" spans="1:15">
      <c r="A18" s="24">
        <v>106</v>
      </c>
      <c r="B18" s="24" t="s">
        <v>39</v>
      </c>
      <c r="C18" s="28">
        <v>99.83</v>
      </c>
      <c r="D18" s="28">
        <v>101.57</v>
      </c>
      <c r="E18" s="28">
        <v>102.97</v>
      </c>
      <c r="F18" s="28">
        <v>103.57</v>
      </c>
      <c r="G18" s="28">
        <v>109.98</v>
      </c>
      <c r="H18" s="28">
        <v>98.61</v>
      </c>
      <c r="I18" s="28">
        <v>105.83</v>
      </c>
      <c r="J18" s="28">
        <v>105.44</v>
      </c>
      <c r="K18" s="28">
        <v>105.59</v>
      </c>
      <c r="L18" s="28">
        <v>104.17</v>
      </c>
      <c r="M18" s="28"/>
      <c r="N18" s="28"/>
      <c r="O18" s="28"/>
    </row>
    <row r="19" spans="1:15">
      <c r="A19" s="24">
        <v>107</v>
      </c>
      <c r="B19" s="24" t="s">
        <v>37</v>
      </c>
      <c r="C19" s="28"/>
      <c r="D19" s="28"/>
      <c r="E19" s="28"/>
      <c r="F19" s="28"/>
      <c r="G19" s="28"/>
      <c r="H19" s="28"/>
      <c r="I19" s="28"/>
      <c r="J19" s="28"/>
      <c r="K19" s="28"/>
      <c r="L19" s="28"/>
      <c r="M19" s="28"/>
      <c r="N19" s="28"/>
      <c r="O19" s="28"/>
    </row>
    <row r="20" spans="1:15">
      <c r="A20" s="24">
        <v>108</v>
      </c>
      <c r="B20" s="24" t="s">
        <v>38</v>
      </c>
      <c r="C20" s="28"/>
      <c r="D20" s="28"/>
      <c r="E20" s="28"/>
      <c r="F20" s="28"/>
      <c r="G20" s="28"/>
      <c r="H20" s="28"/>
      <c r="I20" s="28"/>
      <c r="J20" s="28"/>
      <c r="K20" s="28"/>
      <c r="L20" s="28"/>
      <c r="M20" s="28"/>
      <c r="N20" s="28"/>
      <c r="O20" s="28"/>
    </row>
    <row r="21" spans="1:15">
      <c r="A21" s="24">
        <v>109</v>
      </c>
      <c r="B21" s="24" t="s">
        <v>45</v>
      </c>
      <c r="C21" s="28"/>
      <c r="D21" s="28"/>
      <c r="E21" s="28"/>
      <c r="F21" s="28"/>
      <c r="G21" s="28"/>
      <c r="H21" s="28"/>
      <c r="I21" s="28"/>
      <c r="J21" s="28"/>
      <c r="K21" s="28"/>
      <c r="L21" s="28"/>
      <c r="M21" s="28"/>
      <c r="N21" s="28"/>
      <c r="O21" s="28"/>
    </row>
    <row r="22" spans="1:15">
      <c r="A22" s="24">
        <v>110</v>
      </c>
      <c r="B22" s="24" t="s">
        <v>55</v>
      </c>
      <c r="C22" s="28"/>
      <c r="D22" s="28"/>
      <c r="E22" s="28"/>
      <c r="F22" s="28"/>
      <c r="G22" s="28"/>
      <c r="H22" s="28"/>
      <c r="I22" s="28"/>
      <c r="J22" s="28"/>
      <c r="K22" s="28"/>
      <c r="L22" s="28"/>
      <c r="M22" s="28"/>
      <c r="N22" s="28"/>
      <c r="O22" s="28"/>
    </row>
    <row r="23" spans="1:15">
      <c r="A23" s="24">
        <v>111</v>
      </c>
      <c r="B23" s="24" t="s">
        <v>56</v>
      </c>
      <c r="C23" s="28"/>
      <c r="D23" s="28"/>
      <c r="E23" s="28"/>
      <c r="F23" s="28"/>
      <c r="G23" s="28"/>
      <c r="H23" s="28"/>
      <c r="I23" s="28"/>
      <c r="J23" s="28"/>
      <c r="K23" s="28"/>
      <c r="L23" s="28"/>
      <c r="M23" s="28"/>
      <c r="N23" s="28"/>
      <c r="O23" s="28"/>
    </row>
    <row r="24" spans="1:15">
      <c r="A24" s="24">
        <v>112</v>
      </c>
      <c r="B24" s="24" t="s">
        <v>40</v>
      </c>
      <c r="C24" s="28"/>
      <c r="D24" s="28"/>
      <c r="E24" s="28"/>
      <c r="F24" s="28"/>
      <c r="G24" s="28"/>
      <c r="H24" s="28"/>
      <c r="I24" s="28"/>
      <c r="J24" s="28"/>
      <c r="K24" s="28"/>
      <c r="L24" s="28"/>
      <c r="M24" s="28"/>
      <c r="N24" s="28"/>
      <c r="O24" s="28"/>
    </row>
    <row r="25" spans="1:15">
      <c r="A25" s="24">
        <v>113</v>
      </c>
      <c r="B25" s="24" t="s">
        <v>42</v>
      </c>
      <c r="C25" s="28">
        <v>84.41</v>
      </c>
      <c r="D25" s="28">
        <v>78.040000000000006</v>
      </c>
      <c r="E25" s="28">
        <v>86.62</v>
      </c>
      <c r="F25" s="28">
        <v>80.55</v>
      </c>
      <c r="G25" s="28">
        <v>92.57</v>
      </c>
      <c r="H25" s="28">
        <v>79.58</v>
      </c>
      <c r="I25" s="28">
        <v>87.48</v>
      </c>
      <c r="J25" s="28">
        <v>83.8</v>
      </c>
      <c r="K25" s="28">
        <v>81.66</v>
      </c>
      <c r="L25" s="28">
        <v>80.349999999999994</v>
      </c>
      <c r="M25" s="28"/>
      <c r="N25" s="28"/>
      <c r="O25" s="28"/>
    </row>
    <row r="26" spans="1:15">
      <c r="A26" s="24">
        <v>114</v>
      </c>
      <c r="B26" s="24" t="s">
        <v>57</v>
      </c>
      <c r="C26" s="28"/>
      <c r="D26" s="28"/>
      <c r="E26" s="28"/>
      <c r="F26" s="28"/>
      <c r="G26" s="28"/>
      <c r="H26" s="28"/>
      <c r="I26" s="28"/>
      <c r="J26" s="28"/>
      <c r="K26" s="28"/>
      <c r="M26" s="28"/>
      <c r="N26" s="28"/>
      <c r="O26" s="28"/>
    </row>
    <row r="27" spans="1:15">
      <c r="A27" s="24">
        <v>115</v>
      </c>
      <c r="B27" s="24" t="s">
        <v>58</v>
      </c>
      <c r="C27" s="28"/>
      <c r="D27" s="28"/>
      <c r="E27" s="28"/>
      <c r="F27" s="28"/>
      <c r="G27" s="28"/>
      <c r="H27" s="28"/>
      <c r="I27" s="28"/>
      <c r="J27" s="28"/>
      <c r="K27" s="28"/>
      <c r="M27" s="28"/>
      <c r="N27" s="28"/>
      <c r="O27" s="28"/>
    </row>
    <row r="28" spans="1:15">
      <c r="A28" s="24">
        <v>116</v>
      </c>
      <c r="B28" s="24" t="s">
        <v>59</v>
      </c>
      <c r="C28" s="28">
        <v>226.93</v>
      </c>
      <c r="D28" s="28">
        <v>257</v>
      </c>
      <c r="E28" s="28">
        <v>221.21</v>
      </c>
      <c r="F28" s="28">
        <v>238.77</v>
      </c>
      <c r="G28" s="28">
        <v>176.62</v>
      </c>
      <c r="H28" s="28">
        <v>198.48</v>
      </c>
      <c r="I28" s="28">
        <v>164.26</v>
      </c>
      <c r="J28" s="28">
        <v>170.5</v>
      </c>
      <c r="K28" s="28">
        <v>178.77</v>
      </c>
      <c r="L28" s="28">
        <v>161.65</v>
      </c>
      <c r="M28" s="28"/>
      <c r="N28" s="28"/>
      <c r="O28" s="28"/>
    </row>
    <row r="29" spans="1:15">
      <c r="A29" s="24">
        <v>118</v>
      </c>
      <c r="B29" s="24" t="s">
        <v>60</v>
      </c>
      <c r="C29" s="28"/>
      <c r="D29" s="28"/>
      <c r="E29" s="28"/>
      <c r="F29" s="28"/>
      <c r="G29" s="28"/>
      <c r="H29" s="28"/>
      <c r="I29" s="28"/>
      <c r="J29" s="28"/>
      <c r="K29" s="28"/>
      <c r="L29" s="28"/>
      <c r="M29" s="28"/>
      <c r="N29" s="28"/>
      <c r="O29" s="28"/>
    </row>
    <row r="30" spans="1:15">
      <c r="A30" s="24">
        <v>120</v>
      </c>
      <c r="B30" s="24" t="s">
        <v>43</v>
      </c>
      <c r="C30" s="28"/>
      <c r="D30" s="28"/>
      <c r="E30" s="28"/>
      <c r="F30" s="28"/>
      <c r="G30" s="28"/>
      <c r="H30" s="28"/>
      <c r="I30" s="28"/>
      <c r="J30" s="28"/>
      <c r="K30" s="28"/>
      <c r="L30" s="28"/>
      <c r="M30" s="28"/>
      <c r="N30" s="28"/>
      <c r="O30" s="28"/>
    </row>
    <row r="31" spans="1:15">
      <c r="A31" s="24">
        <v>121</v>
      </c>
      <c r="B31" s="24" t="s">
        <v>44</v>
      </c>
      <c r="C31" s="28"/>
      <c r="D31" s="28"/>
      <c r="E31" s="28"/>
      <c r="F31" s="28"/>
      <c r="G31" s="28"/>
      <c r="H31" s="28"/>
      <c r="I31" s="28"/>
      <c r="J31" s="28"/>
      <c r="K31" s="28"/>
      <c r="L31" s="28"/>
      <c r="M31" s="28"/>
      <c r="N31" s="28"/>
      <c r="O31" s="28"/>
    </row>
    <row r="32" spans="1:15">
      <c r="A32" s="24">
        <v>122</v>
      </c>
      <c r="B32" s="24" t="s">
        <v>61</v>
      </c>
      <c r="C32" s="28">
        <v>132.22999999999999</v>
      </c>
      <c r="D32" s="28">
        <v>127.9</v>
      </c>
      <c r="E32" s="28">
        <v>131.19</v>
      </c>
      <c r="F32" s="28">
        <v>123.15</v>
      </c>
      <c r="G32" s="28">
        <v>133.86000000000001</v>
      </c>
      <c r="H32" s="28">
        <v>125.86</v>
      </c>
      <c r="I32" s="28">
        <v>121.19</v>
      </c>
      <c r="J32" s="28">
        <v>127.88</v>
      </c>
      <c r="K32" s="28">
        <v>130.57</v>
      </c>
      <c r="L32" s="28">
        <v>124.35</v>
      </c>
      <c r="M32" s="28"/>
      <c r="N32" s="28"/>
      <c r="O32" s="28"/>
    </row>
    <row r="33" spans="1:15">
      <c r="A33" s="24">
        <v>123</v>
      </c>
      <c r="B33" s="24" t="s">
        <v>62</v>
      </c>
      <c r="C33" s="28">
        <v>55.34</v>
      </c>
      <c r="D33" s="28">
        <v>52.99</v>
      </c>
      <c r="E33" s="28">
        <v>58.04</v>
      </c>
      <c r="F33" s="28">
        <v>61.12</v>
      </c>
      <c r="G33" s="28">
        <v>64.680000000000007</v>
      </c>
      <c r="H33" s="28">
        <v>67.099999999999994</v>
      </c>
      <c r="I33" s="28">
        <v>70.72</v>
      </c>
      <c r="J33" s="28">
        <v>71.209999999999994</v>
      </c>
      <c r="K33" s="28">
        <v>73.59</v>
      </c>
      <c r="L33" s="28">
        <v>77.569999999999993</v>
      </c>
      <c r="M33" s="28"/>
      <c r="N33" s="28"/>
      <c r="O33" s="28"/>
    </row>
    <row r="34" spans="1:15">
      <c r="A34" s="24">
        <v>124</v>
      </c>
      <c r="B34" s="24" t="s">
        <v>63</v>
      </c>
      <c r="C34" s="28"/>
      <c r="D34" s="28"/>
      <c r="E34" s="28"/>
      <c r="F34" s="28"/>
      <c r="G34" s="28"/>
      <c r="H34" s="28"/>
      <c r="I34" s="28"/>
      <c r="J34" s="28"/>
      <c r="K34" s="28"/>
      <c r="L34" s="28"/>
      <c r="M34" s="28"/>
      <c r="N34" s="28"/>
      <c r="O34" s="28"/>
    </row>
    <row r="35" spans="1:15">
      <c r="A35" s="24">
        <v>201</v>
      </c>
      <c r="B35" s="24" t="s">
        <v>64</v>
      </c>
      <c r="C35" s="28"/>
      <c r="D35" s="28"/>
      <c r="E35" s="28"/>
      <c r="F35" s="28"/>
      <c r="G35" s="28"/>
      <c r="H35" s="28"/>
      <c r="I35" s="28"/>
      <c r="J35" s="28"/>
      <c r="K35" s="28"/>
      <c r="L35" s="28"/>
      <c r="M35" s="28"/>
      <c r="N35" s="28"/>
      <c r="O35" s="28"/>
    </row>
    <row r="36" spans="1:15">
      <c r="A36" s="24">
        <v>202</v>
      </c>
      <c r="B36" s="24" t="s">
        <v>65</v>
      </c>
      <c r="C36" s="28">
        <v>73.650000000000006</v>
      </c>
      <c r="D36" s="28">
        <v>71.69</v>
      </c>
      <c r="E36" s="28">
        <v>67</v>
      </c>
      <c r="F36" s="28">
        <v>71.55</v>
      </c>
      <c r="G36" s="28">
        <v>75.31</v>
      </c>
      <c r="H36" s="28">
        <v>72.97</v>
      </c>
      <c r="I36" s="28">
        <v>77.39</v>
      </c>
      <c r="J36" s="28">
        <v>77.41</v>
      </c>
      <c r="K36" s="28">
        <v>78.63</v>
      </c>
      <c r="L36" s="28">
        <v>80.37</v>
      </c>
      <c r="M36" s="28"/>
      <c r="N36" s="28"/>
      <c r="O36" s="28"/>
    </row>
    <row r="37" spans="1:15">
      <c r="A37" s="24">
        <v>203</v>
      </c>
      <c r="B37" s="24" t="s">
        <v>66</v>
      </c>
      <c r="C37" s="28"/>
      <c r="D37" s="28"/>
      <c r="E37" s="28"/>
      <c r="F37" s="28"/>
      <c r="G37" s="28"/>
      <c r="H37" s="28"/>
      <c r="I37" s="28"/>
      <c r="J37" s="28"/>
      <c r="K37" s="28"/>
      <c r="L37" s="28"/>
      <c r="M37" s="28"/>
      <c r="N37" s="28"/>
      <c r="O37" s="28"/>
    </row>
    <row r="38" spans="1:15">
      <c r="A38" s="24">
        <v>204</v>
      </c>
      <c r="B38" s="24" t="s">
        <v>67</v>
      </c>
      <c r="C38" s="28">
        <v>44.32</v>
      </c>
      <c r="D38" s="28">
        <v>49.99</v>
      </c>
      <c r="E38" s="28">
        <v>54.05</v>
      </c>
      <c r="F38" s="28">
        <v>58.84</v>
      </c>
      <c r="G38" s="28">
        <v>58.44</v>
      </c>
      <c r="H38" s="28">
        <v>60.52</v>
      </c>
      <c r="I38" s="28">
        <v>63.23</v>
      </c>
      <c r="J38" s="28">
        <v>62.27</v>
      </c>
      <c r="K38" s="28">
        <v>62.84</v>
      </c>
      <c r="L38" s="28">
        <v>67.42</v>
      </c>
      <c r="M38" s="28"/>
      <c r="N38" s="28"/>
      <c r="O38" s="28"/>
    </row>
    <row r="39" spans="1:15">
      <c r="A39" s="24">
        <v>205</v>
      </c>
      <c r="B39" s="24" t="s">
        <v>68</v>
      </c>
      <c r="C39" s="28">
        <v>90.37</v>
      </c>
      <c r="D39" s="28">
        <v>86.78</v>
      </c>
      <c r="E39" s="28">
        <v>83.01</v>
      </c>
      <c r="F39" s="28">
        <v>90.11</v>
      </c>
      <c r="G39" s="28">
        <v>86.21</v>
      </c>
      <c r="H39" s="28">
        <v>84.79</v>
      </c>
      <c r="I39" s="28">
        <v>90.39</v>
      </c>
      <c r="J39" s="28">
        <v>90.32</v>
      </c>
      <c r="K39" s="28">
        <v>88.74</v>
      </c>
      <c r="L39" s="28">
        <v>94.27</v>
      </c>
      <c r="M39" s="28"/>
      <c r="N39" s="28"/>
      <c r="O39" s="28"/>
    </row>
    <row r="40" spans="1:15">
      <c r="A40" s="24">
        <v>206</v>
      </c>
      <c r="B40" s="24" t="s">
        <v>69</v>
      </c>
      <c r="C40" s="28"/>
      <c r="D40" s="28"/>
      <c r="E40" s="28"/>
      <c r="F40" s="28"/>
      <c r="G40" s="28"/>
      <c r="H40" s="28"/>
      <c r="I40" s="28"/>
      <c r="J40" s="28"/>
      <c r="K40" s="28"/>
      <c r="L40" s="28"/>
      <c r="M40" s="28"/>
      <c r="N40" s="28"/>
      <c r="O40" s="28"/>
    </row>
    <row r="41" spans="1:15">
      <c r="A41" s="24">
        <v>207</v>
      </c>
      <c r="B41" s="24" t="s">
        <v>70</v>
      </c>
      <c r="C41" s="28">
        <v>69.849999999999994</v>
      </c>
      <c r="D41" s="28">
        <v>75.290000000000006</v>
      </c>
      <c r="E41" s="28">
        <v>71.430000000000007</v>
      </c>
      <c r="F41" s="28">
        <v>74.8</v>
      </c>
      <c r="G41" s="28">
        <v>84.18</v>
      </c>
      <c r="H41" s="28">
        <v>79.260000000000005</v>
      </c>
      <c r="I41" s="28">
        <v>87.75</v>
      </c>
      <c r="J41" s="28">
        <v>85.88</v>
      </c>
      <c r="K41" s="28">
        <v>87.51</v>
      </c>
      <c r="L41" s="28">
        <v>86.75</v>
      </c>
      <c r="M41" s="28"/>
      <c r="N41" s="28"/>
      <c r="O41" s="28"/>
    </row>
    <row r="42" spans="1:15">
      <c r="A42" s="24">
        <v>208</v>
      </c>
      <c r="B42" s="24" t="s">
        <v>71</v>
      </c>
      <c r="C42" s="28"/>
      <c r="D42" s="28"/>
      <c r="E42" s="28"/>
      <c r="F42" s="28"/>
      <c r="G42" s="28"/>
      <c r="H42" s="28"/>
      <c r="I42" s="28"/>
      <c r="J42" s="28"/>
      <c r="K42" s="28"/>
      <c r="L42" s="28"/>
      <c r="M42" s="28"/>
      <c r="N42" s="28"/>
      <c r="O42" s="28"/>
    </row>
    <row r="43" spans="1:15">
      <c r="A43" s="24">
        <v>209</v>
      </c>
      <c r="B43" s="24" t="s">
        <v>72</v>
      </c>
      <c r="C43" s="28"/>
      <c r="D43" s="28"/>
      <c r="E43" s="28"/>
      <c r="F43" s="28"/>
      <c r="G43" s="28"/>
      <c r="H43" s="28"/>
      <c r="I43" s="28"/>
      <c r="J43" s="28"/>
      <c r="K43" s="28"/>
      <c r="L43" s="28"/>
      <c r="M43" s="28"/>
      <c r="N43" s="28"/>
      <c r="O43" s="28"/>
    </row>
    <row r="44" spans="1:15">
      <c r="A44" s="24">
        <v>301</v>
      </c>
      <c r="B44" s="24" t="s">
        <v>73</v>
      </c>
      <c r="C44" s="28">
        <v>290.99</v>
      </c>
      <c r="D44" s="28">
        <v>314.08999999999997</v>
      </c>
      <c r="E44" s="28">
        <v>314.2</v>
      </c>
      <c r="F44" s="28">
        <v>305.19</v>
      </c>
      <c r="G44" s="28">
        <v>220.19</v>
      </c>
      <c r="H44" s="28">
        <v>277.93</v>
      </c>
      <c r="I44" s="28">
        <v>216.04</v>
      </c>
      <c r="J44" s="28">
        <v>235.74</v>
      </c>
      <c r="K44" s="28">
        <v>232.54</v>
      </c>
      <c r="L44" s="28">
        <v>216.88</v>
      </c>
      <c r="M44" s="28"/>
      <c r="N44" s="28"/>
      <c r="O44" s="28"/>
    </row>
    <row r="45" spans="1:15">
      <c r="A45" s="24">
        <v>303</v>
      </c>
      <c r="B45" s="24" t="s">
        <v>74</v>
      </c>
      <c r="C45" s="28">
        <v>139.71</v>
      </c>
      <c r="D45" s="28">
        <v>152.94999999999999</v>
      </c>
      <c r="E45" s="28">
        <v>143.97</v>
      </c>
      <c r="F45" s="28">
        <v>164.3</v>
      </c>
      <c r="G45" s="28">
        <v>184.07</v>
      </c>
      <c r="H45" s="28">
        <v>180.97</v>
      </c>
      <c r="I45" s="28">
        <v>173.33</v>
      </c>
      <c r="J45" s="28">
        <v>172.95</v>
      </c>
      <c r="K45" s="28">
        <v>185.27</v>
      </c>
      <c r="L45" s="28">
        <v>193.7</v>
      </c>
      <c r="M45" s="28"/>
      <c r="N45" s="28"/>
      <c r="O45" s="28"/>
    </row>
    <row r="46" spans="1:15">
      <c r="A46" s="24">
        <v>304</v>
      </c>
      <c r="B46" s="24" t="s">
        <v>75</v>
      </c>
      <c r="C46" s="28">
        <v>144.82</v>
      </c>
      <c r="D46" s="28">
        <v>133.41999999999999</v>
      </c>
      <c r="E46" s="28">
        <v>137.79</v>
      </c>
      <c r="F46" s="28">
        <v>148.88999999999999</v>
      </c>
      <c r="G46" s="28">
        <v>166.63</v>
      </c>
      <c r="H46" s="28">
        <v>162.29</v>
      </c>
      <c r="I46" s="28">
        <v>157.12</v>
      </c>
      <c r="J46" s="28">
        <v>155.74</v>
      </c>
      <c r="K46" s="28">
        <v>150.63</v>
      </c>
      <c r="L46" s="28">
        <v>132.01</v>
      </c>
      <c r="M46" s="28"/>
      <c r="N46" s="28"/>
      <c r="O46" s="28"/>
    </row>
    <row r="47" spans="1:15">
      <c r="A47" s="24">
        <v>305</v>
      </c>
      <c r="B47" s="24" t="s">
        <v>76</v>
      </c>
      <c r="C47" s="28">
        <v>132.62</v>
      </c>
      <c r="D47" s="28">
        <v>122.1</v>
      </c>
      <c r="E47" s="28">
        <v>145.57</v>
      </c>
      <c r="F47" s="28">
        <v>131.36000000000001</v>
      </c>
      <c r="G47" s="28">
        <v>126.38</v>
      </c>
      <c r="H47" s="28">
        <v>129.09</v>
      </c>
      <c r="I47" s="28">
        <v>111.98</v>
      </c>
      <c r="J47" s="28">
        <v>114.73</v>
      </c>
      <c r="K47" s="28">
        <v>115.76</v>
      </c>
      <c r="L47" s="28">
        <v>105.74</v>
      </c>
      <c r="M47" s="28"/>
      <c r="N47" s="28"/>
      <c r="O47" s="28"/>
    </row>
    <row r="48" spans="1:15">
      <c r="A48" s="24">
        <v>306</v>
      </c>
      <c r="B48" s="24" t="s">
        <v>77</v>
      </c>
      <c r="C48" s="28">
        <v>112.66</v>
      </c>
      <c r="D48" s="28">
        <v>119.83</v>
      </c>
      <c r="E48" s="28">
        <v>124.24</v>
      </c>
      <c r="F48" s="28">
        <v>119.08</v>
      </c>
      <c r="G48" s="28">
        <v>128.56</v>
      </c>
      <c r="H48" s="28">
        <v>104.51</v>
      </c>
      <c r="I48" s="28">
        <v>104.13</v>
      </c>
      <c r="J48" s="28">
        <v>98.21</v>
      </c>
      <c r="K48" s="28">
        <v>93.33</v>
      </c>
      <c r="L48" s="28">
        <v>101.25</v>
      </c>
      <c r="M48" s="28"/>
      <c r="N48" s="28"/>
      <c r="O48" s="28"/>
    </row>
    <row r="49" spans="1:15">
      <c r="A49" s="24">
        <v>307</v>
      </c>
      <c r="B49" s="24" t="s">
        <v>78</v>
      </c>
      <c r="C49" s="28"/>
      <c r="D49" s="28"/>
      <c r="E49" s="28"/>
      <c r="F49" s="28"/>
      <c r="G49" s="28"/>
      <c r="H49" s="28"/>
      <c r="I49" s="28"/>
      <c r="J49" s="28"/>
      <c r="K49" s="28"/>
      <c r="L49" s="28"/>
      <c r="M49" s="28"/>
      <c r="N49" s="28"/>
      <c r="O49" s="28"/>
    </row>
    <row r="50" spans="1:15">
      <c r="A50" s="24">
        <v>308</v>
      </c>
      <c r="B50" s="24" t="s">
        <v>79</v>
      </c>
      <c r="C50" s="28"/>
      <c r="D50" s="28"/>
      <c r="E50" s="28"/>
      <c r="F50" s="28"/>
      <c r="G50" s="28"/>
      <c r="H50" s="28"/>
      <c r="I50" s="28"/>
      <c r="J50" s="28"/>
      <c r="K50" s="28"/>
      <c r="L50" s="28"/>
      <c r="M50" s="28"/>
      <c r="N50" s="28"/>
      <c r="O50" s="28"/>
    </row>
    <row r="51" spans="1:15">
      <c r="A51" s="24">
        <v>309</v>
      </c>
      <c r="B51" s="24" t="s">
        <v>80</v>
      </c>
      <c r="C51" s="28"/>
      <c r="D51" s="28"/>
      <c r="E51" s="28"/>
      <c r="F51" s="28"/>
      <c r="G51" s="28"/>
      <c r="H51" s="28"/>
      <c r="I51" s="28"/>
      <c r="J51" s="28"/>
      <c r="K51" s="28"/>
      <c r="L51" s="28"/>
      <c r="M51" s="28"/>
      <c r="N51" s="28"/>
      <c r="O51" s="28"/>
    </row>
    <row r="52" spans="1:15">
      <c r="A52" s="24">
        <v>310</v>
      </c>
      <c r="B52" s="24" t="s">
        <v>81</v>
      </c>
      <c r="C52" s="28"/>
      <c r="D52" s="28"/>
      <c r="E52" s="28"/>
      <c r="F52" s="28"/>
      <c r="G52" s="28"/>
      <c r="H52" s="28"/>
      <c r="I52" s="28"/>
      <c r="J52" s="28"/>
      <c r="K52" s="28"/>
      <c r="L52" s="28"/>
      <c r="M52" s="28"/>
      <c r="N52" s="28"/>
      <c r="O52" s="28"/>
    </row>
    <row r="53" spans="1:15">
      <c r="A53" s="24">
        <v>311</v>
      </c>
      <c r="B53" s="24" t="s">
        <v>82</v>
      </c>
      <c r="C53" s="28"/>
      <c r="D53" s="28"/>
      <c r="E53" s="28"/>
      <c r="F53" s="28"/>
      <c r="G53" s="28"/>
      <c r="H53" s="28"/>
      <c r="I53" s="28"/>
      <c r="J53" s="28"/>
      <c r="K53" s="28"/>
      <c r="L53" s="28"/>
      <c r="M53" s="28"/>
      <c r="N53" s="28"/>
      <c r="O53" s="28"/>
    </row>
    <row r="54" spans="1:15">
      <c r="A54" s="24">
        <v>312</v>
      </c>
      <c r="B54" s="24" t="s">
        <v>83</v>
      </c>
      <c r="C54" s="28"/>
      <c r="D54" s="28"/>
      <c r="E54" s="28"/>
      <c r="F54" s="28"/>
      <c r="G54" s="28"/>
      <c r="H54" s="28"/>
      <c r="I54" s="28"/>
      <c r="J54" s="28"/>
      <c r="K54" s="28"/>
      <c r="L54" s="28"/>
      <c r="M54" s="28"/>
      <c r="N54" s="28"/>
      <c r="O54" s="28"/>
    </row>
    <row r="55" spans="1:15">
      <c r="A55" s="24">
        <v>313</v>
      </c>
      <c r="B55" s="24" t="s">
        <v>84</v>
      </c>
      <c r="C55" s="28"/>
      <c r="D55" s="28"/>
      <c r="E55" s="28"/>
      <c r="F55" s="28"/>
      <c r="G55" s="28"/>
      <c r="H55" s="28"/>
      <c r="I55" s="28"/>
      <c r="J55" s="28"/>
      <c r="K55" s="28"/>
      <c r="L55" s="28"/>
      <c r="M55" s="28"/>
      <c r="N55" s="28"/>
      <c r="O55" s="28"/>
    </row>
    <row r="56" spans="1:15">
      <c r="A56" s="24">
        <v>314</v>
      </c>
      <c r="B56" s="24" t="s">
        <v>85</v>
      </c>
      <c r="C56" s="28"/>
      <c r="D56" s="28"/>
      <c r="E56" s="28"/>
      <c r="F56" s="28"/>
      <c r="G56" s="28"/>
      <c r="H56" s="28"/>
      <c r="I56" s="28"/>
      <c r="J56" s="28"/>
      <c r="K56" s="28"/>
      <c r="L56" s="28"/>
      <c r="M56" s="28"/>
      <c r="N56" s="28"/>
      <c r="O56" s="28"/>
    </row>
    <row r="57" spans="1:15">
      <c r="A57" s="24">
        <v>315</v>
      </c>
      <c r="B57" s="24" t="s">
        <v>86</v>
      </c>
      <c r="C57" s="28"/>
      <c r="D57" s="28"/>
      <c r="E57" s="28"/>
      <c r="F57" s="28"/>
      <c r="G57" s="28"/>
      <c r="H57" s="28"/>
      <c r="I57" s="28"/>
      <c r="J57" s="28"/>
      <c r="K57" s="28"/>
      <c r="L57" s="28"/>
      <c r="M57" s="28"/>
      <c r="N57" s="28"/>
      <c r="O57" s="28"/>
    </row>
    <row r="58" spans="1:15">
      <c r="A58" s="24">
        <v>401</v>
      </c>
      <c r="B58" s="24" t="s">
        <v>87</v>
      </c>
      <c r="C58" s="28"/>
      <c r="D58" s="28"/>
      <c r="E58" s="28"/>
      <c r="F58" s="28"/>
      <c r="G58" s="28"/>
      <c r="H58" s="28"/>
      <c r="I58" s="28"/>
      <c r="J58" s="28"/>
      <c r="K58" s="28"/>
      <c r="L58" s="28"/>
      <c r="M58" s="28"/>
      <c r="N58" s="28"/>
      <c r="O58" s="28"/>
    </row>
    <row r="59" spans="1:15">
      <c r="A59" s="24">
        <v>402</v>
      </c>
      <c r="B59" s="24" t="s">
        <v>88</v>
      </c>
      <c r="C59" s="28"/>
      <c r="D59" s="28"/>
      <c r="E59" s="28"/>
      <c r="F59" s="28"/>
      <c r="G59" s="28"/>
      <c r="H59" s="28"/>
      <c r="I59" s="28"/>
      <c r="J59" s="28"/>
      <c r="K59" s="28"/>
      <c r="L59" s="28"/>
      <c r="M59" s="28"/>
      <c r="N59" s="28"/>
      <c r="O59" s="28"/>
    </row>
    <row r="60" spans="1:15">
      <c r="A60" s="24">
        <v>403</v>
      </c>
      <c r="B60" s="24" t="s">
        <v>89</v>
      </c>
      <c r="C60" s="28">
        <v>61.19</v>
      </c>
      <c r="D60" s="28">
        <v>61.74</v>
      </c>
      <c r="E60" s="28">
        <v>61.01</v>
      </c>
      <c r="F60" s="28">
        <v>63.88</v>
      </c>
      <c r="G60" s="28">
        <v>67.680000000000007</v>
      </c>
      <c r="H60" s="28">
        <v>68.09</v>
      </c>
      <c r="I60" s="28">
        <v>77.010000000000005</v>
      </c>
      <c r="J60" s="28">
        <v>79.709999999999994</v>
      </c>
      <c r="K60" s="28">
        <v>82.06</v>
      </c>
      <c r="L60" s="28">
        <v>81.180000000000007</v>
      </c>
      <c r="M60" s="28"/>
      <c r="N60" s="28"/>
      <c r="O60" s="28"/>
    </row>
    <row r="61" spans="1:15">
      <c r="A61" s="24">
        <v>404</v>
      </c>
      <c r="B61" s="24" t="s">
        <v>90</v>
      </c>
      <c r="C61" s="28">
        <v>67.37</v>
      </c>
      <c r="D61" s="28">
        <v>68.38</v>
      </c>
      <c r="E61" s="28">
        <v>69.17</v>
      </c>
      <c r="F61" s="28">
        <v>69.209999999999994</v>
      </c>
      <c r="G61" s="28">
        <v>76.67</v>
      </c>
      <c r="H61" s="28">
        <v>77.89</v>
      </c>
      <c r="I61" s="28">
        <v>85.7</v>
      </c>
      <c r="J61" s="28">
        <v>90.53</v>
      </c>
      <c r="K61" s="28">
        <v>95.3</v>
      </c>
      <c r="L61" s="28">
        <v>92.86</v>
      </c>
      <c r="M61" s="28"/>
      <c r="N61" s="28"/>
      <c r="O61" s="28"/>
    </row>
    <row r="62" spans="1:15">
      <c r="A62" s="24">
        <v>501</v>
      </c>
      <c r="B62" s="24" t="s">
        <v>91</v>
      </c>
      <c r="C62" s="28"/>
      <c r="D62" s="28"/>
      <c r="E62" s="28"/>
      <c r="F62" s="28"/>
      <c r="G62" s="28"/>
      <c r="H62" s="28"/>
      <c r="I62" s="28"/>
      <c r="J62" s="28"/>
      <c r="K62" s="28"/>
      <c r="L62" s="28"/>
      <c r="M62" s="28"/>
      <c r="N62" s="28"/>
      <c r="O62" s="28"/>
    </row>
    <row r="63" spans="1:15">
      <c r="A63" s="24">
        <v>502</v>
      </c>
      <c r="B63" s="24" t="s">
        <v>92</v>
      </c>
      <c r="C63" s="28"/>
      <c r="D63" s="28"/>
      <c r="E63" s="28"/>
      <c r="F63" s="28"/>
      <c r="G63" s="28"/>
      <c r="H63" s="28"/>
      <c r="I63" s="28"/>
      <c r="J63" s="28"/>
      <c r="K63" s="28"/>
      <c r="L63" s="28"/>
      <c r="M63" s="28"/>
      <c r="N63" s="28"/>
      <c r="O63" s="28"/>
    </row>
    <row r="64" spans="1:15">
      <c r="A64" s="24">
        <v>503</v>
      </c>
      <c r="B64" s="24" t="s">
        <v>93</v>
      </c>
      <c r="C64" s="28"/>
      <c r="D64" s="28"/>
      <c r="E64" s="28"/>
      <c r="F64" s="28"/>
      <c r="G64" s="28"/>
      <c r="H64" s="28"/>
      <c r="I64" s="28"/>
      <c r="J64" s="28"/>
      <c r="K64" s="28"/>
      <c r="L64" s="28"/>
      <c r="M64" s="28"/>
      <c r="N64" s="28"/>
      <c r="O64" s="28"/>
    </row>
    <row r="65" spans="1:37">
      <c r="B65" s="32" t="s">
        <v>581</v>
      </c>
      <c r="F65" s="28"/>
      <c r="G65" s="28"/>
      <c r="H65" s="28"/>
      <c r="I65" s="28"/>
      <c r="J65" s="28"/>
      <c r="K65" s="28"/>
      <c r="L65" s="28"/>
      <c r="M65" s="28"/>
      <c r="N65" s="28"/>
      <c r="O65" s="28"/>
    </row>
    <row r="66" spans="1:37">
      <c r="A66" s="24" t="s">
        <v>551</v>
      </c>
      <c r="B66" s="24" t="s">
        <v>552</v>
      </c>
      <c r="C66" s="24" t="s">
        <v>553</v>
      </c>
      <c r="D66" s="24" t="s">
        <v>554</v>
      </c>
      <c r="E66" s="24" t="s">
        <v>555</v>
      </c>
      <c r="F66" s="23">
        <v>1993</v>
      </c>
      <c r="G66" s="23">
        <v>1995</v>
      </c>
      <c r="H66" s="23">
        <v>1997</v>
      </c>
      <c r="I66" s="23">
        <v>2000</v>
      </c>
      <c r="J66" s="23">
        <v>2002</v>
      </c>
      <c r="K66" s="23">
        <v>2004</v>
      </c>
      <c r="L66" s="23">
        <v>2005</v>
      </c>
      <c r="M66" s="23">
        <v>2007</v>
      </c>
      <c r="N66" s="23">
        <v>2009</v>
      </c>
      <c r="O66" s="23">
        <v>2011</v>
      </c>
      <c r="P66" s="23"/>
    </row>
    <row r="67" spans="1:37">
      <c r="A67" s="24">
        <v>101</v>
      </c>
      <c r="B67" s="24" t="s">
        <v>48</v>
      </c>
      <c r="C67" s="24">
        <v>1181702</v>
      </c>
      <c r="D67" s="31">
        <v>1702</v>
      </c>
      <c r="E67" s="24" t="s">
        <v>266</v>
      </c>
      <c r="F67" s="28">
        <v>24.55</v>
      </c>
      <c r="G67" s="28">
        <v>27.63</v>
      </c>
      <c r="H67" s="28">
        <v>30.93</v>
      </c>
      <c r="I67" s="28">
        <v>35.06</v>
      </c>
      <c r="J67" s="28">
        <v>39.22</v>
      </c>
      <c r="K67" s="28">
        <v>46.56</v>
      </c>
      <c r="L67" s="28">
        <v>51.03</v>
      </c>
      <c r="M67" s="28">
        <v>48.74</v>
      </c>
      <c r="N67" s="28">
        <v>50.64</v>
      </c>
      <c r="O67" s="24">
        <v>52.64</v>
      </c>
      <c r="AB67" s="28"/>
      <c r="AC67" s="28"/>
      <c r="AD67" s="28"/>
      <c r="AE67" s="28"/>
      <c r="AF67" s="28"/>
      <c r="AG67" s="28"/>
      <c r="AH67" s="28"/>
      <c r="AI67" s="28"/>
      <c r="AJ67" s="28"/>
      <c r="AK67" s="28"/>
    </row>
    <row r="68" spans="1:37">
      <c r="A68" s="24">
        <v>101</v>
      </c>
      <c r="B68" s="24" t="s">
        <v>48</v>
      </c>
      <c r="C68" s="24">
        <v>1181703</v>
      </c>
      <c r="D68" s="31">
        <v>1703</v>
      </c>
      <c r="E68" s="24" t="s">
        <v>267</v>
      </c>
      <c r="F68" s="28">
        <v>69.790000000000006</v>
      </c>
      <c r="G68" s="28">
        <v>67.83</v>
      </c>
      <c r="H68" s="28">
        <v>70.150000000000006</v>
      </c>
      <c r="I68" s="28">
        <v>68.989999999999995</v>
      </c>
      <c r="J68" s="28">
        <v>75.680000000000007</v>
      </c>
      <c r="K68" s="28">
        <v>73.45</v>
      </c>
      <c r="L68" s="28">
        <v>74.55</v>
      </c>
      <c r="M68" s="28">
        <v>73.650000000000006</v>
      </c>
      <c r="N68" s="28">
        <v>74.41</v>
      </c>
      <c r="O68" s="24">
        <v>79.09</v>
      </c>
      <c r="AB68" s="28"/>
      <c r="AC68" s="28"/>
      <c r="AD68" s="28"/>
      <c r="AE68" s="28"/>
      <c r="AF68" s="28"/>
      <c r="AG68" s="28"/>
      <c r="AH68" s="28"/>
      <c r="AI68" s="28"/>
      <c r="AJ68" s="28"/>
      <c r="AK68" s="28"/>
    </row>
    <row r="69" spans="1:37">
      <c r="A69" s="24">
        <v>101</v>
      </c>
      <c r="B69" s="24" t="s">
        <v>48</v>
      </c>
      <c r="C69" s="24">
        <v>1181706</v>
      </c>
      <c r="D69" s="31">
        <v>1706</v>
      </c>
      <c r="E69" s="24" t="s">
        <v>268</v>
      </c>
      <c r="F69" s="28">
        <v>28.87</v>
      </c>
      <c r="G69" s="28">
        <v>29.82</v>
      </c>
      <c r="H69" s="28">
        <v>36.92</v>
      </c>
      <c r="I69" s="28">
        <v>40.81</v>
      </c>
      <c r="J69" s="28">
        <v>45.33</v>
      </c>
      <c r="K69" s="28">
        <v>49.61</v>
      </c>
      <c r="L69" s="28">
        <v>50.97</v>
      </c>
      <c r="M69" s="28">
        <v>49.06</v>
      </c>
      <c r="N69" s="28">
        <v>50.4</v>
      </c>
      <c r="O69" s="24">
        <v>57.81</v>
      </c>
      <c r="AB69" s="28"/>
      <c r="AC69" s="28"/>
      <c r="AD69" s="28"/>
      <c r="AE69" s="28"/>
      <c r="AF69" s="28"/>
      <c r="AG69" s="28"/>
      <c r="AH69" s="28"/>
      <c r="AI69" s="28"/>
      <c r="AJ69" s="28"/>
      <c r="AK69" s="28"/>
    </row>
    <row r="70" spans="1:37">
      <c r="A70" s="24">
        <v>101</v>
      </c>
      <c r="B70" s="24" t="s">
        <v>48</v>
      </c>
      <c r="C70" s="24">
        <v>1151709</v>
      </c>
      <c r="D70" s="31">
        <v>1709</v>
      </c>
      <c r="E70" s="24" t="s">
        <v>265</v>
      </c>
      <c r="F70" s="28">
        <v>21.33</v>
      </c>
      <c r="G70" s="28">
        <v>25.76</v>
      </c>
      <c r="H70" s="28">
        <v>31.68</v>
      </c>
      <c r="I70" s="28">
        <v>33.97</v>
      </c>
      <c r="J70" s="28">
        <v>39.270000000000003</v>
      </c>
      <c r="K70" s="28">
        <v>43.78</v>
      </c>
      <c r="L70" s="28">
        <v>48.23</v>
      </c>
      <c r="M70" s="28">
        <v>46.34</v>
      </c>
      <c r="N70" s="28">
        <v>48.87</v>
      </c>
      <c r="O70" s="24">
        <v>50.8</v>
      </c>
      <c r="AB70" s="28"/>
      <c r="AC70" s="28"/>
      <c r="AD70" s="28"/>
      <c r="AE70" s="28"/>
      <c r="AF70" s="28"/>
      <c r="AG70" s="28"/>
      <c r="AH70" s="28"/>
      <c r="AI70" s="28"/>
      <c r="AJ70" s="28"/>
      <c r="AK70" s="28"/>
    </row>
    <row r="71" spans="1:37">
      <c r="A71" s="24">
        <v>101</v>
      </c>
      <c r="B71" s="24" t="s">
        <v>48</v>
      </c>
      <c r="C71" s="24">
        <v>1181712</v>
      </c>
      <c r="D71" s="31">
        <v>1712</v>
      </c>
      <c r="E71" s="24" t="s">
        <v>269</v>
      </c>
      <c r="F71" s="28">
        <v>27.59</v>
      </c>
      <c r="G71" s="28">
        <v>30.59</v>
      </c>
      <c r="H71" s="28">
        <v>37.33</v>
      </c>
      <c r="I71" s="28">
        <v>39.130000000000003</v>
      </c>
      <c r="J71" s="28">
        <v>45.06</v>
      </c>
      <c r="K71" s="28">
        <v>49.76</v>
      </c>
      <c r="L71" s="28">
        <v>51.63</v>
      </c>
      <c r="M71" s="28">
        <v>48.29</v>
      </c>
      <c r="N71" s="28">
        <v>49.52</v>
      </c>
      <c r="O71" s="24">
        <v>54.62</v>
      </c>
      <c r="AB71" s="28"/>
      <c r="AC71" s="28"/>
      <c r="AD71" s="28"/>
      <c r="AE71" s="28"/>
      <c r="AF71" s="28"/>
      <c r="AG71" s="28"/>
      <c r="AH71" s="28"/>
      <c r="AI71" s="28"/>
      <c r="AJ71" s="28"/>
      <c r="AK71" s="28"/>
    </row>
    <row r="72" spans="1:37">
      <c r="A72" s="24">
        <v>101</v>
      </c>
      <c r="B72" s="24" t="s">
        <v>48</v>
      </c>
      <c r="C72" s="24">
        <v>1181713</v>
      </c>
      <c r="D72" s="31">
        <v>1713</v>
      </c>
      <c r="E72" s="24" t="s">
        <v>270</v>
      </c>
      <c r="F72" s="28">
        <v>32.79</v>
      </c>
      <c r="G72" s="28">
        <v>31.73</v>
      </c>
      <c r="H72" s="28">
        <v>39.57</v>
      </c>
      <c r="I72" s="28">
        <v>40.83</v>
      </c>
      <c r="J72" s="28">
        <v>47.38</v>
      </c>
      <c r="K72" s="28">
        <v>52.61</v>
      </c>
      <c r="L72" s="28">
        <v>54.8</v>
      </c>
      <c r="M72" s="28">
        <v>52.46</v>
      </c>
      <c r="N72" s="28">
        <v>53.88</v>
      </c>
      <c r="O72" s="24">
        <v>62.41</v>
      </c>
      <c r="AB72" s="28"/>
      <c r="AC72" s="28"/>
      <c r="AD72" s="28"/>
      <c r="AE72" s="28"/>
      <c r="AF72" s="28"/>
      <c r="AG72" s="28"/>
      <c r="AH72" s="28"/>
      <c r="AI72" s="28"/>
      <c r="AJ72" s="28"/>
      <c r="AK72" s="28"/>
    </row>
    <row r="73" spans="1:37">
      <c r="A73" s="24">
        <v>102</v>
      </c>
      <c r="B73" s="24" t="s">
        <v>47</v>
      </c>
      <c r="C73" s="24">
        <v>1171701</v>
      </c>
      <c r="D73" s="31">
        <v>1701</v>
      </c>
      <c r="E73" s="24" t="s">
        <v>271</v>
      </c>
      <c r="F73" s="28">
        <v>37.270000000000003</v>
      </c>
      <c r="G73" s="28">
        <v>34.25</v>
      </c>
      <c r="H73" s="28">
        <v>38.42</v>
      </c>
      <c r="I73" s="28">
        <v>43</v>
      </c>
      <c r="J73" s="28">
        <v>46.29</v>
      </c>
      <c r="K73" s="28">
        <v>51.69</v>
      </c>
      <c r="L73" s="28">
        <v>50.96</v>
      </c>
      <c r="M73" s="28">
        <v>51.26</v>
      </c>
      <c r="N73" s="28">
        <v>55.66</v>
      </c>
      <c r="O73" s="24">
        <v>60.85</v>
      </c>
      <c r="AB73" s="28"/>
      <c r="AC73" s="28"/>
      <c r="AD73" s="28"/>
      <c r="AE73" s="28"/>
      <c r="AF73" s="28"/>
      <c r="AG73" s="28"/>
      <c r="AH73" s="28"/>
      <c r="AI73" s="28"/>
      <c r="AJ73" s="28"/>
      <c r="AK73" s="28"/>
    </row>
    <row r="74" spans="1:37">
      <c r="A74" s="24">
        <v>102</v>
      </c>
      <c r="B74" s="24" t="s">
        <v>47</v>
      </c>
      <c r="C74" s="24">
        <v>1171704</v>
      </c>
      <c r="D74" s="31">
        <v>1704</v>
      </c>
      <c r="E74" s="24" t="s">
        <v>272</v>
      </c>
      <c r="F74" s="28">
        <v>23.74</v>
      </c>
      <c r="G74" s="28">
        <v>30.25</v>
      </c>
      <c r="H74" s="28">
        <v>43.84</v>
      </c>
      <c r="I74" s="28">
        <v>44.7</v>
      </c>
      <c r="J74" s="28">
        <v>46.4</v>
      </c>
      <c r="K74" s="28">
        <v>53.66</v>
      </c>
      <c r="L74" s="28">
        <v>56.19</v>
      </c>
      <c r="M74" s="28">
        <v>55.93</v>
      </c>
      <c r="N74" s="28">
        <v>59.01</v>
      </c>
      <c r="O74" s="24">
        <v>57.76</v>
      </c>
      <c r="AB74" s="28"/>
      <c r="AC74" s="28"/>
      <c r="AD74" s="28"/>
      <c r="AE74" s="28"/>
      <c r="AF74" s="28"/>
      <c r="AG74" s="28"/>
      <c r="AH74" s="28"/>
      <c r="AI74" s="28"/>
      <c r="AJ74" s="28"/>
      <c r="AK74" s="28"/>
    </row>
    <row r="75" spans="1:37">
      <c r="A75" s="24">
        <v>102</v>
      </c>
      <c r="B75" s="24" t="s">
        <v>47</v>
      </c>
      <c r="C75" s="24">
        <v>1181707</v>
      </c>
      <c r="D75" s="31">
        <v>1707</v>
      </c>
      <c r="E75" s="24" t="s">
        <v>277</v>
      </c>
      <c r="F75" s="28">
        <v>40.369999999999997</v>
      </c>
      <c r="G75" s="28">
        <v>38.979999999999997</v>
      </c>
      <c r="H75" s="28">
        <v>45.36</v>
      </c>
      <c r="I75" s="28">
        <v>44.46</v>
      </c>
      <c r="J75" s="28">
        <v>48.4</v>
      </c>
      <c r="K75" s="28">
        <v>57.87</v>
      </c>
      <c r="L75" s="28">
        <v>54.05</v>
      </c>
      <c r="M75" s="28">
        <v>52.23</v>
      </c>
      <c r="N75" s="28">
        <v>56.44</v>
      </c>
      <c r="O75" s="24">
        <v>57.63</v>
      </c>
      <c r="AB75" s="28"/>
      <c r="AC75" s="28"/>
      <c r="AD75" s="28"/>
      <c r="AE75" s="28"/>
      <c r="AF75" s="28"/>
      <c r="AG75" s="28"/>
      <c r="AH75" s="28"/>
      <c r="AI75" s="28"/>
      <c r="AJ75" s="28"/>
      <c r="AK75" s="28"/>
    </row>
    <row r="76" spans="1:37">
      <c r="A76" s="24">
        <v>102</v>
      </c>
      <c r="B76" s="24" t="s">
        <v>47</v>
      </c>
      <c r="C76" s="24">
        <v>1171708</v>
      </c>
      <c r="D76" s="31">
        <v>1708</v>
      </c>
      <c r="E76" s="24" t="s">
        <v>273</v>
      </c>
      <c r="F76" s="28">
        <v>70.819999999999993</v>
      </c>
      <c r="G76" s="28">
        <v>64.02</v>
      </c>
      <c r="H76" s="28">
        <v>65.849999999999994</v>
      </c>
      <c r="I76" s="28">
        <v>66.39</v>
      </c>
      <c r="J76" s="28">
        <v>70.59</v>
      </c>
      <c r="K76" s="28">
        <v>70.87</v>
      </c>
      <c r="L76" s="28">
        <v>73.8</v>
      </c>
      <c r="M76" s="28">
        <v>76.680000000000007</v>
      </c>
      <c r="N76" s="28">
        <v>80.790000000000006</v>
      </c>
      <c r="O76" s="24">
        <v>79.17</v>
      </c>
      <c r="AB76" s="28"/>
      <c r="AC76" s="28"/>
      <c r="AD76" s="28"/>
      <c r="AE76" s="28"/>
      <c r="AF76" s="28"/>
      <c r="AG76" s="28"/>
      <c r="AH76" s="28"/>
      <c r="AI76" s="28"/>
      <c r="AJ76" s="28"/>
      <c r="AK76" s="28"/>
    </row>
    <row r="77" spans="1:37">
      <c r="A77" s="24">
        <v>102</v>
      </c>
      <c r="B77" s="24" t="s">
        <v>47</v>
      </c>
      <c r="C77" s="24">
        <v>1171710</v>
      </c>
      <c r="D77" s="31">
        <v>1710</v>
      </c>
      <c r="E77" s="24" t="s">
        <v>274</v>
      </c>
      <c r="F77" s="28">
        <v>25.8</v>
      </c>
      <c r="G77" s="28">
        <v>22.77</v>
      </c>
      <c r="H77" s="28">
        <v>33.25</v>
      </c>
      <c r="I77" s="28">
        <v>37.270000000000003</v>
      </c>
      <c r="J77" s="28">
        <v>45.34</v>
      </c>
      <c r="K77" s="28">
        <v>50.35</v>
      </c>
      <c r="L77" s="28">
        <v>52.13</v>
      </c>
      <c r="M77" s="28">
        <v>52.3</v>
      </c>
      <c r="N77" s="28">
        <v>54.39</v>
      </c>
      <c r="O77" s="24">
        <v>60.31</v>
      </c>
      <c r="AB77" s="28"/>
      <c r="AC77" s="28"/>
      <c r="AD77" s="28"/>
      <c r="AE77" s="28"/>
      <c r="AF77" s="28"/>
      <c r="AG77" s="28"/>
      <c r="AH77" s="28"/>
      <c r="AI77" s="28"/>
      <c r="AJ77" s="28"/>
      <c r="AK77" s="28"/>
    </row>
    <row r="78" spans="1:37">
      <c r="A78" s="24">
        <v>102</v>
      </c>
      <c r="B78" s="24" t="s">
        <v>47</v>
      </c>
      <c r="C78" s="24">
        <v>1171711</v>
      </c>
      <c r="D78" s="31">
        <v>1711</v>
      </c>
      <c r="E78" s="24" t="s">
        <v>275</v>
      </c>
      <c r="F78" s="28">
        <v>36.22</v>
      </c>
      <c r="G78" s="28">
        <v>32.4</v>
      </c>
      <c r="H78" s="28">
        <v>36.380000000000003</v>
      </c>
      <c r="I78" s="28">
        <v>39.21</v>
      </c>
      <c r="J78" s="28">
        <v>45.79</v>
      </c>
      <c r="K78" s="28">
        <v>50.54</v>
      </c>
      <c r="L78" s="28">
        <v>51.9</v>
      </c>
      <c r="M78" s="28">
        <v>49.74</v>
      </c>
      <c r="N78" s="28">
        <v>51.55</v>
      </c>
      <c r="O78" s="24">
        <v>55.71</v>
      </c>
      <c r="AB78" s="28"/>
      <c r="AC78" s="28"/>
      <c r="AD78" s="28"/>
      <c r="AE78" s="28"/>
      <c r="AF78" s="28"/>
      <c r="AG78" s="28"/>
      <c r="AH78" s="28"/>
      <c r="AI78" s="28"/>
      <c r="AJ78" s="28"/>
      <c r="AK78" s="28"/>
    </row>
    <row r="79" spans="1:37">
      <c r="A79" s="24">
        <v>102</v>
      </c>
      <c r="B79" s="24" t="s">
        <v>47</v>
      </c>
      <c r="C79" s="24">
        <v>1171714</v>
      </c>
      <c r="D79" s="31">
        <v>1714</v>
      </c>
      <c r="E79" s="24" t="s">
        <v>276</v>
      </c>
      <c r="F79" s="28">
        <v>77.08</v>
      </c>
      <c r="G79" s="28">
        <v>90.41</v>
      </c>
      <c r="H79" s="28">
        <v>76.16</v>
      </c>
      <c r="I79" s="28">
        <v>84.22</v>
      </c>
      <c r="J79" s="28">
        <v>91.63</v>
      </c>
      <c r="K79" s="28">
        <v>90.3</v>
      </c>
      <c r="L79" s="28">
        <v>96.09</v>
      </c>
      <c r="M79" s="28">
        <v>97.11</v>
      </c>
      <c r="N79" s="28">
        <v>102.53</v>
      </c>
      <c r="O79" s="24">
        <v>101.46</v>
      </c>
      <c r="AB79" s="28"/>
      <c r="AC79" s="28"/>
      <c r="AD79" s="28"/>
      <c r="AE79" s="28"/>
      <c r="AF79" s="28"/>
      <c r="AG79" s="28"/>
      <c r="AH79" s="28"/>
      <c r="AI79" s="28"/>
      <c r="AJ79" s="28"/>
      <c r="AK79" s="28"/>
    </row>
    <row r="80" spans="1:37">
      <c r="A80" s="24">
        <v>103</v>
      </c>
      <c r="B80" s="24" t="s">
        <v>46</v>
      </c>
      <c r="C80" s="24">
        <v>1171801</v>
      </c>
      <c r="D80" s="31">
        <v>1801</v>
      </c>
      <c r="E80" s="24" t="s">
        <v>278</v>
      </c>
      <c r="F80" s="28">
        <v>22.71</v>
      </c>
      <c r="G80" s="28">
        <v>30.12</v>
      </c>
      <c r="H80" s="28">
        <v>34.659999999999997</v>
      </c>
      <c r="I80" s="28">
        <v>37.33</v>
      </c>
      <c r="J80" s="28">
        <v>39.71</v>
      </c>
      <c r="K80" s="28">
        <v>44.55</v>
      </c>
      <c r="L80" s="28">
        <v>49.21</v>
      </c>
      <c r="M80" s="28">
        <v>49.83</v>
      </c>
      <c r="N80" s="28">
        <v>49.49</v>
      </c>
      <c r="O80" s="24">
        <v>58.35</v>
      </c>
      <c r="AB80" s="28"/>
      <c r="AC80" s="28"/>
      <c r="AD80" s="28"/>
      <c r="AE80" s="28"/>
      <c r="AF80" s="28"/>
      <c r="AG80" s="28"/>
      <c r="AH80" s="28"/>
      <c r="AI80" s="28"/>
      <c r="AJ80" s="28"/>
      <c r="AK80" s="28"/>
    </row>
    <row r="81" spans="1:37">
      <c r="A81" s="24">
        <v>103</v>
      </c>
      <c r="B81" s="24" t="s">
        <v>46</v>
      </c>
      <c r="C81" s="24">
        <v>1171805</v>
      </c>
      <c r="D81" s="31">
        <v>1805</v>
      </c>
      <c r="E81" s="24" t="s">
        <v>279</v>
      </c>
      <c r="F81" s="28">
        <v>52.69</v>
      </c>
      <c r="G81" s="28">
        <v>53.54</v>
      </c>
      <c r="H81" s="28">
        <v>53.89</v>
      </c>
      <c r="I81" s="28">
        <v>58.98</v>
      </c>
      <c r="J81" s="28">
        <v>71.36</v>
      </c>
      <c r="K81" s="28">
        <v>71.19</v>
      </c>
      <c r="L81" s="28">
        <v>77.77</v>
      </c>
      <c r="M81" s="28">
        <v>77.64</v>
      </c>
      <c r="N81" s="28">
        <v>78.95</v>
      </c>
      <c r="O81" s="24">
        <v>79.41</v>
      </c>
      <c r="AB81" s="28"/>
      <c r="AC81" s="28"/>
      <c r="AD81" s="28"/>
      <c r="AE81" s="28"/>
      <c r="AF81" s="28"/>
      <c r="AG81" s="28"/>
      <c r="AH81" s="28"/>
      <c r="AI81" s="28"/>
      <c r="AJ81" s="28"/>
      <c r="AK81" s="28"/>
    </row>
    <row r="82" spans="1:37">
      <c r="A82" s="24">
        <v>103</v>
      </c>
      <c r="B82" s="24" t="s">
        <v>46</v>
      </c>
      <c r="C82" s="24">
        <v>1171807</v>
      </c>
      <c r="D82" s="31">
        <v>1807</v>
      </c>
      <c r="E82" s="24" t="s">
        <v>280</v>
      </c>
      <c r="F82" s="28">
        <v>41.58</v>
      </c>
      <c r="G82" s="28">
        <v>35.630000000000003</v>
      </c>
      <c r="H82" s="28">
        <v>45.49</v>
      </c>
      <c r="I82" s="28">
        <v>46.84</v>
      </c>
      <c r="J82" s="28">
        <v>51.28</v>
      </c>
      <c r="K82" s="28">
        <v>56.48</v>
      </c>
      <c r="L82" s="28">
        <v>59.37</v>
      </c>
      <c r="M82" s="28">
        <v>54.03</v>
      </c>
      <c r="N82" s="28">
        <v>56.49</v>
      </c>
      <c r="O82" s="24">
        <v>63.11</v>
      </c>
      <c r="AB82" s="28"/>
      <c r="AC82" s="28"/>
      <c r="AD82" s="28"/>
      <c r="AE82" s="28"/>
      <c r="AF82" s="28"/>
      <c r="AG82" s="28"/>
      <c r="AH82" s="28"/>
      <c r="AI82" s="28"/>
      <c r="AJ82" s="28"/>
      <c r="AK82" s="28"/>
    </row>
    <row r="83" spans="1:37">
      <c r="A83" s="24">
        <v>103</v>
      </c>
      <c r="B83" s="24" t="s">
        <v>46</v>
      </c>
      <c r="C83" s="24">
        <v>1171812</v>
      </c>
      <c r="D83" s="31">
        <v>1812</v>
      </c>
      <c r="E83" s="24" t="s">
        <v>281</v>
      </c>
      <c r="F83" s="28">
        <v>37.32</v>
      </c>
      <c r="G83" s="28">
        <v>36.6</v>
      </c>
      <c r="H83" s="28">
        <v>41.76</v>
      </c>
      <c r="I83" s="28">
        <v>46.93</v>
      </c>
      <c r="J83" s="28">
        <v>43.81</v>
      </c>
      <c r="K83" s="28">
        <v>50.78</v>
      </c>
      <c r="L83" s="28">
        <v>50.51</v>
      </c>
      <c r="M83" s="28">
        <v>47.71</v>
      </c>
      <c r="N83" s="28">
        <v>49.83</v>
      </c>
      <c r="O83" s="24">
        <v>56.47</v>
      </c>
      <c r="AB83" s="28"/>
      <c r="AC83" s="28"/>
      <c r="AD83" s="28"/>
      <c r="AE83" s="28"/>
      <c r="AF83" s="28"/>
      <c r="AG83" s="28"/>
      <c r="AH83" s="28"/>
      <c r="AI83" s="28"/>
      <c r="AJ83" s="28"/>
      <c r="AK83" s="28"/>
    </row>
    <row r="84" spans="1:37">
      <c r="A84" s="24">
        <v>103</v>
      </c>
      <c r="B84" s="24" t="s">
        <v>46</v>
      </c>
      <c r="C84" s="24">
        <v>1171815</v>
      </c>
      <c r="D84" s="31">
        <v>1815</v>
      </c>
      <c r="E84" s="24" t="s">
        <v>282</v>
      </c>
      <c r="F84" s="28">
        <v>31.49</v>
      </c>
      <c r="G84" s="28">
        <v>27.77</v>
      </c>
      <c r="H84" s="28">
        <v>35.21</v>
      </c>
      <c r="I84" s="28">
        <v>43.17</v>
      </c>
      <c r="J84" s="28">
        <v>43.95</v>
      </c>
      <c r="K84" s="28">
        <v>50.13</v>
      </c>
      <c r="L84" s="28">
        <v>50.97</v>
      </c>
      <c r="M84" s="28">
        <v>55.05</v>
      </c>
      <c r="N84" s="28">
        <v>55.56</v>
      </c>
      <c r="O84" s="24">
        <v>57.92</v>
      </c>
      <c r="AB84" s="28"/>
      <c r="AC84" s="28"/>
      <c r="AD84" s="28"/>
      <c r="AE84" s="28"/>
      <c r="AF84" s="28"/>
      <c r="AG84" s="28"/>
      <c r="AH84" s="28"/>
      <c r="AI84" s="28"/>
      <c r="AJ84" s="28"/>
      <c r="AK84" s="28"/>
    </row>
    <row r="85" spans="1:37">
      <c r="A85" s="24">
        <v>103</v>
      </c>
      <c r="B85" s="24" t="s">
        <v>46</v>
      </c>
      <c r="C85" s="24">
        <v>1171818</v>
      </c>
      <c r="D85" s="31">
        <v>1818</v>
      </c>
      <c r="E85" s="24" t="s">
        <v>283</v>
      </c>
      <c r="F85" s="28">
        <v>27.95</v>
      </c>
      <c r="G85" s="28">
        <v>26.32</v>
      </c>
      <c r="H85" s="28">
        <v>33.04</v>
      </c>
      <c r="I85" s="28">
        <v>33.92</v>
      </c>
      <c r="J85" s="28">
        <v>40.01</v>
      </c>
      <c r="K85" s="28">
        <v>42.07</v>
      </c>
      <c r="L85" s="28">
        <v>48.44</v>
      </c>
      <c r="M85" s="28">
        <v>46.95</v>
      </c>
      <c r="N85" s="28">
        <v>47.36</v>
      </c>
      <c r="O85" s="24">
        <v>54.31</v>
      </c>
      <c r="AB85" s="28"/>
      <c r="AC85" s="28"/>
      <c r="AD85" s="28"/>
      <c r="AE85" s="28"/>
      <c r="AF85" s="28"/>
      <c r="AG85" s="28"/>
      <c r="AH85" s="28"/>
      <c r="AI85" s="28"/>
      <c r="AJ85" s="28"/>
      <c r="AK85" s="28"/>
    </row>
    <row r="86" spans="1:37">
      <c r="A86" s="24">
        <v>103</v>
      </c>
      <c r="B86" s="24" t="s">
        <v>46</v>
      </c>
      <c r="C86" s="24">
        <v>1171819</v>
      </c>
      <c r="D86" s="31">
        <v>1819</v>
      </c>
      <c r="E86" s="24" t="s">
        <v>284</v>
      </c>
      <c r="F86" s="28">
        <v>26.79</v>
      </c>
      <c r="G86" s="28">
        <v>28.73</v>
      </c>
      <c r="H86" s="28">
        <v>35.659999999999997</v>
      </c>
      <c r="I86" s="28">
        <v>39.93</v>
      </c>
      <c r="J86" s="28">
        <v>43.52</v>
      </c>
      <c r="K86" s="28">
        <v>49.1</v>
      </c>
      <c r="L86" s="28">
        <v>49.19</v>
      </c>
      <c r="M86" s="28">
        <v>47.75</v>
      </c>
      <c r="N86" s="28">
        <v>51.61</v>
      </c>
      <c r="O86" s="24">
        <v>50.93</v>
      </c>
      <c r="AB86" s="28"/>
      <c r="AC86" s="28"/>
      <c r="AD86" s="28"/>
      <c r="AE86" s="28"/>
      <c r="AF86" s="28"/>
      <c r="AG86" s="28"/>
      <c r="AH86" s="28"/>
      <c r="AI86" s="28"/>
      <c r="AJ86" s="28"/>
      <c r="AK86" s="28"/>
    </row>
    <row r="87" spans="1:37">
      <c r="A87" s="24">
        <v>103</v>
      </c>
      <c r="B87" s="24" t="s">
        <v>46</v>
      </c>
      <c r="C87" s="24">
        <v>1171820</v>
      </c>
      <c r="D87" s="31">
        <v>1820</v>
      </c>
      <c r="E87" s="24" t="s">
        <v>285</v>
      </c>
      <c r="F87" s="28">
        <v>21.67</v>
      </c>
      <c r="G87" s="28">
        <v>29.4</v>
      </c>
      <c r="H87" s="28">
        <v>34.659999999999997</v>
      </c>
      <c r="I87" s="28">
        <v>36.49</v>
      </c>
      <c r="J87" s="28">
        <v>47.31</v>
      </c>
      <c r="K87" s="28">
        <v>53.25</v>
      </c>
      <c r="L87" s="28">
        <v>56.6</v>
      </c>
      <c r="M87" s="28">
        <v>59.06</v>
      </c>
      <c r="N87" s="28">
        <v>56.93</v>
      </c>
      <c r="O87" s="24">
        <v>63.6</v>
      </c>
      <c r="AB87" s="28"/>
      <c r="AC87" s="28"/>
      <c r="AD87" s="28"/>
      <c r="AE87" s="28"/>
      <c r="AF87" s="28"/>
      <c r="AG87" s="28"/>
      <c r="AH87" s="28"/>
      <c r="AI87" s="28"/>
      <c r="AJ87" s="28"/>
      <c r="AK87" s="28"/>
    </row>
    <row r="88" spans="1:37">
      <c r="A88" s="24">
        <v>104</v>
      </c>
      <c r="B88" s="24" t="s">
        <v>54</v>
      </c>
      <c r="C88" s="24">
        <v>1150304</v>
      </c>
      <c r="D88" s="31">
        <v>304</v>
      </c>
      <c r="E88" s="24" t="s">
        <v>287</v>
      </c>
      <c r="F88" s="28">
        <v>28.09</v>
      </c>
      <c r="G88" s="28">
        <v>33.9</v>
      </c>
      <c r="H88" s="28">
        <v>39.64</v>
      </c>
      <c r="I88" s="28">
        <v>43.8</v>
      </c>
      <c r="J88" s="28">
        <v>44.89</v>
      </c>
      <c r="K88" s="28">
        <v>50.18</v>
      </c>
      <c r="L88" s="28">
        <v>52.88</v>
      </c>
      <c r="M88" s="28">
        <v>51.83</v>
      </c>
      <c r="N88" s="28">
        <v>53.12</v>
      </c>
      <c r="O88" s="24">
        <v>57.46</v>
      </c>
      <c r="AB88" s="28"/>
      <c r="AC88" s="28"/>
      <c r="AD88" s="28"/>
      <c r="AE88" s="28"/>
      <c r="AF88" s="28"/>
      <c r="AG88" s="28"/>
      <c r="AH88" s="28"/>
      <c r="AI88" s="28"/>
      <c r="AJ88" s="28"/>
      <c r="AK88" s="28"/>
    </row>
    <row r="89" spans="1:37">
      <c r="A89" s="24">
        <v>104</v>
      </c>
      <c r="B89" s="24" t="s">
        <v>54</v>
      </c>
      <c r="C89" s="24">
        <v>1130307</v>
      </c>
      <c r="D89" s="31">
        <v>307</v>
      </c>
      <c r="E89" s="24" t="s">
        <v>286</v>
      </c>
      <c r="F89" s="28">
        <v>52.38</v>
      </c>
      <c r="G89" s="28">
        <v>52</v>
      </c>
      <c r="H89" s="28">
        <v>51.32</v>
      </c>
      <c r="I89" s="28">
        <v>53.59</v>
      </c>
      <c r="J89" s="28">
        <v>60.33</v>
      </c>
      <c r="K89" s="28">
        <v>60.76</v>
      </c>
      <c r="L89" s="28">
        <v>64.239999999999995</v>
      </c>
      <c r="M89" s="28">
        <v>63.73</v>
      </c>
      <c r="N89" s="28">
        <v>64.790000000000006</v>
      </c>
      <c r="O89" s="24">
        <v>69.709999999999994</v>
      </c>
      <c r="AB89" s="28"/>
      <c r="AC89" s="28"/>
      <c r="AD89" s="28"/>
      <c r="AE89" s="28"/>
      <c r="AF89" s="28"/>
      <c r="AG89" s="28"/>
      <c r="AH89" s="28"/>
      <c r="AI89" s="28"/>
      <c r="AJ89" s="28"/>
      <c r="AK89" s="28"/>
    </row>
    <row r="90" spans="1:37">
      <c r="A90" s="24">
        <v>104</v>
      </c>
      <c r="B90" s="24" t="s">
        <v>54</v>
      </c>
      <c r="C90" s="24">
        <v>1130308</v>
      </c>
      <c r="D90" s="31">
        <v>308</v>
      </c>
      <c r="E90" s="24" t="s">
        <v>289</v>
      </c>
      <c r="F90" s="28">
        <v>67.72</v>
      </c>
      <c r="G90" s="28">
        <v>68.23</v>
      </c>
      <c r="H90" s="28">
        <v>67.739999999999995</v>
      </c>
      <c r="I90" s="28">
        <v>70.739999999999995</v>
      </c>
      <c r="J90" s="28">
        <v>71.83</v>
      </c>
      <c r="K90" s="28">
        <v>71.989999999999995</v>
      </c>
      <c r="L90" s="28">
        <v>77.5</v>
      </c>
      <c r="M90" s="28">
        <v>78.92</v>
      </c>
      <c r="N90" s="28">
        <v>79.78</v>
      </c>
      <c r="O90" s="24">
        <v>85.78</v>
      </c>
      <c r="AB90" s="28"/>
      <c r="AC90" s="28"/>
      <c r="AD90" s="28"/>
      <c r="AE90" s="28"/>
      <c r="AF90" s="28"/>
      <c r="AG90" s="28"/>
      <c r="AH90" s="28"/>
      <c r="AI90" s="28"/>
      <c r="AJ90" s="28"/>
      <c r="AK90" s="28"/>
    </row>
    <row r="91" spans="1:37">
      <c r="A91" s="24">
        <v>104</v>
      </c>
      <c r="B91" s="24" t="s">
        <v>54</v>
      </c>
      <c r="C91" s="24">
        <v>1130314</v>
      </c>
      <c r="D91" s="31">
        <v>314</v>
      </c>
      <c r="E91" s="24" t="s">
        <v>290</v>
      </c>
      <c r="F91" s="28" t="s">
        <v>582</v>
      </c>
      <c r="G91" s="28" t="s">
        <v>582</v>
      </c>
      <c r="H91" s="28" t="s">
        <v>582</v>
      </c>
      <c r="I91" s="28" t="s">
        <v>582</v>
      </c>
      <c r="J91" s="28">
        <v>64.75</v>
      </c>
      <c r="K91" s="28">
        <v>70.680000000000007</v>
      </c>
      <c r="L91" s="28">
        <v>69.34</v>
      </c>
      <c r="M91" s="28">
        <v>65.17</v>
      </c>
      <c r="N91" s="28">
        <v>65.58</v>
      </c>
      <c r="O91" s="24">
        <v>72.06</v>
      </c>
      <c r="AB91" s="28"/>
      <c r="AC91" s="28"/>
      <c r="AD91" s="28"/>
      <c r="AE91" s="28"/>
      <c r="AF91" s="28"/>
      <c r="AG91" s="28"/>
      <c r="AH91" s="28"/>
      <c r="AI91" s="28"/>
      <c r="AJ91" s="28"/>
      <c r="AK91" s="28"/>
    </row>
    <row r="92" spans="1:37">
      <c r="A92" s="24">
        <v>104</v>
      </c>
      <c r="B92" s="24" t="s">
        <v>54</v>
      </c>
      <c r="C92" s="24">
        <v>1151705</v>
      </c>
      <c r="D92" s="31">
        <v>1705</v>
      </c>
      <c r="E92" s="24" t="s">
        <v>288</v>
      </c>
      <c r="F92" s="28">
        <v>24.53</v>
      </c>
      <c r="G92" s="28">
        <v>28.96</v>
      </c>
      <c r="H92" s="28">
        <v>34.89</v>
      </c>
      <c r="I92" s="28">
        <v>39.21</v>
      </c>
      <c r="J92" s="28">
        <v>44.83</v>
      </c>
      <c r="K92" s="28">
        <v>50.98</v>
      </c>
      <c r="L92" s="28">
        <v>50.31</v>
      </c>
      <c r="M92" s="28">
        <v>49.26</v>
      </c>
      <c r="N92" s="28">
        <v>49.63</v>
      </c>
      <c r="O92" s="24">
        <v>57.23</v>
      </c>
      <c r="AB92" s="28"/>
      <c r="AC92" s="28"/>
      <c r="AD92" s="28"/>
      <c r="AE92" s="28"/>
      <c r="AF92" s="28"/>
      <c r="AG92" s="28"/>
      <c r="AH92" s="28"/>
      <c r="AI92" s="28"/>
      <c r="AJ92" s="28"/>
      <c r="AK92" s="28"/>
    </row>
    <row r="93" spans="1:37">
      <c r="A93" s="24">
        <v>105</v>
      </c>
      <c r="B93" s="24" t="s">
        <v>41</v>
      </c>
      <c r="C93" s="24">
        <v>1130312</v>
      </c>
      <c r="D93" s="31">
        <v>312</v>
      </c>
      <c r="E93" s="24" t="s">
        <v>291</v>
      </c>
      <c r="F93" s="28">
        <v>60.33</v>
      </c>
      <c r="G93" s="28">
        <v>61.52</v>
      </c>
      <c r="H93" s="28">
        <v>65.19</v>
      </c>
      <c r="I93" s="28">
        <v>72.86</v>
      </c>
      <c r="J93" s="28">
        <v>75.81</v>
      </c>
      <c r="K93" s="28">
        <v>73</v>
      </c>
      <c r="L93" s="28">
        <v>81.55</v>
      </c>
      <c r="M93" s="28">
        <v>81.23</v>
      </c>
      <c r="N93" s="28">
        <v>82.37</v>
      </c>
      <c r="O93" s="24">
        <v>83.92</v>
      </c>
      <c r="AB93" s="28"/>
      <c r="AC93" s="28"/>
      <c r="AD93" s="28"/>
      <c r="AE93" s="28"/>
      <c r="AF93" s="28"/>
      <c r="AG93" s="28"/>
      <c r="AH93" s="28"/>
      <c r="AI93" s="28"/>
      <c r="AJ93" s="28"/>
      <c r="AK93" s="28"/>
    </row>
    <row r="94" spans="1:37">
      <c r="A94" s="24">
        <v>106</v>
      </c>
      <c r="B94" s="24" t="s">
        <v>39</v>
      </c>
      <c r="C94" s="24">
        <v>1120303</v>
      </c>
      <c r="D94" s="31">
        <v>303</v>
      </c>
      <c r="E94" s="24" t="s">
        <v>292</v>
      </c>
      <c r="F94" s="28">
        <v>99.83</v>
      </c>
      <c r="G94" s="28">
        <v>101.57</v>
      </c>
      <c r="H94" s="28">
        <v>102.97</v>
      </c>
      <c r="I94" s="28">
        <v>103.57</v>
      </c>
      <c r="J94" s="28">
        <v>109.98</v>
      </c>
      <c r="K94" s="28">
        <v>98.61</v>
      </c>
      <c r="L94" s="28">
        <v>105.83</v>
      </c>
      <c r="M94" s="28">
        <v>105.44</v>
      </c>
      <c r="N94" s="28">
        <v>105.59</v>
      </c>
      <c r="O94" s="24">
        <v>104.17</v>
      </c>
      <c r="AB94" s="28"/>
      <c r="AC94" s="28"/>
      <c r="AD94" s="28"/>
      <c r="AE94" s="28"/>
      <c r="AF94" s="28"/>
      <c r="AG94" s="28"/>
      <c r="AH94" s="28"/>
      <c r="AI94" s="28"/>
      <c r="AJ94" s="28"/>
      <c r="AK94" s="28"/>
    </row>
    <row r="95" spans="1:37">
      <c r="A95" s="24">
        <v>107</v>
      </c>
      <c r="B95" s="24" t="s">
        <v>37</v>
      </c>
      <c r="C95" s="24">
        <v>1120301</v>
      </c>
      <c r="D95" s="31">
        <v>301</v>
      </c>
      <c r="E95" s="24" t="s">
        <v>293</v>
      </c>
      <c r="F95" s="28">
        <v>39.36</v>
      </c>
      <c r="G95" s="28">
        <v>35.29</v>
      </c>
      <c r="H95" s="28">
        <v>43.97</v>
      </c>
      <c r="I95" s="28">
        <v>50.04</v>
      </c>
      <c r="J95" s="28">
        <v>50.03</v>
      </c>
      <c r="K95" s="28">
        <v>54.55</v>
      </c>
      <c r="L95" s="28">
        <v>59.11</v>
      </c>
      <c r="M95" s="28">
        <v>57.72</v>
      </c>
      <c r="N95" s="28">
        <v>62.04</v>
      </c>
      <c r="O95" s="24">
        <v>68.12</v>
      </c>
      <c r="AB95" s="28"/>
      <c r="AC95" s="28"/>
      <c r="AD95" s="28"/>
      <c r="AE95" s="28"/>
      <c r="AF95" s="28"/>
      <c r="AG95" s="28"/>
      <c r="AH95" s="28"/>
      <c r="AI95" s="28"/>
      <c r="AJ95" s="28"/>
      <c r="AK95" s="28"/>
    </row>
    <row r="96" spans="1:37">
      <c r="A96" s="24">
        <v>107</v>
      </c>
      <c r="B96" s="24" t="s">
        <v>37</v>
      </c>
      <c r="C96" s="24">
        <v>1130309</v>
      </c>
      <c r="D96" s="31">
        <v>309</v>
      </c>
      <c r="E96" s="24" t="s">
        <v>296</v>
      </c>
      <c r="F96" s="28">
        <v>41.49</v>
      </c>
      <c r="G96" s="28">
        <v>42.58</v>
      </c>
      <c r="H96" s="28">
        <v>45.52</v>
      </c>
      <c r="I96" s="28">
        <v>49.38</v>
      </c>
      <c r="J96" s="28">
        <v>54.97</v>
      </c>
      <c r="K96" s="28">
        <v>56.71</v>
      </c>
      <c r="L96" s="28">
        <v>59.38</v>
      </c>
      <c r="M96" s="28">
        <v>56.44</v>
      </c>
      <c r="N96" s="28">
        <v>58.4</v>
      </c>
      <c r="O96" s="24">
        <v>68.37</v>
      </c>
      <c r="AB96" s="28"/>
      <c r="AC96" s="28"/>
      <c r="AD96" s="28"/>
      <c r="AE96" s="28"/>
      <c r="AF96" s="28"/>
      <c r="AG96" s="28"/>
      <c r="AH96" s="28"/>
      <c r="AI96" s="28"/>
      <c r="AJ96" s="28"/>
      <c r="AK96" s="28"/>
    </row>
    <row r="97" spans="1:37">
      <c r="A97" s="24">
        <v>107</v>
      </c>
      <c r="B97" s="24" t="s">
        <v>37</v>
      </c>
      <c r="C97" s="24">
        <v>1120310</v>
      </c>
      <c r="D97" s="31">
        <v>310</v>
      </c>
      <c r="E97" s="24" t="s">
        <v>294</v>
      </c>
      <c r="F97" s="28">
        <v>28.27</v>
      </c>
      <c r="G97" s="28">
        <v>24.38</v>
      </c>
      <c r="H97" s="28">
        <v>34.68</v>
      </c>
      <c r="I97" s="28">
        <v>34.479999999999997</v>
      </c>
      <c r="J97" s="28">
        <v>44.72</v>
      </c>
      <c r="K97" s="28">
        <v>49.36</v>
      </c>
      <c r="L97" s="28">
        <v>47.36</v>
      </c>
      <c r="M97" s="28">
        <v>51.13</v>
      </c>
      <c r="N97" s="28">
        <v>52.34</v>
      </c>
      <c r="O97" s="24">
        <v>56.97</v>
      </c>
      <c r="AB97" s="28"/>
      <c r="AC97" s="28"/>
      <c r="AD97" s="28"/>
      <c r="AE97" s="28"/>
      <c r="AF97" s="28"/>
      <c r="AG97" s="28"/>
      <c r="AH97" s="28"/>
      <c r="AI97" s="28"/>
      <c r="AJ97" s="28"/>
      <c r="AK97" s="28"/>
    </row>
    <row r="98" spans="1:37">
      <c r="A98" s="24">
        <v>107</v>
      </c>
      <c r="B98" s="24" t="s">
        <v>37</v>
      </c>
      <c r="C98" s="24">
        <v>1130311</v>
      </c>
      <c r="D98" s="31">
        <v>311</v>
      </c>
      <c r="E98" s="24" t="s">
        <v>297</v>
      </c>
      <c r="F98" s="28">
        <v>29.35</v>
      </c>
      <c r="G98" s="28">
        <v>32.57</v>
      </c>
      <c r="H98" s="28">
        <v>37.619999999999997</v>
      </c>
      <c r="I98" s="28">
        <v>41.74</v>
      </c>
      <c r="J98" s="28">
        <v>47.64</v>
      </c>
      <c r="K98" s="28">
        <v>50.61</v>
      </c>
      <c r="L98" s="28">
        <v>52.95</v>
      </c>
      <c r="M98" s="28">
        <v>51.63</v>
      </c>
      <c r="N98" s="28">
        <v>55.42</v>
      </c>
      <c r="O98" s="24">
        <v>66.05</v>
      </c>
      <c r="AB98" s="28"/>
      <c r="AC98" s="28"/>
      <c r="AD98" s="28"/>
      <c r="AE98" s="28"/>
      <c r="AF98" s="28"/>
      <c r="AG98" s="28"/>
      <c r="AH98" s="28"/>
      <c r="AI98" s="28"/>
      <c r="AJ98" s="28"/>
      <c r="AK98" s="28"/>
    </row>
    <row r="99" spans="1:37">
      <c r="A99" s="24">
        <v>107</v>
      </c>
      <c r="B99" s="24" t="s">
        <v>37</v>
      </c>
      <c r="C99" s="24">
        <v>1120313</v>
      </c>
      <c r="D99" s="31">
        <v>313</v>
      </c>
      <c r="E99" s="24" t="s">
        <v>295</v>
      </c>
      <c r="F99" s="28">
        <v>31.68</v>
      </c>
      <c r="G99" s="28">
        <v>34.17</v>
      </c>
      <c r="H99" s="28">
        <v>41.34</v>
      </c>
      <c r="I99" s="28">
        <v>45.76</v>
      </c>
      <c r="J99" s="28">
        <v>48.14</v>
      </c>
      <c r="K99" s="28">
        <v>51.36</v>
      </c>
      <c r="L99" s="28">
        <v>56.01</v>
      </c>
      <c r="M99" s="28">
        <v>55.55</v>
      </c>
      <c r="N99" s="28">
        <v>57.83</v>
      </c>
      <c r="O99" s="24">
        <v>64.25</v>
      </c>
      <c r="AB99" s="28"/>
      <c r="AC99" s="28"/>
      <c r="AD99" s="28"/>
      <c r="AE99" s="28"/>
      <c r="AF99" s="28"/>
      <c r="AG99" s="28"/>
      <c r="AH99" s="28"/>
      <c r="AI99" s="28"/>
      <c r="AJ99" s="28"/>
      <c r="AK99" s="28"/>
    </row>
    <row r="100" spans="1:37">
      <c r="A100" s="24">
        <v>108</v>
      </c>
      <c r="B100" s="24" t="s">
        <v>38</v>
      </c>
      <c r="C100" s="24">
        <v>1120302</v>
      </c>
      <c r="D100" s="31">
        <v>302</v>
      </c>
      <c r="E100" s="24" t="s">
        <v>298</v>
      </c>
      <c r="F100" s="28">
        <v>48.01</v>
      </c>
      <c r="G100" s="28">
        <v>52.48</v>
      </c>
      <c r="H100" s="28">
        <v>53.22</v>
      </c>
      <c r="I100" s="28">
        <v>58.67</v>
      </c>
      <c r="J100" s="28">
        <v>58.75</v>
      </c>
      <c r="K100" s="28">
        <v>58.99</v>
      </c>
      <c r="L100" s="28">
        <v>67.05</v>
      </c>
      <c r="M100" s="28">
        <v>67.25</v>
      </c>
      <c r="N100" s="28">
        <v>67.489999999999995</v>
      </c>
      <c r="O100" s="24">
        <v>72.59</v>
      </c>
      <c r="AB100" s="28"/>
      <c r="AC100" s="28"/>
      <c r="AD100" s="28"/>
      <c r="AE100" s="28"/>
      <c r="AF100" s="28"/>
      <c r="AG100" s="28"/>
      <c r="AH100" s="28"/>
      <c r="AI100" s="28"/>
      <c r="AJ100" s="28"/>
      <c r="AK100" s="28"/>
    </row>
    <row r="101" spans="1:37">
      <c r="A101" s="24">
        <v>108</v>
      </c>
      <c r="B101" s="24" t="s">
        <v>38</v>
      </c>
      <c r="C101" s="24">
        <v>1120306</v>
      </c>
      <c r="D101" s="31">
        <v>306</v>
      </c>
      <c r="E101" s="24" t="s">
        <v>299</v>
      </c>
      <c r="F101" s="28">
        <v>46.06</v>
      </c>
      <c r="G101" s="28">
        <v>48.79</v>
      </c>
      <c r="H101" s="28">
        <v>56.02</v>
      </c>
      <c r="I101" s="28">
        <v>57.73</v>
      </c>
      <c r="J101" s="28">
        <v>67.86</v>
      </c>
      <c r="K101" s="28">
        <v>67.400000000000006</v>
      </c>
      <c r="L101" s="28">
        <v>79.569999999999993</v>
      </c>
      <c r="M101" s="28">
        <v>78.150000000000006</v>
      </c>
      <c r="N101" s="28">
        <v>77.239999999999995</v>
      </c>
      <c r="O101" s="24">
        <v>81.510000000000005</v>
      </c>
      <c r="AB101" s="28"/>
      <c r="AC101" s="28"/>
      <c r="AD101" s="28"/>
      <c r="AE101" s="28"/>
      <c r="AF101" s="28"/>
      <c r="AG101" s="28"/>
      <c r="AH101" s="28"/>
      <c r="AI101" s="28"/>
      <c r="AJ101" s="28"/>
      <c r="AK101" s="28"/>
    </row>
    <row r="102" spans="1:37">
      <c r="A102" s="24">
        <v>109</v>
      </c>
      <c r="B102" s="24" t="s">
        <v>45</v>
      </c>
      <c r="C102" s="24">
        <v>1150305</v>
      </c>
      <c r="D102" s="31">
        <v>305</v>
      </c>
      <c r="E102" s="24" t="s">
        <v>302</v>
      </c>
      <c r="F102" s="28">
        <v>19.89</v>
      </c>
      <c r="G102" s="28">
        <v>23.02</v>
      </c>
      <c r="H102" s="28">
        <v>28.29</v>
      </c>
      <c r="I102" s="28">
        <v>33.72</v>
      </c>
      <c r="J102" s="28">
        <v>36.18</v>
      </c>
      <c r="K102" s="28">
        <v>41.77</v>
      </c>
      <c r="L102" s="28">
        <v>48.5</v>
      </c>
      <c r="M102" s="28">
        <v>47.55</v>
      </c>
      <c r="N102" s="28">
        <v>47.73</v>
      </c>
      <c r="O102" s="24">
        <v>49.83</v>
      </c>
      <c r="AB102" s="28"/>
      <c r="AC102" s="28"/>
      <c r="AD102" s="28"/>
      <c r="AE102" s="28"/>
      <c r="AF102" s="28"/>
      <c r="AG102" s="28"/>
      <c r="AH102" s="28"/>
      <c r="AI102" s="28"/>
      <c r="AJ102" s="28"/>
      <c r="AK102" s="28"/>
    </row>
    <row r="103" spans="1:37">
      <c r="A103" s="24">
        <v>109</v>
      </c>
      <c r="B103" s="24" t="s">
        <v>45</v>
      </c>
      <c r="C103" s="24">
        <v>1151301</v>
      </c>
      <c r="D103" s="31">
        <v>1301</v>
      </c>
      <c r="E103" s="24" t="s">
        <v>300</v>
      </c>
      <c r="F103" s="28">
        <v>39.35</v>
      </c>
      <c r="G103" s="28">
        <v>44.29</v>
      </c>
      <c r="H103" s="28">
        <v>50.26</v>
      </c>
      <c r="I103" s="28">
        <v>53.54</v>
      </c>
      <c r="J103" s="28">
        <v>57.99</v>
      </c>
      <c r="K103" s="28">
        <v>58.44</v>
      </c>
      <c r="L103" s="28">
        <v>60.97</v>
      </c>
      <c r="M103" s="28">
        <v>61.55</v>
      </c>
      <c r="N103" s="28">
        <v>63.53</v>
      </c>
      <c r="O103" s="24">
        <v>69.09</v>
      </c>
      <c r="AB103" s="28"/>
      <c r="AC103" s="28"/>
      <c r="AD103" s="28"/>
      <c r="AE103" s="28"/>
      <c r="AF103" s="28"/>
      <c r="AG103" s="28"/>
      <c r="AH103" s="28"/>
      <c r="AI103" s="28"/>
      <c r="AJ103" s="28"/>
      <c r="AK103" s="28"/>
    </row>
    <row r="104" spans="1:37">
      <c r="A104" s="24">
        <v>109</v>
      </c>
      <c r="B104" s="24" t="s">
        <v>45</v>
      </c>
      <c r="C104" s="24">
        <v>1151302</v>
      </c>
      <c r="D104" s="31">
        <v>1302</v>
      </c>
      <c r="E104" s="24" t="s">
        <v>301</v>
      </c>
      <c r="F104" s="28">
        <v>21.84</v>
      </c>
      <c r="G104" s="28">
        <v>31.91</v>
      </c>
      <c r="H104" s="28">
        <v>37.36</v>
      </c>
      <c r="I104" s="28">
        <v>41.3</v>
      </c>
      <c r="J104" s="28">
        <v>43.35</v>
      </c>
      <c r="K104" s="28">
        <v>46.31</v>
      </c>
      <c r="L104" s="28">
        <v>49.26</v>
      </c>
      <c r="M104" s="28">
        <v>50.45</v>
      </c>
      <c r="N104" s="28">
        <v>51.51</v>
      </c>
      <c r="O104" s="24">
        <v>52.63</v>
      </c>
      <c r="AB104" s="28"/>
      <c r="AC104" s="28"/>
      <c r="AD104" s="28"/>
      <c r="AE104" s="28"/>
      <c r="AF104" s="28"/>
      <c r="AG104" s="28"/>
      <c r="AH104" s="28"/>
      <c r="AI104" s="28"/>
      <c r="AJ104" s="28"/>
      <c r="AK104" s="28"/>
    </row>
    <row r="105" spans="1:37">
      <c r="A105" s="24">
        <v>109</v>
      </c>
      <c r="B105" s="24" t="s">
        <v>45</v>
      </c>
      <c r="C105" s="24">
        <v>1151307</v>
      </c>
      <c r="D105" s="31">
        <v>1307</v>
      </c>
      <c r="E105" s="24" t="s">
        <v>304</v>
      </c>
      <c r="F105" s="28">
        <v>41.28</v>
      </c>
      <c r="G105" s="28">
        <v>42.59</v>
      </c>
      <c r="H105" s="28">
        <v>46.29</v>
      </c>
      <c r="I105" s="28">
        <v>58.18</v>
      </c>
      <c r="J105" s="28">
        <v>56.71</v>
      </c>
      <c r="K105" s="28">
        <v>57.71</v>
      </c>
      <c r="L105" s="28">
        <v>60.2</v>
      </c>
      <c r="M105" s="28">
        <v>61.56</v>
      </c>
      <c r="N105" s="28">
        <v>63.23</v>
      </c>
      <c r="O105" s="24">
        <v>70.52</v>
      </c>
      <c r="AB105" s="28"/>
      <c r="AC105" s="28"/>
      <c r="AD105" s="28"/>
      <c r="AE105" s="28"/>
      <c r="AF105" s="28"/>
      <c r="AG105" s="28"/>
      <c r="AH105" s="28"/>
      <c r="AI105" s="28"/>
      <c r="AJ105" s="28"/>
      <c r="AK105" s="28"/>
    </row>
    <row r="106" spans="1:37">
      <c r="A106" s="24">
        <v>109</v>
      </c>
      <c r="B106" s="24" t="s">
        <v>45</v>
      </c>
      <c r="C106" s="24">
        <v>1151804</v>
      </c>
      <c r="D106" s="31">
        <v>1804</v>
      </c>
      <c r="E106" s="24" t="s">
        <v>303</v>
      </c>
      <c r="F106" s="28">
        <v>18.88</v>
      </c>
      <c r="G106" s="28">
        <v>26.45</v>
      </c>
      <c r="H106" s="28">
        <v>31.2</v>
      </c>
      <c r="I106" s="28">
        <v>35.35</v>
      </c>
      <c r="J106" s="28">
        <v>38.42</v>
      </c>
      <c r="K106" s="28">
        <v>42.71</v>
      </c>
      <c r="L106" s="28">
        <v>48.29</v>
      </c>
      <c r="M106" s="28">
        <v>49.3</v>
      </c>
      <c r="N106" s="28">
        <v>49.35</v>
      </c>
      <c r="O106" s="24">
        <v>49.87</v>
      </c>
      <c r="AB106" s="28"/>
      <c r="AC106" s="28"/>
      <c r="AD106" s="28"/>
      <c r="AE106" s="28"/>
      <c r="AF106" s="28"/>
      <c r="AG106" s="28"/>
      <c r="AH106" s="28"/>
      <c r="AI106" s="28"/>
      <c r="AJ106" s="28"/>
      <c r="AK106" s="28"/>
    </row>
    <row r="107" spans="1:37">
      <c r="A107" s="24">
        <v>109</v>
      </c>
      <c r="B107" s="24" t="s">
        <v>45</v>
      </c>
      <c r="C107" s="24">
        <v>1151813</v>
      </c>
      <c r="D107" s="31">
        <v>1813</v>
      </c>
      <c r="E107" s="24" t="s">
        <v>305</v>
      </c>
      <c r="F107" s="28">
        <v>22.09</v>
      </c>
      <c r="G107" s="28">
        <v>27.13</v>
      </c>
      <c r="H107" s="28">
        <v>36.19</v>
      </c>
      <c r="I107" s="28">
        <v>36.49</v>
      </c>
      <c r="J107" s="28">
        <v>41.84</v>
      </c>
      <c r="K107" s="28">
        <v>44.78</v>
      </c>
      <c r="L107" s="28">
        <v>47.25</v>
      </c>
      <c r="M107" s="28">
        <v>47.95</v>
      </c>
      <c r="N107" s="28">
        <v>49.43</v>
      </c>
      <c r="O107" s="24">
        <v>54.67</v>
      </c>
      <c r="AB107" s="28"/>
      <c r="AC107" s="28"/>
      <c r="AD107" s="28"/>
      <c r="AE107" s="28"/>
      <c r="AF107" s="28"/>
      <c r="AG107" s="28"/>
      <c r="AH107" s="28"/>
      <c r="AI107" s="28"/>
      <c r="AJ107" s="28"/>
      <c r="AK107" s="28"/>
    </row>
    <row r="108" spans="1:37">
      <c r="A108" s="24">
        <v>110</v>
      </c>
      <c r="B108" s="24" t="s">
        <v>55</v>
      </c>
      <c r="C108" s="24">
        <v>1150106</v>
      </c>
      <c r="D108" s="31">
        <v>106</v>
      </c>
      <c r="E108" s="24" t="s">
        <v>306</v>
      </c>
      <c r="F108" s="28">
        <v>36.47</v>
      </c>
      <c r="G108" s="28">
        <v>39.24</v>
      </c>
      <c r="H108" s="28">
        <v>47.57</v>
      </c>
      <c r="I108" s="28">
        <v>51.58</v>
      </c>
      <c r="J108" s="28">
        <v>52.89</v>
      </c>
      <c r="K108" s="28">
        <v>54.71</v>
      </c>
      <c r="L108" s="28">
        <v>56.2</v>
      </c>
      <c r="M108" s="28">
        <v>54.29</v>
      </c>
      <c r="N108" s="28">
        <v>55.61</v>
      </c>
      <c r="O108" s="24">
        <v>58.9</v>
      </c>
      <c r="AB108" s="28"/>
      <c r="AC108" s="28"/>
      <c r="AD108" s="28"/>
      <c r="AE108" s="28"/>
      <c r="AF108" s="28"/>
      <c r="AG108" s="28"/>
      <c r="AH108" s="28"/>
      <c r="AI108" s="28"/>
      <c r="AJ108" s="28"/>
      <c r="AK108" s="28"/>
    </row>
    <row r="109" spans="1:37">
      <c r="A109" s="24">
        <v>110</v>
      </c>
      <c r="B109" s="24" t="s">
        <v>55</v>
      </c>
      <c r="C109" s="24">
        <v>1151310</v>
      </c>
      <c r="D109" s="31">
        <v>1310</v>
      </c>
      <c r="E109" s="24" t="s">
        <v>307</v>
      </c>
      <c r="F109" s="28">
        <v>45.29</v>
      </c>
      <c r="G109" s="28">
        <v>46.85</v>
      </c>
      <c r="H109" s="28">
        <v>54.11</v>
      </c>
      <c r="I109" s="28">
        <v>50.71</v>
      </c>
      <c r="J109" s="28">
        <v>56.54</v>
      </c>
      <c r="K109" s="28">
        <v>53.27</v>
      </c>
      <c r="L109" s="28">
        <v>66.23</v>
      </c>
      <c r="M109" s="28">
        <v>66.34</v>
      </c>
      <c r="N109" s="28">
        <v>69.28</v>
      </c>
      <c r="O109" s="24">
        <v>74.55</v>
      </c>
      <c r="AB109" s="28"/>
      <c r="AC109" s="28"/>
      <c r="AD109" s="28"/>
      <c r="AE109" s="28"/>
      <c r="AF109" s="28"/>
      <c r="AG109" s="28"/>
      <c r="AH109" s="28"/>
      <c r="AI109" s="28"/>
      <c r="AJ109" s="28"/>
      <c r="AK109" s="28"/>
    </row>
    <row r="110" spans="1:37">
      <c r="A110" s="24">
        <v>110</v>
      </c>
      <c r="B110" s="24" t="s">
        <v>55</v>
      </c>
      <c r="C110" s="24">
        <v>1151311</v>
      </c>
      <c r="D110" s="31">
        <v>1311</v>
      </c>
      <c r="E110" s="24" t="s">
        <v>308</v>
      </c>
      <c r="F110" s="28">
        <v>40.380000000000003</v>
      </c>
      <c r="G110" s="28">
        <v>44.52</v>
      </c>
      <c r="H110" s="28">
        <v>47.58</v>
      </c>
      <c r="I110" s="28">
        <v>56.13</v>
      </c>
      <c r="J110" s="28">
        <v>55.83</v>
      </c>
      <c r="K110" s="28">
        <v>59.81</v>
      </c>
      <c r="L110" s="28">
        <v>62.68</v>
      </c>
      <c r="M110" s="28">
        <v>67.900000000000006</v>
      </c>
      <c r="N110" s="28">
        <v>68.959999999999994</v>
      </c>
      <c r="O110" s="24">
        <v>69.56</v>
      </c>
      <c r="AB110" s="28"/>
      <c r="AC110" s="28"/>
      <c r="AD110" s="28"/>
      <c r="AE110" s="28"/>
      <c r="AF110" s="28"/>
      <c r="AG110" s="28"/>
      <c r="AH110" s="28"/>
      <c r="AI110" s="28"/>
      <c r="AJ110" s="28"/>
      <c r="AK110" s="28"/>
    </row>
    <row r="111" spans="1:37">
      <c r="A111" s="24">
        <v>111</v>
      </c>
      <c r="B111" s="24" t="s">
        <v>56</v>
      </c>
      <c r="C111" s="24">
        <v>1151303</v>
      </c>
      <c r="D111" s="31">
        <v>1303</v>
      </c>
      <c r="E111" s="24" t="s">
        <v>309</v>
      </c>
      <c r="F111" s="28">
        <v>49.51</v>
      </c>
      <c r="G111" s="28">
        <v>49.26</v>
      </c>
      <c r="H111" s="28">
        <v>57.6</v>
      </c>
      <c r="I111" s="28">
        <v>69.22</v>
      </c>
      <c r="J111" s="28">
        <v>60.02</v>
      </c>
      <c r="K111" s="28">
        <v>63.65</v>
      </c>
      <c r="L111" s="28">
        <v>80.86</v>
      </c>
      <c r="M111" s="28">
        <v>66.34</v>
      </c>
      <c r="N111" s="28">
        <v>66.959999999999994</v>
      </c>
      <c r="O111" s="24">
        <v>73.63</v>
      </c>
      <c r="AB111" s="28"/>
      <c r="AC111" s="28"/>
      <c r="AD111" s="28"/>
      <c r="AE111" s="28"/>
      <c r="AF111" s="28"/>
      <c r="AG111" s="28"/>
      <c r="AH111" s="28"/>
      <c r="AI111" s="28"/>
      <c r="AJ111" s="28"/>
      <c r="AK111" s="28"/>
    </row>
    <row r="112" spans="1:37">
      <c r="A112" s="24">
        <v>111</v>
      </c>
      <c r="B112" s="24" t="s">
        <v>56</v>
      </c>
      <c r="C112" s="24">
        <v>1151305</v>
      </c>
      <c r="D112" s="31">
        <v>1305</v>
      </c>
      <c r="E112" s="24" t="s">
        <v>310</v>
      </c>
      <c r="F112" s="28">
        <v>35.94</v>
      </c>
      <c r="G112" s="28">
        <v>35.97</v>
      </c>
      <c r="H112" s="28">
        <v>40.79</v>
      </c>
      <c r="I112" s="28">
        <v>52.11</v>
      </c>
      <c r="J112" s="28">
        <v>49.52</v>
      </c>
      <c r="K112" s="28">
        <v>53.62</v>
      </c>
      <c r="L112" s="28">
        <v>58</v>
      </c>
      <c r="M112" s="28">
        <v>59.11</v>
      </c>
      <c r="N112" s="28">
        <v>64.040000000000006</v>
      </c>
      <c r="O112" s="24">
        <v>64.55</v>
      </c>
      <c r="AB112" s="28"/>
      <c r="AC112" s="28"/>
      <c r="AD112" s="28"/>
      <c r="AE112" s="28"/>
      <c r="AF112" s="28"/>
      <c r="AG112" s="28"/>
      <c r="AH112" s="28"/>
      <c r="AI112" s="28"/>
      <c r="AJ112" s="28"/>
      <c r="AK112" s="28"/>
    </row>
    <row r="113" spans="1:37">
      <c r="A113" s="24">
        <v>111</v>
      </c>
      <c r="B113" s="24" t="s">
        <v>56</v>
      </c>
      <c r="C113" s="24">
        <v>1151309</v>
      </c>
      <c r="D113" s="31">
        <v>1309</v>
      </c>
      <c r="E113" s="24" t="s">
        <v>311</v>
      </c>
      <c r="F113" s="28">
        <v>45.5</v>
      </c>
      <c r="G113" s="28">
        <v>49.54</v>
      </c>
      <c r="H113" s="28">
        <v>58.04</v>
      </c>
      <c r="I113" s="28">
        <v>65.930000000000007</v>
      </c>
      <c r="J113" s="28">
        <v>60.95</v>
      </c>
      <c r="K113" s="28">
        <v>64.3</v>
      </c>
      <c r="L113" s="28">
        <v>62.88</v>
      </c>
      <c r="M113" s="28">
        <v>66.290000000000006</v>
      </c>
      <c r="N113" s="28">
        <v>70.56</v>
      </c>
      <c r="O113" s="24">
        <v>71.62</v>
      </c>
      <c r="AB113" s="28"/>
      <c r="AC113" s="28"/>
      <c r="AD113" s="28"/>
      <c r="AE113" s="28"/>
      <c r="AF113" s="28"/>
      <c r="AG113" s="28"/>
      <c r="AH113" s="28"/>
      <c r="AI113" s="28"/>
      <c r="AJ113" s="28"/>
      <c r="AK113" s="28"/>
    </row>
    <row r="114" spans="1:37">
      <c r="A114" s="24">
        <v>112</v>
      </c>
      <c r="B114" s="24" t="s">
        <v>40</v>
      </c>
      <c r="C114" s="24">
        <v>1131314</v>
      </c>
      <c r="D114" s="31">
        <v>1314</v>
      </c>
      <c r="E114" s="24" t="s">
        <v>312</v>
      </c>
      <c r="F114" s="28">
        <v>68.3</v>
      </c>
      <c r="G114" s="28">
        <v>62.77</v>
      </c>
      <c r="H114" s="28">
        <v>63.4</v>
      </c>
      <c r="I114" s="28">
        <v>68.13</v>
      </c>
      <c r="J114" s="28">
        <v>71</v>
      </c>
      <c r="K114" s="28">
        <v>71.239999999999995</v>
      </c>
      <c r="L114" s="28">
        <v>73.47</v>
      </c>
      <c r="M114" s="28">
        <v>77.69</v>
      </c>
      <c r="N114" s="28">
        <v>80.41</v>
      </c>
      <c r="O114" s="24">
        <v>80.55</v>
      </c>
      <c r="AB114" s="28"/>
      <c r="AC114" s="28"/>
      <c r="AD114" s="28"/>
      <c r="AE114" s="28"/>
      <c r="AF114" s="28"/>
      <c r="AG114" s="28"/>
      <c r="AH114" s="28"/>
      <c r="AI114" s="28"/>
      <c r="AJ114" s="28"/>
      <c r="AK114" s="28"/>
    </row>
    <row r="115" spans="1:37">
      <c r="A115" s="24">
        <v>112</v>
      </c>
      <c r="B115" s="24" t="s">
        <v>40</v>
      </c>
      <c r="C115" s="24">
        <v>1131318</v>
      </c>
      <c r="D115" s="31">
        <v>1318</v>
      </c>
      <c r="E115" s="24" t="s">
        <v>313</v>
      </c>
      <c r="F115" s="28" t="s">
        <v>582</v>
      </c>
      <c r="G115" s="28" t="s">
        <v>582</v>
      </c>
      <c r="H115" s="28" t="s">
        <v>582</v>
      </c>
      <c r="I115" s="28" t="s">
        <v>582</v>
      </c>
      <c r="J115" s="28">
        <v>73.53</v>
      </c>
      <c r="K115" s="28">
        <v>71.88</v>
      </c>
      <c r="L115" s="28">
        <v>75.319999999999993</v>
      </c>
      <c r="M115" s="28">
        <v>80.03</v>
      </c>
      <c r="N115" s="28">
        <v>79.459999999999994</v>
      </c>
      <c r="O115" s="24">
        <v>86.54</v>
      </c>
      <c r="AB115" s="28"/>
      <c r="AC115" s="28"/>
      <c r="AD115" s="28"/>
      <c r="AE115" s="28"/>
      <c r="AF115" s="28"/>
      <c r="AG115" s="28"/>
      <c r="AH115" s="28"/>
      <c r="AI115" s="28"/>
      <c r="AJ115" s="28"/>
      <c r="AK115" s="28"/>
    </row>
    <row r="116" spans="1:37">
      <c r="A116" s="24">
        <v>113</v>
      </c>
      <c r="B116" s="24" t="s">
        <v>42</v>
      </c>
      <c r="C116" s="24">
        <v>1141304</v>
      </c>
      <c r="D116" s="31">
        <v>1304</v>
      </c>
      <c r="E116" s="24" t="s">
        <v>314</v>
      </c>
      <c r="F116" s="28">
        <v>84.41</v>
      </c>
      <c r="G116" s="28">
        <v>78.040000000000006</v>
      </c>
      <c r="H116" s="28">
        <v>86.62</v>
      </c>
      <c r="I116" s="28">
        <v>80.55</v>
      </c>
      <c r="J116" s="28">
        <v>92.57</v>
      </c>
      <c r="K116" s="28">
        <v>79.58</v>
      </c>
      <c r="L116" s="28">
        <v>87.48</v>
      </c>
      <c r="M116" s="28">
        <v>83.8</v>
      </c>
      <c r="N116" s="28">
        <v>81.66</v>
      </c>
      <c r="O116" s="24">
        <v>80.349999999999994</v>
      </c>
      <c r="AB116" s="28"/>
      <c r="AC116" s="28"/>
      <c r="AD116" s="28"/>
      <c r="AE116" s="28"/>
      <c r="AF116" s="28"/>
      <c r="AG116" s="28"/>
      <c r="AH116" s="28"/>
      <c r="AI116" s="28"/>
      <c r="AJ116" s="28"/>
      <c r="AK116" s="28"/>
    </row>
    <row r="117" spans="1:37">
      <c r="A117" s="24">
        <v>114</v>
      </c>
      <c r="B117" s="24" t="s">
        <v>57</v>
      </c>
      <c r="C117" s="24">
        <v>1141306</v>
      </c>
      <c r="D117" s="31">
        <v>1306</v>
      </c>
      <c r="E117" s="24" t="s">
        <v>316</v>
      </c>
      <c r="F117" s="28">
        <v>109.01</v>
      </c>
      <c r="G117" s="28">
        <v>95.7</v>
      </c>
      <c r="H117" s="28">
        <v>115.69</v>
      </c>
      <c r="I117" s="28">
        <v>115.68</v>
      </c>
      <c r="J117" s="28">
        <v>118.19</v>
      </c>
      <c r="K117" s="28">
        <v>105.75</v>
      </c>
      <c r="L117" s="28">
        <v>114.57</v>
      </c>
      <c r="M117" s="28">
        <v>115.23</v>
      </c>
      <c r="N117" s="28">
        <v>119.14</v>
      </c>
      <c r="O117" s="24">
        <v>112.25</v>
      </c>
      <c r="AB117" s="28"/>
      <c r="AC117" s="28"/>
      <c r="AD117" s="28"/>
      <c r="AE117" s="28"/>
      <c r="AF117" s="28"/>
      <c r="AG117" s="28"/>
      <c r="AH117" s="28"/>
      <c r="AI117" s="28"/>
      <c r="AJ117" s="28"/>
      <c r="AK117" s="28"/>
    </row>
    <row r="118" spans="1:37">
      <c r="A118" s="24">
        <v>114</v>
      </c>
      <c r="B118" s="24" t="s">
        <v>57</v>
      </c>
      <c r="C118" s="24">
        <v>1141315</v>
      </c>
      <c r="D118" s="31">
        <v>1315</v>
      </c>
      <c r="E118" s="24" t="s">
        <v>315</v>
      </c>
      <c r="F118" s="28">
        <v>78.36</v>
      </c>
      <c r="G118" s="28">
        <v>72.510000000000005</v>
      </c>
      <c r="H118" s="28">
        <v>94.44</v>
      </c>
      <c r="I118" s="28">
        <v>98.77</v>
      </c>
      <c r="J118" s="28">
        <v>98.68</v>
      </c>
      <c r="K118" s="28">
        <v>93.69</v>
      </c>
      <c r="L118" s="28">
        <v>85.42</v>
      </c>
      <c r="M118" s="28">
        <v>83.08</v>
      </c>
      <c r="N118" s="28">
        <v>86.79</v>
      </c>
      <c r="O118" s="24">
        <v>86.45</v>
      </c>
      <c r="AB118" s="28"/>
      <c r="AC118" s="28"/>
      <c r="AD118" s="28"/>
      <c r="AE118" s="28"/>
      <c r="AF118" s="28"/>
      <c r="AG118" s="28"/>
      <c r="AH118" s="28"/>
      <c r="AI118" s="28"/>
      <c r="AJ118" s="28"/>
      <c r="AK118" s="28"/>
    </row>
    <row r="119" spans="1:37">
      <c r="A119" s="24">
        <v>115</v>
      </c>
      <c r="B119" s="24" t="s">
        <v>58</v>
      </c>
      <c r="C119" s="24">
        <v>1141313</v>
      </c>
      <c r="D119" s="31">
        <v>1313</v>
      </c>
      <c r="E119" s="24" t="s">
        <v>317</v>
      </c>
      <c r="F119" s="28">
        <v>90.61</v>
      </c>
      <c r="G119" s="28">
        <v>82.07</v>
      </c>
      <c r="H119" s="28">
        <v>84.52</v>
      </c>
      <c r="I119" s="28">
        <v>80.92</v>
      </c>
      <c r="J119" s="28">
        <v>89.99</v>
      </c>
      <c r="K119" s="28">
        <v>83.57</v>
      </c>
      <c r="L119" s="28">
        <v>86.21</v>
      </c>
      <c r="M119" s="28">
        <v>87.78</v>
      </c>
      <c r="N119" s="28">
        <v>89.05</v>
      </c>
      <c r="O119" s="24">
        <v>92.71</v>
      </c>
      <c r="AB119" s="28"/>
      <c r="AC119" s="28"/>
      <c r="AD119" s="28"/>
      <c r="AE119" s="28"/>
      <c r="AF119" s="28"/>
      <c r="AG119" s="28"/>
      <c r="AH119" s="28"/>
      <c r="AI119" s="28"/>
      <c r="AJ119" s="28"/>
      <c r="AK119" s="28"/>
    </row>
    <row r="120" spans="1:37">
      <c r="A120" s="24">
        <v>115</v>
      </c>
      <c r="B120" s="24" t="s">
        <v>58</v>
      </c>
      <c r="C120" s="24">
        <v>1141316</v>
      </c>
      <c r="D120" s="31">
        <v>1316</v>
      </c>
      <c r="E120" s="24" t="s">
        <v>318</v>
      </c>
      <c r="F120" s="28">
        <v>58.86</v>
      </c>
      <c r="G120" s="28">
        <v>66.680000000000007</v>
      </c>
      <c r="H120" s="28">
        <v>74.47</v>
      </c>
      <c r="I120" s="28">
        <v>77.13</v>
      </c>
      <c r="J120" s="28">
        <v>80.31</v>
      </c>
      <c r="K120" s="28">
        <v>75.59</v>
      </c>
      <c r="L120" s="28">
        <v>86.7</v>
      </c>
      <c r="M120" s="28">
        <v>96.71</v>
      </c>
      <c r="N120" s="28">
        <v>94.66</v>
      </c>
      <c r="O120" s="24">
        <v>93.89</v>
      </c>
      <c r="AB120" s="28"/>
      <c r="AC120" s="28"/>
      <c r="AD120" s="28"/>
      <c r="AE120" s="28"/>
      <c r="AF120" s="28"/>
      <c r="AG120" s="28"/>
      <c r="AH120" s="28"/>
      <c r="AI120" s="28"/>
      <c r="AJ120" s="28"/>
      <c r="AK120" s="28"/>
    </row>
    <row r="121" spans="1:37">
      <c r="A121" s="24">
        <v>116</v>
      </c>
      <c r="B121" s="24" t="s">
        <v>59</v>
      </c>
      <c r="C121" s="24">
        <v>1141312</v>
      </c>
      <c r="D121" s="31">
        <v>1312</v>
      </c>
      <c r="E121" s="24" t="s">
        <v>319</v>
      </c>
      <c r="F121" s="28">
        <v>226.93</v>
      </c>
      <c r="G121" s="28">
        <v>257</v>
      </c>
      <c r="H121" s="28">
        <v>221.21</v>
      </c>
      <c r="I121" s="28">
        <v>238.77</v>
      </c>
      <c r="J121" s="28">
        <v>176.62</v>
      </c>
      <c r="K121" s="28">
        <v>198.48</v>
      </c>
      <c r="L121" s="28">
        <v>164.26</v>
      </c>
      <c r="M121" s="28">
        <v>170.5</v>
      </c>
      <c r="N121" s="28">
        <v>178.77</v>
      </c>
      <c r="O121" s="24">
        <v>161.65</v>
      </c>
      <c r="AB121" s="28"/>
      <c r="AC121" s="28"/>
      <c r="AD121" s="28"/>
      <c r="AE121" s="28"/>
      <c r="AF121" s="28"/>
      <c r="AG121" s="28"/>
      <c r="AH121" s="28"/>
      <c r="AI121" s="28"/>
      <c r="AJ121" s="28"/>
      <c r="AK121" s="28"/>
    </row>
    <row r="122" spans="1:37">
      <c r="A122" s="24">
        <v>118</v>
      </c>
      <c r="B122" s="24" t="s">
        <v>549</v>
      </c>
      <c r="C122" s="24">
        <v>1140107</v>
      </c>
      <c r="D122" s="31">
        <v>107</v>
      </c>
      <c r="E122" s="24" t="s">
        <v>321</v>
      </c>
      <c r="F122" s="28">
        <v>112.94</v>
      </c>
      <c r="G122" s="28">
        <v>118.92</v>
      </c>
      <c r="H122" s="28">
        <v>111.11</v>
      </c>
      <c r="I122" s="28">
        <v>101.06</v>
      </c>
      <c r="J122" s="28">
        <v>116.49</v>
      </c>
      <c r="K122" s="28">
        <v>112.16</v>
      </c>
      <c r="L122" s="28">
        <v>108.03</v>
      </c>
      <c r="M122" s="28">
        <v>110.53</v>
      </c>
      <c r="N122" s="28">
        <v>105.14</v>
      </c>
      <c r="O122" s="24">
        <v>99.65</v>
      </c>
      <c r="AB122" s="28"/>
      <c r="AC122" s="28"/>
      <c r="AD122" s="28"/>
      <c r="AE122" s="28"/>
      <c r="AF122" s="28"/>
      <c r="AG122" s="28"/>
      <c r="AH122" s="28"/>
      <c r="AI122" s="28"/>
      <c r="AJ122" s="28"/>
      <c r="AK122" s="28"/>
    </row>
    <row r="123" spans="1:37">
      <c r="A123" s="24">
        <v>118</v>
      </c>
      <c r="B123" s="24" t="s">
        <v>549</v>
      </c>
      <c r="C123" s="24">
        <v>1141317</v>
      </c>
      <c r="D123" s="31">
        <v>1317</v>
      </c>
      <c r="E123" s="24" t="s">
        <v>320</v>
      </c>
      <c r="F123" s="28">
        <v>103.54</v>
      </c>
      <c r="G123" s="28">
        <v>93.38</v>
      </c>
      <c r="H123" s="28">
        <v>103.41</v>
      </c>
      <c r="I123" s="28">
        <v>101.86</v>
      </c>
      <c r="J123" s="28">
        <v>107.89</v>
      </c>
      <c r="K123" s="28">
        <v>95.11</v>
      </c>
      <c r="L123" s="28">
        <v>97.32</v>
      </c>
      <c r="M123" s="28">
        <v>100.4</v>
      </c>
      <c r="N123" s="28">
        <v>101.04</v>
      </c>
      <c r="O123" s="24">
        <v>99.13</v>
      </c>
      <c r="AB123" s="28"/>
      <c r="AC123" s="28"/>
      <c r="AD123" s="28"/>
      <c r="AE123" s="28"/>
      <c r="AF123" s="28"/>
      <c r="AG123" s="28"/>
      <c r="AH123" s="28"/>
      <c r="AI123" s="28"/>
      <c r="AJ123" s="28"/>
      <c r="AK123" s="28"/>
    </row>
    <row r="124" spans="1:37">
      <c r="A124" s="24">
        <v>120</v>
      </c>
      <c r="B124" s="24" t="s">
        <v>43</v>
      </c>
      <c r="C124" s="24">
        <v>1160104</v>
      </c>
      <c r="D124" s="31">
        <v>104</v>
      </c>
      <c r="E124" s="24" t="s">
        <v>322</v>
      </c>
      <c r="F124" s="28">
        <v>38.909999999999997</v>
      </c>
      <c r="G124" s="28">
        <v>37.49</v>
      </c>
      <c r="H124" s="28">
        <v>43.14</v>
      </c>
      <c r="I124" s="28">
        <v>51.45</v>
      </c>
      <c r="J124" s="28">
        <v>50.25</v>
      </c>
      <c r="K124" s="28">
        <v>52.41</v>
      </c>
      <c r="L124" s="28">
        <v>53.63</v>
      </c>
      <c r="M124" s="28">
        <v>57.1</v>
      </c>
      <c r="N124" s="28">
        <v>57.17</v>
      </c>
      <c r="O124" s="24">
        <v>65.2</v>
      </c>
      <c r="AB124" s="28"/>
      <c r="AC124" s="28"/>
      <c r="AD124" s="28"/>
      <c r="AE124" s="28"/>
      <c r="AF124" s="28"/>
      <c r="AG124" s="28"/>
      <c r="AH124" s="28"/>
      <c r="AI124" s="28"/>
      <c r="AJ124" s="28"/>
      <c r="AK124" s="28"/>
    </row>
    <row r="125" spans="1:37">
      <c r="A125" s="24">
        <v>120</v>
      </c>
      <c r="B125" s="24" t="s">
        <v>43</v>
      </c>
      <c r="C125" s="24">
        <v>1160109</v>
      </c>
      <c r="D125" s="31">
        <v>109</v>
      </c>
      <c r="E125" s="24" t="s">
        <v>323</v>
      </c>
      <c r="F125" s="28">
        <v>60.97</v>
      </c>
      <c r="G125" s="28">
        <v>56.47</v>
      </c>
      <c r="H125" s="28">
        <v>66.72</v>
      </c>
      <c r="I125" s="28">
        <v>73.08</v>
      </c>
      <c r="J125" s="28">
        <v>79</v>
      </c>
      <c r="K125" s="28">
        <v>69.510000000000005</v>
      </c>
      <c r="L125" s="28">
        <v>81.489999999999995</v>
      </c>
      <c r="M125" s="28">
        <v>79.349999999999994</v>
      </c>
      <c r="N125" s="28">
        <v>76.88</v>
      </c>
      <c r="O125" s="24">
        <v>82.57</v>
      </c>
      <c r="AB125" s="28"/>
      <c r="AC125" s="28"/>
      <c r="AD125" s="28"/>
      <c r="AE125" s="28"/>
      <c r="AF125" s="28"/>
      <c r="AG125" s="28"/>
      <c r="AH125" s="28"/>
      <c r="AI125" s="28"/>
      <c r="AJ125" s="28"/>
      <c r="AK125" s="28"/>
    </row>
    <row r="126" spans="1:37">
      <c r="A126" s="24">
        <v>121</v>
      </c>
      <c r="B126" s="24" t="s">
        <v>44</v>
      </c>
      <c r="C126" s="24">
        <v>1160113</v>
      </c>
      <c r="D126" s="31">
        <v>113</v>
      </c>
      <c r="E126" s="24" t="s">
        <v>324</v>
      </c>
      <c r="F126" s="28">
        <v>64.75</v>
      </c>
      <c r="G126" s="28">
        <v>65.150000000000006</v>
      </c>
      <c r="H126" s="28">
        <v>64.790000000000006</v>
      </c>
      <c r="I126" s="28">
        <v>75.63</v>
      </c>
      <c r="J126" s="28">
        <v>74.36</v>
      </c>
      <c r="K126" s="28">
        <v>71.739999999999995</v>
      </c>
      <c r="L126" s="28">
        <v>75.010000000000005</v>
      </c>
      <c r="M126" s="28">
        <v>75.010000000000005</v>
      </c>
      <c r="N126" s="28">
        <v>73.95</v>
      </c>
      <c r="O126" s="24">
        <v>80.63</v>
      </c>
      <c r="AB126" s="28"/>
      <c r="AC126" s="28"/>
      <c r="AD126" s="28"/>
      <c r="AE126" s="28"/>
      <c r="AF126" s="28"/>
      <c r="AG126" s="28"/>
      <c r="AH126" s="28"/>
      <c r="AI126" s="28"/>
      <c r="AJ126" s="28"/>
      <c r="AK126" s="28"/>
    </row>
    <row r="127" spans="1:37">
      <c r="A127" s="24">
        <v>121</v>
      </c>
      <c r="B127" s="24" t="s">
        <v>44</v>
      </c>
      <c r="C127" s="24">
        <v>1160116</v>
      </c>
      <c r="D127" s="31">
        <v>116</v>
      </c>
      <c r="E127" s="24" t="s">
        <v>325</v>
      </c>
      <c r="F127" s="28">
        <v>183.7</v>
      </c>
      <c r="G127" s="28">
        <v>178.45</v>
      </c>
      <c r="H127" s="28">
        <v>158.18</v>
      </c>
      <c r="I127" s="28">
        <v>148.74</v>
      </c>
      <c r="J127" s="28">
        <v>133.19999999999999</v>
      </c>
      <c r="K127" s="28">
        <v>120.12</v>
      </c>
      <c r="L127" s="28">
        <v>115.71</v>
      </c>
      <c r="M127" s="28">
        <v>131.69</v>
      </c>
      <c r="N127" s="28">
        <v>129.07</v>
      </c>
      <c r="O127" s="24">
        <v>129.86000000000001</v>
      </c>
      <c r="AB127" s="28"/>
      <c r="AC127" s="28"/>
      <c r="AD127" s="28"/>
      <c r="AE127" s="28"/>
      <c r="AF127" s="28"/>
      <c r="AG127" s="28"/>
      <c r="AH127" s="28"/>
      <c r="AI127" s="28"/>
      <c r="AJ127" s="28"/>
      <c r="AK127" s="28"/>
    </row>
    <row r="128" spans="1:37">
      <c r="A128" s="24">
        <v>121</v>
      </c>
      <c r="B128" s="24" t="s">
        <v>44</v>
      </c>
      <c r="C128" s="24">
        <v>1160119</v>
      </c>
      <c r="D128" s="31">
        <v>119</v>
      </c>
      <c r="E128" s="24" t="s">
        <v>326</v>
      </c>
      <c r="F128" s="28">
        <v>61.83</v>
      </c>
      <c r="G128" s="28">
        <v>56.55</v>
      </c>
      <c r="H128" s="28">
        <v>59.37</v>
      </c>
      <c r="I128" s="28">
        <v>64.72</v>
      </c>
      <c r="J128" s="28">
        <v>66.7</v>
      </c>
      <c r="K128" s="28">
        <v>68.010000000000005</v>
      </c>
      <c r="L128" s="28">
        <v>74.38</v>
      </c>
      <c r="M128" s="28">
        <v>72.56</v>
      </c>
      <c r="N128" s="28">
        <v>76.34</v>
      </c>
      <c r="O128" s="24">
        <v>82.52</v>
      </c>
      <c r="AB128" s="28"/>
      <c r="AC128" s="28"/>
      <c r="AD128" s="28"/>
      <c r="AE128" s="28"/>
      <c r="AF128" s="28"/>
      <c r="AG128" s="28"/>
      <c r="AH128" s="28"/>
      <c r="AI128" s="28"/>
      <c r="AJ128" s="28"/>
      <c r="AK128" s="28"/>
    </row>
    <row r="129" spans="1:37">
      <c r="A129" s="24">
        <v>122</v>
      </c>
      <c r="B129" s="24" t="s">
        <v>61</v>
      </c>
      <c r="C129" s="24">
        <v>1141308</v>
      </c>
      <c r="D129" s="31">
        <v>1308</v>
      </c>
      <c r="E129" s="24" t="s">
        <v>327</v>
      </c>
      <c r="F129" s="28">
        <v>132.22999999999999</v>
      </c>
      <c r="G129" s="28">
        <v>127.9</v>
      </c>
      <c r="H129" s="28">
        <v>131.19</v>
      </c>
      <c r="I129" s="28">
        <v>123.15</v>
      </c>
      <c r="J129" s="28">
        <v>133.86000000000001</v>
      </c>
      <c r="K129" s="28">
        <v>125.86</v>
      </c>
      <c r="L129" s="28">
        <v>121.19</v>
      </c>
      <c r="M129" s="28">
        <v>127.88</v>
      </c>
      <c r="N129" s="28">
        <v>130.57</v>
      </c>
      <c r="O129" s="24">
        <v>124.35</v>
      </c>
      <c r="AB129" s="28"/>
      <c r="AC129" s="28"/>
      <c r="AD129" s="28"/>
      <c r="AE129" s="28"/>
      <c r="AF129" s="28"/>
      <c r="AG129" s="28"/>
      <c r="AH129" s="28"/>
      <c r="AI129" s="28"/>
      <c r="AJ129" s="28"/>
      <c r="AK129" s="28"/>
    </row>
    <row r="130" spans="1:37">
      <c r="A130" s="24">
        <v>123</v>
      </c>
      <c r="B130" s="24" t="s">
        <v>62</v>
      </c>
      <c r="C130" s="24">
        <v>1111601</v>
      </c>
      <c r="D130" s="31">
        <v>1601</v>
      </c>
      <c r="E130" s="24" t="s">
        <v>328</v>
      </c>
      <c r="F130" s="28">
        <v>36.450000000000003</v>
      </c>
      <c r="G130" s="28">
        <v>39.42</v>
      </c>
      <c r="H130" s="28">
        <v>41.9</v>
      </c>
      <c r="I130" s="28">
        <v>41.29</v>
      </c>
      <c r="J130" s="28">
        <v>46.35</v>
      </c>
      <c r="K130" s="28">
        <v>50.87</v>
      </c>
      <c r="L130" s="28">
        <v>52.49</v>
      </c>
      <c r="M130" s="28">
        <v>52.41</v>
      </c>
      <c r="N130" s="28">
        <v>55.76</v>
      </c>
      <c r="O130" s="24">
        <v>61.97</v>
      </c>
      <c r="AB130" s="28"/>
      <c r="AC130" s="28"/>
      <c r="AD130" s="28"/>
      <c r="AE130" s="28"/>
      <c r="AF130" s="28"/>
      <c r="AG130" s="28"/>
      <c r="AH130" s="28"/>
      <c r="AI130" s="28"/>
      <c r="AJ130" s="28"/>
      <c r="AK130" s="28"/>
    </row>
    <row r="131" spans="1:37">
      <c r="A131" s="24">
        <v>123</v>
      </c>
      <c r="B131" s="24" t="s">
        <v>62</v>
      </c>
      <c r="C131" s="24">
        <v>1111602</v>
      </c>
      <c r="D131" s="31">
        <v>1602</v>
      </c>
      <c r="E131" s="24" t="s">
        <v>329</v>
      </c>
      <c r="F131" s="28">
        <v>78.180000000000007</v>
      </c>
      <c r="G131" s="28">
        <v>56.04</v>
      </c>
      <c r="H131" s="28">
        <v>75.61</v>
      </c>
      <c r="I131" s="28">
        <v>75.260000000000005</v>
      </c>
      <c r="J131" s="28">
        <v>77.09</v>
      </c>
      <c r="K131" s="28">
        <v>79.14</v>
      </c>
      <c r="L131" s="28">
        <v>76.86</v>
      </c>
      <c r="M131" s="28">
        <v>77.41</v>
      </c>
      <c r="N131" s="28">
        <v>80.34</v>
      </c>
      <c r="O131" s="24">
        <v>81.83</v>
      </c>
      <c r="AB131" s="28"/>
      <c r="AC131" s="28"/>
      <c r="AD131" s="28"/>
      <c r="AE131" s="28"/>
      <c r="AF131" s="28"/>
      <c r="AG131" s="28"/>
      <c r="AH131" s="28"/>
      <c r="AI131" s="28"/>
      <c r="AJ131" s="28"/>
      <c r="AK131" s="28"/>
    </row>
    <row r="132" spans="1:37">
      <c r="A132" s="24">
        <v>123</v>
      </c>
      <c r="B132" s="24" t="s">
        <v>62</v>
      </c>
      <c r="C132" s="24">
        <v>1111603</v>
      </c>
      <c r="D132" s="31">
        <v>1603</v>
      </c>
      <c r="E132" s="24" t="s">
        <v>330</v>
      </c>
      <c r="F132" s="28">
        <v>50.35</v>
      </c>
      <c r="G132" s="28">
        <v>46.91</v>
      </c>
      <c r="H132" s="28">
        <v>49.91</v>
      </c>
      <c r="I132" s="28">
        <v>51.22</v>
      </c>
      <c r="J132" s="28">
        <v>54.05</v>
      </c>
      <c r="K132" s="28">
        <v>58.47</v>
      </c>
      <c r="L132" s="28">
        <v>57.92</v>
      </c>
      <c r="M132" s="28">
        <v>55.25</v>
      </c>
      <c r="N132" s="28">
        <v>55.83</v>
      </c>
      <c r="O132" s="24">
        <v>62.47</v>
      </c>
      <c r="AB132" s="28"/>
      <c r="AC132" s="28"/>
      <c r="AD132" s="28"/>
      <c r="AE132" s="28"/>
      <c r="AF132" s="28"/>
      <c r="AG132" s="28"/>
      <c r="AH132" s="28"/>
      <c r="AI132" s="28"/>
      <c r="AJ132" s="28"/>
      <c r="AK132" s="28"/>
    </row>
    <row r="133" spans="1:37">
      <c r="A133" s="24">
        <v>123</v>
      </c>
      <c r="B133" s="24" t="s">
        <v>62</v>
      </c>
      <c r="C133" s="24">
        <v>1111604</v>
      </c>
      <c r="D133" s="31">
        <v>1604</v>
      </c>
      <c r="E133" s="24" t="s">
        <v>331</v>
      </c>
      <c r="F133" s="28">
        <v>43.51</v>
      </c>
      <c r="G133" s="28">
        <v>40.119999999999997</v>
      </c>
      <c r="H133" s="28">
        <v>46.53</v>
      </c>
      <c r="I133" s="28">
        <v>49.24</v>
      </c>
      <c r="J133" s="28">
        <v>54.02</v>
      </c>
      <c r="K133" s="28">
        <v>58.03</v>
      </c>
      <c r="L133" s="28">
        <v>61.6</v>
      </c>
      <c r="M133" s="28">
        <v>60.89</v>
      </c>
      <c r="N133" s="28">
        <v>62.87</v>
      </c>
      <c r="O133" s="24">
        <v>69.430000000000007</v>
      </c>
      <c r="AB133" s="28"/>
      <c r="AC133" s="28"/>
      <c r="AD133" s="28"/>
      <c r="AE133" s="28"/>
      <c r="AF133" s="28"/>
      <c r="AG133" s="28"/>
      <c r="AH133" s="28"/>
      <c r="AI133" s="28"/>
      <c r="AJ133" s="28"/>
      <c r="AK133" s="28"/>
    </row>
    <row r="134" spans="1:37">
      <c r="A134" s="24">
        <v>123</v>
      </c>
      <c r="B134" s="24" t="s">
        <v>62</v>
      </c>
      <c r="C134" s="24">
        <v>1111605</v>
      </c>
      <c r="D134" s="31">
        <v>1605</v>
      </c>
      <c r="E134" s="24" t="s">
        <v>332</v>
      </c>
      <c r="F134" s="28">
        <v>27.45</v>
      </c>
      <c r="G134" s="28">
        <v>27.18</v>
      </c>
      <c r="H134" s="28">
        <v>36.200000000000003</v>
      </c>
      <c r="I134" s="28">
        <v>42.5</v>
      </c>
      <c r="J134" s="28">
        <v>45.38</v>
      </c>
      <c r="K134" s="28">
        <v>49.83</v>
      </c>
      <c r="L134" s="28">
        <v>55.42</v>
      </c>
      <c r="M134" s="28">
        <v>54.92</v>
      </c>
      <c r="N134" s="28">
        <v>56.1</v>
      </c>
      <c r="O134" s="24">
        <v>59.25</v>
      </c>
      <c r="AB134" s="28"/>
      <c r="AC134" s="28"/>
      <c r="AD134" s="28"/>
      <c r="AE134" s="28"/>
      <c r="AF134" s="28"/>
      <c r="AG134" s="28"/>
      <c r="AH134" s="28"/>
      <c r="AI134" s="28"/>
      <c r="AJ134" s="28"/>
      <c r="AK134" s="28"/>
    </row>
    <row r="135" spans="1:37">
      <c r="A135" s="24">
        <v>123</v>
      </c>
      <c r="B135" s="24" t="s">
        <v>62</v>
      </c>
      <c r="C135" s="24">
        <v>1111606</v>
      </c>
      <c r="D135" s="31">
        <v>1606</v>
      </c>
      <c r="E135" s="24" t="s">
        <v>333</v>
      </c>
      <c r="F135" s="28">
        <v>42.95</v>
      </c>
      <c r="G135" s="28">
        <v>44.23</v>
      </c>
      <c r="H135" s="28">
        <v>47.61</v>
      </c>
      <c r="I135" s="28">
        <v>51.92</v>
      </c>
      <c r="J135" s="28">
        <v>51.67</v>
      </c>
      <c r="K135" s="28">
        <v>57.72</v>
      </c>
      <c r="L135" s="28">
        <v>53.51</v>
      </c>
      <c r="M135" s="28">
        <v>50.95</v>
      </c>
      <c r="N135" s="28">
        <v>53.35</v>
      </c>
      <c r="O135" s="24">
        <v>60.15</v>
      </c>
      <c r="AB135" s="28"/>
      <c r="AC135" s="28"/>
      <c r="AD135" s="28"/>
      <c r="AE135" s="28"/>
      <c r="AF135" s="28"/>
      <c r="AG135" s="28"/>
      <c r="AH135" s="28"/>
      <c r="AI135" s="28"/>
      <c r="AJ135" s="28"/>
      <c r="AK135" s="28"/>
    </row>
    <row r="136" spans="1:37">
      <c r="A136" s="24">
        <v>123</v>
      </c>
      <c r="B136" s="24" t="s">
        <v>62</v>
      </c>
      <c r="C136" s="24">
        <v>1111607</v>
      </c>
      <c r="D136" s="31">
        <v>1607</v>
      </c>
      <c r="E136" s="24" t="s">
        <v>334</v>
      </c>
      <c r="F136" s="28">
        <v>29.47</v>
      </c>
      <c r="G136" s="28">
        <v>33.200000000000003</v>
      </c>
      <c r="H136" s="28">
        <v>39.409999999999997</v>
      </c>
      <c r="I136" s="28">
        <v>45.31</v>
      </c>
      <c r="J136" s="28">
        <v>46.23</v>
      </c>
      <c r="K136" s="28">
        <v>52.5</v>
      </c>
      <c r="L136" s="28">
        <v>58.4</v>
      </c>
      <c r="M136" s="28">
        <v>58.48</v>
      </c>
      <c r="N136" s="28">
        <v>62.79</v>
      </c>
      <c r="O136" s="24">
        <v>64.97</v>
      </c>
      <c r="AB136" s="28"/>
      <c r="AC136" s="28"/>
      <c r="AD136" s="28"/>
      <c r="AE136" s="28"/>
      <c r="AF136" s="28"/>
      <c r="AG136" s="28"/>
      <c r="AH136" s="28"/>
      <c r="AI136" s="28"/>
      <c r="AJ136" s="28"/>
      <c r="AK136" s="28"/>
    </row>
    <row r="137" spans="1:37">
      <c r="A137" s="24">
        <v>123</v>
      </c>
      <c r="B137" s="24" t="s">
        <v>62</v>
      </c>
      <c r="C137" s="24">
        <v>1111608</v>
      </c>
      <c r="D137" s="31">
        <v>1608</v>
      </c>
      <c r="E137" s="24" t="s">
        <v>335</v>
      </c>
      <c r="F137" s="28">
        <v>71.42</v>
      </c>
      <c r="G137" s="28">
        <v>69.150000000000006</v>
      </c>
      <c r="H137" s="28">
        <v>68.94</v>
      </c>
      <c r="I137" s="28">
        <v>66.02</v>
      </c>
      <c r="J137" s="28">
        <v>69.319999999999993</v>
      </c>
      <c r="K137" s="28">
        <v>74.209999999999994</v>
      </c>
      <c r="L137" s="28">
        <v>74.11</v>
      </c>
      <c r="M137" s="28">
        <v>76.16</v>
      </c>
      <c r="N137" s="28">
        <v>80.94</v>
      </c>
      <c r="O137" s="24">
        <v>85.13</v>
      </c>
      <c r="AB137" s="28"/>
      <c r="AC137" s="28"/>
      <c r="AD137" s="28"/>
      <c r="AE137" s="28"/>
      <c r="AF137" s="28"/>
      <c r="AG137" s="28"/>
      <c r="AH137" s="28"/>
      <c r="AI137" s="28"/>
      <c r="AJ137" s="28"/>
      <c r="AK137" s="28"/>
    </row>
    <row r="138" spans="1:37">
      <c r="A138" s="24">
        <v>123</v>
      </c>
      <c r="B138" s="24" t="s">
        <v>62</v>
      </c>
      <c r="C138" s="24">
        <v>1111609</v>
      </c>
      <c r="D138" s="31">
        <v>1609</v>
      </c>
      <c r="E138" s="24" t="s">
        <v>336</v>
      </c>
      <c r="F138" s="28">
        <v>76.900000000000006</v>
      </c>
      <c r="G138" s="28">
        <v>73.72</v>
      </c>
      <c r="H138" s="28">
        <v>75.08</v>
      </c>
      <c r="I138" s="28">
        <v>80.099999999999994</v>
      </c>
      <c r="J138" s="28">
        <v>84.07</v>
      </c>
      <c r="K138" s="28">
        <v>81.3</v>
      </c>
      <c r="L138" s="28">
        <v>87.45</v>
      </c>
      <c r="M138" s="28">
        <v>88.35</v>
      </c>
      <c r="N138" s="28">
        <v>89.74</v>
      </c>
      <c r="O138" s="24">
        <v>93.09</v>
      </c>
      <c r="AB138" s="28"/>
      <c r="AC138" s="28"/>
      <c r="AD138" s="28"/>
      <c r="AE138" s="28"/>
      <c r="AF138" s="28"/>
      <c r="AG138" s="28"/>
      <c r="AH138" s="28"/>
      <c r="AI138" s="28"/>
      <c r="AJ138" s="28"/>
      <c r="AK138" s="28"/>
    </row>
    <row r="139" spans="1:37">
      <c r="A139" s="24">
        <v>123</v>
      </c>
      <c r="B139" s="24" t="s">
        <v>62</v>
      </c>
      <c r="C139" s="24">
        <v>1111610</v>
      </c>
      <c r="D139" s="31">
        <v>1610</v>
      </c>
      <c r="E139" s="24" t="s">
        <v>337</v>
      </c>
      <c r="F139" s="28">
        <v>55.28</v>
      </c>
      <c r="G139" s="28">
        <v>43.31</v>
      </c>
      <c r="H139" s="28">
        <v>62.18</v>
      </c>
      <c r="I139" s="28">
        <v>54.21</v>
      </c>
      <c r="J139" s="28">
        <v>60.04</v>
      </c>
      <c r="K139" s="28">
        <v>69.739999999999995</v>
      </c>
      <c r="L139" s="28">
        <v>70.23</v>
      </c>
      <c r="M139" s="28">
        <v>77.760000000000005</v>
      </c>
      <c r="N139" s="28">
        <v>75.11</v>
      </c>
      <c r="O139" s="24">
        <v>79.91</v>
      </c>
      <c r="AB139" s="28"/>
      <c r="AC139" s="28"/>
      <c r="AD139" s="28"/>
      <c r="AE139" s="28"/>
      <c r="AF139" s="28"/>
      <c r="AG139" s="28"/>
      <c r="AH139" s="28"/>
      <c r="AI139" s="28"/>
      <c r="AJ139" s="28"/>
      <c r="AK139" s="28"/>
    </row>
    <row r="140" spans="1:37">
      <c r="A140" s="24">
        <v>124</v>
      </c>
      <c r="B140" s="24" t="s">
        <v>63</v>
      </c>
      <c r="C140" s="24">
        <v>1180401</v>
      </c>
      <c r="D140" s="31">
        <v>401</v>
      </c>
      <c r="E140" s="24" t="s">
        <v>343</v>
      </c>
      <c r="F140" s="28">
        <v>34.369999999999997</v>
      </c>
      <c r="G140" s="28">
        <v>35.659999999999997</v>
      </c>
      <c r="H140" s="28">
        <v>37.79</v>
      </c>
      <c r="I140" s="28">
        <v>42.95</v>
      </c>
      <c r="J140" s="28">
        <v>48.7</v>
      </c>
      <c r="K140" s="28">
        <v>52.29</v>
      </c>
      <c r="L140" s="28">
        <v>51.75</v>
      </c>
      <c r="M140" s="28">
        <v>55.4</v>
      </c>
      <c r="N140" s="28">
        <v>53.14</v>
      </c>
      <c r="O140" s="24">
        <v>57.13</v>
      </c>
      <c r="AB140" s="28"/>
      <c r="AC140" s="28"/>
      <c r="AD140" s="28"/>
      <c r="AE140" s="28"/>
      <c r="AF140" s="28"/>
      <c r="AG140" s="28"/>
      <c r="AH140" s="28"/>
      <c r="AI140" s="28"/>
      <c r="AJ140" s="28"/>
      <c r="AK140" s="28"/>
    </row>
    <row r="141" spans="1:37">
      <c r="A141" s="24">
        <v>124</v>
      </c>
      <c r="B141" s="24" t="s">
        <v>63</v>
      </c>
      <c r="C141" s="24">
        <v>1180402</v>
      </c>
      <c r="D141" s="31">
        <v>402</v>
      </c>
      <c r="E141" s="24" t="s">
        <v>344</v>
      </c>
      <c r="F141" s="28">
        <v>88.54</v>
      </c>
      <c r="G141" s="28">
        <v>80.37</v>
      </c>
      <c r="H141" s="28">
        <v>82.5</v>
      </c>
      <c r="I141" s="28">
        <v>86.7</v>
      </c>
      <c r="J141" s="28">
        <v>97.86</v>
      </c>
      <c r="K141" s="28">
        <v>92.54</v>
      </c>
      <c r="L141" s="28">
        <v>100.99</v>
      </c>
      <c r="M141" s="28">
        <v>94.61</v>
      </c>
      <c r="N141" s="28">
        <v>93.75</v>
      </c>
      <c r="O141" s="24">
        <v>96.47</v>
      </c>
      <c r="AB141" s="28"/>
      <c r="AC141" s="28"/>
      <c r="AD141" s="28"/>
      <c r="AE141" s="28"/>
      <c r="AF141" s="28"/>
      <c r="AG141" s="28"/>
      <c r="AH141" s="28"/>
      <c r="AI141" s="28"/>
      <c r="AJ141" s="28"/>
      <c r="AK141" s="28"/>
    </row>
    <row r="142" spans="1:37">
      <c r="A142" s="24">
        <v>124</v>
      </c>
      <c r="B142" s="24" t="s">
        <v>63</v>
      </c>
      <c r="C142" s="24">
        <v>1170403</v>
      </c>
      <c r="D142" s="31">
        <v>403</v>
      </c>
      <c r="E142" s="24" t="s">
        <v>338</v>
      </c>
      <c r="F142" s="28">
        <v>28.79</v>
      </c>
      <c r="G142" s="28">
        <v>34.090000000000003</v>
      </c>
      <c r="H142" s="28">
        <v>37.270000000000003</v>
      </c>
      <c r="I142" s="28">
        <v>39.11</v>
      </c>
      <c r="J142" s="28">
        <v>43.51</v>
      </c>
      <c r="K142" s="28">
        <v>49.42</v>
      </c>
      <c r="L142" s="28">
        <v>48.6</v>
      </c>
      <c r="M142" s="28">
        <v>47.64</v>
      </c>
      <c r="N142" s="28">
        <v>50.61</v>
      </c>
      <c r="O142" s="24">
        <v>54.62</v>
      </c>
      <c r="AB142" s="28"/>
      <c r="AC142" s="28"/>
      <c r="AD142" s="28"/>
      <c r="AE142" s="28"/>
      <c r="AF142" s="28"/>
      <c r="AG142" s="28"/>
      <c r="AH142" s="28"/>
      <c r="AI142" s="28"/>
      <c r="AJ142" s="28"/>
      <c r="AK142" s="28"/>
    </row>
    <row r="143" spans="1:37">
      <c r="A143" s="24">
        <v>124</v>
      </c>
      <c r="B143" s="24" t="s">
        <v>63</v>
      </c>
      <c r="C143" s="24">
        <v>1170404</v>
      </c>
      <c r="D143" s="31">
        <v>404</v>
      </c>
      <c r="E143" s="24" t="s">
        <v>339</v>
      </c>
      <c r="F143" s="28">
        <v>40.020000000000003</v>
      </c>
      <c r="G143" s="28">
        <v>41.31</v>
      </c>
      <c r="H143" s="28">
        <v>41.62</v>
      </c>
      <c r="I143" s="28">
        <v>42.46</v>
      </c>
      <c r="J143" s="28">
        <v>47.43</v>
      </c>
      <c r="K143" s="28">
        <v>53.63</v>
      </c>
      <c r="L143" s="28">
        <v>47.26</v>
      </c>
      <c r="M143" s="28">
        <v>53.52</v>
      </c>
      <c r="N143" s="28">
        <v>52.42</v>
      </c>
      <c r="O143" s="24">
        <v>57.01</v>
      </c>
      <c r="AB143" s="28"/>
      <c r="AC143" s="28"/>
      <c r="AD143" s="28"/>
      <c r="AE143" s="28"/>
      <c r="AF143" s="28"/>
      <c r="AG143" s="28"/>
      <c r="AH143" s="28"/>
      <c r="AI143" s="28"/>
      <c r="AJ143" s="28"/>
      <c r="AK143" s="28"/>
    </row>
    <row r="144" spans="1:37">
      <c r="A144" s="24">
        <v>124</v>
      </c>
      <c r="B144" s="24" t="s">
        <v>63</v>
      </c>
      <c r="C144" s="24">
        <v>1180405</v>
      </c>
      <c r="D144" s="31">
        <v>405</v>
      </c>
      <c r="E144" s="24" t="s">
        <v>345</v>
      </c>
      <c r="F144" s="28">
        <v>46.04</v>
      </c>
      <c r="G144" s="28">
        <v>48.18</v>
      </c>
      <c r="H144" s="28">
        <v>57.55</v>
      </c>
      <c r="I144" s="28">
        <v>51.05</v>
      </c>
      <c r="J144" s="28">
        <v>63.01</v>
      </c>
      <c r="K144" s="28">
        <v>62.4</v>
      </c>
      <c r="L144" s="28">
        <v>68.97</v>
      </c>
      <c r="M144" s="28">
        <v>65.8</v>
      </c>
      <c r="N144" s="28">
        <v>65.67</v>
      </c>
      <c r="O144" s="24">
        <v>69.45</v>
      </c>
      <c r="AB144" s="28"/>
      <c r="AC144" s="28"/>
      <c r="AD144" s="28"/>
      <c r="AE144" s="28"/>
      <c r="AF144" s="28"/>
      <c r="AG144" s="28"/>
      <c r="AH144" s="28"/>
      <c r="AI144" s="28"/>
      <c r="AJ144" s="28"/>
      <c r="AK144" s="28"/>
    </row>
    <row r="145" spans="1:37">
      <c r="A145" s="24">
        <v>124</v>
      </c>
      <c r="B145" s="24" t="s">
        <v>63</v>
      </c>
      <c r="C145" s="24">
        <v>1180406</v>
      </c>
      <c r="D145" s="31">
        <v>406</v>
      </c>
      <c r="E145" s="24" t="s">
        <v>346</v>
      </c>
      <c r="F145" s="28">
        <v>49.66</v>
      </c>
      <c r="G145" s="28">
        <v>48.67</v>
      </c>
      <c r="H145" s="28">
        <v>53.99</v>
      </c>
      <c r="I145" s="28">
        <v>58.06</v>
      </c>
      <c r="J145" s="28">
        <v>57.64</v>
      </c>
      <c r="K145" s="28">
        <v>62.63</v>
      </c>
      <c r="L145" s="28">
        <v>66.44</v>
      </c>
      <c r="M145" s="28">
        <v>63.09</v>
      </c>
      <c r="N145" s="28">
        <v>65.19</v>
      </c>
      <c r="O145" s="24">
        <v>68.28</v>
      </c>
      <c r="AB145" s="28"/>
      <c r="AC145" s="28"/>
      <c r="AD145" s="28"/>
      <c r="AE145" s="28"/>
      <c r="AF145" s="28"/>
      <c r="AG145" s="28"/>
      <c r="AH145" s="28"/>
      <c r="AI145" s="28"/>
      <c r="AJ145" s="28"/>
      <c r="AK145" s="28"/>
    </row>
    <row r="146" spans="1:37">
      <c r="A146" s="24">
        <v>124</v>
      </c>
      <c r="B146" s="24" t="s">
        <v>63</v>
      </c>
      <c r="C146" s="24">
        <v>1180407</v>
      </c>
      <c r="D146" s="31">
        <v>407</v>
      </c>
      <c r="E146" s="24" t="s">
        <v>347</v>
      </c>
      <c r="F146" s="28">
        <v>57.89</v>
      </c>
      <c r="G146" s="28">
        <v>59.52</v>
      </c>
      <c r="H146" s="28">
        <v>57.25</v>
      </c>
      <c r="I146" s="28">
        <v>65.209999999999994</v>
      </c>
      <c r="J146" s="28">
        <v>67.73</v>
      </c>
      <c r="K146" s="28">
        <v>65.75</v>
      </c>
      <c r="L146" s="28">
        <v>73.88</v>
      </c>
      <c r="M146" s="28">
        <v>71.41</v>
      </c>
      <c r="N146" s="28">
        <v>73.099999999999994</v>
      </c>
      <c r="O146" s="24">
        <v>80.36</v>
      </c>
      <c r="AB146" s="28"/>
      <c r="AC146" s="28"/>
      <c r="AD146" s="28"/>
      <c r="AE146" s="28"/>
      <c r="AF146" s="28"/>
      <c r="AG146" s="28"/>
      <c r="AH146" s="28"/>
      <c r="AI146" s="28"/>
      <c r="AJ146" s="28"/>
      <c r="AK146" s="28"/>
    </row>
    <row r="147" spans="1:37">
      <c r="A147" s="24">
        <v>124</v>
      </c>
      <c r="B147" s="24" t="s">
        <v>63</v>
      </c>
      <c r="C147" s="24">
        <v>1180408</v>
      </c>
      <c r="D147" s="31">
        <v>408</v>
      </c>
      <c r="E147" s="24" t="s">
        <v>348</v>
      </c>
      <c r="F147" s="28">
        <v>34.97</v>
      </c>
      <c r="G147" s="28">
        <v>38.54</v>
      </c>
      <c r="H147" s="28">
        <v>40.299999999999997</v>
      </c>
      <c r="I147" s="28">
        <v>46.75</v>
      </c>
      <c r="J147" s="28">
        <v>47.31</v>
      </c>
      <c r="K147" s="28">
        <v>53.78</v>
      </c>
      <c r="L147" s="28">
        <v>55.64</v>
      </c>
      <c r="M147" s="28">
        <v>53.85</v>
      </c>
      <c r="N147" s="28">
        <v>56.45</v>
      </c>
      <c r="O147" s="24">
        <v>59.9</v>
      </c>
      <c r="AB147" s="28"/>
      <c r="AC147" s="28"/>
      <c r="AD147" s="28"/>
      <c r="AE147" s="28"/>
      <c r="AF147" s="28"/>
      <c r="AG147" s="28"/>
      <c r="AH147" s="28"/>
      <c r="AI147" s="28"/>
      <c r="AJ147" s="28"/>
      <c r="AK147" s="28"/>
    </row>
    <row r="148" spans="1:37">
      <c r="A148" s="24">
        <v>124</v>
      </c>
      <c r="B148" s="24" t="s">
        <v>63</v>
      </c>
      <c r="C148" s="24">
        <v>1170409</v>
      </c>
      <c r="D148" s="31">
        <v>409</v>
      </c>
      <c r="E148" s="24" t="s">
        <v>340</v>
      </c>
      <c r="F148" s="28">
        <v>50.32</v>
      </c>
      <c r="G148" s="28">
        <v>44.56</v>
      </c>
      <c r="H148" s="28">
        <v>48.16</v>
      </c>
      <c r="I148" s="28">
        <v>55.36</v>
      </c>
      <c r="J148" s="28">
        <v>50.57</v>
      </c>
      <c r="K148" s="28">
        <v>57.13</v>
      </c>
      <c r="L148" s="28">
        <v>53.18</v>
      </c>
      <c r="M148" s="28">
        <v>54.31</v>
      </c>
      <c r="N148" s="28">
        <v>57.69</v>
      </c>
      <c r="O148" s="24">
        <v>61</v>
      </c>
      <c r="AB148" s="28"/>
      <c r="AC148" s="28"/>
      <c r="AD148" s="28"/>
      <c r="AE148" s="28"/>
      <c r="AF148" s="28"/>
      <c r="AG148" s="28"/>
      <c r="AH148" s="28"/>
      <c r="AI148" s="28"/>
      <c r="AJ148" s="28"/>
      <c r="AK148" s="28"/>
    </row>
    <row r="149" spans="1:37">
      <c r="A149" s="24">
        <v>124</v>
      </c>
      <c r="B149" s="24" t="s">
        <v>63</v>
      </c>
      <c r="C149" s="24">
        <v>1170410</v>
      </c>
      <c r="D149" s="31">
        <v>410</v>
      </c>
      <c r="E149" s="24" t="s">
        <v>341</v>
      </c>
      <c r="F149" s="28">
        <v>34.83</v>
      </c>
      <c r="G149" s="28">
        <v>30.26</v>
      </c>
      <c r="H149" s="28">
        <v>35.92</v>
      </c>
      <c r="I149" s="28">
        <v>37.94</v>
      </c>
      <c r="J149" s="28">
        <v>46</v>
      </c>
      <c r="K149" s="28">
        <v>52.77</v>
      </c>
      <c r="L149" s="28">
        <v>53.32</v>
      </c>
      <c r="M149" s="28">
        <v>50.7</v>
      </c>
      <c r="N149" s="28">
        <v>54.41</v>
      </c>
      <c r="O149" s="24">
        <v>60.15</v>
      </c>
      <c r="AB149" s="28"/>
      <c r="AC149" s="28"/>
      <c r="AD149" s="28"/>
      <c r="AE149" s="28"/>
      <c r="AF149" s="28"/>
      <c r="AG149" s="28"/>
      <c r="AH149" s="28"/>
      <c r="AI149" s="28"/>
      <c r="AJ149" s="28"/>
      <c r="AK149" s="28"/>
    </row>
    <row r="150" spans="1:37">
      <c r="A150" s="24">
        <v>124</v>
      </c>
      <c r="B150" s="24" t="s">
        <v>63</v>
      </c>
      <c r="C150" s="24">
        <v>1180411</v>
      </c>
      <c r="D150" s="31">
        <v>411</v>
      </c>
      <c r="E150" s="24" t="s">
        <v>349</v>
      </c>
      <c r="F150" s="28">
        <v>47.28</v>
      </c>
      <c r="G150" s="28">
        <v>47.33</v>
      </c>
      <c r="H150" s="28">
        <v>54.06</v>
      </c>
      <c r="I150" s="28">
        <v>48.47</v>
      </c>
      <c r="J150" s="28">
        <v>48.39</v>
      </c>
      <c r="K150" s="28">
        <v>53.75</v>
      </c>
      <c r="L150" s="28">
        <v>60.18</v>
      </c>
      <c r="M150" s="28">
        <v>51.15</v>
      </c>
      <c r="N150" s="28">
        <v>52.91</v>
      </c>
      <c r="O150" s="24">
        <v>54.35</v>
      </c>
      <c r="AB150" s="28"/>
      <c r="AC150" s="28"/>
      <c r="AD150" s="28"/>
      <c r="AE150" s="28"/>
      <c r="AF150" s="28"/>
      <c r="AG150" s="28"/>
      <c r="AH150" s="28"/>
      <c r="AI150" s="28"/>
      <c r="AJ150" s="28"/>
      <c r="AK150" s="28"/>
    </row>
    <row r="151" spans="1:37">
      <c r="A151" s="24">
        <v>124</v>
      </c>
      <c r="B151" s="24" t="s">
        <v>63</v>
      </c>
      <c r="C151" s="24">
        <v>1180412</v>
      </c>
      <c r="D151" s="31">
        <v>412</v>
      </c>
      <c r="E151" s="24" t="s">
        <v>350</v>
      </c>
      <c r="F151" s="28">
        <v>29.59</v>
      </c>
      <c r="G151" s="28">
        <v>32.880000000000003</v>
      </c>
      <c r="H151" s="28">
        <v>37.86</v>
      </c>
      <c r="I151" s="28">
        <v>39.85</v>
      </c>
      <c r="J151" s="28">
        <v>41.78</v>
      </c>
      <c r="K151" s="28">
        <v>46.51</v>
      </c>
      <c r="L151" s="28">
        <v>48.63</v>
      </c>
      <c r="M151" s="28">
        <v>45.88</v>
      </c>
      <c r="N151" s="28">
        <v>49</v>
      </c>
      <c r="O151" s="24">
        <v>51.33</v>
      </c>
      <c r="AB151" s="28"/>
      <c r="AC151" s="28"/>
      <c r="AD151" s="28"/>
      <c r="AE151" s="28"/>
      <c r="AF151" s="28"/>
      <c r="AG151" s="28"/>
      <c r="AH151" s="28"/>
      <c r="AI151" s="28"/>
      <c r="AJ151" s="28"/>
      <c r="AK151" s="28"/>
    </row>
    <row r="152" spans="1:37">
      <c r="A152" s="24">
        <v>124</v>
      </c>
      <c r="B152" s="24" t="s">
        <v>63</v>
      </c>
      <c r="C152" s="24">
        <v>1170914</v>
      </c>
      <c r="D152" s="31">
        <v>914</v>
      </c>
      <c r="E152" s="24" t="s">
        <v>342</v>
      </c>
      <c r="F152" s="28">
        <v>38.44</v>
      </c>
      <c r="G152" s="28">
        <v>36.549999999999997</v>
      </c>
      <c r="H152" s="28">
        <v>53.86</v>
      </c>
      <c r="I152" s="28">
        <v>52</v>
      </c>
      <c r="J152" s="28">
        <v>53.81</v>
      </c>
      <c r="K152" s="28">
        <v>59.77</v>
      </c>
      <c r="L152" s="28">
        <v>53.74</v>
      </c>
      <c r="M152" s="28">
        <v>54.01</v>
      </c>
      <c r="N152" s="28">
        <v>54.49</v>
      </c>
      <c r="O152" s="24">
        <v>63.56</v>
      </c>
      <c r="AB152" s="28"/>
      <c r="AC152" s="28"/>
      <c r="AD152" s="28"/>
      <c r="AE152" s="28"/>
      <c r="AF152" s="28"/>
      <c r="AG152" s="28"/>
      <c r="AH152" s="28"/>
      <c r="AI152" s="28"/>
      <c r="AJ152" s="28"/>
      <c r="AK152" s="28"/>
    </row>
    <row r="153" spans="1:37">
      <c r="A153" s="24">
        <v>201</v>
      </c>
      <c r="B153" s="24" t="s">
        <v>64</v>
      </c>
      <c r="C153" s="24">
        <v>1610101</v>
      </c>
      <c r="D153" s="31">
        <v>101</v>
      </c>
      <c r="E153" s="24" t="s">
        <v>351</v>
      </c>
      <c r="F153" s="28">
        <v>71.12</v>
      </c>
      <c r="G153" s="28">
        <v>71.53</v>
      </c>
      <c r="H153" s="28">
        <v>69.44</v>
      </c>
      <c r="I153" s="28">
        <v>82.28</v>
      </c>
      <c r="J153" s="28">
        <v>75.88</v>
      </c>
      <c r="K153" s="28">
        <v>76.62</v>
      </c>
      <c r="L153" s="28">
        <v>76.84</v>
      </c>
      <c r="M153" s="28">
        <v>79.09</v>
      </c>
      <c r="N153" s="28">
        <v>77.959999999999994</v>
      </c>
      <c r="O153" s="24">
        <v>85.17</v>
      </c>
      <c r="AB153" s="28"/>
      <c r="AC153" s="28"/>
      <c r="AD153" s="28"/>
      <c r="AE153" s="28"/>
      <c r="AF153" s="28"/>
      <c r="AG153" s="28"/>
      <c r="AH153" s="28"/>
      <c r="AI153" s="28"/>
      <c r="AJ153" s="28"/>
      <c r="AK153" s="28"/>
    </row>
    <row r="154" spans="1:37">
      <c r="A154" s="24">
        <v>201</v>
      </c>
      <c r="B154" s="24" t="s">
        <v>64</v>
      </c>
      <c r="C154" s="24">
        <v>1610102</v>
      </c>
      <c r="D154" s="31">
        <v>102</v>
      </c>
      <c r="E154" s="24" t="s">
        <v>355</v>
      </c>
      <c r="F154" s="28">
        <v>56.72</v>
      </c>
      <c r="G154" s="28">
        <v>55.22</v>
      </c>
      <c r="H154" s="28">
        <v>59.88</v>
      </c>
      <c r="I154" s="28">
        <v>68.459999999999994</v>
      </c>
      <c r="J154" s="28">
        <v>70.98</v>
      </c>
      <c r="K154" s="28">
        <v>70.13</v>
      </c>
      <c r="L154" s="28">
        <v>75.540000000000006</v>
      </c>
      <c r="M154" s="28">
        <v>74.91</v>
      </c>
      <c r="N154" s="28">
        <v>73.12</v>
      </c>
      <c r="O154" s="24">
        <v>80.239999999999995</v>
      </c>
      <c r="AB154" s="28"/>
      <c r="AC154" s="28"/>
      <c r="AD154" s="28"/>
      <c r="AE154" s="28"/>
      <c r="AF154" s="28"/>
      <c r="AG154" s="28"/>
      <c r="AH154" s="28"/>
      <c r="AI154" s="28"/>
      <c r="AJ154" s="28"/>
      <c r="AK154" s="28"/>
    </row>
    <row r="155" spans="1:37">
      <c r="A155" s="24">
        <v>201</v>
      </c>
      <c r="B155" s="24" t="s">
        <v>64</v>
      </c>
      <c r="C155" s="24">
        <v>1610103</v>
      </c>
      <c r="D155" s="31">
        <v>103</v>
      </c>
      <c r="E155" s="24" t="s">
        <v>352</v>
      </c>
      <c r="F155" s="28">
        <v>60.51</v>
      </c>
      <c r="G155" s="28">
        <v>59.39</v>
      </c>
      <c r="H155" s="28">
        <v>62.79</v>
      </c>
      <c r="I155" s="28">
        <v>73.64</v>
      </c>
      <c r="J155" s="28">
        <v>70.92</v>
      </c>
      <c r="K155" s="28">
        <v>73.540000000000006</v>
      </c>
      <c r="L155" s="28">
        <v>71.150000000000006</v>
      </c>
      <c r="M155" s="28">
        <v>68.67</v>
      </c>
      <c r="N155" s="28">
        <v>70.59</v>
      </c>
      <c r="O155" s="24">
        <v>76.33</v>
      </c>
      <c r="AB155" s="28"/>
      <c r="AC155" s="28"/>
      <c r="AD155" s="28"/>
      <c r="AE155" s="28"/>
      <c r="AF155" s="28"/>
      <c r="AG155" s="28"/>
      <c r="AH155" s="28"/>
      <c r="AI155" s="28"/>
      <c r="AJ155" s="28"/>
      <c r="AK155" s="28"/>
    </row>
    <row r="156" spans="1:37">
      <c r="A156" s="24">
        <v>201</v>
      </c>
      <c r="B156" s="24" t="s">
        <v>64</v>
      </c>
      <c r="C156" s="24">
        <v>1610105</v>
      </c>
      <c r="D156" s="31">
        <v>105</v>
      </c>
      <c r="E156" s="24" t="s">
        <v>356</v>
      </c>
      <c r="F156" s="28">
        <v>131.04</v>
      </c>
      <c r="G156" s="28">
        <v>126.47</v>
      </c>
      <c r="H156" s="28">
        <v>116.1</v>
      </c>
      <c r="I156" s="28">
        <v>127.2</v>
      </c>
      <c r="J156" s="28">
        <v>126.29</v>
      </c>
      <c r="K156" s="28">
        <v>121.53</v>
      </c>
      <c r="L156" s="28">
        <v>125.28</v>
      </c>
      <c r="M156" s="28">
        <v>134.02000000000001</v>
      </c>
      <c r="N156" s="28">
        <v>134.76</v>
      </c>
      <c r="O156" s="24">
        <v>126.68</v>
      </c>
      <c r="AB156" s="28"/>
      <c r="AC156" s="28"/>
      <c r="AD156" s="28"/>
      <c r="AE156" s="28"/>
      <c r="AF156" s="28"/>
      <c r="AG156" s="28"/>
      <c r="AH156" s="28"/>
      <c r="AI156" s="28"/>
      <c r="AJ156" s="28"/>
      <c r="AK156" s="28"/>
    </row>
    <row r="157" spans="1:37">
      <c r="A157" s="24">
        <v>201</v>
      </c>
      <c r="B157" s="24" t="s">
        <v>64</v>
      </c>
      <c r="C157" s="24">
        <v>1610108</v>
      </c>
      <c r="D157" s="31">
        <v>108</v>
      </c>
      <c r="E157" s="24" t="s">
        <v>359</v>
      </c>
      <c r="F157" s="28">
        <v>67.569999999999993</v>
      </c>
      <c r="G157" s="28">
        <v>61.18</v>
      </c>
      <c r="H157" s="28">
        <v>62.51</v>
      </c>
      <c r="I157" s="28">
        <v>63.65</v>
      </c>
      <c r="J157" s="28">
        <v>68.39</v>
      </c>
      <c r="K157" s="28">
        <v>70.430000000000007</v>
      </c>
      <c r="L157" s="28">
        <v>73.17</v>
      </c>
      <c r="M157" s="28">
        <v>73.06</v>
      </c>
      <c r="N157" s="28">
        <v>74.75</v>
      </c>
      <c r="O157" s="24">
        <v>80.05</v>
      </c>
      <c r="AB157" s="28"/>
      <c r="AC157" s="28"/>
      <c r="AD157" s="28"/>
      <c r="AE157" s="28"/>
      <c r="AF157" s="28"/>
      <c r="AG157" s="28"/>
      <c r="AH157" s="28"/>
      <c r="AI157" s="28"/>
      <c r="AJ157" s="28"/>
      <c r="AK157" s="28"/>
    </row>
    <row r="158" spans="1:37">
      <c r="A158" s="24">
        <v>201</v>
      </c>
      <c r="B158" s="24" t="s">
        <v>64</v>
      </c>
      <c r="C158" s="24">
        <v>1610110</v>
      </c>
      <c r="D158" s="31">
        <v>110</v>
      </c>
      <c r="E158" s="24" t="s">
        <v>357</v>
      </c>
      <c r="F158" s="28">
        <v>74.209999999999994</v>
      </c>
      <c r="G158" s="28">
        <v>76.37</v>
      </c>
      <c r="H158" s="28">
        <v>76.31</v>
      </c>
      <c r="I158" s="28">
        <v>72.83</v>
      </c>
      <c r="J158" s="28">
        <v>94.99</v>
      </c>
      <c r="K158" s="28">
        <v>82.66</v>
      </c>
      <c r="L158" s="28">
        <v>90.17</v>
      </c>
      <c r="M158" s="28">
        <v>84.83</v>
      </c>
      <c r="N158" s="28">
        <v>82.75</v>
      </c>
      <c r="O158" s="24">
        <v>89.39</v>
      </c>
      <c r="AB158" s="28"/>
      <c r="AC158" s="28"/>
      <c r="AD158" s="28"/>
      <c r="AE158" s="28"/>
      <c r="AF158" s="28"/>
      <c r="AG158" s="28"/>
      <c r="AH158" s="28"/>
      <c r="AI158" s="28"/>
      <c r="AJ158" s="28"/>
      <c r="AK158" s="28"/>
    </row>
    <row r="159" spans="1:37">
      <c r="A159" s="24">
        <v>201</v>
      </c>
      <c r="B159" s="24" t="s">
        <v>64</v>
      </c>
      <c r="C159" s="24">
        <v>1610112</v>
      </c>
      <c r="D159" s="31">
        <v>112</v>
      </c>
      <c r="E159" s="24" t="s">
        <v>360</v>
      </c>
      <c r="F159" s="28">
        <v>67.28</v>
      </c>
      <c r="G159" s="28">
        <v>55.06</v>
      </c>
      <c r="H159" s="28">
        <v>57.1</v>
      </c>
      <c r="I159" s="28">
        <v>57.08</v>
      </c>
      <c r="J159" s="28">
        <v>65.61</v>
      </c>
      <c r="K159" s="28">
        <v>63.53</v>
      </c>
      <c r="L159" s="28">
        <v>69.41</v>
      </c>
      <c r="M159" s="28">
        <v>64.03</v>
      </c>
      <c r="N159" s="28">
        <v>67.290000000000006</v>
      </c>
      <c r="O159" s="24">
        <v>69.790000000000006</v>
      </c>
      <c r="AB159" s="28"/>
      <c r="AC159" s="28"/>
      <c r="AD159" s="28"/>
      <c r="AE159" s="28"/>
      <c r="AF159" s="28"/>
      <c r="AG159" s="28"/>
      <c r="AH159" s="28"/>
      <c r="AI159" s="28"/>
      <c r="AJ159" s="28"/>
      <c r="AK159" s="28"/>
    </row>
    <row r="160" spans="1:37">
      <c r="A160" s="24">
        <v>201</v>
      </c>
      <c r="B160" s="24" t="s">
        <v>64</v>
      </c>
      <c r="C160" s="24">
        <v>1610114</v>
      </c>
      <c r="D160" s="31">
        <v>114</v>
      </c>
      <c r="E160" s="24" t="s">
        <v>353</v>
      </c>
      <c r="F160" s="28">
        <v>66.22</v>
      </c>
      <c r="G160" s="28">
        <v>55.89</v>
      </c>
      <c r="H160" s="28">
        <v>64.47</v>
      </c>
      <c r="I160" s="28">
        <v>72.790000000000006</v>
      </c>
      <c r="J160" s="28">
        <v>75.44</v>
      </c>
      <c r="K160" s="28">
        <v>75.12</v>
      </c>
      <c r="L160" s="28">
        <v>77.12</v>
      </c>
      <c r="M160" s="28">
        <v>75.349999999999994</v>
      </c>
      <c r="N160" s="28">
        <v>75.25</v>
      </c>
      <c r="O160" s="24">
        <v>81.81</v>
      </c>
      <c r="AB160" s="28"/>
      <c r="AC160" s="28"/>
      <c r="AD160" s="28"/>
      <c r="AE160" s="28"/>
      <c r="AF160" s="28"/>
      <c r="AG160" s="28"/>
      <c r="AH160" s="28"/>
      <c r="AI160" s="28"/>
      <c r="AJ160" s="28"/>
      <c r="AK160" s="28"/>
    </row>
    <row r="161" spans="1:37">
      <c r="A161" s="24">
        <v>201</v>
      </c>
      <c r="B161" s="24" t="s">
        <v>64</v>
      </c>
      <c r="C161" s="24">
        <v>1610115</v>
      </c>
      <c r="D161" s="31">
        <v>115</v>
      </c>
      <c r="E161" s="24" t="s">
        <v>361</v>
      </c>
      <c r="F161" s="28">
        <v>65.650000000000006</v>
      </c>
      <c r="G161" s="28">
        <v>67.760000000000005</v>
      </c>
      <c r="H161" s="28">
        <v>74.83</v>
      </c>
      <c r="I161" s="28">
        <v>74.23</v>
      </c>
      <c r="J161" s="28">
        <v>81.39</v>
      </c>
      <c r="K161" s="28">
        <v>79.22</v>
      </c>
      <c r="L161" s="28">
        <v>81.540000000000006</v>
      </c>
      <c r="M161" s="28">
        <v>85.03</v>
      </c>
      <c r="N161" s="28">
        <v>83.52</v>
      </c>
      <c r="O161" s="24">
        <v>87.31</v>
      </c>
      <c r="AB161" s="28"/>
      <c r="AC161" s="28"/>
      <c r="AD161" s="28"/>
      <c r="AE161" s="28"/>
      <c r="AF161" s="28"/>
      <c r="AG161" s="28"/>
      <c r="AH161" s="28"/>
      <c r="AI161" s="28"/>
      <c r="AJ161" s="28"/>
      <c r="AK161" s="28"/>
    </row>
    <row r="162" spans="1:37">
      <c r="A162" s="24">
        <v>201</v>
      </c>
      <c r="B162" s="24" t="s">
        <v>64</v>
      </c>
      <c r="C162" s="24">
        <v>1610117</v>
      </c>
      <c r="D162" s="31">
        <v>117</v>
      </c>
      <c r="E162" s="24" t="s">
        <v>354</v>
      </c>
      <c r="F162" s="28">
        <v>55.82</v>
      </c>
      <c r="G162" s="28">
        <v>52.44</v>
      </c>
      <c r="H162" s="28">
        <v>50.75</v>
      </c>
      <c r="I162" s="28">
        <v>58.08</v>
      </c>
      <c r="J162" s="28">
        <v>57.64</v>
      </c>
      <c r="K162" s="28">
        <v>62</v>
      </c>
      <c r="L162" s="28">
        <v>62.32</v>
      </c>
      <c r="M162" s="28">
        <v>62.64</v>
      </c>
      <c r="N162" s="28">
        <v>65.81</v>
      </c>
      <c r="O162" s="24">
        <v>71.459999999999994</v>
      </c>
      <c r="AB162" s="28"/>
      <c r="AC162" s="28"/>
      <c r="AD162" s="28"/>
      <c r="AE162" s="28"/>
      <c r="AF162" s="28"/>
      <c r="AG162" s="28"/>
      <c r="AH162" s="28"/>
      <c r="AI162" s="28"/>
      <c r="AJ162" s="28"/>
      <c r="AK162" s="28"/>
    </row>
    <row r="163" spans="1:37">
      <c r="A163" s="24">
        <v>201</v>
      </c>
      <c r="B163" s="24" t="s">
        <v>64</v>
      </c>
      <c r="C163" s="24">
        <v>1610118</v>
      </c>
      <c r="D163" s="31">
        <v>118</v>
      </c>
      <c r="E163" s="24" t="s">
        <v>358</v>
      </c>
      <c r="F163" s="28">
        <v>46.95</v>
      </c>
      <c r="G163" s="28">
        <v>49</v>
      </c>
      <c r="H163" s="28">
        <v>52.72</v>
      </c>
      <c r="I163" s="28">
        <v>58.59</v>
      </c>
      <c r="J163" s="28">
        <v>63.71</v>
      </c>
      <c r="K163" s="28">
        <v>62.09</v>
      </c>
      <c r="L163" s="28">
        <v>67.37</v>
      </c>
      <c r="M163" s="28">
        <v>61.09</v>
      </c>
      <c r="N163" s="28">
        <v>62.68</v>
      </c>
      <c r="O163" s="24">
        <v>69.95</v>
      </c>
      <c r="AB163" s="28"/>
      <c r="AC163" s="28"/>
      <c r="AD163" s="28"/>
      <c r="AE163" s="28"/>
      <c r="AF163" s="28"/>
      <c r="AG163" s="28"/>
      <c r="AH163" s="28"/>
      <c r="AI163" s="28"/>
      <c r="AJ163" s="28"/>
      <c r="AK163" s="28"/>
    </row>
    <row r="164" spans="1:37">
      <c r="A164" s="24">
        <v>202</v>
      </c>
      <c r="B164" s="24" t="s">
        <v>65</v>
      </c>
      <c r="C164" s="24" t="s">
        <v>556</v>
      </c>
      <c r="D164" s="31">
        <v>501</v>
      </c>
      <c r="E164" s="24" t="s">
        <v>362</v>
      </c>
      <c r="F164" s="28">
        <v>56.95</v>
      </c>
      <c r="G164" s="28">
        <v>52.79</v>
      </c>
      <c r="H164" s="28">
        <v>54.18</v>
      </c>
      <c r="I164" s="28">
        <v>61.39</v>
      </c>
      <c r="J164" s="28">
        <v>58.41</v>
      </c>
      <c r="K164" s="28">
        <v>63.39</v>
      </c>
      <c r="L164" s="28">
        <v>58.88</v>
      </c>
      <c r="M164" s="28">
        <v>61.27</v>
      </c>
      <c r="N164" s="28">
        <v>65.150000000000006</v>
      </c>
      <c r="O164" s="24">
        <v>71.22</v>
      </c>
      <c r="AB164" s="28"/>
      <c r="AC164" s="28"/>
      <c r="AD164" s="28"/>
      <c r="AE164" s="28"/>
      <c r="AF164" s="28"/>
      <c r="AG164" s="28"/>
      <c r="AH164" s="28"/>
      <c r="AI164" s="28"/>
      <c r="AJ164" s="28"/>
      <c r="AK164" s="28"/>
    </row>
    <row r="165" spans="1:37">
      <c r="A165" s="24">
        <v>202</v>
      </c>
      <c r="B165" s="24" t="s">
        <v>65</v>
      </c>
      <c r="C165" s="24" t="s">
        <v>557</v>
      </c>
      <c r="D165" s="31">
        <v>503</v>
      </c>
      <c r="E165" s="24" t="s">
        <v>363</v>
      </c>
      <c r="F165" s="28">
        <v>83.17</v>
      </c>
      <c r="G165" s="28">
        <v>78.73</v>
      </c>
      <c r="H165" s="28">
        <v>70.31</v>
      </c>
      <c r="I165" s="28">
        <v>76.16</v>
      </c>
      <c r="J165" s="28">
        <v>81.95</v>
      </c>
      <c r="K165" s="28">
        <v>77.17</v>
      </c>
      <c r="L165" s="28">
        <v>83.8</v>
      </c>
      <c r="M165" s="28">
        <v>84.14</v>
      </c>
      <c r="N165" s="28">
        <v>84.62</v>
      </c>
      <c r="O165" s="24">
        <v>84.58</v>
      </c>
      <c r="AB165" s="28"/>
      <c r="AC165" s="28"/>
      <c r="AD165" s="28"/>
      <c r="AE165" s="28"/>
      <c r="AF165" s="28"/>
      <c r="AG165" s="28"/>
      <c r="AH165" s="28"/>
      <c r="AI165" s="28"/>
      <c r="AJ165" s="28"/>
      <c r="AK165" s="28"/>
    </row>
    <row r="166" spans="1:37">
      <c r="A166" s="24">
        <v>202</v>
      </c>
      <c r="B166" s="24" t="s">
        <v>65</v>
      </c>
      <c r="C166" s="24" t="s">
        <v>558</v>
      </c>
      <c r="D166" s="31">
        <v>504</v>
      </c>
      <c r="E166" s="24" t="s">
        <v>364</v>
      </c>
      <c r="F166" s="28">
        <v>61.35</v>
      </c>
      <c r="G166" s="28">
        <v>64.290000000000006</v>
      </c>
      <c r="H166" s="28">
        <v>64.510000000000005</v>
      </c>
      <c r="I166" s="28">
        <v>66.36</v>
      </c>
      <c r="J166" s="28">
        <v>67.86</v>
      </c>
      <c r="K166" s="28">
        <v>68.069999999999993</v>
      </c>
      <c r="L166" s="28">
        <v>71.03</v>
      </c>
      <c r="M166" s="28">
        <v>70.06</v>
      </c>
      <c r="N166" s="28">
        <v>71.959999999999994</v>
      </c>
      <c r="O166" s="24">
        <v>75.09</v>
      </c>
      <c r="AB166" s="28"/>
      <c r="AC166" s="28"/>
      <c r="AD166" s="28"/>
      <c r="AE166" s="28"/>
      <c r="AF166" s="28"/>
      <c r="AG166" s="28"/>
      <c r="AH166" s="28"/>
      <c r="AI166" s="28"/>
      <c r="AJ166" s="28"/>
      <c r="AK166" s="28"/>
    </row>
    <row r="167" spans="1:37">
      <c r="A167" s="24">
        <v>203</v>
      </c>
      <c r="B167" s="24" t="s">
        <v>66</v>
      </c>
      <c r="C167" s="24">
        <v>1610111</v>
      </c>
      <c r="D167" s="31">
        <v>111</v>
      </c>
      <c r="E167" s="24" t="s">
        <v>371</v>
      </c>
      <c r="F167" s="28">
        <v>58.84</v>
      </c>
      <c r="G167" s="28">
        <v>50.43</v>
      </c>
      <c r="H167" s="28">
        <v>61.5</v>
      </c>
      <c r="I167" s="28">
        <v>69.47</v>
      </c>
      <c r="J167" s="28">
        <v>69.3</v>
      </c>
      <c r="K167" s="28">
        <v>73.099999999999994</v>
      </c>
      <c r="L167" s="28">
        <v>76.78</v>
      </c>
      <c r="M167" s="28">
        <v>77.400000000000006</v>
      </c>
      <c r="N167" s="28">
        <v>75.36</v>
      </c>
      <c r="O167" s="24">
        <v>83.85</v>
      </c>
      <c r="AB167" s="28"/>
      <c r="AC167" s="28"/>
      <c r="AD167" s="28"/>
      <c r="AE167" s="28"/>
      <c r="AF167" s="28"/>
      <c r="AG167" s="28"/>
      <c r="AH167" s="28"/>
      <c r="AI167" s="28"/>
      <c r="AJ167" s="28"/>
      <c r="AK167" s="28"/>
    </row>
    <row r="168" spans="1:37">
      <c r="A168" s="24">
        <v>203</v>
      </c>
      <c r="B168" s="24" t="s">
        <v>66</v>
      </c>
      <c r="C168" s="24">
        <v>1620602</v>
      </c>
      <c r="D168" s="31">
        <v>602</v>
      </c>
      <c r="E168" s="24" t="s">
        <v>372</v>
      </c>
      <c r="F168" s="28">
        <v>57.61</v>
      </c>
      <c r="G168" s="28">
        <v>50.52</v>
      </c>
      <c r="H168" s="28">
        <v>56.37</v>
      </c>
      <c r="I168" s="28">
        <v>62.96</v>
      </c>
      <c r="J168" s="28">
        <v>67.459999999999994</v>
      </c>
      <c r="K168" s="28">
        <v>70.180000000000007</v>
      </c>
      <c r="L168" s="28">
        <v>71.22</v>
      </c>
      <c r="M168" s="28">
        <v>71.33</v>
      </c>
      <c r="N168" s="28">
        <v>73.510000000000005</v>
      </c>
      <c r="O168" s="24">
        <v>80.739999999999995</v>
      </c>
      <c r="AB168" s="28"/>
      <c r="AC168" s="28"/>
      <c r="AD168" s="28"/>
      <c r="AE168" s="28"/>
      <c r="AF168" s="28"/>
      <c r="AG168" s="28"/>
      <c r="AH168" s="28"/>
      <c r="AI168" s="28"/>
      <c r="AJ168" s="28"/>
      <c r="AK168" s="28"/>
    </row>
    <row r="169" spans="1:37">
      <c r="A169" s="24">
        <v>203</v>
      </c>
      <c r="B169" s="24" t="s">
        <v>66</v>
      </c>
      <c r="C169" s="24">
        <v>1620603</v>
      </c>
      <c r="D169" s="31">
        <v>603</v>
      </c>
      <c r="E169" s="24" t="s">
        <v>365</v>
      </c>
      <c r="F169" s="28">
        <v>128.9</v>
      </c>
      <c r="G169" s="28">
        <v>130.35</v>
      </c>
      <c r="H169" s="28">
        <v>119.01</v>
      </c>
      <c r="I169" s="28">
        <v>136.99</v>
      </c>
      <c r="J169" s="28">
        <v>136.69999999999999</v>
      </c>
      <c r="K169" s="28">
        <v>132.47</v>
      </c>
      <c r="L169" s="28">
        <v>137.63999999999999</v>
      </c>
      <c r="M169" s="28">
        <v>139.13</v>
      </c>
      <c r="N169" s="28">
        <v>144.88</v>
      </c>
      <c r="O169" s="24">
        <v>131.69</v>
      </c>
      <c r="AB169" s="28"/>
      <c r="AC169" s="28"/>
      <c r="AD169" s="28"/>
      <c r="AE169" s="28"/>
      <c r="AF169" s="28"/>
      <c r="AG169" s="28"/>
      <c r="AH169" s="28"/>
      <c r="AI169" s="28"/>
      <c r="AJ169" s="28"/>
      <c r="AK169" s="28"/>
    </row>
    <row r="170" spans="1:37">
      <c r="A170" s="24">
        <v>203</v>
      </c>
      <c r="B170" s="24" t="s">
        <v>66</v>
      </c>
      <c r="C170" s="24">
        <v>1620604</v>
      </c>
      <c r="D170" s="31">
        <v>604</v>
      </c>
      <c r="E170" s="24" t="s">
        <v>366</v>
      </c>
      <c r="F170" s="28">
        <v>46.91</v>
      </c>
      <c r="G170" s="28">
        <v>51.02</v>
      </c>
      <c r="H170" s="28">
        <v>60.82</v>
      </c>
      <c r="I170" s="28">
        <v>71.84</v>
      </c>
      <c r="J170" s="28">
        <v>71.430000000000007</v>
      </c>
      <c r="K170" s="28">
        <v>75.900000000000006</v>
      </c>
      <c r="L170" s="28">
        <v>82.3</v>
      </c>
      <c r="M170" s="28">
        <v>76.27</v>
      </c>
      <c r="N170" s="28">
        <v>78.45</v>
      </c>
      <c r="O170" s="24">
        <v>80.5</v>
      </c>
      <c r="AB170" s="28"/>
      <c r="AC170" s="28"/>
      <c r="AD170" s="28"/>
      <c r="AE170" s="28"/>
      <c r="AF170" s="28"/>
      <c r="AG170" s="28"/>
      <c r="AH170" s="28"/>
      <c r="AI170" s="28"/>
      <c r="AJ170" s="28"/>
      <c r="AK170" s="28"/>
    </row>
    <row r="171" spans="1:37">
      <c r="A171" s="24">
        <v>203</v>
      </c>
      <c r="B171" s="24" t="s">
        <v>66</v>
      </c>
      <c r="C171" s="24">
        <v>1620605</v>
      </c>
      <c r="D171" s="31">
        <v>605</v>
      </c>
      <c r="E171" s="24" t="s">
        <v>368</v>
      </c>
      <c r="F171" s="28">
        <v>89.74</v>
      </c>
      <c r="G171" s="28">
        <v>85.64</v>
      </c>
      <c r="H171" s="28">
        <v>84.92</v>
      </c>
      <c r="I171" s="28">
        <v>82.9</v>
      </c>
      <c r="J171" s="28">
        <v>95.23</v>
      </c>
      <c r="K171" s="28">
        <v>93.49</v>
      </c>
      <c r="L171" s="28">
        <v>99.29</v>
      </c>
      <c r="M171" s="28">
        <v>96.59</v>
      </c>
      <c r="N171" s="28">
        <v>96.83</v>
      </c>
      <c r="O171" s="24">
        <v>96.5</v>
      </c>
      <c r="AB171" s="28"/>
      <c r="AC171" s="28"/>
      <c r="AD171" s="28"/>
      <c r="AE171" s="28"/>
      <c r="AF171" s="28"/>
      <c r="AG171" s="28"/>
      <c r="AH171" s="28"/>
      <c r="AI171" s="28"/>
      <c r="AJ171" s="28"/>
      <c r="AK171" s="28"/>
    </row>
    <row r="172" spans="1:37">
      <c r="A172" s="24">
        <v>203</v>
      </c>
      <c r="B172" s="24" t="s">
        <v>66</v>
      </c>
      <c r="C172" s="24">
        <v>1620608</v>
      </c>
      <c r="D172" s="31">
        <v>608</v>
      </c>
      <c r="E172" s="24" t="s">
        <v>373</v>
      </c>
      <c r="F172" s="28">
        <v>41.2</v>
      </c>
      <c r="G172" s="28">
        <v>41.63</v>
      </c>
      <c r="H172" s="28">
        <v>53.65</v>
      </c>
      <c r="I172" s="28">
        <v>54.17</v>
      </c>
      <c r="J172" s="28">
        <v>64.2</v>
      </c>
      <c r="K172" s="28">
        <v>67.290000000000006</v>
      </c>
      <c r="L172" s="28">
        <v>71.02</v>
      </c>
      <c r="M172" s="28">
        <v>66.48</v>
      </c>
      <c r="N172" s="28">
        <v>66.510000000000005</v>
      </c>
      <c r="O172" s="24">
        <v>73.61</v>
      </c>
      <c r="AB172" s="28"/>
      <c r="AC172" s="28"/>
      <c r="AD172" s="28"/>
      <c r="AE172" s="28"/>
      <c r="AF172" s="28"/>
      <c r="AG172" s="28"/>
      <c r="AH172" s="28"/>
      <c r="AI172" s="28"/>
      <c r="AJ172" s="28"/>
      <c r="AK172" s="28"/>
    </row>
    <row r="173" spans="1:37">
      <c r="A173" s="24">
        <v>203</v>
      </c>
      <c r="B173" s="24" t="s">
        <v>66</v>
      </c>
      <c r="C173" s="24">
        <v>1620610</v>
      </c>
      <c r="D173" s="31">
        <v>610</v>
      </c>
      <c r="E173" s="24" t="s">
        <v>369</v>
      </c>
      <c r="F173" s="28">
        <v>35.409999999999997</v>
      </c>
      <c r="G173" s="28">
        <v>38.770000000000003</v>
      </c>
      <c r="H173" s="28">
        <v>43.24</v>
      </c>
      <c r="I173" s="28">
        <v>50.61</v>
      </c>
      <c r="J173" s="28">
        <v>54.24</v>
      </c>
      <c r="K173" s="28">
        <v>58.58</v>
      </c>
      <c r="L173" s="28">
        <v>65.37</v>
      </c>
      <c r="M173" s="28">
        <v>67.78</v>
      </c>
      <c r="N173" s="28">
        <v>72.72</v>
      </c>
      <c r="O173" s="24">
        <v>71.34</v>
      </c>
      <c r="AB173" s="28"/>
      <c r="AC173" s="28"/>
      <c r="AD173" s="28"/>
      <c r="AE173" s="28"/>
      <c r="AF173" s="28"/>
      <c r="AG173" s="28"/>
      <c r="AH173" s="28"/>
      <c r="AI173" s="28"/>
      <c r="AJ173" s="28"/>
      <c r="AK173" s="28"/>
    </row>
    <row r="174" spans="1:37">
      <c r="A174" s="24">
        <v>203</v>
      </c>
      <c r="B174" s="24" t="s">
        <v>66</v>
      </c>
      <c r="C174" s="24">
        <v>1620613</v>
      </c>
      <c r="D174" s="31">
        <v>613</v>
      </c>
      <c r="E174" s="24" t="s">
        <v>367</v>
      </c>
      <c r="F174" s="28">
        <v>32.94</v>
      </c>
      <c r="G174" s="28">
        <v>35.06</v>
      </c>
      <c r="H174" s="28">
        <v>40.78</v>
      </c>
      <c r="I174" s="28">
        <v>46.82</v>
      </c>
      <c r="J174" s="28">
        <v>47.74</v>
      </c>
      <c r="K174" s="28">
        <v>51.19</v>
      </c>
      <c r="L174" s="28">
        <v>54.71</v>
      </c>
      <c r="M174" s="28">
        <v>51.84</v>
      </c>
      <c r="N174" s="28">
        <v>52.84</v>
      </c>
      <c r="O174" s="24">
        <v>59.12</v>
      </c>
      <c r="AB174" s="28"/>
      <c r="AC174" s="28"/>
      <c r="AD174" s="28"/>
      <c r="AE174" s="28"/>
      <c r="AF174" s="28"/>
      <c r="AG174" s="28"/>
      <c r="AH174" s="28"/>
      <c r="AI174" s="28"/>
      <c r="AJ174" s="28"/>
      <c r="AK174" s="28"/>
    </row>
    <row r="175" spans="1:37">
      <c r="A175" s="24">
        <v>203</v>
      </c>
      <c r="B175" s="24" t="s">
        <v>66</v>
      </c>
      <c r="C175" s="24">
        <v>1620615</v>
      </c>
      <c r="D175" s="31">
        <v>615</v>
      </c>
      <c r="E175" s="24" t="s">
        <v>370</v>
      </c>
      <c r="F175" s="28">
        <v>43.57</v>
      </c>
      <c r="G175" s="28">
        <v>37.75</v>
      </c>
      <c r="H175" s="28">
        <v>43.77</v>
      </c>
      <c r="I175" s="28">
        <v>53.89</v>
      </c>
      <c r="J175" s="28">
        <v>58.69</v>
      </c>
      <c r="K175" s="28">
        <v>60.06</v>
      </c>
      <c r="L175" s="28">
        <v>66.05</v>
      </c>
      <c r="M175" s="28">
        <v>60.65</v>
      </c>
      <c r="N175" s="28">
        <v>63.25</v>
      </c>
      <c r="O175" s="24">
        <v>68.61</v>
      </c>
      <c r="AB175" s="28"/>
      <c r="AC175" s="28"/>
      <c r="AD175" s="28"/>
      <c r="AE175" s="28"/>
      <c r="AF175" s="28"/>
      <c r="AG175" s="28"/>
      <c r="AH175" s="28"/>
      <c r="AI175" s="28"/>
      <c r="AJ175" s="28"/>
      <c r="AK175" s="28"/>
    </row>
    <row r="176" spans="1:37">
      <c r="A176" s="24">
        <v>203</v>
      </c>
      <c r="B176" s="24" t="s">
        <v>66</v>
      </c>
      <c r="C176" s="24">
        <v>1651808</v>
      </c>
      <c r="D176" s="31">
        <v>1808</v>
      </c>
      <c r="E176" s="24" t="s">
        <v>374</v>
      </c>
      <c r="F176" s="28">
        <v>52.16</v>
      </c>
      <c r="G176" s="28">
        <v>46.54</v>
      </c>
      <c r="H176" s="28">
        <v>52.23</v>
      </c>
      <c r="I176" s="28">
        <v>57.53</v>
      </c>
      <c r="J176" s="28">
        <v>55.41</v>
      </c>
      <c r="K176" s="28">
        <v>60.96</v>
      </c>
      <c r="L176" s="28">
        <v>59.65</v>
      </c>
      <c r="M176" s="28">
        <v>58.34</v>
      </c>
      <c r="N176" s="28">
        <v>62.24</v>
      </c>
      <c r="O176" s="24">
        <v>69.69</v>
      </c>
      <c r="AB176" s="28"/>
      <c r="AC176" s="28"/>
      <c r="AD176" s="28"/>
      <c r="AE176" s="28"/>
      <c r="AF176" s="28"/>
      <c r="AG176" s="28"/>
      <c r="AH176" s="28"/>
      <c r="AI176" s="28"/>
      <c r="AJ176" s="28"/>
      <c r="AK176" s="28"/>
    </row>
    <row r="177" spans="1:37">
      <c r="A177" s="24">
        <v>204</v>
      </c>
      <c r="B177" s="24" t="s">
        <v>67</v>
      </c>
      <c r="C177" s="24">
        <v>1640601</v>
      </c>
      <c r="D177" s="31">
        <v>601</v>
      </c>
      <c r="E177" s="24" t="s">
        <v>375</v>
      </c>
      <c r="F177" s="28">
        <v>42.5</v>
      </c>
      <c r="G177" s="28">
        <v>48.14</v>
      </c>
      <c r="H177" s="28">
        <v>51.34</v>
      </c>
      <c r="I177" s="28">
        <v>58.01</v>
      </c>
      <c r="J177" s="28">
        <v>56</v>
      </c>
      <c r="K177" s="28">
        <v>60.06</v>
      </c>
      <c r="L177" s="28">
        <v>58.87</v>
      </c>
      <c r="M177" s="28">
        <v>60.5</v>
      </c>
      <c r="N177" s="28">
        <v>61.63</v>
      </c>
      <c r="O177" s="24">
        <v>65.209999999999994</v>
      </c>
      <c r="AB177" s="28"/>
      <c r="AC177" s="28"/>
      <c r="AD177" s="28"/>
      <c r="AE177" s="28"/>
      <c r="AF177" s="28"/>
      <c r="AG177" s="28"/>
      <c r="AH177" s="28"/>
      <c r="AI177" s="28"/>
      <c r="AJ177" s="28"/>
      <c r="AK177" s="28"/>
    </row>
    <row r="178" spans="1:37">
      <c r="A178" s="24">
        <v>204</v>
      </c>
      <c r="B178" s="24" t="s">
        <v>67</v>
      </c>
      <c r="C178" s="24">
        <v>1640606</v>
      </c>
      <c r="D178" s="31">
        <v>606</v>
      </c>
      <c r="E178" s="24" t="s">
        <v>376</v>
      </c>
      <c r="F178" s="28">
        <v>32.47</v>
      </c>
      <c r="G178" s="28">
        <v>39.18</v>
      </c>
      <c r="H178" s="28">
        <v>46.13</v>
      </c>
      <c r="I178" s="28">
        <v>52.77</v>
      </c>
      <c r="J178" s="28">
        <v>50.96</v>
      </c>
      <c r="K178" s="28">
        <v>55.65</v>
      </c>
      <c r="L178" s="28">
        <v>54.26</v>
      </c>
      <c r="M178" s="28">
        <v>55.6</v>
      </c>
      <c r="N178" s="28">
        <v>58.99</v>
      </c>
      <c r="O178" s="24">
        <v>59.31</v>
      </c>
      <c r="AB178" s="28"/>
      <c r="AC178" s="28"/>
      <c r="AD178" s="28"/>
      <c r="AE178" s="28"/>
      <c r="AF178" s="28"/>
      <c r="AG178" s="28"/>
      <c r="AH178" s="28"/>
      <c r="AI178" s="28"/>
      <c r="AJ178" s="28"/>
      <c r="AK178" s="28"/>
    </row>
    <row r="179" spans="1:37">
      <c r="A179" s="24">
        <v>204</v>
      </c>
      <c r="B179" s="24" t="s">
        <v>67</v>
      </c>
      <c r="C179" s="24">
        <v>1640607</v>
      </c>
      <c r="D179" s="31">
        <v>607</v>
      </c>
      <c r="E179" s="24" t="s">
        <v>377</v>
      </c>
      <c r="F179" s="28">
        <v>67.75</v>
      </c>
      <c r="G179" s="28">
        <v>65.819999999999993</v>
      </c>
      <c r="H179" s="28">
        <v>75.38</v>
      </c>
      <c r="I179" s="28">
        <v>71.989999999999995</v>
      </c>
      <c r="J179" s="28">
        <v>84.23</v>
      </c>
      <c r="K179" s="28">
        <v>73.38</v>
      </c>
      <c r="L179" s="28">
        <v>81.23</v>
      </c>
      <c r="M179" s="28">
        <v>74.62</v>
      </c>
      <c r="N179" s="28">
        <v>72.290000000000006</v>
      </c>
      <c r="O179" s="24">
        <v>80.069999999999993</v>
      </c>
      <c r="AB179" s="28"/>
      <c r="AC179" s="28"/>
      <c r="AD179" s="28"/>
      <c r="AE179" s="28"/>
      <c r="AF179" s="28"/>
      <c r="AG179" s="28"/>
      <c r="AH179" s="28"/>
      <c r="AI179" s="28"/>
      <c r="AJ179" s="28"/>
      <c r="AK179" s="28"/>
    </row>
    <row r="180" spans="1:37">
      <c r="A180" s="24">
        <v>204</v>
      </c>
      <c r="B180" s="24" t="s">
        <v>67</v>
      </c>
      <c r="C180" s="24">
        <v>1640609</v>
      </c>
      <c r="D180" s="31">
        <v>609</v>
      </c>
      <c r="E180" s="24" t="s">
        <v>378</v>
      </c>
      <c r="F180" s="28">
        <v>39.08</v>
      </c>
      <c r="G180" s="28">
        <v>47.1</v>
      </c>
      <c r="H180" s="28">
        <v>52.08</v>
      </c>
      <c r="I180" s="28">
        <v>59.05</v>
      </c>
      <c r="J180" s="28">
        <v>59.1</v>
      </c>
      <c r="K180" s="28">
        <v>57.98</v>
      </c>
      <c r="L180" s="28">
        <v>65.89</v>
      </c>
      <c r="M180" s="28">
        <v>58.11</v>
      </c>
      <c r="N180" s="28">
        <v>59.75</v>
      </c>
      <c r="O180" s="24">
        <v>63.99</v>
      </c>
      <c r="AB180" s="28"/>
      <c r="AC180" s="28"/>
      <c r="AD180" s="28"/>
      <c r="AE180" s="28"/>
      <c r="AF180" s="28"/>
      <c r="AG180" s="28"/>
      <c r="AH180" s="28"/>
      <c r="AI180" s="28"/>
      <c r="AJ180" s="28"/>
      <c r="AK180" s="28"/>
    </row>
    <row r="181" spans="1:37">
      <c r="A181" s="24">
        <v>204</v>
      </c>
      <c r="B181" s="24" t="s">
        <v>67</v>
      </c>
      <c r="C181" s="24">
        <v>1640611</v>
      </c>
      <c r="D181" s="31">
        <v>611</v>
      </c>
      <c r="E181" s="24" t="s">
        <v>379</v>
      </c>
      <c r="F181" s="28">
        <v>53.65</v>
      </c>
      <c r="G181" s="28">
        <v>56.86</v>
      </c>
      <c r="H181" s="28">
        <v>56.71</v>
      </c>
      <c r="I181" s="28">
        <v>62.74</v>
      </c>
      <c r="J181" s="28">
        <v>58.35</v>
      </c>
      <c r="K181" s="28">
        <v>62.6</v>
      </c>
      <c r="L181" s="28">
        <v>63.06</v>
      </c>
      <c r="M181" s="28">
        <v>65.25</v>
      </c>
      <c r="N181" s="28">
        <v>64.59</v>
      </c>
      <c r="O181" s="24">
        <v>70.14</v>
      </c>
      <c r="AB181" s="28"/>
      <c r="AC181" s="28"/>
      <c r="AD181" s="28"/>
      <c r="AE181" s="28"/>
      <c r="AF181" s="28"/>
      <c r="AG181" s="28"/>
      <c r="AH181" s="28"/>
      <c r="AI181" s="28"/>
      <c r="AJ181" s="28"/>
      <c r="AK181" s="28"/>
    </row>
    <row r="182" spans="1:37">
      <c r="A182" s="24">
        <v>204</v>
      </c>
      <c r="B182" s="24" t="s">
        <v>67</v>
      </c>
      <c r="C182" s="24">
        <v>1640612</v>
      </c>
      <c r="D182" s="31">
        <v>612</v>
      </c>
      <c r="E182" s="24" t="s">
        <v>380</v>
      </c>
      <c r="F182" s="28">
        <v>40.25</v>
      </c>
      <c r="G182" s="28">
        <v>44.39</v>
      </c>
      <c r="H182" s="28">
        <v>53.32</v>
      </c>
      <c r="I182" s="28">
        <v>57.14</v>
      </c>
      <c r="J182" s="28">
        <v>47.8</v>
      </c>
      <c r="K182" s="28">
        <v>51.86</v>
      </c>
      <c r="L182" s="28">
        <v>55.82</v>
      </c>
      <c r="M182" s="28">
        <v>55.46</v>
      </c>
      <c r="N182" s="28">
        <v>55.59</v>
      </c>
      <c r="O182" s="24">
        <v>56.32</v>
      </c>
      <c r="AB182" s="28"/>
      <c r="AC182" s="28"/>
      <c r="AD182" s="28"/>
      <c r="AE182" s="28"/>
      <c r="AF182" s="28"/>
      <c r="AG182" s="28"/>
      <c r="AH182" s="28"/>
      <c r="AI182" s="28"/>
      <c r="AJ182" s="28"/>
      <c r="AK182" s="28"/>
    </row>
    <row r="183" spans="1:37">
      <c r="A183" s="24">
        <v>204</v>
      </c>
      <c r="B183" s="24" t="s">
        <v>67</v>
      </c>
      <c r="C183" s="24">
        <v>1640614</v>
      </c>
      <c r="D183" s="31">
        <v>614</v>
      </c>
      <c r="E183" s="24" t="s">
        <v>388</v>
      </c>
      <c r="F183" s="28">
        <v>24.02</v>
      </c>
      <c r="G183" s="28">
        <v>31.84</v>
      </c>
      <c r="H183" s="28">
        <v>43.13</v>
      </c>
      <c r="I183" s="28">
        <v>44.42</v>
      </c>
      <c r="J183" s="28">
        <v>48.81</v>
      </c>
      <c r="K183" s="28">
        <v>54.43</v>
      </c>
      <c r="L183" s="28">
        <v>53.3</v>
      </c>
      <c r="M183" s="28">
        <v>55.12</v>
      </c>
      <c r="N183" s="28">
        <v>58.63</v>
      </c>
      <c r="O183" s="24">
        <v>65.650000000000006</v>
      </c>
      <c r="AB183" s="28"/>
      <c r="AC183" s="28"/>
      <c r="AD183" s="28"/>
      <c r="AE183" s="28"/>
      <c r="AF183" s="28"/>
      <c r="AG183" s="28"/>
      <c r="AH183" s="28"/>
      <c r="AI183" s="28"/>
      <c r="AJ183" s="28"/>
      <c r="AK183" s="28"/>
    </row>
    <row r="184" spans="1:37">
      <c r="A184" s="24">
        <v>204</v>
      </c>
      <c r="B184" s="24" t="s">
        <v>67</v>
      </c>
      <c r="C184" s="24">
        <v>1640616</v>
      </c>
      <c r="D184" s="31">
        <v>616</v>
      </c>
      <c r="E184" s="24" t="s">
        <v>381</v>
      </c>
      <c r="F184" s="28">
        <v>37.450000000000003</v>
      </c>
      <c r="G184" s="28">
        <v>44.88</v>
      </c>
      <c r="H184" s="28">
        <v>41.82</v>
      </c>
      <c r="I184" s="28">
        <v>52.23</v>
      </c>
      <c r="J184" s="28">
        <v>51.63</v>
      </c>
      <c r="K184" s="28">
        <v>54.62</v>
      </c>
      <c r="L184" s="28">
        <v>55.94</v>
      </c>
      <c r="M184" s="28">
        <v>59.28</v>
      </c>
      <c r="N184" s="28">
        <v>60.07</v>
      </c>
      <c r="O184" s="24">
        <v>63.69</v>
      </c>
      <c r="AB184" s="28"/>
      <c r="AC184" s="28"/>
      <c r="AD184" s="28"/>
      <c r="AE184" s="28"/>
      <c r="AF184" s="28"/>
      <c r="AG184" s="28"/>
      <c r="AH184" s="28"/>
      <c r="AI184" s="28"/>
      <c r="AJ184" s="28"/>
      <c r="AK184" s="28"/>
    </row>
    <row r="185" spans="1:37">
      <c r="A185" s="24">
        <v>204</v>
      </c>
      <c r="B185" s="24" t="s">
        <v>67</v>
      </c>
      <c r="C185" s="24">
        <v>1640617</v>
      </c>
      <c r="D185" s="31">
        <v>617</v>
      </c>
      <c r="E185" s="24" t="s">
        <v>382</v>
      </c>
      <c r="F185" s="28">
        <v>62.92</v>
      </c>
      <c r="G185" s="28">
        <v>66.239999999999995</v>
      </c>
      <c r="H185" s="28">
        <v>62.42</v>
      </c>
      <c r="I185" s="28">
        <v>72.92</v>
      </c>
      <c r="J185" s="28">
        <v>62.99</v>
      </c>
      <c r="K185" s="28">
        <v>66.59</v>
      </c>
      <c r="L185" s="28">
        <v>67.92</v>
      </c>
      <c r="M185" s="28">
        <v>64.86</v>
      </c>
      <c r="N185" s="28">
        <v>63.15</v>
      </c>
      <c r="O185" s="24">
        <v>68.88</v>
      </c>
      <c r="AB185" s="28"/>
      <c r="AC185" s="28"/>
      <c r="AD185" s="28"/>
      <c r="AE185" s="28"/>
      <c r="AF185" s="28"/>
      <c r="AG185" s="28"/>
      <c r="AH185" s="28"/>
      <c r="AI185" s="28"/>
      <c r="AJ185" s="28"/>
      <c r="AK185" s="28"/>
    </row>
    <row r="186" spans="1:37">
      <c r="A186" s="24">
        <v>204</v>
      </c>
      <c r="B186" s="24" t="s">
        <v>67</v>
      </c>
      <c r="C186" s="24">
        <v>1641002</v>
      </c>
      <c r="D186" s="31">
        <v>1002</v>
      </c>
      <c r="E186" s="24" t="s">
        <v>383</v>
      </c>
      <c r="F186" s="28">
        <v>34.659999999999997</v>
      </c>
      <c r="G186" s="28">
        <v>45.67</v>
      </c>
      <c r="H186" s="28">
        <v>50.34</v>
      </c>
      <c r="I186" s="28">
        <v>52.63</v>
      </c>
      <c r="J186" s="28">
        <v>51.51</v>
      </c>
      <c r="K186" s="28">
        <v>57.7</v>
      </c>
      <c r="L186" s="28">
        <v>60.26</v>
      </c>
      <c r="M186" s="28">
        <v>58.33</v>
      </c>
      <c r="N186" s="28">
        <v>58.47</v>
      </c>
      <c r="O186" s="24">
        <v>63.45</v>
      </c>
      <c r="AB186" s="28"/>
      <c r="AC186" s="28"/>
      <c r="AD186" s="28"/>
      <c r="AE186" s="28"/>
      <c r="AF186" s="28"/>
      <c r="AG186" s="28"/>
      <c r="AH186" s="28"/>
      <c r="AI186" s="28"/>
      <c r="AJ186" s="28"/>
      <c r="AK186" s="28"/>
    </row>
    <row r="187" spans="1:37">
      <c r="A187" s="24">
        <v>204</v>
      </c>
      <c r="B187" s="24" t="s">
        <v>67</v>
      </c>
      <c r="C187" s="24">
        <v>1641003</v>
      </c>
      <c r="D187" s="31">
        <v>1003</v>
      </c>
      <c r="E187" s="24" t="s">
        <v>384</v>
      </c>
      <c r="F187" s="28">
        <v>39.81</v>
      </c>
      <c r="G187" s="28">
        <v>51.92</v>
      </c>
      <c r="H187" s="28">
        <v>57.19</v>
      </c>
      <c r="I187" s="28">
        <v>62.11</v>
      </c>
      <c r="J187" s="28">
        <v>58.19</v>
      </c>
      <c r="K187" s="28">
        <v>60.96</v>
      </c>
      <c r="L187" s="28">
        <v>64.69</v>
      </c>
      <c r="M187" s="28">
        <v>62.58</v>
      </c>
      <c r="N187" s="28">
        <v>65.03</v>
      </c>
      <c r="O187" s="24">
        <v>69.099999999999994</v>
      </c>
      <c r="AB187" s="28"/>
      <c r="AC187" s="28"/>
      <c r="AD187" s="28"/>
      <c r="AE187" s="28"/>
      <c r="AF187" s="28"/>
      <c r="AG187" s="28"/>
      <c r="AH187" s="28"/>
      <c r="AI187" s="28"/>
      <c r="AJ187" s="28"/>
      <c r="AK187" s="28"/>
    </row>
    <row r="188" spans="1:37">
      <c r="A188" s="24">
        <v>204</v>
      </c>
      <c r="B188" s="24" t="s">
        <v>67</v>
      </c>
      <c r="C188" s="24">
        <v>1641007</v>
      </c>
      <c r="D188" s="31">
        <v>1007</v>
      </c>
      <c r="E188" s="24" t="s">
        <v>385</v>
      </c>
      <c r="F188" s="28">
        <v>39.130000000000003</v>
      </c>
      <c r="G188" s="28">
        <v>41.7</v>
      </c>
      <c r="H188" s="28">
        <v>49.97</v>
      </c>
      <c r="I188" s="28">
        <v>50.8</v>
      </c>
      <c r="J188" s="28">
        <v>54.86</v>
      </c>
      <c r="K188" s="28">
        <v>62.3</v>
      </c>
      <c r="L188" s="28">
        <v>61.62</v>
      </c>
      <c r="M188" s="28">
        <v>59.93</v>
      </c>
      <c r="N188" s="28">
        <v>59.91</v>
      </c>
      <c r="O188" s="24">
        <v>60.07</v>
      </c>
      <c r="AB188" s="28"/>
      <c r="AC188" s="28"/>
      <c r="AD188" s="28"/>
      <c r="AE188" s="28"/>
      <c r="AF188" s="28"/>
      <c r="AG188" s="28"/>
      <c r="AH188" s="28"/>
      <c r="AI188" s="28"/>
      <c r="AJ188" s="28"/>
      <c r="AK188" s="28"/>
    </row>
    <row r="189" spans="1:37">
      <c r="A189" s="24">
        <v>204</v>
      </c>
      <c r="B189" s="24" t="s">
        <v>67</v>
      </c>
      <c r="C189" s="24">
        <v>1641008</v>
      </c>
      <c r="D189" s="31">
        <v>1008</v>
      </c>
      <c r="E189" s="24" t="s">
        <v>386</v>
      </c>
      <c r="F189" s="28">
        <v>40.35</v>
      </c>
      <c r="G189" s="28">
        <v>42.28</v>
      </c>
      <c r="H189" s="28">
        <v>47.16</v>
      </c>
      <c r="I189" s="28">
        <v>48.97</v>
      </c>
      <c r="J189" s="28">
        <v>50.15</v>
      </c>
      <c r="K189" s="28">
        <v>53.89</v>
      </c>
      <c r="L189" s="28">
        <v>55.51</v>
      </c>
      <c r="M189" s="28">
        <v>55.61</v>
      </c>
      <c r="N189" s="28">
        <v>57.07</v>
      </c>
      <c r="O189" s="24">
        <v>63.07</v>
      </c>
      <c r="AB189" s="28"/>
      <c r="AC189" s="28"/>
      <c r="AD189" s="28"/>
      <c r="AE189" s="28"/>
      <c r="AF189" s="28"/>
      <c r="AG189" s="28"/>
      <c r="AH189" s="28"/>
      <c r="AI189" s="28"/>
      <c r="AJ189" s="28"/>
      <c r="AK189" s="28"/>
    </row>
    <row r="190" spans="1:37">
      <c r="A190" s="24">
        <v>204</v>
      </c>
      <c r="B190" s="24" t="s">
        <v>67</v>
      </c>
      <c r="C190" s="24">
        <v>1641013</v>
      </c>
      <c r="D190" s="31">
        <v>1013</v>
      </c>
      <c r="E190" s="24" t="s">
        <v>387</v>
      </c>
      <c r="F190" s="28">
        <v>39.049999999999997</v>
      </c>
      <c r="G190" s="28">
        <v>44.3</v>
      </c>
      <c r="H190" s="28">
        <v>51.25</v>
      </c>
      <c r="I190" s="28">
        <v>54.48</v>
      </c>
      <c r="J190" s="28">
        <v>52.38</v>
      </c>
      <c r="K190" s="28">
        <v>55.72</v>
      </c>
      <c r="L190" s="28">
        <v>54.41</v>
      </c>
      <c r="M190" s="28">
        <v>58.61</v>
      </c>
      <c r="N190" s="28">
        <v>60.3</v>
      </c>
      <c r="O190" s="24">
        <v>61.45</v>
      </c>
      <c r="AB190" s="28"/>
      <c r="AC190" s="28"/>
      <c r="AD190" s="28"/>
      <c r="AE190" s="28"/>
      <c r="AF190" s="28"/>
      <c r="AG190" s="28"/>
      <c r="AH190" s="28"/>
      <c r="AI190" s="28"/>
      <c r="AJ190" s="28"/>
      <c r="AK190" s="28"/>
    </row>
    <row r="191" spans="1:37">
      <c r="A191" s="24">
        <v>205</v>
      </c>
      <c r="B191" s="24" t="s">
        <v>68</v>
      </c>
      <c r="C191" s="24">
        <v>1631004</v>
      </c>
      <c r="D191" s="31">
        <v>1004</v>
      </c>
      <c r="E191" s="24" t="s">
        <v>390</v>
      </c>
      <c r="F191" s="28">
        <v>88.54</v>
      </c>
      <c r="G191" s="28">
        <v>68.64</v>
      </c>
      <c r="H191" s="28">
        <v>71.239999999999995</v>
      </c>
      <c r="I191" s="28">
        <v>85.08</v>
      </c>
      <c r="J191" s="28">
        <v>71.459999999999994</v>
      </c>
      <c r="K191" s="28">
        <v>77.72</v>
      </c>
      <c r="L191" s="28">
        <v>86.92</v>
      </c>
      <c r="M191" s="28">
        <v>82.71</v>
      </c>
      <c r="N191" s="28">
        <v>80.680000000000007</v>
      </c>
      <c r="O191" s="24">
        <v>86.82</v>
      </c>
      <c r="AB191" s="28"/>
      <c r="AC191" s="28"/>
      <c r="AD191" s="28"/>
      <c r="AE191" s="28"/>
      <c r="AF191" s="28"/>
      <c r="AG191" s="28"/>
      <c r="AH191" s="28"/>
      <c r="AI191" s="28"/>
      <c r="AJ191" s="28"/>
      <c r="AK191" s="28"/>
    </row>
    <row r="192" spans="1:37">
      <c r="A192" s="24">
        <v>205</v>
      </c>
      <c r="B192" s="24" t="s">
        <v>68</v>
      </c>
      <c r="C192" s="24">
        <v>1631009</v>
      </c>
      <c r="D192" s="31">
        <v>1009</v>
      </c>
      <c r="E192" s="24" t="s">
        <v>391</v>
      </c>
      <c r="F192" s="28">
        <v>102.84</v>
      </c>
      <c r="G192" s="28">
        <v>105.5</v>
      </c>
      <c r="H192" s="28">
        <v>95.19</v>
      </c>
      <c r="I192" s="28">
        <v>103.83</v>
      </c>
      <c r="J192" s="28">
        <v>95.35</v>
      </c>
      <c r="K192" s="28">
        <v>93.95</v>
      </c>
      <c r="L192" s="28">
        <v>99.32</v>
      </c>
      <c r="M192" s="28">
        <v>99.87</v>
      </c>
      <c r="N192" s="28">
        <v>99.91</v>
      </c>
      <c r="O192" s="24">
        <v>102.92</v>
      </c>
      <c r="AB192" s="28"/>
      <c r="AC192" s="28"/>
      <c r="AD192" s="28"/>
      <c r="AE192" s="28"/>
      <c r="AF192" s="28"/>
      <c r="AG192" s="28"/>
      <c r="AH192" s="28"/>
      <c r="AI192" s="28"/>
      <c r="AJ192" s="28"/>
      <c r="AK192" s="28"/>
    </row>
    <row r="193" spans="1:37">
      <c r="A193" s="24">
        <v>205</v>
      </c>
      <c r="B193" s="24" t="s">
        <v>68</v>
      </c>
      <c r="C193" s="24">
        <v>1631010</v>
      </c>
      <c r="D193" s="31">
        <v>1010</v>
      </c>
      <c r="E193" s="24" t="s">
        <v>392</v>
      </c>
      <c r="F193" s="28">
        <v>112.75</v>
      </c>
      <c r="G193" s="28">
        <v>100.82</v>
      </c>
      <c r="H193" s="28">
        <v>97.78</v>
      </c>
      <c r="I193" s="28">
        <v>98.67</v>
      </c>
      <c r="J193" s="28">
        <v>110.42</v>
      </c>
      <c r="K193" s="28">
        <v>94.5</v>
      </c>
      <c r="L193" s="28">
        <v>104.76</v>
      </c>
      <c r="M193" s="28">
        <v>101.99</v>
      </c>
      <c r="N193" s="28">
        <v>91.56</v>
      </c>
      <c r="O193" s="24">
        <v>95.79</v>
      </c>
      <c r="AB193" s="28"/>
      <c r="AC193" s="28"/>
      <c r="AD193" s="28"/>
      <c r="AE193" s="28"/>
      <c r="AF193" s="28"/>
      <c r="AG193" s="28"/>
      <c r="AH193" s="28"/>
      <c r="AI193" s="28"/>
      <c r="AJ193" s="28"/>
      <c r="AK193" s="28"/>
    </row>
    <row r="194" spans="1:37">
      <c r="A194" s="24">
        <v>205</v>
      </c>
      <c r="B194" s="24" t="s">
        <v>68</v>
      </c>
      <c r="C194" s="24">
        <v>1631015</v>
      </c>
      <c r="D194" s="31">
        <v>1015</v>
      </c>
      <c r="E194" s="24" t="s">
        <v>389</v>
      </c>
      <c r="F194" s="28">
        <v>57.78</v>
      </c>
      <c r="G194" s="28">
        <v>56.15</v>
      </c>
      <c r="H194" s="28">
        <v>60.65</v>
      </c>
      <c r="I194" s="28">
        <v>68.44</v>
      </c>
      <c r="J194" s="28">
        <v>63.99</v>
      </c>
      <c r="K194" s="28">
        <v>67.010000000000005</v>
      </c>
      <c r="L194" s="28">
        <v>70.930000000000007</v>
      </c>
      <c r="M194" s="28">
        <v>73.8</v>
      </c>
      <c r="N194" s="28">
        <v>73.430000000000007</v>
      </c>
      <c r="O194" s="24">
        <v>81.98</v>
      </c>
      <c r="AB194" s="28"/>
      <c r="AC194" s="28"/>
      <c r="AD194" s="28"/>
      <c r="AE194" s="28"/>
      <c r="AF194" s="28"/>
      <c r="AG194" s="28"/>
      <c r="AH194" s="28"/>
      <c r="AI194" s="28"/>
      <c r="AJ194" s="28"/>
      <c r="AK194" s="28"/>
    </row>
    <row r="195" spans="1:37">
      <c r="A195" s="24">
        <v>205</v>
      </c>
      <c r="B195" s="24" t="s">
        <v>68</v>
      </c>
      <c r="C195" s="24">
        <v>1631016</v>
      </c>
      <c r="D195" s="31">
        <v>1016</v>
      </c>
      <c r="E195" s="24" t="s">
        <v>393</v>
      </c>
      <c r="F195" s="28">
        <v>76.430000000000007</v>
      </c>
      <c r="G195" s="28">
        <v>61.29</v>
      </c>
      <c r="H195" s="28">
        <v>63.52</v>
      </c>
      <c r="I195" s="28">
        <v>66.290000000000006</v>
      </c>
      <c r="J195" s="28">
        <v>67.66</v>
      </c>
      <c r="K195" s="28">
        <v>70.31</v>
      </c>
      <c r="L195" s="28">
        <v>71.45</v>
      </c>
      <c r="M195" s="28">
        <v>67.87</v>
      </c>
      <c r="N195" s="28">
        <v>68.72</v>
      </c>
      <c r="O195" s="24">
        <v>79.400000000000006</v>
      </c>
      <c r="AB195" s="28"/>
      <c r="AC195" s="28"/>
      <c r="AD195" s="28"/>
      <c r="AE195" s="28"/>
      <c r="AF195" s="28"/>
      <c r="AG195" s="28"/>
      <c r="AH195" s="28"/>
      <c r="AI195" s="28"/>
      <c r="AJ195" s="28"/>
      <c r="AK195" s="28"/>
    </row>
    <row r="196" spans="1:37">
      <c r="A196" s="24">
        <v>206</v>
      </c>
      <c r="B196" s="24" t="s">
        <v>69</v>
      </c>
      <c r="C196" s="24">
        <v>1650901</v>
      </c>
      <c r="D196" s="31">
        <v>901</v>
      </c>
      <c r="E196" s="24" t="s">
        <v>395</v>
      </c>
      <c r="F196" s="28">
        <v>26.23</v>
      </c>
      <c r="G196" s="28">
        <v>33.72</v>
      </c>
      <c r="H196" s="28">
        <v>43.83</v>
      </c>
      <c r="I196" s="28">
        <v>43.27</v>
      </c>
      <c r="J196" s="28">
        <v>43.85</v>
      </c>
      <c r="K196" s="28">
        <v>49.89</v>
      </c>
      <c r="L196" s="28">
        <v>49.92</v>
      </c>
      <c r="M196" s="28">
        <v>49.77</v>
      </c>
      <c r="N196" s="28">
        <v>52.44</v>
      </c>
      <c r="O196" s="24">
        <v>61.58</v>
      </c>
      <c r="AB196" s="28"/>
      <c r="AC196" s="28"/>
      <c r="AD196" s="28"/>
      <c r="AE196" s="28"/>
      <c r="AF196" s="28"/>
      <c r="AG196" s="28"/>
      <c r="AH196" s="28"/>
      <c r="AI196" s="28"/>
      <c r="AJ196" s="28"/>
      <c r="AK196" s="28"/>
    </row>
    <row r="197" spans="1:37">
      <c r="A197" s="24">
        <v>206</v>
      </c>
      <c r="B197" s="24" t="s">
        <v>69</v>
      </c>
      <c r="C197" s="24">
        <v>1651802</v>
      </c>
      <c r="D197" s="31">
        <v>1802</v>
      </c>
      <c r="E197" s="24" t="s">
        <v>402</v>
      </c>
      <c r="F197" s="28">
        <v>41.02</v>
      </c>
      <c r="G197" s="28">
        <v>43.05</v>
      </c>
      <c r="H197" s="28">
        <v>52.72</v>
      </c>
      <c r="I197" s="28">
        <v>53.72</v>
      </c>
      <c r="J197" s="28">
        <v>56.4</v>
      </c>
      <c r="K197" s="28">
        <v>58.73</v>
      </c>
      <c r="L197" s="28">
        <v>64.73</v>
      </c>
      <c r="M197" s="28">
        <v>61.61</v>
      </c>
      <c r="N197" s="28">
        <v>60.96</v>
      </c>
      <c r="O197" s="24">
        <v>69.03</v>
      </c>
      <c r="AB197" s="28"/>
      <c r="AC197" s="28"/>
      <c r="AD197" s="28"/>
      <c r="AE197" s="28"/>
      <c r="AF197" s="28"/>
      <c r="AG197" s="28"/>
      <c r="AH197" s="28"/>
      <c r="AI197" s="28"/>
      <c r="AJ197" s="28"/>
      <c r="AK197" s="28"/>
    </row>
    <row r="198" spans="1:37">
      <c r="A198" s="24">
        <v>206</v>
      </c>
      <c r="B198" s="24" t="s">
        <v>69</v>
      </c>
      <c r="C198" s="24">
        <v>1651803</v>
      </c>
      <c r="D198" s="31">
        <v>1803</v>
      </c>
      <c r="E198" s="24" t="s">
        <v>396</v>
      </c>
      <c r="F198" s="28">
        <v>31.16</v>
      </c>
      <c r="G198" s="28">
        <v>37.130000000000003</v>
      </c>
      <c r="H198" s="28">
        <v>39.68</v>
      </c>
      <c r="I198" s="28">
        <v>43.22</v>
      </c>
      <c r="J198" s="28">
        <v>45.51</v>
      </c>
      <c r="K198" s="28">
        <v>48.84</v>
      </c>
      <c r="L198" s="28">
        <v>53.15</v>
      </c>
      <c r="M198" s="28">
        <v>52.23</v>
      </c>
      <c r="N198" s="28">
        <v>53.45</v>
      </c>
      <c r="O198" s="24">
        <v>60.48</v>
      </c>
      <c r="AB198" s="28"/>
      <c r="AC198" s="28"/>
      <c r="AD198" s="28"/>
      <c r="AE198" s="28"/>
      <c r="AF198" s="28"/>
      <c r="AG198" s="28"/>
      <c r="AH198" s="28"/>
      <c r="AI198" s="28"/>
      <c r="AJ198" s="28"/>
      <c r="AK198" s="28"/>
    </row>
    <row r="199" spans="1:37">
      <c r="A199" s="24">
        <v>206</v>
      </c>
      <c r="B199" s="24" t="s">
        <v>69</v>
      </c>
      <c r="C199" s="24">
        <v>1651806</v>
      </c>
      <c r="D199" s="31">
        <v>1806</v>
      </c>
      <c r="E199" s="24" t="s">
        <v>403</v>
      </c>
      <c r="F199" s="28">
        <v>64.56</v>
      </c>
      <c r="G199" s="28">
        <v>65.42</v>
      </c>
      <c r="H199" s="28">
        <v>58.94</v>
      </c>
      <c r="I199" s="28">
        <v>59.8</v>
      </c>
      <c r="J199" s="28">
        <v>66.72</v>
      </c>
      <c r="K199" s="28">
        <v>68.25</v>
      </c>
      <c r="L199" s="28">
        <v>71.39</v>
      </c>
      <c r="M199" s="28">
        <v>76.400000000000006</v>
      </c>
      <c r="N199" s="28">
        <v>72.09</v>
      </c>
      <c r="O199" s="24">
        <v>80.739999999999995</v>
      </c>
      <c r="AB199" s="28"/>
      <c r="AC199" s="28"/>
      <c r="AD199" s="28"/>
      <c r="AE199" s="28"/>
      <c r="AF199" s="28"/>
      <c r="AG199" s="28"/>
      <c r="AH199" s="28"/>
      <c r="AI199" s="28"/>
      <c r="AJ199" s="28"/>
      <c r="AK199" s="28"/>
    </row>
    <row r="200" spans="1:37">
      <c r="A200" s="24">
        <v>206</v>
      </c>
      <c r="B200" s="24" t="s">
        <v>69</v>
      </c>
      <c r="C200" s="24">
        <v>1651809</v>
      </c>
      <c r="D200" s="31">
        <v>1809</v>
      </c>
      <c r="E200" s="24" t="s">
        <v>404</v>
      </c>
      <c r="F200" s="28">
        <v>44.36</v>
      </c>
      <c r="G200" s="28">
        <v>44.55</v>
      </c>
      <c r="H200" s="28">
        <v>53.19</v>
      </c>
      <c r="I200" s="28">
        <v>60.65</v>
      </c>
      <c r="J200" s="28">
        <v>66.239999999999995</v>
      </c>
      <c r="K200" s="28">
        <v>67.84</v>
      </c>
      <c r="L200" s="28">
        <v>68.14</v>
      </c>
      <c r="M200" s="28">
        <v>69.11</v>
      </c>
      <c r="N200" s="28">
        <v>66.52</v>
      </c>
      <c r="O200" s="24">
        <v>74.180000000000007</v>
      </c>
      <c r="AB200" s="28"/>
      <c r="AC200" s="28"/>
      <c r="AD200" s="28"/>
      <c r="AE200" s="28"/>
      <c r="AF200" s="28"/>
      <c r="AG200" s="28"/>
      <c r="AH200" s="28"/>
      <c r="AI200" s="28"/>
      <c r="AJ200" s="28"/>
      <c r="AK200" s="28"/>
    </row>
    <row r="201" spans="1:37">
      <c r="A201" s="24">
        <v>206</v>
      </c>
      <c r="B201" s="24" t="s">
        <v>69</v>
      </c>
      <c r="C201" s="24">
        <v>1651810</v>
      </c>
      <c r="D201" s="31">
        <v>1810</v>
      </c>
      <c r="E201" s="24" t="s">
        <v>397</v>
      </c>
      <c r="F201" s="28">
        <v>45.23</v>
      </c>
      <c r="G201" s="28">
        <v>45.02</v>
      </c>
      <c r="H201" s="28">
        <v>46.5</v>
      </c>
      <c r="I201" s="28">
        <v>52.77</v>
      </c>
      <c r="J201" s="28">
        <v>52.65</v>
      </c>
      <c r="K201" s="28">
        <v>59.38</v>
      </c>
      <c r="L201" s="28">
        <v>63.42</v>
      </c>
      <c r="M201" s="28">
        <v>71.709999999999994</v>
      </c>
      <c r="N201" s="28">
        <v>76.13</v>
      </c>
      <c r="O201" s="24">
        <v>79.47</v>
      </c>
      <c r="AB201" s="28"/>
      <c r="AC201" s="28"/>
      <c r="AD201" s="28"/>
      <c r="AE201" s="28"/>
      <c r="AF201" s="28"/>
      <c r="AG201" s="28"/>
      <c r="AH201" s="28"/>
      <c r="AI201" s="28"/>
      <c r="AJ201" s="28"/>
      <c r="AK201" s="28"/>
    </row>
    <row r="202" spans="1:37">
      <c r="A202" s="24">
        <v>206</v>
      </c>
      <c r="B202" s="24" t="s">
        <v>69</v>
      </c>
      <c r="C202" s="24">
        <v>1651811</v>
      </c>
      <c r="D202" s="31">
        <v>1811</v>
      </c>
      <c r="E202" s="24" t="s">
        <v>405</v>
      </c>
      <c r="F202" s="28">
        <v>31.12</v>
      </c>
      <c r="G202" s="28">
        <v>35.93</v>
      </c>
      <c r="H202" s="28">
        <v>41.41</v>
      </c>
      <c r="I202" s="28">
        <v>40.68</v>
      </c>
      <c r="J202" s="28">
        <v>39.11</v>
      </c>
      <c r="K202" s="28">
        <v>44.02</v>
      </c>
      <c r="L202" s="28">
        <v>50.18</v>
      </c>
      <c r="M202" s="28">
        <v>47.58</v>
      </c>
      <c r="N202" s="28">
        <v>49.69</v>
      </c>
      <c r="O202" s="24">
        <v>54.46</v>
      </c>
      <c r="AB202" s="28"/>
      <c r="AC202" s="28"/>
      <c r="AD202" s="28"/>
      <c r="AE202" s="28"/>
      <c r="AF202" s="28"/>
      <c r="AG202" s="28"/>
      <c r="AH202" s="28"/>
      <c r="AI202" s="28"/>
      <c r="AJ202" s="28"/>
      <c r="AK202" s="28"/>
    </row>
    <row r="203" spans="1:37">
      <c r="A203" s="24">
        <v>206</v>
      </c>
      <c r="B203" s="24" t="s">
        <v>69</v>
      </c>
      <c r="C203" s="24">
        <v>1651814</v>
      </c>
      <c r="D203" s="31">
        <v>1814</v>
      </c>
      <c r="E203" s="24" t="s">
        <v>406</v>
      </c>
      <c r="F203" s="28">
        <v>51.95</v>
      </c>
      <c r="G203" s="28">
        <v>53.92</v>
      </c>
      <c r="H203" s="28">
        <v>53.41</v>
      </c>
      <c r="I203" s="28">
        <v>59.93</v>
      </c>
      <c r="J203" s="28">
        <v>57.65</v>
      </c>
      <c r="K203" s="28">
        <v>62.49</v>
      </c>
      <c r="L203" s="28">
        <v>66.290000000000006</v>
      </c>
      <c r="M203" s="28">
        <v>65.03</v>
      </c>
      <c r="N203" s="28">
        <v>67.64</v>
      </c>
      <c r="O203" s="24">
        <v>69.09</v>
      </c>
      <c r="AB203" s="28"/>
      <c r="AC203" s="28"/>
      <c r="AD203" s="28"/>
      <c r="AE203" s="28"/>
      <c r="AF203" s="28"/>
      <c r="AG203" s="28"/>
      <c r="AH203" s="28"/>
      <c r="AI203" s="28"/>
      <c r="AJ203" s="28"/>
      <c r="AK203" s="28"/>
    </row>
    <row r="204" spans="1:37">
      <c r="A204" s="24">
        <v>206</v>
      </c>
      <c r="B204" s="24" t="s">
        <v>69</v>
      </c>
      <c r="C204" s="24">
        <v>1651816</v>
      </c>
      <c r="D204" s="31">
        <v>1816</v>
      </c>
      <c r="E204" s="24" t="s">
        <v>398</v>
      </c>
      <c r="F204" s="28">
        <v>34.9</v>
      </c>
      <c r="G204" s="28">
        <v>38.520000000000003</v>
      </c>
      <c r="H204" s="28">
        <v>44.21</v>
      </c>
      <c r="I204" s="28">
        <v>44.82</v>
      </c>
      <c r="J204" s="28">
        <v>52.23</v>
      </c>
      <c r="K204" s="28">
        <v>55.24</v>
      </c>
      <c r="L204" s="28">
        <v>55.03</v>
      </c>
      <c r="M204" s="28">
        <v>56.3</v>
      </c>
      <c r="N204" s="28">
        <v>58.4</v>
      </c>
      <c r="O204" s="24">
        <v>63.87</v>
      </c>
      <c r="AB204" s="28"/>
      <c r="AC204" s="28"/>
      <c r="AD204" s="28"/>
      <c r="AE204" s="28"/>
      <c r="AF204" s="28"/>
      <c r="AG204" s="28"/>
      <c r="AH204" s="28"/>
      <c r="AI204" s="28"/>
      <c r="AJ204" s="28"/>
      <c r="AK204" s="28"/>
    </row>
    <row r="205" spans="1:37">
      <c r="A205" s="24">
        <v>206</v>
      </c>
      <c r="B205" s="24" t="s">
        <v>69</v>
      </c>
      <c r="C205" s="24">
        <v>1651817</v>
      </c>
      <c r="D205" s="31">
        <v>1817</v>
      </c>
      <c r="E205" s="24" t="s">
        <v>399</v>
      </c>
      <c r="F205" s="28">
        <v>42.45</v>
      </c>
      <c r="G205" s="28">
        <v>37.840000000000003</v>
      </c>
      <c r="H205" s="28">
        <v>44.97</v>
      </c>
      <c r="I205" s="28">
        <v>44.5</v>
      </c>
      <c r="J205" s="28">
        <v>49.53</v>
      </c>
      <c r="K205" s="28">
        <v>53</v>
      </c>
      <c r="L205" s="28">
        <v>58.6</v>
      </c>
      <c r="M205" s="28">
        <v>52.12</v>
      </c>
      <c r="N205" s="28">
        <v>52.68</v>
      </c>
      <c r="O205" s="24">
        <v>59.57</v>
      </c>
      <c r="AB205" s="28"/>
      <c r="AC205" s="28"/>
      <c r="AD205" s="28"/>
      <c r="AE205" s="28"/>
      <c r="AF205" s="28"/>
      <c r="AG205" s="28"/>
      <c r="AH205" s="28"/>
      <c r="AI205" s="28"/>
      <c r="AJ205" s="28"/>
      <c r="AK205" s="28"/>
    </row>
    <row r="206" spans="1:37">
      <c r="A206" s="24">
        <v>206</v>
      </c>
      <c r="B206" s="24" t="s">
        <v>69</v>
      </c>
      <c r="C206" s="24">
        <v>1651821</v>
      </c>
      <c r="D206" s="31">
        <v>1821</v>
      </c>
      <c r="E206" s="24" t="s">
        <v>407</v>
      </c>
      <c r="F206" s="28">
        <v>50.46</v>
      </c>
      <c r="G206" s="28">
        <v>52.53</v>
      </c>
      <c r="H206" s="28">
        <v>52.28</v>
      </c>
      <c r="I206" s="28">
        <v>53.96</v>
      </c>
      <c r="J206" s="28">
        <v>56.2</v>
      </c>
      <c r="K206" s="28">
        <v>60.04</v>
      </c>
      <c r="L206" s="28">
        <v>61.07</v>
      </c>
      <c r="M206" s="28">
        <v>62.66</v>
      </c>
      <c r="N206" s="28">
        <v>63.82</v>
      </c>
      <c r="O206" s="24">
        <v>69.66</v>
      </c>
      <c r="AB206" s="28"/>
      <c r="AC206" s="28"/>
      <c r="AD206" s="28"/>
      <c r="AE206" s="28"/>
      <c r="AF206" s="28"/>
      <c r="AG206" s="28"/>
      <c r="AH206" s="28"/>
      <c r="AI206" s="28"/>
      <c r="AJ206" s="28"/>
      <c r="AK206" s="28"/>
    </row>
    <row r="207" spans="1:37">
      <c r="A207" s="24">
        <v>206</v>
      </c>
      <c r="B207" s="24" t="s">
        <v>69</v>
      </c>
      <c r="C207" s="24">
        <v>1651822</v>
      </c>
      <c r="D207" s="31">
        <v>1822</v>
      </c>
      <c r="E207" s="24" t="s">
        <v>400</v>
      </c>
      <c r="F207" s="28">
        <v>41.97</v>
      </c>
      <c r="G207" s="28">
        <v>39.49</v>
      </c>
      <c r="H207" s="28">
        <v>44.01</v>
      </c>
      <c r="I207" s="28">
        <v>41.9</v>
      </c>
      <c r="J207" s="28">
        <v>44.14</v>
      </c>
      <c r="K207" s="28">
        <v>48.34</v>
      </c>
      <c r="L207" s="28">
        <v>49.81</v>
      </c>
      <c r="M207" s="28">
        <v>48.5</v>
      </c>
      <c r="N207" s="28">
        <v>49.35</v>
      </c>
      <c r="O207" s="24">
        <v>57.56</v>
      </c>
      <c r="AB207" s="28"/>
      <c r="AC207" s="28"/>
      <c r="AD207" s="28"/>
      <c r="AE207" s="28"/>
      <c r="AF207" s="28"/>
      <c r="AG207" s="28"/>
      <c r="AH207" s="28"/>
      <c r="AI207" s="28"/>
      <c r="AJ207" s="28"/>
      <c r="AK207" s="28"/>
    </row>
    <row r="208" spans="1:37">
      <c r="A208" s="24">
        <v>206</v>
      </c>
      <c r="B208" s="24" t="s">
        <v>69</v>
      </c>
      <c r="C208" s="24">
        <v>1651823</v>
      </c>
      <c r="D208" s="31">
        <v>1823</v>
      </c>
      <c r="E208" s="24" t="s">
        <v>394</v>
      </c>
      <c r="F208" s="28">
        <v>88.51</v>
      </c>
      <c r="G208" s="28">
        <v>91.54</v>
      </c>
      <c r="H208" s="28">
        <v>86.5</v>
      </c>
      <c r="I208" s="28">
        <v>95.39</v>
      </c>
      <c r="J208" s="28">
        <v>91.58</v>
      </c>
      <c r="K208" s="28">
        <v>89.77</v>
      </c>
      <c r="L208" s="28">
        <v>94.31</v>
      </c>
      <c r="M208" s="28">
        <v>91.86</v>
      </c>
      <c r="N208" s="28">
        <v>93.67</v>
      </c>
      <c r="O208" s="24">
        <v>96.11</v>
      </c>
      <c r="AB208" s="28"/>
      <c r="AC208" s="28"/>
      <c r="AD208" s="28"/>
      <c r="AE208" s="28"/>
      <c r="AF208" s="28"/>
      <c r="AG208" s="28"/>
      <c r="AH208" s="28"/>
      <c r="AI208" s="28"/>
      <c r="AJ208" s="28"/>
      <c r="AK208" s="28"/>
    </row>
    <row r="209" spans="1:37">
      <c r="A209" s="24">
        <v>206</v>
      </c>
      <c r="B209" s="24" t="s">
        <v>69</v>
      </c>
      <c r="C209" s="24">
        <v>1651824</v>
      </c>
      <c r="D209" s="31">
        <v>1824</v>
      </c>
      <c r="E209" s="24" t="s">
        <v>401</v>
      </c>
      <c r="F209" s="28">
        <v>37.299999999999997</v>
      </c>
      <c r="G209" s="28">
        <v>38.72</v>
      </c>
      <c r="H209" s="28">
        <v>38.71</v>
      </c>
      <c r="I209" s="28">
        <v>46.04</v>
      </c>
      <c r="J209" s="28">
        <v>45.38</v>
      </c>
      <c r="K209" s="28">
        <v>50.85</v>
      </c>
      <c r="L209" s="28">
        <v>52.25</v>
      </c>
      <c r="M209" s="28">
        <v>53.62</v>
      </c>
      <c r="N209" s="28">
        <v>57.33</v>
      </c>
      <c r="O209" s="24">
        <v>60.99</v>
      </c>
      <c r="AB209" s="28"/>
      <c r="AC209" s="28"/>
      <c r="AD209" s="28"/>
      <c r="AE209" s="28"/>
      <c r="AF209" s="28"/>
      <c r="AG209" s="28"/>
      <c r="AH209" s="28"/>
      <c r="AI209" s="28"/>
      <c r="AJ209" s="28"/>
      <c r="AK209" s="28"/>
    </row>
    <row r="210" spans="1:37">
      <c r="A210" s="24">
        <v>207</v>
      </c>
      <c r="B210" s="24" t="s">
        <v>70</v>
      </c>
      <c r="C210" s="24">
        <v>1690502</v>
      </c>
      <c r="D210" s="31">
        <v>502</v>
      </c>
      <c r="E210" s="24" t="s">
        <v>408</v>
      </c>
      <c r="F210" s="28">
        <v>88.42</v>
      </c>
      <c r="G210" s="28">
        <v>94.57</v>
      </c>
      <c r="H210" s="28">
        <v>85.7</v>
      </c>
      <c r="I210" s="28">
        <v>87.43</v>
      </c>
      <c r="J210" s="28">
        <v>98.76</v>
      </c>
      <c r="K210" s="28">
        <v>89.1</v>
      </c>
      <c r="L210" s="28">
        <v>99.99</v>
      </c>
      <c r="M210" s="28">
        <v>96.12</v>
      </c>
      <c r="N210" s="28">
        <v>97.35</v>
      </c>
      <c r="O210" s="24">
        <v>95.48</v>
      </c>
      <c r="AB210" s="28"/>
      <c r="AC210" s="28"/>
      <c r="AD210" s="28"/>
      <c r="AE210" s="28"/>
      <c r="AF210" s="28"/>
      <c r="AG210" s="28"/>
      <c r="AH210" s="28"/>
      <c r="AI210" s="28"/>
      <c r="AJ210" s="28"/>
      <c r="AK210" s="28"/>
    </row>
    <row r="211" spans="1:37">
      <c r="A211" s="24">
        <v>207</v>
      </c>
      <c r="B211" s="24" t="s">
        <v>70</v>
      </c>
      <c r="C211" s="24">
        <v>1690505</v>
      </c>
      <c r="D211" s="31">
        <v>505</v>
      </c>
      <c r="E211" s="24" t="s">
        <v>409</v>
      </c>
      <c r="F211" s="28">
        <v>32.020000000000003</v>
      </c>
      <c r="G211" s="28">
        <v>32.19</v>
      </c>
      <c r="H211" s="28">
        <v>40.119999999999997</v>
      </c>
      <c r="I211" s="28">
        <v>44.96</v>
      </c>
      <c r="J211" s="28">
        <v>49.85</v>
      </c>
      <c r="K211" s="28">
        <v>54.45</v>
      </c>
      <c r="L211" s="28">
        <v>55.68</v>
      </c>
      <c r="M211" s="28">
        <v>59.17</v>
      </c>
      <c r="N211" s="28">
        <v>60.14</v>
      </c>
      <c r="O211" s="24">
        <v>61.34</v>
      </c>
      <c r="AB211" s="28"/>
      <c r="AC211" s="28"/>
      <c r="AD211" s="28"/>
      <c r="AE211" s="28"/>
      <c r="AF211" s="28"/>
      <c r="AG211" s="28"/>
      <c r="AH211" s="28"/>
      <c r="AI211" s="28"/>
      <c r="AJ211" s="28"/>
      <c r="AK211" s="28"/>
    </row>
    <row r="212" spans="1:37">
      <c r="A212" s="24">
        <v>207</v>
      </c>
      <c r="B212" s="24" t="s">
        <v>70</v>
      </c>
      <c r="C212" s="24">
        <v>1690507</v>
      </c>
      <c r="D212" s="31">
        <v>507</v>
      </c>
      <c r="E212" s="24" t="s">
        <v>410</v>
      </c>
      <c r="F212" s="28">
        <v>33.11</v>
      </c>
      <c r="G212" s="28">
        <v>32.729999999999997</v>
      </c>
      <c r="H212" s="28">
        <v>36.28</v>
      </c>
      <c r="I212" s="28">
        <v>43.11</v>
      </c>
      <c r="J212" s="28">
        <v>44.69</v>
      </c>
      <c r="K212" s="28">
        <v>49.97</v>
      </c>
      <c r="L212" s="28">
        <v>51.23</v>
      </c>
      <c r="M212" s="28">
        <v>51.79</v>
      </c>
      <c r="N212" s="28">
        <v>52.53</v>
      </c>
      <c r="O212" s="24">
        <v>54.51</v>
      </c>
      <c r="AB212" s="28"/>
      <c r="AC212" s="28"/>
      <c r="AD212" s="28"/>
      <c r="AE212" s="28"/>
      <c r="AF212" s="28"/>
      <c r="AG212" s="28"/>
      <c r="AH212" s="28"/>
      <c r="AI212" s="28"/>
      <c r="AJ212" s="28"/>
      <c r="AK212" s="28"/>
    </row>
    <row r="213" spans="1:37">
      <c r="A213" s="24">
        <v>207</v>
      </c>
      <c r="B213" s="24" t="s">
        <v>70</v>
      </c>
      <c r="C213" s="24">
        <v>1690511</v>
      </c>
      <c r="D213" s="31">
        <v>511</v>
      </c>
      <c r="E213" s="24" t="s">
        <v>411</v>
      </c>
      <c r="F213" s="28">
        <v>34.659999999999997</v>
      </c>
      <c r="G213" s="28">
        <v>43.61</v>
      </c>
      <c r="H213" s="28">
        <v>45.5</v>
      </c>
      <c r="I213" s="28">
        <v>48.35</v>
      </c>
      <c r="J213" s="28">
        <v>50.17</v>
      </c>
      <c r="K213" s="28">
        <v>59.51</v>
      </c>
      <c r="L213" s="28">
        <v>59.01</v>
      </c>
      <c r="M213" s="28">
        <v>62.78</v>
      </c>
      <c r="N213" s="28">
        <v>69.11</v>
      </c>
      <c r="O213" s="24">
        <v>68.849999999999994</v>
      </c>
      <c r="AB213" s="28"/>
      <c r="AC213" s="28"/>
      <c r="AD213" s="28"/>
      <c r="AE213" s="28"/>
      <c r="AF213" s="28"/>
      <c r="AG213" s="28"/>
      <c r="AH213" s="28"/>
      <c r="AI213" s="28"/>
      <c r="AJ213" s="28"/>
      <c r="AK213" s="28"/>
    </row>
    <row r="214" spans="1:37">
      <c r="A214" s="24">
        <v>208</v>
      </c>
      <c r="B214" s="24" t="s">
        <v>71</v>
      </c>
      <c r="C214" s="24">
        <v>1660506</v>
      </c>
      <c r="D214" s="31">
        <v>506</v>
      </c>
      <c r="E214" s="24" t="s">
        <v>412</v>
      </c>
      <c r="F214" s="28">
        <v>32.53</v>
      </c>
      <c r="G214" s="28">
        <v>38.49</v>
      </c>
      <c r="H214" s="28">
        <v>46.72</v>
      </c>
      <c r="I214" s="28">
        <v>48.97</v>
      </c>
      <c r="J214" s="28">
        <v>43.1</v>
      </c>
      <c r="K214" s="28">
        <v>47.4</v>
      </c>
      <c r="L214" s="28">
        <v>51.08</v>
      </c>
      <c r="M214" s="28">
        <v>51.58</v>
      </c>
      <c r="N214" s="28">
        <v>53.53</v>
      </c>
      <c r="O214" s="24">
        <v>54.77</v>
      </c>
      <c r="AB214" s="28"/>
      <c r="AC214" s="28"/>
      <c r="AD214" s="28"/>
      <c r="AE214" s="28"/>
      <c r="AF214" s="28"/>
      <c r="AG214" s="28"/>
      <c r="AH214" s="28"/>
      <c r="AI214" s="28"/>
      <c r="AJ214" s="28"/>
      <c r="AK214" s="28"/>
    </row>
    <row r="215" spans="1:37">
      <c r="A215" s="24">
        <v>208</v>
      </c>
      <c r="B215" s="24" t="s">
        <v>71</v>
      </c>
      <c r="C215" s="24">
        <v>1660508</v>
      </c>
      <c r="D215" s="31">
        <v>508</v>
      </c>
      <c r="E215" s="24" t="s">
        <v>413</v>
      </c>
      <c r="F215" s="28">
        <v>41.7</v>
      </c>
      <c r="G215" s="28">
        <v>41.62</v>
      </c>
      <c r="H215" s="28">
        <v>44.49</v>
      </c>
      <c r="I215" s="28">
        <v>53.33</v>
      </c>
      <c r="J215" s="28">
        <v>48.38</v>
      </c>
      <c r="K215" s="28">
        <v>54.25</v>
      </c>
      <c r="L215" s="28">
        <v>56.53</v>
      </c>
      <c r="M215" s="28">
        <v>55.9</v>
      </c>
      <c r="N215" s="28">
        <v>57.24</v>
      </c>
      <c r="O215" s="24">
        <v>64.459999999999994</v>
      </c>
      <c r="AB215" s="28"/>
      <c r="AC215" s="28"/>
      <c r="AD215" s="28"/>
      <c r="AE215" s="28"/>
      <c r="AF215" s="28"/>
      <c r="AG215" s="28"/>
      <c r="AH215" s="28"/>
      <c r="AI215" s="28"/>
      <c r="AJ215" s="28"/>
      <c r="AK215" s="28"/>
    </row>
    <row r="216" spans="1:37">
      <c r="A216" s="24">
        <v>208</v>
      </c>
      <c r="B216" s="24" t="s">
        <v>71</v>
      </c>
      <c r="C216" s="24">
        <v>1660509</v>
      </c>
      <c r="D216" s="31">
        <v>509</v>
      </c>
      <c r="E216" s="24" t="s">
        <v>414</v>
      </c>
      <c r="F216" s="28">
        <v>38.29</v>
      </c>
      <c r="G216" s="28">
        <v>40.39</v>
      </c>
      <c r="H216" s="28">
        <v>47.71</v>
      </c>
      <c r="I216" s="28">
        <v>54.36</v>
      </c>
      <c r="J216" s="28">
        <v>51.99</v>
      </c>
      <c r="K216" s="28">
        <v>56.73</v>
      </c>
      <c r="L216" s="28">
        <v>58.12</v>
      </c>
      <c r="M216" s="28">
        <v>62.23</v>
      </c>
      <c r="N216" s="28">
        <v>64.19</v>
      </c>
      <c r="O216" s="24">
        <v>70.52</v>
      </c>
      <c r="AB216" s="28"/>
      <c r="AC216" s="28"/>
      <c r="AD216" s="28"/>
      <c r="AE216" s="28"/>
      <c r="AF216" s="28"/>
      <c r="AG216" s="28"/>
      <c r="AH216" s="28"/>
      <c r="AI216" s="28"/>
      <c r="AJ216" s="28"/>
      <c r="AK216" s="28"/>
    </row>
    <row r="217" spans="1:37">
      <c r="A217" s="24">
        <v>208</v>
      </c>
      <c r="B217" s="24" t="s">
        <v>71</v>
      </c>
      <c r="C217" s="24">
        <v>1660510</v>
      </c>
      <c r="D217" s="31">
        <v>510</v>
      </c>
      <c r="E217" s="24" t="s">
        <v>415</v>
      </c>
      <c r="F217" s="28">
        <v>31.75</v>
      </c>
      <c r="G217" s="28">
        <v>38.58</v>
      </c>
      <c r="H217" s="28">
        <v>46.28</v>
      </c>
      <c r="I217" s="28">
        <v>53.28</v>
      </c>
      <c r="J217" s="28">
        <v>52.15</v>
      </c>
      <c r="K217" s="28">
        <v>50.8</v>
      </c>
      <c r="L217" s="28">
        <v>57.01</v>
      </c>
      <c r="M217" s="28">
        <v>59.55</v>
      </c>
      <c r="N217" s="28">
        <v>60.11</v>
      </c>
      <c r="O217" s="24">
        <v>58.11</v>
      </c>
      <c r="AB217" s="28"/>
      <c r="AC217" s="28"/>
      <c r="AD217" s="28"/>
      <c r="AE217" s="28"/>
      <c r="AF217" s="28"/>
      <c r="AG217" s="28"/>
      <c r="AH217" s="28"/>
      <c r="AI217" s="28"/>
      <c r="AJ217" s="28"/>
      <c r="AK217" s="28"/>
    </row>
    <row r="218" spans="1:37">
      <c r="A218" s="24">
        <v>209</v>
      </c>
      <c r="B218" s="24" t="s">
        <v>72</v>
      </c>
      <c r="C218" s="24">
        <v>1680902</v>
      </c>
      <c r="D218" s="31">
        <v>902</v>
      </c>
      <c r="E218" s="24" t="s">
        <v>419</v>
      </c>
      <c r="F218" s="28">
        <v>50.26</v>
      </c>
      <c r="G218" s="28">
        <v>50.92</v>
      </c>
      <c r="H218" s="28">
        <v>60.81</v>
      </c>
      <c r="I218" s="28">
        <v>60.18</v>
      </c>
      <c r="J218" s="28">
        <v>59.35</v>
      </c>
      <c r="K218" s="28">
        <v>64.56</v>
      </c>
      <c r="L218" s="28">
        <v>69.680000000000007</v>
      </c>
      <c r="M218" s="28">
        <v>72.900000000000006</v>
      </c>
      <c r="N218" s="28">
        <v>69.22</v>
      </c>
      <c r="O218" s="24">
        <v>74.8</v>
      </c>
      <c r="AB218" s="28"/>
      <c r="AC218" s="28"/>
      <c r="AD218" s="28"/>
      <c r="AE218" s="28"/>
      <c r="AF218" s="28"/>
      <c r="AG218" s="28"/>
      <c r="AH218" s="28"/>
      <c r="AI218" s="28"/>
      <c r="AJ218" s="28"/>
      <c r="AK218" s="28"/>
    </row>
    <row r="219" spans="1:37">
      <c r="A219" s="24">
        <v>209</v>
      </c>
      <c r="B219" s="24" t="s">
        <v>72</v>
      </c>
      <c r="C219" s="24">
        <v>1680903</v>
      </c>
      <c r="D219" s="31">
        <v>903</v>
      </c>
      <c r="E219" s="24" t="s">
        <v>420</v>
      </c>
      <c r="F219" s="28">
        <v>44.53</v>
      </c>
      <c r="G219" s="28">
        <v>44.61</v>
      </c>
      <c r="H219" s="28">
        <v>50.78</v>
      </c>
      <c r="I219" s="28">
        <v>51.47</v>
      </c>
      <c r="J219" s="28">
        <v>51.31</v>
      </c>
      <c r="K219" s="28">
        <v>56.12</v>
      </c>
      <c r="L219" s="28">
        <v>56.76</v>
      </c>
      <c r="M219" s="28">
        <v>55.72</v>
      </c>
      <c r="N219" s="28">
        <v>56.72</v>
      </c>
      <c r="O219" s="24">
        <v>64.31</v>
      </c>
      <c r="AB219" s="28"/>
      <c r="AC219" s="28"/>
      <c r="AD219" s="28"/>
      <c r="AE219" s="28"/>
      <c r="AF219" s="28"/>
      <c r="AG219" s="28"/>
      <c r="AH219" s="28"/>
      <c r="AI219" s="28"/>
      <c r="AJ219" s="28"/>
      <c r="AK219" s="28"/>
    </row>
    <row r="220" spans="1:37">
      <c r="A220" s="24">
        <v>209</v>
      </c>
      <c r="B220" s="24" t="s">
        <v>72</v>
      </c>
      <c r="C220" s="24">
        <v>1680904</v>
      </c>
      <c r="D220" s="31">
        <v>904</v>
      </c>
      <c r="E220" s="24" t="s">
        <v>421</v>
      </c>
      <c r="F220" s="28">
        <v>41.88</v>
      </c>
      <c r="G220" s="28">
        <v>42.05</v>
      </c>
      <c r="H220" s="28">
        <v>46.11</v>
      </c>
      <c r="I220" s="28">
        <v>45.54</v>
      </c>
      <c r="J220" s="28">
        <v>49.89</v>
      </c>
      <c r="K220" s="28">
        <v>56.33</v>
      </c>
      <c r="L220" s="28">
        <v>54.82</v>
      </c>
      <c r="M220" s="28">
        <v>54.8</v>
      </c>
      <c r="N220" s="28">
        <v>68.010000000000005</v>
      </c>
      <c r="O220" s="24">
        <v>61.86</v>
      </c>
      <c r="AB220" s="28"/>
      <c r="AC220" s="28"/>
      <c r="AD220" s="28"/>
      <c r="AE220" s="28"/>
      <c r="AF220" s="28"/>
      <c r="AG220" s="28"/>
      <c r="AH220" s="28"/>
      <c r="AI220" s="28"/>
      <c r="AJ220" s="28"/>
      <c r="AK220" s="28"/>
    </row>
    <row r="221" spans="1:37">
      <c r="A221" s="24">
        <v>209</v>
      </c>
      <c r="B221" s="24" t="s">
        <v>72</v>
      </c>
      <c r="C221" s="24">
        <v>1670905</v>
      </c>
      <c r="D221" s="31">
        <v>905</v>
      </c>
      <c r="E221" s="24" t="s">
        <v>416</v>
      </c>
      <c r="F221" s="28">
        <v>37.22</v>
      </c>
      <c r="G221" s="28">
        <v>41.18</v>
      </c>
      <c r="H221" s="28">
        <v>39.200000000000003</v>
      </c>
      <c r="I221" s="28">
        <v>49.68</v>
      </c>
      <c r="J221" s="28">
        <v>49.96</v>
      </c>
      <c r="K221" s="28">
        <v>55.5</v>
      </c>
      <c r="L221" s="28">
        <v>55.07</v>
      </c>
      <c r="M221" s="28">
        <v>51.92</v>
      </c>
      <c r="N221" s="28">
        <v>53.56</v>
      </c>
      <c r="O221" s="24">
        <v>57.32</v>
      </c>
      <c r="AB221" s="28"/>
      <c r="AC221" s="28"/>
      <c r="AD221" s="28"/>
      <c r="AE221" s="28"/>
      <c r="AF221" s="28"/>
      <c r="AG221" s="28"/>
      <c r="AH221" s="28"/>
      <c r="AI221" s="28"/>
      <c r="AJ221" s="28"/>
      <c r="AK221" s="28"/>
    </row>
    <row r="222" spans="1:37">
      <c r="A222" s="24">
        <v>209</v>
      </c>
      <c r="B222" s="24" t="s">
        <v>72</v>
      </c>
      <c r="C222" s="24">
        <v>1670906</v>
      </c>
      <c r="D222" s="31">
        <v>906</v>
      </c>
      <c r="E222" s="24" t="s">
        <v>417</v>
      </c>
      <c r="F222" s="28">
        <v>61.67</v>
      </c>
      <c r="G222" s="28">
        <v>67.510000000000005</v>
      </c>
      <c r="H222" s="28">
        <v>53.55</v>
      </c>
      <c r="I222" s="28">
        <v>55.98</v>
      </c>
      <c r="J222" s="28">
        <v>58.14</v>
      </c>
      <c r="K222" s="28">
        <v>62.11</v>
      </c>
      <c r="L222" s="28">
        <v>58.36</v>
      </c>
      <c r="M222" s="28">
        <v>58.61</v>
      </c>
      <c r="N222" s="28">
        <v>61.93</v>
      </c>
      <c r="O222" s="24">
        <v>67.61</v>
      </c>
      <c r="AB222" s="28"/>
      <c r="AC222" s="28"/>
      <c r="AD222" s="28"/>
      <c r="AE222" s="28"/>
      <c r="AF222" s="28"/>
      <c r="AG222" s="28"/>
      <c r="AH222" s="28"/>
      <c r="AI222" s="28"/>
      <c r="AJ222" s="28"/>
      <c r="AK222" s="28"/>
    </row>
    <row r="223" spans="1:37">
      <c r="A223" s="24">
        <v>209</v>
      </c>
      <c r="B223" s="24" t="s">
        <v>72</v>
      </c>
      <c r="C223" s="24">
        <v>1680907</v>
      </c>
      <c r="D223" s="31">
        <v>907</v>
      </c>
      <c r="E223" s="24" t="s">
        <v>422</v>
      </c>
      <c r="F223" s="28">
        <v>92.31</v>
      </c>
      <c r="G223" s="28">
        <v>89.04</v>
      </c>
      <c r="H223" s="28">
        <v>84.66</v>
      </c>
      <c r="I223" s="28">
        <v>93.99</v>
      </c>
      <c r="J223" s="28">
        <v>89.88</v>
      </c>
      <c r="K223" s="28">
        <v>86.4</v>
      </c>
      <c r="L223" s="28">
        <v>92.15</v>
      </c>
      <c r="M223" s="28">
        <v>91.7</v>
      </c>
      <c r="N223" s="28">
        <v>94.69</v>
      </c>
      <c r="O223" s="24">
        <v>96.92</v>
      </c>
      <c r="AB223" s="28"/>
      <c r="AC223" s="28"/>
      <c r="AD223" s="28"/>
      <c r="AE223" s="28"/>
      <c r="AF223" s="28"/>
      <c r="AG223" s="28"/>
      <c r="AH223" s="28"/>
      <c r="AI223" s="28"/>
      <c r="AJ223" s="28"/>
      <c r="AK223" s="28"/>
    </row>
    <row r="224" spans="1:37">
      <c r="A224" s="24">
        <v>209</v>
      </c>
      <c r="B224" s="24" t="s">
        <v>72</v>
      </c>
      <c r="C224" s="24">
        <v>1680908</v>
      </c>
      <c r="D224" s="31">
        <v>908</v>
      </c>
      <c r="E224" s="24" t="s">
        <v>423</v>
      </c>
      <c r="F224" s="28">
        <v>44.57</v>
      </c>
      <c r="G224" s="28">
        <v>39.14</v>
      </c>
      <c r="H224" s="28">
        <v>45.8</v>
      </c>
      <c r="I224" s="28">
        <v>51.73</v>
      </c>
      <c r="J224" s="28">
        <v>55.67</v>
      </c>
      <c r="K224" s="28">
        <v>57.9</v>
      </c>
      <c r="L224" s="28">
        <v>54.03</v>
      </c>
      <c r="M224" s="28">
        <v>58.49</v>
      </c>
      <c r="N224" s="28">
        <v>56.43</v>
      </c>
      <c r="O224" s="24">
        <v>61.49</v>
      </c>
      <c r="AB224" s="28"/>
      <c r="AC224" s="28"/>
      <c r="AD224" s="28"/>
      <c r="AE224" s="28"/>
      <c r="AF224" s="28"/>
      <c r="AG224" s="28"/>
      <c r="AH224" s="28"/>
      <c r="AI224" s="28"/>
      <c r="AJ224" s="28"/>
      <c r="AK224" s="28"/>
    </row>
    <row r="225" spans="1:37">
      <c r="A225" s="24">
        <v>209</v>
      </c>
      <c r="B225" s="24" t="s">
        <v>72</v>
      </c>
      <c r="C225" s="24">
        <v>1680909</v>
      </c>
      <c r="D225" s="31">
        <v>909</v>
      </c>
      <c r="E225" s="24" t="s">
        <v>424</v>
      </c>
      <c r="F225" s="28">
        <v>36.17</v>
      </c>
      <c r="G225" s="28">
        <v>34.74</v>
      </c>
      <c r="H225" s="28">
        <v>38.71</v>
      </c>
      <c r="I225" s="28">
        <v>39.979999999999997</v>
      </c>
      <c r="J225" s="28">
        <v>43.48</v>
      </c>
      <c r="K225" s="28">
        <v>48.32</v>
      </c>
      <c r="L225" s="28">
        <v>51.13</v>
      </c>
      <c r="M225" s="28">
        <v>49.19</v>
      </c>
      <c r="N225" s="28">
        <v>52.88</v>
      </c>
      <c r="O225" s="24">
        <v>57.89</v>
      </c>
      <c r="AB225" s="28"/>
      <c r="AC225" s="28"/>
      <c r="AD225" s="28"/>
      <c r="AE225" s="28"/>
      <c r="AF225" s="28"/>
      <c r="AG225" s="28"/>
      <c r="AH225" s="28"/>
      <c r="AI225" s="28"/>
      <c r="AJ225" s="28"/>
      <c r="AK225" s="28"/>
    </row>
    <row r="226" spans="1:37">
      <c r="A226" s="24">
        <v>209</v>
      </c>
      <c r="B226" s="24" t="s">
        <v>72</v>
      </c>
      <c r="C226" s="24">
        <v>1680910</v>
      </c>
      <c r="D226" s="31">
        <v>910</v>
      </c>
      <c r="E226" s="24" t="s">
        <v>425</v>
      </c>
      <c r="F226" s="28">
        <v>49.22</v>
      </c>
      <c r="G226" s="28">
        <v>44.39</v>
      </c>
      <c r="H226" s="28">
        <v>48.66</v>
      </c>
      <c r="I226" s="28">
        <v>52.71</v>
      </c>
      <c r="J226" s="28">
        <v>52.41</v>
      </c>
      <c r="K226" s="28">
        <v>58.7</v>
      </c>
      <c r="L226" s="28">
        <v>56.23</v>
      </c>
      <c r="M226" s="28">
        <v>58.71</v>
      </c>
      <c r="N226" s="28">
        <v>60.25</v>
      </c>
      <c r="O226" s="24">
        <v>59.42</v>
      </c>
      <c r="AB226" s="28"/>
      <c r="AC226" s="28"/>
      <c r="AD226" s="28"/>
      <c r="AE226" s="28"/>
      <c r="AF226" s="28"/>
      <c r="AG226" s="28"/>
      <c r="AH226" s="28"/>
      <c r="AI226" s="28"/>
      <c r="AJ226" s="28"/>
      <c r="AK226" s="28"/>
    </row>
    <row r="227" spans="1:37">
      <c r="A227" s="24">
        <v>209</v>
      </c>
      <c r="B227" s="24" t="s">
        <v>72</v>
      </c>
      <c r="C227" s="24">
        <v>1680911</v>
      </c>
      <c r="D227" s="31">
        <v>911</v>
      </c>
      <c r="E227" s="24" t="s">
        <v>426</v>
      </c>
      <c r="F227" s="28">
        <v>28.17</v>
      </c>
      <c r="G227" s="28">
        <v>39.75</v>
      </c>
      <c r="H227" s="28">
        <v>43.77</v>
      </c>
      <c r="I227" s="28">
        <v>49.09</v>
      </c>
      <c r="J227" s="28">
        <v>46.22</v>
      </c>
      <c r="K227" s="28">
        <v>51.6</v>
      </c>
      <c r="L227" s="28">
        <v>50.04</v>
      </c>
      <c r="M227" s="28">
        <v>51.47</v>
      </c>
      <c r="N227" s="28">
        <v>53.24</v>
      </c>
      <c r="O227" s="24">
        <v>59.81</v>
      </c>
      <c r="AB227" s="28"/>
      <c r="AC227" s="28"/>
      <c r="AD227" s="28"/>
      <c r="AE227" s="28"/>
      <c r="AF227" s="28"/>
      <c r="AG227" s="28"/>
      <c r="AH227" s="28"/>
      <c r="AI227" s="28"/>
      <c r="AJ227" s="28"/>
      <c r="AK227" s="28"/>
    </row>
    <row r="228" spans="1:37">
      <c r="A228" s="24">
        <v>209</v>
      </c>
      <c r="B228" s="24" t="s">
        <v>72</v>
      </c>
      <c r="C228" s="24">
        <v>1670912</v>
      </c>
      <c r="D228" s="31">
        <v>912</v>
      </c>
      <c r="E228" s="24" t="s">
        <v>418</v>
      </c>
      <c r="F228" s="28">
        <v>58.26</v>
      </c>
      <c r="G228" s="28">
        <v>53.57</v>
      </c>
      <c r="H228" s="28">
        <v>54.97</v>
      </c>
      <c r="I228" s="28">
        <v>57.79</v>
      </c>
      <c r="J228" s="28">
        <v>63.38</v>
      </c>
      <c r="K228" s="28">
        <v>64.55</v>
      </c>
      <c r="L228" s="28">
        <v>64.959999999999994</v>
      </c>
      <c r="M228" s="28">
        <v>65.83</v>
      </c>
      <c r="N228" s="28">
        <v>67.739999999999995</v>
      </c>
      <c r="O228" s="24">
        <v>73.599999999999994</v>
      </c>
      <c r="AB228" s="28"/>
      <c r="AC228" s="28"/>
      <c r="AD228" s="28"/>
      <c r="AE228" s="28"/>
      <c r="AF228" s="28"/>
      <c r="AG228" s="28"/>
      <c r="AH228" s="28"/>
      <c r="AI228" s="28"/>
      <c r="AJ228" s="28"/>
      <c r="AK228" s="28"/>
    </row>
    <row r="229" spans="1:37">
      <c r="A229" s="24">
        <v>209</v>
      </c>
      <c r="B229" s="24" t="s">
        <v>72</v>
      </c>
      <c r="C229" s="24">
        <v>1680913</v>
      </c>
      <c r="D229" s="31">
        <v>913</v>
      </c>
      <c r="E229" s="24" t="s">
        <v>427</v>
      </c>
      <c r="F229" s="28">
        <v>47.13</v>
      </c>
      <c r="G229" s="28">
        <v>46.69</v>
      </c>
      <c r="H229" s="28">
        <v>49.94</v>
      </c>
      <c r="I229" s="28">
        <v>56.3</v>
      </c>
      <c r="J229" s="28">
        <v>51.07</v>
      </c>
      <c r="K229" s="28">
        <v>58.93</v>
      </c>
      <c r="L229" s="28">
        <v>58.45</v>
      </c>
      <c r="M229" s="28">
        <v>57.32</v>
      </c>
      <c r="N229" s="28">
        <v>58.57</v>
      </c>
      <c r="O229" s="24">
        <v>64.22</v>
      </c>
      <c r="AB229" s="28"/>
      <c r="AC229" s="28"/>
      <c r="AD229" s="28"/>
      <c r="AE229" s="28"/>
      <c r="AF229" s="28"/>
      <c r="AG229" s="28"/>
      <c r="AH229" s="28"/>
      <c r="AI229" s="28"/>
      <c r="AJ229" s="28"/>
      <c r="AK229" s="28"/>
    </row>
    <row r="230" spans="1:37">
      <c r="A230" s="24">
        <v>301</v>
      </c>
      <c r="B230" s="24" t="s">
        <v>73</v>
      </c>
      <c r="C230" s="24">
        <v>1711106</v>
      </c>
      <c r="D230" s="31">
        <v>1106</v>
      </c>
      <c r="E230" s="24" t="s">
        <v>428</v>
      </c>
      <c r="F230" s="28">
        <v>290.99</v>
      </c>
      <c r="G230" s="28">
        <v>314.08999999999997</v>
      </c>
      <c r="H230" s="28">
        <v>314.2</v>
      </c>
      <c r="I230" s="28">
        <v>305.19</v>
      </c>
      <c r="J230" s="28">
        <v>220.19</v>
      </c>
      <c r="K230" s="28">
        <v>277.93</v>
      </c>
      <c r="L230" s="28">
        <v>216.04</v>
      </c>
      <c r="M230" s="28">
        <v>235.74</v>
      </c>
      <c r="N230" s="28">
        <v>232.54</v>
      </c>
      <c r="O230" s="24">
        <v>216.88</v>
      </c>
      <c r="AB230" s="28"/>
      <c r="AC230" s="28"/>
      <c r="AD230" s="28"/>
      <c r="AE230" s="28"/>
      <c r="AF230" s="28"/>
      <c r="AG230" s="28"/>
      <c r="AH230" s="28"/>
      <c r="AI230" s="28"/>
      <c r="AJ230" s="28"/>
      <c r="AK230" s="28"/>
    </row>
    <row r="231" spans="1:37">
      <c r="A231" s="24">
        <v>303</v>
      </c>
      <c r="B231" s="24" t="s">
        <v>74</v>
      </c>
      <c r="C231" s="24">
        <v>1711110</v>
      </c>
      <c r="D231" s="31">
        <v>1110</v>
      </c>
      <c r="E231" s="24" t="s">
        <v>429</v>
      </c>
      <c r="F231" s="28">
        <v>139.71</v>
      </c>
      <c r="G231" s="28">
        <v>152.94999999999999</v>
      </c>
      <c r="H231" s="28">
        <v>143.97</v>
      </c>
      <c r="I231" s="28">
        <v>164.3</v>
      </c>
      <c r="J231" s="28">
        <v>184.07</v>
      </c>
      <c r="K231" s="28">
        <v>180.97</v>
      </c>
      <c r="L231" s="28">
        <v>173.33</v>
      </c>
      <c r="M231" s="28">
        <v>172.95</v>
      </c>
      <c r="N231" s="28">
        <v>185.27</v>
      </c>
      <c r="O231" s="24">
        <v>193.7</v>
      </c>
      <c r="AB231" s="28"/>
      <c r="AC231" s="28"/>
      <c r="AD231" s="28"/>
      <c r="AE231" s="28"/>
      <c r="AF231" s="28"/>
      <c r="AG231" s="28"/>
      <c r="AH231" s="28"/>
      <c r="AI231" s="28"/>
      <c r="AJ231" s="28"/>
      <c r="AK231" s="28"/>
    </row>
    <row r="232" spans="1:37">
      <c r="A232" s="24">
        <v>304</v>
      </c>
      <c r="B232" s="24" t="s">
        <v>75</v>
      </c>
      <c r="C232" s="24">
        <v>1711105</v>
      </c>
      <c r="D232" s="31">
        <v>1105</v>
      </c>
      <c r="E232" s="24" t="s">
        <v>430</v>
      </c>
      <c r="F232" s="28">
        <v>144.82</v>
      </c>
      <c r="G232" s="28">
        <v>133.41999999999999</v>
      </c>
      <c r="H232" s="28">
        <v>137.79</v>
      </c>
      <c r="I232" s="28">
        <v>148.88999999999999</v>
      </c>
      <c r="J232" s="28">
        <v>166.63</v>
      </c>
      <c r="K232" s="28">
        <v>162.29</v>
      </c>
      <c r="L232" s="28">
        <v>157.12</v>
      </c>
      <c r="M232" s="28">
        <v>155.74</v>
      </c>
      <c r="N232" s="28">
        <v>150.63</v>
      </c>
      <c r="O232" s="24">
        <v>132.01</v>
      </c>
      <c r="AB232" s="28"/>
      <c r="AC232" s="28"/>
      <c r="AD232" s="28"/>
      <c r="AE232" s="28"/>
      <c r="AF232" s="28"/>
      <c r="AG232" s="28"/>
      <c r="AH232" s="28"/>
      <c r="AI232" s="28"/>
      <c r="AJ232" s="28"/>
      <c r="AK232" s="28"/>
    </row>
    <row r="233" spans="1:37">
      <c r="A233" s="24">
        <v>305</v>
      </c>
      <c r="B233" s="24" t="s">
        <v>76</v>
      </c>
      <c r="C233" s="24">
        <v>1711115</v>
      </c>
      <c r="D233" s="31">
        <v>1115</v>
      </c>
      <c r="E233" s="24" t="s">
        <v>431</v>
      </c>
      <c r="F233" s="28">
        <v>132.62</v>
      </c>
      <c r="G233" s="28">
        <v>122.1</v>
      </c>
      <c r="H233" s="28">
        <v>145.57</v>
      </c>
      <c r="I233" s="28">
        <v>131.36000000000001</v>
      </c>
      <c r="J233" s="28">
        <v>126.38</v>
      </c>
      <c r="K233" s="28">
        <v>129.09</v>
      </c>
      <c r="L233" s="28">
        <v>111.98</v>
      </c>
      <c r="M233" s="28">
        <v>114.73</v>
      </c>
      <c r="N233" s="28">
        <v>115.76</v>
      </c>
      <c r="O233" s="24">
        <v>105.74</v>
      </c>
      <c r="AB233" s="28"/>
      <c r="AC233" s="28"/>
      <c r="AD233" s="28"/>
      <c r="AE233" s="28"/>
      <c r="AF233" s="28"/>
      <c r="AG233" s="28"/>
      <c r="AH233" s="28"/>
      <c r="AI233" s="28"/>
      <c r="AJ233" s="28"/>
      <c r="AK233" s="28"/>
    </row>
    <row r="234" spans="1:37">
      <c r="A234" s="24">
        <v>306</v>
      </c>
      <c r="B234" s="24" t="s">
        <v>77</v>
      </c>
      <c r="C234" s="24">
        <v>1711111</v>
      </c>
      <c r="D234" s="31">
        <v>1111</v>
      </c>
      <c r="E234" s="24" t="s">
        <v>432</v>
      </c>
      <c r="F234" s="28">
        <v>112.66</v>
      </c>
      <c r="G234" s="28">
        <v>119.83</v>
      </c>
      <c r="H234" s="28">
        <v>124.24</v>
      </c>
      <c r="I234" s="28">
        <v>119.08</v>
      </c>
      <c r="J234" s="28">
        <v>128.56</v>
      </c>
      <c r="K234" s="28">
        <v>104.51</v>
      </c>
      <c r="L234" s="28">
        <v>104.13</v>
      </c>
      <c r="M234" s="28">
        <v>98.21</v>
      </c>
      <c r="N234" s="28">
        <v>93.33</v>
      </c>
      <c r="O234" s="24">
        <v>101.25</v>
      </c>
      <c r="AB234" s="28"/>
      <c r="AC234" s="28"/>
      <c r="AD234" s="28"/>
      <c r="AE234" s="28"/>
      <c r="AF234" s="28"/>
      <c r="AG234" s="28"/>
      <c r="AH234" s="28"/>
      <c r="AI234" s="28"/>
      <c r="AJ234" s="28"/>
      <c r="AK234" s="28"/>
    </row>
    <row r="235" spans="1:37">
      <c r="A235" s="24">
        <v>307</v>
      </c>
      <c r="B235" s="24" t="s">
        <v>78</v>
      </c>
      <c r="C235" s="24">
        <v>1711107</v>
      </c>
      <c r="D235" s="31">
        <v>1107</v>
      </c>
      <c r="E235" s="24" t="s">
        <v>434</v>
      </c>
      <c r="F235" s="28">
        <v>112.22</v>
      </c>
      <c r="G235" s="28">
        <v>108.58</v>
      </c>
      <c r="H235" s="28">
        <v>103.6</v>
      </c>
      <c r="I235" s="28">
        <v>98.46</v>
      </c>
      <c r="J235" s="28">
        <v>122.77</v>
      </c>
      <c r="K235" s="28">
        <v>116.65</v>
      </c>
      <c r="L235" s="28">
        <v>114.05</v>
      </c>
      <c r="M235" s="28">
        <v>111.6</v>
      </c>
      <c r="N235" s="28">
        <v>121.6</v>
      </c>
      <c r="O235" s="24">
        <v>102.38</v>
      </c>
      <c r="AB235" s="28"/>
      <c r="AC235" s="28"/>
      <c r="AD235" s="28"/>
      <c r="AE235" s="28"/>
      <c r="AF235" s="28"/>
      <c r="AG235" s="28"/>
      <c r="AH235" s="28"/>
      <c r="AI235" s="28"/>
      <c r="AJ235" s="28"/>
      <c r="AK235" s="28"/>
    </row>
    <row r="236" spans="1:37">
      <c r="A236" s="24">
        <v>307</v>
      </c>
      <c r="B236" s="24" t="s">
        <v>78</v>
      </c>
      <c r="C236" s="24">
        <v>1711116</v>
      </c>
      <c r="D236" s="31">
        <v>1116</v>
      </c>
      <c r="E236" s="24" t="s">
        <v>433</v>
      </c>
      <c r="F236" s="28" t="s">
        <v>582</v>
      </c>
      <c r="G236" s="28" t="s">
        <v>582</v>
      </c>
      <c r="H236" s="28" t="s">
        <v>582</v>
      </c>
      <c r="I236" s="28" t="s">
        <v>582</v>
      </c>
      <c r="J236" s="28">
        <v>100.47</v>
      </c>
      <c r="K236" s="28">
        <v>109.43</v>
      </c>
      <c r="L236" s="28">
        <v>99.53</v>
      </c>
      <c r="M236" s="28">
        <v>98.7</v>
      </c>
      <c r="N236" s="28">
        <v>94.2</v>
      </c>
      <c r="O236" s="24">
        <v>91.94</v>
      </c>
      <c r="AB236" s="28"/>
      <c r="AC236" s="28"/>
      <c r="AD236" s="28"/>
      <c r="AE236" s="28"/>
      <c r="AF236" s="28"/>
      <c r="AG236" s="28"/>
      <c r="AH236" s="28"/>
      <c r="AI236" s="28"/>
      <c r="AJ236" s="28"/>
      <c r="AK236" s="28"/>
    </row>
    <row r="237" spans="1:37">
      <c r="A237" s="24">
        <v>308</v>
      </c>
      <c r="B237" s="24" t="s">
        <v>79</v>
      </c>
      <c r="C237" s="24" t="s">
        <v>560</v>
      </c>
      <c r="D237" s="31">
        <v>1101</v>
      </c>
      <c r="E237" s="24" t="s">
        <v>436</v>
      </c>
      <c r="F237" s="28">
        <v>64.569999999999993</v>
      </c>
      <c r="G237" s="28">
        <v>64.7</v>
      </c>
      <c r="H237" s="28">
        <v>66.58</v>
      </c>
      <c r="I237" s="28">
        <v>80.53</v>
      </c>
      <c r="J237" s="28">
        <v>85.74</v>
      </c>
      <c r="K237" s="28">
        <v>78.53</v>
      </c>
      <c r="L237" s="28">
        <v>93.71</v>
      </c>
      <c r="M237" s="28">
        <v>92.96</v>
      </c>
      <c r="N237" s="28">
        <v>90.69</v>
      </c>
      <c r="O237" s="24">
        <v>92.56</v>
      </c>
      <c r="AB237" s="28"/>
      <c r="AC237" s="28"/>
      <c r="AD237" s="28"/>
      <c r="AE237" s="28"/>
      <c r="AF237" s="28"/>
      <c r="AG237" s="28"/>
      <c r="AH237" s="28"/>
      <c r="AI237" s="28"/>
      <c r="AJ237" s="28"/>
      <c r="AK237" s="28"/>
    </row>
    <row r="238" spans="1:37">
      <c r="A238" s="24">
        <v>308</v>
      </c>
      <c r="B238" s="24" t="s">
        <v>79</v>
      </c>
      <c r="C238" s="24" t="s">
        <v>561</v>
      </c>
      <c r="D238" s="31">
        <v>1102</v>
      </c>
      <c r="E238" s="24" t="s">
        <v>437</v>
      </c>
      <c r="F238" s="28">
        <v>70.83</v>
      </c>
      <c r="G238" s="28">
        <v>60.97</v>
      </c>
      <c r="H238" s="28">
        <v>55.73</v>
      </c>
      <c r="I238" s="28">
        <v>64.56</v>
      </c>
      <c r="J238" s="28">
        <v>74.790000000000006</v>
      </c>
      <c r="K238" s="28">
        <v>77.23</v>
      </c>
      <c r="L238" s="28">
        <v>90</v>
      </c>
      <c r="M238" s="28">
        <v>90.97</v>
      </c>
      <c r="N238" s="28">
        <v>99.03</v>
      </c>
      <c r="O238" s="24">
        <v>93.43</v>
      </c>
      <c r="AB238" s="28"/>
      <c r="AC238" s="28"/>
      <c r="AD238" s="28"/>
      <c r="AE238" s="28"/>
      <c r="AF238" s="28"/>
      <c r="AG238" s="28"/>
      <c r="AH238" s="28"/>
      <c r="AI238" s="28"/>
      <c r="AJ238" s="28"/>
      <c r="AK238" s="28"/>
    </row>
    <row r="239" spans="1:37">
      <c r="A239" s="24">
        <v>308</v>
      </c>
      <c r="B239" s="24" t="s">
        <v>79</v>
      </c>
      <c r="C239" s="24">
        <v>1851103</v>
      </c>
      <c r="D239" s="31">
        <v>1103</v>
      </c>
      <c r="E239" s="24" t="s">
        <v>438</v>
      </c>
      <c r="F239" s="28">
        <v>63.83</v>
      </c>
      <c r="G239" s="28">
        <v>55.16</v>
      </c>
      <c r="H239" s="28">
        <v>60.34</v>
      </c>
      <c r="I239" s="28">
        <v>74.63</v>
      </c>
      <c r="J239" s="28">
        <v>78.94</v>
      </c>
      <c r="K239" s="28">
        <v>76.31</v>
      </c>
      <c r="L239" s="28">
        <v>87.77</v>
      </c>
      <c r="M239" s="28">
        <v>108.07</v>
      </c>
      <c r="N239" s="28">
        <v>108.12</v>
      </c>
      <c r="O239" s="24">
        <v>114.76</v>
      </c>
      <c r="AB239" s="28"/>
      <c r="AC239" s="28"/>
      <c r="AD239" s="28"/>
      <c r="AE239" s="28"/>
      <c r="AF239" s="28"/>
      <c r="AG239" s="28"/>
      <c r="AH239" s="28"/>
      <c r="AI239" s="28"/>
      <c r="AJ239" s="28"/>
      <c r="AK239" s="28"/>
    </row>
    <row r="240" spans="1:37">
      <c r="A240" s="24">
        <v>308</v>
      </c>
      <c r="B240" s="24" t="s">
        <v>79</v>
      </c>
      <c r="C240" s="24">
        <v>1711114</v>
      </c>
      <c r="D240" s="31">
        <v>1114</v>
      </c>
      <c r="E240" s="24" t="s">
        <v>435</v>
      </c>
      <c r="F240" s="28">
        <v>104.64</v>
      </c>
      <c r="G240" s="28">
        <v>112.38</v>
      </c>
      <c r="H240" s="28">
        <v>106.01</v>
      </c>
      <c r="I240" s="28">
        <v>102.19</v>
      </c>
      <c r="J240" s="28">
        <v>116.02</v>
      </c>
      <c r="K240" s="28">
        <v>96.29</v>
      </c>
      <c r="L240" s="28">
        <v>109.83</v>
      </c>
      <c r="M240" s="28">
        <v>112</v>
      </c>
      <c r="N240" s="28">
        <v>103.12</v>
      </c>
      <c r="O240" s="24">
        <v>100.85</v>
      </c>
      <c r="AB240" s="28"/>
      <c r="AC240" s="28"/>
      <c r="AD240" s="28"/>
      <c r="AE240" s="28"/>
      <c r="AF240" s="28"/>
      <c r="AG240" s="28"/>
      <c r="AH240" s="28"/>
      <c r="AI240" s="28"/>
      <c r="AJ240" s="28"/>
      <c r="AK240" s="28"/>
    </row>
    <row r="241" spans="1:37">
      <c r="A241" s="24">
        <v>308</v>
      </c>
      <c r="B241" s="24" t="s">
        <v>79</v>
      </c>
      <c r="C241" s="24">
        <v>1851405</v>
      </c>
      <c r="D241" s="31">
        <v>1405</v>
      </c>
      <c r="E241" s="24" t="s">
        <v>439</v>
      </c>
      <c r="F241" s="28">
        <v>93.83</v>
      </c>
      <c r="G241" s="28">
        <v>96.98</v>
      </c>
      <c r="H241" s="28">
        <v>95.94</v>
      </c>
      <c r="I241" s="28">
        <v>89.58</v>
      </c>
      <c r="J241" s="28">
        <v>95.27</v>
      </c>
      <c r="K241" s="28">
        <v>85.3</v>
      </c>
      <c r="L241" s="28">
        <v>106.62</v>
      </c>
      <c r="M241" s="28">
        <v>103.94</v>
      </c>
      <c r="N241" s="28">
        <v>101.87</v>
      </c>
      <c r="O241" s="24">
        <v>98.64</v>
      </c>
      <c r="AB241" s="28"/>
      <c r="AC241" s="28"/>
      <c r="AD241" s="28"/>
      <c r="AE241" s="28"/>
      <c r="AF241" s="28"/>
      <c r="AG241" s="28"/>
      <c r="AH241" s="28"/>
      <c r="AI241" s="28"/>
      <c r="AJ241" s="28"/>
      <c r="AK241" s="28"/>
    </row>
    <row r="242" spans="1:37">
      <c r="A242" s="24">
        <v>309</v>
      </c>
      <c r="B242" s="24" t="s">
        <v>80</v>
      </c>
      <c r="C242" s="24">
        <v>1721503</v>
      </c>
      <c r="D242" s="31">
        <v>1503</v>
      </c>
      <c r="E242" s="24" t="s">
        <v>440</v>
      </c>
      <c r="F242" s="28">
        <v>119.92</v>
      </c>
      <c r="G242" s="28">
        <v>130.76</v>
      </c>
      <c r="H242" s="28">
        <v>129.79</v>
      </c>
      <c r="I242" s="28">
        <v>124.21</v>
      </c>
      <c r="J242" s="28">
        <v>134.13</v>
      </c>
      <c r="K242" s="28">
        <v>120.94</v>
      </c>
      <c r="L242" s="28">
        <v>128.19999999999999</v>
      </c>
      <c r="M242" s="28">
        <v>121.41</v>
      </c>
      <c r="N242" s="28">
        <v>122.15</v>
      </c>
      <c r="O242" s="24">
        <v>109.8</v>
      </c>
      <c r="AB242" s="28"/>
      <c r="AC242" s="28"/>
      <c r="AD242" s="28"/>
      <c r="AE242" s="28"/>
      <c r="AF242" s="28"/>
      <c r="AG242" s="28"/>
      <c r="AH242" s="28"/>
      <c r="AI242" s="28"/>
      <c r="AJ242" s="28"/>
      <c r="AK242" s="28"/>
    </row>
    <row r="243" spans="1:37">
      <c r="A243" s="24">
        <v>309</v>
      </c>
      <c r="B243" s="24" t="s">
        <v>80</v>
      </c>
      <c r="C243" s="24">
        <v>1721510</v>
      </c>
      <c r="D243" s="31">
        <v>1510</v>
      </c>
      <c r="E243" s="24" t="s">
        <v>441</v>
      </c>
      <c r="F243" s="28">
        <v>105.09</v>
      </c>
      <c r="G243" s="28">
        <v>112.06</v>
      </c>
      <c r="H243" s="28">
        <v>110.02</v>
      </c>
      <c r="I243" s="28">
        <v>98.36</v>
      </c>
      <c r="J243" s="28">
        <v>116.62</v>
      </c>
      <c r="K243" s="28">
        <v>94.46</v>
      </c>
      <c r="L243" s="28">
        <v>107.49</v>
      </c>
      <c r="M243" s="28">
        <v>96.11</v>
      </c>
      <c r="N243" s="28">
        <v>93.23</v>
      </c>
      <c r="O243" s="24">
        <v>94.13</v>
      </c>
      <c r="AB243" s="28"/>
      <c r="AC243" s="28"/>
      <c r="AD243" s="28"/>
      <c r="AE243" s="28"/>
      <c r="AF243" s="28"/>
      <c r="AG243" s="28"/>
      <c r="AH243" s="28"/>
      <c r="AI243" s="28"/>
      <c r="AJ243" s="28"/>
      <c r="AK243" s="28"/>
    </row>
    <row r="244" spans="1:37">
      <c r="A244" s="24">
        <v>310</v>
      </c>
      <c r="B244" s="24" t="s">
        <v>81</v>
      </c>
      <c r="C244" s="24">
        <v>1721502</v>
      </c>
      <c r="D244" s="31">
        <v>1502</v>
      </c>
      <c r="E244" s="24" t="s">
        <v>442</v>
      </c>
      <c r="F244" s="28">
        <v>75.28</v>
      </c>
      <c r="G244" s="28">
        <v>68.180000000000007</v>
      </c>
      <c r="H244" s="28">
        <v>62.41</v>
      </c>
      <c r="I244" s="28">
        <v>75.95</v>
      </c>
      <c r="J244" s="28">
        <v>95.29</v>
      </c>
      <c r="K244" s="28">
        <v>83.62</v>
      </c>
      <c r="L244" s="28">
        <v>141.46</v>
      </c>
      <c r="M244" s="28">
        <v>144.81</v>
      </c>
      <c r="N244" s="28">
        <v>132.58000000000001</v>
      </c>
      <c r="O244" s="24">
        <v>123.48</v>
      </c>
      <c r="AB244" s="28"/>
      <c r="AC244" s="28"/>
      <c r="AD244" s="28"/>
      <c r="AE244" s="28"/>
      <c r="AF244" s="28"/>
      <c r="AG244" s="28"/>
      <c r="AH244" s="28"/>
      <c r="AI244" s="28"/>
      <c r="AJ244" s="28"/>
      <c r="AK244" s="28"/>
    </row>
    <row r="245" spans="1:37">
      <c r="A245" s="24">
        <v>310</v>
      </c>
      <c r="B245" s="24" t="s">
        <v>81</v>
      </c>
      <c r="C245" s="24">
        <v>1721504</v>
      </c>
      <c r="D245" s="31">
        <v>1504</v>
      </c>
      <c r="E245" s="24" t="s">
        <v>443</v>
      </c>
      <c r="F245" s="28">
        <v>90.85</v>
      </c>
      <c r="G245" s="28">
        <v>108.26</v>
      </c>
      <c r="H245" s="28">
        <v>107.26</v>
      </c>
      <c r="I245" s="28">
        <v>95.74</v>
      </c>
      <c r="J245" s="28">
        <v>118.28</v>
      </c>
      <c r="K245" s="28">
        <v>106.1</v>
      </c>
      <c r="L245" s="28">
        <v>116</v>
      </c>
      <c r="M245" s="28">
        <v>107.46</v>
      </c>
      <c r="N245" s="28">
        <v>104.88</v>
      </c>
      <c r="O245" s="24">
        <v>100.18</v>
      </c>
      <c r="AB245" s="28"/>
      <c r="AC245" s="28"/>
      <c r="AD245" s="28"/>
      <c r="AE245" s="28"/>
      <c r="AF245" s="28"/>
      <c r="AG245" s="28"/>
      <c r="AH245" s="28"/>
      <c r="AI245" s="28"/>
      <c r="AJ245" s="28"/>
      <c r="AK245" s="28"/>
    </row>
    <row r="246" spans="1:37">
      <c r="A246" s="24">
        <v>310</v>
      </c>
      <c r="B246" s="24" t="s">
        <v>81</v>
      </c>
      <c r="C246" s="24">
        <v>1721506</v>
      </c>
      <c r="D246" s="31">
        <v>1506</v>
      </c>
      <c r="E246" s="24" t="s">
        <v>444</v>
      </c>
      <c r="F246" s="28">
        <v>84.55</v>
      </c>
      <c r="G246" s="28">
        <v>77.94</v>
      </c>
      <c r="H246" s="28">
        <v>92.12</v>
      </c>
      <c r="I246" s="28">
        <v>72.42</v>
      </c>
      <c r="J246" s="28">
        <v>91.41</v>
      </c>
      <c r="K246" s="28">
        <v>77.97</v>
      </c>
      <c r="L246" s="28">
        <v>90.56</v>
      </c>
      <c r="M246" s="28">
        <v>84.02</v>
      </c>
      <c r="N246" s="28">
        <v>81.37</v>
      </c>
      <c r="O246" s="24">
        <v>81.3</v>
      </c>
      <c r="AB246" s="28"/>
      <c r="AC246" s="28"/>
      <c r="AD246" s="28"/>
      <c r="AE246" s="28"/>
      <c r="AF246" s="28"/>
      <c r="AG246" s="28"/>
      <c r="AH246" s="28"/>
      <c r="AI246" s="28"/>
      <c r="AJ246" s="28"/>
      <c r="AK246" s="28"/>
    </row>
    <row r="247" spans="1:37">
      <c r="A247" s="24">
        <v>310</v>
      </c>
      <c r="B247" s="24" t="s">
        <v>81</v>
      </c>
      <c r="C247" s="24">
        <v>1721507</v>
      </c>
      <c r="D247" s="31">
        <v>1507</v>
      </c>
      <c r="E247" s="24" t="s">
        <v>445</v>
      </c>
      <c r="F247" s="28">
        <v>95.5</v>
      </c>
      <c r="G247" s="28">
        <v>104.18</v>
      </c>
      <c r="H247" s="28">
        <v>100.32</v>
      </c>
      <c r="I247" s="28">
        <v>96.55</v>
      </c>
      <c r="J247" s="28">
        <v>107.4</v>
      </c>
      <c r="K247" s="28">
        <v>94.29</v>
      </c>
      <c r="L247" s="28">
        <v>132.80000000000001</v>
      </c>
      <c r="M247" s="28">
        <v>137.63999999999999</v>
      </c>
      <c r="N247" s="28">
        <v>136.85</v>
      </c>
      <c r="O247" s="24">
        <v>103.97</v>
      </c>
      <c r="AB247" s="28"/>
      <c r="AC247" s="28"/>
      <c r="AD247" s="28"/>
      <c r="AE247" s="28"/>
      <c r="AF247" s="28"/>
      <c r="AG247" s="28"/>
      <c r="AH247" s="28"/>
      <c r="AI247" s="28"/>
      <c r="AJ247" s="28"/>
      <c r="AK247" s="28"/>
    </row>
    <row r="248" spans="1:37">
      <c r="A248" s="24">
        <v>311</v>
      </c>
      <c r="B248" s="24" t="s">
        <v>82</v>
      </c>
      <c r="C248" s="24">
        <v>1721508</v>
      </c>
      <c r="D248" s="31">
        <v>1508</v>
      </c>
      <c r="E248" s="24" t="s">
        <v>447</v>
      </c>
      <c r="F248" s="28">
        <v>76.430000000000007</v>
      </c>
      <c r="G248" s="28">
        <v>79.040000000000006</v>
      </c>
      <c r="H248" s="28">
        <v>92.77</v>
      </c>
      <c r="I248" s="28">
        <v>90.03</v>
      </c>
      <c r="J248" s="28">
        <v>101.1</v>
      </c>
      <c r="K248" s="28">
        <v>96.61</v>
      </c>
      <c r="L248" s="28">
        <v>108.69</v>
      </c>
      <c r="M248" s="28">
        <v>103.96</v>
      </c>
      <c r="N248" s="28">
        <v>102.84</v>
      </c>
      <c r="O248" s="24">
        <v>99.99</v>
      </c>
      <c r="AB248" s="28"/>
      <c r="AC248" s="28"/>
      <c r="AD248" s="28"/>
      <c r="AE248" s="28"/>
      <c r="AF248" s="28"/>
      <c r="AG248" s="28"/>
      <c r="AH248" s="28"/>
      <c r="AI248" s="28"/>
      <c r="AJ248" s="28"/>
      <c r="AK248" s="28"/>
    </row>
    <row r="249" spans="1:37">
      <c r="A249" s="24">
        <v>311</v>
      </c>
      <c r="B249" s="24" t="s">
        <v>82</v>
      </c>
      <c r="C249" s="24">
        <v>1721511</v>
      </c>
      <c r="D249" s="31">
        <v>1511</v>
      </c>
      <c r="E249" s="24" t="s">
        <v>446</v>
      </c>
      <c r="F249" s="28">
        <v>115.46</v>
      </c>
      <c r="G249" s="28">
        <v>86.95</v>
      </c>
      <c r="H249" s="28">
        <v>104.66</v>
      </c>
      <c r="I249" s="28">
        <v>93.9</v>
      </c>
      <c r="J249" s="28">
        <v>101.92</v>
      </c>
      <c r="K249" s="28">
        <v>82.91</v>
      </c>
      <c r="L249" s="28">
        <v>111</v>
      </c>
      <c r="M249" s="28">
        <v>100.73</v>
      </c>
      <c r="N249" s="28">
        <v>94.85</v>
      </c>
      <c r="O249" s="24">
        <v>96.12</v>
      </c>
      <c r="AB249" s="28"/>
      <c r="AC249" s="28"/>
      <c r="AD249" s="28"/>
      <c r="AE249" s="28"/>
      <c r="AF249" s="28"/>
      <c r="AG249" s="28"/>
      <c r="AH249" s="28"/>
      <c r="AI249" s="28"/>
      <c r="AJ249" s="28"/>
      <c r="AK249" s="28"/>
    </row>
    <row r="250" spans="1:37">
      <c r="A250" s="24">
        <v>311</v>
      </c>
      <c r="B250" s="24" t="s">
        <v>82</v>
      </c>
      <c r="C250" s="24">
        <v>1721512</v>
      </c>
      <c r="D250" s="31">
        <v>1512</v>
      </c>
      <c r="E250" s="24" t="s">
        <v>448</v>
      </c>
      <c r="F250" s="28">
        <v>128.87</v>
      </c>
      <c r="G250" s="28">
        <v>127.72</v>
      </c>
      <c r="H250" s="28">
        <v>119.94</v>
      </c>
      <c r="I250" s="28">
        <v>114.46</v>
      </c>
      <c r="J250" s="28">
        <v>127.74</v>
      </c>
      <c r="K250" s="28">
        <v>107.92</v>
      </c>
      <c r="L250" s="28">
        <v>120.39</v>
      </c>
      <c r="M250" s="28">
        <v>113.03</v>
      </c>
      <c r="N250" s="28">
        <v>108.99</v>
      </c>
      <c r="O250" s="24">
        <v>107.3</v>
      </c>
      <c r="AB250" s="28"/>
      <c r="AC250" s="28"/>
      <c r="AD250" s="28"/>
      <c r="AE250" s="28"/>
      <c r="AF250" s="28"/>
      <c r="AG250" s="28"/>
      <c r="AH250" s="28"/>
      <c r="AI250" s="28"/>
      <c r="AJ250" s="28"/>
      <c r="AK250" s="28"/>
    </row>
    <row r="251" spans="1:37">
      <c r="A251" s="24">
        <v>312</v>
      </c>
      <c r="B251" s="24" t="s">
        <v>83</v>
      </c>
      <c r="C251" s="24" t="s">
        <v>559</v>
      </c>
      <c r="D251" s="31">
        <v>1001</v>
      </c>
      <c r="E251" s="24" t="s">
        <v>449</v>
      </c>
      <c r="F251" s="28">
        <v>81.78</v>
      </c>
      <c r="G251" s="28">
        <v>68.38</v>
      </c>
      <c r="H251" s="28">
        <v>64.42</v>
      </c>
      <c r="I251" s="28">
        <v>74.41</v>
      </c>
      <c r="J251" s="28">
        <v>73.59</v>
      </c>
      <c r="K251" s="28">
        <v>76.650000000000006</v>
      </c>
      <c r="L251" s="28">
        <v>80.27</v>
      </c>
      <c r="M251" s="28">
        <v>82.78</v>
      </c>
      <c r="N251" s="28">
        <v>82.7</v>
      </c>
      <c r="O251" s="24">
        <v>83.41</v>
      </c>
      <c r="AB251" s="28"/>
      <c r="AC251" s="28"/>
      <c r="AD251" s="28"/>
      <c r="AE251" s="28"/>
      <c r="AF251" s="28"/>
      <c r="AG251" s="28"/>
      <c r="AH251" s="28"/>
      <c r="AI251" s="28"/>
      <c r="AJ251" s="28"/>
      <c r="AK251" s="28"/>
    </row>
    <row r="252" spans="1:37">
      <c r="A252" s="24">
        <v>312</v>
      </c>
      <c r="B252" s="24" t="s">
        <v>83</v>
      </c>
      <c r="C252" s="24" t="s">
        <v>562</v>
      </c>
      <c r="D252" s="31">
        <v>1005</v>
      </c>
      <c r="E252" s="24" t="s">
        <v>450</v>
      </c>
      <c r="F252" s="28">
        <v>75.37</v>
      </c>
      <c r="G252" s="28">
        <v>65.83</v>
      </c>
      <c r="H252" s="28">
        <v>65.400000000000006</v>
      </c>
      <c r="I252" s="28">
        <v>70.78</v>
      </c>
      <c r="J252" s="28">
        <v>66.31</v>
      </c>
      <c r="K252" s="28">
        <v>68.650000000000006</v>
      </c>
      <c r="L252" s="28">
        <v>73.73</v>
      </c>
      <c r="M252" s="28">
        <v>75.86</v>
      </c>
      <c r="N252" s="28">
        <v>75.349999999999994</v>
      </c>
      <c r="O252" s="24">
        <v>77.73</v>
      </c>
      <c r="AB252" s="28"/>
      <c r="AC252" s="28"/>
      <c r="AD252" s="28"/>
      <c r="AE252" s="28"/>
      <c r="AF252" s="28"/>
      <c r="AG252" s="28"/>
      <c r="AH252" s="28"/>
      <c r="AI252" s="28"/>
      <c r="AJ252" s="28"/>
      <c r="AK252" s="28"/>
    </row>
    <row r="253" spans="1:37">
      <c r="A253" s="24">
        <v>312</v>
      </c>
      <c r="B253" s="24" t="s">
        <v>83</v>
      </c>
      <c r="C253" s="24" t="s">
        <v>564</v>
      </c>
      <c r="D253" s="31">
        <v>1006</v>
      </c>
      <c r="E253" s="24" t="s">
        <v>451</v>
      </c>
      <c r="F253" s="28">
        <v>110.7</v>
      </c>
      <c r="G253" s="28">
        <v>106.27</v>
      </c>
      <c r="H253" s="28">
        <v>97.67</v>
      </c>
      <c r="I253" s="28">
        <v>97.14</v>
      </c>
      <c r="J253" s="28">
        <v>101.34</v>
      </c>
      <c r="K253" s="28">
        <v>96.06</v>
      </c>
      <c r="L253" s="28">
        <v>103.55</v>
      </c>
      <c r="M253" s="28">
        <v>99.92</v>
      </c>
      <c r="N253" s="28">
        <v>98.73</v>
      </c>
      <c r="O253" s="24">
        <v>100.5</v>
      </c>
      <c r="AB253" s="28"/>
      <c r="AC253" s="28"/>
      <c r="AD253" s="28"/>
      <c r="AE253" s="28"/>
      <c r="AF253" s="28"/>
      <c r="AG253" s="28"/>
      <c r="AH253" s="28"/>
      <c r="AI253" s="28"/>
      <c r="AJ253" s="28"/>
      <c r="AK253" s="28"/>
    </row>
    <row r="254" spans="1:37">
      <c r="A254" s="24">
        <v>312</v>
      </c>
      <c r="B254" s="24" t="s">
        <v>83</v>
      </c>
      <c r="C254" s="24" t="s">
        <v>566</v>
      </c>
      <c r="D254" s="31">
        <v>1011</v>
      </c>
      <c r="E254" s="24" t="s">
        <v>452</v>
      </c>
      <c r="F254" s="28">
        <v>87.57</v>
      </c>
      <c r="G254" s="28">
        <v>73.03</v>
      </c>
      <c r="H254" s="28">
        <v>83.57</v>
      </c>
      <c r="I254" s="28">
        <v>63.11</v>
      </c>
      <c r="J254" s="28">
        <v>86.54</v>
      </c>
      <c r="K254" s="28">
        <v>80.989999999999995</v>
      </c>
      <c r="L254" s="28">
        <v>97.76</v>
      </c>
      <c r="M254" s="28">
        <v>89</v>
      </c>
      <c r="N254" s="28">
        <v>87.41</v>
      </c>
      <c r="O254" s="24">
        <v>84.63</v>
      </c>
      <c r="AB254" s="28"/>
      <c r="AC254" s="28"/>
      <c r="AD254" s="28"/>
      <c r="AE254" s="28"/>
      <c r="AF254" s="28"/>
      <c r="AG254" s="28"/>
      <c r="AH254" s="28"/>
      <c r="AI254" s="28"/>
      <c r="AJ254" s="28"/>
      <c r="AK254" s="28"/>
    </row>
    <row r="255" spans="1:37">
      <c r="A255" s="24">
        <v>312</v>
      </c>
      <c r="B255" s="24" t="s">
        <v>83</v>
      </c>
      <c r="C255" s="24" t="s">
        <v>567</v>
      </c>
      <c r="D255" s="31">
        <v>1012</v>
      </c>
      <c r="E255" s="24" t="s">
        <v>453</v>
      </c>
      <c r="F255" s="28">
        <v>48.7</v>
      </c>
      <c r="G255" s="28">
        <v>38.46</v>
      </c>
      <c r="H255" s="28">
        <v>47.62</v>
      </c>
      <c r="I255" s="28">
        <v>49.7</v>
      </c>
      <c r="J255" s="28">
        <v>61.2</v>
      </c>
      <c r="K255" s="28">
        <v>67.23</v>
      </c>
      <c r="L255" s="28">
        <v>76.7</v>
      </c>
      <c r="M255" s="28">
        <v>75.81</v>
      </c>
      <c r="N255" s="28">
        <v>77.540000000000006</v>
      </c>
      <c r="O255" s="24">
        <v>78.239999999999995</v>
      </c>
      <c r="AB255" s="28"/>
      <c r="AC255" s="28"/>
      <c r="AD255" s="28"/>
      <c r="AE255" s="28"/>
      <c r="AF255" s="28"/>
      <c r="AG255" s="28"/>
      <c r="AH255" s="28"/>
      <c r="AI255" s="28"/>
      <c r="AJ255" s="28"/>
      <c r="AK255" s="28"/>
    </row>
    <row r="256" spans="1:37">
      <c r="A256" s="24">
        <v>312</v>
      </c>
      <c r="B256" s="24" t="s">
        <v>83</v>
      </c>
      <c r="C256" s="24" t="s">
        <v>568</v>
      </c>
      <c r="D256" s="31">
        <v>1014</v>
      </c>
      <c r="E256" s="24" t="s">
        <v>454</v>
      </c>
      <c r="F256" s="28">
        <v>83.28</v>
      </c>
      <c r="G256" s="28">
        <v>77.28</v>
      </c>
      <c r="H256" s="28">
        <v>75.48</v>
      </c>
      <c r="I256" s="28">
        <v>66.150000000000006</v>
      </c>
      <c r="J256" s="28">
        <v>79.739999999999995</v>
      </c>
      <c r="K256" s="28">
        <v>74.44</v>
      </c>
      <c r="L256" s="28">
        <v>91.7</v>
      </c>
      <c r="M256" s="28">
        <v>87.36</v>
      </c>
      <c r="N256" s="28">
        <v>86.08</v>
      </c>
      <c r="O256" s="24">
        <v>86.34</v>
      </c>
      <c r="AB256" s="28"/>
      <c r="AC256" s="28"/>
      <c r="AD256" s="28"/>
      <c r="AE256" s="28"/>
      <c r="AF256" s="28"/>
      <c r="AG256" s="28"/>
      <c r="AH256" s="28"/>
      <c r="AI256" s="28"/>
      <c r="AJ256" s="28"/>
      <c r="AK256" s="28"/>
    </row>
    <row r="257" spans="1:37">
      <c r="A257" s="24">
        <v>313</v>
      </c>
      <c r="B257" s="24" t="s">
        <v>84</v>
      </c>
      <c r="C257" s="24" t="s">
        <v>563</v>
      </c>
      <c r="D257" s="31">
        <v>1104</v>
      </c>
      <c r="E257" s="24" t="s">
        <v>456</v>
      </c>
      <c r="F257" s="28">
        <v>49.5</v>
      </c>
      <c r="G257" s="28">
        <v>46.89</v>
      </c>
      <c r="H257" s="28">
        <v>48.03</v>
      </c>
      <c r="I257" s="28">
        <v>60.46</v>
      </c>
      <c r="J257" s="28">
        <v>59.34</v>
      </c>
      <c r="K257" s="28">
        <v>59.78</v>
      </c>
      <c r="L257" s="28">
        <v>66.45</v>
      </c>
      <c r="M257" s="28">
        <v>65.150000000000006</v>
      </c>
      <c r="N257" s="28">
        <v>66.42</v>
      </c>
      <c r="O257" s="24">
        <v>71.08</v>
      </c>
      <c r="AB257" s="28"/>
      <c r="AC257" s="28"/>
      <c r="AD257" s="28"/>
      <c r="AE257" s="28"/>
      <c r="AF257" s="28"/>
      <c r="AG257" s="28"/>
      <c r="AH257" s="28"/>
      <c r="AI257" s="28"/>
      <c r="AJ257" s="28"/>
      <c r="AK257" s="28"/>
    </row>
    <row r="258" spans="1:37">
      <c r="A258" s="24">
        <v>313</v>
      </c>
      <c r="B258" s="24" t="s">
        <v>84</v>
      </c>
      <c r="C258" s="24" t="s">
        <v>565</v>
      </c>
      <c r="D258" s="31">
        <v>1108</v>
      </c>
      <c r="E258" s="24" t="s">
        <v>457</v>
      </c>
      <c r="F258" s="28">
        <v>62.38</v>
      </c>
      <c r="G258" s="28">
        <v>57.16</v>
      </c>
      <c r="H258" s="28">
        <v>61.12</v>
      </c>
      <c r="I258" s="28">
        <v>63.54</v>
      </c>
      <c r="J258" s="28">
        <v>70.239999999999995</v>
      </c>
      <c r="K258" s="28">
        <v>70.790000000000006</v>
      </c>
      <c r="L258" s="28">
        <v>80.44</v>
      </c>
      <c r="M258" s="28">
        <v>78.56</v>
      </c>
      <c r="N258" s="28">
        <v>78.92</v>
      </c>
      <c r="O258" s="24">
        <v>77.77</v>
      </c>
      <c r="AB258" s="28"/>
      <c r="AC258" s="28"/>
      <c r="AD258" s="28"/>
      <c r="AE258" s="28"/>
      <c r="AF258" s="28"/>
      <c r="AG258" s="28"/>
      <c r="AH258" s="28"/>
      <c r="AI258" s="28"/>
      <c r="AJ258" s="28"/>
      <c r="AK258" s="28"/>
    </row>
    <row r="259" spans="1:37">
      <c r="A259" s="24">
        <v>313</v>
      </c>
      <c r="B259" s="24" t="s">
        <v>84</v>
      </c>
      <c r="C259" s="24">
        <v>1711109</v>
      </c>
      <c r="D259" s="31">
        <v>1109</v>
      </c>
      <c r="E259" s="24" t="s">
        <v>455</v>
      </c>
      <c r="F259" s="28">
        <v>83.6</v>
      </c>
      <c r="G259" s="28">
        <v>80.55</v>
      </c>
      <c r="H259" s="28">
        <v>84.32</v>
      </c>
      <c r="I259" s="28">
        <v>86.4</v>
      </c>
      <c r="J259" s="28">
        <v>94.14</v>
      </c>
      <c r="K259" s="28">
        <v>92.02</v>
      </c>
      <c r="L259" s="28">
        <v>108.94</v>
      </c>
      <c r="M259" s="28">
        <v>109.89</v>
      </c>
      <c r="N259" s="28">
        <v>109.65</v>
      </c>
      <c r="O259" s="24">
        <v>101.63</v>
      </c>
      <c r="AB259" s="28"/>
      <c r="AC259" s="28"/>
      <c r="AD259" s="28"/>
      <c r="AE259" s="28"/>
      <c r="AF259" s="28"/>
      <c r="AG259" s="28"/>
      <c r="AH259" s="28"/>
      <c r="AI259" s="28"/>
      <c r="AJ259" s="28"/>
      <c r="AK259" s="28"/>
    </row>
    <row r="260" spans="1:37">
      <c r="A260" s="24">
        <v>313</v>
      </c>
      <c r="B260" s="24" t="s">
        <v>84</v>
      </c>
      <c r="C260" s="24" t="s">
        <v>569</v>
      </c>
      <c r="D260" s="31">
        <v>1112</v>
      </c>
      <c r="E260" s="24" t="s">
        <v>458</v>
      </c>
      <c r="F260" s="28">
        <v>63.65</v>
      </c>
      <c r="G260" s="28">
        <v>66.599999999999994</v>
      </c>
      <c r="H260" s="28">
        <v>70.72</v>
      </c>
      <c r="I260" s="28">
        <v>77.47</v>
      </c>
      <c r="J260" s="28">
        <v>70.95</v>
      </c>
      <c r="K260" s="28">
        <v>72</v>
      </c>
      <c r="L260" s="28">
        <v>75.989999999999995</v>
      </c>
      <c r="M260" s="28">
        <v>76.48</v>
      </c>
      <c r="N260" s="28">
        <v>77.88</v>
      </c>
      <c r="O260" s="24">
        <v>84.08</v>
      </c>
      <c r="AB260" s="28"/>
      <c r="AC260" s="28"/>
      <c r="AD260" s="28"/>
      <c r="AE260" s="28"/>
      <c r="AF260" s="28"/>
      <c r="AG260" s="28"/>
      <c r="AH260" s="28"/>
      <c r="AI260" s="28"/>
      <c r="AJ260" s="28"/>
      <c r="AK260" s="28"/>
    </row>
    <row r="261" spans="1:37">
      <c r="A261" s="24">
        <v>313</v>
      </c>
      <c r="B261" s="24" t="s">
        <v>84</v>
      </c>
      <c r="C261" s="24" t="s">
        <v>570</v>
      </c>
      <c r="D261" s="31">
        <v>1113</v>
      </c>
      <c r="E261" s="24" t="s">
        <v>459</v>
      </c>
      <c r="F261" s="28">
        <v>78.290000000000006</v>
      </c>
      <c r="G261" s="28">
        <v>80.260000000000005</v>
      </c>
      <c r="H261" s="28">
        <v>75.540000000000006</v>
      </c>
      <c r="I261" s="28">
        <v>86.16</v>
      </c>
      <c r="J261" s="28">
        <v>83.51</v>
      </c>
      <c r="K261" s="28">
        <v>82.63</v>
      </c>
      <c r="L261" s="28">
        <v>89.53</v>
      </c>
      <c r="M261" s="28">
        <v>93.72</v>
      </c>
      <c r="N261" s="28">
        <v>96.89</v>
      </c>
      <c r="O261" s="24">
        <v>97.76</v>
      </c>
      <c r="AB261" s="28"/>
      <c r="AC261" s="28"/>
      <c r="AD261" s="28"/>
      <c r="AE261" s="28"/>
      <c r="AF261" s="28"/>
      <c r="AG261" s="28"/>
      <c r="AH261" s="28"/>
      <c r="AI261" s="28"/>
      <c r="AJ261" s="28"/>
      <c r="AK261" s="28"/>
    </row>
    <row r="262" spans="1:37">
      <c r="A262" s="24">
        <v>314</v>
      </c>
      <c r="B262" s="24" t="s">
        <v>85</v>
      </c>
      <c r="C262" s="24" t="s">
        <v>571</v>
      </c>
      <c r="D262" s="31">
        <v>1401</v>
      </c>
      <c r="E262" s="24" t="s">
        <v>465</v>
      </c>
      <c r="F262" s="28">
        <v>65.33</v>
      </c>
      <c r="G262" s="28">
        <v>64.19</v>
      </c>
      <c r="H262" s="28">
        <v>64</v>
      </c>
      <c r="I262" s="28">
        <v>69.180000000000007</v>
      </c>
      <c r="J262" s="28">
        <v>78.86</v>
      </c>
      <c r="K262" s="28">
        <v>74.73</v>
      </c>
      <c r="L262" s="28">
        <v>86.06</v>
      </c>
      <c r="M262" s="28">
        <v>86.9</v>
      </c>
      <c r="N262" s="28">
        <v>86.01</v>
      </c>
      <c r="O262" s="24">
        <v>86.75</v>
      </c>
      <c r="AB262" s="28"/>
      <c r="AC262" s="28"/>
      <c r="AD262" s="28"/>
      <c r="AE262" s="28"/>
      <c r="AF262" s="28"/>
      <c r="AG262" s="28"/>
      <c r="AH262" s="28"/>
      <c r="AI262" s="28"/>
      <c r="AJ262" s="28"/>
      <c r="AK262" s="28"/>
    </row>
    <row r="263" spans="1:37">
      <c r="A263" s="24">
        <v>314</v>
      </c>
      <c r="B263" s="24" t="s">
        <v>85</v>
      </c>
      <c r="C263" s="24" t="s">
        <v>572</v>
      </c>
      <c r="D263" s="31">
        <v>1402</v>
      </c>
      <c r="E263" s="24" t="s">
        <v>461</v>
      </c>
      <c r="F263" s="28">
        <v>65.25</v>
      </c>
      <c r="G263" s="28">
        <v>63.36</v>
      </c>
      <c r="H263" s="28">
        <v>75.319999999999993</v>
      </c>
      <c r="I263" s="28">
        <v>74.209999999999994</v>
      </c>
      <c r="J263" s="28">
        <v>76.55</v>
      </c>
      <c r="K263" s="28">
        <v>75.760000000000005</v>
      </c>
      <c r="L263" s="28">
        <v>74.010000000000005</v>
      </c>
      <c r="M263" s="28">
        <v>71.11</v>
      </c>
      <c r="N263" s="28">
        <v>73</v>
      </c>
      <c r="O263" s="24">
        <v>81.48</v>
      </c>
      <c r="AB263" s="28"/>
      <c r="AC263" s="28"/>
      <c r="AD263" s="28"/>
      <c r="AE263" s="28"/>
      <c r="AF263" s="28"/>
      <c r="AG263" s="28"/>
      <c r="AH263" s="28"/>
      <c r="AI263" s="28"/>
      <c r="AJ263" s="28"/>
      <c r="AK263" s="28"/>
    </row>
    <row r="264" spans="1:37">
      <c r="A264" s="24">
        <v>314</v>
      </c>
      <c r="B264" s="24" t="s">
        <v>85</v>
      </c>
      <c r="C264" s="24" t="s">
        <v>573</v>
      </c>
      <c r="D264" s="31">
        <v>1408</v>
      </c>
      <c r="E264" s="24" t="s">
        <v>466</v>
      </c>
      <c r="F264" s="28">
        <v>35.97</v>
      </c>
      <c r="G264" s="28">
        <v>51.17</v>
      </c>
      <c r="H264" s="28">
        <v>58.16</v>
      </c>
      <c r="I264" s="28">
        <v>67.08</v>
      </c>
      <c r="J264" s="28">
        <v>71.069999999999993</v>
      </c>
      <c r="K264" s="28">
        <v>82.58</v>
      </c>
      <c r="L264" s="28">
        <v>82.86</v>
      </c>
      <c r="M264" s="28">
        <v>83.84</v>
      </c>
      <c r="N264" s="28">
        <v>81.510000000000005</v>
      </c>
      <c r="O264" s="24">
        <v>87.92</v>
      </c>
      <c r="AB264" s="28"/>
      <c r="AC264" s="28"/>
      <c r="AD264" s="28"/>
      <c r="AE264" s="28"/>
      <c r="AF264" s="28"/>
      <c r="AG264" s="28"/>
      <c r="AH264" s="28"/>
      <c r="AI264" s="28"/>
      <c r="AJ264" s="28"/>
      <c r="AK264" s="28"/>
    </row>
    <row r="265" spans="1:37">
      <c r="A265" s="24">
        <v>314</v>
      </c>
      <c r="B265" s="24" t="s">
        <v>85</v>
      </c>
      <c r="C265" s="24" t="s">
        <v>574</v>
      </c>
      <c r="D265" s="31">
        <v>1410</v>
      </c>
      <c r="E265" s="24" t="s">
        <v>462</v>
      </c>
      <c r="F265" s="28">
        <v>117.27</v>
      </c>
      <c r="G265" s="28">
        <v>132.59</v>
      </c>
      <c r="H265" s="28">
        <v>125.55</v>
      </c>
      <c r="I265" s="28">
        <v>109.55</v>
      </c>
      <c r="J265" s="28">
        <v>126.38</v>
      </c>
      <c r="K265" s="28">
        <v>105.8</v>
      </c>
      <c r="L265" s="28">
        <v>122.16</v>
      </c>
      <c r="M265" s="28">
        <v>111.98</v>
      </c>
      <c r="N265" s="28">
        <v>104.7</v>
      </c>
      <c r="O265" s="24">
        <v>109.82</v>
      </c>
      <c r="AB265" s="28"/>
      <c r="AC265" s="28"/>
      <c r="AD265" s="28"/>
      <c r="AE265" s="28"/>
      <c r="AF265" s="28"/>
      <c r="AG265" s="28"/>
      <c r="AH265" s="28"/>
      <c r="AI265" s="28"/>
      <c r="AJ265" s="28"/>
      <c r="AK265" s="28"/>
    </row>
    <row r="266" spans="1:37">
      <c r="A266" s="24">
        <v>314</v>
      </c>
      <c r="B266" s="24" t="s">
        <v>85</v>
      </c>
      <c r="C266" s="24" t="s">
        <v>575</v>
      </c>
      <c r="D266" s="31">
        <v>1411</v>
      </c>
      <c r="E266" s="24" t="s">
        <v>467</v>
      </c>
      <c r="F266" s="28">
        <v>43.71</v>
      </c>
      <c r="G266" s="28">
        <v>38.28</v>
      </c>
      <c r="H266" s="28">
        <v>45.89</v>
      </c>
      <c r="I266" s="28">
        <v>52.06</v>
      </c>
      <c r="J266" s="28">
        <v>52.61</v>
      </c>
      <c r="K266" s="28">
        <v>53.38</v>
      </c>
      <c r="L266" s="28">
        <v>56.94</v>
      </c>
      <c r="M266" s="28">
        <v>57.63</v>
      </c>
      <c r="N266" s="28">
        <v>57.92</v>
      </c>
      <c r="O266" s="24">
        <v>62.81</v>
      </c>
      <c r="AB266" s="28"/>
      <c r="AC266" s="28"/>
      <c r="AD266" s="28"/>
      <c r="AE266" s="28"/>
      <c r="AF266" s="28"/>
      <c r="AG266" s="28"/>
      <c r="AH266" s="28"/>
      <c r="AI266" s="28"/>
      <c r="AJ266" s="28"/>
      <c r="AK266" s="28"/>
    </row>
    <row r="267" spans="1:37">
      <c r="A267" s="24">
        <v>314</v>
      </c>
      <c r="B267" s="24" t="s">
        <v>85</v>
      </c>
      <c r="C267" s="24">
        <v>1661413</v>
      </c>
      <c r="D267" s="31">
        <v>1413</v>
      </c>
      <c r="E267" s="24" t="s">
        <v>460</v>
      </c>
      <c r="F267" s="28">
        <v>43.19</v>
      </c>
      <c r="G267" s="28">
        <v>40.369999999999997</v>
      </c>
      <c r="H267" s="28">
        <v>45.3</v>
      </c>
      <c r="I267" s="28">
        <v>49.55</v>
      </c>
      <c r="J267" s="28">
        <v>48.06</v>
      </c>
      <c r="K267" s="28">
        <v>54.69</v>
      </c>
      <c r="L267" s="28">
        <v>61.34</v>
      </c>
      <c r="M267" s="28">
        <v>62.33</v>
      </c>
      <c r="N267" s="28">
        <v>66.040000000000006</v>
      </c>
      <c r="O267" s="24">
        <v>61.72</v>
      </c>
      <c r="AB267" s="28"/>
      <c r="AC267" s="28"/>
      <c r="AD267" s="28"/>
      <c r="AE267" s="28"/>
      <c r="AF267" s="28"/>
      <c r="AG267" s="28"/>
      <c r="AH267" s="28"/>
      <c r="AI267" s="28"/>
      <c r="AJ267" s="28"/>
      <c r="AK267" s="28"/>
    </row>
    <row r="268" spans="1:37">
      <c r="A268" s="24">
        <v>314</v>
      </c>
      <c r="B268" s="24" t="s">
        <v>85</v>
      </c>
      <c r="C268" s="24" t="s">
        <v>577</v>
      </c>
      <c r="D268" s="31">
        <v>1417</v>
      </c>
      <c r="E268" s="24" t="s">
        <v>468</v>
      </c>
      <c r="F268" s="28">
        <v>40.39</v>
      </c>
      <c r="G268" s="28">
        <v>44.4</v>
      </c>
      <c r="H268" s="28">
        <v>53.27</v>
      </c>
      <c r="I268" s="28">
        <v>55.07</v>
      </c>
      <c r="J268" s="28">
        <v>59.79</v>
      </c>
      <c r="K268" s="28">
        <v>64.64</v>
      </c>
      <c r="L268" s="28">
        <v>70.09</v>
      </c>
      <c r="M268" s="28">
        <v>65.25</v>
      </c>
      <c r="N268" s="28">
        <v>66.98</v>
      </c>
      <c r="O268" s="24">
        <v>68.45</v>
      </c>
      <c r="AB268" s="28"/>
      <c r="AC268" s="28"/>
      <c r="AD268" s="28"/>
      <c r="AE268" s="28"/>
      <c r="AF268" s="28"/>
      <c r="AG268" s="28"/>
      <c r="AH268" s="28"/>
      <c r="AI268" s="28"/>
      <c r="AJ268" s="28"/>
      <c r="AK268" s="28"/>
    </row>
    <row r="269" spans="1:37">
      <c r="A269" s="24">
        <v>314</v>
      </c>
      <c r="B269" s="24" t="s">
        <v>85</v>
      </c>
      <c r="C269" s="24" t="s">
        <v>578</v>
      </c>
      <c r="D269" s="31">
        <v>1418</v>
      </c>
      <c r="E269" s="24" t="s">
        <v>469</v>
      </c>
      <c r="F269" s="28">
        <v>83.59</v>
      </c>
      <c r="G269" s="28">
        <v>86.47</v>
      </c>
      <c r="H269" s="28">
        <v>78.989999999999995</v>
      </c>
      <c r="I269" s="28">
        <v>78.680000000000007</v>
      </c>
      <c r="J269" s="28">
        <v>85.64</v>
      </c>
      <c r="K269" s="28">
        <v>81.36</v>
      </c>
      <c r="L269" s="28">
        <v>84.89</v>
      </c>
      <c r="M269" s="28">
        <v>82.55</v>
      </c>
      <c r="N269" s="28">
        <v>79.64</v>
      </c>
      <c r="O269" s="24">
        <v>85.14</v>
      </c>
      <c r="AB269" s="28"/>
      <c r="AC269" s="28"/>
      <c r="AD269" s="28"/>
      <c r="AE269" s="28"/>
      <c r="AF269" s="28"/>
      <c r="AG269" s="28"/>
      <c r="AH269" s="28"/>
      <c r="AI269" s="28"/>
      <c r="AJ269" s="28"/>
      <c r="AK269" s="28"/>
    </row>
    <row r="270" spans="1:37">
      <c r="A270" s="24">
        <v>314</v>
      </c>
      <c r="B270" s="24" t="s">
        <v>85</v>
      </c>
      <c r="C270" s="24" t="s">
        <v>579</v>
      </c>
      <c r="D270" s="31">
        <v>1419</v>
      </c>
      <c r="E270" s="24" t="s">
        <v>464</v>
      </c>
      <c r="F270" s="28">
        <v>77.819999999999993</v>
      </c>
      <c r="G270" s="28">
        <v>78.38</v>
      </c>
      <c r="H270" s="28">
        <v>70.180000000000007</v>
      </c>
      <c r="I270" s="28">
        <v>75.45</v>
      </c>
      <c r="J270" s="28">
        <v>82.65</v>
      </c>
      <c r="K270" s="28">
        <v>79.23</v>
      </c>
      <c r="L270" s="28">
        <v>88.37</v>
      </c>
      <c r="M270" s="28">
        <v>91.38</v>
      </c>
      <c r="N270" s="28">
        <v>93.2</v>
      </c>
      <c r="O270" s="24">
        <v>94.99</v>
      </c>
      <c r="AB270" s="28"/>
      <c r="AC270" s="28"/>
      <c r="AD270" s="28"/>
      <c r="AE270" s="28"/>
      <c r="AF270" s="28"/>
      <c r="AG270" s="28"/>
      <c r="AH270" s="28"/>
      <c r="AI270" s="28"/>
      <c r="AJ270" s="28"/>
      <c r="AK270" s="28"/>
    </row>
    <row r="271" spans="1:37">
      <c r="A271" s="24">
        <v>314</v>
      </c>
      <c r="B271" s="24" t="s">
        <v>85</v>
      </c>
      <c r="C271" s="24" t="s">
        <v>580</v>
      </c>
      <c r="D271" s="31">
        <v>1420</v>
      </c>
      <c r="E271" s="24" t="s">
        <v>470</v>
      </c>
      <c r="F271" s="28">
        <v>48.06</v>
      </c>
      <c r="G271" s="28">
        <v>52.45</v>
      </c>
      <c r="H271" s="28">
        <v>51.07</v>
      </c>
      <c r="I271" s="28">
        <v>63.08</v>
      </c>
      <c r="J271" s="28">
        <v>73.760000000000005</v>
      </c>
      <c r="K271" s="28">
        <v>73.22</v>
      </c>
      <c r="L271" s="28">
        <v>73.27</v>
      </c>
      <c r="M271" s="28">
        <v>64.959999999999994</v>
      </c>
      <c r="N271" s="28">
        <v>65.180000000000007</v>
      </c>
      <c r="O271" s="24">
        <v>71.23</v>
      </c>
      <c r="AB271" s="28"/>
      <c r="AC271" s="28"/>
      <c r="AD271" s="28"/>
      <c r="AE271" s="28"/>
      <c r="AF271" s="28"/>
      <c r="AG271" s="28"/>
      <c r="AH271" s="28"/>
      <c r="AI271" s="28"/>
      <c r="AJ271" s="28"/>
      <c r="AK271" s="28"/>
    </row>
    <row r="272" spans="1:37">
      <c r="A272" s="24">
        <v>314</v>
      </c>
      <c r="B272" s="24" t="s">
        <v>85</v>
      </c>
      <c r="C272" s="24" t="s">
        <v>576</v>
      </c>
      <c r="D272" s="31">
        <v>1421</v>
      </c>
      <c r="E272" s="24" t="s">
        <v>463</v>
      </c>
      <c r="F272" s="28">
        <v>67.209999999999994</v>
      </c>
      <c r="G272" s="28">
        <v>67.510000000000005</v>
      </c>
      <c r="H272" s="28">
        <v>72.59</v>
      </c>
      <c r="I272" s="28">
        <v>71.16</v>
      </c>
      <c r="J272" s="28">
        <v>71.150000000000006</v>
      </c>
      <c r="K272" s="28">
        <v>66.05</v>
      </c>
      <c r="L272" s="28">
        <v>70.84</v>
      </c>
      <c r="M272" s="28">
        <v>74.17</v>
      </c>
      <c r="N272" s="28">
        <v>71.91</v>
      </c>
      <c r="O272" s="24">
        <v>80.959999999999994</v>
      </c>
      <c r="AB272" s="28"/>
      <c r="AC272" s="28"/>
      <c r="AD272" s="28"/>
      <c r="AE272" s="28"/>
      <c r="AF272" s="28"/>
      <c r="AG272" s="28"/>
      <c r="AH272" s="28"/>
      <c r="AI272" s="28"/>
      <c r="AJ272" s="28"/>
      <c r="AK272" s="28"/>
    </row>
    <row r="273" spans="1:37">
      <c r="A273" s="24">
        <v>315</v>
      </c>
      <c r="B273" s="24" t="s">
        <v>86</v>
      </c>
      <c r="C273" s="24">
        <v>1851403</v>
      </c>
      <c r="D273" s="31">
        <v>1403</v>
      </c>
      <c r="E273" s="24" t="s">
        <v>475</v>
      </c>
      <c r="F273" s="28">
        <v>80.66</v>
      </c>
      <c r="G273" s="28">
        <v>76.13</v>
      </c>
      <c r="H273" s="28">
        <v>75.430000000000007</v>
      </c>
      <c r="I273" s="28">
        <v>67.02</v>
      </c>
      <c r="J273" s="28">
        <v>80.569999999999993</v>
      </c>
      <c r="K273" s="28">
        <v>72.73</v>
      </c>
      <c r="L273" s="28">
        <v>90.86</v>
      </c>
      <c r="M273" s="28">
        <v>85.68</v>
      </c>
      <c r="N273" s="28">
        <v>88.15</v>
      </c>
      <c r="O273" s="24">
        <v>85.22</v>
      </c>
      <c r="AB273" s="28"/>
      <c r="AC273" s="28"/>
      <c r="AD273" s="28"/>
      <c r="AE273" s="28"/>
      <c r="AF273" s="28"/>
      <c r="AG273" s="28"/>
      <c r="AH273" s="28"/>
      <c r="AI273" s="28"/>
      <c r="AJ273" s="28"/>
      <c r="AK273" s="28"/>
    </row>
    <row r="274" spans="1:37">
      <c r="A274" s="24">
        <v>315</v>
      </c>
      <c r="B274" s="24" t="s">
        <v>86</v>
      </c>
      <c r="C274" s="24">
        <v>1851404</v>
      </c>
      <c r="D274" s="31">
        <v>1404</v>
      </c>
      <c r="E274" s="24" t="s">
        <v>476</v>
      </c>
      <c r="F274" s="28">
        <v>67.84</v>
      </c>
      <c r="G274" s="28">
        <v>67.760000000000005</v>
      </c>
      <c r="H274" s="28">
        <v>63.05</v>
      </c>
      <c r="I274" s="28">
        <v>56.4</v>
      </c>
      <c r="J274" s="28">
        <v>64.430000000000007</v>
      </c>
      <c r="K274" s="28">
        <v>60.08</v>
      </c>
      <c r="L274" s="28">
        <v>75.47</v>
      </c>
      <c r="M274" s="28">
        <v>72.78</v>
      </c>
      <c r="N274" s="28">
        <v>69.239999999999995</v>
      </c>
      <c r="O274" s="24">
        <v>69.92</v>
      </c>
      <c r="AB274" s="28"/>
      <c r="AC274" s="28"/>
      <c r="AD274" s="28"/>
      <c r="AE274" s="28"/>
      <c r="AF274" s="28"/>
      <c r="AG274" s="28"/>
      <c r="AH274" s="28"/>
      <c r="AI274" s="28"/>
      <c r="AJ274" s="28"/>
      <c r="AK274" s="28"/>
    </row>
    <row r="275" spans="1:37">
      <c r="A275" s="24">
        <v>315</v>
      </c>
      <c r="B275" s="24" t="s">
        <v>86</v>
      </c>
      <c r="C275" s="24">
        <v>1851406</v>
      </c>
      <c r="D275" s="31">
        <v>1406</v>
      </c>
      <c r="E275" s="24" t="s">
        <v>471</v>
      </c>
      <c r="F275" s="28">
        <v>76.39</v>
      </c>
      <c r="G275" s="28">
        <v>78.78</v>
      </c>
      <c r="H275" s="28">
        <v>74.36</v>
      </c>
      <c r="I275" s="28">
        <v>76.11</v>
      </c>
      <c r="J275" s="28">
        <v>84.6</v>
      </c>
      <c r="K275" s="28">
        <v>83.49</v>
      </c>
      <c r="L275" s="28">
        <v>95.8</v>
      </c>
      <c r="M275" s="28">
        <v>92.52</v>
      </c>
      <c r="N275" s="28">
        <v>88.08</v>
      </c>
      <c r="O275" s="24">
        <v>89.83</v>
      </c>
      <c r="AB275" s="28"/>
      <c r="AC275" s="28"/>
      <c r="AD275" s="28"/>
      <c r="AE275" s="28"/>
      <c r="AF275" s="28"/>
      <c r="AG275" s="28"/>
      <c r="AH275" s="28"/>
      <c r="AI275" s="28"/>
      <c r="AJ275" s="28"/>
      <c r="AK275" s="28"/>
    </row>
    <row r="276" spans="1:37">
      <c r="A276" s="24">
        <v>315</v>
      </c>
      <c r="B276" s="24" t="s">
        <v>86</v>
      </c>
      <c r="C276" s="24">
        <v>1851407</v>
      </c>
      <c r="D276" s="31">
        <v>1407</v>
      </c>
      <c r="E276" s="24" t="s">
        <v>477</v>
      </c>
      <c r="F276" s="28">
        <v>45.28</v>
      </c>
      <c r="G276" s="28">
        <v>45.25</v>
      </c>
      <c r="H276" s="28">
        <v>46.77</v>
      </c>
      <c r="I276" s="28">
        <v>51.2</v>
      </c>
      <c r="J276" s="28">
        <v>53.07</v>
      </c>
      <c r="K276" s="28">
        <v>59.87</v>
      </c>
      <c r="L276" s="28">
        <v>61.94</v>
      </c>
      <c r="M276" s="28">
        <v>61.01</v>
      </c>
      <c r="N276" s="28">
        <v>62.55</v>
      </c>
      <c r="O276" s="24">
        <v>67.94</v>
      </c>
      <c r="AB276" s="28"/>
      <c r="AC276" s="28"/>
      <c r="AD276" s="28"/>
      <c r="AE276" s="28"/>
      <c r="AF276" s="28"/>
      <c r="AG276" s="28"/>
      <c r="AH276" s="28"/>
      <c r="AI276" s="28"/>
      <c r="AJ276" s="28"/>
      <c r="AK276" s="28"/>
    </row>
    <row r="277" spans="1:37">
      <c r="A277" s="24">
        <v>315</v>
      </c>
      <c r="B277" s="24" t="s">
        <v>86</v>
      </c>
      <c r="C277" s="24">
        <v>1851409</v>
      </c>
      <c r="D277" s="31">
        <v>1409</v>
      </c>
      <c r="E277" s="24" t="s">
        <v>478</v>
      </c>
      <c r="F277" s="28">
        <v>53.14</v>
      </c>
      <c r="G277" s="28">
        <v>53.47</v>
      </c>
      <c r="H277" s="28">
        <v>55.24</v>
      </c>
      <c r="I277" s="28">
        <v>60.07</v>
      </c>
      <c r="J277" s="28">
        <v>60.74</v>
      </c>
      <c r="K277" s="28">
        <v>63.96</v>
      </c>
      <c r="L277" s="28">
        <v>73.09</v>
      </c>
      <c r="M277" s="28">
        <v>73.27</v>
      </c>
      <c r="N277" s="28">
        <v>74.17</v>
      </c>
      <c r="O277" s="24">
        <v>73.86</v>
      </c>
      <c r="AB277" s="28"/>
      <c r="AC277" s="28"/>
      <c r="AD277" s="28"/>
      <c r="AE277" s="28"/>
      <c r="AF277" s="28"/>
      <c r="AG277" s="28"/>
      <c r="AH277" s="28"/>
      <c r="AI277" s="28"/>
      <c r="AJ277" s="28"/>
      <c r="AK277" s="28"/>
    </row>
    <row r="278" spans="1:37">
      <c r="A278" s="24">
        <v>315</v>
      </c>
      <c r="B278" s="24" t="s">
        <v>86</v>
      </c>
      <c r="C278" s="24">
        <v>1851412</v>
      </c>
      <c r="D278" s="31">
        <v>1412</v>
      </c>
      <c r="E278" s="24" t="s">
        <v>472</v>
      </c>
      <c r="F278" s="28">
        <v>65.02</v>
      </c>
      <c r="G278" s="28">
        <v>63.62</v>
      </c>
      <c r="H278" s="28">
        <v>61.39</v>
      </c>
      <c r="I278" s="28">
        <v>58.87</v>
      </c>
      <c r="J278" s="28">
        <v>65.959999999999994</v>
      </c>
      <c r="K278" s="28">
        <v>72.38</v>
      </c>
      <c r="L278" s="28">
        <v>78.680000000000007</v>
      </c>
      <c r="M278" s="28">
        <v>77.69</v>
      </c>
      <c r="N278" s="28">
        <v>72.34</v>
      </c>
      <c r="O278" s="24">
        <v>78.349999999999994</v>
      </c>
      <c r="AB278" s="28"/>
      <c r="AC278" s="28"/>
      <c r="AD278" s="28"/>
      <c r="AE278" s="28"/>
      <c r="AF278" s="28"/>
      <c r="AG278" s="28"/>
      <c r="AH278" s="28"/>
      <c r="AI278" s="28"/>
      <c r="AJ278" s="28"/>
      <c r="AK278" s="28"/>
    </row>
    <row r="279" spans="1:37">
      <c r="A279" s="24">
        <v>315</v>
      </c>
      <c r="B279" s="24" t="s">
        <v>86</v>
      </c>
      <c r="C279" s="24">
        <v>1851414</v>
      </c>
      <c r="D279" s="31">
        <v>1414</v>
      </c>
      <c r="E279" s="24" t="s">
        <v>473</v>
      </c>
      <c r="F279" s="28">
        <v>85.19</v>
      </c>
      <c r="G279" s="28">
        <v>73.510000000000005</v>
      </c>
      <c r="H279" s="28">
        <v>70.95</v>
      </c>
      <c r="I279" s="28">
        <v>73.819999999999993</v>
      </c>
      <c r="J279" s="28">
        <v>79.400000000000006</v>
      </c>
      <c r="K279" s="28">
        <v>76.180000000000007</v>
      </c>
      <c r="L279" s="28">
        <v>84.49</v>
      </c>
      <c r="M279" s="28">
        <v>83.01</v>
      </c>
      <c r="N279" s="28">
        <v>82.69</v>
      </c>
      <c r="O279" s="24">
        <v>87.01</v>
      </c>
      <c r="AB279" s="28"/>
      <c r="AC279" s="28"/>
      <c r="AD279" s="28"/>
      <c r="AE279" s="28"/>
      <c r="AF279" s="28"/>
      <c r="AG279" s="28"/>
      <c r="AH279" s="28"/>
      <c r="AI279" s="28"/>
      <c r="AJ279" s="28"/>
      <c r="AK279" s="28"/>
    </row>
    <row r="280" spans="1:37">
      <c r="A280" s="24">
        <v>315</v>
      </c>
      <c r="B280" s="24" t="s">
        <v>86</v>
      </c>
      <c r="C280" s="24">
        <v>1851415</v>
      </c>
      <c r="D280" s="31">
        <v>1415</v>
      </c>
      <c r="E280" s="24" t="s">
        <v>479</v>
      </c>
      <c r="F280" s="28">
        <v>49.49</v>
      </c>
      <c r="G280" s="28">
        <v>54.04</v>
      </c>
      <c r="H280" s="28">
        <v>55.77</v>
      </c>
      <c r="I280" s="28">
        <v>58.25</v>
      </c>
      <c r="J280" s="28">
        <v>65.61</v>
      </c>
      <c r="K280" s="28">
        <v>64.91</v>
      </c>
      <c r="L280" s="28">
        <v>80.52</v>
      </c>
      <c r="M280" s="28">
        <v>79.900000000000006</v>
      </c>
      <c r="N280" s="28">
        <v>77.33</v>
      </c>
      <c r="O280" s="24">
        <v>78.41</v>
      </c>
      <c r="AB280" s="28"/>
      <c r="AC280" s="28"/>
      <c r="AD280" s="28"/>
      <c r="AE280" s="28"/>
      <c r="AF280" s="28"/>
      <c r="AG280" s="28"/>
      <c r="AH280" s="28"/>
      <c r="AI280" s="28"/>
      <c r="AJ280" s="28"/>
      <c r="AK280" s="28"/>
    </row>
    <row r="281" spans="1:37">
      <c r="A281" s="24">
        <v>315</v>
      </c>
      <c r="B281" s="24" t="s">
        <v>86</v>
      </c>
      <c r="C281" s="24">
        <v>1851416</v>
      </c>
      <c r="D281" s="31">
        <v>1416</v>
      </c>
      <c r="E281" s="24" t="s">
        <v>474</v>
      </c>
      <c r="F281" s="28">
        <v>100</v>
      </c>
      <c r="G281" s="28">
        <v>91.18</v>
      </c>
      <c r="H281" s="28">
        <v>84.94</v>
      </c>
      <c r="I281" s="28">
        <v>94.52</v>
      </c>
      <c r="J281" s="28">
        <v>96.15</v>
      </c>
      <c r="K281" s="28">
        <v>92.31</v>
      </c>
      <c r="L281" s="28">
        <v>99.2</v>
      </c>
      <c r="M281" s="28">
        <v>99.66</v>
      </c>
      <c r="N281" s="28">
        <v>100.94</v>
      </c>
      <c r="O281" s="24">
        <v>101.45</v>
      </c>
      <c r="AB281" s="28"/>
      <c r="AC281" s="28"/>
      <c r="AD281" s="28"/>
      <c r="AE281" s="28"/>
      <c r="AF281" s="28"/>
      <c r="AG281" s="28"/>
      <c r="AH281" s="28"/>
      <c r="AI281" s="28"/>
      <c r="AJ281" s="28"/>
      <c r="AK281" s="28"/>
    </row>
    <row r="282" spans="1:37">
      <c r="A282" s="24">
        <v>401</v>
      </c>
      <c r="B282" s="24" t="s">
        <v>87</v>
      </c>
      <c r="C282" s="24">
        <v>1830701</v>
      </c>
      <c r="D282" s="31">
        <v>701</v>
      </c>
      <c r="E282" s="24" t="s">
        <v>481</v>
      </c>
      <c r="F282" s="28">
        <v>37.49</v>
      </c>
      <c r="G282" s="28">
        <v>36.4</v>
      </c>
      <c r="H282" s="28">
        <v>43.04</v>
      </c>
      <c r="I282" s="28">
        <v>44.59</v>
      </c>
      <c r="J282" s="28">
        <v>48.37</v>
      </c>
      <c r="K282" s="28">
        <v>52.19</v>
      </c>
      <c r="L282" s="28">
        <v>54.78</v>
      </c>
      <c r="M282" s="28">
        <v>55.27</v>
      </c>
      <c r="N282" s="28">
        <v>54.1</v>
      </c>
      <c r="O282" s="24">
        <v>57.07</v>
      </c>
      <c r="AB282" s="28"/>
      <c r="AC282" s="28"/>
      <c r="AD282" s="28"/>
      <c r="AE282" s="28"/>
      <c r="AF282" s="28"/>
      <c r="AG282" s="28"/>
      <c r="AH282" s="28"/>
      <c r="AI282" s="28"/>
      <c r="AJ282" s="28"/>
      <c r="AK282" s="28"/>
    </row>
    <row r="283" spans="1:37">
      <c r="A283" s="24">
        <v>401</v>
      </c>
      <c r="B283" s="24" t="s">
        <v>87</v>
      </c>
      <c r="C283" s="24">
        <v>1830702</v>
      </c>
      <c r="D283" s="31">
        <v>702</v>
      </c>
      <c r="E283" s="24" t="s">
        <v>482</v>
      </c>
      <c r="F283" s="28">
        <v>44.13</v>
      </c>
      <c r="G283" s="28">
        <v>42.07</v>
      </c>
      <c r="H283" s="28">
        <v>47.71</v>
      </c>
      <c r="I283" s="28">
        <v>47.16</v>
      </c>
      <c r="J283" s="28">
        <v>56.37</v>
      </c>
      <c r="K283" s="28">
        <v>63.21</v>
      </c>
      <c r="L283" s="28">
        <v>65.849999999999994</v>
      </c>
      <c r="M283" s="28">
        <v>65.62</v>
      </c>
      <c r="N283" s="28">
        <v>67.27</v>
      </c>
      <c r="O283" s="24">
        <v>68.650000000000006</v>
      </c>
      <c r="AB283" s="28"/>
      <c r="AC283" s="28"/>
      <c r="AD283" s="28"/>
      <c r="AE283" s="28"/>
      <c r="AF283" s="28"/>
      <c r="AG283" s="28"/>
      <c r="AH283" s="28"/>
      <c r="AI283" s="28"/>
      <c r="AJ283" s="28"/>
      <c r="AK283" s="28"/>
    </row>
    <row r="284" spans="1:37">
      <c r="A284" s="24">
        <v>401</v>
      </c>
      <c r="B284" s="24" t="s">
        <v>87</v>
      </c>
      <c r="C284" s="24">
        <v>1830703</v>
      </c>
      <c r="D284" s="31">
        <v>703</v>
      </c>
      <c r="E284" s="24" t="s">
        <v>483</v>
      </c>
      <c r="F284" s="28">
        <v>62.21</v>
      </c>
      <c r="G284" s="28">
        <v>66.89</v>
      </c>
      <c r="H284" s="28">
        <v>67.040000000000006</v>
      </c>
      <c r="I284" s="28">
        <v>63.16</v>
      </c>
      <c r="J284" s="28">
        <v>66.510000000000005</v>
      </c>
      <c r="K284" s="28">
        <v>69.5</v>
      </c>
      <c r="L284" s="28">
        <v>69.400000000000006</v>
      </c>
      <c r="M284" s="28">
        <v>65.78</v>
      </c>
      <c r="N284" s="28">
        <v>68.239999999999995</v>
      </c>
      <c r="O284" s="24">
        <v>71.28</v>
      </c>
      <c r="AB284" s="28"/>
      <c r="AC284" s="28"/>
      <c r="AD284" s="28"/>
      <c r="AE284" s="28"/>
      <c r="AF284" s="28"/>
      <c r="AG284" s="28"/>
      <c r="AH284" s="28"/>
      <c r="AI284" s="28"/>
      <c r="AJ284" s="28"/>
      <c r="AK284" s="28"/>
    </row>
    <row r="285" spans="1:37">
      <c r="A285" s="24">
        <v>401</v>
      </c>
      <c r="B285" s="24" t="s">
        <v>87</v>
      </c>
      <c r="C285" s="24">
        <v>1830704</v>
      </c>
      <c r="D285" s="31">
        <v>704</v>
      </c>
      <c r="E285" s="24" t="s">
        <v>484</v>
      </c>
      <c r="F285" s="28">
        <v>78.05</v>
      </c>
      <c r="G285" s="28">
        <v>76.400000000000006</v>
      </c>
      <c r="H285" s="28">
        <v>71.290000000000006</v>
      </c>
      <c r="I285" s="28">
        <v>73.05</v>
      </c>
      <c r="J285" s="28">
        <v>73</v>
      </c>
      <c r="K285" s="28">
        <v>75.38</v>
      </c>
      <c r="L285" s="28">
        <v>81.78</v>
      </c>
      <c r="M285" s="28">
        <v>87.52</v>
      </c>
      <c r="N285" s="28">
        <v>89.03</v>
      </c>
      <c r="O285" s="24">
        <v>89.75</v>
      </c>
      <c r="AB285" s="28"/>
      <c r="AC285" s="28"/>
      <c r="AD285" s="28"/>
      <c r="AE285" s="28"/>
      <c r="AF285" s="28"/>
      <c r="AG285" s="28"/>
      <c r="AH285" s="28"/>
      <c r="AI285" s="28"/>
      <c r="AJ285" s="28"/>
      <c r="AK285" s="28"/>
    </row>
    <row r="286" spans="1:37">
      <c r="A286" s="24">
        <v>401</v>
      </c>
      <c r="B286" s="24" t="s">
        <v>87</v>
      </c>
      <c r="C286" s="24">
        <v>1830705</v>
      </c>
      <c r="D286" s="31">
        <v>705</v>
      </c>
      <c r="E286" s="24" t="s">
        <v>487</v>
      </c>
      <c r="F286" s="28">
        <v>111.98</v>
      </c>
      <c r="G286" s="28">
        <v>110.19</v>
      </c>
      <c r="H286" s="28">
        <v>101.09</v>
      </c>
      <c r="I286" s="28">
        <v>105</v>
      </c>
      <c r="J286" s="28">
        <v>111.91</v>
      </c>
      <c r="K286" s="28">
        <v>108.71</v>
      </c>
      <c r="L286" s="28">
        <v>117.48</v>
      </c>
      <c r="M286" s="28">
        <v>118.94</v>
      </c>
      <c r="N286" s="28">
        <v>118.65</v>
      </c>
      <c r="O286" s="24">
        <v>112.47</v>
      </c>
      <c r="AB286" s="28"/>
      <c r="AC286" s="28"/>
      <c r="AD286" s="28"/>
      <c r="AE286" s="28"/>
      <c r="AF286" s="28"/>
      <c r="AG286" s="28"/>
      <c r="AH286" s="28"/>
      <c r="AI286" s="28"/>
      <c r="AJ286" s="28"/>
      <c r="AK286" s="28"/>
    </row>
    <row r="287" spans="1:37">
      <c r="A287" s="24">
        <v>401</v>
      </c>
      <c r="B287" s="24" t="s">
        <v>87</v>
      </c>
      <c r="C287" s="24">
        <v>1830706</v>
      </c>
      <c r="D287" s="31">
        <v>706</v>
      </c>
      <c r="E287" s="24" t="s">
        <v>488</v>
      </c>
      <c r="F287" s="28">
        <v>66.13</v>
      </c>
      <c r="G287" s="28">
        <v>74.27</v>
      </c>
      <c r="H287" s="28">
        <v>69.760000000000005</v>
      </c>
      <c r="I287" s="28">
        <v>64.900000000000006</v>
      </c>
      <c r="J287" s="28">
        <v>69.94</v>
      </c>
      <c r="K287" s="28">
        <v>69.8</v>
      </c>
      <c r="L287" s="28">
        <v>80.040000000000006</v>
      </c>
      <c r="M287" s="28">
        <v>82.46</v>
      </c>
      <c r="N287" s="28">
        <v>79.45</v>
      </c>
      <c r="O287" s="24">
        <v>83.11</v>
      </c>
      <c r="AB287" s="28"/>
      <c r="AC287" s="28"/>
      <c r="AD287" s="28"/>
      <c r="AE287" s="28"/>
      <c r="AF287" s="28"/>
      <c r="AG287" s="28"/>
      <c r="AH287" s="28"/>
      <c r="AI287" s="28"/>
      <c r="AJ287" s="28"/>
      <c r="AK287" s="28"/>
    </row>
    <row r="288" spans="1:37">
      <c r="A288" s="24">
        <v>401</v>
      </c>
      <c r="B288" s="24" t="s">
        <v>87</v>
      </c>
      <c r="C288" s="24">
        <v>1820707</v>
      </c>
      <c r="D288" s="31">
        <v>707</v>
      </c>
      <c r="E288" s="24" t="s">
        <v>480</v>
      </c>
      <c r="F288" s="28">
        <v>42.54</v>
      </c>
      <c r="G288" s="28">
        <v>44.98</v>
      </c>
      <c r="H288" s="28">
        <v>49.77</v>
      </c>
      <c r="I288" s="28">
        <v>57.97</v>
      </c>
      <c r="J288" s="28">
        <v>58.24</v>
      </c>
      <c r="K288" s="28">
        <v>64.099999999999994</v>
      </c>
      <c r="L288" s="28">
        <v>68.680000000000007</v>
      </c>
      <c r="M288" s="28">
        <v>69.89</v>
      </c>
      <c r="N288" s="28">
        <v>69.459999999999994</v>
      </c>
      <c r="O288" s="24">
        <v>74.17</v>
      </c>
      <c r="AB288" s="28"/>
      <c r="AC288" s="28"/>
      <c r="AD288" s="28"/>
      <c r="AE288" s="28"/>
      <c r="AF288" s="28"/>
      <c r="AG288" s="28"/>
      <c r="AH288" s="28"/>
      <c r="AI288" s="28"/>
      <c r="AJ288" s="28"/>
      <c r="AK288" s="28"/>
    </row>
    <row r="289" spans="1:37">
      <c r="A289" s="24">
        <v>401</v>
      </c>
      <c r="B289" s="24" t="s">
        <v>87</v>
      </c>
      <c r="C289" s="24">
        <v>1830708</v>
      </c>
      <c r="D289" s="31">
        <v>708</v>
      </c>
      <c r="E289" s="24" t="s">
        <v>489</v>
      </c>
      <c r="F289" s="28">
        <v>43.03</v>
      </c>
      <c r="G289" s="28">
        <v>37.590000000000003</v>
      </c>
      <c r="H289" s="28">
        <v>52.5</v>
      </c>
      <c r="I289" s="28">
        <v>53.09</v>
      </c>
      <c r="J289" s="28">
        <v>52.79</v>
      </c>
      <c r="K289" s="28">
        <v>53.12</v>
      </c>
      <c r="L289" s="28">
        <v>51.61</v>
      </c>
      <c r="M289" s="28">
        <v>52.22</v>
      </c>
      <c r="N289" s="28">
        <v>58.37</v>
      </c>
      <c r="O289" s="24">
        <v>63.19</v>
      </c>
      <c r="AB289" s="28"/>
      <c r="AC289" s="28"/>
      <c r="AD289" s="28"/>
      <c r="AE289" s="28"/>
      <c r="AF289" s="28"/>
      <c r="AG289" s="28"/>
      <c r="AH289" s="28"/>
      <c r="AI289" s="28"/>
      <c r="AJ289" s="28"/>
      <c r="AK289" s="28"/>
    </row>
    <row r="290" spans="1:37">
      <c r="A290" s="24">
        <v>401</v>
      </c>
      <c r="B290" s="24" t="s">
        <v>87</v>
      </c>
      <c r="C290" s="24">
        <v>1830709</v>
      </c>
      <c r="D290" s="31">
        <v>709</v>
      </c>
      <c r="E290" s="24" t="s">
        <v>490</v>
      </c>
      <c r="F290" s="28">
        <v>32.53</v>
      </c>
      <c r="G290" s="28">
        <v>31.92</v>
      </c>
      <c r="H290" s="28">
        <v>38.25</v>
      </c>
      <c r="I290" s="28">
        <v>43.22</v>
      </c>
      <c r="J290" s="28">
        <v>45.67</v>
      </c>
      <c r="K290" s="28">
        <v>50.2</v>
      </c>
      <c r="L290" s="28">
        <v>55.47</v>
      </c>
      <c r="M290" s="28">
        <v>54.32</v>
      </c>
      <c r="N290" s="28">
        <v>58.03</v>
      </c>
      <c r="O290" s="24">
        <v>56.79</v>
      </c>
      <c r="AB290" s="28"/>
      <c r="AC290" s="28"/>
      <c r="AD290" s="28"/>
      <c r="AE290" s="28"/>
      <c r="AF290" s="28"/>
      <c r="AG290" s="28"/>
      <c r="AH290" s="28"/>
      <c r="AI290" s="28"/>
      <c r="AJ290" s="28"/>
      <c r="AK290" s="28"/>
    </row>
    <row r="291" spans="1:37">
      <c r="A291" s="24">
        <v>401</v>
      </c>
      <c r="B291" s="24" t="s">
        <v>87</v>
      </c>
      <c r="C291" s="24">
        <v>1830710</v>
      </c>
      <c r="D291" s="31">
        <v>710</v>
      </c>
      <c r="E291" s="24" t="s">
        <v>485</v>
      </c>
      <c r="F291" s="28">
        <v>49.72</v>
      </c>
      <c r="G291" s="28">
        <v>60.31</v>
      </c>
      <c r="H291" s="28">
        <v>55.69</v>
      </c>
      <c r="I291" s="28">
        <v>54.65</v>
      </c>
      <c r="J291" s="28">
        <v>56.36</v>
      </c>
      <c r="K291" s="28">
        <v>65.5</v>
      </c>
      <c r="L291" s="28">
        <v>64.63</v>
      </c>
      <c r="M291" s="28">
        <v>65.27</v>
      </c>
      <c r="N291" s="28">
        <v>64.61</v>
      </c>
      <c r="O291" s="24">
        <v>66.16</v>
      </c>
      <c r="AB291" s="28"/>
      <c r="AC291" s="28"/>
      <c r="AD291" s="28"/>
      <c r="AE291" s="28"/>
      <c r="AF291" s="28"/>
      <c r="AG291" s="28"/>
      <c r="AH291" s="28"/>
      <c r="AI291" s="28"/>
      <c r="AJ291" s="28"/>
      <c r="AK291" s="28"/>
    </row>
    <row r="292" spans="1:37">
      <c r="A292" s="24">
        <v>401</v>
      </c>
      <c r="B292" s="24" t="s">
        <v>87</v>
      </c>
      <c r="C292" s="24">
        <v>1830711</v>
      </c>
      <c r="D292" s="31">
        <v>711</v>
      </c>
      <c r="E292" s="24" t="s">
        <v>491</v>
      </c>
      <c r="F292" s="28">
        <v>63.87</v>
      </c>
      <c r="G292" s="28">
        <v>63.54</v>
      </c>
      <c r="H292" s="28">
        <v>63.42</v>
      </c>
      <c r="I292" s="28">
        <v>60.98</v>
      </c>
      <c r="J292" s="28">
        <v>72.180000000000007</v>
      </c>
      <c r="K292" s="28">
        <v>70.790000000000006</v>
      </c>
      <c r="L292" s="28">
        <v>80.11</v>
      </c>
      <c r="M292" s="28">
        <v>82.26</v>
      </c>
      <c r="N292" s="28">
        <v>80.48</v>
      </c>
      <c r="O292" s="24">
        <v>86.79</v>
      </c>
      <c r="AB292" s="28"/>
      <c r="AC292" s="28"/>
      <c r="AD292" s="28"/>
      <c r="AE292" s="28"/>
      <c r="AF292" s="28"/>
      <c r="AG292" s="28"/>
      <c r="AH292" s="28"/>
      <c r="AI292" s="28"/>
      <c r="AJ292" s="28"/>
      <c r="AK292" s="28"/>
    </row>
    <row r="293" spans="1:37">
      <c r="A293" s="24">
        <v>401</v>
      </c>
      <c r="B293" s="24" t="s">
        <v>87</v>
      </c>
      <c r="C293" s="24">
        <v>1830712</v>
      </c>
      <c r="D293" s="31">
        <v>712</v>
      </c>
      <c r="E293" s="24" t="s">
        <v>492</v>
      </c>
      <c r="F293" s="28">
        <v>87.28</v>
      </c>
      <c r="G293" s="28">
        <v>95.53</v>
      </c>
      <c r="H293" s="28">
        <v>92.11</v>
      </c>
      <c r="I293" s="28">
        <v>94.48</v>
      </c>
      <c r="J293" s="28">
        <v>88.04</v>
      </c>
      <c r="K293" s="28">
        <v>81.89</v>
      </c>
      <c r="L293" s="28">
        <v>92.24</v>
      </c>
      <c r="M293" s="28">
        <v>91.39</v>
      </c>
      <c r="N293" s="28">
        <v>87.05</v>
      </c>
      <c r="O293" s="24">
        <v>95</v>
      </c>
      <c r="AB293" s="28"/>
      <c r="AC293" s="28"/>
      <c r="AD293" s="28"/>
      <c r="AE293" s="28"/>
      <c r="AF293" s="28"/>
      <c r="AG293" s="28"/>
      <c r="AH293" s="28"/>
      <c r="AI293" s="28"/>
      <c r="AJ293" s="28"/>
      <c r="AK293" s="28"/>
    </row>
    <row r="294" spans="1:37">
      <c r="A294" s="24">
        <v>401</v>
      </c>
      <c r="B294" s="24" t="s">
        <v>87</v>
      </c>
      <c r="C294" s="24">
        <v>1830713</v>
      </c>
      <c r="D294" s="31">
        <v>713</v>
      </c>
      <c r="E294" s="24" t="s">
        <v>493</v>
      </c>
      <c r="F294" s="28">
        <v>44.21</v>
      </c>
      <c r="G294" s="28">
        <v>47.22</v>
      </c>
      <c r="H294" s="28">
        <v>56.61</v>
      </c>
      <c r="I294" s="28">
        <v>56.92</v>
      </c>
      <c r="J294" s="28">
        <v>60.61</v>
      </c>
      <c r="K294" s="28">
        <v>65.12</v>
      </c>
      <c r="L294" s="28">
        <v>68.14</v>
      </c>
      <c r="M294" s="28">
        <v>69.02</v>
      </c>
      <c r="N294" s="28">
        <v>65.17</v>
      </c>
      <c r="O294" s="24">
        <v>72.2</v>
      </c>
      <c r="AB294" s="28"/>
      <c r="AC294" s="28"/>
      <c r="AD294" s="28"/>
      <c r="AE294" s="28"/>
      <c r="AF294" s="28"/>
      <c r="AG294" s="28"/>
      <c r="AH294" s="28"/>
      <c r="AI294" s="28"/>
      <c r="AJ294" s="28"/>
      <c r="AK294" s="28"/>
    </row>
    <row r="295" spans="1:37">
      <c r="A295" s="24">
        <v>401</v>
      </c>
      <c r="B295" s="24" t="s">
        <v>87</v>
      </c>
      <c r="C295" s="24">
        <v>1830714</v>
      </c>
      <c r="D295" s="31">
        <v>714</v>
      </c>
      <c r="E295" s="24" t="s">
        <v>486</v>
      </c>
      <c r="F295" s="28">
        <v>81.59</v>
      </c>
      <c r="G295" s="28">
        <v>75.150000000000006</v>
      </c>
      <c r="H295" s="28">
        <v>66.790000000000006</v>
      </c>
      <c r="I295" s="28">
        <v>65.010000000000005</v>
      </c>
      <c r="J295" s="28">
        <v>77.3</v>
      </c>
      <c r="K295" s="28">
        <v>77.98</v>
      </c>
      <c r="L295" s="28">
        <v>81.849999999999994</v>
      </c>
      <c r="M295" s="28">
        <v>88.29</v>
      </c>
      <c r="N295" s="28">
        <v>80.56</v>
      </c>
      <c r="O295" s="24">
        <v>81.22</v>
      </c>
      <c r="AB295" s="28"/>
      <c r="AC295" s="28"/>
      <c r="AD295" s="28"/>
      <c r="AE295" s="28"/>
      <c r="AF295" s="28"/>
      <c r="AG295" s="28"/>
      <c r="AH295" s="28"/>
      <c r="AI295" s="28"/>
      <c r="AJ295" s="28"/>
      <c r="AK295" s="28"/>
    </row>
    <row r="296" spans="1:37">
      <c r="A296" s="24">
        <v>402</v>
      </c>
      <c r="B296" s="24" t="s">
        <v>88</v>
      </c>
      <c r="C296" s="24">
        <v>1821201</v>
      </c>
      <c r="D296" s="31">
        <v>1201</v>
      </c>
      <c r="E296" s="24" t="s">
        <v>494</v>
      </c>
      <c r="F296" s="28">
        <v>49.78</v>
      </c>
      <c r="G296" s="28">
        <v>45.18</v>
      </c>
      <c r="H296" s="28">
        <v>46.97</v>
      </c>
      <c r="I296" s="28">
        <v>57.92</v>
      </c>
      <c r="J296" s="28">
        <v>61.59</v>
      </c>
      <c r="K296" s="28">
        <v>64.569999999999993</v>
      </c>
      <c r="L296" s="28">
        <v>73.599999999999994</v>
      </c>
      <c r="M296" s="28">
        <v>68.81</v>
      </c>
      <c r="N296" s="28">
        <v>78.12</v>
      </c>
      <c r="O296" s="24">
        <v>70.150000000000006</v>
      </c>
      <c r="AB296" s="28"/>
      <c r="AC296" s="28"/>
      <c r="AD296" s="28"/>
      <c r="AE296" s="28"/>
      <c r="AF296" s="28"/>
      <c r="AG296" s="28"/>
      <c r="AH296" s="28"/>
      <c r="AI296" s="28"/>
      <c r="AJ296" s="28"/>
      <c r="AK296" s="28"/>
    </row>
    <row r="297" spans="1:37">
      <c r="A297" s="24">
        <v>402</v>
      </c>
      <c r="B297" s="24" t="s">
        <v>88</v>
      </c>
      <c r="C297" s="24">
        <v>1821202</v>
      </c>
      <c r="D297" s="31">
        <v>1202</v>
      </c>
      <c r="E297" s="24" t="s">
        <v>495</v>
      </c>
      <c r="F297" s="28">
        <v>34.409999999999997</v>
      </c>
      <c r="G297" s="28">
        <v>42.47</v>
      </c>
      <c r="H297" s="28">
        <v>45.57</v>
      </c>
      <c r="I297" s="28">
        <v>58.83</v>
      </c>
      <c r="J297" s="28">
        <v>54.57</v>
      </c>
      <c r="K297" s="28">
        <v>59.44</v>
      </c>
      <c r="L297" s="28">
        <v>59.3</v>
      </c>
      <c r="M297" s="28">
        <v>58.51</v>
      </c>
      <c r="N297" s="28">
        <v>65.12</v>
      </c>
      <c r="O297" s="24">
        <v>68.06</v>
      </c>
      <c r="AB297" s="28"/>
      <c r="AC297" s="28"/>
      <c r="AD297" s="28"/>
      <c r="AE297" s="28"/>
      <c r="AF297" s="28"/>
      <c r="AG297" s="28"/>
      <c r="AH297" s="28"/>
      <c r="AI297" s="28"/>
      <c r="AJ297" s="28"/>
      <c r="AK297" s="28"/>
    </row>
    <row r="298" spans="1:37">
      <c r="A298" s="24">
        <v>402</v>
      </c>
      <c r="B298" s="24" t="s">
        <v>88</v>
      </c>
      <c r="C298" s="24">
        <v>1821203</v>
      </c>
      <c r="D298" s="31">
        <v>1203</v>
      </c>
      <c r="E298" s="24" t="s">
        <v>496</v>
      </c>
      <c r="F298" s="28">
        <v>56.79</v>
      </c>
      <c r="G298" s="28">
        <v>41.65</v>
      </c>
      <c r="H298" s="28">
        <v>51.61</v>
      </c>
      <c r="I298" s="28">
        <v>51.28</v>
      </c>
      <c r="J298" s="28">
        <v>60.24</v>
      </c>
      <c r="K298" s="28">
        <v>65.31</v>
      </c>
      <c r="L298" s="28">
        <v>59.96</v>
      </c>
      <c r="M298" s="28">
        <v>61</v>
      </c>
      <c r="N298" s="28">
        <v>62.84</v>
      </c>
      <c r="O298" s="24">
        <v>69.349999999999994</v>
      </c>
      <c r="AB298" s="28"/>
      <c r="AC298" s="28"/>
      <c r="AD298" s="28"/>
      <c r="AE298" s="28"/>
      <c r="AF298" s="28"/>
      <c r="AG298" s="28"/>
      <c r="AH298" s="28"/>
      <c r="AI298" s="28"/>
      <c r="AJ298" s="28"/>
      <c r="AK298" s="28"/>
    </row>
    <row r="299" spans="1:37">
      <c r="A299" s="24">
        <v>402</v>
      </c>
      <c r="B299" s="24" t="s">
        <v>88</v>
      </c>
      <c r="C299" s="24">
        <v>1821204</v>
      </c>
      <c r="D299" s="31">
        <v>1204</v>
      </c>
      <c r="E299" s="24" t="s">
        <v>497</v>
      </c>
      <c r="F299" s="28">
        <v>71.56</v>
      </c>
      <c r="G299" s="28">
        <v>79.64</v>
      </c>
      <c r="H299" s="28">
        <v>71.83</v>
      </c>
      <c r="I299" s="28">
        <v>73.75</v>
      </c>
      <c r="J299" s="28">
        <v>85.63</v>
      </c>
      <c r="K299" s="28">
        <v>74.150000000000006</v>
      </c>
      <c r="L299" s="28">
        <v>91.32</v>
      </c>
      <c r="M299" s="28">
        <v>96.2</v>
      </c>
      <c r="N299" s="28">
        <v>98.7</v>
      </c>
      <c r="O299" s="24">
        <v>90</v>
      </c>
      <c r="AB299" s="28"/>
      <c r="AC299" s="28"/>
      <c r="AD299" s="28"/>
      <c r="AE299" s="28"/>
      <c r="AF299" s="28"/>
      <c r="AG299" s="28"/>
      <c r="AH299" s="28"/>
      <c r="AI299" s="28"/>
      <c r="AJ299" s="28"/>
      <c r="AK299" s="28"/>
    </row>
    <row r="300" spans="1:37">
      <c r="A300" s="24">
        <v>402</v>
      </c>
      <c r="B300" s="24" t="s">
        <v>88</v>
      </c>
      <c r="C300" s="24">
        <v>1821205</v>
      </c>
      <c r="D300" s="31">
        <v>1205</v>
      </c>
      <c r="E300" s="24" t="s">
        <v>498</v>
      </c>
      <c r="F300" s="28">
        <v>37.79</v>
      </c>
      <c r="G300" s="28">
        <v>56.48</v>
      </c>
      <c r="H300" s="28">
        <v>61.3</v>
      </c>
      <c r="I300" s="28">
        <v>67.19</v>
      </c>
      <c r="J300" s="28">
        <v>71.489999999999995</v>
      </c>
      <c r="K300" s="28">
        <v>79.69</v>
      </c>
      <c r="L300" s="28">
        <v>69.31</v>
      </c>
      <c r="M300" s="28">
        <v>68.94</v>
      </c>
      <c r="N300" s="28">
        <v>72.209999999999994</v>
      </c>
      <c r="O300" s="24">
        <v>76.08</v>
      </c>
      <c r="AB300" s="28"/>
      <c r="AC300" s="28"/>
      <c r="AD300" s="28"/>
      <c r="AE300" s="28"/>
      <c r="AF300" s="28"/>
      <c r="AG300" s="28"/>
      <c r="AH300" s="28"/>
      <c r="AI300" s="28"/>
      <c r="AJ300" s="28"/>
      <c r="AK300" s="28"/>
    </row>
    <row r="301" spans="1:37">
      <c r="A301" s="24">
        <v>402</v>
      </c>
      <c r="B301" s="24" t="s">
        <v>88</v>
      </c>
      <c r="C301" s="24">
        <v>1821206</v>
      </c>
      <c r="D301" s="31">
        <v>1206</v>
      </c>
      <c r="E301" s="24" t="s">
        <v>499</v>
      </c>
      <c r="F301" s="28">
        <v>47.29</v>
      </c>
      <c r="G301" s="28">
        <v>41.23</v>
      </c>
      <c r="H301" s="28">
        <v>47.73</v>
      </c>
      <c r="I301" s="28">
        <v>49.25</v>
      </c>
      <c r="J301" s="28">
        <v>56.08</v>
      </c>
      <c r="K301" s="28">
        <v>61.06</v>
      </c>
      <c r="L301" s="28">
        <v>69.36</v>
      </c>
      <c r="M301" s="28">
        <v>66.41</v>
      </c>
      <c r="N301" s="28">
        <v>66.959999999999994</v>
      </c>
      <c r="O301" s="24">
        <v>68.569999999999993</v>
      </c>
      <c r="AB301" s="28"/>
      <c r="AC301" s="28"/>
      <c r="AD301" s="28"/>
      <c r="AE301" s="28"/>
      <c r="AF301" s="28"/>
      <c r="AG301" s="28"/>
      <c r="AH301" s="28"/>
      <c r="AI301" s="28"/>
      <c r="AJ301" s="28"/>
      <c r="AK301" s="28"/>
    </row>
    <row r="302" spans="1:37">
      <c r="A302" s="24">
        <v>402</v>
      </c>
      <c r="B302" s="24" t="s">
        <v>88</v>
      </c>
      <c r="C302" s="24">
        <v>1821207</v>
      </c>
      <c r="D302" s="31">
        <v>1207</v>
      </c>
      <c r="E302" s="24" t="s">
        <v>500</v>
      </c>
      <c r="F302" s="28">
        <v>88.79</v>
      </c>
      <c r="G302" s="28">
        <v>82.26</v>
      </c>
      <c r="H302" s="28">
        <v>78.599999999999994</v>
      </c>
      <c r="I302" s="28">
        <v>72.099999999999994</v>
      </c>
      <c r="J302" s="28">
        <v>83.47</v>
      </c>
      <c r="K302" s="28">
        <v>80.3</v>
      </c>
      <c r="L302" s="28">
        <v>90.19</v>
      </c>
      <c r="M302" s="28">
        <v>87.46</v>
      </c>
      <c r="N302" s="28">
        <v>91.35</v>
      </c>
      <c r="O302" s="24">
        <v>84.87</v>
      </c>
      <c r="AB302" s="28"/>
      <c r="AC302" s="28"/>
      <c r="AD302" s="28"/>
      <c r="AE302" s="28"/>
      <c r="AF302" s="28"/>
      <c r="AG302" s="28"/>
      <c r="AH302" s="28"/>
      <c r="AI302" s="28"/>
      <c r="AJ302" s="28"/>
      <c r="AK302" s="28"/>
    </row>
    <row r="303" spans="1:37">
      <c r="A303" s="24">
        <v>402</v>
      </c>
      <c r="B303" s="24" t="s">
        <v>88</v>
      </c>
      <c r="C303" s="24">
        <v>1821208</v>
      </c>
      <c r="D303" s="31">
        <v>1208</v>
      </c>
      <c r="E303" s="24" t="s">
        <v>501</v>
      </c>
      <c r="F303" s="28">
        <v>48.28</v>
      </c>
      <c r="G303" s="28">
        <v>40.6</v>
      </c>
      <c r="H303" s="28">
        <v>46.22</v>
      </c>
      <c r="I303" s="28">
        <v>55.65</v>
      </c>
      <c r="J303" s="28">
        <v>60.45</v>
      </c>
      <c r="K303" s="28">
        <v>69.7</v>
      </c>
      <c r="L303" s="28">
        <v>76.3</v>
      </c>
      <c r="M303" s="28">
        <v>74.81</v>
      </c>
      <c r="N303" s="28">
        <v>77.64</v>
      </c>
      <c r="O303" s="24">
        <v>71.959999999999994</v>
      </c>
      <c r="AB303" s="28"/>
      <c r="AC303" s="28"/>
      <c r="AD303" s="28"/>
      <c r="AE303" s="28"/>
      <c r="AF303" s="28"/>
      <c r="AG303" s="28"/>
      <c r="AH303" s="28"/>
      <c r="AI303" s="28"/>
      <c r="AJ303" s="28"/>
      <c r="AK303" s="28"/>
    </row>
    <row r="304" spans="1:37">
      <c r="A304" s="24">
        <v>402</v>
      </c>
      <c r="B304" s="24" t="s">
        <v>88</v>
      </c>
      <c r="C304" s="24">
        <v>1821209</v>
      </c>
      <c r="D304" s="31">
        <v>1209</v>
      </c>
      <c r="E304" s="24" t="s">
        <v>502</v>
      </c>
      <c r="F304" s="28">
        <v>27.99</v>
      </c>
      <c r="G304" s="28">
        <v>31.14</v>
      </c>
      <c r="H304" s="28">
        <v>41.07</v>
      </c>
      <c r="I304" s="28">
        <v>46.59</v>
      </c>
      <c r="J304" s="28">
        <v>50.18</v>
      </c>
      <c r="K304" s="28">
        <v>54.47</v>
      </c>
      <c r="L304" s="28">
        <v>58.92</v>
      </c>
      <c r="M304" s="28">
        <v>60.42</v>
      </c>
      <c r="N304" s="28">
        <v>64.52</v>
      </c>
      <c r="O304" s="24">
        <v>63.36</v>
      </c>
      <c r="AB304" s="28"/>
      <c r="AC304" s="28"/>
      <c r="AD304" s="28"/>
      <c r="AE304" s="28"/>
      <c r="AF304" s="28"/>
      <c r="AG304" s="28"/>
      <c r="AH304" s="28"/>
      <c r="AI304" s="28"/>
      <c r="AJ304" s="28"/>
      <c r="AK304" s="28"/>
    </row>
    <row r="305" spans="1:37">
      <c r="A305" s="24">
        <v>402</v>
      </c>
      <c r="B305" s="24" t="s">
        <v>88</v>
      </c>
      <c r="C305" s="24">
        <v>1821210</v>
      </c>
      <c r="D305" s="31">
        <v>1210</v>
      </c>
      <c r="E305" s="24" t="s">
        <v>503</v>
      </c>
      <c r="F305" s="28">
        <v>38.450000000000003</v>
      </c>
      <c r="G305" s="28">
        <v>36.880000000000003</v>
      </c>
      <c r="H305" s="28">
        <v>47.65</v>
      </c>
      <c r="I305" s="28">
        <v>55.94</v>
      </c>
      <c r="J305" s="28">
        <v>53.56</v>
      </c>
      <c r="K305" s="28">
        <v>64.13</v>
      </c>
      <c r="L305" s="28">
        <v>59.33</v>
      </c>
      <c r="M305" s="28">
        <v>59.2</v>
      </c>
      <c r="N305" s="28">
        <v>59.54</v>
      </c>
      <c r="O305" s="24">
        <v>61.23</v>
      </c>
      <c r="AB305" s="28"/>
      <c r="AC305" s="28"/>
      <c r="AD305" s="28"/>
      <c r="AE305" s="28"/>
      <c r="AF305" s="28"/>
      <c r="AG305" s="28"/>
      <c r="AH305" s="28"/>
      <c r="AI305" s="28"/>
      <c r="AJ305" s="28"/>
      <c r="AK305" s="28"/>
    </row>
    <row r="306" spans="1:37">
      <c r="A306" s="24">
        <v>402</v>
      </c>
      <c r="B306" s="24" t="s">
        <v>88</v>
      </c>
      <c r="C306" s="24">
        <v>1821211</v>
      </c>
      <c r="D306" s="31">
        <v>1211</v>
      </c>
      <c r="E306" s="24" t="s">
        <v>504</v>
      </c>
      <c r="F306" s="28">
        <v>38.75</v>
      </c>
      <c r="G306" s="28">
        <v>38.119999999999997</v>
      </c>
      <c r="H306" s="28">
        <v>41.7</v>
      </c>
      <c r="I306" s="28">
        <v>48.64</v>
      </c>
      <c r="J306" s="28">
        <v>51.69</v>
      </c>
      <c r="K306" s="28">
        <v>58.46</v>
      </c>
      <c r="L306" s="28">
        <v>63.34</v>
      </c>
      <c r="M306" s="28">
        <v>66.66</v>
      </c>
      <c r="N306" s="28">
        <v>69.2</v>
      </c>
      <c r="O306" s="24">
        <v>63.95</v>
      </c>
      <c r="AB306" s="28"/>
      <c r="AC306" s="28"/>
      <c r="AD306" s="28"/>
      <c r="AE306" s="28"/>
      <c r="AF306" s="28"/>
      <c r="AG306" s="28"/>
      <c r="AH306" s="28"/>
      <c r="AI306" s="28"/>
      <c r="AJ306" s="28"/>
      <c r="AK306" s="28"/>
    </row>
    <row r="307" spans="1:37">
      <c r="A307" s="24">
        <v>402</v>
      </c>
      <c r="B307" s="24" t="s">
        <v>88</v>
      </c>
      <c r="C307" s="24">
        <v>1821212</v>
      </c>
      <c r="D307" s="31">
        <v>1212</v>
      </c>
      <c r="E307" s="24" t="s">
        <v>505</v>
      </c>
      <c r="F307" s="28">
        <v>56.7</v>
      </c>
      <c r="G307" s="28">
        <v>52.98</v>
      </c>
      <c r="H307" s="28">
        <v>54.25</v>
      </c>
      <c r="I307" s="28">
        <v>58.3</v>
      </c>
      <c r="J307" s="28">
        <v>59.57</v>
      </c>
      <c r="K307" s="28">
        <v>62.06</v>
      </c>
      <c r="L307" s="28">
        <v>67.14</v>
      </c>
      <c r="M307" s="28">
        <v>64.34</v>
      </c>
      <c r="N307" s="28">
        <v>68.87</v>
      </c>
      <c r="O307" s="24">
        <v>67.430000000000007</v>
      </c>
      <c r="AB307" s="28"/>
      <c r="AC307" s="28"/>
      <c r="AD307" s="28"/>
      <c r="AE307" s="28"/>
      <c r="AF307" s="28"/>
      <c r="AG307" s="28"/>
      <c r="AH307" s="28"/>
      <c r="AI307" s="28"/>
      <c r="AJ307" s="28"/>
      <c r="AK307" s="28"/>
    </row>
    <row r="308" spans="1:37">
      <c r="A308" s="24">
        <v>402</v>
      </c>
      <c r="B308" s="24" t="s">
        <v>88</v>
      </c>
      <c r="C308" s="24">
        <v>1821213</v>
      </c>
      <c r="D308" s="31">
        <v>1213</v>
      </c>
      <c r="E308" s="24" t="s">
        <v>506</v>
      </c>
      <c r="F308" s="28">
        <v>58.47</v>
      </c>
      <c r="G308" s="28">
        <v>62.98</v>
      </c>
      <c r="H308" s="28">
        <v>61.66</v>
      </c>
      <c r="I308" s="28">
        <v>66.849999999999994</v>
      </c>
      <c r="J308" s="28">
        <v>67.17</v>
      </c>
      <c r="K308" s="28">
        <v>68.12</v>
      </c>
      <c r="L308" s="28">
        <v>75.510000000000005</v>
      </c>
      <c r="M308" s="28">
        <v>82.91</v>
      </c>
      <c r="N308" s="28">
        <v>81.11</v>
      </c>
      <c r="O308" s="24">
        <v>80.64</v>
      </c>
      <c r="AB308" s="28"/>
      <c r="AC308" s="28"/>
      <c r="AD308" s="28"/>
      <c r="AE308" s="28"/>
      <c r="AF308" s="28"/>
      <c r="AG308" s="28"/>
      <c r="AH308" s="28"/>
      <c r="AI308" s="28"/>
      <c r="AJ308" s="28"/>
      <c r="AK308" s="28"/>
    </row>
    <row r="309" spans="1:37">
      <c r="A309" s="24">
        <v>402</v>
      </c>
      <c r="B309" s="24" t="s">
        <v>88</v>
      </c>
      <c r="C309" s="24">
        <v>1821214</v>
      </c>
      <c r="D309" s="31">
        <v>1214</v>
      </c>
      <c r="E309" s="24" t="s">
        <v>507</v>
      </c>
      <c r="F309" s="28">
        <v>91.42</v>
      </c>
      <c r="G309" s="28">
        <v>91.75</v>
      </c>
      <c r="H309" s="28">
        <v>82.67</v>
      </c>
      <c r="I309" s="28">
        <v>95.31</v>
      </c>
      <c r="J309" s="28">
        <v>95.8</v>
      </c>
      <c r="K309" s="28">
        <v>98.87</v>
      </c>
      <c r="L309" s="28">
        <v>106.52</v>
      </c>
      <c r="M309" s="28">
        <v>107.28</v>
      </c>
      <c r="N309" s="28">
        <v>108.77</v>
      </c>
      <c r="O309" s="24">
        <v>102.01</v>
      </c>
      <c r="AB309" s="28"/>
      <c r="AC309" s="28"/>
      <c r="AD309" s="28"/>
      <c r="AE309" s="28"/>
      <c r="AF309" s="28"/>
      <c r="AG309" s="28"/>
      <c r="AH309" s="28"/>
      <c r="AI309" s="28"/>
      <c r="AJ309" s="28"/>
      <c r="AK309" s="28"/>
    </row>
    <row r="310" spans="1:37">
      <c r="A310" s="24">
        <v>402</v>
      </c>
      <c r="B310" s="24" t="s">
        <v>88</v>
      </c>
      <c r="C310" s="24">
        <v>1831215</v>
      </c>
      <c r="D310" s="31">
        <v>1215</v>
      </c>
      <c r="E310" s="24" t="s">
        <v>508</v>
      </c>
      <c r="F310" s="28">
        <v>71.099999999999994</v>
      </c>
      <c r="G310" s="28">
        <v>45.05</v>
      </c>
      <c r="H310" s="28">
        <v>51.6</v>
      </c>
      <c r="I310" s="28">
        <v>56.94</v>
      </c>
      <c r="J310" s="28">
        <v>57.72</v>
      </c>
      <c r="K310" s="28">
        <v>61.85</v>
      </c>
      <c r="L310" s="28">
        <v>64.02</v>
      </c>
      <c r="M310" s="28">
        <v>64.23</v>
      </c>
      <c r="N310" s="28">
        <v>65.680000000000007</v>
      </c>
      <c r="O310" s="24">
        <v>66.06</v>
      </c>
      <c r="AB310" s="28"/>
      <c r="AC310" s="28"/>
      <c r="AD310" s="28"/>
      <c r="AE310" s="28"/>
      <c r="AF310" s="28"/>
      <c r="AG310" s="28"/>
      <c r="AH310" s="28"/>
      <c r="AI310" s="28"/>
      <c r="AJ310" s="28"/>
      <c r="AK310" s="28"/>
    </row>
    <row r="311" spans="1:37">
      <c r="A311" s="24">
        <v>403</v>
      </c>
      <c r="B311" s="24" t="s">
        <v>89</v>
      </c>
      <c r="C311" s="24">
        <v>1840201</v>
      </c>
      <c r="D311" s="31">
        <v>201</v>
      </c>
      <c r="E311" s="24" t="s">
        <v>509</v>
      </c>
      <c r="F311" s="28">
        <v>57.33</v>
      </c>
      <c r="G311" s="28">
        <v>55.56</v>
      </c>
      <c r="H311" s="28">
        <v>56.14</v>
      </c>
      <c r="I311" s="28">
        <v>47.04</v>
      </c>
      <c r="J311" s="28">
        <v>56.51</v>
      </c>
      <c r="K311" s="28">
        <v>61.61</v>
      </c>
      <c r="L311" s="28">
        <v>72.209999999999994</v>
      </c>
      <c r="M311" s="28">
        <v>76.66</v>
      </c>
      <c r="N311" s="28">
        <v>77.47</v>
      </c>
      <c r="O311" s="24">
        <v>81.180000000000007</v>
      </c>
      <c r="AB311" s="28"/>
      <c r="AC311" s="28"/>
      <c r="AD311" s="28"/>
      <c r="AE311" s="28"/>
      <c r="AF311" s="28"/>
      <c r="AG311" s="28"/>
      <c r="AH311" s="28"/>
      <c r="AI311" s="28"/>
      <c r="AJ311" s="28"/>
      <c r="AK311" s="28"/>
    </row>
    <row r="312" spans="1:37">
      <c r="A312" s="24">
        <v>403</v>
      </c>
      <c r="B312" s="24" t="s">
        <v>89</v>
      </c>
      <c r="C312" s="24">
        <v>1840202</v>
      </c>
      <c r="D312" s="31">
        <v>202</v>
      </c>
      <c r="E312" s="24" t="s">
        <v>510</v>
      </c>
      <c r="F312" s="28">
        <v>38.36</v>
      </c>
      <c r="G312" s="28">
        <v>35.68</v>
      </c>
      <c r="H312" s="28">
        <v>46</v>
      </c>
      <c r="I312" s="28">
        <v>49.17</v>
      </c>
      <c r="J312" s="28">
        <v>52.52</v>
      </c>
      <c r="K312" s="28">
        <v>58.29</v>
      </c>
      <c r="L312" s="28">
        <v>65.790000000000006</v>
      </c>
      <c r="M312" s="28">
        <v>67.27</v>
      </c>
      <c r="N312" s="28">
        <v>68.09</v>
      </c>
      <c r="O312" s="24">
        <v>72.290000000000006</v>
      </c>
      <c r="AB312" s="28"/>
      <c r="AC312" s="28"/>
      <c r="AD312" s="28"/>
      <c r="AE312" s="28"/>
      <c r="AF312" s="28"/>
      <c r="AG312" s="28"/>
      <c r="AH312" s="28"/>
      <c r="AI312" s="28"/>
      <c r="AJ312" s="28"/>
      <c r="AK312" s="28"/>
    </row>
    <row r="313" spans="1:37">
      <c r="A313" s="24">
        <v>403</v>
      </c>
      <c r="B313" s="24" t="s">
        <v>89</v>
      </c>
      <c r="C313" s="24">
        <v>1840203</v>
      </c>
      <c r="D313" s="31">
        <v>203</v>
      </c>
      <c r="E313" s="24" t="s">
        <v>511</v>
      </c>
      <c r="F313" s="28">
        <v>37.880000000000003</v>
      </c>
      <c r="G313" s="28">
        <v>28.9</v>
      </c>
      <c r="H313" s="28">
        <v>44.21</v>
      </c>
      <c r="I313" s="28">
        <v>56.19</v>
      </c>
      <c r="J313" s="28">
        <v>52.24</v>
      </c>
      <c r="K313" s="28">
        <v>58.96</v>
      </c>
      <c r="L313" s="28">
        <v>58.69</v>
      </c>
      <c r="M313" s="28">
        <v>61.37</v>
      </c>
      <c r="N313" s="28">
        <v>61.72</v>
      </c>
      <c r="O313" s="24">
        <v>63.61</v>
      </c>
      <c r="AB313" s="28"/>
      <c r="AC313" s="28"/>
      <c r="AD313" s="28"/>
      <c r="AE313" s="28"/>
      <c r="AF313" s="28"/>
      <c r="AG313" s="28"/>
      <c r="AH313" s="28"/>
      <c r="AI313" s="28"/>
      <c r="AJ313" s="28"/>
      <c r="AK313" s="28"/>
    </row>
    <row r="314" spans="1:37">
      <c r="A314" s="24">
        <v>403</v>
      </c>
      <c r="B314" s="24" t="s">
        <v>89</v>
      </c>
      <c r="C314" s="24">
        <v>1840204</v>
      </c>
      <c r="D314" s="31">
        <v>204</v>
      </c>
      <c r="E314" s="24" t="s">
        <v>512</v>
      </c>
      <c r="F314" s="28">
        <v>30.72</v>
      </c>
      <c r="G314" s="28">
        <v>34.19</v>
      </c>
      <c r="H314" s="28">
        <v>38.74</v>
      </c>
      <c r="I314" s="28">
        <v>51.79</v>
      </c>
      <c r="J314" s="28">
        <v>47.75</v>
      </c>
      <c r="K314" s="28">
        <v>52.84</v>
      </c>
      <c r="L314" s="28">
        <v>52.12</v>
      </c>
      <c r="M314" s="28">
        <v>61.57</v>
      </c>
      <c r="N314" s="28">
        <v>62.54</v>
      </c>
      <c r="O314" s="24">
        <v>58.65</v>
      </c>
      <c r="AB314" s="28"/>
      <c r="AC314" s="28"/>
      <c r="AD314" s="28"/>
      <c r="AE314" s="28"/>
      <c r="AF314" s="28"/>
      <c r="AG314" s="28"/>
      <c r="AH314" s="28"/>
      <c r="AI314" s="28"/>
      <c r="AJ314" s="28"/>
      <c r="AK314" s="28"/>
    </row>
    <row r="315" spans="1:37">
      <c r="A315" s="24">
        <v>403</v>
      </c>
      <c r="B315" s="24" t="s">
        <v>89</v>
      </c>
      <c r="C315" s="24">
        <v>1840205</v>
      </c>
      <c r="D315" s="31">
        <v>205</v>
      </c>
      <c r="E315" s="24" t="s">
        <v>513</v>
      </c>
      <c r="F315" s="28">
        <v>99.11</v>
      </c>
      <c r="G315" s="28">
        <v>108.34</v>
      </c>
      <c r="H315" s="28">
        <v>90.45</v>
      </c>
      <c r="I315" s="28">
        <v>102.91</v>
      </c>
      <c r="J315" s="28">
        <v>101.02</v>
      </c>
      <c r="K315" s="28">
        <v>94.71</v>
      </c>
      <c r="L315" s="28">
        <v>108.06</v>
      </c>
      <c r="M315" s="28">
        <v>110.8</v>
      </c>
      <c r="N315" s="28">
        <v>112.74</v>
      </c>
      <c r="O315" s="24">
        <v>105.57</v>
      </c>
      <c r="AB315" s="28"/>
      <c r="AC315" s="28"/>
      <c r="AD315" s="28"/>
      <c r="AE315" s="28"/>
      <c r="AF315" s="28"/>
      <c r="AG315" s="28"/>
      <c r="AH315" s="28"/>
      <c r="AI315" s="28"/>
      <c r="AJ315" s="28"/>
      <c r="AK315" s="28"/>
    </row>
    <row r="316" spans="1:37">
      <c r="A316" s="24">
        <v>403</v>
      </c>
      <c r="B316" s="24" t="s">
        <v>89</v>
      </c>
      <c r="C316" s="24">
        <v>1840206</v>
      </c>
      <c r="D316" s="31">
        <v>206</v>
      </c>
      <c r="E316" s="24" t="s">
        <v>514</v>
      </c>
      <c r="F316" s="28">
        <v>52.63</v>
      </c>
      <c r="G316" s="28">
        <v>50.61</v>
      </c>
      <c r="H316" s="28">
        <v>53.88</v>
      </c>
      <c r="I316" s="28">
        <v>58.07</v>
      </c>
      <c r="J316" s="28">
        <v>65.209999999999994</v>
      </c>
      <c r="K316" s="28">
        <v>66.19</v>
      </c>
      <c r="L316" s="28">
        <v>71.680000000000007</v>
      </c>
      <c r="M316" s="28">
        <v>82.56</v>
      </c>
      <c r="N316" s="28">
        <v>87.29</v>
      </c>
      <c r="O316" s="24">
        <v>98.76</v>
      </c>
      <c r="AB316" s="28"/>
      <c r="AC316" s="28"/>
      <c r="AD316" s="28"/>
      <c r="AE316" s="28"/>
      <c r="AF316" s="28"/>
      <c r="AG316" s="28"/>
      <c r="AH316" s="28"/>
      <c r="AI316" s="28"/>
      <c r="AJ316" s="28"/>
      <c r="AK316" s="28"/>
    </row>
    <row r="317" spans="1:37">
      <c r="A317" s="24">
        <v>403</v>
      </c>
      <c r="B317" s="24" t="s">
        <v>89</v>
      </c>
      <c r="C317" s="24">
        <v>1840207</v>
      </c>
      <c r="D317" s="31">
        <v>207</v>
      </c>
      <c r="E317" s="24" t="s">
        <v>515</v>
      </c>
      <c r="F317" s="28">
        <v>40.549999999999997</v>
      </c>
      <c r="G317" s="28">
        <v>39.11</v>
      </c>
      <c r="H317" s="28">
        <v>45.49</v>
      </c>
      <c r="I317" s="28">
        <v>47.7</v>
      </c>
      <c r="J317" s="28">
        <v>54.42</v>
      </c>
      <c r="K317" s="28">
        <v>59.01</v>
      </c>
      <c r="L317" s="28">
        <v>64.87</v>
      </c>
      <c r="M317" s="28">
        <v>67.680000000000007</v>
      </c>
      <c r="N317" s="28">
        <v>67.239999999999995</v>
      </c>
      <c r="O317" s="24">
        <v>64.48</v>
      </c>
      <c r="AB317" s="28"/>
      <c r="AC317" s="28"/>
      <c r="AD317" s="28"/>
      <c r="AE317" s="28"/>
      <c r="AF317" s="28"/>
      <c r="AG317" s="28"/>
      <c r="AH317" s="28"/>
      <c r="AI317" s="28"/>
      <c r="AJ317" s="28"/>
      <c r="AK317" s="28"/>
    </row>
    <row r="318" spans="1:37">
      <c r="A318" s="24">
        <v>403</v>
      </c>
      <c r="B318" s="24" t="s">
        <v>89</v>
      </c>
      <c r="C318" s="24">
        <v>1840208</v>
      </c>
      <c r="D318" s="31">
        <v>208</v>
      </c>
      <c r="E318" s="24" t="s">
        <v>516</v>
      </c>
      <c r="F318" s="28">
        <v>56.72</v>
      </c>
      <c r="G318" s="28">
        <v>50.74</v>
      </c>
      <c r="H318" s="28">
        <v>54.07</v>
      </c>
      <c r="I318" s="28">
        <v>51.44</v>
      </c>
      <c r="J318" s="28">
        <v>57.4</v>
      </c>
      <c r="K318" s="28">
        <v>59.26</v>
      </c>
      <c r="L318" s="28">
        <v>68.27</v>
      </c>
      <c r="M318" s="28">
        <v>68.400000000000006</v>
      </c>
      <c r="N318" s="28">
        <v>77.010000000000005</v>
      </c>
      <c r="O318" s="24">
        <v>70.2</v>
      </c>
      <c r="AB318" s="28"/>
      <c r="AC318" s="28"/>
      <c r="AD318" s="28"/>
      <c r="AE318" s="28"/>
      <c r="AF318" s="28"/>
      <c r="AG318" s="28"/>
      <c r="AH318" s="28"/>
      <c r="AI318" s="28"/>
      <c r="AJ318" s="28"/>
      <c r="AK318" s="28"/>
    </row>
    <row r="319" spans="1:37">
      <c r="A319" s="24">
        <v>403</v>
      </c>
      <c r="B319" s="24" t="s">
        <v>89</v>
      </c>
      <c r="C319" s="24">
        <v>1840209</v>
      </c>
      <c r="D319" s="31">
        <v>209</v>
      </c>
      <c r="E319" s="24" t="s">
        <v>517</v>
      </c>
      <c r="F319" s="28">
        <v>31.61</v>
      </c>
      <c r="G319" s="28">
        <v>37.76</v>
      </c>
      <c r="H319" s="28">
        <v>44.07</v>
      </c>
      <c r="I319" s="28">
        <v>46.34</v>
      </c>
      <c r="J319" s="28">
        <v>45.78</v>
      </c>
      <c r="K319" s="28">
        <v>50.01</v>
      </c>
      <c r="L319" s="28">
        <v>53.86</v>
      </c>
      <c r="M319" s="28">
        <v>58.39</v>
      </c>
      <c r="N319" s="28">
        <v>58.95</v>
      </c>
      <c r="O319" s="24">
        <v>61.31</v>
      </c>
      <c r="AB319" s="28"/>
      <c r="AC319" s="28"/>
      <c r="AD319" s="28"/>
      <c r="AE319" s="28"/>
      <c r="AF319" s="28"/>
      <c r="AG319" s="28"/>
      <c r="AH319" s="28"/>
      <c r="AI319" s="28"/>
      <c r="AJ319" s="28"/>
      <c r="AK319" s="28"/>
    </row>
    <row r="320" spans="1:37">
      <c r="A320" s="24">
        <v>403</v>
      </c>
      <c r="B320" s="24" t="s">
        <v>89</v>
      </c>
      <c r="C320" s="24">
        <v>1840210</v>
      </c>
      <c r="D320" s="31">
        <v>210</v>
      </c>
      <c r="E320" s="24" t="s">
        <v>518</v>
      </c>
      <c r="F320" s="28">
        <v>60.41</v>
      </c>
      <c r="G320" s="28">
        <v>56.14</v>
      </c>
      <c r="H320" s="28">
        <v>60.85</v>
      </c>
      <c r="I320" s="28">
        <v>55.77</v>
      </c>
      <c r="J320" s="28">
        <v>60.41</v>
      </c>
      <c r="K320" s="28">
        <v>58.97</v>
      </c>
      <c r="L320" s="28">
        <v>69.56</v>
      </c>
      <c r="M320" s="28">
        <v>67.88</v>
      </c>
      <c r="N320" s="28">
        <v>70.03</v>
      </c>
      <c r="O320" s="24">
        <v>71.81</v>
      </c>
      <c r="AB320" s="28"/>
      <c r="AC320" s="28"/>
      <c r="AD320" s="28"/>
      <c r="AE320" s="28"/>
      <c r="AF320" s="28"/>
      <c r="AG320" s="28"/>
      <c r="AH320" s="28"/>
      <c r="AI320" s="28"/>
      <c r="AJ320" s="28"/>
      <c r="AK320" s="28"/>
    </row>
    <row r="321" spans="1:37">
      <c r="A321" s="24">
        <v>403</v>
      </c>
      <c r="B321" s="24" t="s">
        <v>89</v>
      </c>
      <c r="C321" s="24">
        <v>1840212</v>
      </c>
      <c r="D321" s="31">
        <v>212</v>
      </c>
      <c r="E321" s="24" t="s">
        <v>519</v>
      </c>
      <c r="F321" s="28">
        <v>34.54</v>
      </c>
      <c r="G321" s="28">
        <v>37.409999999999997</v>
      </c>
      <c r="H321" s="28">
        <v>49.27</v>
      </c>
      <c r="I321" s="28">
        <v>56.44</v>
      </c>
      <c r="J321" s="28">
        <v>53.26</v>
      </c>
      <c r="K321" s="28">
        <v>60.46</v>
      </c>
      <c r="L321" s="28">
        <v>61.82</v>
      </c>
      <c r="M321" s="28">
        <v>64.59</v>
      </c>
      <c r="N321" s="28">
        <v>63.11</v>
      </c>
      <c r="O321" s="24">
        <v>65.92</v>
      </c>
      <c r="AB321" s="28"/>
      <c r="AC321" s="28"/>
      <c r="AD321" s="28"/>
      <c r="AE321" s="28"/>
      <c r="AF321" s="28"/>
      <c r="AG321" s="28"/>
      <c r="AH321" s="28"/>
      <c r="AI321" s="28"/>
      <c r="AJ321" s="28"/>
      <c r="AK321" s="28"/>
    </row>
    <row r="322" spans="1:37">
      <c r="A322" s="24">
        <v>403</v>
      </c>
      <c r="B322" s="24" t="s">
        <v>89</v>
      </c>
      <c r="C322" s="24">
        <v>1840213</v>
      </c>
      <c r="D322" s="31">
        <v>213</v>
      </c>
      <c r="E322" s="24" t="s">
        <v>520</v>
      </c>
      <c r="F322" s="28">
        <v>44.66</v>
      </c>
      <c r="G322" s="28">
        <v>45.37</v>
      </c>
      <c r="H322" s="28">
        <v>47.92</v>
      </c>
      <c r="I322" s="28">
        <v>49.83</v>
      </c>
      <c r="J322" s="28">
        <v>55.75</v>
      </c>
      <c r="K322" s="28">
        <v>56.18</v>
      </c>
      <c r="L322" s="28">
        <v>64.27</v>
      </c>
      <c r="M322" s="28">
        <v>65.319999999999993</v>
      </c>
      <c r="N322" s="28">
        <v>68.510000000000005</v>
      </c>
      <c r="O322" s="24">
        <v>66.680000000000007</v>
      </c>
      <c r="AB322" s="28"/>
      <c r="AC322" s="28"/>
      <c r="AD322" s="28"/>
      <c r="AE322" s="28"/>
      <c r="AF322" s="28"/>
      <c r="AG322" s="28"/>
      <c r="AH322" s="28"/>
      <c r="AI322" s="28"/>
      <c r="AJ322" s="28"/>
      <c r="AK322" s="28"/>
    </row>
    <row r="323" spans="1:37">
      <c r="A323" s="24">
        <v>403</v>
      </c>
      <c r="B323" s="24" t="s">
        <v>89</v>
      </c>
      <c r="C323" s="24">
        <v>1840214</v>
      </c>
      <c r="D323" s="31">
        <v>214</v>
      </c>
      <c r="E323" s="24" t="s">
        <v>521</v>
      </c>
      <c r="F323" s="28">
        <v>51.09</v>
      </c>
      <c r="G323" s="28">
        <v>43.34</v>
      </c>
      <c r="H323" s="28">
        <v>50.05</v>
      </c>
      <c r="I323" s="28">
        <v>49.92</v>
      </c>
      <c r="J323" s="28">
        <v>53.38</v>
      </c>
      <c r="K323" s="28">
        <v>57.6</v>
      </c>
      <c r="L323" s="28">
        <v>62.02</v>
      </c>
      <c r="M323" s="28">
        <v>65.41</v>
      </c>
      <c r="N323" s="28">
        <v>67.7</v>
      </c>
      <c r="O323" s="24">
        <v>66.900000000000006</v>
      </c>
      <c r="AB323" s="28"/>
      <c r="AC323" s="28"/>
      <c r="AD323" s="28"/>
      <c r="AE323" s="28"/>
      <c r="AF323" s="28"/>
      <c r="AG323" s="28"/>
      <c r="AH323" s="28"/>
      <c r="AI323" s="28"/>
      <c r="AJ323" s="28"/>
      <c r="AK323" s="28"/>
    </row>
    <row r="324" spans="1:37">
      <c r="A324" s="24">
        <v>404</v>
      </c>
      <c r="B324" s="24" t="s">
        <v>90</v>
      </c>
      <c r="C324" s="24">
        <v>1810211</v>
      </c>
      <c r="D324" s="31">
        <v>211</v>
      </c>
      <c r="E324" s="24" t="s">
        <v>524</v>
      </c>
      <c r="F324" s="28">
        <v>41.8</v>
      </c>
      <c r="G324" s="28">
        <v>55.55</v>
      </c>
      <c r="H324" s="28">
        <v>52.39</v>
      </c>
      <c r="I324" s="28">
        <v>53.17</v>
      </c>
      <c r="J324" s="28">
        <v>58.26</v>
      </c>
      <c r="K324" s="28">
        <v>65.2</v>
      </c>
      <c r="L324" s="28">
        <v>65.349999999999994</v>
      </c>
      <c r="M324" s="28">
        <v>68.92</v>
      </c>
      <c r="N324" s="28">
        <v>73.31</v>
      </c>
      <c r="O324" s="24">
        <v>71.81</v>
      </c>
      <c r="AB324" s="28"/>
      <c r="AC324" s="28"/>
      <c r="AD324" s="28"/>
      <c r="AE324" s="28"/>
      <c r="AF324" s="28"/>
      <c r="AG324" s="28"/>
      <c r="AH324" s="28"/>
      <c r="AI324" s="28"/>
      <c r="AJ324" s="28"/>
      <c r="AK324" s="28"/>
    </row>
    <row r="325" spans="1:37">
      <c r="A325" s="24">
        <v>404</v>
      </c>
      <c r="B325" s="24" t="s">
        <v>90</v>
      </c>
      <c r="C325" s="24">
        <v>1811501</v>
      </c>
      <c r="D325" s="31">
        <v>1501</v>
      </c>
      <c r="E325" s="24" t="s">
        <v>522</v>
      </c>
      <c r="F325" s="28">
        <v>52.83</v>
      </c>
      <c r="G325" s="28">
        <v>56.44</v>
      </c>
      <c r="H325" s="28">
        <v>52.47</v>
      </c>
      <c r="I325" s="28">
        <v>58.58</v>
      </c>
      <c r="J325" s="28">
        <v>58.78</v>
      </c>
      <c r="K325" s="28">
        <v>64.31</v>
      </c>
      <c r="L325" s="28">
        <v>77.67</v>
      </c>
      <c r="M325" s="28">
        <v>80.959999999999994</v>
      </c>
      <c r="N325" s="28">
        <v>83.3</v>
      </c>
      <c r="O325" s="24">
        <v>79.739999999999995</v>
      </c>
      <c r="AB325" s="28"/>
      <c r="AC325" s="28"/>
      <c r="AD325" s="28"/>
      <c r="AE325" s="28"/>
      <c r="AF325" s="28"/>
      <c r="AG325" s="28"/>
      <c r="AH325" s="28"/>
      <c r="AI325" s="28"/>
      <c r="AJ325" s="28"/>
      <c r="AK325" s="28"/>
    </row>
    <row r="326" spans="1:37">
      <c r="A326" s="24">
        <v>404</v>
      </c>
      <c r="B326" s="24" t="s">
        <v>90</v>
      </c>
      <c r="C326" s="24">
        <v>1811505</v>
      </c>
      <c r="D326" s="31">
        <v>1505</v>
      </c>
      <c r="E326" s="24" t="s">
        <v>523</v>
      </c>
      <c r="F326" s="28">
        <v>71.67</v>
      </c>
      <c r="G326" s="28">
        <v>61.77</v>
      </c>
      <c r="H326" s="28">
        <v>72.400000000000006</v>
      </c>
      <c r="I326" s="28">
        <v>72.02</v>
      </c>
      <c r="J326" s="28">
        <v>76.67</v>
      </c>
      <c r="K326" s="28">
        <v>74.239999999999995</v>
      </c>
      <c r="L326" s="28">
        <v>83.12</v>
      </c>
      <c r="M326" s="28">
        <v>94.16</v>
      </c>
      <c r="N326" s="28">
        <v>99.14</v>
      </c>
      <c r="O326" s="24">
        <v>91.79</v>
      </c>
      <c r="AB326" s="28"/>
      <c r="AC326" s="28"/>
      <c r="AD326" s="28"/>
      <c r="AE326" s="28"/>
      <c r="AF326" s="28"/>
      <c r="AG326" s="28"/>
      <c r="AH326" s="28"/>
      <c r="AI326" s="28"/>
      <c r="AJ326" s="28"/>
      <c r="AK326" s="28"/>
    </row>
    <row r="327" spans="1:37">
      <c r="A327" s="24">
        <v>404</v>
      </c>
      <c r="B327" s="24" t="s">
        <v>90</v>
      </c>
      <c r="C327" s="24">
        <v>1811509</v>
      </c>
      <c r="D327" s="31">
        <v>1509</v>
      </c>
      <c r="E327" s="24" t="s">
        <v>525</v>
      </c>
      <c r="F327" s="28">
        <v>72.239999999999995</v>
      </c>
      <c r="G327" s="28">
        <v>68.540000000000006</v>
      </c>
      <c r="H327" s="28">
        <v>76.599999999999994</v>
      </c>
      <c r="I327" s="28">
        <v>76.900000000000006</v>
      </c>
      <c r="J327" s="28">
        <v>86.69</v>
      </c>
      <c r="K327" s="28">
        <v>87.72</v>
      </c>
      <c r="L327" s="28">
        <v>94.82</v>
      </c>
      <c r="M327" s="28">
        <v>94.55</v>
      </c>
      <c r="N327" s="28">
        <v>100.23</v>
      </c>
      <c r="O327" s="24">
        <v>96.47</v>
      </c>
      <c r="AB327" s="28"/>
      <c r="AC327" s="28"/>
      <c r="AD327" s="28"/>
      <c r="AE327" s="28"/>
      <c r="AF327" s="28"/>
      <c r="AG327" s="28"/>
      <c r="AH327" s="28"/>
      <c r="AI327" s="28"/>
      <c r="AJ327" s="28"/>
      <c r="AK327" s="28"/>
    </row>
    <row r="328" spans="1:37">
      <c r="A328" s="24">
        <v>404</v>
      </c>
      <c r="B328" s="24" t="s">
        <v>90</v>
      </c>
      <c r="C328" s="24">
        <v>1811513</v>
      </c>
      <c r="D328" s="31">
        <v>1513</v>
      </c>
      <c r="E328" s="24" t="s">
        <v>526</v>
      </c>
      <c r="F328" s="28">
        <v>121.28</v>
      </c>
      <c r="G328" s="28">
        <v>114.9</v>
      </c>
      <c r="H328" s="28">
        <v>98.71</v>
      </c>
      <c r="I328" s="28">
        <v>88.73</v>
      </c>
      <c r="J328" s="28">
        <v>108.14</v>
      </c>
      <c r="K328" s="28">
        <v>97.88</v>
      </c>
      <c r="L328" s="28">
        <v>114.53</v>
      </c>
      <c r="M328" s="28">
        <v>127.61</v>
      </c>
      <c r="N328" s="28">
        <v>132.62</v>
      </c>
      <c r="O328" s="24">
        <v>136.96</v>
      </c>
      <c r="AB328" s="28"/>
      <c r="AC328" s="28"/>
      <c r="AD328" s="28"/>
      <c r="AE328" s="28"/>
      <c r="AF328" s="28"/>
      <c r="AG328" s="28"/>
      <c r="AH328" s="28"/>
      <c r="AI328" s="28"/>
      <c r="AJ328" s="28"/>
      <c r="AK328" s="28"/>
    </row>
    <row r="329" spans="1:37">
      <c r="A329" s="24">
        <v>501</v>
      </c>
      <c r="B329" s="24" t="s">
        <v>91</v>
      </c>
      <c r="C329" s="24">
        <v>1500801</v>
      </c>
      <c r="D329" s="31">
        <v>801</v>
      </c>
      <c r="E329" s="24" t="s">
        <v>527</v>
      </c>
      <c r="F329" s="28">
        <v>98.36</v>
      </c>
      <c r="G329" s="28">
        <v>103.79</v>
      </c>
      <c r="H329" s="28">
        <v>162.55000000000001</v>
      </c>
      <c r="I329" s="28">
        <v>107.99</v>
      </c>
      <c r="J329" s="28">
        <v>129.6</v>
      </c>
      <c r="K329" s="28">
        <v>141.16999999999999</v>
      </c>
      <c r="L329" s="28">
        <v>138.16999999999999</v>
      </c>
      <c r="M329" s="28">
        <v>118.22</v>
      </c>
      <c r="N329" s="28">
        <v>102.14</v>
      </c>
      <c r="O329" s="24">
        <v>102.83</v>
      </c>
      <c r="AB329" s="28"/>
      <c r="AC329" s="28"/>
      <c r="AD329" s="28"/>
      <c r="AE329" s="28"/>
      <c r="AF329" s="28"/>
      <c r="AG329" s="28"/>
      <c r="AH329" s="28"/>
      <c r="AI329" s="28"/>
      <c r="AJ329" s="28"/>
      <c r="AK329" s="28"/>
    </row>
    <row r="330" spans="1:37">
      <c r="A330" s="24">
        <v>501</v>
      </c>
      <c r="B330" s="24" t="s">
        <v>91</v>
      </c>
      <c r="C330" s="24">
        <v>1500805</v>
      </c>
      <c r="D330" s="31">
        <v>805</v>
      </c>
      <c r="E330" s="24" t="s">
        <v>528</v>
      </c>
      <c r="F330" s="28">
        <v>160.06</v>
      </c>
      <c r="G330" s="28">
        <v>169.8</v>
      </c>
      <c r="H330" s="28">
        <v>134.25</v>
      </c>
      <c r="I330" s="28">
        <v>139.37</v>
      </c>
      <c r="J330" s="28">
        <v>139.05000000000001</v>
      </c>
      <c r="K330" s="28">
        <v>140.15</v>
      </c>
      <c r="L330" s="28">
        <v>144.87</v>
      </c>
      <c r="M330" s="28">
        <v>141.55000000000001</v>
      </c>
      <c r="N330" s="28">
        <v>146.06</v>
      </c>
      <c r="O330" s="24">
        <v>133.07</v>
      </c>
      <c r="AB330" s="28"/>
      <c r="AC330" s="28"/>
      <c r="AD330" s="28"/>
      <c r="AE330" s="28"/>
      <c r="AF330" s="28"/>
      <c r="AG330" s="28"/>
      <c r="AH330" s="28"/>
      <c r="AI330" s="28"/>
      <c r="AJ330" s="28"/>
      <c r="AK330" s="28"/>
    </row>
    <row r="331" spans="1:37">
      <c r="A331" s="24">
        <v>501</v>
      </c>
      <c r="B331" s="24" t="s">
        <v>91</v>
      </c>
      <c r="C331" s="24">
        <v>1500808</v>
      </c>
      <c r="D331" s="31">
        <v>808</v>
      </c>
      <c r="E331" s="24" t="s">
        <v>529</v>
      </c>
      <c r="F331" s="28">
        <v>131.97</v>
      </c>
      <c r="G331" s="28">
        <v>108.33</v>
      </c>
      <c r="H331" s="28">
        <v>131.6</v>
      </c>
      <c r="I331" s="28">
        <v>106.79</v>
      </c>
      <c r="J331" s="28">
        <v>120.64</v>
      </c>
      <c r="K331" s="28">
        <v>120.78</v>
      </c>
      <c r="L331" s="28">
        <v>122.98</v>
      </c>
      <c r="M331" s="28">
        <v>110.13</v>
      </c>
      <c r="N331" s="28">
        <v>107.76</v>
      </c>
      <c r="O331" s="24">
        <v>100.2</v>
      </c>
      <c r="AB331" s="28"/>
      <c r="AC331" s="28"/>
      <c r="AD331" s="28"/>
      <c r="AE331" s="28"/>
      <c r="AF331" s="28"/>
      <c r="AG331" s="28"/>
      <c r="AH331" s="28"/>
      <c r="AI331" s="28"/>
      <c r="AJ331" s="28"/>
      <c r="AK331" s="28"/>
    </row>
    <row r="332" spans="1:37">
      <c r="A332" s="24">
        <v>501</v>
      </c>
      <c r="B332" s="24" t="s">
        <v>91</v>
      </c>
      <c r="C332" s="24">
        <v>1500810</v>
      </c>
      <c r="D332" s="31">
        <v>810</v>
      </c>
      <c r="E332" s="24" t="s">
        <v>530</v>
      </c>
      <c r="F332" s="28">
        <v>87.38</v>
      </c>
      <c r="G332" s="28">
        <v>79.38</v>
      </c>
      <c r="H332" s="28">
        <v>78.239999999999995</v>
      </c>
      <c r="I332" s="28">
        <v>68.2</v>
      </c>
      <c r="J332" s="28">
        <v>85.58</v>
      </c>
      <c r="K332" s="28">
        <v>81.3</v>
      </c>
      <c r="L332" s="28">
        <v>93.65</v>
      </c>
      <c r="M332" s="28">
        <v>87.15</v>
      </c>
      <c r="N332" s="28">
        <v>85.82</v>
      </c>
      <c r="O332" s="24">
        <v>81.37</v>
      </c>
      <c r="AB332" s="28"/>
      <c r="AC332" s="28"/>
      <c r="AD332" s="28"/>
      <c r="AE332" s="28"/>
      <c r="AF332" s="28"/>
      <c r="AG332" s="28"/>
      <c r="AH332" s="28"/>
      <c r="AI332" s="28"/>
      <c r="AJ332" s="28"/>
      <c r="AK332" s="28"/>
    </row>
    <row r="333" spans="1:37">
      <c r="A333" s="24">
        <v>501</v>
      </c>
      <c r="B333" s="24" t="s">
        <v>91</v>
      </c>
      <c r="C333" s="24">
        <v>1500812</v>
      </c>
      <c r="D333" s="31">
        <v>812</v>
      </c>
      <c r="E333" s="24" t="s">
        <v>531</v>
      </c>
      <c r="F333" s="28">
        <v>78.59</v>
      </c>
      <c r="G333" s="28">
        <v>70.25</v>
      </c>
      <c r="H333" s="28">
        <v>81.77</v>
      </c>
      <c r="I333" s="28">
        <v>77.2</v>
      </c>
      <c r="J333" s="28">
        <v>78.790000000000006</v>
      </c>
      <c r="K333" s="28">
        <v>79.92</v>
      </c>
      <c r="L333" s="28">
        <v>84.53</v>
      </c>
      <c r="M333" s="28">
        <v>80.73</v>
      </c>
      <c r="N333" s="28">
        <v>73.39</v>
      </c>
      <c r="O333" s="24">
        <v>87.2</v>
      </c>
      <c r="AB333" s="28"/>
      <c r="AC333" s="28"/>
      <c r="AD333" s="28"/>
      <c r="AE333" s="28"/>
      <c r="AF333" s="28"/>
      <c r="AG333" s="28"/>
      <c r="AH333" s="28"/>
      <c r="AI333" s="28"/>
      <c r="AJ333" s="28"/>
      <c r="AK333" s="28"/>
    </row>
    <row r="334" spans="1:37">
      <c r="A334" s="24">
        <v>502</v>
      </c>
      <c r="B334" s="24" t="s">
        <v>92</v>
      </c>
      <c r="C334" s="24">
        <v>1500803</v>
      </c>
      <c r="D334" s="31">
        <v>803</v>
      </c>
      <c r="E334" s="24" t="s">
        <v>532</v>
      </c>
      <c r="F334" s="28">
        <v>41.93</v>
      </c>
      <c r="G334" s="28">
        <v>37.35</v>
      </c>
      <c r="H334" s="28">
        <v>57.42</v>
      </c>
      <c r="I334" s="28">
        <v>57.06</v>
      </c>
      <c r="J334" s="28">
        <v>68.69</v>
      </c>
      <c r="K334" s="28">
        <v>76.42</v>
      </c>
      <c r="L334" s="28">
        <v>69.349999999999994</v>
      </c>
      <c r="M334" s="28">
        <v>64.150000000000006</v>
      </c>
      <c r="N334" s="28">
        <v>63.54</v>
      </c>
      <c r="O334" s="24">
        <v>66.709999999999994</v>
      </c>
      <c r="AB334" s="28"/>
      <c r="AC334" s="28"/>
      <c r="AD334" s="28"/>
      <c r="AE334" s="28"/>
      <c r="AF334" s="28"/>
      <c r="AG334" s="28"/>
      <c r="AH334" s="28"/>
      <c r="AI334" s="28"/>
      <c r="AJ334" s="28"/>
      <c r="AK334" s="28"/>
    </row>
    <row r="335" spans="1:37">
      <c r="A335" s="24">
        <v>502</v>
      </c>
      <c r="B335" s="24" t="s">
        <v>92</v>
      </c>
      <c r="C335" s="24">
        <v>1500806</v>
      </c>
      <c r="D335" s="31">
        <v>806</v>
      </c>
      <c r="E335" s="24" t="s">
        <v>533</v>
      </c>
      <c r="F335" s="28">
        <v>104.46</v>
      </c>
      <c r="G335" s="28">
        <v>85.87</v>
      </c>
      <c r="H335" s="28">
        <v>91.95</v>
      </c>
      <c r="I335" s="28">
        <v>68.69</v>
      </c>
      <c r="J335" s="28">
        <v>97.08</v>
      </c>
      <c r="K335" s="28">
        <v>100.49</v>
      </c>
      <c r="L335" s="28">
        <v>100.33</v>
      </c>
      <c r="M335" s="28">
        <v>87.26</v>
      </c>
      <c r="N335" s="28">
        <v>77.44</v>
      </c>
      <c r="O335" s="24">
        <v>87.11</v>
      </c>
      <c r="AB335" s="28"/>
      <c r="AC335" s="28"/>
      <c r="AD335" s="28"/>
      <c r="AE335" s="28"/>
      <c r="AF335" s="28"/>
      <c r="AG335" s="28"/>
      <c r="AH335" s="28"/>
      <c r="AI335" s="28"/>
      <c r="AJ335" s="28"/>
      <c r="AK335" s="28"/>
    </row>
    <row r="336" spans="1:37">
      <c r="A336" s="24">
        <v>502</v>
      </c>
      <c r="B336" s="24" t="s">
        <v>92</v>
      </c>
      <c r="C336" s="24">
        <v>1500807</v>
      </c>
      <c r="D336" s="31">
        <v>807</v>
      </c>
      <c r="E336" s="24" t="s">
        <v>534</v>
      </c>
      <c r="F336" s="28">
        <v>116.46</v>
      </c>
      <c r="G336" s="28">
        <v>110.6</v>
      </c>
      <c r="H336" s="28">
        <v>121.24</v>
      </c>
      <c r="I336" s="28">
        <v>97.78</v>
      </c>
      <c r="J336" s="28">
        <v>118.11</v>
      </c>
      <c r="K336" s="28">
        <v>110.31</v>
      </c>
      <c r="L336" s="28">
        <v>124.29</v>
      </c>
      <c r="M336" s="28">
        <v>103.42</v>
      </c>
      <c r="N336" s="28">
        <v>96.67</v>
      </c>
      <c r="O336" s="24">
        <v>93.3</v>
      </c>
      <c r="AB336" s="28"/>
      <c r="AC336" s="28"/>
      <c r="AD336" s="28"/>
      <c r="AE336" s="28"/>
      <c r="AF336" s="28"/>
      <c r="AG336" s="28"/>
      <c r="AH336" s="28"/>
      <c r="AI336" s="28"/>
      <c r="AJ336" s="28"/>
      <c r="AK336" s="28"/>
    </row>
    <row r="337" spans="1:37">
      <c r="A337" s="24">
        <v>502</v>
      </c>
      <c r="B337" s="24" t="s">
        <v>92</v>
      </c>
      <c r="C337" s="24">
        <v>1500809</v>
      </c>
      <c r="D337" s="31">
        <v>809</v>
      </c>
      <c r="E337" s="24" t="s">
        <v>535</v>
      </c>
      <c r="F337" s="28">
        <v>53.8</v>
      </c>
      <c r="G337" s="28">
        <v>42.6</v>
      </c>
      <c r="H337" s="28">
        <v>56.23</v>
      </c>
      <c r="I337" s="28">
        <v>62.93</v>
      </c>
      <c r="J337" s="28">
        <v>52.68</v>
      </c>
      <c r="K337" s="28">
        <v>62.72</v>
      </c>
      <c r="L337" s="28">
        <v>56.22</v>
      </c>
      <c r="M337" s="28">
        <v>53.39</v>
      </c>
      <c r="N337" s="28">
        <v>55.72</v>
      </c>
      <c r="O337" s="24">
        <v>53.93</v>
      </c>
      <c r="AB337" s="28"/>
      <c r="AC337" s="28"/>
      <c r="AD337" s="28"/>
      <c r="AE337" s="28"/>
      <c r="AF337" s="28"/>
      <c r="AG337" s="28"/>
      <c r="AH337" s="28"/>
      <c r="AI337" s="28"/>
      <c r="AJ337" s="28"/>
      <c r="AK337" s="28"/>
    </row>
    <row r="338" spans="1:37">
      <c r="A338" s="24">
        <v>502</v>
      </c>
      <c r="B338" s="24" t="s">
        <v>92</v>
      </c>
      <c r="C338" s="24">
        <v>1500811</v>
      </c>
      <c r="D338" s="31">
        <v>811</v>
      </c>
      <c r="E338" s="24" t="s">
        <v>536</v>
      </c>
      <c r="F338" s="28">
        <v>137.77000000000001</v>
      </c>
      <c r="G338" s="28">
        <v>117.96</v>
      </c>
      <c r="H338" s="28">
        <v>124.29</v>
      </c>
      <c r="I338" s="28">
        <v>104.93</v>
      </c>
      <c r="J338" s="28">
        <v>132.87</v>
      </c>
      <c r="K338" s="28">
        <v>119.03</v>
      </c>
      <c r="L338" s="28">
        <v>124.36</v>
      </c>
      <c r="M338" s="28">
        <v>117.39</v>
      </c>
      <c r="N338" s="28">
        <v>112.42</v>
      </c>
      <c r="O338" s="24">
        <v>103.12</v>
      </c>
      <c r="AB338" s="28"/>
      <c r="AC338" s="28"/>
      <c r="AD338" s="28"/>
      <c r="AE338" s="28"/>
      <c r="AF338" s="28"/>
      <c r="AG338" s="28"/>
      <c r="AH338" s="28"/>
      <c r="AI338" s="28"/>
      <c r="AJ338" s="28"/>
      <c r="AK338" s="28"/>
    </row>
    <row r="339" spans="1:37">
      <c r="A339" s="24">
        <v>502</v>
      </c>
      <c r="B339" s="24" t="s">
        <v>92</v>
      </c>
      <c r="C339" s="24">
        <v>1500813</v>
      </c>
      <c r="D339" s="31">
        <v>813</v>
      </c>
      <c r="E339" s="24" t="s">
        <v>537</v>
      </c>
      <c r="F339" s="28">
        <v>68.7</v>
      </c>
      <c r="G339" s="28">
        <v>61.78</v>
      </c>
      <c r="H339" s="28">
        <v>68.05</v>
      </c>
      <c r="I339" s="28">
        <v>64.27</v>
      </c>
      <c r="J339" s="28">
        <v>81.59</v>
      </c>
      <c r="K339" s="28">
        <v>81.5</v>
      </c>
      <c r="L339" s="28">
        <v>84.3</v>
      </c>
      <c r="M339" s="28">
        <v>80.3</v>
      </c>
      <c r="N339" s="28">
        <v>77.62</v>
      </c>
      <c r="O339" s="24">
        <v>73.84</v>
      </c>
      <c r="AB339" s="28"/>
      <c r="AC339" s="28"/>
      <c r="AD339" s="28"/>
      <c r="AE339" s="28"/>
      <c r="AF339" s="28"/>
      <c r="AG339" s="28"/>
      <c r="AH339" s="28"/>
      <c r="AI339" s="28"/>
      <c r="AJ339" s="28"/>
      <c r="AK339" s="28"/>
    </row>
    <row r="340" spans="1:37">
      <c r="A340" s="24">
        <v>502</v>
      </c>
      <c r="B340" s="24" t="s">
        <v>92</v>
      </c>
      <c r="C340" s="24">
        <v>1500815</v>
      </c>
      <c r="D340" s="31">
        <v>815</v>
      </c>
      <c r="E340" s="24" t="s">
        <v>538</v>
      </c>
      <c r="F340" s="28">
        <v>50.72</v>
      </c>
      <c r="G340" s="28">
        <v>30.25</v>
      </c>
      <c r="H340" s="28">
        <v>56.12</v>
      </c>
      <c r="I340" s="28">
        <v>45.63</v>
      </c>
      <c r="J340" s="28">
        <v>76.98</v>
      </c>
      <c r="K340" s="28">
        <v>87.73</v>
      </c>
      <c r="L340" s="28">
        <v>75.319999999999993</v>
      </c>
      <c r="M340" s="28">
        <v>62.25</v>
      </c>
      <c r="N340" s="28">
        <v>59.32</v>
      </c>
      <c r="O340" s="24">
        <v>59.65</v>
      </c>
      <c r="AB340" s="28"/>
      <c r="AC340" s="28"/>
      <c r="AD340" s="28"/>
      <c r="AE340" s="28"/>
      <c r="AF340" s="28"/>
      <c r="AG340" s="28"/>
      <c r="AH340" s="28"/>
      <c r="AI340" s="28"/>
      <c r="AJ340" s="28"/>
      <c r="AK340" s="28"/>
    </row>
    <row r="341" spans="1:37">
      <c r="A341" s="24">
        <v>503</v>
      </c>
      <c r="B341" s="24" t="s">
        <v>93</v>
      </c>
      <c r="C341" s="24">
        <v>1500802</v>
      </c>
      <c r="D341" s="31">
        <v>802</v>
      </c>
      <c r="E341" s="24" t="s">
        <v>539</v>
      </c>
      <c r="F341" s="28">
        <v>29.34</v>
      </c>
      <c r="G341" s="28">
        <v>27.04</v>
      </c>
      <c r="H341" s="28">
        <v>34.29</v>
      </c>
      <c r="I341" s="28">
        <v>35.86</v>
      </c>
      <c r="J341" s="28">
        <v>40.130000000000003</v>
      </c>
      <c r="K341" s="28">
        <v>46.24</v>
      </c>
      <c r="L341" s="28">
        <v>48.92</v>
      </c>
      <c r="M341" s="28">
        <v>52.82</v>
      </c>
      <c r="N341" s="28">
        <v>56.06</v>
      </c>
      <c r="O341" s="24">
        <v>59.93</v>
      </c>
      <c r="AB341" s="28"/>
      <c r="AC341" s="28"/>
      <c r="AD341" s="28"/>
      <c r="AE341" s="28"/>
      <c r="AF341" s="28"/>
      <c r="AG341" s="28"/>
      <c r="AH341" s="28"/>
      <c r="AI341" s="28"/>
      <c r="AJ341" s="28"/>
      <c r="AK341" s="28"/>
    </row>
    <row r="342" spans="1:37">
      <c r="A342" s="24">
        <v>503</v>
      </c>
      <c r="B342" s="24" t="s">
        <v>93</v>
      </c>
      <c r="C342" s="24">
        <v>1500804</v>
      </c>
      <c r="D342" s="31">
        <v>804</v>
      </c>
      <c r="E342" s="24" t="s">
        <v>540</v>
      </c>
      <c r="F342" s="28">
        <v>28.62</v>
      </c>
      <c r="G342" s="28">
        <v>33.880000000000003</v>
      </c>
      <c r="H342" s="28">
        <v>57.69</v>
      </c>
      <c r="I342" s="28">
        <v>53.69</v>
      </c>
      <c r="J342" s="28">
        <v>71.33</v>
      </c>
      <c r="K342" s="28">
        <v>72.48</v>
      </c>
      <c r="L342" s="28">
        <v>83.28</v>
      </c>
      <c r="M342" s="28">
        <v>78.05</v>
      </c>
      <c r="N342" s="28">
        <v>73.97</v>
      </c>
      <c r="O342" s="24">
        <v>74.98</v>
      </c>
      <c r="AB342" s="28"/>
      <c r="AC342" s="28"/>
      <c r="AD342" s="28"/>
      <c r="AE342" s="28"/>
      <c r="AF342" s="28"/>
      <c r="AG342" s="28"/>
      <c r="AH342" s="28"/>
      <c r="AI342" s="28"/>
      <c r="AJ342" s="28"/>
      <c r="AK342" s="28"/>
    </row>
    <row r="343" spans="1:37">
      <c r="A343" s="24">
        <v>503</v>
      </c>
      <c r="B343" s="24" t="s">
        <v>93</v>
      </c>
      <c r="C343" s="24">
        <v>1500814</v>
      </c>
      <c r="D343" s="31">
        <v>814</v>
      </c>
      <c r="E343" s="24" t="s">
        <v>541</v>
      </c>
      <c r="F343" s="28">
        <v>77.63</v>
      </c>
      <c r="G343" s="28">
        <v>69.84</v>
      </c>
      <c r="H343" s="28">
        <v>70.47</v>
      </c>
      <c r="I343" s="28">
        <v>60.04</v>
      </c>
      <c r="J343" s="28">
        <v>83.72</v>
      </c>
      <c r="K343" s="28">
        <v>83.83</v>
      </c>
      <c r="L343" s="28">
        <v>93.7</v>
      </c>
      <c r="M343" s="28">
        <v>88.36</v>
      </c>
      <c r="N343" s="28">
        <v>91.04</v>
      </c>
      <c r="O343" s="24">
        <v>88.48</v>
      </c>
      <c r="AB343" s="28"/>
      <c r="AC343" s="28"/>
      <c r="AD343" s="28"/>
      <c r="AE343" s="28"/>
      <c r="AF343" s="28"/>
      <c r="AG343" s="28"/>
      <c r="AH343" s="28"/>
      <c r="AI343" s="28"/>
      <c r="AJ343" s="28"/>
      <c r="AK343" s="28"/>
    </row>
    <row r="344" spans="1:37">
      <c r="A344" s="24">
        <v>503</v>
      </c>
      <c r="B344" s="24" t="s">
        <v>93</v>
      </c>
      <c r="C344" s="24">
        <v>1500816</v>
      </c>
      <c r="D344" s="31">
        <v>816</v>
      </c>
      <c r="E344" s="24" t="s">
        <v>542</v>
      </c>
      <c r="F344" s="28">
        <v>131.13999999999999</v>
      </c>
      <c r="G344" s="28">
        <v>118.12</v>
      </c>
      <c r="H344" s="28">
        <v>123.26</v>
      </c>
      <c r="I344" s="28">
        <v>90.87</v>
      </c>
      <c r="J344" s="28">
        <v>104.38</v>
      </c>
      <c r="K344" s="28">
        <v>92.08</v>
      </c>
      <c r="L344" s="28">
        <v>106.52</v>
      </c>
      <c r="M344" s="28">
        <v>94.39</v>
      </c>
      <c r="N344" s="28">
        <v>95.45</v>
      </c>
      <c r="O344" s="24">
        <v>91.94</v>
      </c>
      <c r="AB344" s="28"/>
      <c r="AC344" s="28"/>
      <c r="AD344" s="28"/>
      <c r="AE344" s="28"/>
      <c r="AF344" s="28"/>
      <c r="AG344" s="28"/>
      <c r="AH344" s="28"/>
      <c r="AI344" s="28"/>
      <c r="AJ344" s="28"/>
      <c r="AK344" s="28"/>
    </row>
  </sheetData>
  <sortState ref="A67:O344">
    <sortCondition ref="A67:A344"/>
    <sortCondition ref="D67:D344"/>
  </sortState>
  <pageMargins left="0.7" right="0.7" top="0.75" bottom="0.75" header="0.3" footer="0.3"/>
  <pageSetup paperSize="9" orientation="portrait" horizontalDpi="4294967292" verticalDpi="0" r:id="rId1"/>
</worksheet>
</file>

<file path=xl/worksheets/sheet31.xml><?xml version="1.0" encoding="utf-8"?>
<worksheet xmlns="http://schemas.openxmlformats.org/spreadsheetml/2006/main" xmlns:r="http://schemas.openxmlformats.org/officeDocument/2006/relationships">
  <sheetPr codeName="Folha45">
    <tabColor theme="9" tint="-0.249977111117893"/>
  </sheetPr>
  <dimension ref="A1:P344"/>
  <sheetViews>
    <sheetView workbookViewId="0"/>
  </sheetViews>
  <sheetFormatPr defaultRowHeight="12.75"/>
  <cols>
    <col min="1" max="1" width="9.85546875" style="24" bestFit="1" customWidth="1"/>
    <col min="2" max="2" width="40.5703125" style="24" bestFit="1" customWidth="1"/>
    <col min="3" max="4" width="10" style="24" bestFit="1" customWidth="1"/>
    <col min="5" max="5" width="24.28515625" style="24" bestFit="1" customWidth="1"/>
    <col min="6" max="6" width="6.7109375" style="24" customWidth="1"/>
    <col min="7" max="16384" width="9.140625" style="24"/>
  </cols>
  <sheetData>
    <row r="1" spans="1:9">
      <c r="A1" s="23" t="s">
        <v>0</v>
      </c>
      <c r="B1" s="24" t="str">
        <f>PS!A30</f>
        <v>I29</v>
      </c>
    </row>
    <row r="2" spans="1:9">
      <c r="A2" s="23" t="s">
        <v>1</v>
      </c>
      <c r="B2" s="24" t="str">
        <f>PS!B30</f>
        <v>População servida por abastecimento público de água (%)</v>
      </c>
    </row>
    <row r="4" spans="1:9">
      <c r="A4" s="23" t="s">
        <v>2</v>
      </c>
      <c r="B4" s="34">
        <v>2009</v>
      </c>
    </row>
    <row r="6" spans="1:9">
      <c r="A6" s="23" t="s">
        <v>34</v>
      </c>
      <c r="B6" s="23" t="s">
        <v>35</v>
      </c>
      <c r="C6" s="23">
        <v>2009</v>
      </c>
    </row>
    <row r="7" spans="1:9">
      <c r="A7" s="24">
        <v>1</v>
      </c>
      <c r="B7" s="24" t="s">
        <v>36</v>
      </c>
      <c r="C7" s="30">
        <v>95.182321477673753</v>
      </c>
      <c r="E7" s="30"/>
      <c r="H7" s="3" t="s">
        <v>257</v>
      </c>
      <c r="I7" s="9">
        <f>QUARTILE($C$13:$C$64,0)</f>
        <v>62.027965279246153</v>
      </c>
    </row>
    <row r="8" spans="1:9">
      <c r="A8" s="24">
        <v>11</v>
      </c>
      <c r="B8" s="24" t="s">
        <v>49</v>
      </c>
      <c r="C8" s="30">
        <v>91.603761201337079</v>
      </c>
      <c r="E8" s="30"/>
      <c r="H8" s="3" t="s">
        <v>258</v>
      </c>
      <c r="I8" s="9">
        <f>QUARTILE($C$13:$C$64,4)</f>
        <v>100</v>
      </c>
    </row>
    <row r="9" spans="1:9">
      <c r="A9" s="24">
        <v>12</v>
      </c>
      <c r="B9" s="24" t="s">
        <v>50</v>
      </c>
      <c r="C9" s="30">
        <v>95.467176518431273</v>
      </c>
      <c r="E9" s="30"/>
      <c r="H9" s="3" t="s">
        <v>259</v>
      </c>
      <c r="I9" s="9">
        <f>QUARTILE($C$13:$C$64,2)</f>
        <v>96.454615111665333</v>
      </c>
    </row>
    <row r="10" spans="1:9">
      <c r="A10" s="24">
        <v>13</v>
      </c>
      <c r="B10" s="24" t="s">
        <v>51</v>
      </c>
      <c r="C10" s="30">
        <v>98.706426188400414</v>
      </c>
      <c r="E10" s="30"/>
      <c r="H10" s="3" t="s">
        <v>260</v>
      </c>
      <c r="I10" s="9">
        <f>QUARTILE($C$13:$C$64,1)</f>
        <v>93.12027142922463</v>
      </c>
    </row>
    <row r="11" spans="1:9">
      <c r="A11" s="24">
        <v>14</v>
      </c>
      <c r="B11" s="24" t="s">
        <v>52</v>
      </c>
      <c r="C11" s="30">
        <v>95.269306508508734</v>
      </c>
      <c r="E11" s="30"/>
      <c r="H11" s="3" t="s">
        <v>261</v>
      </c>
      <c r="I11" s="9">
        <f>QUARTILE($C$13:$C$64,3)</f>
        <v>99.196579334860985</v>
      </c>
    </row>
    <row r="12" spans="1:9">
      <c r="A12" s="24">
        <v>15</v>
      </c>
      <c r="B12" s="24" t="s">
        <v>53</v>
      </c>
      <c r="C12" s="30">
        <v>94.980639160548677</v>
      </c>
      <c r="E12" s="30"/>
      <c r="I12" s="9"/>
    </row>
    <row r="13" spans="1:9">
      <c r="A13" s="24">
        <v>101</v>
      </c>
      <c r="B13" s="24" t="s">
        <v>48</v>
      </c>
      <c r="C13" s="30">
        <v>86.605781688899924</v>
      </c>
      <c r="E13" s="30"/>
      <c r="I13" s="9"/>
    </row>
    <row r="14" spans="1:9">
      <c r="A14" s="24">
        <v>102</v>
      </c>
      <c r="B14" s="24" t="s">
        <v>47</v>
      </c>
      <c r="C14" s="30">
        <v>98.355568513667933</v>
      </c>
      <c r="E14" s="30"/>
      <c r="H14" s="3"/>
      <c r="I14" s="3"/>
    </row>
    <row r="15" spans="1:9">
      <c r="A15" s="24">
        <v>103</v>
      </c>
      <c r="B15" s="24" t="s">
        <v>46</v>
      </c>
      <c r="C15" s="30">
        <v>96.857158946364223</v>
      </c>
      <c r="E15" s="30"/>
    </row>
    <row r="16" spans="1:9">
      <c r="A16" s="24">
        <v>104</v>
      </c>
      <c r="B16" s="24" t="s">
        <v>54</v>
      </c>
      <c r="C16" s="30">
        <v>88.209904102764142</v>
      </c>
      <c r="E16" s="30"/>
    </row>
    <row r="17" spans="1:5">
      <c r="A17" s="24">
        <v>105</v>
      </c>
      <c r="B17" s="24" t="s">
        <v>41</v>
      </c>
      <c r="C17" s="30">
        <v>83</v>
      </c>
      <c r="E17" s="30"/>
    </row>
    <row r="18" spans="1:5">
      <c r="A18" s="24">
        <v>106</v>
      </c>
      <c r="B18" s="24" t="s">
        <v>39</v>
      </c>
      <c r="C18" s="30">
        <v>100</v>
      </c>
      <c r="E18" s="30"/>
    </row>
    <row r="19" spans="1:5">
      <c r="A19" s="24">
        <v>107</v>
      </c>
      <c r="B19" s="24" t="s">
        <v>37</v>
      </c>
      <c r="C19" s="30">
        <v>90.376732083230976</v>
      </c>
      <c r="E19" s="30"/>
    </row>
    <row r="20" spans="1:5">
      <c r="A20" s="24">
        <v>108</v>
      </c>
      <c r="B20" s="24" t="s">
        <v>38</v>
      </c>
      <c r="C20" s="30">
        <v>80.292884126127518</v>
      </c>
      <c r="E20" s="30"/>
    </row>
    <row r="21" spans="1:5">
      <c r="A21" s="24">
        <v>109</v>
      </c>
      <c r="B21" s="24" t="s">
        <v>45</v>
      </c>
      <c r="C21" s="30">
        <v>62.027965279246153</v>
      </c>
      <c r="E21" s="30"/>
    </row>
    <row r="22" spans="1:5">
      <c r="A22" s="24">
        <v>110</v>
      </c>
      <c r="B22" s="24" t="s">
        <v>55</v>
      </c>
      <c r="C22" s="30">
        <v>84.174000079392528</v>
      </c>
      <c r="E22" s="30"/>
    </row>
    <row r="23" spans="1:5">
      <c r="A23" s="24">
        <v>111</v>
      </c>
      <c r="B23" s="24" t="s">
        <v>56</v>
      </c>
      <c r="C23" s="30">
        <v>93.714086566250714</v>
      </c>
      <c r="E23" s="30"/>
    </row>
    <row r="24" spans="1:5">
      <c r="A24" s="24">
        <v>112</v>
      </c>
      <c r="B24" s="24" t="s">
        <v>40</v>
      </c>
      <c r="C24" s="30">
        <v>76.856899872207933</v>
      </c>
      <c r="E24" s="30"/>
    </row>
    <row r="25" spans="1:5">
      <c r="A25" s="24">
        <v>113</v>
      </c>
      <c r="B25" s="24" t="s">
        <v>42</v>
      </c>
      <c r="C25" s="30">
        <v>100</v>
      </c>
      <c r="E25" s="30"/>
    </row>
    <row r="26" spans="1:5">
      <c r="A26" s="24">
        <v>114</v>
      </c>
      <c r="B26" s="24" t="s">
        <v>57</v>
      </c>
      <c r="C26" s="30">
        <v>100</v>
      </c>
      <c r="E26" s="30"/>
    </row>
    <row r="27" spans="1:5">
      <c r="A27" s="24">
        <v>115</v>
      </c>
      <c r="B27" s="24" t="s">
        <v>58</v>
      </c>
      <c r="C27" s="30">
        <v>88.926097402097099</v>
      </c>
      <c r="E27" s="30"/>
    </row>
    <row r="28" spans="1:5">
      <c r="A28" s="24">
        <v>116</v>
      </c>
      <c r="B28" s="24" t="s">
        <v>59</v>
      </c>
      <c r="C28" s="30">
        <v>100</v>
      </c>
      <c r="E28" s="30"/>
    </row>
    <row r="29" spans="1:5">
      <c r="A29" s="24">
        <v>118</v>
      </c>
      <c r="B29" s="24" t="s">
        <v>60</v>
      </c>
      <c r="C29" s="30">
        <v>98.193422236595268</v>
      </c>
      <c r="E29" s="30"/>
    </row>
    <row r="30" spans="1:5">
      <c r="A30" s="24">
        <v>120</v>
      </c>
      <c r="B30" s="24" t="s">
        <v>43</v>
      </c>
      <c r="C30" s="30">
        <v>98.459057859387528</v>
      </c>
      <c r="E30" s="30"/>
    </row>
    <row r="31" spans="1:5">
      <c r="A31" s="24">
        <v>121</v>
      </c>
      <c r="B31" s="24" t="s">
        <v>44</v>
      </c>
      <c r="C31" s="30">
        <v>79.155594810737071</v>
      </c>
      <c r="E31" s="30"/>
    </row>
    <row r="32" spans="1:5">
      <c r="A32" s="24">
        <v>122</v>
      </c>
      <c r="B32" s="24" t="s">
        <v>61</v>
      </c>
      <c r="C32" s="30">
        <v>100</v>
      </c>
      <c r="E32" s="30"/>
    </row>
    <row r="33" spans="1:5">
      <c r="A33" s="24">
        <v>123</v>
      </c>
      <c r="B33" s="24" t="s">
        <v>62</v>
      </c>
      <c r="C33" s="30">
        <v>94.873125690535076</v>
      </c>
      <c r="E33" s="30"/>
    </row>
    <row r="34" spans="1:5">
      <c r="A34" s="24">
        <v>124</v>
      </c>
      <c r="B34" s="24" t="s">
        <v>63</v>
      </c>
      <c r="C34" s="30">
        <v>96.435587723191418</v>
      </c>
      <c r="E34" s="30"/>
    </row>
    <row r="35" spans="1:5">
      <c r="A35" s="24">
        <v>201</v>
      </c>
      <c r="B35" s="24" t="s">
        <v>64</v>
      </c>
      <c r="C35" s="30">
        <v>96.62273187693296</v>
      </c>
      <c r="E35" s="30"/>
    </row>
    <row r="36" spans="1:5">
      <c r="A36" s="24">
        <v>202</v>
      </c>
      <c r="B36" s="24" t="s">
        <v>65</v>
      </c>
      <c r="C36" s="30">
        <v>95.391856193387369</v>
      </c>
      <c r="E36" s="30"/>
    </row>
    <row r="37" spans="1:5">
      <c r="A37" s="24">
        <v>203</v>
      </c>
      <c r="B37" s="24" t="s">
        <v>66</v>
      </c>
      <c r="C37" s="30">
        <v>98.647155351309152</v>
      </c>
      <c r="E37" s="30"/>
    </row>
    <row r="38" spans="1:5">
      <c r="A38" s="24">
        <v>204</v>
      </c>
      <c r="B38" s="24" t="s">
        <v>67</v>
      </c>
      <c r="C38" s="30">
        <v>91.336297008290273</v>
      </c>
      <c r="E38" s="30"/>
    </row>
    <row r="39" spans="1:5">
      <c r="A39" s="24">
        <v>205</v>
      </c>
      <c r="B39" s="24" t="s">
        <v>68</v>
      </c>
      <c r="C39" s="30">
        <v>93.827396907810339</v>
      </c>
      <c r="E39" s="30"/>
    </row>
    <row r="40" spans="1:5">
      <c r="A40" s="24">
        <v>206</v>
      </c>
      <c r="B40" s="24" t="s">
        <v>69</v>
      </c>
      <c r="C40" s="30">
        <v>91.867118018498743</v>
      </c>
      <c r="E40" s="30"/>
    </row>
    <row r="41" spans="1:5">
      <c r="A41" s="24">
        <v>207</v>
      </c>
      <c r="B41" s="24" t="s">
        <v>70</v>
      </c>
      <c r="C41" s="30">
        <v>100</v>
      </c>
      <c r="E41" s="30"/>
    </row>
    <row r="42" spans="1:5">
      <c r="A42" s="24">
        <v>208</v>
      </c>
      <c r="B42" s="24" t="s">
        <v>71</v>
      </c>
      <c r="C42" s="30">
        <v>95.9661874843665</v>
      </c>
      <c r="E42" s="30"/>
    </row>
    <row r="43" spans="1:5">
      <c r="A43" s="24">
        <v>209</v>
      </c>
      <c r="B43" s="24" t="s">
        <v>72</v>
      </c>
      <c r="C43" s="30">
        <v>95.504674223300185</v>
      </c>
      <c r="E43" s="30"/>
    </row>
    <row r="44" spans="1:5">
      <c r="A44" s="24">
        <v>301</v>
      </c>
      <c r="B44" s="24" t="s">
        <v>73</v>
      </c>
      <c r="C44" s="30">
        <v>100</v>
      </c>
      <c r="E44" s="30"/>
    </row>
    <row r="45" spans="1:5">
      <c r="A45" s="24">
        <v>303</v>
      </c>
      <c r="B45" s="24" t="s">
        <v>74</v>
      </c>
      <c r="C45" s="30">
        <v>100</v>
      </c>
      <c r="E45" s="30"/>
    </row>
    <row r="46" spans="1:5">
      <c r="A46" s="24">
        <v>304</v>
      </c>
      <c r="B46" s="24" t="s">
        <v>75</v>
      </c>
      <c r="C46" s="30">
        <v>100</v>
      </c>
      <c r="E46" s="30"/>
    </row>
    <row r="47" spans="1:5">
      <c r="A47" s="24">
        <v>305</v>
      </c>
      <c r="B47" s="24" t="s">
        <v>76</v>
      </c>
      <c r="C47" s="30">
        <v>100</v>
      </c>
      <c r="E47" s="30"/>
    </row>
    <row r="48" spans="1:5">
      <c r="A48" s="24">
        <v>306</v>
      </c>
      <c r="B48" s="24" t="s">
        <v>77</v>
      </c>
      <c r="C48" s="30">
        <v>100</v>
      </c>
      <c r="E48" s="30"/>
    </row>
    <row r="49" spans="1:5">
      <c r="A49" s="24">
        <v>307</v>
      </c>
      <c r="B49" s="24" t="s">
        <v>78</v>
      </c>
      <c r="C49" s="30">
        <v>100</v>
      </c>
      <c r="E49" s="30"/>
    </row>
    <row r="50" spans="1:5">
      <c r="A50" s="24">
        <v>308</v>
      </c>
      <c r="B50" s="24" t="s">
        <v>79</v>
      </c>
      <c r="C50" s="30">
        <v>94.908540286172766</v>
      </c>
      <c r="E50" s="30"/>
    </row>
    <row r="51" spans="1:5">
      <c r="A51" s="24">
        <v>309</v>
      </c>
      <c r="B51" s="24" t="s">
        <v>80</v>
      </c>
      <c r="C51" s="30">
        <v>100</v>
      </c>
      <c r="E51" s="30"/>
    </row>
    <row r="52" spans="1:5">
      <c r="A52" s="24">
        <v>310</v>
      </c>
      <c r="B52" s="24" t="s">
        <v>81</v>
      </c>
      <c r="C52" s="30">
        <v>97.164296177290566</v>
      </c>
      <c r="E52" s="30"/>
    </row>
    <row r="53" spans="1:5">
      <c r="A53" s="24">
        <v>311</v>
      </c>
      <c r="B53" s="24" t="s">
        <v>82</v>
      </c>
      <c r="C53" s="30">
        <v>98.928772446481318</v>
      </c>
      <c r="E53" s="30"/>
    </row>
    <row r="54" spans="1:5">
      <c r="A54" s="24">
        <v>312</v>
      </c>
      <c r="B54" s="24" t="s">
        <v>83</v>
      </c>
      <c r="C54" s="30">
        <v>97.407703762533501</v>
      </c>
      <c r="E54" s="30"/>
    </row>
    <row r="55" spans="1:5">
      <c r="A55" s="24">
        <v>313</v>
      </c>
      <c r="B55" s="24" t="s">
        <v>84</v>
      </c>
      <c r="C55" s="30">
        <v>97.932872552619301</v>
      </c>
      <c r="E55" s="30"/>
    </row>
    <row r="56" spans="1:5">
      <c r="A56" s="24">
        <v>314</v>
      </c>
      <c r="B56" s="24" t="s">
        <v>85</v>
      </c>
      <c r="C56" s="30">
        <v>95.367181280749605</v>
      </c>
      <c r="E56" s="30"/>
    </row>
    <row r="57" spans="1:5">
      <c r="A57" s="24">
        <v>315</v>
      </c>
      <c r="B57" s="24" t="s">
        <v>86</v>
      </c>
      <c r="C57" s="30">
        <v>96.473642500139249</v>
      </c>
      <c r="E57" s="30"/>
    </row>
    <row r="58" spans="1:5">
      <c r="A58" s="24">
        <v>401</v>
      </c>
      <c r="B58" s="24" t="s">
        <v>87</v>
      </c>
      <c r="C58" s="30">
        <v>93.537989232799916</v>
      </c>
      <c r="E58" s="30"/>
    </row>
    <row r="59" spans="1:5">
      <c r="A59" s="24">
        <v>402</v>
      </c>
      <c r="B59" s="24" t="s">
        <v>88</v>
      </c>
      <c r="C59" s="30">
        <v>97.445103993154348</v>
      </c>
      <c r="E59" s="30"/>
    </row>
    <row r="60" spans="1:5">
      <c r="A60" s="24">
        <v>403</v>
      </c>
      <c r="B60" s="24" t="s">
        <v>89</v>
      </c>
      <c r="C60" s="30">
        <v>98.518300396641592</v>
      </c>
      <c r="E60" s="30"/>
    </row>
    <row r="61" spans="1:5">
      <c r="A61" s="24">
        <v>404</v>
      </c>
      <c r="B61" s="24" t="s">
        <v>90</v>
      </c>
      <c r="C61" s="30">
        <v>91.338344300637729</v>
      </c>
      <c r="E61" s="30"/>
    </row>
    <row r="62" spans="1:5">
      <c r="A62" s="24">
        <v>501</v>
      </c>
      <c r="B62" s="24" t="s">
        <v>91</v>
      </c>
      <c r="C62" s="30">
        <v>95.005114532531735</v>
      </c>
      <c r="E62" s="30"/>
    </row>
    <row r="63" spans="1:5">
      <c r="A63" s="24">
        <v>502</v>
      </c>
      <c r="B63" s="24" t="s">
        <v>92</v>
      </c>
      <c r="C63" s="30">
        <v>94.548482172837055</v>
      </c>
      <c r="E63" s="30"/>
    </row>
    <row r="64" spans="1:5">
      <c r="A64" s="24">
        <v>503</v>
      </c>
      <c r="B64" s="24" t="s">
        <v>93</v>
      </c>
      <c r="C64" s="30">
        <v>96.146515804925201</v>
      </c>
      <c r="E64" s="30"/>
    </row>
    <row r="65" spans="1:16">
      <c r="B65" s="32" t="s">
        <v>581</v>
      </c>
      <c r="G65" s="28"/>
      <c r="H65" s="28"/>
      <c r="I65" s="28"/>
      <c r="J65" s="28"/>
      <c r="K65" s="28"/>
      <c r="L65" s="28"/>
      <c r="M65" s="28"/>
      <c r="N65" s="28"/>
      <c r="O65" s="28"/>
      <c r="P65" s="28"/>
    </row>
    <row r="66" spans="1:16">
      <c r="A66" s="24" t="s">
        <v>551</v>
      </c>
      <c r="B66" s="24" t="s">
        <v>552</v>
      </c>
      <c r="C66" s="24" t="s">
        <v>553</v>
      </c>
      <c r="D66" s="24" t="s">
        <v>554</v>
      </c>
      <c r="E66" s="24" t="s">
        <v>555</v>
      </c>
      <c r="F66" s="23">
        <v>2009</v>
      </c>
      <c r="G66" s="23"/>
      <c r="H66" s="23"/>
      <c r="I66" s="23"/>
      <c r="J66" s="23"/>
      <c r="K66" s="23"/>
      <c r="L66" s="23"/>
      <c r="M66" s="23"/>
      <c r="N66" s="23"/>
      <c r="P66" s="28"/>
    </row>
    <row r="67" spans="1:16" s="35" customFormat="1">
      <c r="A67" s="35">
        <v>101</v>
      </c>
      <c r="B67" s="35" t="s">
        <v>48</v>
      </c>
      <c r="C67" s="24">
        <v>1181702</v>
      </c>
      <c r="D67" s="37">
        <v>1702</v>
      </c>
      <c r="E67" s="24" t="s">
        <v>266</v>
      </c>
      <c r="F67" s="24">
        <v>100</v>
      </c>
    </row>
    <row r="68" spans="1:16">
      <c r="A68" s="35">
        <v>101</v>
      </c>
      <c r="B68" s="35" t="s">
        <v>48</v>
      </c>
      <c r="C68" s="24">
        <v>1181703</v>
      </c>
      <c r="D68" s="37">
        <v>1703</v>
      </c>
      <c r="E68" s="24" t="s">
        <v>267</v>
      </c>
      <c r="F68" s="24">
        <v>70</v>
      </c>
    </row>
    <row r="69" spans="1:16">
      <c r="A69" s="35">
        <v>101</v>
      </c>
      <c r="B69" s="35" t="s">
        <v>48</v>
      </c>
      <c r="C69" s="24">
        <v>1181706</v>
      </c>
      <c r="D69" s="37">
        <v>1706</v>
      </c>
      <c r="E69" s="24" t="s">
        <v>268</v>
      </c>
      <c r="F69" s="24">
        <v>100</v>
      </c>
    </row>
    <row r="70" spans="1:16">
      <c r="A70" s="35">
        <v>101</v>
      </c>
      <c r="B70" s="35" t="s">
        <v>48</v>
      </c>
      <c r="C70" s="24">
        <v>1151709</v>
      </c>
      <c r="D70" s="37">
        <v>1709</v>
      </c>
      <c r="E70" s="24" t="s">
        <v>265</v>
      </c>
      <c r="F70" s="24">
        <v>97</v>
      </c>
    </row>
    <row r="71" spans="1:16">
      <c r="A71" s="35">
        <v>101</v>
      </c>
      <c r="B71" s="35" t="s">
        <v>48</v>
      </c>
      <c r="C71" s="24">
        <v>1181712</v>
      </c>
      <c r="D71" s="37">
        <v>1712</v>
      </c>
      <c r="E71" s="24" t="s">
        <v>269</v>
      </c>
      <c r="F71" s="24">
        <v>100</v>
      </c>
    </row>
    <row r="72" spans="1:16">
      <c r="A72" s="35">
        <v>101</v>
      </c>
      <c r="B72" s="35" t="s">
        <v>48</v>
      </c>
      <c r="C72" s="24">
        <v>1181713</v>
      </c>
      <c r="D72" s="37">
        <v>1713</v>
      </c>
      <c r="E72" s="24" t="s">
        <v>270</v>
      </c>
      <c r="F72" s="24">
        <v>99</v>
      </c>
    </row>
    <row r="73" spans="1:16">
      <c r="A73" s="35">
        <v>102</v>
      </c>
      <c r="B73" s="35" t="s">
        <v>47</v>
      </c>
      <c r="C73" s="24">
        <v>1171701</v>
      </c>
      <c r="D73" s="37">
        <v>1701</v>
      </c>
      <c r="E73" s="24" t="s">
        <v>271</v>
      </c>
      <c r="F73" s="24">
        <v>100</v>
      </c>
    </row>
    <row r="74" spans="1:16">
      <c r="A74" s="35">
        <v>102</v>
      </c>
      <c r="B74" s="35" t="s">
        <v>47</v>
      </c>
      <c r="C74" s="24">
        <v>1171704</v>
      </c>
      <c r="D74" s="37">
        <v>1704</v>
      </c>
      <c r="E74" s="24" t="s">
        <v>272</v>
      </c>
      <c r="F74" s="24">
        <v>100</v>
      </c>
    </row>
    <row r="75" spans="1:16">
      <c r="A75" s="35">
        <v>102</v>
      </c>
      <c r="B75" s="35" t="s">
        <v>47</v>
      </c>
      <c r="C75" s="24">
        <v>1181707</v>
      </c>
      <c r="D75" s="37">
        <v>1707</v>
      </c>
      <c r="E75" s="24" t="s">
        <v>277</v>
      </c>
      <c r="F75" s="24">
        <v>100</v>
      </c>
    </row>
    <row r="76" spans="1:16">
      <c r="A76" s="35">
        <v>102</v>
      </c>
      <c r="B76" s="35" t="s">
        <v>47</v>
      </c>
      <c r="C76" s="24">
        <v>1171708</v>
      </c>
      <c r="D76" s="37">
        <v>1708</v>
      </c>
      <c r="E76" s="24" t="s">
        <v>273</v>
      </c>
      <c r="F76" s="24">
        <v>90</v>
      </c>
    </row>
    <row r="77" spans="1:16">
      <c r="A77" s="35">
        <v>102</v>
      </c>
      <c r="B77" s="35" t="s">
        <v>47</v>
      </c>
      <c r="C77" s="24">
        <v>1171710</v>
      </c>
      <c r="D77" s="37">
        <v>1710</v>
      </c>
      <c r="E77" s="24" t="s">
        <v>274</v>
      </c>
      <c r="F77" s="24">
        <v>100</v>
      </c>
    </row>
    <row r="78" spans="1:16">
      <c r="A78" s="35">
        <v>102</v>
      </c>
      <c r="B78" s="35" t="s">
        <v>47</v>
      </c>
      <c r="C78" s="24">
        <v>1171711</v>
      </c>
      <c r="D78" s="37">
        <v>1711</v>
      </c>
      <c r="E78" s="24" t="s">
        <v>275</v>
      </c>
      <c r="F78" s="24">
        <v>100</v>
      </c>
    </row>
    <row r="79" spans="1:16">
      <c r="A79" s="35">
        <v>102</v>
      </c>
      <c r="B79" s="35" t="s">
        <v>47</v>
      </c>
      <c r="C79" s="24">
        <v>1171714</v>
      </c>
      <c r="D79" s="37">
        <v>1714</v>
      </c>
      <c r="E79" s="24" t="s">
        <v>276</v>
      </c>
      <c r="F79" s="24">
        <v>100</v>
      </c>
    </row>
    <row r="80" spans="1:16">
      <c r="A80" s="35">
        <v>103</v>
      </c>
      <c r="B80" s="35" t="s">
        <v>46</v>
      </c>
      <c r="C80" s="24">
        <v>1171801</v>
      </c>
      <c r="D80" s="37">
        <v>1801</v>
      </c>
      <c r="E80" s="24" t="s">
        <v>278</v>
      </c>
      <c r="F80" s="24">
        <v>87</v>
      </c>
    </row>
    <row r="81" spans="1:6">
      <c r="A81" s="35">
        <v>103</v>
      </c>
      <c r="B81" s="35" t="s">
        <v>46</v>
      </c>
      <c r="C81" s="24">
        <v>1171805</v>
      </c>
      <c r="D81" s="37">
        <v>1805</v>
      </c>
      <c r="E81" s="24" t="s">
        <v>279</v>
      </c>
      <c r="F81" s="24">
        <v>96</v>
      </c>
    </row>
    <row r="82" spans="1:6">
      <c r="A82" s="35">
        <v>103</v>
      </c>
      <c r="B82" s="35" t="s">
        <v>46</v>
      </c>
      <c r="C82" s="24">
        <v>1171807</v>
      </c>
      <c r="D82" s="37">
        <v>1807</v>
      </c>
      <c r="E82" s="24" t="s">
        <v>280</v>
      </c>
      <c r="F82" s="24">
        <v>98</v>
      </c>
    </row>
    <row r="83" spans="1:6">
      <c r="A83" s="35">
        <v>103</v>
      </c>
      <c r="B83" s="35" t="s">
        <v>46</v>
      </c>
      <c r="C83" s="24">
        <v>1171812</v>
      </c>
      <c r="D83" s="37">
        <v>1812</v>
      </c>
      <c r="E83" s="24" t="s">
        <v>281</v>
      </c>
      <c r="F83" s="24">
        <v>100</v>
      </c>
    </row>
    <row r="84" spans="1:6">
      <c r="A84" s="35">
        <v>103</v>
      </c>
      <c r="B84" s="35" t="s">
        <v>46</v>
      </c>
      <c r="C84" s="24">
        <v>1171815</v>
      </c>
      <c r="D84" s="37">
        <v>1815</v>
      </c>
      <c r="E84" s="24" t="s">
        <v>282</v>
      </c>
      <c r="F84" s="24">
        <v>100</v>
      </c>
    </row>
    <row r="85" spans="1:6">
      <c r="A85" s="35">
        <v>103</v>
      </c>
      <c r="B85" s="35" t="s">
        <v>46</v>
      </c>
      <c r="C85" s="24">
        <v>1171818</v>
      </c>
      <c r="D85" s="37">
        <v>1818</v>
      </c>
      <c r="E85" s="24" t="s">
        <v>283</v>
      </c>
      <c r="F85" s="24">
        <v>96</v>
      </c>
    </row>
    <row r="86" spans="1:6">
      <c r="A86" s="35">
        <v>103</v>
      </c>
      <c r="B86" s="35" t="s">
        <v>46</v>
      </c>
      <c r="C86" s="24">
        <v>1171819</v>
      </c>
      <c r="D86" s="37">
        <v>1819</v>
      </c>
      <c r="E86" s="24" t="s">
        <v>284</v>
      </c>
      <c r="F86" s="24">
        <v>100</v>
      </c>
    </row>
    <row r="87" spans="1:6">
      <c r="A87" s="35">
        <v>103</v>
      </c>
      <c r="B87" s="35" t="s">
        <v>46</v>
      </c>
      <c r="C87" s="24">
        <v>1171820</v>
      </c>
      <c r="D87" s="37">
        <v>1820</v>
      </c>
      <c r="E87" s="24" t="s">
        <v>285</v>
      </c>
      <c r="F87" s="24">
        <v>100</v>
      </c>
    </row>
    <row r="88" spans="1:6">
      <c r="A88" s="35">
        <v>104</v>
      </c>
      <c r="B88" s="35" t="s">
        <v>54</v>
      </c>
      <c r="C88" s="24">
        <v>1150304</v>
      </c>
      <c r="D88" s="37">
        <v>304</v>
      </c>
      <c r="E88" s="24" t="s">
        <v>287</v>
      </c>
      <c r="F88" s="24">
        <v>75</v>
      </c>
    </row>
    <row r="89" spans="1:6">
      <c r="A89" s="35">
        <v>104</v>
      </c>
      <c r="B89" s="35" t="s">
        <v>54</v>
      </c>
      <c r="C89" s="24">
        <v>1130307</v>
      </c>
      <c r="D89" s="37">
        <v>307</v>
      </c>
      <c r="E89" s="24" t="s">
        <v>286</v>
      </c>
      <c r="F89" s="24">
        <v>90</v>
      </c>
    </row>
    <row r="90" spans="1:6">
      <c r="A90" s="35">
        <v>104</v>
      </c>
      <c r="B90" s="35" t="s">
        <v>54</v>
      </c>
      <c r="C90" s="24">
        <v>1130308</v>
      </c>
      <c r="D90" s="37">
        <v>308</v>
      </c>
      <c r="E90" s="24" t="s">
        <v>289</v>
      </c>
      <c r="F90" s="24">
        <v>95</v>
      </c>
    </row>
    <row r="91" spans="1:6">
      <c r="A91" s="35">
        <v>104</v>
      </c>
      <c r="B91" s="35" t="s">
        <v>54</v>
      </c>
      <c r="C91" s="24">
        <v>1130314</v>
      </c>
      <c r="D91" s="37">
        <v>314</v>
      </c>
      <c r="E91" s="24" t="s">
        <v>290</v>
      </c>
      <c r="F91" s="24">
        <v>59</v>
      </c>
    </row>
    <row r="92" spans="1:6">
      <c r="A92" s="35">
        <v>104</v>
      </c>
      <c r="B92" s="35" t="s">
        <v>54</v>
      </c>
      <c r="C92" s="24">
        <v>1151705</v>
      </c>
      <c r="D92" s="37">
        <v>1705</v>
      </c>
      <c r="E92" s="24" t="s">
        <v>288</v>
      </c>
      <c r="F92" s="24">
        <v>55</v>
      </c>
    </row>
    <row r="93" spans="1:6">
      <c r="A93" s="35">
        <v>105</v>
      </c>
      <c r="B93" s="35" t="s">
        <v>41</v>
      </c>
      <c r="C93" s="24">
        <v>1130312</v>
      </c>
      <c r="D93" s="37">
        <v>312</v>
      </c>
      <c r="E93" s="24" t="s">
        <v>291</v>
      </c>
      <c r="F93" s="24">
        <v>83</v>
      </c>
    </row>
    <row r="94" spans="1:6">
      <c r="A94" s="35">
        <v>106</v>
      </c>
      <c r="B94" s="35" t="s">
        <v>39</v>
      </c>
      <c r="C94" s="24">
        <v>1120303</v>
      </c>
      <c r="D94" s="37">
        <v>303</v>
      </c>
      <c r="E94" s="24" t="s">
        <v>292</v>
      </c>
      <c r="F94" s="24">
        <v>100</v>
      </c>
    </row>
    <row r="95" spans="1:6">
      <c r="A95" s="35">
        <v>107</v>
      </c>
      <c r="B95" s="35" t="s">
        <v>37</v>
      </c>
      <c r="C95" s="24">
        <v>1120301</v>
      </c>
      <c r="D95" s="37">
        <v>301</v>
      </c>
      <c r="E95" s="24" t="s">
        <v>293</v>
      </c>
      <c r="F95" s="24">
        <v>80</v>
      </c>
    </row>
    <row r="96" spans="1:6">
      <c r="A96" s="35">
        <v>107</v>
      </c>
      <c r="B96" s="35" t="s">
        <v>37</v>
      </c>
      <c r="C96" s="24">
        <v>1130309</v>
      </c>
      <c r="D96" s="37">
        <v>309</v>
      </c>
      <c r="E96" s="24" t="s">
        <v>296</v>
      </c>
      <c r="F96" s="24">
        <v>71</v>
      </c>
    </row>
    <row r="97" spans="1:6">
      <c r="A97" s="35">
        <v>107</v>
      </c>
      <c r="B97" s="35" t="s">
        <v>37</v>
      </c>
      <c r="C97" s="24">
        <v>1120310</v>
      </c>
      <c r="D97" s="37">
        <v>310</v>
      </c>
      <c r="E97" s="24" t="s">
        <v>294</v>
      </c>
      <c r="F97" s="24">
        <v>95</v>
      </c>
    </row>
    <row r="98" spans="1:6">
      <c r="A98" s="35">
        <v>107</v>
      </c>
      <c r="B98" s="35" t="s">
        <v>37</v>
      </c>
      <c r="C98" s="24">
        <v>1130311</v>
      </c>
      <c r="D98" s="37">
        <v>311</v>
      </c>
      <c r="E98" s="24" t="s">
        <v>297</v>
      </c>
      <c r="F98" s="24">
        <v>100</v>
      </c>
    </row>
    <row r="99" spans="1:6">
      <c r="A99" s="35">
        <v>107</v>
      </c>
      <c r="B99" s="35" t="s">
        <v>37</v>
      </c>
      <c r="C99" s="24">
        <v>1120313</v>
      </c>
      <c r="D99" s="37">
        <v>313</v>
      </c>
      <c r="E99" s="24" t="s">
        <v>295</v>
      </c>
      <c r="F99" s="24">
        <v>100</v>
      </c>
    </row>
    <row r="100" spans="1:6">
      <c r="A100" s="35">
        <v>108</v>
      </c>
      <c r="B100" s="35" t="s">
        <v>38</v>
      </c>
      <c r="C100" s="24">
        <v>1120302</v>
      </c>
      <c r="D100" s="37">
        <v>302</v>
      </c>
      <c r="E100" s="24" t="s">
        <v>298</v>
      </c>
      <c r="F100" s="24">
        <v>75</v>
      </c>
    </row>
    <row r="101" spans="1:6">
      <c r="A101" s="35">
        <v>108</v>
      </c>
      <c r="B101" s="35" t="s">
        <v>38</v>
      </c>
      <c r="C101" s="24">
        <v>1120306</v>
      </c>
      <c r="D101" s="37">
        <v>306</v>
      </c>
      <c r="E101" s="24" t="s">
        <v>299</v>
      </c>
      <c r="F101" s="24">
        <v>99</v>
      </c>
    </row>
    <row r="102" spans="1:6">
      <c r="A102" s="35">
        <v>109</v>
      </c>
      <c r="B102" s="35" t="s">
        <v>45</v>
      </c>
      <c r="C102" s="24">
        <v>1150305</v>
      </c>
      <c r="D102" s="37">
        <v>305</v>
      </c>
      <c r="E102" s="24" t="s">
        <v>302</v>
      </c>
      <c r="F102" s="24">
        <v>75</v>
      </c>
    </row>
    <row r="103" spans="1:6">
      <c r="A103" s="35">
        <v>109</v>
      </c>
      <c r="B103" s="35" t="s">
        <v>45</v>
      </c>
      <c r="C103" s="24">
        <v>1151301</v>
      </c>
      <c r="D103" s="37">
        <v>1301</v>
      </c>
      <c r="E103" s="24" t="s">
        <v>300</v>
      </c>
      <c r="F103" s="24">
        <v>86</v>
      </c>
    </row>
    <row r="104" spans="1:6">
      <c r="A104" s="35">
        <v>109</v>
      </c>
      <c r="B104" s="35" t="s">
        <v>45</v>
      </c>
      <c r="C104" s="24">
        <v>1151302</v>
      </c>
      <c r="D104" s="37">
        <v>1302</v>
      </c>
      <c r="E104" s="24" t="s">
        <v>301</v>
      </c>
      <c r="F104" s="24">
        <v>61</v>
      </c>
    </row>
    <row r="105" spans="1:6">
      <c r="A105" s="35">
        <v>109</v>
      </c>
      <c r="B105" s="35" t="s">
        <v>45</v>
      </c>
      <c r="C105" s="24">
        <v>1151307</v>
      </c>
      <c r="D105" s="37">
        <v>1307</v>
      </c>
      <c r="E105" s="24" t="s">
        <v>304</v>
      </c>
      <c r="F105" s="24">
        <v>32</v>
      </c>
    </row>
    <row r="106" spans="1:6">
      <c r="A106" s="35">
        <v>109</v>
      </c>
      <c r="B106" s="35" t="s">
        <v>45</v>
      </c>
      <c r="C106" s="24">
        <v>1151804</v>
      </c>
      <c r="D106" s="37">
        <v>1804</v>
      </c>
      <c r="E106" s="24" t="s">
        <v>303</v>
      </c>
      <c r="F106" s="24">
        <v>42</v>
      </c>
    </row>
    <row r="107" spans="1:6">
      <c r="A107" s="35">
        <v>109</v>
      </c>
      <c r="B107" s="35" t="s">
        <v>45</v>
      </c>
      <c r="C107" s="24">
        <v>1151813</v>
      </c>
      <c r="D107" s="37">
        <v>1813</v>
      </c>
      <c r="E107" s="24" t="s">
        <v>305</v>
      </c>
      <c r="F107" s="24">
        <v>98</v>
      </c>
    </row>
    <row r="108" spans="1:6">
      <c r="A108" s="35">
        <v>110</v>
      </c>
      <c r="B108" s="35" t="s">
        <v>55</v>
      </c>
      <c r="C108" s="24">
        <v>1150106</v>
      </c>
      <c r="D108" s="37">
        <v>106</v>
      </c>
      <c r="E108" s="24" t="s">
        <v>306</v>
      </c>
      <c r="F108" s="24">
        <v>83</v>
      </c>
    </row>
    <row r="109" spans="1:6">
      <c r="A109" s="35">
        <v>110</v>
      </c>
      <c r="B109" s="35" t="s">
        <v>55</v>
      </c>
      <c r="C109" s="24">
        <v>1151310</v>
      </c>
      <c r="D109" s="37">
        <v>1310</v>
      </c>
      <c r="E109" s="24" t="s">
        <v>307</v>
      </c>
      <c r="F109" s="24">
        <v>72</v>
      </c>
    </row>
    <row r="110" spans="1:6">
      <c r="A110" s="35">
        <v>110</v>
      </c>
      <c r="B110" s="35" t="s">
        <v>55</v>
      </c>
      <c r="C110" s="24">
        <v>1151311</v>
      </c>
      <c r="D110" s="37">
        <v>1311</v>
      </c>
      <c r="E110" s="24" t="s">
        <v>308</v>
      </c>
      <c r="F110" s="24">
        <v>99</v>
      </c>
    </row>
    <row r="111" spans="1:6">
      <c r="A111" s="35">
        <v>111</v>
      </c>
      <c r="B111" s="35" t="s">
        <v>56</v>
      </c>
      <c r="C111" s="24">
        <v>1151303</v>
      </c>
      <c r="D111" s="37">
        <v>1303</v>
      </c>
      <c r="E111" s="24" t="s">
        <v>309</v>
      </c>
      <c r="F111" s="24">
        <v>97</v>
      </c>
    </row>
    <row r="112" spans="1:6">
      <c r="A112" s="35">
        <v>111</v>
      </c>
      <c r="B112" s="35" t="s">
        <v>56</v>
      </c>
      <c r="C112" s="24">
        <v>1151305</v>
      </c>
      <c r="D112" s="37">
        <v>1305</v>
      </c>
      <c r="E112" s="24" t="s">
        <v>310</v>
      </c>
      <c r="F112" s="24">
        <v>100</v>
      </c>
    </row>
    <row r="113" spans="1:6">
      <c r="A113" s="35">
        <v>111</v>
      </c>
      <c r="B113" s="35" t="s">
        <v>56</v>
      </c>
      <c r="C113" s="24">
        <v>1151309</v>
      </c>
      <c r="D113" s="37">
        <v>1309</v>
      </c>
      <c r="E113" s="24" t="s">
        <v>311</v>
      </c>
      <c r="F113" s="24">
        <v>85</v>
      </c>
    </row>
    <row r="114" spans="1:6">
      <c r="A114" s="35">
        <v>112</v>
      </c>
      <c r="B114" s="35" t="s">
        <v>40</v>
      </c>
      <c r="C114" s="24">
        <v>1131314</v>
      </c>
      <c r="D114" s="37">
        <v>1314</v>
      </c>
      <c r="E114" s="24" t="s">
        <v>312</v>
      </c>
      <c r="F114" s="24">
        <v>73</v>
      </c>
    </row>
    <row r="115" spans="1:6">
      <c r="A115" s="35">
        <v>112</v>
      </c>
      <c r="B115" s="35" t="s">
        <v>40</v>
      </c>
      <c r="C115" s="24">
        <v>1131318</v>
      </c>
      <c r="D115" s="37">
        <v>1318</v>
      </c>
      <c r="E115" s="24" t="s">
        <v>313</v>
      </c>
      <c r="F115" s="24">
        <v>84</v>
      </c>
    </row>
    <row r="116" spans="1:6">
      <c r="A116" s="35">
        <v>113</v>
      </c>
      <c r="B116" s="35" t="s">
        <v>42</v>
      </c>
      <c r="C116" s="24">
        <v>1141304</v>
      </c>
      <c r="D116" s="37">
        <v>1304</v>
      </c>
      <c r="E116" s="24" t="s">
        <v>314</v>
      </c>
      <c r="F116" s="24">
        <v>100</v>
      </c>
    </row>
    <row r="117" spans="1:6">
      <c r="A117" s="35">
        <v>114</v>
      </c>
      <c r="B117" s="35" t="s">
        <v>57</v>
      </c>
      <c r="C117" s="24">
        <v>1141306</v>
      </c>
      <c r="D117" s="37">
        <v>1306</v>
      </c>
      <c r="E117" s="24" t="s">
        <v>316</v>
      </c>
      <c r="F117" s="24">
        <v>100</v>
      </c>
    </row>
    <row r="118" spans="1:6">
      <c r="A118" s="35">
        <v>114</v>
      </c>
      <c r="B118" s="35" t="s">
        <v>57</v>
      </c>
      <c r="C118" s="24">
        <v>1141315</v>
      </c>
      <c r="D118" s="37">
        <v>1315</v>
      </c>
      <c r="E118" s="24" t="s">
        <v>315</v>
      </c>
      <c r="F118" s="24">
        <v>100</v>
      </c>
    </row>
    <row r="119" spans="1:6">
      <c r="A119" s="35">
        <v>115</v>
      </c>
      <c r="B119" s="35" t="s">
        <v>58</v>
      </c>
      <c r="C119" s="24">
        <v>1141313</v>
      </c>
      <c r="D119" s="37">
        <v>1313</v>
      </c>
      <c r="E119" s="24" t="s">
        <v>317</v>
      </c>
      <c r="F119" s="24">
        <v>100</v>
      </c>
    </row>
    <row r="120" spans="1:6">
      <c r="A120" s="35">
        <v>115</v>
      </c>
      <c r="B120" s="35" t="s">
        <v>58</v>
      </c>
      <c r="C120" s="24">
        <v>1141316</v>
      </c>
      <c r="D120" s="37">
        <v>1316</v>
      </c>
      <c r="E120" s="24" t="s">
        <v>318</v>
      </c>
      <c r="F120" s="24">
        <v>80</v>
      </c>
    </row>
    <row r="121" spans="1:6">
      <c r="A121" s="35">
        <v>116</v>
      </c>
      <c r="B121" s="35" t="s">
        <v>59</v>
      </c>
      <c r="C121" s="24">
        <v>1141312</v>
      </c>
      <c r="D121" s="37">
        <v>1312</v>
      </c>
      <c r="E121" s="24" t="s">
        <v>319</v>
      </c>
      <c r="F121" s="24">
        <v>100</v>
      </c>
    </row>
    <row r="122" spans="1:6">
      <c r="A122" s="35">
        <v>118</v>
      </c>
      <c r="B122" s="35" t="s">
        <v>549</v>
      </c>
      <c r="C122" s="24">
        <v>1140107</v>
      </c>
      <c r="D122" s="37">
        <v>107</v>
      </c>
      <c r="E122" s="24" t="s">
        <v>321</v>
      </c>
      <c r="F122" s="24">
        <v>100</v>
      </c>
    </row>
    <row r="123" spans="1:6">
      <c r="A123" s="35">
        <v>118</v>
      </c>
      <c r="B123" s="35" t="s">
        <v>549</v>
      </c>
      <c r="C123" s="24">
        <v>1141317</v>
      </c>
      <c r="D123" s="37">
        <v>1317</v>
      </c>
      <c r="E123" s="24" t="s">
        <v>320</v>
      </c>
      <c r="F123" s="24">
        <v>98</v>
      </c>
    </row>
    <row r="124" spans="1:6">
      <c r="A124" s="35">
        <v>120</v>
      </c>
      <c r="B124" s="35" t="s">
        <v>43</v>
      </c>
      <c r="C124" s="24">
        <v>1160104</v>
      </c>
      <c r="D124" s="37">
        <v>104</v>
      </c>
      <c r="E124" s="24" t="s">
        <v>322</v>
      </c>
      <c r="F124" s="24">
        <v>89</v>
      </c>
    </row>
    <row r="125" spans="1:6">
      <c r="A125" s="35">
        <v>120</v>
      </c>
      <c r="B125" s="35" t="s">
        <v>43</v>
      </c>
      <c r="C125" s="24">
        <v>1160109</v>
      </c>
      <c r="D125" s="37">
        <v>109</v>
      </c>
      <c r="E125" s="24" t="s">
        <v>323</v>
      </c>
      <c r="F125" s="24">
        <v>100</v>
      </c>
    </row>
    <row r="126" spans="1:6">
      <c r="A126" s="35">
        <v>121</v>
      </c>
      <c r="B126" s="35" t="s">
        <v>44</v>
      </c>
      <c r="C126" s="24">
        <v>1160113</v>
      </c>
      <c r="D126" s="37">
        <v>113</v>
      </c>
      <c r="E126" s="24" t="s">
        <v>324</v>
      </c>
      <c r="F126" s="24">
        <v>72</v>
      </c>
    </row>
    <row r="127" spans="1:6">
      <c r="A127" s="35">
        <v>121</v>
      </c>
      <c r="B127" s="35" t="s">
        <v>44</v>
      </c>
      <c r="C127" s="24">
        <v>1160116</v>
      </c>
      <c r="D127" s="37">
        <v>116</v>
      </c>
      <c r="E127" s="24" t="s">
        <v>325</v>
      </c>
      <c r="F127" s="24">
        <v>100</v>
      </c>
    </row>
    <row r="128" spans="1:6">
      <c r="A128" s="35">
        <v>121</v>
      </c>
      <c r="B128" s="35" t="s">
        <v>44</v>
      </c>
      <c r="C128" s="24">
        <v>1160119</v>
      </c>
      <c r="D128" s="37">
        <v>119</v>
      </c>
      <c r="E128" s="24" t="s">
        <v>326</v>
      </c>
      <c r="F128" s="24">
        <v>81</v>
      </c>
    </row>
    <row r="129" spans="1:6">
      <c r="A129" s="35">
        <v>122</v>
      </c>
      <c r="B129" s="35" t="s">
        <v>61</v>
      </c>
      <c r="C129" s="24">
        <v>1141308</v>
      </c>
      <c r="D129" s="37">
        <v>1308</v>
      </c>
      <c r="E129" s="24" t="s">
        <v>327</v>
      </c>
      <c r="F129" s="24">
        <v>100</v>
      </c>
    </row>
    <row r="130" spans="1:6">
      <c r="A130" s="35">
        <v>123</v>
      </c>
      <c r="B130" s="35" t="s">
        <v>62</v>
      </c>
      <c r="C130" s="35">
        <v>1111601</v>
      </c>
      <c r="D130" s="37">
        <v>1601</v>
      </c>
      <c r="E130" s="35" t="s">
        <v>328</v>
      </c>
      <c r="F130" s="35">
        <v>91</v>
      </c>
    </row>
    <row r="131" spans="1:6">
      <c r="A131" s="35">
        <v>123</v>
      </c>
      <c r="B131" s="35" t="s">
        <v>62</v>
      </c>
      <c r="C131" s="24">
        <v>1111602</v>
      </c>
      <c r="D131" s="37">
        <v>1602</v>
      </c>
      <c r="E131" s="24" t="s">
        <v>329</v>
      </c>
      <c r="F131" s="24">
        <v>94</v>
      </c>
    </row>
    <row r="132" spans="1:6">
      <c r="A132" s="35">
        <v>123</v>
      </c>
      <c r="B132" s="35" t="s">
        <v>62</v>
      </c>
      <c r="C132" s="24">
        <v>1111603</v>
      </c>
      <c r="D132" s="37">
        <v>1603</v>
      </c>
      <c r="E132" s="24" t="s">
        <v>330</v>
      </c>
      <c r="F132" s="24">
        <v>98</v>
      </c>
    </row>
    <row r="133" spans="1:6">
      <c r="A133" s="35">
        <v>123</v>
      </c>
      <c r="B133" s="35" t="s">
        <v>62</v>
      </c>
      <c r="C133" s="24">
        <v>1111604</v>
      </c>
      <c r="D133" s="37">
        <v>1604</v>
      </c>
      <c r="E133" s="24" t="s">
        <v>331</v>
      </c>
      <c r="F133" s="24">
        <v>100</v>
      </c>
    </row>
    <row r="134" spans="1:6">
      <c r="A134" s="35">
        <v>123</v>
      </c>
      <c r="B134" s="35" t="s">
        <v>62</v>
      </c>
      <c r="C134" s="24">
        <v>1111605</v>
      </c>
      <c r="D134" s="37">
        <v>1605</v>
      </c>
      <c r="E134" s="24" t="s">
        <v>332</v>
      </c>
      <c r="F134" s="24">
        <v>98</v>
      </c>
    </row>
    <row r="135" spans="1:6">
      <c r="A135" s="35">
        <v>123</v>
      </c>
      <c r="B135" s="35" t="s">
        <v>62</v>
      </c>
      <c r="C135" s="24">
        <v>1111606</v>
      </c>
      <c r="D135" s="37">
        <v>1606</v>
      </c>
      <c r="E135" s="24" t="s">
        <v>333</v>
      </c>
      <c r="F135" s="24">
        <v>74</v>
      </c>
    </row>
    <row r="136" spans="1:6">
      <c r="A136" s="35">
        <v>123</v>
      </c>
      <c r="B136" s="35" t="s">
        <v>62</v>
      </c>
      <c r="C136" s="24">
        <v>1111607</v>
      </c>
      <c r="D136" s="37">
        <v>1607</v>
      </c>
      <c r="E136" s="24" t="s">
        <v>334</v>
      </c>
      <c r="F136" s="24">
        <v>92</v>
      </c>
    </row>
    <row r="137" spans="1:6">
      <c r="A137" s="35">
        <v>123</v>
      </c>
      <c r="B137" s="35" t="s">
        <v>62</v>
      </c>
      <c r="C137" s="24">
        <v>1111608</v>
      </c>
      <c r="D137" s="37">
        <v>1608</v>
      </c>
      <c r="E137" s="24" t="s">
        <v>335</v>
      </c>
      <c r="F137" s="24">
        <v>97</v>
      </c>
    </row>
    <row r="138" spans="1:6">
      <c r="A138" s="35">
        <v>123</v>
      </c>
      <c r="B138" s="35" t="s">
        <v>62</v>
      </c>
      <c r="C138" s="24">
        <v>1111609</v>
      </c>
      <c r="D138" s="37">
        <v>1609</v>
      </c>
      <c r="E138" s="24" t="s">
        <v>336</v>
      </c>
      <c r="F138" s="24">
        <v>98</v>
      </c>
    </row>
    <row r="139" spans="1:6">
      <c r="A139" s="35">
        <v>123</v>
      </c>
      <c r="B139" s="35" t="s">
        <v>62</v>
      </c>
      <c r="C139" s="24">
        <v>1111610</v>
      </c>
      <c r="D139" s="37">
        <v>1610</v>
      </c>
      <c r="E139" s="24" t="s">
        <v>337</v>
      </c>
      <c r="F139" s="24">
        <v>97</v>
      </c>
    </row>
    <row r="140" spans="1:6">
      <c r="A140" s="35">
        <v>124</v>
      </c>
      <c r="B140" s="35" t="s">
        <v>63</v>
      </c>
      <c r="C140" s="24">
        <v>1180401</v>
      </c>
      <c r="D140" s="37">
        <v>401</v>
      </c>
      <c r="E140" s="24" t="s">
        <v>343</v>
      </c>
      <c r="F140" s="24">
        <v>100</v>
      </c>
    </row>
    <row r="141" spans="1:6">
      <c r="A141" s="35">
        <v>124</v>
      </c>
      <c r="B141" s="35" t="s">
        <v>63</v>
      </c>
      <c r="C141" s="24">
        <v>1180402</v>
      </c>
      <c r="D141" s="37">
        <v>402</v>
      </c>
      <c r="E141" s="24" t="s">
        <v>344</v>
      </c>
      <c r="F141" s="24">
        <v>88</v>
      </c>
    </row>
    <row r="142" spans="1:6">
      <c r="A142" s="35">
        <v>124</v>
      </c>
      <c r="B142" s="35" t="s">
        <v>63</v>
      </c>
      <c r="C142" s="24">
        <v>1170403</v>
      </c>
      <c r="D142" s="37">
        <v>403</v>
      </c>
      <c r="E142" s="24" t="s">
        <v>338</v>
      </c>
      <c r="F142" s="24">
        <v>100</v>
      </c>
    </row>
    <row r="143" spans="1:6">
      <c r="A143" s="35">
        <v>124</v>
      </c>
      <c r="B143" s="35" t="s">
        <v>63</v>
      </c>
      <c r="C143" s="24">
        <v>1170404</v>
      </c>
      <c r="D143" s="37">
        <v>404</v>
      </c>
      <c r="E143" s="24" t="s">
        <v>339</v>
      </c>
      <c r="F143" s="24">
        <v>100</v>
      </c>
    </row>
    <row r="144" spans="1:6">
      <c r="A144" s="35">
        <v>124</v>
      </c>
      <c r="B144" s="35" t="s">
        <v>63</v>
      </c>
      <c r="C144" s="24">
        <v>1180405</v>
      </c>
      <c r="D144" s="37">
        <v>405</v>
      </c>
      <c r="E144" s="24" t="s">
        <v>345</v>
      </c>
      <c r="F144" s="24">
        <v>100</v>
      </c>
    </row>
    <row r="145" spans="1:6">
      <c r="A145" s="35">
        <v>124</v>
      </c>
      <c r="B145" s="35" t="s">
        <v>63</v>
      </c>
      <c r="C145" s="24">
        <v>1180406</v>
      </c>
      <c r="D145" s="37">
        <v>406</v>
      </c>
      <c r="E145" s="24" t="s">
        <v>346</v>
      </c>
      <c r="F145" s="24">
        <v>100</v>
      </c>
    </row>
    <row r="146" spans="1:6">
      <c r="A146" s="35">
        <v>124</v>
      </c>
      <c r="B146" s="35" t="s">
        <v>63</v>
      </c>
      <c r="C146" s="24">
        <v>1180407</v>
      </c>
      <c r="D146" s="37">
        <v>407</v>
      </c>
      <c r="E146" s="24" t="s">
        <v>347</v>
      </c>
      <c r="F146" s="24">
        <v>96</v>
      </c>
    </row>
    <row r="147" spans="1:6">
      <c r="A147" s="35">
        <v>124</v>
      </c>
      <c r="B147" s="35" t="s">
        <v>63</v>
      </c>
      <c r="C147" s="24">
        <v>1180408</v>
      </c>
      <c r="D147" s="37">
        <v>408</v>
      </c>
      <c r="E147" s="24" t="s">
        <v>348</v>
      </c>
      <c r="F147" s="24">
        <v>100</v>
      </c>
    </row>
    <row r="148" spans="1:6">
      <c r="A148" s="35">
        <v>124</v>
      </c>
      <c r="B148" s="35" t="s">
        <v>63</v>
      </c>
      <c r="C148" s="24">
        <v>1170409</v>
      </c>
      <c r="D148" s="37">
        <v>409</v>
      </c>
      <c r="E148" s="24" t="s">
        <v>340</v>
      </c>
      <c r="F148" s="24">
        <v>100</v>
      </c>
    </row>
    <row r="149" spans="1:6">
      <c r="A149" s="35">
        <v>124</v>
      </c>
      <c r="B149" s="35" t="s">
        <v>63</v>
      </c>
      <c r="C149" s="24">
        <v>1170410</v>
      </c>
      <c r="D149" s="37">
        <v>410</v>
      </c>
      <c r="E149" s="24" t="s">
        <v>341</v>
      </c>
      <c r="F149" s="24">
        <v>100</v>
      </c>
    </row>
    <row r="150" spans="1:6">
      <c r="A150" s="35">
        <v>124</v>
      </c>
      <c r="B150" s="35" t="s">
        <v>63</v>
      </c>
      <c r="C150" s="24">
        <v>1180411</v>
      </c>
      <c r="D150" s="37">
        <v>411</v>
      </c>
      <c r="E150" s="24" t="s">
        <v>349</v>
      </c>
      <c r="F150" s="24">
        <v>100</v>
      </c>
    </row>
    <row r="151" spans="1:6">
      <c r="A151" s="35">
        <v>124</v>
      </c>
      <c r="B151" s="35" t="s">
        <v>63</v>
      </c>
      <c r="C151" s="24">
        <v>1180412</v>
      </c>
      <c r="D151" s="37">
        <v>412</v>
      </c>
      <c r="E151" s="24" t="s">
        <v>350</v>
      </c>
      <c r="F151" s="24">
        <v>100</v>
      </c>
    </row>
    <row r="152" spans="1:6">
      <c r="A152" s="35">
        <v>124</v>
      </c>
      <c r="B152" s="35" t="s">
        <v>63</v>
      </c>
      <c r="C152" s="24">
        <v>1170914</v>
      </c>
      <c r="D152" s="37">
        <v>914</v>
      </c>
      <c r="E152" s="24" t="s">
        <v>342</v>
      </c>
      <c r="F152" s="24">
        <v>100</v>
      </c>
    </row>
    <row r="153" spans="1:6">
      <c r="A153" s="35">
        <v>201</v>
      </c>
      <c r="B153" s="35" t="s">
        <v>64</v>
      </c>
      <c r="C153" s="24">
        <v>1610101</v>
      </c>
      <c r="D153" s="37">
        <v>101</v>
      </c>
      <c r="E153" s="24" t="s">
        <v>351</v>
      </c>
      <c r="F153" s="24">
        <v>90</v>
      </c>
    </row>
    <row r="154" spans="1:6">
      <c r="A154" s="35">
        <v>201</v>
      </c>
      <c r="B154" s="35" t="s">
        <v>64</v>
      </c>
      <c r="C154" s="24">
        <v>1610102</v>
      </c>
      <c r="D154" s="37">
        <v>102</v>
      </c>
      <c r="E154" s="24" t="s">
        <v>355</v>
      </c>
      <c r="F154" s="24">
        <v>94</v>
      </c>
    </row>
    <row r="155" spans="1:6">
      <c r="A155" s="35">
        <v>201</v>
      </c>
      <c r="B155" s="35" t="s">
        <v>64</v>
      </c>
      <c r="C155" s="36">
        <v>1610103</v>
      </c>
      <c r="D155" s="37">
        <v>103</v>
      </c>
      <c r="E155" s="24" t="s">
        <v>352</v>
      </c>
      <c r="F155" s="24">
        <v>99</v>
      </c>
    </row>
    <row r="156" spans="1:6">
      <c r="A156" s="35">
        <v>201</v>
      </c>
      <c r="B156" s="35" t="s">
        <v>64</v>
      </c>
      <c r="C156" s="36">
        <v>1610105</v>
      </c>
      <c r="D156" s="37">
        <v>105</v>
      </c>
      <c r="E156" s="24" t="s">
        <v>356</v>
      </c>
      <c r="F156" s="24">
        <v>100</v>
      </c>
    </row>
    <row r="157" spans="1:6">
      <c r="A157" s="35">
        <v>201</v>
      </c>
      <c r="B157" s="35" t="s">
        <v>64</v>
      </c>
      <c r="C157" s="36">
        <v>1610108</v>
      </c>
      <c r="D157" s="37">
        <v>108</v>
      </c>
      <c r="E157" s="24" t="s">
        <v>359</v>
      </c>
      <c r="F157" s="24">
        <v>100</v>
      </c>
    </row>
    <row r="158" spans="1:6">
      <c r="A158" s="35">
        <v>201</v>
      </c>
      <c r="B158" s="35" t="s">
        <v>64</v>
      </c>
      <c r="C158" s="36">
        <v>1610110</v>
      </c>
      <c r="D158" s="37">
        <v>110</v>
      </c>
      <c r="E158" s="24" t="s">
        <v>357</v>
      </c>
      <c r="F158" s="24">
        <v>100</v>
      </c>
    </row>
    <row r="159" spans="1:6">
      <c r="A159" s="35">
        <v>201</v>
      </c>
      <c r="B159" s="35" t="s">
        <v>64</v>
      </c>
      <c r="C159" s="24" t="s">
        <v>584</v>
      </c>
      <c r="D159" s="37">
        <v>112</v>
      </c>
      <c r="E159" s="24" t="s">
        <v>360</v>
      </c>
      <c r="F159" s="24">
        <v>94</v>
      </c>
    </row>
    <row r="160" spans="1:6">
      <c r="A160" s="35">
        <v>201</v>
      </c>
      <c r="B160" s="35" t="s">
        <v>64</v>
      </c>
      <c r="C160" s="24" t="s">
        <v>585</v>
      </c>
      <c r="D160" s="37">
        <v>114</v>
      </c>
      <c r="E160" s="24" t="s">
        <v>353</v>
      </c>
      <c r="F160" s="24">
        <v>100</v>
      </c>
    </row>
    <row r="161" spans="1:6">
      <c r="A161" s="35">
        <v>201</v>
      </c>
      <c r="B161" s="35" t="s">
        <v>64</v>
      </c>
      <c r="C161" s="24" t="s">
        <v>586</v>
      </c>
      <c r="D161" s="37">
        <v>115</v>
      </c>
      <c r="E161" s="24" t="s">
        <v>361</v>
      </c>
      <c r="F161" s="24">
        <v>100</v>
      </c>
    </row>
    <row r="162" spans="1:6">
      <c r="A162" s="35">
        <v>201</v>
      </c>
      <c r="B162" s="35" t="s">
        <v>64</v>
      </c>
      <c r="C162" s="24" t="s">
        <v>587</v>
      </c>
      <c r="D162" s="37">
        <v>117</v>
      </c>
      <c r="E162" s="24" t="s">
        <v>354</v>
      </c>
      <c r="F162" s="24">
        <v>58</v>
      </c>
    </row>
    <row r="163" spans="1:6">
      <c r="A163" s="35">
        <v>201</v>
      </c>
      <c r="B163" s="35" t="s">
        <v>64</v>
      </c>
      <c r="C163" s="24" t="s">
        <v>588</v>
      </c>
      <c r="D163" s="37">
        <v>118</v>
      </c>
      <c r="E163" s="24" t="s">
        <v>358</v>
      </c>
      <c r="F163" s="24">
        <v>100</v>
      </c>
    </row>
    <row r="164" spans="1:6">
      <c r="A164" s="35">
        <v>202</v>
      </c>
      <c r="B164" s="35" t="s">
        <v>65</v>
      </c>
      <c r="C164" s="24" t="s">
        <v>556</v>
      </c>
      <c r="D164" s="37">
        <v>501</v>
      </c>
      <c r="E164" s="24" t="s">
        <v>362</v>
      </c>
      <c r="F164" s="24">
        <v>88</v>
      </c>
    </row>
    <row r="165" spans="1:6">
      <c r="A165" s="35">
        <v>202</v>
      </c>
      <c r="B165" s="35" t="s">
        <v>65</v>
      </c>
      <c r="C165" s="24" t="s">
        <v>557</v>
      </c>
      <c r="D165" s="37">
        <v>503</v>
      </c>
      <c r="E165" s="24" t="s">
        <v>363</v>
      </c>
      <c r="F165" s="24">
        <v>100</v>
      </c>
    </row>
    <row r="166" spans="1:6">
      <c r="A166" s="35">
        <v>202</v>
      </c>
      <c r="B166" s="35" t="s">
        <v>65</v>
      </c>
      <c r="C166" s="24" t="s">
        <v>558</v>
      </c>
      <c r="D166" s="37">
        <v>504</v>
      </c>
      <c r="E166" s="24" t="s">
        <v>364</v>
      </c>
      <c r="F166" s="24">
        <v>89</v>
      </c>
    </row>
    <row r="167" spans="1:6">
      <c r="A167" s="35">
        <v>203</v>
      </c>
      <c r="B167" s="35" t="s">
        <v>66</v>
      </c>
      <c r="C167" s="24" t="s">
        <v>583</v>
      </c>
      <c r="D167" s="37">
        <v>111</v>
      </c>
      <c r="E167" s="24" t="s">
        <v>371</v>
      </c>
      <c r="F167" s="24">
        <v>100</v>
      </c>
    </row>
    <row r="168" spans="1:6">
      <c r="A168" s="35">
        <v>203</v>
      </c>
      <c r="B168" s="35" t="s">
        <v>66</v>
      </c>
      <c r="C168" s="24" t="s">
        <v>589</v>
      </c>
      <c r="D168" s="37">
        <v>602</v>
      </c>
      <c r="E168" s="24" t="s">
        <v>372</v>
      </c>
      <c r="F168" s="24">
        <v>100</v>
      </c>
    </row>
    <row r="169" spans="1:6">
      <c r="A169" s="35">
        <v>203</v>
      </c>
      <c r="B169" s="35" t="s">
        <v>66</v>
      </c>
      <c r="C169" s="24" t="s">
        <v>590</v>
      </c>
      <c r="D169" s="37">
        <v>603</v>
      </c>
      <c r="E169" s="24" t="s">
        <v>365</v>
      </c>
      <c r="F169" s="24">
        <v>100</v>
      </c>
    </row>
    <row r="170" spans="1:6">
      <c r="A170" s="35">
        <v>203</v>
      </c>
      <c r="B170" s="35" t="s">
        <v>66</v>
      </c>
      <c r="C170" s="24" t="s">
        <v>591</v>
      </c>
      <c r="D170" s="37">
        <v>604</v>
      </c>
      <c r="E170" s="24" t="s">
        <v>366</v>
      </c>
      <c r="F170" s="24">
        <v>100</v>
      </c>
    </row>
    <row r="171" spans="1:6">
      <c r="A171" s="35">
        <v>203</v>
      </c>
      <c r="B171" s="35" t="s">
        <v>66</v>
      </c>
      <c r="C171" s="24" t="s">
        <v>592</v>
      </c>
      <c r="D171" s="37">
        <v>605</v>
      </c>
      <c r="E171" s="24" t="s">
        <v>368</v>
      </c>
      <c r="F171" s="24">
        <v>100</v>
      </c>
    </row>
    <row r="172" spans="1:6">
      <c r="A172" s="35">
        <v>203</v>
      </c>
      <c r="B172" s="35" t="s">
        <v>66</v>
      </c>
      <c r="C172" s="24" t="s">
        <v>593</v>
      </c>
      <c r="D172" s="37">
        <v>608</v>
      </c>
      <c r="E172" s="24" t="s">
        <v>373</v>
      </c>
      <c r="F172" s="24">
        <v>66</v>
      </c>
    </row>
    <row r="173" spans="1:6">
      <c r="A173" s="35">
        <v>203</v>
      </c>
      <c r="B173" s="35" t="s">
        <v>66</v>
      </c>
      <c r="C173" s="24" t="s">
        <v>594</v>
      </c>
      <c r="D173" s="37">
        <v>610</v>
      </c>
      <c r="E173" s="24" t="s">
        <v>369</v>
      </c>
      <c r="F173" s="24">
        <v>100</v>
      </c>
    </row>
    <row r="174" spans="1:6">
      <c r="A174" s="35">
        <v>203</v>
      </c>
      <c r="B174" s="35" t="s">
        <v>66</v>
      </c>
      <c r="C174" s="24" t="s">
        <v>595</v>
      </c>
      <c r="D174" s="37">
        <v>613</v>
      </c>
      <c r="E174" s="24" t="s">
        <v>367</v>
      </c>
      <c r="F174" s="24">
        <v>97</v>
      </c>
    </row>
    <row r="175" spans="1:6">
      <c r="A175" s="35">
        <v>203</v>
      </c>
      <c r="B175" s="35" t="s">
        <v>66</v>
      </c>
      <c r="C175" s="24" t="s">
        <v>596</v>
      </c>
      <c r="D175" s="37">
        <v>615</v>
      </c>
      <c r="E175" s="24" t="s">
        <v>370</v>
      </c>
      <c r="F175" s="24">
        <v>99</v>
      </c>
    </row>
    <row r="176" spans="1:6">
      <c r="A176" s="35">
        <v>203</v>
      </c>
      <c r="B176" s="35" t="s">
        <v>66</v>
      </c>
      <c r="C176" s="24" t="s">
        <v>620</v>
      </c>
      <c r="D176" s="37">
        <v>1808</v>
      </c>
      <c r="E176" s="24" t="s">
        <v>374</v>
      </c>
      <c r="F176" s="24">
        <v>100</v>
      </c>
    </row>
    <row r="177" spans="1:6">
      <c r="A177" s="35">
        <v>204</v>
      </c>
      <c r="B177" s="35" t="s">
        <v>67</v>
      </c>
      <c r="C177" s="24" t="s">
        <v>604</v>
      </c>
      <c r="D177" s="37">
        <v>601</v>
      </c>
      <c r="E177" s="24" t="s">
        <v>375</v>
      </c>
      <c r="F177" s="24">
        <v>93</v>
      </c>
    </row>
    <row r="178" spans="1:6">
      <c r="A178" s="35">
        <v>204</v>
      </c>
      <c r="B178" s="35" t="s">
        <v>67</v>
      </c>
      <c r="C178" s="24" t="s">
        <v>607</v>
      </c>
      <c r="D178" s="37">
        <v>606</v>
      </c>
      <c r="E178" s="24" t="s">
        <v>376</v>
      </c>
      <c r="F178" s="24">
        <v>86</v>
      </c>
    </row>
    <row r="179" spans="1:6">
      <c r="A179" s="35">
        <v>204</v>
      </c>
      <c r="B179" s="35" t="s">
        <v>67</v>
      </c>
      <c r="C179" s="24" t="s">
        <v>608</v>
      </c>
      <c r="D179" s="37">
        <v>607</v>
      </c>
      <c r="E179" s="24" t="s">
        <v>377</v>
      </c>
      <c r="F179" s="24">
        <v>82</v>
      </c>
    </row>
    <row r="180" spans="1:6">
      <c r="A180" s="35">
        <v>204</v>
      </c>
      <c r="B180" s="35" t="s">
        <v>67</v>
      </c>
      <c r="C180" s="24" t="s">
        <v>609</v>
      </c>
      <c r="D180" s="37">
        <v>609</v>
      </c>
      <c r="E180" s="24" t="s">
        <v>378</v>
      </c>
      <c r="F180" s="24">
        <v>82</v>
      </c>
    </row>
    <row r="181" spans="1:6">
      <c r="A181" s="35">
        <v>204</v>
      </c>
      <c r="B181" s="35" t="s">
        <v>67</v>
      </c>
      <c r="C181" s="24" t="s">
        <v>610</v>
      </c>
      <c r="D181" s="37">
        <v>611</v>
      </c>
      <c r="E181" s="24" t="s">
        <v>379</v>
      </c>
      <c r="F181" s="24">
        <v>93</v>
      </c>
    </row>
    <row r="182" spans="1:6">
      <c r="A182" s="35">
        <v>204</v>
      </c>
      <c r="B182" s="35" t="s">
        <v>67</v>
      </c>
      <c r="C182" s="24" t="s">
        <v>611</v>
      </c>
      <c r="D182" s="37">
        <v>612</v>
      </c>
      <c r="E182" s="24" t="s">
        <v>380</v>
      </c>
      <c r="F182" s="24">
        <v>94</v>
      </c>
    </row>
    <row r="183" spans="1:6">
      <c r="A183" s="35">
        <v>204</v>
      </c>
      <c r="B183" s="35" t="s">
        <v>67</v>
      </c>
      <c r="C183" s="24" t="s">
        <v>613</v>
      </c>
      <c r="D183" s="37">
        <v>614</v>
      </c>
      <c r="E183" s="24" t="s">
        <v>388</v>
      </c>
      <c r="F183" s="24">
        <v>100</v>
      </c>
    </row>
    <row r="184" spans="1:6">
      <c r="A184" s="35">
        <v>204</v>
      </c>
      <c r="B184" s="35" t="s">
        <v>67</v>
      </c>
      <c r="C184" s="24" t="s">
        <v>614</v>
      </c>
      <c r="D184" s="37">
        <v>616</v>
      </c>
      <c r="E184" s="24" t="s">
        <v>381</v>
      </c>
      <c r="F184" s="24">
        <v>100</v>
      </c>
    </row>
    <row r="185" spans="1:6">
      <c r="A185" s="35">
        <v>204</v>
      </c>
      <c r="B185" s="35" t="s">
        <v>67</v>
      </c>
      <c r="C185" s="24" t="s">
        <v>615</v>
      </c>
      <c r="D185" s="37">
        <v>617</v>
      </c>
      <c r="E185" s="24" t="s">
        <v>382</v>
      </c>
      <c r="F185" s="24">
        <v>95</v>
      </c>
    </row>
    <row r="186" spans="1:6">
      <c r="A186" s="35">
        <v>204</v>
      </c>
      <c r="B186" s="35" t="s">
        <v>67</v>
      </c>
      <c r="C186" s="24" t="s">
        <v>602</v>
      </c>
      <c r="D186" s="37">
        <v>1002</v>
      </c>
      <c r="E186" s="24" t="s">
        <v>383</v>
      </c>
      <c r="F186" s="24">
        <v>68</v>
      </c>
    </row>
    <row r="187" spans="1:6">
      <c r="A187" s="35">
        <v>204</v>
      </c>
      <c r="B187" s="35" t="s">
        <v>67</v>
      </c>
      <c r="C187" s="24" t="s">
        <v>603</v>
      </c>
      <c r="D187" s="37">
        <v>1003</v>
      </c>
      <c r="E187" s="24" t="s">
        <v>384</v>
      </c>
      <c r="F187" s="24">
        <v>100</v>
      </c>
    </row>
    <row r="188" spans="1:6">
      <c r="A188" s="35">
        <v>204</v>
      </c>
      <c r="B188" s="35" t="s">
        <v>67</v>
      </c>
      <c r="C188" s="24" t="s">
        <v>605</v>
      </c>
      <c r="D188" s="37">
        <v>1007</v>
      </c>
      <c r="E188" s="24" t="s">
        <v>385</v>
      </c>
      <c r="F188" s="24">
        <v>100</v>
      </c>
    </row>
    <row r="189" spans="1:6">
      <c r="A189" s="35">
        <v>204</v>
      </c>
      <c r="B189" s="35" t="s">
        <v>67</v>
      </c>
      <c r="C189" s="24" t="s">
        <v>606</v>
      </c>
      <c r="D189" s="37">
        <v>1008</v>
      </c>
      <c r="E189" s="24" t="s">
        <v>386</v>
      </c>
      <c r="F189" s="24">
        <v>100</v>
      </c>
    </row>
    <row r="190" spans="1:6">
      <c r="A190" s="35">
        <v>204</v>
      </c>
      <c r="B190" s="35" t="s">
        <v>67</v>
      </c>
      <c r="C190" s="24" t="s">
        <v>612</v>
      </c>
      <c r="D190" s="37">
        <v>1013</v>
      </c>
      <c r="E190" s="24" t="s">
        <v>387</v>
      </c>
      <c r="F190" s="24">
        <v>99</v>
      </c>
    </row>
    <row r="191" spans="1:6">
      <c r="A191" s="35">
        <v>205</v>
      </c>
      <c r="B191" s="35" t="s">
        <v>68</v>
      </c>
      <c r="C191" s="24" t="s">
        <v>597</v>
      </c>
      <c r="D191" s="37">
        <v>1004</v>
      </c>
      <c r="E191" s="24" t="s">
        <v>390</v>
      </c>
      <c r="F191" s="24">
        <v>100</v>
      </c>
    </row>
    <row r="192" spans="1:6">
      <c r="A192" s="35">
        <v>205</v>
      </c>
      <c r="B192" s="35" t="s">
        <v>68</v>
      </c>
      <c r="C192" s="24" t="s">
        <v>598</v>
      </c>
      <c r="D192" s="37">
        <v>1009</v>
      </c>
      <c r="E192" s="24" t="s">
        <v>391</v>
      </c>
      <c r="F192" s="24">
        <v>90</v>
      </c>
    </row>
    <row r="193" spans="1:6">
      <c r="A193" s="35">
        <v>205</v>
      </c>
      <c r="B193" s="35" t="s">
        <v>68</v>
      </c>
      <c r="C193" s="24" t="s">
        <v>599</v>
      </c>
      <c r="D193" s="37">
        <v>1010</v>
      </c>
      <c r="E193" s="24" t="s">
        <v>392</v>
      </c>
      <c r="F193" s="24">
        <v>100</v>
      </c>
    </row>
    <row r="194" spans="1:6">
      <c r="A194" s="35">
        <v>205</v>
      </c>
      <c r="B194" s="35" t="s">
        <v>68</v>
      </c>
      <c r="C194" s="24" t="s">
        <v>600</v>
      </c>
      <c r="D194" s="37">
        <v>1015</v>
      </c>
      <c r="E194" s="24" t="s">
        <v>389</v>
      </c>
      <c r="F194" s="24">
        <v>96</v>
      </c>
    </row>
    <row r="195" spans="1:6">
      <c r="A195" s="35">
        <v>205</v>
      </c>
      <c r="B195" s="35" t="s">
        <v>68</v>
      </c>
      <c r="C195" s="24" t="s">
        <v>601</v>
      </c>
      <c r="D195" s="37">
        <v>1016</v>
      </c>
      <c r="E195" s="24" t="s">
        <v>393</v>
      </c>
      <c r="F195" s="24">
        <v>95</v>
      </c>
    </row>
    <row r="196" spans="1:6">
      <c r="A196" s="35">
        <v>206</v>
      </c>
      <c r="B196" s="35" t="s">
        <v>69</v>
      </c>
      <c r="C196" s="24" t="s">
        <v>616</v>
      </c>
      <c r="D196" s="37">
        <v>901</v>
      </c>
      <c r="E196" s="24" t="s">
        <v>395</v>
      </c>
      <c r="F196" s="24">
        <v>100</v>
      </c>
    </row>
    <row r="197" spans="1:6">
      <c r="A197" s="35">
        <v>206</v>
      </c>
      <c r="B197" s="35" t="s">
        <v>69</v>
      </c>
      <c r="C197" s="24" t="s">
        <v>617</v>
      </c>
      <c r="D197" s="37">
        <v>1802</v>
      </c>
      <c r="E197" s="24" t="s">
        <v>402</v>
      </c>
      <c r="F197" s="24">
        <v>100</v>
      </c>
    </row>
    <row r="198" spans="1:6">
      <c r="A198" s="35">
        <v>206</v>
      </c>
      <c r="B198" s="35" t="s">
        <v>69</v>
      </c>
      <c r="C198" s="24" t="s">
        <v>618</v>
      </c>
      <c r="D198" s="37">
        <v>1803</v>
      </c>
      <c r="E198" s="24" t="s">
        <v>396</v>
      </c>
      <c r="F198" s="24">
        <v>94</v>
      </c>
    </row>
    <row r="199" spans="1:6">
      <c r="A199" s="35">
        <v>206</v>
      </c>
      <c r="B199" s="35" t="s">
        <v>69</v>
      </c>
      <c r="C199" s="24" t="s">
        <v>619</v>
      </c>
      <c r="D199" s="37">
        <v>1806</v>
      </c>
      <c r="E199" s="24" t="s">
        <v>403</v>
      </c>
      <c r="F199" s="24">
        <v>90</v>
      </c>
    </row>
    <row r="200" spans="1:6">
      <c r="A200" s="35">
        <v>206</v>
      </c>
      <c r="B200" s="35" t="s">
        <v>69</v>
      </c>
      <c r="C200" s="24" t="s">
        <v>621</v>
      </c>
      <c r="D200" s="37">
        <v>1809</v>
      </c>
      <c r="E200" s="24" t="s">
        <v>404</v>
      </c>
      <c r="F200" s="24">
        <v>91</v>
      </c>
    </row>
    <row r="201" spans="1:6">
      <c r="A201" s="35">
        <v>206</v>
      </c>
      <c r="B201" s="35" t="s">
        <v>69</v>
      </c>
      <c r="C201" s="24" t="s">
        <v>622</v>
      </c>
      <c r="D201" s="37">
        <v>1810</v>
      </c>
      <c r="E201" s="24" t="s">
        <v>397</v>
      </c>
      <c r="F201" s="24">
        <v>86</v>
      </c>
    </row>
    <row r="202" spans="1:6">
      <c r="A202" s="35">
        <v>206</v>
      </c>
      <c r="B202" s="35" t="s">
        <v>69</v>
      </c>
      <c r="C202" s="24" t="s">
        <v>623</v>
      </c>
      <c r="D202" s="37">
        <v>1811</v>
      </c>
      <c r="E202" s="24" t="s">
        <v>405</v>
      </c>
      <c r="F202" s="24">
        <v>100</v>
      </c>
    </row>
    <row r="203" spans="1:6">
      <c r="A203" s="35">
        <v>206</v>
      </c>
      <c r="B203" s="35" t="s">
        <v>69</v>
      </c>
      <c r="C203" s="24" t="s">
        <v>624</v>
      </c>
      <c r="D203" s="37">
        <v>1814</v>
      </c>
      <c r="E203" s="24" t="s">
        <v>406</v>
      </c>
      <c r="F203" s="24">
        <v>100</v>
      </c>
    </row>
    <row r="204" spans="1:6">
      <c r="A204" s="35">
        <v>206</v>
      </c>
      <c r="B204" s="35" t="s">
        <v>69</v>
      </c>
      <c r="C204" s="24" t="s">
        <v>625</v>
      </c>
      <c r="D204" s="37">
        <v>1816</v>
      </c>
      <c r="E204" s="24" t="s">
        <v>398</v>
      </c>
      <c r="F204" s="24">
        <v>64</v>
      </c>
    </row>
    <row r="205" spans="1:6">
      <c r="A205" s="35">
        <v>206</v>
      </c>
      <c r="B205" s="35" t="s">
        <v>69</v>
      </c>
      <c r="C205" s="24" t="s">
        <v>626</v>
      </c>
      <c r="D205" s="37">
        <v>1817</v>
      </c>
      <c r="E205" s="24" t="s">
        <v>399</v>
      </c>
      <c r="F205" s="24">
        <v>82</v>
      </c>
    </row>
    <row r="206" spans="1:6">
      <c r="A206" s="35">
        <v>206</v>
      </c>
      <c r="B206" s="35" t="s">
        <v>69</v>
      </c>
      <c r="C206" s="24" t="s">
        <v>627</v>
      </c>
      <c r="D206" s="37">
        <v>1821</v>
      </c>
      <c r="E206" s="24" t="s">
        <v>407</v>
      </c>
      <c r="F206" s="24">
        <v>81</v>
      </c>
    </row>
    <row r="207" spans="1:6">
      <c r="A207" s="35">
        <v>206</v>
      </c>
      <c r="B207" s="35" t="s">
        <v>69</v>
      </c>
      <c r="C207" s="24" t="s">
        <v>628</v>
      </c>
      <c r="D207" s="37">
        <v>1822</v>
      </c>
      <c r="E207" s="24" t="s">
        <v>400</v>
      </c>
      <c r="F207" s="24">
        <v>97</v>
      </c>
    </row>
    <row r="208" spans="1:6">
      <c r="A208" s="35">
        <v>206</v>
      </c>
      <c r="B208" s="35" t="s">
        <v>69</v>
      </c>
      <c r="C208" s="24" t="s">
        <v>629</v>
      </c>
      <c r="D208" s="37">
        <v>1823</v>
      </c>
      <c r="E208" s="24" t="s">
        <v>394</v>
      </c>
      <c r="F208" s="24">
        <v>100</v>
      </c>
    </row>
    <row r="209" spans="1:6">
      <c r="A209" s="35">
        <v>206</v>
      </c>
      <c r="B209" s="35" t="s">
        <v>69</v>
      </c>
      <c r="C209" s="24" t="s">
        <v>630</v>
      </c>
      <c r="D209" s="37">
        <v>1824</v>
      </c>
      <c r="E209" s="24" t="s">
        <v>401</v>
      </c>
      <c r="F209" s="24">
        <v>81</v>
      </c>
    </row>
    <row r="210" spans="1:6">
      <c r="A210" s="35">
        <v>207</v>
      </c>
      <c r="B210" s="35" t="s">
        <v>70</v>
      </c>
      <c r="C210" s="24" t="s">
        <v>648</v>
      </c>
      <c r="D210" s="37">
        <v>502</v>
      </c>
      <c r="E210" s="24" t="s">
        <v>408</v>
      </c>
      <c r="F210" s="24">
        <v>100</v>
      </c>
    </row>
    <row r="211" spans="1:6">
      <c r="A211" s="35">
        <v>207</v>
      </c>
      <c r="B211" s="35" t="s">
        <v>70</v>
      </c>
      <c r="C211" s="24" t="s">
        <v>649</v>
      </c>
      <c r="D211" s="37">
        <v>505</v>
      </c>
      <c r="E211" s="24" t="s">
        <v>409</v>
      </c>
      <c r="F211" s="24">
        <v>100</v>
      </c>
    </row>
    <row r="212" spans="1:6">
      <c r="A212" s="35">
        <v>207</v>
      </c>
      <c r="B212" s="35" t="s">
        <v>70</v>
      </c>
      <c r="C212" s="24" t="s">
        <v>650</v>
      </c>
      <c r="D212" s="37">
        <v>507</v>
      </c>
      <c r="E212" s="24" t="s">
        <v>410</v>
      </c>
      <c r="F212" s="24">
        <v>100</v>
      </c>
    </row>
    <row r="213" spans="1:6">
      <c r="A213" s="35">
        <v>207</v>
      </c>
      <c r="B213" s="35" t="s">
        <v>70</v>
      </c>
      <c r="C213" s="24" t="s">
        <v>651</v>
      </c>
      <c r="D213" s="37">
        <v>511</v>
      </c>
      <c r="E213" s="24" t="s">
        <v>411</v>
      </c>
      <c r="F213" s="24">
        <v>100</v>
      </c>
    </row>
    <row r="214" spans="1:6">
      <c r="A214" s="35">
        <v>208</v>
      </c>
      <c r="B214" s="35" t="s">
        <v>71</v>
      </c>
      <c r="C214" s="24" t="s">
        <v>632</v>
      </c>
      <c r="D214" s="37">
        <v>506</v>
      </c>
      <c r="E214" s="24" t="s">
        <v>412</v>
      </c>
      <c r="F214" s="24">
        <v>100</v>
      </c>
    </row>
    <row r="215" spans="1:6">
      <c r="A215" s="35">
        <v>208</v>
      </c>
      <c r="B215" s="35" t="s">
        <v>71</v>
      </c>
      <c r="C215" s="24" t="s">
        <v>633</v>
      </c>
      <c r="D215" s="37">
        <v>508</v>
      </c>
      <c r="E215" s="24" t="s">
        <v>413</v>
      </c>
      <c r="F215" s="24">
        <v>99</v>
      </c>
    </row>
    <row r="216" spans="1:6">
      <c r="A216" s="35">
        <v>208</v>
      </c>
      <c r="B216" s="35" t="s">
        <v>71</v>
      </c>
      <c r="C216" s="24" t="s">
        <v>634</v>
      </c>
      <c r="D216" s="37">
        <v>509</v>
      </c>
      <c r="E216" s="24" t="s">
        <v>414</v>
      </c>
      <c r="F216" s="24">
        <v>92</v>
      </c>
    </row>
    <row r="217" spans="1:6">
      <c r="A217" s="35">
        <v>208</v>
      </c>
      <c r="B217" s="35" t="s">
        <v>71</v>
      </c>
      <c r="C217" s="24" t="s">
        <v>635</v>
      </c>
      <c r="D217" s="37">
        <v>510</v>
      </c>
      <c r="E217" s="24" t="s">
        <v>415</v>
      </c>
      <c r="F217" s="24">
        <v>100</v>
      </c>
    </row>
    <row r="218" spans="1:6">
      <c r="A218" s="35">
        <v>209</v>
      </c>
      <c r="B218" s="35" t="s">
        <v>72</v>
      </c>
      <c r="C218" s="24" t="s">
        <v>639</v>
      </c>
      <c r="D218" s="37">
        <v>902</v>
      </c>
      <c r="E218" s="24" t="s">
        <v>419</v>
      </c>
      <c r="F218" s="24">
        <v>100</v>
      </c>
    </row>
    <row r="219" spans="1:6">
      <c r="A219" s="35">
        <v>209</v>
      </c>
      <c r="B219" s="35" t="s">
        <v>72</v>
      </c>
      <c r="C219" s="24" t="s">
        <v>640</v>
      </c>
      <c r="D219" s="37">
        <v>903</v>
      </c>
      <c r="E219" s="24" t="s">
        <v>420</v>
      </c>
      <c r="F219" s="24">
        <v>100</v>
      </c>
    </row>
    <row r="220" spans="1:6">
      <c r="A220" s="35">
        <v>209</v>
      </c>
      <c r="B220" s="35" t="s">
        <v>72</v>
      </c>
      <c r="C220" s="24" t="s">
        <v>641</v>
      </c>
      <c r="D220" s="37">
        <v>904</v>
      </c>
      <c r="E220" s="24" t="s">
        <v>421</v>
      </c>
      <c r="F220" s="24">
        <v>100</v>
      </c>
    </row>
    <row r="221" spans="1:6">
      <c r="A221" s="35">
        <v>209</v>
      </c>
      <c r="B221" s="35" t="s">
        <v>72</v>
      </c>
      <c r="C221" s="24" t="s">
        <v>636</v>
      </c>
      <c r="D221" s="37">
        <v>905</v>
      </c>
      <c r="E221" s="24" t="s">
        <v>416</v>
      </c>
      <c r="F221" s="24">
        <v>100</v>
      </c>
    </row>
    <row r="222" spans="1:6">
      <c r="A222" s="35">
        <v>209</v>
      </c>
      <c r="B222" s="35" t="s">
        <v>72</v>
      </c>
      <c r="C222" s="24" t="s">
        <v>637</v>
      </c>
      <c r="D222" s="37">
        <v>906</v>
      </c>
      <c r="E222" s="24" t="s">
        <v>417</v>
      </c>
      <c r="F222" s="24">
        <v>100</v>
      </c>
    </row>
    <row r="223" spans="1:6">
      <c r="A223" s="35">
        <v>209</v>
      </c>
      <c r="B223" s="35" t="s">
        <v>72</v>
      </c>
      <c r="C223" s="24" t="s">
        <v>642</v>
      </c>
      <c r="D223" s="37">
        <v>907</v>
      </c>
      <c r="E223" s="24" t="s">
        <v>422</v>
      </c>
      <c r="F223" s="24">
        <v>90</v>
      </c>
    </row>
    <row r="224" spans="1:6">
      <c r="A224" s="35">
        <v>209</v>
      </c>
      <c r="B224" s="35" t="s">
        <v>72</v>
      </c>
      <c r="C224" s="24" t="s">
        <v>643</v>
      </c>
      <c r="D224" s="37">
        <v>908</v>
      </c>
      <c r="E224" s="24" t="s">
        <v>423</v>
      </c>
      <c r="F224" s="24">
        <v>100</v>
      </c>
    </row>
    <row r="225" spans="1:6">
      <c r="A225" s="35">
        <v>209</v>
      </c>
      <c r="B225" s="35" t="s">
        <v>72</v>
      </c>
      <c r="C225" s="24" t="s">
        <v>644</v>
      </c>
      <c r="D225" s="37">
        <v>909</v>
      </c>
      <c r="E225" s="24" t="s">
        <v>424</v>
      </c>
      <c r="F225" s="24">
        <v>100</v>
      </c>
    </row>
    <row r="226" spans="1:6">
      <c r="A226" s="35">
        <v>209</v>
      </c>
      <c r="B226" s="35" t="s">
        <v>72</v>
      </c>
      <c r="C226" s="24" t="s">
        <v>645</v>
      </c>
      <c r="D226" s="37">
        <v>910</v>
      </c>
      <c r="E226" s="24" t="s">
        <v>425</v>
      </c>
      <c r="F226" s="24">
        <v>95</v>
      </c>
    </row>
    <row r="227" spans="1:6">
      <c r="A227" s="35">
        <v>209</v>
      </c>
      <c r="B227" s="35" t="s">
        <v>72</v>
      </c>
      <c r="C227" s="24" t="s">
        <v>646</v>
      </c>
      <c r="D227" s="37">
        <v>911</v>
      </c>
      <c r="E227" s="24" t="s">
        <v>426</v>
      </c>
      <c r="F227" s="24">
        <v>100</v>
      </c>
    </row>
    <row r="228" spans="1:6">
      <c r="A228" s="35">
        <v>209</v>
      </c>
      <c r="B228" s="35" t="s">
        <v>72</v>
      </c>
      <c r="C228" s="24" t="s">
        <v>638</v>
      </c>
      <c r="D228" s="37">
        <v>912</v>
      </c>
      <c r="E228" s="24" t="s">
        <v>418</v>
      </c>
      <c r="F228" s="24">
        <v>96</v>
      </c>
    </row>
    <row r="229" spans="1:6">
      <c r="A229" s="35">
        <v>209</v>
      </c>
      <c r="B229" s="35" t="s">
        <v>72</v>
      </c>
      <c r="C229" s="24" t="s">
        <v>647</v>
      </c>
      <c r="D229" s="37">
        <v>913</v>
      </c>
      <c r="E229" s="24" t="s">
        <v>427</v>
      </c>
      <c r="F229" s="24">
        <v>90</v>
      </c>
    </row>
    <row r="230" spans="1:6">
      <c r="A230" s="35">
        <v>301</v>
      </c>
      <c r="B230" s="35" t="s">
        <v>73</v>
      </c>
      <c r="C230" s="24" t="s">
        <v>654</v>
      </c>
      <c r="D230" s="37">
        <v>1106</v>
      </c>
      <c r="E230" s="24" t="s">
        <v>428</v>
      </c>
      <c r="F230" s="24">
        <v>100</v>
      </c>
    </row>
    <row r="231" spans="1:6">
      <c r="A231" s="35">
        <v>303</v>
      </c>
      <c r="B231" s="35" t="s">
        <v>74</v>
      </c>
      <c r="C231" s="24" t="s">
        <v>658</v>
      </c>
      <c r="D231" s="37">
        <v>1110</v>
      </c>
      <c r="E231" s="24" t="s">
        <v>429</v>
      </c>
      <c r="F231" s="24">
        <v>100</v>
      </c>
    </row>
    <row r="232" spans="1:6">
      <c r="A232" s="35">
        <v>304</v>
      </c>
      <c r="B232" s="35" t="s">
        <v>75</v>
      </c>
      <c r="C232" s="24" t="s">
        <v>653</v>
      </c>
      <c r="D232" s="37">
        <v>1105</v>
      </c>
      <c r="E232" s="24" t="s">
        <v>430</v>
      </c>
      <c r="F232" s="24">
        <v>100</v>
      </c>
    </row>
    <row r="233" spans="1:6">
      <c r="A233" s="35">
        <v>305</v>
      </c>
      <c r="B233" s="35" t="s">
        <v>76</v>
      </c>
      <c r="C233" s="24" t="s">
        <v>652</v>
      </c>
      <c r="D233" s="37">
        <v>1115</v>
      </c>
      <c r="E233" s="24" t="s">
        <v>431</v>
      </c>
      <c r="F233" s="24">
        <v>100</v>
      </c>
    </row>
    <row r="234" spans="1:6">
      <c r="A234" s="35">
        <v>306</v>
      </c>
      <c r="B234" s="35" t="s">
        <v>77</v>
      </c>
      <c r="C234" s="24" t="s">
        <v>659</v>
      </c>
      <c r="D234" s="37">
        <v>1111</v>
      </c>
      <c r="E234" s="24" t="s">
        <v>432</v>
      </c>
      <c r="F234" s="24">
        <v>100</v>
      </c>
    </row>
    <row r="235" spans="1:6">
      <c r="A235" s="35">
        <v>307</v>
      </c>
      <c r="B235" s="35" t="s">
        <v>78</v>
      </c>
      <c r="C235" s="24" t="s">
        <v>655</v>
      </c>
      <c r="D235" s="37">
        <v>1107</v>
      </c>
      <c r="E235" s="24" t="s">
        <v>434</v>
      </c>
      <c r="F235" s="24">
        <v>100</v>
      </c>
    </row>
    <row r="236" spans="1:6">
      <c r="A236" s="35">
        <v>307</v>
      </c>
      <c r="B236" s="35" t="s">
        <v>78</v>
      </c>
      <c r="C236" s="24" t="s">
        <v>657</v>
      </c>
      <c r="D236" s="37">
        <v>1116</v>
      </c>
      <c r="E236" s="24" t="s">
        <v>433</v>
      </c>
      <c r="F236" s="24">
        <v>100</v>
      </c>
    </row>
    <row r="237" spans="1:6">
      <c r="A237" s="35">
        <v>308</v>
      </c>
      <c r="B237" s="35" t="s">
        <v>79</v>
      </c>
      <c r="C237" s="24" t="s">
        <v>560</v>
      </c>
      <c r="D237" s="37">
        <v>1101</v>
      </c>
      <c r="E237" s="24" t="s">
        <v>436</v>
      </c>
      <c r="F237" s="24">
        <v>91</v>
      </c>
    </row>
    <row r="238" spans="1:6">
      <c r="A238" s="35">
        <v>308</v>
      </c>
      <c r="B238" s="35" t="s">
        <v>79</v>
      </c>
      <c r="C238" s="24" t="s">
        <v>561</v>
      </c>
      <c r="D238" s="37">
        <v>1102</v>
      </c>
      <c r="E238" s="24" t="s">
        <v>437</v>
      </c>
      <c r="F238" s="24">
        <v>97</v>
      </c>
    </row>
    <row r="239" spans="1:6">
      <c r="A239" s="35">
        <v>308</v>
      </c>
      <c r="B239" s="35" t="s">
        <v>79</v>
      </c>
      <c r="C239" s="24" t="s">
        <v>719</v>
      </c>
      <c r="D239" s="37">
        <v>1103</v>
      </c>
      <c r="E239" s="24" t="s">
        <v>438</v>
      </c>
      <c r="F239" s="24">
        <v>94</v>
      </c>
    </row>
    <row r="240" spans="1:6">
      <c r="A240" s="35">
        <v>308</v>
      </c>
      <c r="B240" s="35" t="s">
        <v>79</v>
      </c>
      <c r="C240" s="24" t="s">
        <v>660</v>
      </c>
      <c r="D240" s="37">
        <v>1114</v>
      </c>
      <c r="E240" s="24" t="s">
        <v>435</v>
      </c>
      <c r="F240" s="24">
        <v>99</v>
      </c>
    </row>
    <row r="241" spans="1:6">
      <c r="A241" s="35">
        <v>308</v>
      </c>
      <c r="B241" s="35" t="s">
        <v>79</v>
      </c>
      <c r="C241" s="24" t="s">
        <v>720</v>
      </c>
      <c r="D241" s="37">
        <v>1405</v>
      </c>
      <c r="E241" s="24" t="s">
        <v>439</v>
      </c>
      <c r="F241" s="24">
        <v>81</v>
      </c>
    </row>
    <row r="242" spans="1:6">
      <c r="A242" s="35">
        <v>309</v>
      </c>
      <c r="B242" s="35" t="s">
        <v>80</v>
      </c>
      <c r="C242" s="24" t="s">
        <v>662</v>
      </c>
      <c r="D242" s="37">
        <v>1503</v>
      </c>
      <c r="E242" s="24" t="s">
        <v>440</v>
      </c>
      <c r="F242" s="24">
        <v>100</v>
      </c>
    </row>
    <row r="243" spans="1:6">
      <c r="A243" s="35">
        <v>309</v>
      </c>
      <c r="B243" s="35" t="s">
        <v>80</v>
      </c>
      <c r="C243" s="24" t="s">
        <v>667</v>
      </c>
      <c r="D243" s="37">
        <v>1510</v>
      </c>
      <c r="E243" s="24" t="s">
        <v>441</v>
      </c>
      <c r="F243" s="24">
        <v>100</v>
      </c>
    </row>
    <row r="244" spans="1:6">
      <c r="A244" s="35">
        <v>310</v>
      </c>
      <c r="B244" s="35" t="s">
        <v>81</v>
      </c>
      <c r="C244" s="24" t="s">
        <v>661</v>
      </c>
      <c r="D244" s="37">
        <v>1502</v>
      </c>
      <c r="E244" s="24" t="s">
        <v>442</v>
      </c>
      <c r="F244" s="24">
        <v>85</v>
      </c>
    </row>
    <row r="245" spans="1:6">
      <c r="A245" s="35">
        <v>310</v>
      </c>
      <c r="B245" s="35" t="s">
        <v>81</v>
      </c>
      <c r="C245" s="24" t="s">
        <v>663</v>
      </c>
      <c r="D245" s="37">
        <v>1504</v>
      </c>
      <c r="E245" s="24" t="s">
        <v>443</v>
      </c>
      <c r="F245" s="24">
        <v>100</v>
      </c>
    </row>
    <row r="246" spans="1:6">
      <c r="A246" s="35">
        <v>310</v>
      </c>
      <c r="B246" s="35" t="s">
        <v>81</v>
      </c>
      <c r="C246" s="24" t="s">
        <v>664</v>
      </c>
      <c r="D246" s="37">
        <v>1506</v>
      </c>
      <c r="E246" s="24" t="s">
        <v>444</v>
      </c>
      <c r="F246" s="24">
        <v>97</v>
      </c>
    </row>
    <row r="247" spans="1:6">
      <c r="A247" s="35">
        <v>310</v>
      </c>
      <c r="B247" s="35" t="s">
        <v>81</v>
      </c>
      <c r="C247" s="24" t="s">
        <v>665</v>
      </c>
      <c r="D247" s="37">
        <v>1507</v>
      </c>
      <c r="E247" s="24" t="s">
        <v>445</v>
      </c>
      <c r="F247" s="24">
        <v>97</v>
      </c>
    </row>
    <row r="248" spans="1:6">
      <c r="A248" s="35">
        <v>311</v>
      </c>
      <c r="B248" s="35" t="s">
        <v>82</v>
      </c>
      <c r="C248" s="24" t="s">
        <v>666</v>
      </c>
      <c r="D248" s="37">
        <v>1508</v>
      </c>
      <c r="E248" s="24" t="s">
        <v>447</v>
      </c>
      <c r="F248" s="24">
        <v>96</v>
      </c>
    </row>
    <row r="249" spans="1:6">
      <c r="A249" s="35">
        <v>311</v>
      </c>
      <c r="B249" s="35" t="s">
        <v>82</v>
      </c>
      <c r="C249" s="24" t="s">
        <v>668</v>
      </c>
      <c r="D249" s="37">
        <v>1511</v>
      </c>
      <c r="E249" s="24" t="s">
        <v>446</v>
      </c>
      <c r="F249" s="24">
        <v>100</v>
      </c>
    </row>
    <row r="250" spans="1:6">
      <c r="A250" s="35">
        <v>311</v>
      </c>
      <c r="B250" s="35" t="s">
        <v>82</v>
      </c>
      <c r="C250" s="24" t="s">
        <v>669</v>
      </c>
      <c r="D250" s="37">
        <v>1512</v>
      </c>
      <c r="E250" s="24" t="s">
        <v>448</v>
      </c>
      <c r="F250" s="24">
        <v>100</v>
      </c>
    </row>
    <row r="251" spans="1:6">
      <c r="A251" s="35">
        <v>312</v>
      </c>
      <c r="B251" s="35" t="s">
        <v>83</v>
      </c>
      <c r="C251" s="24" t="s">
        <v>559</v>
      </c>
      <c r="D251" s="37">
        <v>1001</v>
      </c>
      <c r="E251" s="24" t="s">
        <v>449</v>
      </c>
      <c r="F251" s="24">
        <v>99</v>
      </c>
    </row>
    <row r="252" spans="1:6">
      <c r="A252" s="35">
        <v>312</v>
      </c>
      <c r="B252" s="35" t="s">
        <v>83</v>
      </c>
      <c r="C252" s="24" t="s">
        <v>562</v>
      </c>
      <c r="D252" s="37">
        <v>1005</v>
      </c>
      <c r="E252" s="24" t="s">
        <v>450</v>
      </c>
      <c r="F252" s="24">
        <v>95</v>
      </c>
    </row>
    <row r="253" spans="1:6">
      <c r="A253" s="35">
        <v>312</v>
      </c>
      <c r="B253" s="35" t="s">
        <v>83</v>
      </c>
      <c r="C253" s="24" t="s">
        <v>564</v>
      </c>
      <c r="D253" s="37">
        <v>1006</v>
      </c>
      <c r="E253" s="24" t="s">
        <v>451</v>
      </c>
      <c r="F253" s="24">
        <v>100</v>
      </c>
    </row>
    <row r="254" spans="1:6">
      <c r="A254" s="35">
        <v>312</v>
      </c>
      <c r="B254" s="35" t="s">
        <v>83</v>
      </c>
      <c r="C254" s="24" t="s">
        <v>566</v>
      </c>
      <c r="D254" s="37">
        <v>1011</v>
      </c>
      <c r="E254" s="24" t="s">
        <v>452</v>
      </c>
      <c r="F254" s="24">
        <v>100</v>
      </c>
    </row>
    <row r="255" spans="1:6">
      <c r="A255" s="35">
        <v>312</v>
      </c>
      <c r="B255" s="35" t="s">
        <v>83</v>
      </c>
      <c r="C255" s="24" t="s">
        <v>567</v>
      </c>
      <c r="D255" s="37">
        <v>1012</v>
      </c>
      <c r="E255" s="24" t="s">
        <v>453</v>
      </c>
      <c r="F255" s="24">
        <v>100</v>
      </c>
    </row>
    <row r="256" spans="1:6">
      <c r="A256" s="35">
        <v>312</v>
      </c>
      <c r="B256" s="35" t="s">
        <v>83</v>
      </c>
      <c r="C256" s="24" t="s">
        <v>568</v>
      </c>
      <c r="D256" s="37">
        <v>1014</v>
      </c>
      <c r="E256" s="24" t="s">
        <v>454</v>
      </c>
      <c r="F256" s="24">
        <v>88</v>
      </c>
    </row>
    <row r="257" spans="1:6">
      <c r="A257" s="35">
        <v>313</v>
      </c>
      <c r="B257" s="35" t="s">
        <v>84</v>
      </c>
      <c r="C257" s="24" t="s">
        <v>563</v>
      </c>
      <c r="D257" s="37">
        <v>1104</v>
      </c>
      <c r="E257" s="24" t="s">
        <v>456</v>
      </c>
      <c r="F257" s="24">
        <v>94</v>
      </c>
    </row>
    <row r="258" spans="1:6">
      <c r="A258" s="35">
        <v>313</v>
      </c>
      <c r="B258" s="35" t="s">
        <v>84</v>
      </c>
      <c r="C258" s="24" t="s">
        <v>565</v>
      </c>
      <c r="D258" s="37">
        <v>1108</v>
      </c>
      <c r="E258" s="24" t="s">
        <v>457</v>
      </c>
      <c r="F258" s="24">
        <v>87</v>
      </c>
    </row>
    <row r="259" spans="1:6">
      <c r="A259" s="35">
        <v>313</v>
      </c>
      <c r="B259" s="35" t="s">
        <v>84</v>
      </c>
      <c r="C259" s="24" t="s">
        <v>656</v>
      </c>
      <c r="D259" s="37">
        <v>1109</v>
      </c>
      <c r="E259" s="24" t="s">
        <v>455</v>
      </c>
      <c r="F259" s="24">
        <v>100</v>
      </c>
    </row>
    <row r="260" spans="1:6">
      <c r="A260" s="35">
        <v>313</v>
      </c>
      <c r="B260" s="35" t="s">
        <v>84</v>
      </c>
      <c r="C260" s="24" t="s">
        <v>569</v>
      </c>
      <c r="D260" s="37">
        <v>1112</v>
      </c>
      <c r="E260" s="24" t="s">
        <v>458</v>
      </c>
      <c r="F260" s="24">
        <v>100</v>
      </c>
    </row>
    <row r="261" spans="1:6">
      <c r="A261" s="35">
        <v>313</v>
      </c>
      <c r="B261" s="35" t="s">
        <v>84</v>
      </c>
      <c r="C261" s="24" t="s">
        <v>570</v>
      </c>
      <c r="D261" s="37">
        <v>1113</v>
      </c>
      <c r="E261" s="24" t="s">
        <v>459</v>
      </c>
      <c r="F261" s="24">
        <v>100</v>
      </c>
    </row>
    <row r="262" spans="1:6">
      <c r="A262" s="35">
        <v>314</v>
      </c>
      <c r="B262" s="35" t="s">
        <v>85</v>
      </c>
      <c r="C262" s="24" t="s">
        <v>571</v>
      </c>
      <c r="D262" s="37">
        <v>1401</v>
      </c>
      <c r="E262" s="24" t="s">
        <v>465</v>
      </c>
      <c r="F262" s="24">
        <v>100</v>
      </c>
    </row>
    <row r="263" spans="1:6">
      <c r="A263" s="35">
        <v>314</v>
      </c>
      <c r="B263" s="35" t="s">
        <v>85</v>
      </c>
      <c r="C263" s="24" t="s">
        <v>572</v>
      </c>
      <c r="D263" s="37">
        <v>1402</v>
      </c>
      <c r="E263" s="24" t="s">
        <v>461</v>
      </c>
      <c r="F263" s="24">
        <v>100</v>
      </c>
    </row>
    <row r="264" spans="1:6">
      <c r="A264" s="35">
        <v>314</v>
      </c>
      <c r="B264" s="35" t="s">
        <v>85</v>
      </c>
      <c r="C264" s="24" t="s">
        <v>573</v>
      </c>
      <c r="D264" s="37">
        <v>1408</v>
      </c>
      <c r="E264" s="24" t="s">
        <v>466</v>
      </c>
      <c r="F264" s="24">
        <v>100</v>
      </c>
    </row>
    <row r="265" spans="1:6">
      <c r="A265" s="35">
        <v>314</v>
      </c>
      <c r="B265" s="35" t="s">
        <v>85</v>
      </c>
      <c r="C265" s="24" t="s">
        <v>574</v>
      </c>
      <c r="D265" s="37">
        <v>1410</v>
      </c>
      <c r="E265" s="24" t="s">
        <v>462</v>
      </c>
      <c r="F265" s="24">
        <v>95</v>
      </c>
    </row>
    <row r="266" spans="1:6">
      <c r="A266" s="35">
        <v>314</v>
      </c>
      <c r="B266" s="35" t="s">
        <v>85</v>
      </c>
      <c r="C266" s="24" t="s">
        <v>575</v>
      </c>
      <c r="D266" s="37">
        <v>1411</v>
      </c>
      <c r="E266" s="24" t="s">
        <v>467</v>
      </c>
      <c r="F266" s="24">
        <v>100</v>
      </c>
    </row>
    <row r="267" spans="1:6">
      <c r="A267" s="35">
        <v>314</v>
      </c>
      <c r="B267" s="35" t="s">
        <v>85</v>
      </c>
      <c r="C267" s="24" t="s">
        <v>631</v>
      </c>
      <c r="D267" s="37">
        <v>1413</v>
      </c>
      <c r="E267" s="24" t="s">
        <v>460</v>
      </c>
      <c r="F267" s="24">
        <v>100</v>
      </c>
    </row>
    <row r="268" spans="1:6">
      <c r="A268" s="35">
        <v>314</v>
      </c>
      <c r="B268" s="35" t="s">
        <v>85</v>
      </c>
      <c r="C268" s="24" t="s">
        <v>577</v>
      </c>
      <c r="D268" s="37">
        <v>1417</v>
      </c>
      <c r="E268" s="24" t="s">
        <v>468</v>
      </c>
      <c r="F268" s="24">
        <v>95</v>
      </c>
    </row>
    <row r="269" spans="1:6">
      <c r="A269" s="35">
        <v>314</v>
      </c>
      <c r="B269" s="35" t="s">
        <v>85</v>
      </c>
      <c r="C269" s="24" t="s">
        <v>578</v>
      </c>
      <c r="D269" s="37">
        <v>1418</v>
      </c>
      <c r="E269" s="24" t="s">
        <v>469</v>
      </c>
      <c r="F269" s="24">
        <v>99</v>
      </c>
    </row>
    <row r="270" spans="1:6">
      <c r="A270" s="35">
        <v>314</v>
      </c>
      <c r="B270" s="35" t="s">
        <v>85</v>
      </c>
      <c r="C270" s="24" t="s">
        <v>579</v>
      </c>
      <c r="D270" s="37">
        <v>1419</v>
      </c>
      <c r="E270" s="24" t="s">
        <v>464</v>
      </c>
      <c r="F270" s="24">
        <v>83</v>
      </c>
    </row>
    <row r="271" spans="1:6">
      <c r="A271" s="35">
        <v>314</v>
      </c>
      <c r="B271" s="35" t="s">
        <v>85</v>
      </c>
      <c r="C271" s="24" t="s">
        <v>580</v>
      </c>
      <c r="D271" s="37">
        <v>1420</v>
      </c>
      <c r="E271" s="24" t="s">
        <v>470</v>
      </c>
      <c r="F271" s="24">
        <v>100</v>
      </c>
    </row>
    <row r="272" spans="1:6">
      <c r="A272" s="35">
        <v>314</v>
      </c>
      <c r="B272" s="35" t="s">
        <v>85</v>
      </c>
      <c r="C272" s="24" t="s">
        <v>576</v>
      </c>
      <c r="D272" s="37">
        <v>1421</v>
      </c>
      <c r="E272" s="24" t="s">
        <v>463</v>
      </c>
      <c r="F272" s="24">
        <v>94</v>
      </c>
    </row>
    <row r="273" spans="1:6">
      <c r="A273" s="35">
        <v>315</v>
      </c>
      <c r="B273" s="35" t="s">
        <v>86</v>
      </c>
      <c r="C273" s="24" t="s">
        <v>717</v>
      </c>
      <c r="D273" s="37">
        <v>1403</v>
      </c>
      <c r="E273" s="24" t="s">
        <v>475</v>
      </c>
      <c r="F273" s="24">
        <v>100</v>
      </c>
    </row>
    <row r="274" spans="1:6">
      <c r="A274" s="35">
        <v>315</v>
      </c>
      <c r="B274" s="35" t="s">
        <v>86</v>
      </c>
      <c r="C274" s="24" t="s">
        <v>718</v>
      </c>
      <c r="D274" s="37">
        <v>1404</v>
      </c>
      <c r="E274" s="24" t="s">
        <v>476</v>
      </c>
      <c r="F274" s="24">
        <v>100</v>
      </c>
    </row>
    <row r="275" spans="1:6">
      <c r="A275" s="35">
        <v>315</v>
      </c>
      <c r="B275" s="35" t="s">
        <v>86</v>
      </c>
      <c r="C275" s="24" t="s">
        <v>721</v>
      </c>
      <c r="D275" s="37">
        <v>1406</v>
      </c>
      <c r="E275" s="24" t="s">
        <v>471</v>
      </c>
      <c r="F275" s="24">
        <v>89</v>
      </c>
    </row>
    <row r="276" spans="1:6">
      <c r="A276" s="35">
        <v>315</v>
      </c>
      <c r="B276" s="35" t="s">
        <v>86</v>
      </c>
      <c r="C276" s="24" t="s">
        <v>722</v>
      </c>
      <c r="D276" s="37">
        <v>1407</v>
      </c>
      <c r="E276" s="24" t="s">
        <v>477</v>
      </c>
      <c r="F276" s="24">
        <v>100</v>
      </c>
    </row>
    <row r="277" spans="1:6">
      <c r="A277" s="35">
        <v>315</v>
      </c>
      <c r="B277" s="35" t="s">
        <v>86</v>
      </c>
      <c r="C277" s="24" t="s">
        <v>723</v>
      </c>
      <c r="D277" s="37">
        <v>1409</v>
      </c>
      <c r="E277" s="24" t="s">
        <v>478</v>
      </c>
      <c r="F277" s="24">
        <v>100</v>
      </c>
    </row>
    <row r="278" spans="1:6">
      <c r="A278" s="35">
        <v>315</v>
      </c>
      <c r="B278" s="35" t="s">
        <v>86</v>
      </c>
      <c r="C278" s="24" t="s">
        <v>724</v>
      </c>
      <c r="D278" s="37">
        <v>1412</v>
      </c>
      <c r="E278" s="24" t="s">
        <v>472</v>
      </c>
      <c r="F278" s="24">
        <v>100</v>
      </c>
    </row>
    <row r="279" spans="1:6">
      <c r="A279" s="35">
        <v>315</v>
      </c>
      <c r="B279" s="35" t="s">
        <v>86</v>
      </c>
      <c r="C279" s="24" t="s">
        <v>725</v>
      </c>
      <c r="D279" s="37">
        <v>1414</v>
      </c>
      <c r="E279" s="24" t="s">
        <v>473</v>
      </c>
      <c r="F279" s="24">
        <v>84</v>
      </c>
    </row>
    <row r="280" spans="1:6">
      <c r="A280" s="35">
        <v>315</v>
      </c>
      <c r="B280" s="35" t="s">
        <v>86</v>
      </c>
      <c r="C280" s="24" t="s">
        <v>726</v>
      </c>
      <c r="D280" s="37">
        <v>1415</v>
      </c>
      <c r="E280" s="24" t="s">
        <v>479</v>
      </c>
      <c r="F280" s="24">
        <v>96</v>
      </c>
    </row>
    <row r="281" spans="1:6">
      <c r="A281" s="35">
        <v>315</v>
      </c>
      <c r="B281" s="35" t="s">
        <v>86</v>
      </c>
      <c r="C281" s="24" t="s">
        <v>727</v>
      </c>
      <c r="D281" s="37">
        <v>1416</v>
      </c>
      <c r="E281" s="24" t="s">
        <v>474</v>
      </c>
      <c r="F281" s="24">
        <v>100</v>
      </c>
    </row>
    <row r="282" spans="1:6">
      <c r="A282" s="35">
        <v>401</v>
      </c>
      <c r="B282" s="35" t="s">
        <v>87</v>
      </c>
      <c r="C282" s="24" t="s">
        <v>690</v>
      </c>
      <c r="D282" s="37">
        <v>701</v>
      </c>
      <c r="E282" s="24" t="s">
        <v>481</v>
      </c>
      <c r="F282" s="24">
        <v>100</v>
      </c>
    </row>
    <row r="283" spans="1:6">
      <c r="A283" s="35">
        <v>401</v>
      </c>
      <c r="B283" s="35" t="s">
        <v>87</v>
      </c>
      <c r="C283" s="24" t="s">
        <v>691</v>
      </c>
      <c r="D283" s="37">
        <v>702</v>
      </c>
      <c r="E283" s="24" t="s">
        <v>482</v>
      </c>
      <c r="F283" s="24">
        <v>96</v>
      </c>
    </row>
    <row r="284" spans="1:6">
      <c r="A284" s="35">
        <v>401</v>
      </c>
      <c r="B284" s="35" t="s">
        <v>87</v>
      </c>
      <c r="C284" s="24" t="s">
        <v>692</v>
      </c>
      <c r="D284" s="37">
        <v>703</v>
      </c>
      <c r="E284" s="24" t="s">
        <v>483</v>
      </c>
      <c r="F284" s="24">
        <v>98</v>
      </c>
    </row>
    <row r="285" spans="1:6">
      <c r="A285" s="35">
        <v>401</v>
      </c>
      <c r="B285" s="35" t="s">
        <v>87</v>
      </c>
      <c r="C285" s="24" t="s">
        <v>693</v>
      </c>
      <c r="D285" s="37">
        <v>704</v>
      </c>
      <c r="E285" s="24" t="s">
        <v>484</v>
      </c>
      <c r="F285" s="24">
        <v>97</v>
      </c>
    </row>
    <row r="286" spans="1:6">
      <c r="A286" s="35">
        <v>401</v>
      </c>
      <c r="B286" s="35" t="s">
        <v>87</v>
      </c>
      <c r="C286" s="24" t="s">
        <v>694</v>
      </c>
      <c r="D286" s="37">
        <v>705</v>
      </c>
      <c r="E286" s="24" t="s">
        <v>487</v>
      </c>
      <c r="F286" s="24">
        <v>89</v>
      </c>
    </row>
    <row r="287" spans="1:6">
      <c r="A287" s="35">
        <v>401</v>
      </c>
      <c r="B287" s="35" t="s">
        <v>87</v>
      </c>
      <c r="C287" s="24" t="s">
        <v>695</v>
      </c>
      <c r="D287" s="37">
        <v>706</v>
      </c>
      <c r="E287" s="24" t="s">
        <v>488</v>
      </c>
      <c r="F287" s="24">
        <v>81</v>
      </c>
    </row>
    <row r="288" spans="1:6">
      <c r="A288" s="35">
        <v>401</v>
      </c>
      <c r="B288" s="35" t="s">
        <v>87</v>
      </c>
      <c r="C288" s="24" t="s">
        <v>686</v>
      </c>
      <c r="D288" s="37">
        <v>707</v>
      </c>
      <c r="E288" s="24" t="s">
        <v>480</v>
      </c>
      <c r="F288" s="24">
        <v>100</v>
      </c>
    </row>
    <row r="289" spans="1:6">
      <c r="A289" s="35">
        <v>401</v>
      </c>
      <c r="B289" s="35" t="s">
        <v>87</v>
      </c>
      <c r="C289" s="24" t="s">
        <v>696</v>
      </c>
      <c r="D289" s="37">
        <v>708</v>
      </c>
      <c r="E289" s="24" t="s">
        <v>489</v>
      </c>
      <c r="F289" s="24">
        <v>100</v>
      </c>
    </row>
    <row r="290" spans="1:6">
      <c r="A290" s="35">
        <v>401</v>
      </c>
      <c r="B290" s="35" t="s">
        <v>87</v>
      </c>
      <c r="C290" s="24" t="s">
        <v>697</v>
      </c>
      <c r="D290" s="37">
        <v>709</v>
      </c>
      <c r="E290" s="24" t="s">
        <v>490</v>
      </c>
      <c r="F290" s="24">
        <v>100</v>
      </c>
    </row>
    <row r="291" spans="1:6">
      <c r="A291" s="35">
        <v>401</v>
      </c>
      <c r="B291" s="35" t="s">
        <v>87</v>
      </c>
      <c r="C291" s="24" t="s">
        <v>698</v>
      </c>
      <c r="D291" s="37">
        <v>710</v>
      </c>
      <c r="E291" s="24" t="s">
        <v>485</v>
      </c>
      <c r="F291" s="24">
        <v>96</v>
      </c>
    </row>
    <row r="292" spans="1:6">
      <c r="A292" s="35">
        <v>401</v>
      </c>
      <c r="B292" s="35" t="s">
        <v>87</v>
      </c>
      <c r="C292" s="24" t="s">
        <v>699</v>
      </c>
      <c r="D292" s="37">
        <v>711</v>
      </c>
      <c r="E292" s="24" t="s">
        <v>491</v>
      </c>
      <c r="F292" s="24">
        <v>99</v>
      </c>
    </row>
    <row r="293" spans="1:6">
      <c r="A293" s="35">
        <v>401</v>
      </c>
      <c r="B293" s="35" t="s">
        <v>87</v>
      </c>
      <c r="C293" s="24" t="s">
        <v>701</v>
      </c>
      <c r="D293" s="37">
        <v>712</v>
      </c>
      <c r="E293" s="24" t="s">
        <v>492</v>
      </c>
      <c r="F293" s="24">
        <v>100</v>
      </c>
    </row>
    <row r="294" spans="1:6">
      <c r="A294" s="35">
        <v>401</v>
      </c>
      <c r="B294" s="35" t="s">
        <v>87</v>
      </c>
      <c r="C294" s="24" t="s">
        <v>702</v>
      </c>
      <c r="D294" s="37">
        <v>713</v>
      </c>
      <c r="E294" s="24" t="s">
        <v>493</v>
      </c>
      <c r="F294" s="24">
        <v>100</v>
      </c>
    </row>
    <row r="295" spans="1:6">
      <c r="A295" s="35">
        <v>401</v>
      </c>
      <c r="B295" s="35" t="s">
        <v>87</v>
      </c>
      <c r="C295" s="24" t="s">
        <v>703</v>
      </c>
      <c r="D295" s="37">
        <v>714</v>
      </c>
      <c r="E295" s="24" t="s">
        <v>486</v>
      </c>
      <c r="F295" s="24">
        <v>100</v>
      </c>
    </row>
    <row r="296" spans="1:6">
      <c r="A296" s="35">
        <v>402</v>
      </c>
      <c r="B296" s="35" t="s">
        <v>88</v>
      </c>
      <c r="C296" s="24" t="s">
        <v>675</v>
      </c>
      <c r="D296" s="37">
        <v>1201</v>
      </c>
      <c r="E296" s="24" t="s">
        <v>494</v>
      </c>
      <c r="F296" s="24">
        <v>100</v>
      </c>
    </row>
    <row r="297" spans="1:6">
      <c r="A297" s="35">
        <v>402</v>
      </c>
      <c r="B297" s="35" t="s">
        <v>88</v>
      </c>
      <c r="C297" s="24" t="s">
        <v>676</v>
      </c>
      <c r="D297" s="37">
        <v>1202</v>
      </c>
      <c r="E297" s="24" t="s">
        <v>495</v>
      </c>
      <c r="F297" s="24">
        <v>100</v>
      </c>
    </row>
    <row r="298" spans="1:6">
      <c r="A298" s="35">
        <v>402</v>
      </c>
      <c r="B298" s="35" t="s">
        <v>88</v>
      </c>
      <c r="C298" s="24" t="s">
        <v>677</v>
      </c>
      <c r="D298" s="37">
        <v>1203</v>
      </c>
      <c r="E298" s="24" t="s">
        <v>496</v>
      </c>
      <c r="F298" s="24">
        <v>100</v>
      </c>
    </row>
    <row r="299" spans="1:6">
      <c r="A299" s="35">
        <v>402</v>
      </c>
      <c r="B299" s="35" t="s">
        <v>88</v>
      </c>
      <c r="C299" s="24" t="s">
        <v>678</v>
      </c>
      <c r="D299" s="37">
        <v>1204</v>
      </c>
      <c r="E299" s="24" t="s">
        <v>497</v>
      </c>
      <c r="F299" s="24">
        <v>100</v>
      </c>
    </row>
    <row r="300" spans="1:6">
      <c r="A300" s="35">
        <v>402</v>
      </c>
      <c r="B300" s="35" t="s">
        <v>88</v>
      </c>
      <c r="C300" s="24" t="s">
        <v>679</v>
      </c>
      <c r="D300" s="37">
        <v>1205</v>
      </c>
      <c r="E300" s="24" t="s">
        <v>498</v>
      </c>
      <c r="F300" s="24">
        <v>92</v>
      </c>
    </row>
    <row r="301" spans="1:6">
      <c r="A301" s="35">
        <v>402</v>
      </c>
      <c r="B301" s="35" t="s">
        <v>88</v>
      </c>
      <c r="C301" s="24" t="s">
        <v>680</v>
      </c>
      <c r="D301" s="37">
        <v>1206</v>
      </c>
      <c r="E301" s="24" t="s">
        <v>499</v>
      </c>
      <c r="F301" s="24">
        <v>100</v>
      </c>
    </row>
    <row r="302" spans="1:6">
      <c r="A302" s="35">
        <v>402</v>
      </c>
      <c r="B302" s="35" t="s">
        <v>88</v>
      </c>
      <c r="C302" s="24" t="s">
        <v>681</v>
      </c>
      <c r="D302" s="37">
        <v>1207</v>
      </c>
      <c r="E302" s="24" t="s">
        <v>500</v>
      </c>
      <c r="F302" s="24">
        <v>95</v>
      </c>
    </row>
    <row r="303" spans="1:6">
      <c r="A303" s="35">
        <v>402</v>
      </c>
      <c r="B303" s="35" t="s">
        <v>88</v>
      </c>
      <c r="C303" s="24" t="s">
        <v>682</v>
      </c>
      <c r="D303" s="37">
        <v>1208</v>
      </c>
      <c r="E303" s="24" t="s">
        <v>501</v>
      </c>
      <c r="F303" s="24">
        <v>100</v>
      </c>
    </row>
    <row r="304" spans="1:6">
      <c r="A304" s="35">
        <v>402</v>
      </c>
      <c r="B304" s="35" t="s">
        <v>88</v>
      </c>
      <c r="C304" s="24" t="s">
        <v>683</v>
      </c>
      <c r="D304" s="37">
        <v>1209</v>
      </c>
      <c r="E304" s="24" t="s">
        <v>502</v>
      </c>
      <c r="F304" s="24">
        <v>100</v>
      </c>
    </row>
    <row r="305" spans="1:6">
      <c r="A305" s="35">
        <v>402</v>
      </c>
      <c r="B305" s="35" t="s">
        <v>88</v>
      </c>
      <c r="C305" s="24" t="s">
        <v>684</v>
      </c>
      <c r="D305" s="37">
        <v>1210</v>
      </c>
      <c r="E305" s="24" t="s">
        <v>503</v>
      </c>
      <c r="F305" s="24">
        <v>83</v>
      </c>
    </row>
    <row r="306" spans="1:6">
      <c r="A306" s="35">
        <v>402</v>
      </c>
      <c r="B306" s="35" t="s">
        <v>88</v>
      </c>
      <c r="C306" s="24" t="s">
        <v>685</v>
      </c>
      <c r="D306" s="37">
        <v>1211</v>
      </c>
      <c r="E306" s="24" t="s">
        <v>504</v>
      </c>
      <c r="F306" s="24">
        <v>100</v>
      </c>
    </row>
    <row r="307" spans="1:6">
      <c r="A307" s="35">
        <v>402</v>
      </c>
      <c r="B307" s="35" t="s">
        <v>88</v>
      </c>
      <c r="C307" s="24" t="s">
        <v>687</v>
      </c>
      <c r="D307" s="37">
        <v>1212</v>
      </c>
      <c r="E307" s="24" t="s">
        <v>505</v>
      </c>
      <c r="F307" s="24">
        <v>100</v>
      </c>
    </row>
    <row r="308" spans="1:6">
      <c r="A308" s="35">
        <v>402</v>
      </c>
      <c r="B308" s="35" t="s">
        <v>88</v>
      </c>
      <c r="C308" s="24" t="s">
        <v>688</v>
      </c>
      <c r="D308" s="37">
        <v>1213</v>
      </c>
      <c r="E308" s="24" t="s">
        <v>506</v>
      </c>
      <c r="F308" s="24">
        <v>94</v>
      </c>
    </row>
    <row r="309" spans="1:6">
      <c r="A309" s="35">
        <v>402</v>
      </c>
      <c r="B309" s="35" t="s">
        <v>88</v>
      </c>
      <c r="C309" s="24" t="s">
        <v>689</v>
      </c>
      <c r="D309" s="37">
        <v>1214</v>
      </c>
      <c r="E309" s="24" t="s">
        <v>507</v>
      </c>
      <c r="F309" s="24">
        <v>100</v>
      </c>
    </row>
    <row r="310" spans="1:6">
      <c r="A310" s="35">
        <v>402</v>
      </c>
      <c r="B310" s="35" t="s">
        <v>88</v>
      </c>
      <c r="C310" s="24" t="s">
        <v>700</v>
      </c>
      <c r="D310" s="37">
        <v>1215</v>
      </c>
      <c r="E310" s="24" t="s">
        <v>508</v>
      </c>
      <c r="F310" s="24">
        <v>100</v>
      </c>
    </row>
    <row r="311" spans="1:6">
      <c r="A311" s="35">
        <v>403</v>
      </c>
      <c r="B311" s="35" t="s">
        <v>89</v>
      </c>
      <c r="C311" s="24" t="s">
        <v>704</v>
      </c>
      <c r="D311" s="37">
        <v>201</v>
      </c>
      <c r="E311" s="24" t="s">
        <v>509</v>
      </c>
      <c r="F311" s="24">
        <v>100</v>
      </c>
    </row>
    <row r="312" spans="1:6">
      <c r="A312" s="35">
        <v>403</v>
      </c>
      <c r="B312" s="35" t="s">
        <v>89</v>
      </c>
      <c r="C312" s="24" t="s">
        <v>705</v>
      </c>
      <c r="D312" s="37">
        <v>202</v>
      </c>
      <c r="E312" s="24" t="s">
        <v>510</v>
      </c>
      <c r="F312" s="24">
        <v>93</v>
      </c>
    </row>
    <row r="313" spans="1:6">
      <c r="A313" s="35">
        <v>403</v>
      </c>
      <c r="B313" s="35" t="s">
        <v>89</v>
      </c>
      <c r="C313" s="24" t="s">
        <v>706</v>
      </c>
      <c r="D313" s="37">
        <v>203</v>
      </c>
      <c r="E313" s="24" t="s">
        <v>511</v>
      </c>
      <c r="F313" s="24">
        <v>99</v>
      </c>
    </row>
    <row r="314" spans="1:6">
      <c r="A314" s="35">
        <v>403</v>
      </c>
      <c r="B314" s="35" t="s">
        <v>89</v>
      </c>
      <c r="C314" s="24" t="s">
        <v>707</v>
      </c>
      <c r="D314" s="37">
        <v>204</v>
      </c>
      <c r="E314" s="24" t="s">
        <v>512</v>
      </c>
      <c r="F314" s="24">
        <v>100</v>
      </c>
    </row>
    <row r="315" spans="1:6">
      <c r="A315" s="35">
        <v>403</v>
      </c>
      <c r="B315" s="35" t="s">
        <v>89</v>
      </c>
      <c r="C315" s="24" t="s">
        <v>708</v>
      </c>
      <c r="D315" s="37">
        <v>205</v>
      </c>
      <c r="E315" s="24" t="s">
        <v>513</v>
      </c>
      <c r="F315" s="24">
        <v>100</v>
      </c>
    </row>
    <row r="316" spans="1:6">
      <c r="A316" s="35">
        <v>403</v>
      </c>
      <c r="B316" s="35" t="s">
        <v>89</v>
      </c>
      <c r="C316" s="24" t="s">
        <v>709</v>
      </c>
      <c r="D316" s="37">
        <v>206</v>
      </c>
      <c r="E316" s="24" t="s">
        <v>514</v>
      </c>
      <c r="F316" s="24">
        <v>93</v>
      </c>
    </row>
    <row r="317" spans="1:6">
      <c r="A317" s="35">
        <v>403</v>
      </c>
      <c r="B317" s="35" t="s">
        <v>89</v>
      </c>
      <c r="C317" s="24" t="s">
        <v>710</v>
      </c>
      <c r="D317" s="37">
        <v>207</v>
      </c>
      <c r="E317" s="24" t="s">
        <v>515</v>
      </c>
      <c r="F317" s="24">
        <v>100</v>
      </c>
    </row>
    <row r="318" spans="1:6">
      <c r="A318" s="35">
        <v>403</v>
      </c>
      <c r="B318" s="35" t="s">
        <v>89</v>
      </c>
      <c r="C318" s="24" t="s">
        <v>711</v>
      </c>
      <c r="D318" s="37">
        <v>208</v>
      </c>
      <c r="E318" s="24" t="s">
        <v>516</v>
      </c>
      <c r="F318" s="24">
        <v>100</v>
      </c>
    </row>
    <row r="319" spans="1:6">
      <c r="A319" s="35">
        <v>403</v>
      </c>
      <c r="B319" s="35" t="s">
        <v>89</v>
      </c>
      <c r="C319" s="24" t="s">
        <v>712</v>
      </c>
      <c r="D319" s="37">
        <v>209</v>
      </c>
      <c r="E319" s="24" t="s">
        <v>517</v>
      </c>
      <c r="F319" s="24">
        <v>100</v>
      </c>
    </row>
    <row r="320" spans="1:6">
      <c r="A320" s="35">
        <v>403</v>
      </c>
      <c r="B320" s="35" t="s">
        <v>89</v>
      </c>
      <c r="C320" s="24" t="s">
        <v>713</v>
      </c>
      <c r="D320" s="37">
        <v>210</v>
      </c>
      <c r="E320" s="24" t="s">
        <v>518</v>
      </c>
      <c r="F320" s="24">
        <v>100</v>
      </c>
    </row>
    <row r="321" spans="1:6">
      <c r="A321" s="35">
        <v>403</v>
      </c>
      <c r="B321" s="35" t="s">
        <v>89</v>
      </c>
      <c r="C321" s="24" t="s">
        <v>714</v>
      </c>
      <c r="D321" s="37">
        <v>212</v>
      </c>
      <c r="E321" s="24" t="s">
        <v>519</v>
      </c>
      <c r="F321" s="24">
        <v>85</v>
      </c>
    </row>
    <row r="322" spans="1:6">
      <c r="A322" s="35">
        <v>403</v>
      </c>
      <c r="B322" s="35" t="s">
        <v>89</v>
      </c>
      <c r="C322" s="24" t="s">
        <v>715</v>
      </c>
      <c r="D322" s="37">
        <v>213</v>
      </c>
      <c r="E322" s="24" t="s">
        <v>520</v>
      </c>
      <c r="F322" s="24">
        <v>100</v>
      </c>
    </row>
    <row r="323" spans="1:6">
      <c r="A323" s="35">
        <v>403</v>
      </c>
      <c r="B323" s="35" t="s">
        <v>89</v>
      </c>
      <c r="C323" s="24" t="s">
        <v>716</v>
      </c>
      <c r="D323" s="37">
        <v>214</v>
      </c>
      <c r="E323" s="24" t="s">
        <v>521</v>
      </c>
      <c r="F323" s="24">
        <v>100</v>
      </c>
    </row>
    <row r="324" spans="1:6">
      <c r="A324" s="35">
        <v>404</v>
      </c>
      <c r="B324" s="35" t="s">
        <v>90</v>
      </c>
      <c r="C324" s="24" t="s">
        <v>672</v>
      </c>
      <c r="D324" s="37">
        <v>211</v>
      </c>
      <c r="E324" s="24" t="s">
        <v>524</v>
      </c>
      <c r="F324" s="24">
        <v>69</v>
      </c>
    </row>
    <row r="325" spans="1:6">
      <c r="A325" s="35">
        <v>404</v>
      </c>
      <c r="B325" s="35" t="s">
        <v>90</v>
      </c>
      <c r="C325" s="24" t="s">
        <v>670</v>
      </c>
      <c r="D325" s="37">
        <v>1501</v>
      </c>
      <c r="E325" s="24" t="s">
        <v>522</v>
      </c>
      <c r="F325" s="24">
        <v>100</v>
      </c>
    </row>
    <row r="326" spans="1:6">
      <c r="A326" s="35">
        <v>404</v>
      </c>
      <c r="B326" s="35" t="s">
        <v>90</v>
      </c>
      <c r="C326" s="24" t="s">
        <v>671</v>
      </c>
      <c r="D326" s="37">
        <v>1505</v>
      </c>
      <c r="E326" s="24" t="s">
        <v>523</v>
      </c>
      <c r="F326" s="24">
        <v>100</v>
      </c>
    </row>
    <row r="327" spans="1:6">
      <c r="A327" s="35">
        <v>404</v>
      </c>
      <c r="B327" s="35" t="s">
        <v>90</v>
      </c>
      <c r="C327" s="24" t="s">
        <v>673</v>
      </c>
      <c r="D327" s="37">
        <v>1509</v>
      </c>
      <c r="E327" s="24" t="s">
        <v>525</v>
      </c>
      <c r="F327" s="24">
        <v>100</v>
      </c>
    </row>
    <row r="328" spans="1:6">
      <c r="A328" s="35">
        <v>404</v>
      </c>
      <c r="B328" s="35" t="s">
        <v>90</v>
      </c>
      <c r="C328" s="24" t="s">
        <v>674</v>
      </c>
      <c r="D328" s="37">
        <v>1513</v>
      </c>
      <c r="E328" s="24" t="s">
        <v>526</v>
      </c>
      <c r="F328" s="24">
        <v>97</v>
      </c>
    </row>
    <row r="329" spans="1:6">
      <c r="A329" s="35">
        <v>501</v>
      </c>
      <c r="B329" s="35" t="s">
        <v>91</v>
      </c>
      <c r="C329" s="24" t="s">
        <v>728</v>
      </c>
      <c r="D329" s="37">
        <v>801</v>
      </c>
      <c r="E329" s="24" t="s">
        <v>527</v>
      </c>
      <c r="F329" s="24">
        <v>100</v>
      </c>
    </row>
    <row r="330" spans="1:6">
      <c r="A330" s="35">
        <v>501</v>
      </c>
      <c r="B330" s="35" t="s">
        <v>91</v>
      </c>
      <c r="C330" s="24" t="s">
        <v>732</v>
      </c>
      <c r="D330" s="37">
        <v>805</v>
      </c>
      <c r="E330" s="24" t="s">
        <v>528</v>
      </c>
      <c r="F330" s="24">
        <v>92</v>
      </c>
    </row>
    <row r="331" spans="1:6">
      <c r="A331" s="35">
        <v>501</v>
      </c>
      <c r="B331" s="35" t="s">
        <v>91</v>
      </c>
      <c r="C331" s="24" t="s">
        <v>735</v>
      </c>
      <c r="D331" s="37">
        <v>808</v>
      </c>
      <c r="E331" s="24" t="s">
        <v>529</v>
      </c>
      <c r="F331" s="24">
        <v>100</v>
      </c>
    </row>
    <row r="332" spans="1:6">
      <c r="A332" s="35">
        <v>501</v>
      </c>
      <c r="B332" s="35" t="s">
        <v>91</v>
      </c>
      <c r="C332" s="24" t="s">
        <v>737</v>
      </c>
      <c r="D332" s="37">
        <v>810</v>
      </c>
      <c r="E332" s="24" t="s">
        <v>530</v>
      </c>
      <c r="F332" s="24">
        <v>86</v>
      </c>
    </row>
    <row r="333" spans="1:6">
      <c r="A333" s="35">
        <v>501</v>
      </c>
      <c r="B333" s="35" t="s">
        <v>91</v>
      </c>
      <c r="C333" s="24" t="s">
        <v>739</v>
      </c>
      <c r="D333" s="37">
        <v>812</v>
      </c>
      <c r="E333" s="24" t="s">
        <v>531</v>
      </c>
      <c r="F333" s="24">
        <v>100</v>
      </c>
    </row>
    <row r="334" spans="1:6">
      <c r="A334" s="35">
        <v>502</v>
      </c>
      <c r="B334" s="35" t="s">
        <v>92</v>
      </c>
      <c r="C334" s="24" t="s">
        <v>730</v>
      </c>
      <c r="D334" s="37">
        <v>803</v>
      </c>
      <c r="E334" s="24" t="s">
        <v>532</v>
      </c>
      <c r="F334" s="24">
        <v>67</v>
      </c>
    </row>
    <row r="335" spans="1:6">
      <c r="A335" s="35">
        <v>502</v>
      </c>
      <c r="B335" s="35" t="s">
        <v>92</v>
      </c>
      <c r="C335" s="24" t="s">
        <v>733</v>
      </c>
      <c r="D335" s="37">
        <v>806</v>
      </c>
      <c r="E335" s="24" t="s">
        <v>533</v>
      </c>
      <c r="F335" s="24">
        <v>100</v>
      </c>
    </row>
    <row r="336" spans="1:6">
      <c r="A336" s="35">
        <v>502</v>
      </c>
      <c r="B336" s="35" t="s">
        <v>92</v>
      </c>
      <c r="C336" s="24" t="s">
        <v>734</v>
      </c>
      <c r="D336" s="37">
        <v>807</v>
      </c>
      <c r="E336" s="24" t="s">
        <v>534</v>
      </c>
      <c r="F336" s="24">
        <v>98</v>
      </c>
    </row>
    <row r="337" spans="1:6">
      <c r="A337" s="35">
        <v>502</v>
      </c>
      <c r="B337" s="35" t="s">
        <v>92</v>
      </c>
      <c r="C337" s="24" t="s">
        <v>736</v>
      </c>
      <c r="D337" s="37">
        <v>809</v>
      </c>
      <c r="E337" s="24" t="s">
        <v>535</v>
      </c>
      <c r="F337" s="24">
        <v>98</v>
      </c>
    </row>
    <row r="338" spans="1:6">
      <c r="A338" s="35">
        <v>502</v>
      </c>
      <c r="B338" s="35" t="s">
        <v>92</v>
      </c>
      <c r="C338" s="24" t="s">
        <v>738</v>
      </c>
      <c r="D338" s="37">
        <v>811</v>
      </c>
      <c r="E338" s="24" t="s">
        <v>536</v>
      </c>
      <c r="F338" s="24">
        <v>100</v>
      </c>
    </row>
    <row r="339" spans="1:6">
      <c r="A339" s="35">
        <v>502</v>
      </c>
      <c r="B339" s="35" t="s">
        <v>92</v>
      </c>
      <c r="C339" s="24" t="s">
        <v>740</v>
      </c>
      <c r="D339" s="37">
        <v>813</v>
      </c>
      <c r="E339" s="24" t="s">
        <v>537</v>
      </c>
      <c r="F339" s="24">
        <v>84</v>
      </c>
    </row>
    <row r="340" spans="1:6">
      <c r="A340" s="35">
        <v>502</v>
      </c>
      <c r="B340" s="35" t="s">
        <v>92</v>
      </c>
      <c r="C340" s="24" t="s">
        <v>742</v>
      </c>
      <c r="D340" s="37">
        <v>815</v>
      </c>
      <c r="E340" s="24" t="s">
        <v>538</v>
      </c>
      <c r="F340" s="24">
        <v>95</v>
      </c>
    </row>
    <row r="341" spans="1:6">
      <c r="A341" s="35">
        <v>503</v>
      </c>
      <c r="B341" s="35" t="s">
        <v>93</v>
      </c>
      <c r="C341" s="24" t="s">
        <v>729</v>
      </c>
      <c r="D341" s="37">
        <v>802</v>
      </c>
      <c r="E341" s="24" t="s">
        <v>539</v>
      </c>
      <c r="F341" s="24">
        <v>100</v>
      </c>
    </row>
    <row r="342" spans="1:6">
      <c r="A342" s="35">
        <v>503</v>
      </c>
      <c r="B342" s="35" t="s">
        <v>93</v>
      </c>
      <c r="C342" s="24" t="s">
        <v>731</v>
      </c>
      <c r="D342" s="37">
        <v>804</v>
      </c>
      <c r="E342" s="24" t="s">
        <v>540</v>
      </c>
      <c r="F342" s="24">
        <v>82</v>
      </c>
    </row>
    <row r="343" spans="1:6">
      <c r="A343" s="35">
        <v>503</v>
      </c>
      <c r="B343" s="35" t="s">
        <v>93</v>
      </c>
      <c r="C343" s="24" t="s">
        <v>741</v>
      </c>
      <c r="D343" s="37">
        <v>814</v>
      </c>
      <c r="E343" s="24" t="s">
        <v>541</v>
      </c>
      <c r="F343" s="24">
        <v>98</v>
      </c>
    </row>
    <row r="344" spans="1:6">
      <c r="A344" s="35">
        <v>503</v>
      </c>
      <c r="B344" s="35" t="s">
        <v>93</v>
      </c>
      <c r="C344" s="24" t="s">
        <v>743</v>
      </c>
      <c r="D344" s="37">
        <v>816</v>
      </c>
      <c r="E344" s="24" t="s">
        <v>542</v>
      </c>
      <c r="F344" s="24">
        <v>98</v>
      </c>
    </row>
  </sheetData>
  <sortState ref="A67:G344">
    <sortCondition ref="A67:A344"/>
    <sortCondition ref="D67:D344"/>
  </sortState>
  <pageMargins left="0.7" right="0.7" top="0.75" bottom="0.75" header="0.3" footer="0.3"/>
</worksheet>
</file>

<file path=xl/worksheets/sheet32.xml><?xml version="1.0" encoding="utf-8"?>
<worksheet xmlns="http://schemas.openxmlformats.org/spreadsheetml/2006/main" xmlns:r="http://schemas.openxmlformats.org/officeDocument/2006/relationships">
  <sheetPr codeName="Folha46">
    <tabColor theme="9" tint="-0.249977111117893"/>
  </sheetPr>
  <dimension ref="A1:F344"/>
  <sheetViews>
    <sheetView workbookViewId="0"/>
  </sheetViews>
  <sheetFormatPr defaultRowHeight="12.75"/>
  <cols>
    <col min="1" max="1" width="9.5703125" style="24" bestFit="1" customWidth="1"/>
    <col min="2" max="2" width="40.5703125" style="24" bestFit="1" customWidth="1"/>
    <col min="3" max="4" width="10" style="24" bestFit="1" customWidth="1"/>
    <col min="5" max="5" width="24.28515625" style="24" bestFit="1" customWidth="1"/>
    <col min="6" max="6" width="6.7109375" style="24" customWidth="1"/>
    <col min="7" max="16384" width="9.140625" style="24"/>
  </cols>
  <sheetData>
    <row r="1" spans="1:5">
      <c r="A1" s="23" t="s">
        <v>0</v>
      </c>
      <c r="B1" s="24" t="str">
        <f>PS!A31</f>
        <v>I30</v>
      </c>
    </row>
    <row r="2" spans="1:5">
      <c r="A2" s="23" t="s">
        <v>1</v>
      </c>
      <c r="B2" s="24" t="str">
        <f>PS!B31</f>
        <v>População servida por sistemas de drenagem de águas residuais (%)</v>
      </c>
    </row>
    <row r="4" spans="1:5">
      <c r="A4" s="8" t="s">
        <v>2</v>
      </c>
      <c r="B4" s="34">
        <v>2009</v>
      </c>
    </row>
    <row r="6" spans="1:5">
      <c r="A6" s="23" t="s">
        <v>34</v>
      </c>
      <c r="B6" s="23" t="s">
        <v>35</v>
      </c>
      <c r="C6" s="25">
        <v>2009</v>
      </c>
    </row>
    <row r="7" spans="1:5">
      <c r="A7" s="24">
        <v>1</v>
      </c>
      <c r="B7" s="24" t="s">
        <v>36</v>
      </c>
      <c r="C7" s="38">
        <v>82.849050398611325</v>
      </c>
      <c r="E7" s="30"/>
    </row>
    <row r="8" spans="1:5">
      <c r="A8" s="24">
        <v>11</v>
      </c>
      <c r="B8" s="24" t="s">
        <v>49</v>
      </c>
      <c r="C8" s="38">
        <v>74.911212511798141</v>
      </c>
      <c r="E8" s="30"/>
    </row>
    <row r="9" spans="1:5">
      <c r="A9" s="24">
        <v>12</v>
      </c>
      <c r="B9" s="24" t="s">
        <v>50</v>
      </c>
      <c r="C9" s="38">
        <v>77.814582644482854</v>
      </c>
      <c r="E9" s="30"/>
    </row>
    <row r="10" spans="1:5">
      <c r="A10" s="24">
        <v>13</v>
      </c>
      <c r="B10" s="24" t="s">
        <v>51</v>
      </c>
      <c r="C10" s="38">
        <v>91.865185167266233</v>
      </c>
      <c r="E10" s="30"/>
    </row>
    <row r="11" spans="1:5">
      <c r="A11" s="24">
        <v>14</v>
      </c>
      <c r="B11" s="24" t="s">
        <v>52</v>
      </c>
      <c r="C11" s="38">
        <v>91.891147226421666</v>
      </c>
      <c r="E11" s="30"/>
    </row>
    <row r="12" spans="1:5">
      <c r="A12" s="24">
        <v>15</v>
      </c>
      <c r="B12" s="24" t="s">
        <v>53</v>
      </c>
      <c r="C12" s="38">
        <v>84.627898707772346</v>
      </c>
      <c r="E12" s="30"/>
    </row>
    <row r="13" spans="1:5">
      <c r="A13" s="24">
        <v>101</v>
      </c>
      <c r="B13" s="24" t="s">
        <v>48</v>
      </c>
      <c r="C13" s="30">
        <v>74.554639966002256</v>
      </c>
      <c r="D13" s="30"/>
      <c r="E13" s="30"/>
    </row>
    <row r="14" spans="1:5">
      <c r="A14" s="24">
        <v>102</v>
      </c>
      <c r="B14" s="24" t="s">
        <v>47</v>
      </c>
      <c r="C14" s="30">
        <v>80.256086263408122</v>
      </c>
      <c r="D14" s="30"/>
      <c r="E14" s="30"/>
    </row>
    <row r="15" spans="1:5">
      <c r="A15" s="24">
        <v>103</v>
      </c>
      <c r="B15" s="24" t="s">
        <v>46</v>
      </c>
      <c r="C15" s="30">
        <v>95.858967564129756</v>
      </c>
      <c r="D15" s="30"/>
      <c r="E15" s="30"/>
    </row>
    <row r="16" spans="1:5">
      <c r="A16" s="24">
        <v>104</v>
      </c>
      <c r="B16" s="24" t="s">
        <v>54</v>
      </c>
      <c r="C16" s="30">
        <v>71.963523904790222</v>
      </c>
      <c r="D16" s="30"/>
      <c r="E16" s="30"/>
    </row>
    <row r="17" spans="1:5">
      <c r="A17" s="24">
        <v>105</v>
      </c>
      <c r="B17" s="24" t="s">
        <v>41</v>
      </c>
      <c r="C17" s="30">
        <v>55.999999999999993</v>
      </c>
      <c r="D17" s="30"/>
      <c r="E17" s="30"/>
    </row>
    <row r="18" spans="1:5">
      <c r="A18" s="24">
        <v>106</v>
      </c>
      <c r="B18" s="24" t="s">
        <v>39</v>
      </c>
      <c r="C18" s="30">
        <v>98.999999999999986</v>
      </c>
      <c r="D18" s="30"/>
      <c r="E18" s="30"/>
    </row>
    <row r="19" spans="1:5">
      <c r="A19" s="24">
        <v>107</v>
      </c>
      <c r="B19" s="24" t="s">
        <v>37</v>
      </c>
      <c r="C19" s="30">
        <v>43.208259409886182</v>
      </c>
      <c r="D19" s="30"/>
      <c r="E19" s="30"/>
    </row>
    <row r="20" spans="1:5">
      <c r="A20" s="24">
        <v>108</v>
      </c>
      <c r="B20" s="24" t="s">
        <v>38</v>
      </c>
      <c r="C20" s="30">
        <v>52.292884126127518</v>
      </c>
      <c r="D20" s="30"/>
      <c r="E20" s="30"/>
    </row>
    <row r="21" spans="1:5">
      <c r="A21" s="24">
        <v>109</v>
      </c>
      <c r="B21" s="24" t="s">
        <v>45</v>
      </c>
      <c r="C21" s="30">
        <v>36.931859707335057</v>
      </c>
      <c r="D21" s="30"/>
      <c r="E21" s="30"/>
    </row>
    <row r="22" spans="1:5">
      <c r="A22" s="24">
        <v>110</v>
      </c>
      <c r="B22" s="24" t="s">
        <v>55</v>
      </c>
      <c r="C22" s="30">
        <v>58.128513828478098</v>
      </c>
      <c r="D22" s="30"/>
      <c r="E22" s="30"/>
    </row>
    <row r="23" spans="1:5">
      <c r="A23" s="24">
        <v>111</v>
      </c>
      <c r="B23" s="24" t="s">
        <v>56</v>
      </c>
      <c r="C23" s="30">
        <v>80.857737210258378</v>
      </c>
      <c r="D23" s="30"/>
      <c r="E23" s="30"/>
    </row>
    <row r="24" spans="1:5">
      <c r="A24" s="24">
        <v>112</v>
      </c>
      <c r="B24" s="24" t="s">
        <v>40</v>
      </c>
      <c r="C24" s="30">
        <v>66.168190572184514</v>
      </c>
      <c r="D24" s="30"/>
      <c r="E24" s="30"/>
    </row>
    <row r="25" spans="1:5">
      <c r="A25" s="24">
        <v>113</v>
      </c>
      <c r="B25" s="24" t="s">
        <v>42</v>
      </c>
      <c r="C25" s="30">
        <v>84</v>
      </c>
      <c r="D25" s="30"/>
      <c r="E25" s="30"/>
    </row>
    <row r="26" spans="1:5">
      <c r="A26" s="24">
        <v>114</v>
      </c>
      <c r="B26" s="24" t="s">
        <v>57</v>
      </c>
      <c r="C26" s="30">
        <v>99.178740614402244</v>
      </c>
      <c r="D26" s="30"/>
      <c r="E26" s="30"/>
    </row>
    <row r="27" spans="1:5">
      <c r="A27" s="24">
        <v>115</v>
      </c>
      <c r="B27" s="24" t="s">
        <v>58</v>
      </c>
      <c r="C27" s="30">
        <v>78.479792531992246</v>
      </c>
      <c r="D27" s="30"/>
      <c r="E27" s="30"/>
    </row>
    <row r="28" spans="1:5">
      <c r="A28" s="24">
        <v>116</v>
      </c>
      <c r="B28" s="24" t="s">
        <v>59</v>
      </c>
      <c r="C28" s="30">
        <v>100</v>
      </c>
      <c r="D28" s="30"/>
      <c r="E28" s="30"/>
    </row>
    <row r="29" spans="1:5">
      <c r="A29" s="24">
        <v>118</v>
      </c>
      <c r="B29" s="24" t="s">
        <v>60</v>
      </c>
      <c r="C29" s="30">
        <v>94.580266709785803</v>
      </c>
      <c r="D29" s="30"/>
      <c r="E29" s="30"/>
    </row>
    <row r="30" spans="1:5">
      <c r="A30" s="24">
        <v>120</v>
      </c>
      <c r="B30" s="24" t="s">
        <v>43</v>
      </c>
      <c r="C30" s="30">
        <v>34.879314806827281</v>
      </c>
      <c r="D30" s="30"/>
      <c r="E30" s="30"/>
    </row>
    <row r="31" spans="1:5">
      <c r="A31" s="24">
        <v>121</v>
      </c>
      <c r="B31" s="24" t="s">
        <v>44</v>
      </c>
      <c r="C31" s="30">
        <v>61.571072526377016</v>
      </c>
      <c r="D31" s="30"/>
      <c r="E31" s="30"/>
    </row>
    <row r="32" spans="1:5">
      <c r="A32" s="24">
        <v>122</v>
      </c>
      <c r="B32" s="24" t="s">
        <v>61</v>
      </c>
      <c r="C32" s="30">
        <v>100</v>
      </c>
      <c r="D32" s="30"/>
      <c r="E32" s="30"/>
    </row>
    <row r="33" spans="1:5">
      <c r="A33" s="24">
        <v>123</v>
      </c>
      <c r="B33" s="24" t="s">
        <v>62</v>
      </c>
      <c r="C33" s="30">
        <v>54.213494218729132</v>
      </c>
      <c r="D33" s="30"/>
      <c r="E33" s="30"/>
    </row>
    <row r="34" spans="1:5">
      <c r="A34" s="24">
        <v>124</v>
      </c>
      <c r="B34" s="24" t="s">
        <v>63</v>
      </c>
      <c r="C34" s="30">
        <v>91.1472465945171</v>
      </c>
      <c r="D34" s="30"/>
      <c r="E34" s="30"/>
    </row>
    <row r="35" spans="1:5">
      <c r="A35" s="24">
        <v>201</v>
      </c>
      <c r="B35" s="24" t="s">
        <v>64</v>
      </c>
      <c r="C35" s="30">
        <v>79.825829458995415</v>
      </c>
      <c r="D35" s="30"/>
      <c r="E35" s="30"/>
    </row>
    <row r="36" spans="1:5">
      <c r="A36" s="24">
        <v>202</v>
      </c>
      <c r="B36" s="24" t="s">
        <v>65</v>
      </c>
      <c r="C36" s="30">
        <v>90.23499256849604</v>
      </c>
      <c r="D36" s="30"/>
      <c r="E36" s="30"/>
    </row>
    <row r="37" spans="1:5">
      <c r="A37" s="24">
        <v>203</v>
      </c>
      <c r="B37" s="24" t="s">
        <v>66</v>
      </c>
      <c r="C37" s="30">
        <v>79.189637767017558</v>
      </c>
      <c r="D37" s="30"/>
      <c r="E37" s="30"/>
    </row>
    <row r="38" spans="1:5">
      <c r="A38" s="24">
        <v>204</v>
      </c>
      <c r="B38" s="24" t="s">
        <v>67</v>
      </c>
      <c r="C38" s="30">
        <v>59.790655412711757</v>
      </c>
      <c r="D38" s="30"/>
      <c r="E38" s="30"/>
    </row>
    <row r="39" spans="1:5">
      <c r="A39" s="24">
        <v>205</v>
      </c>
      <c r="B39" s="24" t="s">
        <v>68</v>
      </c>
      <c r="C39" s="30">
        <v>68.041759153296113</v>
      </c>
      <c r="D39" s="30"/>
      <c r="E39" s="30"/>
    </row>
    <row r="40" spans="1:5">
      <c r="A40" s="24">
        <v>206</v>
      </c>
      <c r="B40" s="24" t="s">
        <v>69</v>
      </c>
      <c r="C40" s="30">
        <v>77.264159403533753</v>
      </c>
      <c r="D40" s="30"/>
      <c r="E40" s="30"/>
    </row>
    <row r="41" spans="1:5">
      <c r="A41" s="24">
        <v>207</v>
      </c>
      <c r="B41" s="24" t="s">
        <v>70</v>
      </c>
      <c r="C41" s="30">
        <v>95.550472395228553</v>
      </c>
      <c r="D41" s="30"/>
      <c r="E41" s="30"/>
    </row>
    <row r="42" spans="1:5">
      <c r="A42" s="24">
        <v>208</v>
      </c>
      <c r="B42" s="24" t="s">
        <v>71</v>
      </c>
      <c r="C42" s="30">
        <v>62.590277062519306</v>
      </c>
      <c r="D42" s="30"/>
      <c r="E42" s="30"/>
    </row>
    <row r="43" spans="1:5">
      <c r="A43" s="24">
        <v>209</v>
      </c>
      <c r="B43" s="24" t="s">
        <v>72</v>
      </c>
      <c r="C43" s="30">
        <v>90.433496675411234</v>
      </c>
      <c r="D43" s="30"/>
      <c r="E43" s="30"/>
    </row>
    <row r="44" spans="1:5">
      <c r="A44" s="24">
        <v>301</v>
      </c>
      <c r="B44" s="24" t="s">
        <v>73</v>
      </c>
      <c r="C44" s="30">
        <v>100</v>
      </c>
      <c r="D44" s="30"/>
      <c r="E44" s="30"/>
    </row>
    <row r="45" spans="1:5">
      <c r="A45" s="24">
        <v>303</v>
      </c>
      <c r="B45" s="24" t="s">
        <v>74</v>
      </c>
      <c r="C45" s="30">
        <v>100</v>
      </c>
      <c r="D45" s="30"/>
      <c r="E45" s="30"/>
    </row>
    <row r="46" spans="1:5">
      <c r="A46" s="24">
        <v>304</v>
      </c>
      <c r="B46" s="24" t="s">
        <v>75</v>
      </c>
      <c r="C46" s="30">
        <v>100</v>
      </c>
      <c r="D46" s="30"/>
      <c r="E46" s="30"/>
    </row>
    <row r="47" spans="1:5">
      <c r="A47" s="24">
        <v>305</v>
      </c>
      <c r="B47" s="24" t="s">
        <v>76</v>
      </c>
      <c r="C47" s="30">
        <v>100</v>
      </c>
      <c r="D47" s="30"/>
      <c r="E47" s="30"/>
    </row>
    <row r="48" spans="1:5">
      <c r="A48" s="24">
        <v>306</v>
      </c>
      <c r="B48" s="24" t="s">
        <v>77</v>
      </c>
      <c r="C48" s="30">
        <v>100</v>
      </c>
      <c r="D48" s="30"/>
      <c r="E48" s="30"/>
    </row>
    <row r="49" spans="1:5">
      <c r="A49" s="24">
        <v>307</v>
      </c>
      <c r="B49" s="24" t="s">
        <v>78</v>
      </c>
      <c r="C49" s="30">
        <v>92.18503429790178</v>
      </c>
      <c r="D49" s="30"/>
      <c r="E49" s="30"/>
    </row>
    <row r="50" spans="1:5">
      <c r="A50" s="24">
        <v>308</v>
      </c>
      <c r="B50" s="24" t="s">
        <v>79</v>
      </c>
      <c r="C50" s="30">
        <v>81.25291202806855</v>
      </c>
      <c r="D50" s="30"/>
      <c r="E50" s="30"/>
    </row>
    <row r="51" spans="1:5">
      <c r="A51" s="24">
        <v>309</v>
      </c>
      <c r="B51" s="24" t="s">
        <v>80</v>
      </c>
      <c r="C51" s="30">
        <v>97.13813555979624</v>
      </c>
      <c r="D51" s="30"/>
      <c r="E51" s="30"/>
    </row>
    <row r="52" spans="1:5">
      <c r="A52" s="24">
        <v>310</v>
      </c>
      <c r="B52" s="24" t="s">
        <v>81</v>
      </c>
      <c r="C52" s="30">
        <v>91.921410008032879</v>
      </c>
      <c r="D52" s="30"/>
      <c r="E52" s="30"/>
    </row>
    <row r="53" spans="1:5">
      <c r="A53" s="24">
        <v>311</v>
      </c>
      <c r="B53" s="24" t="s">
        <v>82</v>
      </c>
      <c r="C53" s="30">
        <v>88.861626863460913</v>
      </c>
      <c r="D53" s="30"/>
      <c r="E53" s="30"/>
    </row>
    <row r="54" spans="1:5">
      <c r="A54" s="24">
        <v>312</v>
      </c>
      <c r="B54" s="24" t="s">
        <v>83</v>
      </c>
      <c r="C54" s="30">
        <v>94.097973365857797</v>
      </c>
      <c r="D54" s="30"/>
      <c r="E54" s="30"/>
    </row>
    <row r="55" spans="1:5">
      <c r="A55" s="24">
        <v>313</v>
      </c>
      <c r="B55" s="24" t="s">
        <v>84</v>
      </c>
      <c r="C55" s="30">
        <v>83.993760605729832</v>
      </c>
      <c r="D55" s="30"/>
      <c r="E55" s="30"/>
    </row>
    <row r="56" spans="1:5">
      <c r="A56" s="24">
        <v>314</v>
      </c>
      <c r="B56" s="24" t="s">
        <v>85</v>
      </c>
      <c r="C56" s="30">
        <v>68.355649227208858</v>
      </c>
      <c r="D56" s="30"/>
      <c r="E56" s="30"/>
    </row>
    <row r="57" spans="1:5">
      <c r="A57" s="24">
        <v>315</v>
      </c>
      <c r="B57" s="24" t="s">
        <v>86</v>
      </c>
      <c r="C57" s="30">
        <v>71.536001660952934</v>
      </c>
      <c r="D57" s="30"/>
      <c r="E57" s="30"/>
    </row>
    <row r="58" spans="1:5">
      <c r="A58" s="24">
        <v>401</v>
      </c>
      <c r="B58" s="24" t="s">
        <v>87</v>
      </c>
      <c r="C58" s="30">
        <v>91.27907514793776</v>
      </c>
      <c r="D58" s="30"/>
      <c r="E58" s="30"/>
    </row>
    <row r="59" spans="1:5">
      <c r="A59" s="24">
        <v>402</v>
      </c>
      <c r="B59" s="24" t="s">
        <v>88</v>
      </c>
      <c r="C59" s="30">
        <v>96.222603920460912</v>
      </c>
      <c r="D59" s="30"/>
      <c r="E59" s="30"/>
    </row>
    <row r="60" spans="1:5">
      <c r="A60" s="24">
        <v>403</v>
      </c>
      <c r="B60" s="24" t="s">
        <v>89</v>
      </c>
      <c r="C60" s="30">
        <v>95.196242219947294</v>
      </c>
      <c r="D60" s="30"/>
      <c r="E60" s="30"/>
    </row>
    <row r="61" spans="1:5">
      <c r="A61" s="24">
        <v>404</v>
      </c>
      <c r="B61" s="24" t="s">
        <v>90</v>
      </c>
      <c r="C61" s="30">
        <v>83.339729377324318</v>
      </c>
      <c r="D61" s="30"/>
      <c r="E61" s="30"/>
    </row>
    <row r="62" spans="1:5">
      <c r="A62" s="24">
        <v>501</v>
      </c>
      <c r="B62" s="24" t="s">
        <v>91</v>
      </c>
      <c r="C62" s="30">
        <v>87.188456775050753</v>
      </c>
      <c r="D62" s="30"/>
      <c r="E62" s="30"/>
    </row>
    <row r="63" spans="1:5">
      <c r="A63" s="24">
        <v>502</v>
      </c>
      <c r="B63" s="24" t="s">
        <v>92</v>
      </c>
      <c r="C63" s="30">
        <v>81.373947594234622</v>
      </c>
      <c r="D63" s="30"/>
      <c r="E63" s="30"/>
    </row>
    <row r="64" spans="1:5">
      <c r="A64" s="24">
        <v>503</v>
      </c>
      <c r="B64" s="24" t="s">
        <v>93</v>
      </c>
      <c r="C64" s="30">
        <v>83.557680911005576</v>
      </c>
      <c r="D64" s="30"/>
      <c r="E64" s="30"/>
    </row>
    <row r="65" spans="1:6">
      <c r="B65" s="32" t="s">
        <v>581</v>
      </c>
      <c r="C65" s="30"/>
      <c r="D65" s="30"/>
      <c r="E65" s="30"/>
    </row>
    <row r="66" spans="1:6">
      <c r="A66" s="24" t="s">
        <v>551</v>
      </c>
      <c r="B66" s="24" t="s">
        <v>552</v>
      </c>
      <c r="C66" s="24" t="s">
        <v>553</v>
      </c>
      <c r="D66" s="24" t="s">
        <v>554</v>
      </c>
      <c r="E66" s="24" t="s">
        <v>555</v>
      </c>
      <c r="F66" s="41">
        <v>2009</v>
      </c>
    </row>
    <row r="67" spans="1:6" s="35" customFormat="1">
      <c r="A67" s="35">
        <v>101</v>
      </c>
      <c r="B67" s="35" t="s">
        <v>48</v>
      </c>
      <c r="C67" s="36">
        <v>1181702</v>
      </c>
      <c r="D67" s="37">
        <v>1702</v>
      </c>
      <c r="E67" s="24" t="s">
        <v>266</v>
      </c>
      <c r="F67" s="24">
        <v>91</v>
      </c>
    </row>
    <row r="68" spans="1:6">
      <c r="A68" s="35">
        <v>101</v>
      </c>
      <c r="B68" s="35" t="s">
        <v>48</v>
      </c>
      <c r="C68" s="36">
        <v>1181703</v>
      </c>
      <c r="D68" s="37">
        <v>1703</v>
      </c>
      <c r="E68" s="24" t="s">
        <v>267</v>
      </c>
      <c r="F68" s="24">
        <v>69</v>
      </c>
    </row>
    <row r="69" spans="1:6">
      <c r="A69" s="35">
        <v>101</v>
      </c>
      <c r="B69" s="35" t="s">
        <v>48</v>
      </c>
      <c r="C69" s="36">
        <v>1181706</v>
      </c>
      <c r="D69" s="37">
        <v>1706</v>
      </c>
      <c r="E69" s="24" t="s">
        <v>268</v>
      </c>
      <c r="F69" s="24">
        <v>58</v>
      </c>
    </row>
    <row r="70" spans="1:6">
      <c r="A70" s="35">
        <v>101</v>
      </c>
      <c r="B70" s="35" t="s">
        <v>48</v>
      </c>
      <c r="C70" s="36">
        <v>1151709</v>
      </c>
      <c r="D70" s="37">
        <v>1709</v>
      </c>
      <c r="E70" s="24" t="s">
        <v>265</v>
      </c>
      <c r="F70" s="24">
        <v>65</v>
      </c>
    </row>
    <row r="71" spans="1:6">
      <c r="A71" s="35">
        <v>101</v>
      </c>
      <c r="B71" s="35" t="s">
        <v>48</v>
      </c>
      <c r="C71" s="36">
        <v>1181712</v>
      </c>
      <c r="D71" s="37">
        <v>1712</v>
      </c>
      <c r="E71" s="24" t="s">
        <v>269</v>
      </c>
      <c r="F71" s="24">
        <v>100</v>
      </c>
    </row>
    <row r="72" spans="1:6">
      <c r="A72" s="35">
        <v>101</v>
      </c>
      <c r="B72" s="35" t="s">
        <v>48</v>
      </c>
      <c r="C72" s="36">
        <v>1181713</v>
      </c>
      <c r="D72" s="37">
        <v>1713</v>
      </c>
      <c r="E72" s="24" t="s">
        <v>270</v>
      </c>
      <c r="F72" s="24">
        <v>70</v>
      </c>
    </row>
    <row r="73" spans="1:6">
      <c r="A73" s="35">
        <v>102</v>
      </c>
      <c r="B73" s="35" t="s">
        <v>47</v>
      </c>
      <c r="C73" s="36">
        <v>1171701</v>
      </c>
      <c r="D73" s="37">
        <v>1701</v>
      </c>
      <c r="E73" s="24" t="s">
        <v>271</v>
      </c>
      <c r="F73" s="24">
        <v>99</v>
      </c>
    </row>
    <row r="74" spans="1:6">
      <c r="A74" s="35">
        <v>102</v>
      </c>
      <c r="B74" s="35" t="s">
        <v>47</v>
      </c>
      <c r="C74" s="39">
        <v>1171704</v>
      </c>
      <c r="D74" s="37">
        <v>1704</v>
      </c>
      <c r="E74" s="40" t="s">
        <v>272</v>
      </c>
      <c r="F74" s="24">
        <v>71</v>
      </c>
    </row>
    <row r="75" spans="1:6">
      <c r="A75" s="35">
        <v>102</v>
      </c>
      <c r="B75" s="35" t="s">
        <v>47</v>
      </c>
      <c r="C75" s="39">
        <v>1181707</v>
      </c>
      <c r="D75" s="37">
        <v>1707</v>
      </c>
      <c r="E75" s="40" t="s">
        <v>277</v>
      </c>
      <c r="F75" s="24">
        <v>91</v>
      </c>
    </row>
    <row r="76" spans="1:6">
      <c r="A76" s="35">
        <v>102</v>
      </c>
      <c r="B76" s="35" t="s">
        <v>47</v>
      </c>
      <c r="C76" s="39">
        <v>1171708</v>
      </c>
      <c r="D76" s="37">
        <v>1708</v>
      </c>
      <c r="E76" s="40" t="s">
        <v>273</v>
      </c>
      <c r="F76" s="24">
        <v>84</v>
      </c>
    </row>
    <row r="77" spans="1:6">
      <c r="A77" s="35">
        <v>102</v>
      </c>
      <c r="B77" s="35" t="s">
        <v>47</v>
      </c>
      <c r="C77" s="36">
        <v>1171710</v>
      </c>
      <c r="D77" s="37">
        <v>1710</v>
      </c>
      <c r="E77" s="24" t="s">
        <v>274</v>
      </c>
      <c r="F77" s="24">
        <v>90</v>
      </c>
    </row>
    <row r="78" spans="1:6">
      <c r="A78" s="35">
        <v>102</v>
      </c>
      <c r="B78" s="35" t="s">
        <v>47</v>
      </c>
      <c r="C78" s="36">
        <v>1171711</v>
      </c>
      <c r="D78" s="37">
        <v>1711</v>
      </c>
      <c r="E78" s="24" t="s">
        <v>275</v>
      </c>
      <c r="F78" s="24">
        <v>86</v>
      </c>
    </row>
    <row r="79" spans="1:6">
      <c r="A79" s="35">
        <v>102</v>
      </c>
      <c r="B79" s="35" t="s">
        <v>47</v>
      </c>
      <c r="C79" s="36">
        <v>1171714</v>
      </c>
      <c r="D79" s="37">
        <v>1714</v>
      </c>
      <c r="E79" s="24" t="s">
        <v>276</v>
      </c>
      <c r="F79" s="24">
        <v>72</v>
      </c>
    </row>
    <row r="80" spans="1:6">
      <c r="A80" s="35">
        <v>103</v>
      </c>
      <c r="B80" s="35" t="s">
        <v>46</v>
      </c>
      <c r="C80" s="36">
        <v>1171801</v>
      </c>
      <c r="D80" s="37">
        <v>1801</v>
      </c>
      <c r="E80" s="24" t="s">
        <v>278</v>
      </c>
      <c r="F80" s="24">
        <v>73</v>
      </c>
    </row>
    <row r="81" spans="1:6">
      <c r="A81" s="35">
        <v>103</v>
      </c>
      <c r="B81" s="35" t="s">
        <v>46</v>
      </c>
      <c r="C81" s="36">
        <v>1171805</v>
      </c>
      <c r="D81" s="37">
        <v>1805</v>
      </c>
      <c r="E81" s="24" t="s">
        <v>279</v>
      </c>
      <c r="F81" s="24">
        <v>96</v>
      </c>
    </row>
    <row r="82" spans="1:6">
      <c r="A82" s="35">
        <v>103</v>
      </c>
      <c r="B82" s="35" t="s">
        <v>46</v>
      </c>
      <c r="C82" s="36">
        <v>1171807</v>
      </c>
      <c r="D82" s="37">
        <v>1807</v>
      </c>
      <c r="E82" s="24" t="s">
        <v>280</v>
      </c>
      <c r="F82" s="24">
        <v>99</v>
      </c>
    </row>
    <row r="83" spans="1:6">
      <c r="A83" s="35">
        <v>103</v>
      </c>
      <c r="B83" s="35" t="s">
        <v>46</v>
      </c>
      <c r="C83" s="36">
        <v>1171812</v>
      </c>
      <c r="D83" s="37">
        <v>1812</v>
      </c>
      <c r="E83" s="24" t="s">
        <v>281</v>
      </c>
      <c r="F83" s="24">
        <v>100</v>
      </c>
    </row>
    <row r="84" spans="1:6">
      <c r="A84" s="35">
        <v>103</v>
      </c>
      <c r="B84" s="35" t="s">
        <v>46</v>
      </c>
      <c r="C84" s="36">
        <v>1171815</v>
      </c>
      <c r="D84" s="37">
        <v>1815</v>
      </c>
      <c r="E84" s="24" t="s">
        <v>282</v>
      </c>
      <c r="F84" s="24">
        <v>100</v>
      </c>
    </row>
    <row r="85" spans="1:6">
      <c r="A85" s="35">
        <v>103</v>
      </c>
      <c r="B85" s="35" t="s">
        <v>46</v>
      </c>
      <c r="C85" s="39">
        <v>1171818</v>
      </c>
      <c r="D85" s="37">
        <v>1818</v>
      </c>
      <c r="E85" s="40" t="s">
        <v>283</v>
      </c>
      <c r="F85" s="24">
        <v>97</v>
      </c>
    </row>
    <row r="86" spans="1:6">
      <c r="A86" s="35">
        <v>103</v>
      </c>
      <c r="B86" s="35" t="s">
        <v>46</v>
      </c>
      <c r="C86" s="36">
        <v>1171819</v>
      </c>
      <c r="D86" s="37">
        <v>1819</v>
      </c>
      <c r="E86" s="24" t="s">
        <v>284</v>
      </c>
      <c r="F86" s="24">
        <v>100</v>
      </c>
    </row>
    <row r="87" spans="1:6">
      <c r="A87" s="35">
        <v>103</v>
      </c>
      <c r="B87" s="35" t="s">
        <v>46</v>
      </c>
      <c r="C87" s="36">
        <v>1171820</v>
      </c>
      <c r="D87" s="37">
        <v>1820</v>
      </c>
      <c r="E87" s="24" t="s">
        <v>285</v>
      </c>
      <c r="F87" s="24">
        <v>100</v>
      </c>
    </row>
    <row r="88" spans="1:6">
      <c r="A88" s="35">
        <v>104</v>
      </c>
      <c r="B88" s="35" t="s">
        <v>54</v>
      </c>
      <c r="C88" s="36">
        <v>1150304</v>
      </c>
      <c r="D88" s="37">
        <v>304</v>
      </c>
      <c r="E88" s="24" t="s">
        <v>287</v>
      </c>
      <c r="F88" s="24">
        <v>34</v>
      </c>
    </row>
    <row r="89" spans="1:6">
      <c r="A89" s="35">
        <v>104</v>
      </c>
      <c r="B89" s="35" t="s">
        <v>54</v>
      </c>
      <c r="C89" s="39">
        <v>1130307</v>
      </c>
      <c r="D89" s="37">
        <v>307</v>
      </c>
      <c r="E89" s="40" t="s">
        <v>286</v>
      </c>
      <c r="F89" s="24">
        <v>53</v>
      </c>
    </row>
    <row r="90" spans="1:6">
      <c r="A90" s="35">
        <v>104</v>
      </c>
      <c r="B90" s="35" t="s">
        <v>54</v>
      </c>
      <c r="C90" s="39">
        <v>1130308</v>
      </c>
      <c r="D90" s="37">
        <v>308</v>
      </c>
      <c r="E90" s="40" t="s">
        <v>289</v>
      </c>
      <c r="F90" s="24">
        <v>86</v>
      </c>
    </row>
    <row r="91" spans="1:6">
      <c r="A91" s="35">
        <v>104</v>
      </c>
      <c r="B91" s="35" t="s">
        <v>54</v>
      </c>
      <c r="C91" s="39">
        <v>1130314</v>
      </c>
      <c r="D91" s="37">
        <v>314</v>
      </c>
      <c r="E91" s="40" t="s">
        <v>290</v>
      </c>
      <c r="F91" s="24">
        <v>54</v>
      </c>
    </row>
    <row r="92" spans="1:6">
      <c r="A92" s="35">
        <v>104</v>
      </c>
      <c r="B92" s="35" t="s">
        <v>54</v>
      </c>
      <c r="C92" s="39">
        <v>1151705</v>
      </c>
      <c r="D92" s="37">
        <v>1705</v>
      </c>
      <c r="E92" s="40" t="s">
        <v>288</v>
      </c>
      <c r="F92" s="24">
        <v>47</v>
      </c>
    </row>
    <row r="93" spans="1:6">
      <c r="A93" s="35">
        <v>105</v>
      </c>
      <c r="B93" s="35" t="s">
        <v>41</v>
      </c>
      <c r="C93" s="36">
        <v>1130312</v>
      </c>
      <c r="D93" s="37">
        <v>312</v>
      </c>
      <c r="E93" s="24" t="s">
        <v>291</v>
      </c>
      <c r="F93" s="24">
        <v>56</v>
      </c>
    </row>
    <row r="94" spans="1:6">
      <c r="A94" s="35">
        <v>106</v>
      </c>
      <c r="B94" s="35" t="s">
        <v>39</v>
      </c>
      <c r="C94" s="36">
        <v>1120303</v>
      </c>
      <c r="D94" s="37">
        <v>303</v>
      </c>
      <c r="E94" s="24" t="s">
        <v>292</v>
      </c>
      <c r="F94" s="24">
        <v>99</v>
      </c>
    </row>
    <row r="95" spans="1:6">
      <c r="A95" s="35">
        <v>107</v>
      </c>
      <c r="B95" s="35" t="s">
        <v>37</v>
      </c>
      <c r="C95" s="36">
        <v>1120301</v>
      </c>
      <c r="D95" s="37">
        <v>301</v>
      </c>
      <c r="E95" s="24" t="s">
        <v>293</v>
      </c>
      <c r="F95" s="24">
        <v>43</v>
      </c>
    </row>
    <row r="96" spans="1:6">
      <c r="A96" s="35">
        <v>107</v>
      </c>
      <c r="B96" s="35" t="s">
        <v>37</v>
      </c>
      <c r="C96" s="36">
        <v>1130309</v>
      </c>
      <c r="D96" s="37">
        <v>309</v>
      </c>
      <c r="E96" s="24" t="s">
        <v>296</v>
      </c>
      <c r="F96" s="24">
        <v>36</v>
      </c>
    </row>
    <row r="97" spans="1:6">
      <c r="A97" s="35">
        <v>107</v>
      </c>
      <c r="B97" s="35" t="s">
        <v>37</v>
      </c>
      <c r="C97" s="36">
        <v>1120310</v>
      </c>
      <c r="D97" s="37">
        <v>310</v>
      </c>
      <c r="E97" s="24" t="s">
        <v>294</v>
      </c>
      <c r="F97" s="24">
        <v>66</v>
      </c>
    </row>
    <row r="98" spans="1:6">
      <c r="A98" s="35">
        <v>107</v>
      </c>
      <c r="B98" s="35" t="s">
        <v>37</v>
      </c>
      <c r="C98" s="36">
        <v>1130311</v>
      </c>
      <c r="D98" s="37">
        <v>311</v>
      </c>
      <c r="E98" s="24" t="s">
        <v>297</v>
      </c>
      <c r="F98" s="24">
        <v>47</v>
      </c>
    </row>
    <row r="99" spans="1:6">
      <c r="A99" s="35">
        <v>107</v>
      </c>
      <c r="B99" s="35" t="s">
        <v>37</v>
      </c>
      <c r="C99" s="36">
        <v>1120313</v>
      </c>
      <c r="D99" s="37">
        <v>313</v>
      </c>
      <c r="E99" s="24" t="s">
        <v>295</v>
      </c>
      <c r="F99" s="24">
        <v>42</v>
      </c>
    </row>
    <row r="100" spans="1:6">
      <c r="A100" s="35">
        <v>108</v>
      </c>
      <c r="B100" s="35" t="s">
        <v>38</v>
      </c>
      <c r="C100" s="39">
        <v>1120302</v>
      </c>
      <c r="D100" s="37">
        <v>302</v>
      </c>
      <c r="E100" s="40" t="s">
        <v>298</v>
      </c>
      <c r="F100" s="24">
        <v>47</v>
      </c>
    </row>
    <row r="101" spans="1:6">
      <c r="A101" s="35">
        <v>108</v>
      </c>
      <c r="B101" s="35" t="s">
        <v>38</v>
      </c>
      <c r="C101" s="36">
        <v>1120306</v>
      </c>
      <c r="D101" s="37">
        <v>306</v>
      </c>
      <c r="E101" s="24" t="s">
        <v>299</v>
      </c>
      <c r="F101" s="24">
        <v>71</v>
      </c>
    </row>
    <row r="102" spans="1:6">
      <c r="A102" s="35">
        <v>109</v>
      </c>
      <c r="B102" s="35" t="s">
        <v>45</v>
      </c>
      <c r="C102" s="36">
        <v>1150305</v>
      </c>
      <c r="D102" s="37">
        <v>305</v>
      </c>
      <c r="E102" s="24" t="s">
        <v>302</v>
      </c>
      <c r="F102" s="24">
        <v>21</v>
      </c>
    </row>
    <row r="103" spans="1:6">
      <c r="A103" s="35">
        <v>109</v>
      </c>
      <c r="B103" s="35" t="s">
        <v>45</v>
      </c>
      <c r="C103" s="36">
        <v>1151301</v>
      </c>
      <c r="D103" s="37">
        <v>1301</v>
      </c>
      <c r="E103" s="24" t="s">
        <v>300</v>
      </c>
      <c r="F103" s="24">
        <v>53</v>
      </c>
    </row>
    <row r="104" spans="1:6">
      <c r="A104" s="35">
        <v>109</v>
      </c>
      <c r="B104" s="35" t="s">
        <v>45</v>
      </c>
      <c r="C104" s="39">
        <v>1151302</v>
      </c>
      <c r="D104" s="37">
        <v>1302</v>
      </c>
      <c r="E104" s="40" t="s">
        <v>301</v>
      </c>
      <c r="F104" s="24">
        <v>19</v>
      </c>
    </row>
    <row r="105" spans="1:6">
      <c r="A105" s="35">
        <v>109</v>
      </c>
      <c r="B105" s="35" t="s">
        <v>45</v>
      </c>
      <c r="C105" s="36">
        <v>1151307</v>
      </c>
      <c r="D105" s="37">
        <v>1307</v>
      </c>
      <c r="E105" s="24" t="s">
        <v>304</v>
      </c>
      <c r="F105" s="24">
        <v>28</v>
      </c>
    </row>
    <row r="106" spans="1:6">
      <c r="A106" s="35">
        <v>109</v>
      </c>
      <c r="B106" s="35" t="s">
        <v>45</v>
      </c>
      <c r="C106" s="36">
        <v>1151804</v>
      </c>
      <c r="D106" s="37">
        <v>1804</v>
      </c>
      <c r="E106" s="24" t="s">
        <v>303</v>
      </c>
      <c r="F106" s="24">
        <v>36</v>
      </c>
    </row>
    <row r="107" spans="1:6">
      <c r="A107" s="35">
        <v>109</v>
      </c>
      <c r="B107" s="35" t="s">
        <v>45</v>
      </c>
      <c r="C107" s="36">
        <v>1151813</v>
      </c>
      <c r="D107" s="37">
        <v>1813</v>
      </c>
      <c r="E107" s="24" t="s">
        <v>305</v>
      </c>
      <c r="F107" s="24">
        <v>61</v>
      </c>
    </row>
    <row r="108" spans="1:6">
      <c r="A108" s="35">
        <v>110</v>
      </c>
      <c r="B108" s="35" t="s">
        <v>55</v>
      </c>
      <c r="C108" s="36">
        <v>1150106</v>
      </c>
      <c r="D108" s="37">
        <v>106</v>
      </c>
      <c r="E108" s="24" t="s">
        <v>306</v>
      </c>
      <c r="F108" s="24">
        <v>21</v>
      </c>
    </row>
    <row r="109" spans="1:6">
      <c r="A109" s="35">
        <v>110</v>
      </c>
      <c r="B109" s="35" t="s">
        <v>55</v>
      </c>
      <c r="C109" s="36">
        <v>1151310</v>
      </c>
      <c r="D109" s="37">
        <v>1310</v>
      </c>
      <c r="E109" s="24" t="s">
        <v>307</v>
      </c>
      <c r="F109" s="24">
        <v>68</v>
      </c>
    </row>
    <row r="110" spans="1:6">
      <c r="A110" s="35">
        <v>110</v>
      </c>
      <c r="B110" s="35" t="s">
        <v>55</v>
      </c>
      <c r="C110" s="36">
        <v>1151311</v>
      </c>
      <c r="D110" s="37">
        <v>1311</v>
      </c>
      <c r="E110" s="24" t="s">
        <v>308</v>
      </c>
      <c r="F110" s="24">
        <v>55</v>
      </c>
    </row>
    <row r="111" spans="1:6">
      <c r="A111" s="35">
        <v>111</v>
      </c>
      <c r="B111" s="35" t="s">
        <v>56</v>
      </c>
      <c r="C111" s="36">
        <v>1151303</v>
      </c>
      <c r="D111" s="37">
        <v>1303</v>
      </c>
      <c r="E111" s="24" t="s">
        <v>309</v>
      </c>
      <c r="F111" s="24">
        <v>67</v>
      </c>
    </row>
    <row r="112" spans="1:6">
      <c r="A112" s="35">
        <v>111</v>
      </c>
      <c r="B112" s="35" t="s">
        <v>56</v>
      </c>
      <c r="C112" s="36">
        <v>1151305</v>
      </c>
      <c r="D112" s="37">
        <v>1305</v>
      </c>
      <c r="E112" s="24" t="s">
        <v>310</v>
      </c>
      <c r="F112" s="24">
        <v>99</v>
      </c>
    </row>
    <row r="113" spans="1:6">
      <c r="A113" s="35">
        <v>111</v>
      </c>
      <c r="B113" s="35" t="s">
        <v>56</v>
      </c>
      <c r="C113" s="36">
        <v>1151309</v>
      </c>
      <c r="D113" s="37">
        <v>1309</v>
      </c>
      <c r="E113" s="24" t="s">
        <v>311</v>
      </c>
      <c r="F113" s="24">
        <v>80</v>
      </c>
    </row>
    <row r="114" spans="1:6">
      <c r="A114" s="35">
        <v>112</v>
      </c>
      <c r="B114" s="35" t="s">
        <v>40</v>
      </c>
      <c r="C114" s="36">
        <v>1131314</v>
      </c>
      <c r="D114" s="37">
        <v>1314</v>
      </c>
      <c r="E114" s="24" t="s">
        <v>312</v>
      </c>
      <c r="F114" s="24">
        <v>56</v>
      </c>
    </row>
    <row r="115" spans="1:6">
      <c r="A115" s="35">
        <v>112</v>
      </c>
      <c r="B115" s="35" t="s">
        <v>40</v>
      </c>
      <c r="C115" s="36">
        <v>1131318</v>
      </c>
      <c r="D115" s="37">
        <v>1318</v>
      </c>
      <c r="E115" s="24" t="s">
        <v>313</v>
      </c>
      <c r="F115" s="24">
        <v>85</v>
      </c>
    </row>
    <row r="116" spans="1:6">
      <c r="A116" s="35">
        <v>113</v>
      </c>
      <c r="B116" s="35" t="s">
        <v>42</v>
      </c>
      <c r="C116" s="36">
        <v>1141304</v>
      </c>
      <c r="D116" s="37">
        <v>1304</v>
      </c>
      <c r="E116" s="24" t="s">
        <v>314</v>
      </c>
      <c r="F116" s="24">
        <v>84</v>
      </c>
    </row>
    <row r="117" spans="1:6">
      <c r="A117" s="35">
        <v>114</v>
      </c>
      <c r="B117" s="35" t="s">
        <v>57</v>
      </c>
      <c r="C117" s="36">
        <v>1141306</v>
      </c>
      <c r="D117" s="37">
        <v>1306</v>
      </c>
      <c r="E117" s="24" t="s">
        <v>316</v>
      </c>
      <c r="F117" s="24">
        <v>100</v>
      </c>
    </row>
    <row r="118" spans="1:6">
      <c r="A118" s="35">
        <v>114</v>
      </c>
      <c r="B118" s="35" t="s">
        <v>57</v>
      </c>
      <c r="C118" s="36">
        <v>1141315</v>
      </c>
      <c r="D118" s="37">
        <v>1315</v>
      </c>
      <c r="E118" s="24" t="s">
        <v>315</v>
      </c>
      <c r="F118" s="24">
        <v>98</v>
      </c>
    </row>
    <row r="119" spans="1:6">
      <c r="A119" s="35">
        <v>115</v>
      </c>
      <c r="B119" s="35" t="s">
        <v>58</v>
      </c>
      <c r="C119" s="36">
        <v>1141313</v>
      </c>
      <c r="D119" s="37">
        <v>1313</v>
      </c>
      <c r="E119" s="24" t="s">
        <v>317</v>
      </c>
      <c r="F119" s="24">
        <v>89</v>
      </c>
    </row>
    <row r="120" spans="1:6">
      <c r="A120" s="35">
        <v>115</v>
      </c>
      <c r="B120" s="35" t="s">
        <v>58</v>
      </c>
      <c r="C120" s="36">
        <v>1141316</v>
      </c>
      <c r="D120" s="37">
        <v>1316</v>
      </c>
      <c r="E120" s="24" t="s">
        <v>318</v>
      </c>
      <c r="F120" s="24">
        <v>70</v>
      </c>
    </row>
    <row r="121" spans="1:6">
      <c r="A121" s="35">
        <v>116</v>
      </c>
      <c r="B121" s="35" t="s">
        <v>59</v>
      </c>
      <c r="C121" s="36">
        <v>1141312</v>
      </c>
      <c r="D121" s="37">
        <v>1312</v>
      </c>
      <c r="E121" s="24" t="s">
        <v>319</v>
      </c>
      <c r="F121" s="24">
        <v>100</v>
      </c>
    </row>
    <row r="122" spans="1:6">
      <c r="A122" s="35">
        <v>118</v>
      </c>
      <c r="B122" s="35" t="s">
        <v>549</v>
      </c>
      <c r="C122" s="36">
        <v>1140107</v>
      </c>
      <c r="D122" s="37">
        <v>107</v>
      </c>
      <c r="E122" s="24" t="s">
        <v>321</v>
      </c>
      <c r="F122" s="24">
        <v>100</v>
      </c>
    </row>
    <row r="123" spans="1:6">
      <c r="A123" s="35">
        <v>118</v>
      </c>
      <c r="B123" s="35" t="s">
        <v>549</v>
      </c>
      <c r="C123" s="36">
        <v>1141317</v>
      </c>
      <c r="D123" s="37">
        <v>1317</v>
      </c>
      <c r="E123" s="24" t="s">
        <v>320</v>
      </c>
      <c r="F123" s="24">
        <v>94</v>
      </c>
    </row>
    <row r="124" spans="1:6">
      <c r="A124" s="35">
        <v>120</v>
      </c>
      <c r="B124" s="35" t="s">
        <v>43</v>
      </c>
      <c r="C124" s="36">
        <v>1160104</v>
      </c>
      <c r="D124" s="37">
        <v>104</v>
      </c>
      <c r="E124" s="24" t="s">
        <v>322</v>
      </c>
      <c r="F124" s="24">
        <v>28</v>
      </c>
    </row>
    <row r="125" spans="1:6">
      <c r="A125" s="35">
        <v>120</v>
      </c>
      <c r="B125" s="35" t="s">
        <v>43</v>
      </c>
      <c r="C125" s="36">
        <v>1160109</v>
      </c>
      <c r="D125" s="37">
        <v>109</v>
      </c>
      <c r="E125" s="24" t="s">
        <v>323</v>
      </c>
      <c r="F125" s="24">
        <v>36</v>
      </c>
    </row>
    <row r="126" spans="1:6">
      <c r="A126" s="35">
        <v>121</v>
      </c>
      <c r="B126" s="35" t="s">
        <v>44</v>
      </c>
      <c r="C126" s="36">
        <v>1160113</v>
      </c>
      <c r="D126" s="37">
        <v>113</v>
      </c>
      <c r="E126" s="24" t="s">
        <v>324</v>
      </c>
      <c r="F126" s="24">
        <v>43</v>
      </c>
    </row>
    <row r="127" spans="1:6">
      <c r="A127" s="35">
        <v>121</v>
      </c>
      <c r="B127" s="35" t="s">
        <v>44</v>
      </c>
      <c r="C127" s="36">
        <v>1160116</v>
      </c>
      <c r="D127" s="37">
        <v>116</v>
      </c>
      <c r="E127" s="24" t="s">
        <v>325</v>
      </c>
      <c r="F127" s="24">
        <v>100</v>
      </c>
    </row>
    <row r="128" spans="1:6">
      <c r="A128" s="35">
        <v>121</v>
      </c>
      <c r="B128" s="35" t="s">
        <v>44</v>
      </c>
      <c r="C128" s="36">
        <v>1160119</v>
      </c>
      <c r="D128" s="37">
        <v>119</v>
      </c>
      <c r="E128" s="24" t="s">
        <v>326</v>
      </c>
      <c r="F128" s="24">
        <v>81</v>
      </c>
    </row>
    <row r="129" spans="1:6">
      <c r="A129" s="35">
        <v>122</v>
      </c>
      <c r="B129" s="35" t="s">
        <v>61</v>
      </c>
      <c r="C129" s="36">
        <v>1141308</v>
      </c>
      <c r="D129" s="37">
        <v>1308</v>
      </c>
      <c r="E129" s="24" t="s">
        <v>327</v>
      </c>
      <c r="F129" s="24">
        <v>100</v>
      </c>
    </row>
    <row r="130" spans="1:6">
      <c r="A130" s="35">
        <v>123</v>
      </c>
      <c r="B130" s="35" t="s">
        <v>62</v>
      </c>
      <c r="C130" s="37">
        <v>1111601</v>
      </c>
      <c r="D130" s="37">
        <v>1601</v>
      </c>
      <c r="E130" s="35" t="s">
        <v>328</v>
      </c>
      <c r="F130" s="35">
        <v>38</v>
      </c>
    </row>
    <row r="131" spans="1:6">
      <c r="A131" s="35">
        <v>123</v>
      </c>
      <c r="B131" s="35" t="s">
        <v>62</v>
      </c>
      <c r="C131" s="36">
        <v>1111602</v>
      </c>
      <c r="D131" s="37">
        <v>1602</v>
      </c>
      <c r="E131" s="24" t="s">
        <v>329</v>
      </c>
      <c r="F131" s="24">
        <v>69</v>
      </c>
    </row>
    <row r="132" spans="1:6">
      <c r="A132" s="35">
        <v>123</v>
      </c>
      <c r="B132" s="35" t="s">
        <v>62</v>
      </c>
      <c r="C132" s="36">
        <v>1111603</v>
      </c>
      <c r="D132" s="37">
        <v>1603</v>
      </c>
      <c r="E132" s="24" t="s">
        <v>330</v>
      </c>
      <c r="F132" s="24">
        <v>57</v>
      </c>
    </row>
    <row r="133" spans="1:6">
      <c r="A133" s="35">
        <v>123</v>
      </c>
      <c r="B133" s="35" t="s">
        <v>62</v>
      </c>
      <c r="C133" s="36">
        <v>1111604</v>
      </c>
      <c r="D133" s="37">
        <v>1604</v>
      </c>
      <c r="E133" s="24" t="s">
        <v>331</v>
      </c>
      <c r="F133" s="24">
        <v>46</v>
      </c>
    </row>
    <row r="134" spans="1:6">
      <c r="A134" s="35">
        <v>123</v>
      </c>
      <c r="B134" s="35" t="s">
        <v>62</v>
      </c>
      <c r="C134" s="36">
        <v>1111605</v>
      </c>
      <c r="D134" s="37">
        <v>1605</v>
      </c>
      <c r="E134" s="24" t="s">
        <v>332</v>
      </c>
      <c r="F134" s="24">
        <v>27</v>
      </c>
    </row>
    <row r="135" spans="1:6">
      <c r="A135" s="35">
        <v>123</v>
      </c>
      <c r="B135" s="35" t="s">
        <v>62</v>
      </c>
      <c r="C135" s="36">
        <v>1111606</v>
      </c>
      <c r="D135" s="37">
        <v>1606</v>
      </c>
      <c r="E135" s="24" t="s">
        <v>333</v>
      </c>
      <c r="F135" s="24">
        <v>42</v>
      </c>
    </row>
    <row r="136" spans="1:6">
      <c r="A136" s="35">
        <v>123</v>
      </c>
      <c r="B136" s="35" t="s">
        <v>62</v>
      </c>
      <c r="C136" s="36">
        <v>1111607</v>
      </c>
      <c r="D136" s="37">
        <v>1607</v>
      </c>
      <c r="E136" s="24" t="s">
        <v>334</v>
      </c>
      <c r="F136" s="24">
        <v>41</v>
      </c>
    </row>
    <row r="137" spans="1:6">
      <c r="A137" s="35">
        <v>123</v>
      </c>
      <c r="B137" s="35" t="s">
        <v>62</v>
      </c>
      <c r="C137" s="36">
        <v>1111608</v>
      </c>
      <c r="D137" s="37">
        <v>1608</v>
      </c>
      <c r="E137" s="24" t="s">
        <v>335</v>
      </c>
      <c r="F137" s="24">
        <v>61</v>
      </c>
    </row>
    <row r="138" spans="1:6">
      <c r="A138" s="35">
        <v>123</v>
      </c>
      <c r="B138" s="35" t="s">
        <v>62</v>
      </c>
      <c r="C138" s="36">
        <v>1111609</v>
      </c>
      <c r="D138" s="37">
        <v>1609</v>
      </c>
      <c r="E138" s="24" t="s">
        <v>336</v>
      </c>
      <c r="F138" s="24">
        <v>70</v>
      </c>
    </row>
    <row r="139" spans="1:6">
      <c r="A139" s="35">
        <v>123</v>
      </c>
      <c r="B139" s="35" t="s">
        <v>62</v>
      </c>
      <c r="C139" s="39">
        <v>1111610</v>
      </c>
      <c r="D139" s="37">
        <v>1610</v>
      </c>
      <c r="E139" s="40" t="s">
        <v>337</v>
      </c>
      <c r="F139" s="24">
        <v>26</v>
      </c>
    </row>
    <row r="140" spans="1:6">
      <c r="A140" s="35">
        <v>124</v>
      </c>
      <c r="B140" s="35" t="s">
        <v>63</v>
      </c>
      <c r="C140" s="36">
        <v>1180401</v>
      </c>
      <c r="D140" s="37">
        <v>401</v>
      </c>
      <c r="E140" s="24" t="s">
        <v>343</v>
      </c>
      <c r="F140" s="24">
        <v>52</v>
      </c>
    </row>
    <row r="141" spans="1:6">
      <c r="A141" s="35">
        <v>124</v>
      </c>
      <c r="B141" s="35" t="s">
        <v>63</v>
      </c>
      <c r="C141" s="39">
        <v>1180402</v>
      </c>
      <c r="D141" s="37">
        <v>402</v>
      </c>
      <c r="E141" s="40" t="s">
        <v>344</v>
      </c>
      <c r="F141" s="24">
        <v>80</v>
      </c>
    </row>
    <row r="142" spans="1:6">
      <c r="A142" s="35">
        <v>124</v>
      </c>
      <c r="B142" s="35" t="s">
        <v>63</v>
      </c>
      <c r="C142" s="36">
        <v>1170403</v>
      </c>
      <c r="D142" s="37">
        <v>403</v>
      </c>
      <c r="E142" s="24" t="s">
        <v>338</v>
      </c>
      <c r="F142" s="24">
        <v>100</v>
      </c>
    </row>
    <row r="143" spans="1:6">
      <c r="A143" s="35">
        <v>124</v>
      </c>
      <c r="B143" s="35" t="s">
        <v>63</v>
      </c>
      <c r="C143" s="36">
        <v>1170404</v>
      </c>
      <c r="D143" s="37">
        <v>404</v>
      </c>
      <c r="E143" s="24" t="s">
        <v>339</v>
      </c>
      <c r="F143" s="24">
        <v>100</v>
      </c>
    </row>
    <row r="144" spans="1:6">
      <c r="A144" s="35">
        <v>124</v>
      </c>
      <c r="B144" s="35" t="s">
        <v>63</v>
      </c>
      <c r="C144" s="36">
        <v>1180405</v>
      </c>
      <c r="D144" s="37">
        <v>405</v>
      </c>
      <c r="E144" s="24" t="s">
        <v>345</v>
      </c>
      <c r="F144" s="24">
        <v>100</v>
      </c>
    </row>
    <row r="145" spans="1:6">
      <c r="A145" s="35">
        <v>124</v>
      </c>
      <c r="B145" s="35" t="s">
        <v>63</v>
      </c>
      <c r="C145" s="39">
        <v>1180406</v>
      </c>
      <c r="D145" s="37">
        <v>406</v>
      </c>
      <c r="E145" s="40" t="s">
        <v>346</v>
      </c>
      <c r="F145" s="24">
        <v>100</v>
      </c>
    </row>
    <row r="146" spans="1:6">
      <c r="A146" s="35">
        <v>124</v>
      </c>
      <c r="B146" s="35" t="s">
        <v>63</v>
      </c>
      <c r="C146" s="36">
        <v>1180407</v>
      </c>
      <c r="D146" s="37">
        <v>407</v>
      </c>
      <c r="E146" s="24" t="s">
        <v>347</v>
      </c>
      <c r="F146" s="24">
        <v>97</v>
      </c>
    </row>
    <row r="147" spans="1:6">
      <c r="A147" s="35">
        <v>124</v>
      </c>
      <c r="B147" s="35" t="s">
        <v>63</v>
      </c>
      <c r="C147" s="36">
        <v>1180408</v>
      </c>
      <c r="D147" s="37">
        <v>408</v>
      </c>
      <c r="E147" s="24" t="s">
        <v>348</v>
      </c>
      <c r="F147" s="24">
        <v>100</v>
      </c>
    </row>
    <row r="148" spans="1:6">
      <c r="A148" s="35">
        <v>124</v>
      </c>
      <c r="B148" s="35" t="s">
        <v>63</v>
      </c>
      <c r="C148" s="36">
        <v>1170409</v>
      </c>
      <c r="D148" s="37">
        <v>409</v>
      </c>
      <c r="E148" s="24" t="s">
        <v>340</v>
      </c>
      <c r="F148" s="24">
        <v>100</v>
      </c>
    </row>
    <row r="149" spans="1:6">
      <c r="A149" s="35">
        <v>124</v>
      </c>
      <c r="B149" s="35" t="s">
        <v>63</v>
      </c>
      <c r="C149" s="36">
        <v>1170410</v>
      </c>
      <c r="D149" s="37">
        <v>410</v>
      </c>
      <c r="E149" s="24" t="s">
        <v>341</v>
      </c>
      <c r="F149" s="24">
        <v>100</v>
      </c>
    </row>
    <row r="150" spans="1:6">
      <c r="A150" s="35">
        <v>124</v>
      </c>
      <c r="B150" s="35" t="s">
        <v>63</v>
      </c>
      <c r="C150" s="39">
        <v>1180411</v>
      </c>
      <c r="D150" s="37">
        <v>411</v>
      </c>
      <c r="E150" s="40" t="s">
        <v>349</v>
      </c>
      <c r="F150" s="24">
        <v>100</v>
      </c>
    </row>
    <row r="151" spans="1:6">
      <c r="A151" s="35">
        <v>124</v>
      </c>
      <c r="B151" s="35" t="s">
        <v>63</v>
      </c>
      <c r="C151" s="39">
        <v>1180412</v>
      </c>
      <c r="D151" s="37">
        <v>412</v>
      </c>
      <c r="E151" s="40" t="s">
        <v>350</v>
      </c>
      <c r="F151" s="24">
        <v>72</v>
      </c>
    </row>
    <row r="152" spans="1:6">
      <c r="A152" s="35">
        <v>124</v>
      </c>
      <c r="B152" s="35" t="s">
        <v>63</v>
      </c>
      <c r="C152" s="39">
        <v>1170914</v>
      </c>
      <c r="D152" s="37">
        <v>914</v>
      </c>
      <c r="E152" s="40" t="s">
        <v>342</v>
      </c>
      <c r="F152" s="24">
        <v>100</v>
      </c>
    </row>
    <row r="153" spans="1:6">
      <c r="A153" s="35">
        <v>201</v>
      </c>
      <c r="B153" s="35" t="s">
        <v>64</v>
      </c>
      <c r="C153" s="39">
        <v>1610101</v>
      </c>
      <c r="D153" s="37">
        <v>101</v>
      </c>
      <c r="E153" s="40" t="s">
        <v>351</v>
      </c>
      <c r="F153" s="24">
        <v>73</v>
      </c>
    </row>
    <row r="154" spans="1:6">
      <c r="A154" s="35">
        <v>201</v>
      </c>
      <c r="B154" s="35" t="s">
        <v>64</v>
      </c>
      <c r="C154" s="39">
        <v>1610102</v>
      </c>
      <c r="D154" s="37">
        <v>102</v>
      </c>
      <c r="E154" s="40" t="s">
        <v>355</v>
      </c>
      <c r="F154" s="24">
        <v>71</v>
      </c>
    </row>
    <row r="155" spans="1:6">
      <c r="A155" s="35">
        <v>201</v>
      </c>
      <c r="B155" s="35" t="s">
        <v>64</v>
      </c>
      <c r="C155" s="36">
        <v>1610103</v>
      </c>
      <c r="D155" s="37">
        <v>103</v>
      </c>
      <c r="E155" s="24" t="s">
        <v>352</v>
      </c>
      <c r="F155" s="24">
        <v>71</v>
      </c>
    </row>
    <row r="156" spans="1:6">
      <c r="A156" s="35">
        <v>201</v>
      </c>
      <c r="B156" s="35" t="s">
        <v>64</v>
      </c>
      <c r="C156" s="36">
        <v>1610105</v>
      </c>
      <c r="D156" s="37">
        <v>105</v>
      </c>
      <c r="E156" s="24" t="s">
        <v>356</v>
      </c>
      <c r="F156" s="24">
        <v>99</v>
      </c>
    </row>
    <row r="157" spans="1:6">
      <c r="A157" s="35">
        <v>201</v>
      </c>
      <c r="B157" s="35" t="s">
        <v>64</v>
      </c>
      <c r="C157" s="36">
        <v>1610108</v>
      </c>
      <c r="D157" s="37">
        <v>108</v>
      </c>
      <c r="E157" s="24" t="s">
        <v>359</v>
      </c>
      <c r="F157" s="24">
        <v>80</v>
      </c>
    </row>
    <row r="158" spans="1:6">
      <c r="A158" s="35">
        <v>201</v>
      </c>
      <c r="B158" s="35" t="s">
        <v>64</v>
      </c>
      <c r="C158" s="36">
        <v>1610110</v>
      </c>
      <c r="D158" s="37">
        <v>110</v>
      </c>
      <c r="E158" s="24" t="s">
        <v>357</v>
      </c>
      <c r="F158" s="24">
        <v>75</v>
      </c>
    </row>
    <row r="159" spans="1:6">
      <c r="A159" s="35">
        <v>201</v>
      </c>
      <c r="B159" s="35" t="s">
        <v>64</v>
      </c>
      <c r="C159" s="39">
        <v>1610112</v>
      </c>
      <c r="D159" s="37">
        <v>112</v>
      </c>
      <c r="E159" s="40" t="s">
        <v>360</v>
      </c>
      <c r="F159" s="24">
        <v>71</v>
      </c>
    </row>
    <row r="160" spans="1:6">
      <c r="A160" s="35">
        <v>201</v>
      </c>
      <c r="B160" s="35" t="s">
        <v>64</v>
      </c>
      <c r="C160" s="36">
        <v>1610114</v>
      </c>
      <c r="D160" s="37">
        <v>114</v>
      </c>
      <c r="E160" s="24" t="s">
        <v>353</v>
      </c>
      <c r="F160" s="24">
        <v>95</v>
      </c>
    </row>
    <row r="161" spans="1:6">
      <c r="A161" s="35">
        <v>201</v>
      </c>
      <c r="B161" s="35" t="s">
        <v>64</v>
      </c>
      <c r="C161" s="36">
        <v>1610115</v>
      </c>
      <c r="D161" s="37">
        <v>115</v>
      </c>
      <c r="E161" s="24" t="s">
        <v>361</v>
      </c>
      <c r="F161" s="24">
        <v>100</v>
      </c>
    </row>
    <row r="162" spans="1:6">
      <c r="A162" s="35">
        <v>201</v>
      </c>
      <c r="B162" s="35" t="s">
        <v>64</v>
      </c>
      <c r="C162" s="36">
        <v>1610117</v>
      </c>
      <c r="D162" s="37">
        <v>117</v>
      </c>
      <c r="E162" s="24" t="s">
        <v>354</v>
      </c>
      <c r="F162" s="24">
        <v>32</v>
      </c>
    </row>
    <row r="163" spans="1:6">
      <c r="A163" s="35">
        <v>201</v>
      </c>
      <c r="B163" s="35" t="s">
        <v>64</v>
      </c>
      <c r="C163" s="36">
        <v>1610118</v>
      </c>
      <c r="D163" s="37">
        <v>118</v>
      </c>
      <c r="E163" s="24" t="s">
        <v>358</v>
      </c>
      <c r="F163" s="24">
        <v>24</v>
      </c>
    </row>
    <row r="164" spans="1:6">
      <c r="A164" s="35">
        <v>202</v>
      </c>
      <c r="B164" s="35" t="s">
        <v>65</v>
      </c>
      <c r="C164" s="40" t="s">
        <v>556</v>
      </c>
      <c r="D164" s="37">
        <v>501</v>
      </c>
      <c r="E164" s="40" t="s">
        <v>362</v>
      </c>
      <c r="F164" s="24">
        <v>86</v>
      </c>
    </row>
    <row r="165" spans="1:6">
      <c r="A165" s="35">
        <v>202</v>
      </c>
      <c r="B165" s="35" t="s">
        <v>65</v>
      </c>
      <c r="C165" s="24" t="s">
        <v>557</v>
      </c>
      <c r="D165" s="37">
        <v>503</v>
      </c>
      <c r="E165" s="24" t="s">
        <v>363</v>
      </c>
      <c r="F165" s="24">
        <v>100</v>
      </c>
    </row>
    <row r="166" spans="1:6">
      <c r="A166" s="35">
        <v>202</v>
      </c>
      <c r="B166" s="35" t="s">
        <v>65</v>
      </c>
      <c r="C166" s="24" t="s">
        <v>558</v>
      </c>
      <c r="D166" s="37">
        <v>504</v>
      </c>
      <c r="E166" s="24" t="s">
        <v>364</v>
      </c>
      <c r="F166" s="24">
        <v>74</v>
      </c>
    </row>
    <row r="167" spans="1:6">
      <c r="A167" s="35">
        <v>203</v>
      </c>
      <c r="B167" s="35" t="s">
        <v>66</v>
      </c>
      <c r="C167" s="36">
        <v>1610111</v>
      </c>
      <c r="D167" s="37">
        <v>111</v>
      </c>
      <c r="E167" s="24" t="s">
        <v>371</v>
      </c>
      <c r="F167" s="24">
        <v>100</v>
      </c>
    </row>
    <row r="168" spans="1:6">
      <c r="A168" s="35">
        <v>203</v>
      </c>
      <c r="B168" s="35" t="s">
        <v>66</v>
      </c>
      <c r="C168" s="36">
        <v>1620602</v>
      </c>
      <c r="D168" s="37">
        <v>602</v>
      </c>
      <c r="E168" s="24" t="s">
        <v>372</v>
      </c>
      <c r="F168" s="24">
        <v>56</v>
      </c>
    </row>
    <row r="169" spans="1:6">
      <c r="A169" s="35">
        <v>203</v>
      </c>
      <c r="B169" s="35" t="s">
        <v>66</v>
      </c>
      <c r="C169" s="36">
        <v>1620603</v>
      </c>
      <c r="D169" s="37">
        <v>603</v>
      </c>
      <c r="E169" s="24" t="s">
        <v>365</v>
      </c>
      <c r="F169" s="24">
        <v>94</v>
      </c>
    </row>
    <row r="170" spans="1:6">
      <c r="A170" s="35">
        <v>203</v>
      </c>
      <c r="B170" s="35" t="s">
        <v>66</v>
      </c>
      <c r="C170" s="36">
        <v>1620604</v>
      </c>
      <c r="D170" s="37">
        <v>604</v>
      </c>
      <c r="E170" s="24" t="s">
        <v>366</v>
      </c>
      <c r="F170" s="24">
        <v>71</v>
      </c>
    </row>
    <row r="171" spans="1:6">
      <c r="A171" s="35">
        <v>203</v>
      </c>
      <c r="B171" s="35" t="s">
        <v>66</v>
      </c>
      <c r="C171" s="36">
        <v>1620605</v>
      </c>
      <c r="D171" s="37">
        <v>605</v>
      </c>
      <c r="E171" s="24" t="s">
        <v>368</v>
      </c>
      <c r="F171" s="24">
        <v>93</v>
      </c>
    </row>
    <row r="172" spans="1:6">
      <c r="A172" s="35">
        <v>203</v>
      </c>
      <c r="B172" s="35" t="s">
        <v>66</v>
      </c>
      <c r="C172" s="36">
        <v>1620608</v>
      </c>
      <c r="D172" s="37">
        <v>608</v>
      </c>
      <c r="E172" s="24" t="s">
        <v>373</v>
      </c>
      <c r="F172" s="24">
        <v>59</v>
      </c>
    </row>
    <row r="173" spans="1:6">
      <c r="A173" s="35">
        <v>203</v>
      </c>
      <c r="B173" s="35" t="s">
        <v>66</v>
      </c>
      <c r="C173" s="36">
        <v>1620610</v>
      </c>
      <c r="D173" s="37">
        <v>610</v>
      </c>
      <c r="E173" s="24" t="s">
        <v>369</v>
      </c>
      <c r="F173" s="24">
        <v>40</v>
      </c>
    </row>
    <row r="174" spans="1:6">
      <c r="A174" s="35">
        <v>203</v>
      </c>
      <c r="B174" s="35" t="s">
        <v>66</v>
      </c>
      <c r="C174" s="36">
        <v>1620613</v>
      </c>
      <c r="D174" s="37">
        <v>613</v>
      </c>
      <c r="E174" s="24" t="s">
        <v>367</v>
      </c>
      <c r="F174" s="24">
        <v>30</v>
      </c>
    </row>
    <row r="175" spans="1:6">
      <c r="A175" s="35">
        <v>203</v>
      </c>
      <c r="B175" s="35" t="s">
        <v>66</v>
      </c>
      <c r="C175" s="36">
        <v>1620615</v>
      </c>
      <c r="D175" s="37">
        <v>615</v>
      </c>
      <c r="E175" s="24" t="s">
        <v>370</v>
      </c>
      <c r="F175" s="24">
        <v>69</v>
      </c>
    </row>
    <row r="176" spans="1:6">
      <c r="A176" s="35">
        <v>203</v>
      </c>
      <c r="B176" s="35" t="s">
        <v>66</v>
      </c>
      <c r="C176" s="36">
        <v>1651808</v>
      </c>
      <c r="D176" s="37">
        <v>1808</v>
      </c>
      <c r="E176" s="24" t="s">
        <v>374</v>
      </c>
      <c r="F176" s="24">
        <v>59</v>
      </c>
    </row>
    <row r="177" spans="1:6">
      <c r="A177" s="35">
        <v>204</v>
      </c>
      <c r="B177" s="35" t="s">
        <v>67</v>
      </c>
      <c r="C177" s="36">
        <v>1640601</v>
      </c>
      <c r="D177" s="37">
        <v>601</v>
      </c>
      <c r="E177" s="24" t="s">
        <v>375</v>
      </c>
      <c r="F177" s="24">
        <v>92</v>
      </c>
    </row>
    <row r="178" spans="1:6">
      <c r="A178" s="35">
        <v>204</v>
      </c>
      <c r="B178" s="35" t="s">
        <v>67</v>
      </c>
      <c r="C178" s="36">
        <v>1640606</v>
      </c>
      <c r="D178" s="37">
        <v>606</v>
      </c>
      <c r="E178" s="24" t="s">
        <v>376</v>
      </c>
      <c r="F178" s="24">
        <v>59</v>
      </c>
    </row>
    <row r="179" spans="1:6">
      <c r="A179" s="35">
        <v>204</v>
      </c>
      <c r="B179" s="35" t="s">
        <v>67</v>
      </c>
      <c r="C179" s="36">
        <v>1640607</v>
      </c>
      <c r="D179" s="37">
        <v>607</v>
      </c>
      <c r="E179" s="24" t="s">
        <v>377</v>
      </c>
      <c r="F179" s="24">
        <v>64</v>
      </c>
    </row>
    <row r="180" spans="1:6">
      <c r="A180" s="35">
        <v>204</v>
      </c>
      <c r="B180" s="35" t="s">
        <v>67</v>
      </c>
      <c r="C180" s="39">
        <v>1640609</v>
      </c>
      <c r="D180" s="37">
        <v>609</v>
      </c>
      <c r="E180" s="40" t="s">
        <v>378</v>
      </c>
      <c r="F180" s="24">
        <v>37</v>
      </c>
    </row>
    <row r="181" spans="1:6">
      <c r="A181" s="35">
        <v>204</v>
      </c>
      <c r="B181" s="35" t="s">
        <v>67</v>
      </c>
      <c r="C181" s="36">
        <v>1640611</v>
      </c>
      <c r="D181" s="37">
        <v>611</v>
      </c>
      <c r="E181" s="24" t="s">
        <v>379</v>
      </c>
      <c r="F181" s="24">
        <v>88</v>
      </c>
    </row>
    <row r="182" spans="1:6">
      <c r="A182" s="35">
        <v>204</v>
      </c>
      <c r="B182" s="35" t="s">
        <v>67</v>
      </c>
      <c r="C182" s="36">
        <v>1640612</v>
      </c>
      <c r="D182" s="37">
        <v>612</v>
      </c>
      <c r="E182" s="24" t="s">
        <v>380</v>
      </c>
      <c r="F182" s="24">
        <v>49</v>
      </c>
    </row>
    <row r="183" spans="1:6">
      <c r="A183" s="35">
        <v>204</v>
      </c>
      <c r="B183" s="35" t="s">
        <v>67</v>
      </c>
      <c r="C183" s="39">
        <v>1640614</v>
      </c>
      <c r="D183" s="37">
        <v>614</v>
      </c>
      <c r="E183" s="40" t="s">
        <v>388</v>
      </c>
      <c r="F183" s="24">
        <v>30</v>
      </c>
    </row>
    <row r="184" spans="1:6">
      <c r="A184" s="35">
        <v>204</v>
      </c>
      <c r="B184" s="35" t="s">
        <v>67</v>
      </c>
      <c r="C184" s="36">
        <v>1640616</v>
      </c>
      <c r="D184" s="37">
        <v>616</v>
      </c>
      <c r="E184" s="24" t="s">
        <v>381</v>
      </c>
      <c r="F184" s="24">
        <v>60</v>
      </c>
    </row>
    <row r="185" spans="1:6">
      <c r="A185" s="35">
        <v>204</v>
      </c>
      <c r="B185" s="35" t="s">
        <v>67</v>
      </c>
      <c r="C185" s="36">
        <v>1640617</v>
      </c>
      <c r="D185" s="37">
        <v>617</v>
      </c>
      <c r="E185" s="24" t="s">
        <v>382</v>
      </c>
      <c r="F185" s="24">
        <v>30</v>
      </c>
    </row>
    <row r="186" spans="1:6">
      <c r="A186" s="35">
        <v>204</v>
      </c>
      <c r="B186" s="35" t="s">
        <v>67</v>
      </c>
      <c r="C186" s="36">
        <v>1641002</v>
      </c>
      <c r="D186" s="37">
        <v>1002</v>
      </c>
      <c r="E186" s="24" t="s">
        <v>383</v>
      </c>
      <c r="F186" s="24">
        <v>40</v>
      </c>
    </row>
    <row r="187" spans="1:6">
      <c r="A187" s="35">
        <v>204</v>
      </c>
      <c r="B187" s="35" t="s">
        <v>67</v>
      </c>
      <c r="C187" s="36">
        <v>1641003</v>
      </c>
      <c r="D187" s="37">
        <v>1003</v>
      </c>
      <c r="E187" s="24" t="s">
        <v>384</v>
      </c>
      <c r="F187" s="24">
        <v>42</v>
      </c>
    </row>
    <row r="188" spans="1:6">
      <c r="A188" s="35">
        <v>204</v>
      </c>
      <c r="B188" s="35" t="s">
        <v>67</v>
      </c>
      <c r="C188" s="36">
        <v>1641007</v>
      </c>
      <c r="D188" s="37">
        <v>1007</v>
      </c>
      <c r="E188" s="24" t="s">
        <v>385</v>
      </c>
      <c r="F188" s="24">
        <v>99</v>
      </c>
    </row>
    <row r="189" spans="1:6">
      <c r="A189" s="35">
        <v>204</v>
      </c>
      <c r="B189" s="35" t="s">
        <v>67</v>
      </c>
      <c r="C189" s="39">
        <v>1641008</v>
      </c>
      <c r="D189" s="37">
        <v>1008</v>
      </c>
      <c r="E189" s="40" t="s">
        <v>386</v>
      </c>
      <c r="F189" s="24">
        <v>31</v>
      </c>
    </row>
    <row r="190" spans="1:6">
      <c r="A190" s="35">
        <v>204</v>
      </c>
      <c r="B190" s="35" t="s">
        <v>67</v>
      </c>
      <c r="C190" s="36">
        <v>1641013</v>
      </c>
      <c r="D190" s="37">
        <v>1013</v>
      </c>
      <c r="E190" s="24" t="s">
        <v>387</v>
      </c>
      <c r="F190" s="24">
        <v>89</v>
      </c>
    </row>
    <row r="191" spans="1:6">
      <c r="A191" s="35">
        <v>205</v>
      </c>
      <c r="B191" s="35" t="s">
        <v>68</v>
      </c>
      <c r="C191" s="36">
        <v>1631004</v>
      </c>
      <c r="D191" s="37">
        <v>1004</v>
      </c>
      <c r="E191" s="24" t="s">
        <v>390</v>
      </c>
      <c r="F191" s="24">
        <v>83</v>
      </c>
    </row>
    <row r="192" spans="1:6">
      <c r="A192" s="35">
        <v>205</v>
      </c>
      <c r="B192" s="35" t="s">
        <v>68</v>
      </c>
      <c r="C192" s="36">
        <v>1631009</v>
      </c>
      <c r="D192" s="37">
        <v>1009</v>
      </c>
      <c r="E192" s="24" t="s">
        <v>391</v>
      </c>
      <c r="F192" s="24">
        <v>72</v>
      </c>
    </row>
    <row r="193" spans="1:6">
      <c r="A193" s="35">
        <v>205</v>
      </c>
      <c r="B193" s="35" t="s">
        <v>68</v>
      </c>
      <c r="C193" s="36">
        <v>1631010</v>
      </c>
      <c r="D193" s="37">
        <v>1010</v>
      </c>
      <c r="E193" s="24" t="s">
        <v>392</v>
      </c>
      <c r="F193" s="24">
        <v>100</v>
      </c>
    </row>
    <row r="194" spans="1:6">
      <c r="A194" s="35">
        <v>205</v>
      </c>
      <c r="B194" s="35" t="s">
        <v>68</v>
      </c>
      <c r="C194" s="36">
        <v>1631015</v>
      </c>
      <c r="D194" s="37">
        <v>1015</v>
      </c>
      <c r="E194" s="24" t="s">
        <v>389</v>
      </c>
      <c r="F194" s="24">
        <v>39</v>
      </c>
    </row>
    <row r="195" spans="1:6">
      <c r="A195" s="35">
        <v>205</v>
      </c>
      <c r="B195" s="35" t="s">
        <v>68</v>
      </c>
      <c r="C195" s="36">
        <v>1631016</v>
      </c>
      <c r="D195" s="37">
        <v>1016</v>
      </c>
      <c r="E195" s="24" t="s">
        <v>393</v>
      </c>
      <c r="F195" s="24">
        <v>54</v>
      </c>
    </row>
    <row r="196" spans="1:6">
      <c r="A196" s="35">
        <v>206</v>
      </c>
      <c r="B196" s="35" t="s">
        <v>69</v>
      </c>
      <c r="C196" s="36">
        <v>1650901</v>
      </c>
      <c r="D196" s="37">
        <v>901</v>
      </c>
      <c r="E196" s="24" t="s">
        <v>395</v>
      </c>
      <c r="F196" s="24">
        <v>90</v>
      </c>
    </row>
    <row r="197" spans="1:6">
      <c r="A197" s="35">
        <v>206</v>
      </c>
      <c r="B197" s="35" t="s">
        <v>69</v>
      </c>
      <c r="C197" s="36">
        <v>1651802</v>
      </c>
      <c r="D197" s="37">
        <v>1802</v>
      </c>
      <c r="E197" s="24" t="s">
        <v>402</v>
      </c>
      <c r="F197" s="24">
        <v>97</v>
      </c>
    </row>
    <row r="198" spans="1:6">
      <c r="A198" s="35">
        <v>206</v>
      </c>
      <c r="B198" s="35" t="s">
        <v>69</v>
      </c>
      <c r="C198" s="36">
        <v>1651803</v>
      </c>
      <c r="D198" s="37">
        <v>1803</v>
      </c>
      <c r="E198" s="24" t="s">
        <v>396</v>
      </c>
      <c r="F198" s="24">
        <v>50</v>
      </c>
    </row>
    <row r="199" spans="1:6">
      <c r="A199" s="35">
        <v>206</v>
      </c>
      <c r="B199" s="35" t="s">
        <v>69</v>
      </c>
      <c r="C199" s="36">
        <v>1651806</v>
      </c>
      <c r="D199" s="37">
        <v>1806</v>
      </c>
      <c r="E199" s="24" t="s">
        <v>403</v>
      </c>
      <c r="F199" s="24">
        <v>92</v>
      </c>
    </row>
    <row r="200" spans="1:6">
      <c r="A200" s="35">
        <v>206</v>
      </c>
      <c r="B200" s="35" t="s">
        <v>69</v>
      </c>
      <c r="C200" s="36">
        <v>1651809</v>
      </c>
      <c r="D200" s="37">
        <v>1809</v>
      </c>
      <c r="E200" s="24" t="s">
        <v>404</v>
      </c>
      <c r="F200" s="24">
        <v>92</v>
      </c>
    </row>
    <row r="201" spans="1:6">
      <c r="A201" s="35">
        <v>206</v>
      </c>
      <c r="B201" s="35" t="s">
        <v>69</v>
      </c>
      <c r="C201" s="36">
        <v>1651810</v>
      </c>
      <c r="D201" s="37">
        <v>1810</v>
      </c>
      <c r="E201" s="24" t="s">
        <v>397</v>
      </c>
      <c r="F201" s="24">
        <v>47</v>
      </c>
    </row>
    <row r="202" spans="1:6">
      <c r="A202" s="35">
        <v>206</v>
      </c>
      <c r="B202" s="35" t="s">
        <v>69</v>
      </c>
      <c r="C202" s="36">
        <v>1651811</v>
      </c>
      <c r="D202" s="37">
        <v>1811</v>
      </c>
      <c r="E202" s="24" t="s">
        <v>405</v>
      </c>
      <c r="F202" s="24">
        <v>93</v>
      </c>
    </row>
    <row r="203" spans="1:6">
      <c r="A203" s="35">
        <v>206</v>
      </c>
      <c r="B203" s="35" t="s">
        <v>69</v>
      </c>
      <c r="C203" s="36">
        <v>1651814</v>
      </c>
      <c r="D203" s="37">
        <v>1814</v>
      </c>
      <c r="E203" s="24" t="s">
        <v>406</v>
      </c>
      <c r="F203" s="24">
        <v>97</v>
      </c>
    </row>
    <row r="204" spans="1:6">
      <c r="A204" s="35">
        <v>206</v>
      </c>
      <c r="B204" s="35" t="s">
        <v>69</v>
      </c>
      <c r="C204" s="39">
        <v>1651816</v>
      </c>
      <c r="D204" s="37">
        <v>1816</v>
      </c>
      <c r="E204" s="40" t="s">
        <v>398</v>
      </c>
      <c r="F204" s="24">
        <v>26</v>
      </c>
    </row>
    <row r="205" spans="1:6">
      <c r="A205" s="35">
        <v>206</v>
      </c>
      <c r="B205" s="35" t="s">
        <v>69</v>
      </c>
      <c r="C205" s="36">
        <v>1651817</v>
      </c>
      <c r="D205" s="37">
        <v>1817</v>
      </c>
      <c r="E205" s="24" t="s">
        <v>399</v>
      </c>
      <c r="F205" s="24">
        <v>71</v>
      </c>
    </row>
    <row r="206" spans="1:6">
      <c r="A206" s="35">
        <v>206</v>
      </c>
      <c r="B206" s="35" t="s">
        <v>69</v>
      </c>
      <c r="C206" s="36">
        <v>1651821</v>
      </c>
      <c r="D206" s="37">
        <v>1821</v>
      </c>
      <c r="E206" s="24" t="s">
        <v>407</v>
      </c>
      <c r="F206" s="24">
        <v>76</v>
      </c>
    </row>
    <row r="207" spans="1:6">
      <c r="A207" s="35">
        <v>206</v>
      </c>
      <c r="B207" s="35" t="s">
        <v>69</v>
      </c>
      <c r="C207" s="39">
        <v>1651822</v>
      </c>
      <c r="D207" s="37">
        <v>1822</v>
      </c>
      <c r="E207" s="40" t="s">
        <v>400</v>
      </c>
      <c r="F207" s="24">
        <v>86</v>
      </c>
    </row>
    <row r="208" spans="1:6">
      <c r="A208" s="35">
        <v>206</v>
      </c>
      <c r="B208" s="35" t="s">
        <v>69</v>
      </c>
      <c r="C208" s="36">
        <v>1651823</v>
      </c>
      <c r="D208" s="37">
        <v>1823</v>
      </c>
      <c r="E208" s="24" t="s">
        <v>394</v>
      </c>
      <c r="F208" s="24">
        <v>87</v>
      </c>
    </row>
    <row r="209" spans="1:6">
      <c r="A209" s="35">
        <v>206</v>
      </c>
      <c r="B209" s="35" t="s">
        <v>69</v>
      </c>
      <c r="C209" s="39">
        <v>1651824</v>
      </c>
      <c r="D209" s="37">
        <v>1824</v>
      </c>
      <c r="E209" s="40" t="s">
        <v>401</v>
      </c>
      <c r="F209" s="24">
        <v>40</v>
      </c>
    </row>
    <row r="210" spans="1:6">
      <c r="A210" s="35">
        <v>207</v>
      </c>
      <c r="B210" s="35" t="s">
        <v>70</v>
      </c>
      <c r="C210" s="36">
        <v>1690502</v>
      </c>
      <c r="D210" s="37">
        <v>502</v>
      </c>
      <c r="E210" s="24" t="s">
        <v>408</v>
      </c>
      <c r="F210" s="24">
        <v>94</v>
      </c>
    </row>
    <row r="211" spans="1:6">
      <c r="A211" s="35">
        <v>207</v>
      </c>
      <c r="B211" s="35" t="s">
        <v>70</v>
      </c>
      <c r="C211" s="36">
        <v>1690505</v>
      </c>
      <c r="D211" s="37">
        <v>505</v>
      </c>
      <c r="E211" s="24" t="s">
        <v>409</v>
      </c>
      <c r="F211" s="24">
        <v>100</v>
      </c>
    </row>
    <row r="212" spans="1:6">
      <c r="A212" s="35">
        <v>207</v>
      </c>
      <c r="B212" s="35" t="s">
        <v>70</v>
      </c>
      <c r="C212" s="39">
        <v>1690507</v>
      </c>
      <c r="D212" s="37">
        <v>507</v>
      </c>
      <c r="E212" s="40" t="s">
        <v>410</v>
      </c>
      <c r="F212" s="24">
        <v>100</v>
      </c>
    </row>
    <row r="213" spans="1:6">
      <c r="A213" s="35">
        <v>207</v>
      </c>
      <c r="B213" s="35" t="s">
        <v>70</v>
      </c>
      <c r="C213" s="36">
        <v>1690511</v>
      </c>
      <c r="D213" s="37">
        <v>511</v>
      </c>
      <c r="E213" s="24" t="s">
        <v>411</v>
      </c>
      <c r="F213" s="24">
        <v>100</v>
      </c>
    </row>
    <row r="214" spans="1:6">
      <c r="A214" s="35">
        <v>208</v>
      </c>
      <c r="B214" s="35" t="s">
        <v>71</v>
      </c>
      <c r="C214" s="36">
        <v>1660506</v>
      </c>
      <c r="D214" s="37">
        <v>506</v>
      </c>
      <c r="E214" s="24" t="s">
        <v>412</v>
      </c>
      <c r="F214" s="24">
        <v>83</v>
      </c>
    </row>
    <row r="215" spans="1:6">
      <c r="A215" s="35">
        <v>208</v>
      </c>
      <c r="B215" s="35" t="s">
        <v>71</v>
      </c>
      <c r="C215" s="36">
        <v>1660508</v>
      </c>
      <c r="D215" s="37">
        <v>508</v>
      </c>
      <c r="E215" s="24" t="s">
        <v>413</v>
      </c>
      <c r="F215" s="24">
        <v>39</v>
      </c>
    </row>
    <row r="216" spans="1:6">
      <c r="A216" s="35">
        <v>208</v>
      </c>
      <c r="B216" s="35" t="s">
        <v>71</v>
      </c>
      <c r="C216" s="36">
        <v>1660509</v>
      </c>
      <c r="D216" s="37">
        <v>509</v>
      </c>
      <c r="E216" s="24" t="s">
        <v>414</v>
      </c>
      <c r="F216" s="24">
        <v>73</v>
      </c>
    </row>
    <row r="217" spans="1:6">
      <c r="A217" s="35">
        <v>208</v>
      </c>
      <c r="B217" s="35" t="s">
        <v>71</v>
      </c>
      <c r="C217" s="36">
        <v>1660510</v>
      </c>
      <c r="D217" s="37">
        <v>510</v>
      </c>
      <c r="E217" s="24" t="s">
        <v>415</v>
      </c>
      <c r="F217" s="24">
        <v>38</v>
      </c>
    </row>
    <row r="218" spans="1:6">
      <c r="A218" s="35">
        <v>209</v>
      </c>
      <c r="B218" s="35" t="s">
        <v>72</v>
      </c>
      <c r="C218" s="39">
        <v>1680902</v>
      </c>
      <c r="D218" s="37">
        <v>902</v>
      </c>
      <c r="E218" s="40" t="s">
        <v>419</v>
      </c>
      <c r="F218" s="24">
        <v>100</v>
      </c>
    </row>
    <row r="219" spans="1:6">
      <c r="A219" s="35">
        <v>209</v>
      </c>
      <c r="B219" s="35" t="s">
        <v>72</v>
      </c>
      <c r="C219" s="36">
        <v>1680903</v>
      </c>
      <c r="D219" s="37">
        <v>903</v>
      </c>
      <c r="E219" s="24" t="s">
        <v>420</v>
      </c>
      <c r="F219" s="24">
        <v>93</v>
      </c>
    </row>
    <row r="220" spans="1:6">
      <c r="A220" s="35">
        <v>209</v>
      </c>
      <c r="B220" s="35" t="s">
        <v>72</v>
      </c>
      <c r="C220" s="36">
        <v>1680904</v>
      </c>
      <c r="D220" s="37">
        <v>904</v>
      </c>
      <c r="E220" s="24" t="s">
        <v>421</v>
      </c>
      <c r="F220" s="24">
        <v>100</v>
      </c>
    </row>
    <row r="221" spans="1:6">
      <c r="A221" s="35">
        <v>209</v>
      </c>
      <c r="B221" s="35" t="s">
        <v>72</v>
      </c>
      <c r="C221" s="39">
        <v>1670905</v>
      </c>
      <c r="D221" s="37">
        <v>905</v>
      </c>
      <c r="E221" s="40" t="s">
        <v>416</v>
      </c>
      <c r="F221" s="24">
        <v>92</v>
      </c>
    </row>
    <row r="222" spans="1:6">
      <c r="A222" s="35">
        <v>209</v>
      </c>
      <c r="B222" s="35" t="s">
        <v>72</v>
      </c>
      <c r="C222" s="36">
        <v>1670906</v>
      </c>
      <c r="D222" s="37">
        <v>906</v>
      </c>
      <c r="E222" s="24" t="s">
        <v>417</v>
      </c>
      <c r="F222" s="24">
        <v>100</v>
      </c>
    </row>
    <row r="223" spans="1:6">
      <c r="A223" s="35">
        <v>209</v>
      </c>
      <c r="B223" s="35" t="s">
        <v>72</v>
      </c>
      <c r="C223" s="36">
        <v>1680907</v>
      </c>
      <c r="D223" s="37">
        <v>907</v>
      </c>
      <c r="E223" s="24" t="s">
        <v>422</v>
      </c>
      <c r="F223" s="24">
        <v>91</v>
      </c>
    </row>
    <row r="224" spans="1:6">
      <c r="A224" s="35">
        <v>209</v>
      </c>
      <c r="B224" s="35" t="s">
        <v>72</v>
      </c>
      <c r="C224" s="36">
        <v>1680908</v>
      </c>
      <c r="D224" s="37">
        <v>908</v>
      </c>
      <c r="E224" s="24" t="s">
        <v>423</v>
      </c>
      <c r="F224" s="24">
        <v>100</v>
      </c>
    </row>
    <row r="225" spans="1:6">
      <c r="A225" s="35">
        <v>209</v>
      </c>
      <c r="B225" s="35" t="s">
        <v>72</v>
      </c>
      <c r="C225" s="36">
        <v>1680909</v>
      </c>
      <c r="D225" s="37">
        <v>909</v>
      </c>
      <c r="E225" s="24" t="s">
        <v>424</v>
      </c>
      <c r="F225" s="24">
        <v>100</v>
      </c>
    </row>
    <row r="226" spans="1:6">
      <c r="A226" s="35">
        <v>209</v>
      </c>
      <c r="B226" s="35" t="s">
        <v>72</v>
      </c>
      <c r="C226" s="36">
        <v>1680910</v>
      </c>
      <c r="D226" s="37">
        <v>910</v>
      </c>
      <c r="E226" s="24" t="s">
        <v>425</v>
      </c>
      <c r="F226" s="24">
        <v>82</v>
      </c>
    </row>
    <row r="227" spans="1:6">
      <c r="A227" s="35">
        <v>209</v>
      </c>
      <c r="B227" s="35" t="s">
        <v>72</v>
      </c>
      <c r="C227" s="36">
        <v>1680911</v>
      </c>
      <c r="D227" s="37">
        <v>911</v>
      </c>
      <c r="E227" s="24" t="s">
        <v>426</v>
      </c>
      <c r="F227" s="24">
        <v>84</v>
      </c>
    </row>
    <row r="228" spans="1:6">
      <c r="A228" s="35">
        <v>209</v>
      </c>
      <c r="B228" s="35" t="s">
        <v>72</v>
      </c>
      <c r="C228" s="36">
        <v>1670912</v>
      </c>
      <c r="D228" s="37">
        <v>912</v>
      </c>
      <c r="E228" s="24" t="s">
        <v>418</v>
      </c>
      <c r="F228" s="24">
        <v>83</v>
      </c>
    </row>
    <row r="229" spans="1:6">
      <c r="A229" s="35">
        <v>209</v>
      </c>
      <c r="B229" s="35" t="s">
        <v>72</v>
      </c>
      <c r="C229" s="36">
        <v>1680913</v>
      </c>
      <c r="D229" s="37">
        <v>913</v>
      </c>
      <c r="E229" s="24" t="s">
        <v>427</v>
      </c>
      <c r="F229" s="24">
        <v>85</v>
      </c>
    </row>
    <row r="230" spans="1:6">
      <c r="A230" s="35">
        <v>301</v>
      </c>
      <c r="B230" s="35" t="s">
        <v>73</v>
      </c>
      <c r="C230" s="36">
        <v>1711106</v>
      </c>
      <c r="D230" s="37">
        <v>1106</v>
      </c>
      <c r="E230" s="24" t="s">
        <v>428</v>
      </c>
      <c r="F230" s="24">
        <v>100</v>
      </c>
    </row>
    <row r="231" spans="1:6">
      <c r="A231" s="35">
        <v>303</v>
      </c>
      <c r="B231" s="35" t="s">
        <v>74</v>
      </c>
      <c r="C231" s="36">
        <v>1711110</v>
      </c>
      <c r="D231" s="37">
        <v>1110</v>
      </c>
      <c r="E231" s="24" t="s">
        <v>429</v>
      </c>
      <c r="F231" s="24">
        <v>100</v>
      </c>
    </row>
    <row r="232" spans="1:6">
      <c r="A232" s="35">
        <v>304</v>
      </c>
      <c r="B232" s="35" t="s">
        <v>75</v>
      </c>
      <c r="C232" s="36">
        <v>1711105</v>
      </c>
      <c r="D232" s="37">
        <v>1105</v>
      </c>
      <c r="E232" s="24" t="s">
        <v>430</v>
      </c>
      <c r="F232" s="24">
        <v>100</v>
      </c>
    </row>
    <row r="233" spans="1:6">
      <c r="A233" s="35">
        <v>305</v>
      </c>
      <c r="B233" s="35" t="s">
        <v>76</v>
      </c>
      <c r="C233" s="36">
        <v>1711115</v>
      </c>
      <c r="D233" s="37">
        <v>1115</v>
      </c>
      <c r="E233" s="24" t="s">
        <v>431</v>
      </c>
      <c r="F233" s="24">
        <v>100</v>
      </c>
    </row>
    <row r="234" spans="1:6">
      <c r="A234" s="35">
        <v>306</v>
      </c>
      <c r="B234" s="35" t="s">
        <v>77</v>
      </c>
      <c r="C234" s="36">
        <v>1711111</v>
      </c>
      <c r="D234" s="37">
        <v>1111</v>
      </c>
      <c r="E234" s="24" t="s">
        <v>432</v>
      </c>
      <c r="F234" s="24">
        <v>100</v>
      </c>
    </row>
    <row r="235" spans="1:6">
      <c r="A235" s="35">
        <v>307</v>
      </c>
      <c r="B235" s="35" t="s">
        <v>78</v>
      </c>
      <c r="C235" s="36">
        <v>1711107</v>
      </c>
      <c r="D235" s="37">
        <v>1107</v>
      </c>
      <c r="E235" s="24" t="s">
        <v>434</v>
      </c>
      <c r="F235" s="24">
        <v>100</v>
      </c>
    </row>
    <row r="236" spans="1:6">
      <c r="A236" s="35">
        <v>307</v>
      </c>
      <c r="B236" s="35" t="s">
        <v>78</v>
      </c>
      <c r="C236" s="36">
        <v>1711116</v>
      </c>
      <c r="D236" s="37">
        <v>1116</v>
      </c>
      <c r="E236" s="24" t="s">
        <v>433</v>
      </c>
      <c r="F236" s="24">
        <v>81</v>
      </c>
    </row>
    <row r="237" spans="1:6">
      <c r="A237" s="35">
        <v>308</v>
      </c>
      <c r="B237" s="35" t="s">
        <v>79</v>
      </c>
      <c r="C237" s="24" t="s">
        <v>560</v>
      </c>
      <c r="D237" s="37">
        <v>1101</v>
      </c>
      <c r="E237" s="24" t="s">
        <v>436</v>
      </c>
      <c r="F237" s="24">
        <v>87</v>
      </c>
    </row>
    <row r="238" spans="1:6">
      <c r="A238" s="35">
        <v>308</v>
      </c>
      <c r="B238" s="35" t="s">
        <v>79</v>
      </c>
      <c r="C238" s="24" t="s">
        <v>561</v>
      </c>
      <c r="D238" s="37">
        <v>1102</v>
      </c>
      <c r="E238" s="24" t="s">
        <v>437</v>
      </c>
      <c r="F238" s="24">
        <v>83</v>
      </c>
    </row>
    <row r="239" spans="1:6">
      <c r="A239" s="35">
        <v>308</v>
      </c>
      <c r="B239" s="35" t="s">
        <v>79</v>
      </c>
      <c r="C239" s="36">
        <v>1851103</v>
      </c>
      <c r="D239" s="37">
        <v>1103</v>
      </c>
      <c r="E239" s="24" t="s">
        <v>438</v>
      </c>
      <c r="F239" s="24">
        <v>76</v>
      </c>
    </row>
    <row r="240" spans="1:6">
      <c r="A240" s="35">
        <v>308</v>
      </c>
      <c r="B240" s="35" t="s">
        <v>79</v>
      </c>
      <c r="C240" s="36">
        <v>1711114</v>
      </c>
      <c r="D240" s="37">
        <v>1114</v>
      </c>
      <c r="E240" s="24" t="s">
        <v>435</v>
      </c>
      <c r="F240" s="24">
        <v>81</v>
      </c>
    </row>
    <row r="241" spans="1:6">
      <c r="A241" s="35">
        <v>308</v>
      </c>
      <c r="B241" s="35" t="s">
        <v>79</v>
      </c>
      <c r="C241" s="36">
        <v>1851405</v>
      </c>
      <c r="D241" s="37">
        <v>1405</v>
      </c>
      <c r="E241" s="24" t="s">
        <v>439</v>
      </c>
      <c r="F241" s="24">
        <v>77</v>
      </c>
    </row>
    <row r="242" spans="1:6">
      <c r="A242" s="35">
        <v>309</v>
      </c>
      <c r="B242" s="35" t="s">
        <v>80</v>
      </c>
      <c r="C242" s="36">
        <v>1721503</v>
      </c>
      <c r="D242" s="37">
        <v>1503</v>
      </c>
      <c r="E242" s="24" t="s">
        <v>440</v>
      </c>
      <c r="F242" s="24">
        <v>100</v>
      </c>
    </row>
    <row r="243" spans="1:6">
      <c r="A243" s="35">
        <v>309</v>
      </c>
      <c r="B243" s="35" t="s">
        <v>80</v>
      </c>
      <c r="C243" s="36">
        <v>1721510</v>
      </c>
      <c r="D243" s="37">
        <v>1510</v>
      </c>
      <c r="E243" s="24" t="s">
        <v>441</v>
      </c>
      <c r="F243" s="24">
        <v>94</v>
      </c>
    </row>
    <row r="244" spans="1:6">
      <c r="A244" s="35">
        <v>310</v>
      </c>
      <c r="B244" s="35" t="s">
        <v>81</v>
      </c>
      <c r="C244" s="36">
        <v>1721502</v>
      </c>
      <c r="D244" s="37">
        <v>1502</v>
      </c>
      <c r="E244" s="24" t="s">
        <v>442</v>
      </c>
      <c r="F244" s="24">
        <v>76</v>
      </c>
    </row>
    <row r="245" spans="1:6">
      <c r="A245" s="35">
        <v>310</v>
      </c>
      <c r="B245" s="35" t="s">
        <v>81</v>
      </c>
      <c r="C245" s="36">
        <v>1721504</v>
      </c>
      <c r="D245" s="37">
        <v>1504</v>
      </c>
      <c r="E245" s="24" t="s">
        <v>443</v>
      </c>
      <c r="F245" s="24">
        <v>96</v>
      </c>
    </row>
    <row r="246" spans="1:6">
      <c r="A246" s="35">
        <v>310</v>
      </c>
      <c r="B246" s="35" t="s">
        <v>81</v>
      </c>
      <c r="C246" s="36">
        <v>1721506</v>
      </c>
      <c r="D246" s="37">
        <v>1506</v>
      </c>
      <c r="E246" s="24" t="s">
        <v>444</v>
      </c>
      <c r="F246" s="24">
        <v>97</v>
      </c>
    </row>
    <row r="247" spans="1:6">
      <c r="A247" s="35">
        <v>310</v>
      </c>
      <c r="B247" s="35" t="s">
        <v>81</v>
      </c>
      <c r="C247" s="36">
        <v>1721507</v>
      </c>
      <c r="D247" s="37">
        <v>1507</v>
      </c>
      <c r="E247" s="24" t="s">
        <v>445</v>
      </c>
      <c r="F247" s="24">
        <v>84</v>
      </c>
    </row>
    <row r="248" spans="1:6">
      <c r="A248" s="35">
        <v>311</v>
      </c>
      <c r="B248" s="35" t="s">
        <v>82</v>
      </c>
      <c r="C248" s="36">
        <v>1721508</v>
      </c>
      <c r="D248" s="37">
        <v>1508</v>
      </c>
      <c r="E248" s="24" t="s">
        <v>447</v>
      </c>
      <c r="F248" s="24">
        <v>81</v>
      </c>
    </row>
    <row r="249" spans="1:6">
      <c r="A249" s="35">
        <v>311</v>
      </c>
      <c r="B249" s="35" t="s">
        <v>82</v>
      </c>
      <c r="C249" s="36">
        <v>1721511</v>
      </c>
      <c r="D249" s="37">
        <v>1511</v>
      </c>
      <c r="E249" s="24" t="s">
        <v>446</v>
      </c>
      <c r="F249" s="24">
        <v>81</v>
      </c>
    </row>
    <row r="250" spans="1:6">
      <c r="A250" s="35">
        <v>311</v>
      </c>
      <c r="B250" s="35" t="s">
        <v>82</v>
      </c>
      <c r="C250" s="36">
        <v>1721512</v>
      </c>
      <c r="D250" s="37">
        <v>1512</v>
      </c>
      <c r="E250" s="24" t="s">
        <v>448</v>
      </c>
      <c r="F250" s="24">
        <v>96</v>
      </c>
    </row>
    <row r="251" spans="1:6">
      <c r="A251" s="35">
        <v>312</v>
      </c>
      <c r="B251" s="35" t="s">
        <v>83</v>
      </c>
      <c r="C251" s="24" t="s">
        <v>559</v>
      </c>
      <c r="D251" s="37">
        <v>1001</v>
      </c>
      <c r="E251" s="24" t="s">
        <v>449</v>
      </c>
      <c r="F251" s="24">
        <v>95</v>
      </c>
    </row>
    <row r="252" spans="1:6">
      <c r="A252" s="35">
        <v>312</v>
      </c>
      <c r="B252" s="35" t="s">
        <v>83</v>
      </c>
      <c r="C252" s="40" t="s">
        <v>562</v>
      </c>
      <c r="D252" s="37">
        <v>1005</v>
      </c>
      <c r="E252" s="40" t="s">
        <v>450</v>
      </c>
      <c r="F252" s="24">
        <v>74</v>
      </c>
    </row>
    <row r="253" spans="1:6">
      <c r="A253" s="35">
        <v>312</v>
      </c>
      <c r="B253" s="35" t="s">
        <v>83</v>
      </c>
      <c r="C253" s="24" t="s">
        <v>564</v>
      </c>
      <c r="D253" s="37">
        <v>1006</v>
      </c>
      <c r="E253" s="24" t="s">
        <v>451</v>
      </c>
      <c r="F253" s="24">
        <v>100</v>
      </c>
    </row>
    <row r="254" spans="1:6">
      <c r="A254" s="35">
        <v>312</v>
      </c>
      <c r="B254" s="35" t="s">
        <v>83</v>
      </c>
      <c r="C254" s="24" t="s">
        <v>566</v>
      </c>
      <c r="D254" s="37">
        <v>1011</v>
      </c>
      <c r="E254" s="24" t="s">
        <v>452</v>
      </c>
      <c r="F254" s="24">
        <v>100</v>
      </c>
    </row>
    <row r="255" spans="1:6">
      <c r="A255" s="35">
        <v>312</v>
      </c>
      <c r="B255" s="35" t="s">
        <v>83</v>
      </c>
      <c r="C255" s="24" t="s">
        <v>567</v>
      </c>
      <c r="D255" s="37">
        <v>1012</v>
      </c>
      <c r="E255" s="24" t="s">
        <v>453</v>
      </c>
      <c r="F255" s="24">
        <v>91</v>
      </c>
    </row>
    <row r="256" spans="1:6">
      <c r="A256" s="35">
        <v>312</v>
      </c>
      <c r="B256" s="35" t="s">
        <v>83</v>
      </c>
      <c r="C256" s="24" t="s">
        <v>568</v>
      </c>
      <c r="D256" s="37">
        <v>1014</v>
      </c>
      <c r="E256" s="24" t="s">
        <v>454</v>
      </c>
      <c r="F256" s="24">
        <v>89</v>
      </c>
    </row>
    <row r="257" spans="1:6">
      <c r="A257" s="35">
        <v>313</v>
      </c>
      <c r="B257" s="35" t="s">
        <v>84</v>
      </c>
      <c r="C257" s="24" t="s">
        <v>563</v>
      </c>
      <c r="D257" s="37">
        <v>1104</v>
      </c>
      <c r="E257" s="24" t="s">
        <v>456</v>
      </c>
      <c r="F257" s="24">
        <v>74</v>
      </c>
    </row>
    <row r="258" spans="1:6">
      <c r="A258" s="35">
        <v>313</v>
      </c>
      <c r="B258" s="35" t="s">
        <v>84</v>
      </c>
      <c r="C258" s="40" t="s">
        <v>565</v>
      </c>
      <c r="D258" s="37">
        <v>1108</v>
      </c>
      <c r="E258" s="40" t="s">
        <v>457</v>
      </c>
      <c r="F258" s="24">
        <v>84</v>
      </c>
    </row>
    <row r="259" spans="1:6">
      <c r="A259" s="35">
        <v>313</v>
      </c>
      <c r="B259" s="35" t="s">
        <v>84</v>
      </c>
      <c r="C259" s="36">
        <v>1711109</v>
      </c>
      <c r="D259" s="37">
        <v>1109</v>
      </c>
      <c r="E259" s="24" t="s">
        <v>455</v>
      </c>
      <c r="F259" s="24">
        <v>81</v>
      </c>
    </row>
    <row r="260" spans="1:6">
      <c r="A260" s="35">
        <v>313</v>
      </c>
      <c r="B260" s="35" t="s">
        <v>84</v>
      </c>
      <c r="C260" s="24" t="s">
        <v>569</v>
      </c>
      <c r="D260" s="37">
        <v>1112</v>
      </c>
      <c r="E260" s="24" t="s">
        <v>458</v>
      </c>
      <c r="F260" s="24">
        <v>65</v>
      </c>
    </row>
    <row r="261" spans="1:6">
      <c r="A261" s="35">
        <v>313</v>
      </c>
      <c r="B261" s="35" t="s">
        <v>84</v>
      </c>
      <c r="C261" s="24" t="s">
        <v>570</v>
      </c>
      <c r="D261" s="37">
        <v>1113</v>
      </c>
      <c r="E261" s="24" t="s">
        <v>459</v>
      </c>
      <c r="F261" s="24">
        <v>91</v>
      </c>
    </row>
    <row r="262" spans="1:6">
      <c r="A262" s="35">
        <v>314</v>
      </c>
      <c r="B262" s="35" t="s">
        <v>85</v>
      </c>
      <c r="C262" s="24" t="s">
        <v>571</v>
      </c>
      <c r="D262" s="37">
        <v>1401</v>
      </c>
      <c r="E262" s="24" t="s">
        <v>465</v>
      </c>
      <c r="F262" s="24">
        <v>79</v>
      </c>
    </row>
    <row r="263" spans="1:6">
      <c r="A263" s="35">
        <v>314</v>
      </c>
      <c r="B263" s="35" t="s">
        <v>85</v>
      </c>
      <c r="C263" s="24" t="s">
        <v>572</v>
      </c>
      <c r="D263" s="37">
        <v>1402</v>
      </c>
      <c r="E263" s="24" t="s">
        <v>461</v>
      </c>
      <c r="F263" s="24">
        <v>86</v>
      </c>
    </row>
    <row r="264" spans="1:6">
      <c r="A264" s="35">
        <v>314</v>
      </c>
      <c r="B264" s="35" t="s">
        <v>85</v>
      </c>
      <c r="C264" s="24" t="s">
        <v>573</v>
      </c>
      <c r="D264" s="37">
        <v>1408</v>
      </c>
      <c r="E264" s="24" t="s">
        <v>466</v>
      </c>
      <c r="F264" s="24">
        <v>100</v>
      </c>
    </row>
    <row r="265" spans="1:6">
      <c r="A265" s="35">
        <v>314</v>
      </c>
      <c r="B265" s="35" t="s">
        <v>85</v>
      </c>
      <c r="C265" s="24" t="s">
        <v>574</v>
      </c>
      <c r="D265" s="37">
        <v>1410</v>
      </c>
      <c r="E265" s="24" t="s">
        <v>462</v>
      </c>
      <c r="F265" s="24">
        <v>95</v>
      </c>
    </row>
    <row r="266" spans="1:6">
      <c r="A266" s="35">
        <v>314</v>
      </c>
      <c r="B266" s="35" t="s">
        <v>85</v>
      </c>
      <c r="C266" s="24" t="s">
        <v>575</v>
      </c>
      <c r="D266" s="37">
        <v>1411</v>
      </c>
      <c r="E266" s="24" t="s">
        <v>467</v>
      </c>
      <c r="F266" s="24">
        <v>21</v>
      </c>
    </row>
    <row r="267" spans="1:6">
      <c r="A267" s="35">
        <v>314</v>
      </c>
      <c r="B267" s="35" t="s">
        <v>85</v>
      </c>
      <c r="C267" s="36">
        <v>1661413</v>
      </c>
      <c r="D267" s="37">
        <v>1413</v>
      </c>
      <c r="E267" s="24" t="s">
        <v>460</v>
      </c>
      <c r="F267" s="24">
        <v>86</v>
      </c>
    </row>
    <row r="268" spans="1:6">
      <c r="A268" s="35">
        <v>314</v>
      </c>
      <c r="B268" s="35" t="s">
        <v>85</v>
      </c>
      <c r="C268" s="24" t="s">
        <v>577</v>
      </c>
      <c r="D268" s="37">
        <v>1417</v>
      </c>
      <c r="E268" s="24" t="s">
        <v>468</v>
      </c>
      <c r="F268" s="24">
        <v>73</v>
      </c>
    </row>
    <row r="269" spans="1:6">
      <c r="A269" s="35">
        <v>314</v>
      </c>
      <c r="B269" s="35" t="s">
        <v>85</v>
      </c>
      <c r="C269" s="24" t="s">
        <v>578</v>
      </c>
      <c r="D269" s="37">
        <v>1418</v>
      </c>
      <c r="E269" s="24" t="s">
        <v>469</v>
      </c>
      <c r="F269" s="24">
        <v>53</v>
      </c>
    </row>
    <row r="270" spans="1:6">
      <c r="A270" s="35">
        <v>314</v>
      </c>
      <c r="B270" s="35" t="s">
        <v>85</v>
      </c>
      <c r="C270" s="24" t="s">
        <v>579</v>
      </c>
      <c r="D270" s="37">
        <v>1419</v>
      </c>
      <c r="E270" s="24" t="s">
        <v>464</v>
      </c>
      <c r="F270" s="24">
        <v>68</v>
      </c>
    </row>
    <row r="271" spans="1:6">
      <c r="A271" s="35">
        <v>314</v>
      </c>
      <c r="B271" s="35" t="s">
        <v>85</v>
      </c>
      <c r="C271" s="40" t="s">
        <v>580</v>
      </c>
      <c r="D271" s="37">
        <v>1420</v>
      </c>
      <c r="E271" s="40" t="s">
        <v>470</v>
      </c>
      <c r="F271" s="24">
        <v>82</v>
      </c>
    </row>
    <row r="272" spans="1:6">
      <c r="A272" s="35">
        <v>314</v>
      </c>
      <c r="B272" s="35" t="s">
        <v>85</v>
      </c>
      <c r="C272" s="24" t="s">
        <v>576</v>
      </c>
      <c r="D272" s="37">
        <v>1421</v>
      </c>
      <c r="E272" s="24" t="s">
        <v>463</v>
      </c>
      <c r="F272" s="24">
        <v>57</v>
      </c>
    </row>
    <row r="273" spans="1:6">
      <c r="A273" s="35">
        <v>315</v>
      </c>
      <c r="B273" s="35" t="s">
        <v>86</v>
      </c>
      <c r="C273" s="36">
        <v>1851403</v>
      </c>
      <c r="D273" s="37">
        <v>1403</v>
      </c>
      <c r="E273" s="24" t="s">
        <v>475</v>
      </c>
      <c r="F273" s="24">
        <v>100</v>
      </c>
    </row>
    <row r="274" spans="1:6">
      <c r="A274" s="35">
        <v>315</v>
      </c>
      <c r="B274" s="35" t="s">
        <v>86</v>
      </c>
      <c r="C274" s="36">
        <v>1851404</v>
      </c>
      <c r="D274" s="37">
        <v>1404</v>
      </c>
      <c r="E274" s="24" t="s">
        <v>476</v>
      </c>
      <c r="F274" s="24">
        <v>99</v>
      </c>
    </row>
    <row r="275" spans="1:6">
      <c r="A275" s="35">
        <v>315</v>
      </c>
      <c r="B275" s="35" t="s">
        <v>86</v>
      </c>
      <c r="C275" s="36">
        <v>1851406</v>
      </c>
      <c r="D275" s="37">
        <v>1406</v>
      </c>
      <c r="E275" s="24" t="s">
        <v>471</v>
      </c>
      <c r="F275" s="24">
        <v>67</v>
      </c>
    </row>
    <row r="276" spans="1:6">
      <c r="A276" s="35">
        <v>315</v>
      </c>
      <c r="B276" s="35" t="s">
        <v>86</v>
      </c>
      <c r="C276" s="36">
        <v>1851407</v>
      </c>
      <c r="D276" s="37">
        <v>1407</v>
      </c>
      <c r="E276" s="24" t="s">
        <v>477</v>
      </c>
      <c r="F276" s="24">
        <v>52</v>
      </c>
    </row>
    <row r="277" spans="1:6">
      <c r="A277" s="35">
        <v>315</v>
      </c>
      <c r="B277" s="35" t="s">
        <v>86</v>
      </c>
      <c r="C277" s="36">
        <v>1851409</v>
      </c>
      <c r="D277" s="37">
        <v>1409</v>
      </c>
      <c r="E277" s="24" t="s">
        <v>478</v>
      </c>
      <c r="F277" s="24">
        <v>54</v>
      </c>
    </row>
    <row r="278" spans="1:6">
      <c r="A278" s="35">
        <v>315</v>
      </c>
      <c r="B278" s="35" t="s">
        <v>86</v>
      </c>
      <c r="C278" s="39">
        <v>1851412</v>
      </c>
      <c r="D278" s="37">
        <v>1412</v>
      </c>
      <c r="E278" s="40" t="s">
        <v>472</v>
      </c>
      <c r="F278" s="24">
        <v>93</v>
      </c>
    </row>
    <row r="279" spans="1:6">
      <c r="A279" s="35">
        <v>315</v>
      </c>
      <c r="B279" s="35" t="s">
        <v>86</v>
      </c>
      <c r="C279" s="36">
        <v>1851414</v>
      </c>
      <c r="D279" s="37">
        <v>1414</v>
      </c>
      <c r="E279" s="24" t="s">
        <v>473</v>
      </c>
      <c r="F279" s="24">
        <v>84</v>
      </c>
    </row>
    <row r="280" spans="1:6">
      <c r="A280" s="35">
        <v>315</v>
      </c>
      <c r="B280" s="35" t="s">
        <v>86</v>
      </c>
      <c r="C280" s="36">
        <v>1851415</v>
      </c>
      <c r="D280" s="37">
        <v>1415</v>
      </c>
      <c r="E280" s="24" t="s">
        <v>479</v>
      </c>
      <c r="F280" s="24">
        <v>69</v>
      </c>
    </row>
    <row r="281" spans="1:6">
      <c r="A281" s="35">
        <v>315</v>
      </c>
      <c r="B281" s="35" t="s">
        <v>86</v>
      </c>
      <c r="C281" s="36">
        <v>1851416</v>
      </c>
      <c r="D281" s="37">
        <v>1416</v>
      </c>
      <c r="E281" s="24" t="s">
        <v>474</v>
      </c>
      <c r="F281" s="24">
        <v>63</v>
      </c>
    </row>
    <row r="282" spans="1:6">
      <c r="A282" s="35">
        <v>401</v>
      </c>
      <c r="B282" s="35" t="s">
        <v>87</v>
      </c>
      <c r="C282" s="36">
        <v>1830701</v>
      </c>
      <c r="D282" s="37">
        <v>701</v>
      </c>
      <c r="E282" s="24" t="s">
        <v>481</v>
      </c>
      <c r="F282" s="24">
        <v>93</v>
      </c>
    </row>
    <row r="283" spans="1:6">
      <c r="A283" s="35">
        <v>401</v>
      </c>
      <c r="B283" s="35" t="s">
        <v>87</v>
      </c>
      <c r="C283" s="39">
        <v>1830702</v>
      </c>
      <c r="D283" s="37">
        <v>702</v>
      </c>
      <c r="E283" s="40" t="s">
        <v>482</v>
      </c>
      <c r="F283" s="24">
        <v>88</v>
      </c>
    </row>
    <row r="284" spans="1:6">
      <c r="A284" s="35">
        <v>401</v>
      </c>
      <c r="B284" s="35" t="s">
        <v>87</v>
      </c>
      <c r="C284" s="36">
        <v>1830703</v>
      </c>
      <c r="D284" s="37">
        <v>703</v>
      </c>
      <c r="E284" s="24" t="s">
        <v>483</v>
      </c>
      <c r="F284" s="24">
        <v>92</v>
      </c>
    </row>
    <row r="285" spans="1:6">
      <c r="A285" s="35">
        <v>401</v>
      </c>
      <c r="B285" s="35" t="s">
        <v>87</v>
      </c>
      <c r="C285" s="36">
        <v>1830704</v>
      </c>
      <c r="D285" s="37">
        <v>704</v>
      </c>
      <c r="E285" s="24" t="s">
        <v>484</v>
      </c>
      <c r="F285" s="24">
        <v>90</v>
      </c>
    </row>
    <row r="286" spans="1:6">
      <c r="A286" s="35">
        <v>401</v>
      </c>
      <c r="B286" s="35" t="s">
        <v>87</v>
      </c>
      <c r="C286" s="36">
        <v>1830705</v>
      </c>
      <c r="D286" s="37">
        <v>705</v>
      </c>
      <c r="E286" s="24" t="s">
        <v>487</v>
      </c>
      <c r="F286" s="24">
        <v>91</v>
      </c>
    </row>
    <row r="287" spans="1:6">
      <c r="A287" s="35">
        <v>401</v>
      </c>
      <c r="B287" s="35" t="s">
        <v>87</v>
      </c>
      <c r="C287" s="36">
        <v>1830706</v>
      </c>
      <c r="D287" s="37">
        <v>706</v>
      </c>
      <c r="E287" s="24" t="s">
        <v>488</v>
      </c>
      <c r="F287" s="24">
        <v>79</v>
      </c>
    </row>
    <row r="288" spans="1:6">
      <c r="A288" s="35">
        <v>401</v>
      </c>
      <c r="B288" s="35" t="s">
        <v>87</v>
      </c>
      <c r="C288" s="36">
        <v>1820707</v>
      </c>
      <c r="D288" s="37">
        <v>707</v>
      </c>
      <c r="E288" s="24" t="s">
        <v>480</v>
      </c>
      <c r="F288" s="24">
        <v>100</v>
      </c>
    </row>
    <row r="289" spans="1:6">
      <c r="A289" s="35">
        <v>401</v>
      </c>
      <c r="B289" s="35" t="s">
        <v>87</v>
      </c>
      <c r="C289" s="36">
        <v>1830708</v>
      </c>
      <c r="D289" s="37">
        <v>708</v>
      </c>
      <c r="E289" s="24" t="s">
        <v>489</v>
      </c>
      <c r="F289" s="24">
        <v>100</v>
      </c>
    </row>
    <row r="290" spans="1:6">
      <c r="A290" s="35">
        <v>401</v>
      </c>
      <c r="B290" s="35" t="s">
        <v>87</v>
      </c>
      <c r="C290" s="36">
        <v>1830709</v>
      </c>
      <c r="D290" s="37">
        <v>709</v>
      </c>
      <c r="E290" s="24" t="s">
        <v>490</v>
      </c>
      <c r="F290" s="24">
        <v>100</v>
      </c>
    </row>
    <row r="291" spans="1:6">
      <c r="A291" s="35">
        <v>401</v>
      </c>
      <c r="B291" s="35" t="s">
        <v>87</v>
      </c>
      <c r="C291" s="36">
        <v>1830710</v>
      </c>
      <c r="D291" s="37">
        <v>710</v>
      </c>
      <c r="E291" s="24" t="s">
        <v>485</v>
      </c>
      <c r="F291" s="24">
        <v>77</v>
      </c>
    </row>
    <row r="292" spans="1:6">
      <c r="A292" s="35">
        <v>401</v>
      </c>
      <c r="B292" s="35" t="s">
        <v>87</v>
      </c>
      <c r="C292" s="36">
        <v>1830711</v>
      </c>
      <c r="D292" s="37">
        <v>711</v>
      </c>
      <c r="E292" s="24" t="s">
        <v>491</v>
      </c>
      <c r="F292" s="24">
        <v>99</v>
      </c>
    </row>
    <row r="293" spans="1:6">
      <c r="A293" s="35">
        <v>401</v>
      </c>
      <c r="B293" s="35" t="s">
        <v>87</v>
      </c>
      <c r="C293" s="36">
        <v>1830712</v>
      </c>
      <c r="D293" s="37">
        <v>712</v>
      </c>
      <c r="E293" s="24" t="s">
        <v>492</v>
      </c>
      <c r="F293" s="24">
        <v>100</v>
      </c>
    </row>
    <row r="294" spans="1:6">
      <c r="A294" s="35">
        <v>401</v>
      </c>
      <c r="B294" s="35" t="s">
        <v>87</v>
      </c>
      <c r="C294" s="36">
        <v>1830713</v>
      </c>
      <c r="D294" s="37">
        <v>713</v>
      </c>
      <c r="E294" s="24" t="s">
        <v>493</v>
      </c>
      <c r="F294" s="24">
        <v>100</v>
      </c>
    </row>
    <row r="295" spans="1:6">
      <c r="A295" s="35">
        <v>401</v>
      </c>
      <c r="B295" s="35" t="s">
        <v>87</v>
      </c>
      <c r="C295" s="36">
        <v>1830714</v>
      </c>
      <c r="D295" s="37">
        <v>714</v>
      </c>
      <c r="E295" s="24" t="s">
        <v>486</v>
      </c>
      <c r="F295" s="24">
        <v>91</v>
      </c>
    </row>
    <row r="296" spans="1:6">
      <c r="A296" s="35">
        <v>402</v>
      </c>
      <c r="B296" s="35" t="s">
        <v>88</v>
      </c>
      <c r="C296" s="36">
        <v>1821201</v>
      </c>
      <c r="D296" s="37">
        <v>1201</v>
      </c>
      <c r="E296" s="24" t="s">
        <v>494</v>
      </c>
      <c r="F296" s="24">
        <v>100</v>
      </c>
    </row>
    <row r="297" spans="1:6">
      <c r="A297" s="35">
        <v>402</v>
      </c>
      <c r="B297" s="35" t="s">
        <v>88</v>
      </c>
      <c r="C297" s="36">
        <v>1821202</v>
      </c>
      <c r="D297" s="37">
        <v>1202</v>
      </c>
      <c r="E297" s="24" t="s">
        <v>495</v>
      </c>
      <c r="F297" s="24">
        <v>99</v>
      </c>
    </row>
    <row r="298" spans="1:6">
      <c r="A298" s="35">
        <v>402</v>
      </c>
      <c r="B298" s="35" t="s">
        <v>88</v>
      </c>
      <c r="C298" s="36">
        <v>1821203</v>
      </c>
      <c r="D298" s="37">
        <v>1203</v>
      </c>
      <c r="E298" s="24" t="s">
        <v>496</v>
      </c>
      <c r="F298" s="24">
        <v>100</v>
      </c>
    </row>
    <row r="299" spans="1:6">
      <c r="A299" s="35">
        <v>402</v>
      </c>
      <c r="B299" s="35" t="s">
        <v>88</v>
      </c>
      <c r="C299" s="36">
        <v>1821204</v>
      </c>
      <c r="D299" s="37">
        <v>1204</v>
      </c>
      <c r="E299" s="24" t="s">
        <v>497</v>
      </c>
      <c r="F299" s="24">
        <v>100</v>
      </c>
    </row>
    <row r="300" spans="1:6">
      <c r="A300" s="35">
        <v>402</v>
      </c>
      <c r="B300" s="35" t="s">
        <v>88</v>
      </c>
      <c r="C300" s="36">
        <v>1821205</v>
      </c>
      <c r="D300" s="37">
        <v>1205</v>
      </c>
      <c r="E300" s="24" t="s">
        <v>498</v>
      </c>
      <c r="F300" s="24">
        <v>85</v>
      </c>
    </row>
    <row r="301" spans="1:6">
      <c r="A301" s="35">
        <v>402</v>
      </c>
      <c r="B301" s="35" t="s">
        <v>88</v>
      </c>
      <c r="C301" s="36">
        <v>1821206</v>
      </c>
      <c r="D301" s="37">
        <v>1206</v>
      </c>
      <c r="E301" s="24" t="s">
        <v>499</v>
      </c>
      <c r="F301" s="24">
        <v>100</v>
      </c>
    </row>
    <row r="302" spans="1:6">
      <c r="A302" s="35">
        <v>402</v>
      </c>
      <c r="B302" s="35" t="s">
        <v>88</v>
      </c>
      <c r="C302" s="36">
        <v>1821207</v>
      </c>
      <c r="D302" s="37">
        <v>1207</v>
      </c>
      <c r="E302" s="24" t="s">
        <v>500</v>
      </c>
      <c r="F302" s="24">
        <v>97</v>
      </c>
    </row>
    <row r="303" spans="1:6">
      <c r="A303" s="35">
        <v>402</v>
      </c>
      <c r="B303" s="35" t="s">
        <v>88</v>
      </c>
      <c r="C303" s="36">
        <v>1821208</v>
      </c>
      <c r="D303" s="37">
        <v>1208</v>
      </c>
      <c r="E303" s="24" t="s">
        <v>501</v>
      </c>
      <c r="F303" s="24">
        <v>100</v>
      </c>
    </row>
    <row r="304" spans="1:6">
      <c r="A304" s="35">
        <v>402</v>
      </c>
      <c r="B304" s="35" t="s">
        <v>88</v>
      </c>
      <c r="C304" s="36">
        <v>1821209</v>
      </c>
      <c r="D304" s="37">
        <v>1209</v>
      </c>
      <c r="E304" s="24" t="s">
        <v>502</v>
      </c>
      <c r="F304" s="24">
        <v>100</v>
      </c>
    </row>
    <row r="305" spans="1:6">
      <c r="A305" s="35">
        <v>402</v>
      </c>
      <c r="B305" s="35" t="s">
        <v>88</v>
      </c>
      <c r="C305" s="36">
        <v>1821210</v>
      </c>
      <c r="D305" s="37">
        <v>1210</v>
      </c>
      <c r="E305" s="24" t="s">
        <v>503</v>
      </c>
      <c r="F305" s="24">
        <v>79</v>
      </c>
    </row>
    <row r="306" spans="1:6">
      <c r="A306" s="35">
        <v>402</v>
      </c>
      <c r="B306" s="35" t="s">
        <v>88</v>
      </c>
      <c r="C306" s="36">
        <v>1821211</v>
      </c>
      <c r="D306" s="37">
        <v>1211</v>
      </c>
      <c r="E306" s="24" t="s">
        <v>504</v>
      </c>
      <c r="F306" s="24">
        <v>100</v>
      </c>
    </row>
    <row r="307" spans="1:6">
      <c r="A307" s="35">
        <v>402</v>
      </c>
      <c r="B307" s="35" t="s">
        <v>88</v>
      </c>
      <c r="C307" s="36">
        <v>1821212</v>
      </c>
      <c r="D307" s="37">
        <v>1212</v>
      </c>
      <c r="E307" s="24" t="s">
        <v>505</v>
      </c>
      <c r="F307" s="24">
        <v>100</v>
      </c>
    </row>
    <row r="308" spans="1:6">
      <c r="A308" s="35">
        <v>402</v>
      </c>
      <c r="B308" s="35" t="s">
        <v>88</v>
      </c>
      <c r="C308" s="36">
        <v>1821213</v>
      </c>
      <c r="D308" s="37">
        <v>1213</v>
      </c>
      <c r="E308" s="24" t="s">
        <v>506</v>
      </c>
      <c r="F308" s="24">
        <v>94</v>
      </c>
    </row>
    <row r="309" spans="1:6">
      <c r="A309" s="35">
        <v>402</v>
      </c>
      <c r="B309" s="35" t="s">
        <v>88</v>
      </c>
      <c r="C309" s="36">
        <v>1821214</v>
      </c>
      <c r="D309" s="37">
        <v>1214</v>
      </c>
      <c r="E309" s="24" t="s">
        <v>507</v>
      </c>
      <c r="F309" s="24">
        <v>94</v>
      </c>
    </row>
    <row r="310" spans="1:6">
      <c r="A310" s="35">
        <v>402</v>
      </c>
      <c r="B310" s="35" t="s">
        <v>88</v>
      </c>
      <c r="C310" s="39">
        <v>1831215</v>
      </c>
      <c r="D310" s="37">
        <v>1215</v>
      </c>
      <c r="E310" s="40" t="s">
        <v>508</v>
      </c>
      <c r="F310" s="24">
        <v>100</v>
      </c>
    </row>
    <row r="311" spans="1:6">
      <c r="A311" s="35">
        <v>403</v>
      </c>
      <c r="B311" s="35" t="s">
        <v>89</v>
      </c>
      <c r="C311" s="36">
        <v>1840201</v>
      </c>
      <c r="D311" s="37">
        <v>201</v>
      </c>
      <c r="E311" s="24" t="s">
        <v>509</v>
      </c>
      <c r="F311" s="24">
        <v>100</v>
      </c>
    </row>
    <row r="312" spans="1:6">
      <c r="A312" s="35">
        <v>403</v>
      </c>
      <c r="B312" s="35" t="s">
        <v>89</v>
      </c>
      <c r="C312" s="36">
        <v>1840202</v>
      </c>
      <c r="D312" s="37">
        <v>202</v>
      </c>
      <c r="E312" s="24" t="s">
        <v>510</v>
      </c>
      <c r="F312" s="24">
        <v>86</v>
      </c>
    </row>
    <row r="313" spans="1:6">
      <c r="A313" s="35">
        <v>403</v>
      </c>
      <c r="B313" s="35" t="s">
        <v>89</v>
      </c>
      <c r="C313" s="36">
        <v>1840203</v>
      </c>
      <c r="D313" s="37">
        <v>203</v>
      </c>
      <c r="E313" s="24" t="s">
        <v>511</v>
      </c>
      <c r="F313" s="24">
        <v>99</v>
      </c>
    </row>
    <row r="314" spans="1:6">
      <c r="A314" s="35">
        <v>403</v>
      </c>
      <c r="B314" s="35" t="s">
        <v>89</v>
      </c>
      <c r="C314" s="36">
        <v>1840204</v>
      </c>
      <c r="D314" s="37">
        <v>204</v>
      </c>
      <c r="E314" s="24" t="s">
        <v>512</v>
      </c>
      <c r="F314" s="24">
        <v>100</v>
      </c>
    </row>
    <row r="315" spans="1:6">
      <c r="A315" s="35">
        <v>403</v>
      </c>
      <c r="B315" s="35" t="s">
        <v>89</v>
      </c>
      <c r="C315" s="36">
        <v>1840205</v>
      </c>
      <c r="D315" s="37">
        <v>205</v>
      </c>
      <c r="E315" s="24" t="s">
        <v>513</v>
      </c>
      <c r="F315" s="24">
        <v>100</v>
      </c>
    </row>
    <row r="316" spans="1:6">
      <c r="A316" s="35">
        <v>403</v>
      </c>
      <c r="B316" s="35" t="s">
        <v>89</v>
      </c>
      <c r="C316" s="36">
        <v>1840206</v>
      </c>
      <c r="D316" s="37">
        <v>206</v>
      </c>
      <c r="E316" s="24" t="s">
        <v>514</v>
      </c>
      <c r="F316" s="24">
        <v>93</v>
      </c>
    </row>
    <row r="317" spans="1:6">
      <c r="A317" s="35">
        <v>403</v>
      </c>
      <c r="B317" s="35" t="s">
        <v>89</v>
      </c>
      <c r="C317" s="36">
        <v>1840207</v>
      </c>
      <c r="D317" s="37">
        <v>207</v>
      </c>
      <c r="E317" s="24" t="s">
        <v>515</v>
      </c>
      <c r="F317" s="24">
        <v>100</v>
      </c>
    </row>
    <row r="318" spans="1:6">
      <c r="A318" s="35">
        <v>403</v>
      </c>
      <c r="B318" s="35" t="s">
        <v>89</v>
      </c>
      <c r="C318" s="36">
        <v>1840208</v>
      </c>
      <c r="D318" s="37">
        <v>208</v>
      </c>
      <c r="E318" s="24" t="s">
        <v>516</v>
      </c>
      <c r="F318" s="24">
        <v>100</v>
      </c>
    </row>
    <row r="319" spans="1:6">
      <c r="A319" s="35">
        <v>403</v>
      </c>
      <c r="B319" s="35" t="s">
        <v>89</v>
      </c>
      <c r="C319" s="36">
        <v>1840209</v>
      </c>
      <c r="D319" s="37">
        <v>209</v>
      </c>
      <c r="E319" s="24" t="s">
        <v>517</v>
      </c>
      <c r="F319" s="24">
        <v>67</v>
      </c>
    </row>
    <row r="320" spans="1:6">
      <c r="A320" s="35">
        <v>403</v>
      </c>
      <c r="B320" s="35" t="s">
        <v>89</v>
      </c>
      <c r="C320" s="36">
        <v>1840210</v>
      </c>
      <c r="D320" s="37">
        <v>210</v>
      </c>
      <c r="E320" s="24" t="s">
        <v>518</v>
      </c>
      <c r="F320" s="24">
        <v>94</v>
      </c>
    </row>
    <row r="321" spans="1:6">
      <c r="A321" s="35">
        <v>403</v>
      </c>
      <c r="B321" s="35" t="s">
        <v>89</v>
      </c>
      <c r="C321" s="36">
        <v>1840212</v>
      </c>
      <c r="D321" s="37">
        <v>212</v>
      </c>
      <c r="E321" s="24" t="s">
        <v>519</v>
      </c>
      <c r="F321" s="24">
        <v>79</v>
      </c>
    </row>
    <row r="322" spans="1:6">
      <c r="A322" s="35">
        <v>403</v>
      </c>
      <c r="B322" s="35" t="s">
        <v>89</v>
      </c>
      <c r="C322" s="36">
        <v>1840213</v>
      </c>
      <c r="D322" s="37">
        <v>213</v>
      </c>
      <c r="E322" s="24" t="s">
        <v>520</v>
      </c>
      <c r="F322" s="24">
        <v>100</v>
      </c>
    </row>
    <row r="323" spans="1:6">
      <c r="A323" s="35">
        <v>403</v>
      </c>
      <c r="B323" s="35" t="s">
        <v>89</v>
      </c>
      <c r="C323" s="36">
        <v>1840214</v>
      </c>
      <c r="D323" s="37">
        <v>214</v>
      </c>
      <c r="E323" s="24" t="s">
        <v>521</v>
      </c>
      <c r="F323" s="24">
        <v>100</v>
      </c>
    </row>
    <row r="324" spans="1:6">
      <c r="A324" s="35">
        <v>404</v>
      </c>
      <c r="B324" s="35" t="s">
        <v>90</v>
      </c>
      <c r="C324" s="36">
        <v>1810211</v>
      </c>
      <c r="D324" s="37">
        <v>211</v>
      </c>
      <c r="E324" s="24" t="s">
        <v>524</v>
      </c>
      <c r="F324" s="24">
        <v>64</v>
      </c>
    </row>
    <row r="325" spans="1:6">
      <c r="A325" s="35">
        <v>404</v>
      </c>
      <c r="B325" s="35" t="s">
        <v>90</v>
      </c>
      <c r="C325" s="36">
        <v>1811501</v>
      </c>
      <c r="D325" s="37">
        <v>1501</v>
      </c>
      <c r="E325" s="24" t="s">
        <v>522</v>
      </c>
      <c r="F325" s="24">
        <v>60</v>
      </c>
    </row>
    <row r="326" spans="1:6">
      <c r="A326" s="35">
        <v>404</v>
      </c>
      <c r="B326" s="35" t="s">
        <v>90</v>
      </c>
      <c r="C326" s="36">
        <v>1811505</v>
      </c>
      <c r="D326" s="37">
        <v>1505</v>
      </c>
      <c r="E326" s="24" t="s">
        <v>523</v>
      </c>
      <c r="F326" s="24">
        <v>100</v>
      </c>
    </row>
    <row r="327" spans="1:6">
      <c r="A327" s="35">
        <v>404</v>
      </c>
      <c r="B327" s="35" t="s">
        <v>90</v>
      </c>
      <c r="C327" s="36">
        <v>1811509</v>
      </c>
      <c r="D327" s="37">
        <v>1509</v>
      </c>
      <c r="E327" s="24" t="s">
        <v>525</v>
      </c>
      <c r="F327" s="24">
        <v>100</v>
      </c>
    </row>
    <row r="328" spans="1:6">
      <c r="A328" s="35">
        <v>404</v>
      </c>
      <c r="B328" s="35" t="s">
        <v>90</v>
      </c>
      <c r="C328" s="36">
        <v>1811513</v>
      </c>
      <c r="D328" s="37">
        <v>1513</v>
      </c>
      <c r="E328" s="24" t="s">
        <v>526</v>
      </c>
      <c r="F328" s="24">
        <v>88</v>
      </c>
    </row>
    <row r="329" spans="1:6">
      <c r="A329" s="35">
        <v>501</v>
      </c>
      <c r="B329" s="35" t="s">
        <v>91</v>
      </c>
      <c r="C329" s="36">
        <v>1500801</v>
      </c>
      <c r="D329" s="37">
        <v>801</v>
      </c>
      <c r="E329" s="24" t="s">
        <v>527</v>
      </c>
      <c r="F329" s="24">
        <v>85</v>
      </c>
    </row>
    <row r="330" spans="1:6">
      <c r="A330" s="35">
        <v>501</v>
      </c>
      <c r="B330" s="35" t="s">
        <v>91</v>
      </c>
      <c r="C330" s="36">
        <v>1500805</v>
      </c>
      <c r="D330" s="37">
        <v>805</v>
      </c>
      <c r="E330" s="24" t="s">
        <v>528</v>
      </c>
      <c r="F330" s="24">
        <v>83</v>
      </c>
    </row>
    <row r="331" spans="1:6">
      <c r="A331" s="35">
        <v>501</v>
      </c>
      <c r="B331" s="35" t="s">
        <v>91</v>
      </c>
      <c r="C331" s="36">
        <v>1500808</v>
      </c>
      <c r="D331" s="37">
        <v>808</v>
      </c>
      <c r="E331" s="24" t="s">
        <v>529</v>
      </c>
      <c r="F331" s="24">
        <v>98</v>
      </c>
    </row>
    <row r="332" spans="1:6">
      <c r="A332" s="35">
        <v>501</v>
      </c>
      <c r="B332" s="35" t="s">
        <v>91</v>
      </c>
      <c r="C332" s="39">
        <v>1500810</v>
      </c>
      <c r="D332" s="37">
        <v>810</v>
      </c>
      <c r="E332" s="40" t="s">
        <v>530</v>
      </c>
      <c r="F332" s="24">
        <v>82</v>
      </c>
    </row>
    <row r="333" spans="1:6">
      <c r="A333" s="35">
        <v>501</v>
      </c>
      <c r="B333" s="35" t="s">
        <v>91</v>
      </c>
      <c r="C333" s="36">
        <v>1500812</v>
      </c>
      <c r="D333" s="37">
        <v>812</v>
      </c>
      <c r="E333" s="24" t="s">
        <v>531</v>
      </c>
      <c r="F333" s="24">
        <v>72</v>
      </c>
    </row>
    <row r="334" spans="1:6">
      <c r="A334" s="35">
        <v>502</v>
      </c>
      <c r="B334" s="35" t="s">
        <v>92</v>
      </c>
      <c r="C334" s="39">
        <v>1500803</v>
      </c>
      <c r="D334" s="37">
        <v>803</v>
      </c>
      <c r="E334" s="40" t="s">
        <v>532</v>
      </c>
      <c r="F334" s="24">
        <v>51</v>
      </c>
    </row>
    <row r="335" spans="1:6">
      <c r="A335" s="35">
        <v>502</v>
      </c>
      <c r="B335" s="35" t="s">
        <v>92</v>
      </c>
      <c r="C335" s="36">
        <v>1500806</v>
      </c>
      <c r="D335" s="37">
        <v>806</v>
      </c>
      <c r="E335" s="24" t="s">
        <v>533</v>
      </c>
      <c r="F335" s="24">
        <v>85</v>
      </c>
    </row>
    <row r="336" spans="1:6">
      <c r="A336" s="35">
        <v>502</v>
      </c>
      <c r="B336" s="35" t="s">
        <v>92</v>
      </c>
      <c r="C336" s="36">
        <v>1500807</v>
      </c>
      <c r="D336" s="37">
        <v>807</v>
      </c>
      <c r="E336" s="24" t="s">
        <v>534</v>
      </c>
      <c r="F336" s="24">
        <v>89</v>
      </c>
    </row>
    <row r="337" spans="1:6">
      <c r="A337" s="35">
        <v>502</v>
      </c>
      <c r="B337" s="35" t="s">
        <v>92</v>
      </c>
      <c r="C337" s="36">
        <v>1500809</v>
      </c>
      <c r="D337" s="37">
        <v>809</v>
      </c>
      <c r="E337" s="24" t="s">
        <v>535</v>
      </c>
      <c r="F337" s="24">
        <v>65</v>
      </c>
    </row>
    <row r="338" spans="1:6">
      <c r="A338" s="35">
        <v>502</v>
      </c>
      <c r="B338" s="35" t="s">
        <v>92</v>
      </c>
      <c r="C338" s="36">
        <v>1500811</v>
      </c>
      <c r="D338" s="37">
        <v>811</v>
      </c>
      <c r="E338" s="24" t="s">
        <v>536</v>
      </c>
      <c r="F338" s="24">
        <v>100</v>
      </c>
    </row>
    <row r="339" spans="1:6">
      <c r="A339" s="35">
        <v>502</v>
      </c>
      <c r="B339" s="35" t="s">
        <v>92</v>
      </c>
      <c r="C339" s="39">
        <v>1500813</v>
      </c>
      <c r="D339" s="37">
        <v>813</v>
      </c>
      <c r="E339" s="40" t="s">
        <v>537</v>
      </c>
      <c r="F339" s="24">
        <v>52</v>
      </c>
    </row>
    <row r="340" spans="1:6">
      <c r="A340" s="35">
        <v>502</v>
      </c>
      <c r="B340" s="35" t="s">
        <v>92</v>
      </c>
      <c r="C340" s="36">
        <v>1500815</v>
      </c>
      <c r="D340" s="37">
        <v>815</v>
      </c>
      <c r="E340" s="24" t="s">
        <v>538</v>
      </c>
      <c r="F340" s="24">
        <v>88</v>
      </c>
    </row>
    <row r="341" spans="1:6">
      <c r="A341" s="35">
        <v>503</v>
      </c>
      <c r="B341" s="35" t="s">
        <v>93</v>
      </c>
      <c r="C341" s="36">
        <v>1500802</v>
      </c>
      <c r="D341" s="37">
        <v>802</v>
      </c>
      <c r="E341" s="24" t="s">
        <v>539</v>
      </c>
      <c r="F341" s="24">
        <v>59</v>
      </c>
    </row>
    <row r="342" spans="1:6">
      <c r="A342" s="35">
        <v>503</v>
      </c>
      <c r="B342" s="35" t="s">
        <v>93</v>
      </c>
      <c r="C342" s="36">
        <v>1500804</v>
      </c>
      <c r="D342" s="37">
        <v>804</v>
      </c>
      <c r="E342" s="24" t="s">
        <v>540</v>
      </c>
      <c r="F342" s="24">
        <v>80</v>
      </c>
    </row>
    <row r="343" spans="1:6">
      <c r="A343" s="35">
        <v>503</v>
      </c>
      <c r="B343" s="35" t="s">
        <v>93</v>
      </c>
      <c r="C343" s="36">
        <v>1500814</v>
      </c>
      <c r="D343" s="37">
        <v>814</v>
      </c>
      <c r="E343" s="24" t="s">
        <v>541</v>
      </c>
      <c r="F343" s="24">
        <v>79</v>
      </c>
    </row>
    <row r="344" spans="1:6">
      <c r="A344" s="35">
        <v>503</v>
      </c>
      <c r="B344" s="35" t="s">
        <v>93</v>
      </c>
      <c r="C344" s="39">
        <v>1500816</v>
      </c>
      <c r="D344" s="37">
        <v>816</v>
      </c>
      <c r="E344" s="40" t="s">
        <v>542</v>
      </c>
      <c r="F344" s="24">
        <v>95</v>
      </c>
    </row>
  </sheetData>
  <sortState ref="A67:G344">
    <sortCondition ref="A67:A344"/>
    <sortCondition ref="D67:D344"/>
  </sortState>
  <pageMargins left="0.7" right="0.7" top="0.75" bottom="0.75" header="0.3" footer="0.3"/>
</worksheet>
</file>

<file path=xl/worksheets/sheet33.xml><?xml version="1.0" encoding="utf-8"?>
<worksheet xmlns="http://schemas.openxmlformats.org/spreadsheetml/2006/main" xmlns:r="http://schemas.openxmlformats.org/officeDocument/2006/relationships">
  <sheetPr codeName="Folha47">
    <tabColor theme="9" tint="-0.249977111117893"/>
  </sheetPr>
  <dimension ref="A1:T344"/>
  <sheetViews>
    <sheetView workbookViewId="0"/>
  </sheetViews>
  <sheetFormatPr defaultRowHeight="12.75"/>
  <cols>
    <col min="1" max="1" width="9.5703125" style="24" bestFit="1" customWidth="1"/>
    <col min="2" max="2" width="40.5703125" style="24" bestFit="1" customWidth="1"/>
    <col min="3" max="4" width="10" style="24" bestFit="1" customWidth="1"/>
    <col min="5" max="5" width="24.28515625" style="24" bestFit="1" customWidth="1"/>
    <col min="6" max="6" width="6.7109375" style="24" customWidth="1"/>
    <col min="7" max="17" width="7.7109375" style="24" customWidth="1"/>
    <col min="18" max="18" width="9.140625" style="24"/>
    <col min="19" max="19" width="11.28515625" style="24" customWidth="1"/>
    <col min="20" max="16384" width="9.140625" style="24"/>
  </cols>
  <sheetData>
    <row r="1" spans="1:20">
      <c r="A1" s="23" t="s">
        <v>0</v>
      </c>
      <c r="B1" s="24" t="str">
        <f>PS!A32</f>
        <v>I31</v>
      </c>
    </row>
    <row r="2" spans="1:20">
      <c r="A2" s="23" t="s">
        <v>1</v>
      </c>
      <c r="B2" s="24" t="str">
        <f>PS!B32</f>
        <v>População servida por estações de tratamento de águas residuais (ETAR) (%)</v>
      </c>
    </row>
    <row r="4" spans="1:20">
      <c r="A4" s="23" t="s">
        <v>2</v>
      </c>
      <c r="B4" s="34">
        <v>2009</v>
      </c>
    </row>
    <row r="6" spans="1:20">
      <c r="A6" s="23" t="s">
        <v>34</v>
      </c>
      <c r="B6" s="23" t="s">
        <v>35</v>
      </c>
      <c r="C6" s="23">
        <v>2009</v>
      </c>
      <c r="D6" s="23"/>
      <c r="E6" s="23"/>
      <c r="F6" s="23"/>
      <c r="G6" s="23"/>
      <c r="H6" s="23"/>
      <c r="I6" s="23"/>
      <c r="J6" s="23"/>
      <c r="K6" s="23"/>
      <c r="L6" s="23"/>
      <c r="M6" s="23"/>
      <c r="N6" s="23"/>
      <c r="O6" s="23"/>
      <c r="P6" s="23"/>
      <c r="Q6" s="23"/>
    </row>
    <row r="7" spans="1:20">
      <c r="A7" s="24">
        <v>1</v>
      </c>
      <c r="B7" s="24" t="s">
        <v>36</v>
      </c>
      <c r="C7" s="30">
        <v>72.619635504227304</v>
      </c>
      <c r="F7" s="29"/>
      <c r="G7" s="29"/>
      <c r="H7" s="29"/>
      <c r="I7" s="29"/>
      <c r="J7" s="29"/>
      <c r="K7" s="29"/>
      <c r="L7" s="29"/>
      <c r="M7" s="29"/>
      <c r="N7" s="29"/>
      <c r="O7" s="29"/>
      <c r="P7" s="29"/>
      <c r="Q7" s="29"/>
    </row>
    <row r="8" spans="1:20">
      <c r="A8" s="24">
        <v>11</v>
      </c>
      <c r="B8" s="24" t="s">
        <v>49</v>
      </c>
      <c r="C8" s="30">
        <v>64.767874758004751</v>
      </c>
      <c r="F8" s="29"/>
      <c r="G8" s="29"/>
      <c r="H8" s="29"/>
      <c r="I8" s="29"/>
      <c r="J8" s="29"/>
      <c r="K8" s="29"/>
      <c r="L8" s="29"/>
      <c r="M8" s="29"/>
      <c r="N8" s="29"/>
      <c r="O8" s="29"/>
      <c r="P8" s="29"/>
      <c r="Q8" s="29"/>
      <c r="T8" s="29"/>
    </row>
    <row r="9" spans="1:20">
      <c r="A9" s="24">
        <v>12</v>
      </c>
      <c r="B9" s="24" t="s">
        <v>50</v>
      </c>
      <c r="C9" s="30">
        <v>69.266703094175881</v>
      </c>
      <c r="F9" s="29"/>
      <c r="G9" s="29"/>
      <c r="H9" s="29"/>
      <c r="I9" s="29"/>
      <c r="J9" s="29"/>
      <c r="K9" s="29"/>
      <c r="L9" s="29"/>
      <c r="M9" s="29"/>
      <c r="N9" s="29"/>
      <c r="O9" s="29"/>
      <c r="P9" s="29"/>
      <c r="Q9" s="29"/>
      <c r="T9" s="29"/>
    </row>
    <row r="10" spans="1:20">
      <c r="A10" s="24">
        <v>13</v>
      </c>
      <c r="B10" s="24" t="s">
        <v>51</v>
      </c>
      <c r="C10" s="30">
        <v>79.988161043889832</v>
      </c>
      <c r="F10" s="29"/>
      <c r="G10" s="29"/>
      <c r="H10" s="29"/>
      <c r="I10" s="29"/>
      <c r="J10" s="29"/>
      <c r="K10" s="29"/>
      <c r="L10" s="29"/>
      <c r="M10" s="29"/>
      <c r="N10" s="29"/>
      <c r="O10" s="29"/>
      <c r="P10" s="29"/>
      <c r="Q10" s="29"/>
      <c r="T10" s="29"/>
    </row>
    <row r="11" spans="1:20">
      <c r="A11" s="24">
        <v>14</v>
      </c>
      <c r="B11" s="24" t="s">
        <v>52</v>
      </c>
      <c r="C11" s="30">
        <v>81.073285653370547</v>
      </c>
      <c r="F11" s="29"/>
      <c r="G11" s="29"/>
      <c r="H11" s="29"/>
      <c r="I11" s="29"/>
      <c r="J11" s="29"/>
      <c r="K11" s="29"/>
      <c r="L11" s="29"/>
      <c r="M11" s="29"/>
      <c r="N11" s="29"/>
      <c r="O11" s="29"/>
      <c r="P11" s="29"/>
      <c r="Q11" s="29"/>
    </row>
    <row r="12" spans="1:20">
      <c r="A12" s="24">
        <v>15</v>
      </c>
      <c r="B12" s="24" t="s">
        <v>53</v>
      </c>
      <c r="C12" s="30">
        <v>81.25233431762976</v>
      </c>
      <c r="F12" s="29"/>
      <c r="G12" s="29"/>
      <c r="H12" s="29"/>
      <c r="I12" s="29"/>
      <c r="J12" s="29"/>
      <c r="K12" s="29"/>
      <c r="L12" s="29"/>
      <c r="M12" s="29"/>
      <c r="N12" s="29"/>
      <c r="O12" s="29"/>
      <c r="P12" s="29"/>
      <c r="Q12" s="29"/>
    </row>
    <row r="13" spans="1:20">
      <c r="A13" s="24">
        <v>101</v>
      </c>
      <c r="B13" s="24" t="s">
        <v>48</v>
      </c>
      <c r="C13" s="30">
        <v>70.904754501072802</v>
      </c>
      <c r="D13" s="29"/>
      <c r="E13" s="29"/>
      <c r="F13" s="29"/>
      <c r="G13" s="29"/>
      <c r="H13" s="29"/>
      <c r="I13" s="29"/>
      <c r="J13" s="29"/>
      <c r="K13" s="29"/>
      <c r="L13" s="29"/>
      <c r="M13" s="29"/>
      <c r="N13" s="29"/>
      <c r="O13" s="29"/>
      <c r="P13" s="29"/>
      <c r="Q13" s="29"/>
      <c r="T13" s="29"/>
    </row>
    <row r="14" spans="1:20">
      <c r="A14" s="24">
        <v>102</v>
      </c>
      <c r="B14" s="24" t="s">
        <v>47</v>
      </c>
      <c r="C14" s="30">
        <v>82.446948286159014</v>
      </c>
      <c r="D14" s="29"/>
      <c r="E14" s="29"/>
      <c r="F14" s="29"/>
      <c r="G14" s="29"/>
      <c r="H14" s="29"/>
      <c r="I14" s="29"/>
      <c r="J14" s="29"/>
      <c r="K14" s="29"/>
      <c r="L14" s="29"/>
      <c r="M14" s="29"/>
      <c r="N14" s="29"/>
      <c r="O14" s="29"/>
      <c r="P14" s="29"/>
      <c r="Q14" s="29"/>
    </row>
    <row r="15" spans="1:20">
      <c r="A15" s="24">
        <v>103</v>
      </c>
      <c r="B15" s="24" t="s">
        <v>46</v>
      </c>
      <c r="C15" s="30">
        <v>84.426396544413834</v>
      </c>
      <c r="D15" s="29"/>
      <c r="E15" s="29"/>
      <c r="F15" s="29"/>
      <c r="G15" s="29"/>
      <c r="H15" s="29"/>
      <c r="I15" s="29"/>
      <c r="J15" s="29"/>
      <c r="K15" s="29"/>
      <c r="L15" s="29"/>
      <c r="M15" s="29"/>
      <c r="N15" s="29"/>
      <c r="O15" s="29"/>
      <c r="P15" s="29"/>
      <c r="Q15" s="29"/>
    </row>
    <row r="16" spans="1:20">
      <c r="A16" s="24">
        <v>104</v>
      </c>
      <c r="B16" s="24" t="s">
        <v>54</v>
      </c>
      <c r="C16" s="30">
        <v>71.428478736921775</v>
      </c>
      <c r="D16" s="29"/>
      <c r="E16" s="29"/>
      <c r="F16" s="29"/>
      <c r="G16" s="29"/>
      <c r="H16" s="29"/>
      <c r="I16" s="29"/>
      <c r="J16" s="29"/>
      <c r="K16" s="29"/>
      <c r="L16" s="29"/>
      <c r="M16" s="29"/>
      <c r="N16" s="29"/>
      <c r="O16" s="29"/>
      <c r="P16" s="29"/>
      <c r="Q16" s="29"/>
    </row>
    <row r="17" spans="1:17">
      <c r="A17" s="24">
        <v>105</v>
      </c>
      <c r="B17" s="24" t="s">
        <v>41</v>
      </c>
      <c r="C17" s="30">
        <v>59</v>
      </c>
      <c r="D17" s="29"/>
      <c r="E17" s="29"/>
      <c r="F17" s="29"/>
      <c r="G17" s="29"/>
      <c r="H17" s="29"/>
      <c r="I17" s="29"/>
      <c r="J17" s="29"/>
      <c r="K17" s="29"/>
      <c r="L17" s="29"/>
      <c r="M17" s="29"/>
      <c r="N17" s="29"/>
      <c r="O17" s="29"/>
      <c r="P17" s="29"/>
      <c r="Q17" s="29"/>
    </row>
    <row r="18" spans="1:17">
      <c r="A18" s="24">
        <v>106</v>
      </c>
      <c r="B18" s="24" t="s">
        <v>39</v>
      </c>
      <c r="C18" s="30">
        <v>88</v>
      </c>
      <c r="D18" s="29"/>
      <c r="E18" s="29"/>
      <c r="F18" s="29"/>
      <c r="G18" s="29"/>
      <c r="H18" s="29"/>
      <c r="I18" s="29"/>
      <c r="J18" s="29"/>
      <c r="K18" s="29"/>
      <c r="L18" s="29"/>
      <c r="M18" s="29"/>
      <c r="N18" s="29"/>
      <c r="O18" s="29"/>
      <c r="P18" s="29"/>
      <c r="Q18" s="29"/>
    </row>
    <row r="19" spans="1:17">
      <c r="A19" s="24">
        <v>107</v>
      </c>
      <c r="B19" s="24" t="s">
        <v>37</v>
      </c>
      <c r="C19" s="30">
        <v>32.009662363184759</v>
      </c>
      <c r="D19" s="29"/>
      <c r="E19" s="29"/>
      <c r="F19" s="29"/>
      <c r="G19" s="29"/>
      <c r="H19" s="29"/>
      <c r="I19" s="29"/>
      <c r="J19" s="29"/>
      <c r="K19" s="29"/>
      <c r="L19" s="29"/>
      <c r="M19" s="29"/>
      <c r="N19" s="29"/>
      <c r="O19" s="29"/>
      <c r="P19" s="29"/>
      <c r="Q19" s="29"/>
    </row>
    <row r="20" spans="1:17">
      <c r="A20" s="24">
        <v>108</v>
      </c>
      <c r="B20" s="24" t="s">
        <v>38</v>
      </c>
      <c r="C20" s="30">
        <v>43.323221031531872</v>
      </c>
      <c r="D20" s="29"/>
      <c r="E20" s="29"/>
      <c r="F20" s="29"/>
      <c r="G20" s="29"/>
      <c r="H20" s="29"/>
      <c r="I20" s="29"/>
      <c r="J20" s="29"/>
      <c r="K20" s="29"/>
      <c r="L20" s="29"/>
      <c r="M20" s="29"/>
      <c r="N20" s="29"/>
      <c r="O20" s="29"/>
      <c r="P20" s="29"/>
      <c r="Q20" s="29"/>
    </row>
    <row r="21" spans="1:17">
      <c r="A21" s="24">
        <v>109</v>
      </c>
      <c r="B21" s="24" t="s">
        <v>45</v>
      </c>
      <c r="C21" s="30">
        <v>33.679464658458173</v>
      </c>
      <c r="D21" s="29"/>
      <c r="E21" s="29"/>
      <c r="F21" s="29"/>
      <c r="G21" s="29"/>
      <c r="H21" s="29"/>
      <c r="I21" s="29"/>
      <c r="J21" s="29"/>
      <c r="K21" s="29"/>
      <c r="L21" s="29"/>
      <c r="M21" s="29"/>
      <c r="N21" s="29"/>
      <c r="O21" s="29"/>
      <c r="P21" s="29"/>
      <c r="Q21" s="29"/>
    </row>
    <row r="22" spans="1:17">
      <c r="A22" s="24">
        <v>110</v>
      </c>
      <c r="B22" s="24" t="s">
        <v>55</v>
      </c>
      <c r="C22" s="30">
        <v>35.275350319554946</v>
      </c>
      <c r="D22" s="29"/>
      <c r="E22" s="29"/>
      <c r="F22" s="29"/>
      <c r="G22" s="29"/>
      <c r="H22" s="29"/>
      <c r="I22" s="29"/>
      <c r="J22" s="29"/>
      <c r="K22" s="29"/>
      <c r="L22" s="29"/>
      <c r="M22" s="29"/>
      <c r="N22" s="29"/>
      <c r="O22" s="29"/>
      <c r="P22" s="29"/>
      <c r="Q22" s="29"/>
    </row>
    <row r="23" spans="1:17">
      <c r="A23" s="24">
        <v>111</v>
      </c>
      <c r="B23" s="24" t="s">
        <v>56</v>
      </c>
      <c r="C23" s="30">
        <v>33.465886294861846</v>
      </c>
      <c r="D23" s="29"/>
      <c r="E23" s="29"/>
      <c r="F23" s="29"/>
      <c r="G23" s="29"/>
      <c r="H23" s="29"/>
      <c r="I23" s="29"/>
      <c r="J23" s="29"/>
      <c r="K23" s="29"/>
      <c r="L23" s="29"/>
      <c r="M23" s="29"/>
      <c r="N23" s="29"/>
      <c r="O23" s="29"/>
      <c r="P23" s="29"/>
      <c r="Q23" s="29"/>
    </row>
    <row r="24" spans="1:17">
      <c r="A24" s="24">
        <v>112</v>
      </c>
      <c r="B24" s="24" t="s">
        <v>40</v>
      </c>
      <c r="C24" s="30">
        <v>49.856899872207926</v>
      </c>
      <c r="D24" s="29"/>
      <c r="E24" s="29"/>
      <c r="F24" s="29"/>
      <c r="G24" s="29"/>
      <c r="H24" s="29"/>
      <c r="I24" s="29"/>
      <c r="J24" s="29"/>
      <c r="K24" s="29"/>
      <c r="L24" s="29"/>
      <c r="M24" s="29"/>
      <c r="N24" s="29"/>
      <c r="O24" s="29"/>
      <c r="P24" s="29"/>
      <c r="Q24" s="29"/>
    </row>
    <row r="25" spans="1:17">
      <c r="A25" s="24">
        <v>113</v>
      </c>
      <c r="B25" s="24" t="s">
        <v>42</v>
      </c>
      <c r="C25" s="30">
        <v>84</v>
      </c>
      <c r="D25" s="29"/>
      <c r="E25" s="29"/>
      <c r="F25" s="29"/>
      <c r="G25" s="29"/>
      <c r="H25" s="29"/>
      <c r="I25" s="29"/>
      <c r="J25" s="29"/>
      <c r="K25" s="29"/>
      <c r="L25" s="29"/>
      <c r="M25" s="29"/>
      <c r="N25" s="29"/>
      <c r="O25" s="29"/>
      <c r="P25" s="29"/>
      <c r="Q25" s="29"/>
    </row>
    <row r="26" spans="1:17">
      <c r="A26" s="24">
        <v>114</v>
      </c>
      <c r="B26" s="24" t="s">
        <v>57</v>
      </c>
      <c r="C26" s="30">
        <v>88.053148463994376</v>
      </c>
      <c r="D26" s="29"/>
      <c r="E26" s="29"/>
      <c r="F26" s="29"/>
      <c r="G26" s="29"/>
      <c r="H26" s="29"/>
      <c r="I26" s="29"/>
      <c r="J26" s="29"/>
      <c r="K26" s="29"/>
      <c r="L26" s="29"/>
      <c r="M26" s="29"/>
      <c r="N26" s="29"/>
      <c r="O26" s="29"/>
      <c r="P26" s="29"/>
      <c r="Q26" s="29"/>
    </row>
    <row r="27" spans="1:17">
      <c r="A27" s="24">
        <v>115</v>
      </c>
      <c r="B27" s="24" t="s">
        <v>58</v>
      </c>
      <c r="C27" s="30">
        <v>14.751731818532035</v>
      </c>
      <c r="D27" s="29"/>
      <c r="E27" s="29"/>
      <c r="F27" s="29"/>
      <c r="G27" s="29"/>
      <c r="H27" s="29"/>
      <c r="I27" s="29"/>
      <c r="J27" s="29"/>
      <c r="K27" s="29"/>
      <c r="L27" s="29"/>
      <c r="M27" s="29"/>
      <c r="N27" s="29"/>
      <c r="O27" s="29"/>
      <c r="P27" s="29"/>
      <c r="Q27" s="29"/>
    </row>
    <row r="28" spans="1:17">
      <c r="A28" s="24">
        <v>116</v>
      </c>
      <c r="B28" s="24" t="s">
        <v>59</v>
      </c>
      <c r="C28" s="30">
        <v>100</v>
      </c>
      <c r="D28" s="29"/>
      <c r="E28" s="29"/>
      <c r="F28" s="29"/>
      <c r="G28" s="29"/>
      <c r="H28" s="29"/>
      <c r="I28" s="29"/>
      <c r="J28" s="29"/>
      <c r="K28" s="29"/>
      <c r="L28" s="29"/>
      <c r="M28" s="29"/>
      <c r="N28" s="29"/>
      <c r="O28" s="29"/>
      <c r="P28" s="29"/>
      <c r="Q28" s="29"/>
    </row>
    <row r="29" spans="1:17">
      <c r="A29" s="24">
        <v>118</v>
      </c>
      <c r="B29" s="24" t="s">
        <v>60</v>
      </c>
      <c r="C29" s="30">
        <v>94.386844473190536</v>
      </c>
      <c r="D29" s="29"/>
      <c r="E29" s="29"/>
      <c r="F29" s="29"/>
      <c r="G29" s="29"/>
      <c r="H29" s="29"/>
      <c r="I29" s="29"/>
      <c r="J29" s="29"/>
      <c r="K29" s="29"/>
      <c r="L29" s="29"/>
      <c r="M29" s="29"/>
      <c r="N29" s="29"/>
      <c r="O29" s="29"/>
      <c r="P29" s="29"/>
      <c r="Q29" s="29"/>
    </row>
    <row r="30" spans="1:17">
      <c r="A30" s="24">
        <v>120</v>
      </c>
      <c r="B30" s="24" t="s">
        <v>43</v>
      </c>
      <c r="C30" s="30">
        <v>21.120685193172712</v>
      </c>
      <c r="D30" s="29"/>
      <c r="E30" s="29"/>
      <c r="F30" s="29"/>
      <c r="G30" s="29"/>
      <c r="H30" s="29"/>
      <c r="I30" s="29"/>
      <c r="J30" s="29"/>
      <c r="K30" s="29"/>
      <c r="L30" s="29"/>
      <c r="M30" s="29"/>
      <c r="N30" s="29"/>
      <c r="O30" s="29"/>
      <c r="P30" s="29"/>
      <c r="Q30" s="29"/>
    </row>
    <row r="31" spans="1:17">
      <c r="A31" s="24">
        <v>121</v>
      </c>
      <c r="B31" s="24" t="s">
        <v>44</v>
      </c>
      <c r="C31" s="30">
        <v>44.556039929515578</v>
      </c>
      <c r="D31" s="29"/>
      <c r="E31" s="29"/>
      <c r="F31" s="29"/>
      <c r="G31" s="29"/>
      <c r="H31" s="29"/>
      <c r="I31" s="29"/>
      <c r="J31" s="29"/>
      <c r="K31" s="29"/>
      <c r="L31" s="29"/>
      <c r="M31" s="29"/>
      <c r="N31" s="29"/>
      <c r="O31" s="29"/>
      <c r="P31" s="29"/>
      <c r="Q31" s="29"/>
    </row>
    <row r="32" spans="1:17">
      <c r="A32" s="24">
        <v>122</v>
      </c>
      <c r="B32" s="24" t="s">
        <v>61</v>
      </c>
      <c r="C32" s="30">
        <v>88.999999999999986</v>
      </c>
      <c r="D32" s="29"/>
      <c r="E32" s="29"/>
      <c r="F32" s="29"/>
      <c r="G32" s="29"/>
      <c r="H32" s="29"/>
      <c r="I32" s="29"/>
      <c r="J32" s="29"/>
      <c r="K32" s="29"/>
      <c r="L32" s="29"/>
      <c r="M32" s="29"/>
      <c r="N32" s="29"/>
      <c r="O32" s="29"/>
      <c r="P32" s="29"/>
      <c r="Q32" s="29"/>
    </row>
    <row r="33" spans="1:17">
      <c r="A33" s="24">
        <v>123</v>
      </c>
      <c r="B33" s="24" t="s">
        <v>62</v>
      </c>
      <c r="C33" s="30">
        <v>51.849711239988508</v>
      </c>
      <c r="D33" s="29"/>
      <c r="E33" s="29"/>
      <c r="F33" s="29"/>
      <c r="G33" s="29"/>
      <c r="H33" s="29"/>
      <c r="I33" s="29"/>
      <c r="J33" s="29"/>
      <c r="K33" s="29"/>
      <c r="L33" s="29"/>
      <c r="M33" s="29"/>
      <c r="N33" s="29"/>
      <c r="O33" s="29"/>
      <c r="P33" s="29"/>
      <c r="Q33" s="29"/>
    </row>
    <row r="34" spans="1:17">
      <c r="A34" s="24">
        <v>124</v>
      </c>
      <c r="B34" s="24" t="s">
        <v>63</v>
      </c>
      <c r="C34" s="30">
        <v>92.367273223857168</v>
      </c>
      <c r="D34" s="29"/>
      <c r="E34" s="29"/>
      <c r="F34" s="29"/>
      <c r="G34" s="29"/>
      <c r="H34" s="29"/>
      <c r="I34" s="29"/>
      <c r="J34" s="29"/>
      <c r="K34" s="29"/>
      <c r="L34" s="29"/>
      <c r="M34" s="29"/>
      <c r="N34" s="29"/>
      <c r="O34" s="29"/>
      <c r="P34" s="29"/>
      <c r="Q34" s="29"/>
    </row>
    <row r="35" spans="1:17">
      <c r="A35" s="24">
        <v>201</v>
      </c>
      <c r="B35" s="24" t="s">
        <v>64</v>
      </c>
      <c r="C35" s="30">
        <v>65.042142276208935</v>
      </c>
      <c r="D35" s="29"/>
      <c r="E35" s="29"/>
      <c r="F35" s="29"/>
      <c r="G35" s="29"/>
      <c r="H35" s="29"/>
      <c r="I35" s="29"/>
      <c r="J35" s="29"/>
      <c r="K35" s="29"/>
      <c r="L35" s="29"/>
      <c r="M35" s="29"/>
      <c r="N35" s="29"/>
      <c r="O35" s="29"/>
      <c r="P35" s="29"/>
      <c r="Q35" s="29"/>
    </row>
    <row r="36" spans="1:17">
      <c r="A36" s="24">
        <v>202</v>
      </c>
      <c r="B36" s="24" t="s">
        <v>65</v>
      </c>
      <c r="C36" s="30">
        <v>85.606836983650709</v>
      </c>
      <c r="D36" s="29"/>
      <c r="E36" s="29"/>
      <c r="F36" s="29"/>
      <c r="G36" s="29"/>
      <c r="H36" s="29"/>
      <c r="I36" s="29"/>
      <c r="J36" s="29"/>
      <c r="K36" s="29"/>
      <c r="L36" s="29"/>
      <c r="M36" s="29"/>
      <c r="N36" s="29"/>
      <c r="O36" s="29"/>
      <c r="P36" s="29"/>
      <c r="Q36" s="29"/>
    </row>
    <row r="37" spans="1:17">
      <c r="A37" s="24">
        <v>203</v>
      </c>
      <c r="B37" s="24" t="s">
        <v>66</v>
      </c>
      <c r="C37" s="30">
        <v>75.53791974577257</v>
      </c>
      <c r="D37" s="29"/>
      <c r="E37" s="29"/>
      <c r="F37" s="29"/>
      <c r="G37" s="29"/>
      <c r="H37" s="29"/>
      <c r="I37" s="29"/>
      <c r="J37" s="29"/>
      <c r="K37" s="29"/>
      <c r="L37" s="29"/>
      <c r="M37" s="29"/>
      <c r="N37" s="29"/>
      <c r="O37" s="29"/>
      <c r="P37" s="29"/>
      <c r="Q37" s="29"/>
    </row>
    <row r="38" spans="1:17">
      <c r="A38" s="24">
        <v>204</v>
      </c>
      <c r="B38" s="24" t="s">
        <v>67</v>
      </c>
      <c r="C38" s="30">
        <v>57.024397753213975</v>
      </c>
      <c r="D38" s="29"/>
      <c r="E38" s="29"/>
      <c r="F38" s="29"/>
      <c r="G38" s="29"/>
      <c r="H38" s="29"/>
      <c r="I38" s="29"/>
      <c r="J38" s="29"/>
      <c r="K38" s="29"/>
      <c r="L38" s="29"/>
      <c r="M38" s="29"/>
      <c r="N38" s="29"/>
      <c r="O38" s="29"/>
      <c r="P38" s="29"/>
      <c r="Q38" s="29"/>
    </row>
    <row r="39" spans="1:17">
      <c r="A39" s="24">
        <v>205</v>
      </c>
      <c r="B39" s="24" t="s">
        <v>68</v>
      </c>
      <c r="C39" s="30">
        <v>53.156902126744434</v>
      </c>
      <c r="D39" s="29"/>
      <c r="E39" s="29"/>
      <c r="F39" s="29"/>
      <c r="G39" s="29"/>
      <c r="H39" s="29"/>
      <c r="I39" s="29"/>
      <c r="J39" s="29"/>
      <c r="K39" s="29"/>
      <c r="L39" s="29"/>
      <c r="M39" s="29"/>
      <c r="N39" s="29"/>
      <c r="O39" s="29"/>
      <c r="P39" s="29"/>
      <c r="Q39" s="29"/>
    </row>
    <row r="40" spans="1:17">
      <c r="A40" s="24">
        <v>206</v>
      </c>
      <c r="B40" s="24" t="s">
        <v>69</v>
      </c>
      <c r="C40" s="30">
        <v>72.832705220562104</v>
      </c>
      <c r="D40" s="29"/>
      <c r="E40" s="29"/>
      <c r="F40" s="29"/>
      <c r="G40" s="29"/>
      <c r="H40" s="29"/>
      <c r="I40" s="29"/>
      <c r="J40" s="29"/>
      <c r="K40" s="29"/>
      <c r="L40" s="29"/>
      <c r="M40" s="29"/>
      <c r="N40" s="29"/>
      <c r="O40" s="29"/>
      <c r="P40" s="29"/>
      <c r="Q40" s="29"/>
    </row>
    <row r="41" spans="1:17">
      <c r="A41" s="24">
        <v>207</v>
      </c>
      <c r="B41" s="24" t="s">
        <v>70</v>
      </c>
      <c r="C41" s="30">
        <v>92.317910112952603</v>
      </c>
      <c r="D41" s="29"/>
      <c r="E41" s="29"/>
      <c r="F41" s="29"/>
      <c r="G41" s="29"/>
      <c r="H41" s="29"/>
      <c r="I41" s="29"/>
      <c r="J41" s="29"/>
      <c r="K41" s="29"/>
      <c r="L41" s="29"/>
      <c r="M41" s="29"/>
      <c r="N41" s="29"/>
      <c r="O41" s="29"/>
      <c r="P41" s="29"/>
      <c r="Q41" s="29"/>
    </row>
    <row r="42" spans="1:17">
      <c r="A42" s="24">
        <v>208</v>
      </c>
      <c r="B42" s="24" t="s">
        <v>71</v>
      </c>
      <c r="C42" s="30">
        <v>40.658578932654535</v>
      </c>
      <c r="D42" s="29"/>
      <c r="E42" s="29"/>
      <c r="F42" s="29"/>
      <c r="G42" s="29"/>
      <c r="H42" s="29"/>
      <c r="I42" s="29"/>
      <c r="J42" s="29"/>
      <c r="K42" s="29"/>
      <c r="L42" s="29"/>
      <c r="M42" s="29"/>
      <c r="N42" s="29"/>
      <c r="O42" s="29"/>
      <c r="P42" s="29"/>
      <c r="Q42" s="29"/>
    </row>
    <row r="43" spans="1:17">
      <c r="A43" s="24">
        <v>209</v>
      </c>
      <c r="B43" s="24" t="s">
        <v>72</v>
      </c>
      <c r="C43" s="30">
        <v>81.861548614892172</v>
      </c>
      <c r="D43" s="29"/>
      <c r="E43" s="29"/>
      <c r="F43" s="29"/>
      <c r="G43" s="29"/>
      <c r="H43" s="29"/>
      <c r="I43" s="29"/>
      <c r="J43" s="29"/>
      <c r="K43" s="29"/>
      <c r="L43" s="29"/>
      <c r="M43" s="29"/>
      <c r="N43" s="29"/>
      <c r="O43" s="29"/>
      <c r="P43" s="29"/>
      <c r="Q43" s="29"/>
    </row>
    <row r="44" spans="1:17">
      <c r="A44" s="24">
        <v>301</v>
      </c>
      <c r="B44" s="24" t="s">
        <v>73</v>
      </c>
      <c r="C44" s="30">
        <v>100</v>
      </c>
      <c r="D44" s="29"/>
      <c r="E44" s="29"/>
      <c r="F44" s="29"/>
      <c r="G44" s="29"/>
      <c r="H44" s="29"/>
      <c r="I44" s="29"/>
      <c r="J44" s="29"/>
      <c r="K44" s="29"/>
      <c r="L44" s="29"/>
      <c r="M44" s="29"/>
      <c r="N44" s="29"/>
      <c r="O44" s="29"/>
      <c r="P44" s="29"/>
      <c r="Q44" s="29"/>
    </row>
    <row r="45" spans="1:17">
      <c r="A45" s="24">
        <v>303</v>
      </c>
      <c r="B45" s="24" t="s">
        <v>74</v>
      </c>
      <c r="C45" s="30">
        <v>98.000000000000014</v>
      </c>
      <c r="D45" s="29"/>
      <c r="E45" s="29"/>
      <c r="F45" s="29"/>
      <c r="G45" s="29"/>
      <c r="H45" s="29"/>
      <c r="I45" s="29"/>
      <c r="J45" s="29"/>
      <c r="K45" s="29"/>
      <c r="L45" s="29"/>
      <c r="M45" s="29"/>
      <c r="N45" s="29"/>
      <c r="O45" s="29"/>
      <c r="P45" s="29"/>
      <c r="Q45" s="29"/>
    </row>
    <row r="46" spans="1:17">
      <c r="A46" s="24">
        <v>304</v>
      </c>
      <c r="B46" s="24" t="s">
        <v>75</v>
      </c>
      <c r="C46" s="30">
        <v>100</v>
      </c>
      <c r="D46" s="29"/>
      <c r="E46" s="29"/>
      <c r="F46" s="29"/>
      <c r="G46" s="29"/>
      <c r="H46" s="29"/>
      <c r="I46" s="29"/>
      <c r="J46" s="29"/>
      <c r="K46" s="29"/>
      <c r="L46" s="29"/>
      <c r="M46" s="29"/>
      <c r="N46" s="29"/>
      <c r="O46" s="29"/>
      <c r="P46" s="29"/>
      <c r="Q46" s="29"/>
    </row>
    <row r="47" spans="1:17">
      <c r="A47" s="24">
        <v>305</v>
      </c>
      <c r="B47" s="24" t="s">
        <v>76</v>
      </c>
      <c r="C47" s="30">
        <v>100</v>
      </c>
      <c r="D47" s="29"/>
      <c r="E47" s="29"/>
      <c r="F47" s="29"/>
      <c r="G47" s="29"/>
      <c r="H47" s="29"/>
      <c r="I47" s="29"/>
      <c r="J47" s="29"/>
      <c r="K47" s="29"/>
      <c r="L47" s="29"/>
      <c r="M47" s="29"/>
      <c r="N47" s="29"/>
      <c r="O47" s="29"/>
      <c r="P47" s="29"/>
      <c r="Q47" s="29"/>
    </row>
    <row r="48" spans="1:17">
      <c r="A48" s="24">
        <v>306</v>
      </c>
      <c r="B48" s="24" t="s">
        <v>77</v>
      </c>
      <c r="C48" s="30">
        <v>93</v>
      </c>
      <c r="D48" s="29"/>
      <c r="E48" s="29"/>
      <c r="F48" s="29"/>
      <c r="G48" s="29"/>
      <c r="H48" s="29"/>
      <c r="I48" s="29"/>
      <c r="J48" s="29"/>
      <c r="K48" s="29"/>
      <c r="L48" s="29"/>
      <c r="M48" s="29"/>
      <c r="N48" s="29"/>
      <c r="O48" s="29"/>
      <c r="P48" s="29"/>
      <c r="Q48" s="29"/>
    </row>
    <row r="49" spans="1:17">
      <c r="A49" s="24">
        <v>307</v>
      </c>
      <c r="B49" s="24" t="s">
        <v>78</v>
      </c>
      <c r="C49" s="30">
        <v>92.18503429790178</v>
      </c>
      <c r="D49" s="29"/>
      <c r="E49" s="29"/>
      <c r="F49" s="29"/>
      <c r="G49" s="29"/>
      <c r="H49" s="29"/>
      <c r="I49" s="29"/>
      <c r="J49" s="29"/>
      <c r="K49" s="29"/>
      <c r="L49" s="29"/>
      <c r="M49" s="29"/>
      <c r="N49" s="29"/>
      <c r="O49" s="29"/>
      <c r="P49" s="29"/>
      <c r="Q49" s="29"/>
    </row>
    <row r="50" spans="1:17">
      <c r="A50" s="24">
        <v>308</v>
      </c>
      <c r="B50" s="24" t="s">
        <v>79</v>
      </c>
      <c r="C50" s="30">
        <v>48.282136235522991</v>
      </c>
      <c r="D50" s="29"/>
      <c r="E50" s="29"/>
      <c r="F50" s="29"/>
      <c r="G50" s="29"/>
      <c r="H50" s="29"/>
      <c r="I50" s="29"/>
      <c r="J50" s="29"/>
      <c r="K50" s="29"/>
      <c r="L50" s="29"/>
      <c r="M50" s="29"/>
      <c r="N50" s="29"/>
      <c r="O50" s="29"/>
      <c r="P50" s="29"/>
      <c r="Q50" s="29"/>
    </row>
    <row r="51" spans="1:17">
      <c r="A51" s="24">
        <v>309</v>
      </c>
      <c r="B51" s="24" t="s">
        <v>80</v>
      </c>
      <c r="C51" s="30">
        <v>62.611581530956187</v>
      </c>
      <c r="D51" s="29"/>
      <c r="E51" s="29"/>
      <c r="F51" s="29"/>
      <c r="G51" s="29"/>
      <c r="H51" s="29"/>
      <c r="I51" s="29"/>
      <c r="J51" s="29"/>
      <c r="K51" s="29"/>
      <c r="L51" s="29"/>
      <c r="M51" s="29"/>
      <c r="N51" s="29"/>
      <c r="O51" s="29"/>
      <c r="P51" s="29"/>
      <c r="Q51" s="29"/>
    </row>
    <row r="52" spans="1:17">
      <c r="A52" s="24">
        <v>310</v>
      </c>
      <c r="B52" s="24" t="s">
        <v>81</v>
      </c>
      <c r="C52" s="30">
        <v>27.981259745782733</v>
      </c>
      <c r="D52" s="29"/>
      <c r="E52" s="29"/>
      <c r="F52" s="29"/>
      <c r="G52" s="29"/>
      <c r="H52" s="29"/>
      <c r="I52" s="29"/>
      <c r="J52" s="29"/>
      <c r="K52" s="29"/>
      <c r="L52" s="29"/>
      <c r="M52" s="29"/>
      <c r="N52" s="29"/>
      <c r="O52" s="29"/>
      <c r="P52" s="29"/>
      <c r="Q52" s="29"/>
    </row>
    <row r="53" spans="1:17">
      <c r="A53" s="24">
        <v>311</v>
      </c>
      <c r="B53" s="24" t="s">
        <v>82</v>
      </c>
      <c r="C53" s="30">
        <v>80.02709260888885</v>
      </c>
      <c r="D53" s="29"/>
      <c r="E53" s="29"/>
      <c r="F53" s="29"/>
      <c r="G53" s="29"/>
      <c r="H53" s="29"/>
      <c r="I53" s="29"/>
      <c r="J53" s="29"/>
      <c r="K53" s="29"/>
      <c r="L53" s="29"/>
      <c r="M53" s="29"/>
      <c r="N53" s="29"/>
      <c r="O53" s="29"/>
      <c r="P53" s="29"/>
      <c r="Q53" s="29"/>
    </row>
    <row r="54" spans="1:17">
      <c r="A54" s="24">
        <v>312</v>
      </c>
      <c r="B54" s="24" t="s">
        <v>83</v>
      </c>
      <c r="C54" s="30">
        <v>91.88866418005702</v>
      </c>
      <c r="D54" s="29"/>
      <c r="E54" s="29"/>
      <c r="F54" s="29"/>
      <c r="G54" s="29"/>
      <c r="H54" s="29"/>
      <c r="I54" s="29"/>
      <c r="J54" s="29"/>
      <c r="K54" s="29"/>
      <c r="L54" s="29"/>
      <c r="M54" s="29"/>
      <c r="N54" s="29"/>
      <c r="O54" s="29"/>
      <c r="P54" s="29"/>
      <c r="Q54" s="29"/>
    </row>
    <row r="55" spans="1:17">
      <c r="A55" s="24">
        <v>313</v>
      </c>
      <c r="B55" s="24" t="s">
        <v>84</v>
      </c>
      <c r="C55" s="30">
        <v>67.445849996526775</v>
      </c>
      <c r="D55" s="29"/>
      <c r="E55" s="29"/>
      <c r="F55" s="29"/>
      <c r="G55" s="29"/>
      <c r="H55" s="29"/>
      <c r="I55" s="29"/>
      <c r="J55" s="29"/>
      <c r="K55" s="29"/>
      <c r="L55" s="29"/>
      <c r="M55" s="29"/>
      <c r="N55" s="29"/>
      <c r="O55" s="29"/>
      <c r="P55" s="29"/>
      <c r="Q55" s="29"/>
    </row>
    <row r="56" spans="1:17">
      <c r="A56" s="24">
        <v>314</v>
      </c>
      <c r="B56" s="24" t="s">
        <v>85</v>
      </c>
      <c r="C56" s="30">
        <v>65.373136535859857</v>
      </c>
      <c r="D56" s="29"/>
      <c r="E56" s="29"/>
      <c r="F56" s="29"/>
      <c r="G56" s="29"/>
      <c r="H56" s="29"/>
      <c r="I56" s="29"/>
      <c r="J56" s="29"/>
      <c r="K56" s="29"/>
      <c r="L56" s="29"/>
      <c r="M56" s="29"/>
      <c r="N56" s="29"/>
      <c r="O56" s="29"/>
      <c r="P56" s="29"/>
      <c r="Q56" s="29"/>
    </row>
    <row r="57" spans="1:17">
      <c r="A57" s="24">
        <v>315</v>
      </c>
      <c r="B57" s="24" t="s">
        <v>86</v>
      </c>
      <c r="C57" s="30">
        <v>66.734166510530343</v>
      </c>
      <c r="D57" s="29"/>
      <c r="E57" s="29"/>
      <c r="F57" s="29"/>
      <c r="G57" s="29"/>
      <c r="H57" s="29"/>
      <c r="I57" s="29"/>
      <c r="J57" s="29"/>
      <c r="K57" s="29"/>
      <c r="L57" s="29"/>
      <c r="M57" s="29"/>
      <c r="N57" s="29"/>
      <c r="O57" s="29"/>
      <c r="P57" s="29"/>
      <c r="Q57" s="29"/>
    </row>
    <row r="58" spans="1:17">
      <c r="A58" s="24">
        <v>401</v>
      </c>
      <c r="B58" s="24" t="s">
        <v>87</v>
      </c>
      <c r="C58" s="30">
        <v>75.72995980838536</v>
      </c>
      <c r="D58" s="29"/>
      <c r="E58" s="29"/>
      <c r="F58" s="29"/>
      <c r="G58" s="29"/>
      <c r="H58" s="29"/>
      <c r="I58" s="29"/>
      <c r="J58" s="29"/>
      <c r="K58" s="29"/>
      <c r="L58" s="29"/>
      <c r="M58" s="29"/>
      <c r="N58" s="29"/>
      <c r="O58" s="29"/>
      <c r="P58" s="29"/>
      <c r="Q58" s="29"/>
    </row>
    <row r="59" spans="1:17">
      <c r="A59" s="24">
        <v>402</v>
      </c>
      <c r="B59" s="24" t="s">
        <v>88</v>
      </c>
      <c r="C59" s="30">
        <v>86.449947453029651</v>
      </c>
      <c r="D59" s="29"/>
      <c r="E59" s="29"/>
      <c r="F59" s="29"/>
      <c r="G59" s="29"/>
      <c r="H59" s="29"/>
      <c r="I59" s="29"/>
      <c r="J59" s="29"/>
      <c r="K59" s="29"/>
      <c r="L59" s="29"/>
      <c r="M59" s="29"/>
      <c r="N59" s="29"/>
      <c r="O59" s="29"/>
      <c r="P59" s="29"/>
      <c r="Q59" s="29"/>
    </row>
    <row r="60" spans="1:17">
      <c r="A60" s="24">
        <v>403</v>
      </c>
      <c r="B60" s="24" t="s">
        <v>89</v>
      </c>
      <c r="C60" s="30">
        <v>87.837158971923685</v>
      </c>
      <c r="D60" s="29"/>
      <c r="E60" s="29"/>
      <c r="F60" s="29"/>
      <c r="G60" s="29"/>
      <c r="H60" s="29"/>
      <c r="I60" s="29"/>
      <c r="J60" s="29"/>
      <c r="K60" s="29"/>
      <c r="L60" s="29"/>
      <c r="M60" s="29"/>
      <c r="N60" s="29"/>
      <c r="O60" s="29"/>
      <c r="P60" s="29"/>
      <c r="Q60" s="29"/>
    </row>
    <row r="61" spans="1:17">
      <c r="A61" s="24">
        <v>404</v>
      </c>
      <c r="B61" s="24" t="s">
        <v>90</v>
      </c>
      <c r="C61" s="30">
        <v>74.829655861715565</v>
      </c>
      <c r="D61" s="29"/>
      <c r="E61" s="29"/>
      <c r="F61" s="29"/>
      <c r="G61" s="29"/>
      <c r="H61" s="29"/>
      <c r="I61" s="29"/>
      <c r="J61" s="29"/>
      <c r="K61" s="29"/>
      <c r="L61" s="29"/>
      <c r="M61" s="29"/>
      <c r="N61" s="29"/>
      <c r="O61" s="29"/>
      <c r="P61" s="29"/>
      <c r="Q61" s="29"/>
    </row>
    <row r="62" spans="1:17">
      <c r="A62" s="24">
        <v>501</v>
      </c>
      <c r="B62" s="24" t="s">
        <v>91</v>
      </c>
      <c r="C62" s="30">
        <v>81.497997083066622</v>
      </c>
      <c r="D62" s="29"/>
      <c r="E62" s="29"/>
      <c r="F62" s="29"/>
      <c r="G62" s="29"/>
      <c r="H62" s="29"/>
      <c r="I62" s="29"/>
      <c r="J62" s="29"/>
      <c r="K62" s="29"/>
      <c r="L62" s="29"/>
      <c r="M62" s="29"/>
      <c r="N62" s="29"/>
      <c r="O62" s="29"/>
      <c r="P62" s="29"/>
      <c r="Q62" s="29"/>
    </row>
    <row r="63" spans="1:17">
      <c r="A63" s="24">
        <v>502</v>
      </c>
      <c r="B63" s="24" t="s">
        <v>92</v>
      </c>
      <c r="C63" s="30">
        <v>79.764447650197127</v>
      </c>
      <c r="D63" s="29"/>
      <c r="E63" s="29"/>
      <c r="F63" s="29"/>
      <c r="G63" s="29"/>
      <c r="H63" s="29"/>
      <c r="I63" s="29"/>
      <c r="J63" s="29"/>
      <c r="K63" s="29"/>
      <c r="L63" s="29"/>
      <c r="M63" s="29"/>
      <c r="N63" s="29"/>
      <c r="O63" s="29"/>
      <c r="P63" s="29"/>
      <c r="Q63" s="29"/>
    </row>
    <row r="64" spans="1:17">
      <c r="A64" s="24">
        <v>503</v>
      </c>
      <c r="B64" s="24" t="s">
        <v>93</v>
      </c>
      <c r="C64" s="30">
        <v>84.597441671757196</v>
      </c>
      <c r="D64" s="29"/>
      <c r="E64" s="29"/>
      <c r="F64" s="29"/>
      <c r="G64" s="29"/>
      <c r="H64" s="29"/>
      <c r="I64" s="29"/>
      <c r="J64" s="29"/>
      <c r="K64" s="29"/>
      <c r="L64" s="29"/>
      <c r="M64" s="29"/>
      <c r="N64" s="29"/>
      <c r="O64" s="29"/>
      <c r="P64" s="29"/>
      <c r="Q64" s="29"/>
    </row>
    <row r="65" spans="1:6">
      <c r="B65" s="32" t="s">
        <v>581</v>
      </c>
      <c r="C65" s="30"/>
      <c r="D65" s="30"/>
      <c r="E65" s="30"/>
    </row>
    <row r="66" spans="1:6">
      <c r="A66" s="24" t="s">
        <v>551</v>
      </c>
      <c r="B66" s="24" t="s">
        <v>552</v>
      </c>
      <c r="C66" s="24" t="s">
        <v>553</v>
      </c>
      <c r="D66" s="24" t="s">
        <v>554</v>
      </c>
      <c r="E66" s="24" t="s">
        <v>555</v>
      </c>
      <c r="F66" s="41">
        <v>2009</v>
      </c>
    </row>
    <row r="67" spans="1:6">
      <c r="A67" s="24">
        <v>101</v>
      </c>
      <c r="B67" s="24" t="s">
        <v>48</v>
      </c>
      <c r="C67" s="24">
        <v>1181702</v>
      </c>
      <c r="D67" s="36">
        <v>1702</v>
      </c>
      <c r="E67" s="24" t="s">
        <v>266</v>
      </c>
      <c r="F67" s="24">
        <v>89</v>
      </c>
    </row>
    <row r="68" spans="1:6">
      <c r="A68" s="24">
        <v>101</v>
      </c>
      <c r="B68" s="24" t="s">
        <v>48</v>
      </c>
      <c r="C68" s="24">
        <v>1181703</v>
      </c>
      <c r="D68" s="36">
        <v>1703</v>
      </c>
      <c r="E68" s="24" t="s">
        <v>267</v>
      </c>
      <c r="F68" s="24">
        <v>63</v>
      </c>
    </row>
    <row r="69" spans="1:6">
      <c r="A69" s="24">
        <v>101</v>
      </c>
      <c r="B69" s="24" t="s">
        <v>48</v>
      </c>
      <c r="C69" s="24">
        <v>1181706</v>
      </c>
      <c r="D69" s="36">
        <v>1706</v>
      </c>
      <c r="E69" s="24" t="s">
        <v>268</v>
      </c>
      <c r="F69" s="24">
        <v>61</v>
      </c>
    </row>
    <row r="70" spans="1:6">
      <c r="A70" s="24">
        <v>101</v>
      </c>
      <c r="B70" s="24" t="s">
        <v>48</v>
      </c>
      <c r="C70" s="24">
        <v>1151709</v>
      </c>
      <c r="D70" s="36">
        <v>1709</v>
      </c>
      <c r="E70" s="24" t="s">
        <v>265</v>
      </c>
      <c r="F70" s="24">
        <v>53</v>
      </c>
    </row>
    <row r="71" spans="1:6">
      <c r="A71" s="24">
        <v>101</v>
      </c>
      <c r="B71" s="24" t="s">
        <v>48</v>
      </c>
      <c r="C71" s="24">
        <v>1181712</v>
      </c>
      <c r="D71" s="36">
        <v>1712</v>
      </c>
      <c r="E71" s="24" t="s">
        <v>269</v>
      </c>
      <c r="F71" s="24">
        <v>100</v>
      </c>
    </row>
    <row r="72" spans="1:6">
      <c r="A72" s="24">
        <v>101</v>
      </c>
      <c r="B72" s="24" t="s">
        <v>48</v>
      </c>
      <c r="C72" s="24">
        <v>1181713</v>
      </c>
      <c r="D72" s="36">
        <v>1713</v>
      </c>
      <c r="E72" s="24" t="s">
        <v>270</v>
      </c>
      <c r="F72" s="24">
        <v>67</v>
      </c>
    </row>
    <row r="73" spans="1:6">
      <c r="A73" s="24">
        <v>102</v>
      </c>
      <c r="B73" s="24" t="s">
        <v>47</v>
      </c>
      <c r="C73" s="24">
        <v>1171701</v>
      </c>
      <c r="D73" s="36">
        <v>1701</v>
      </c>
      <c r="E73" s="24" t="s">
        <v>271</v>
      </c>
      <c r="F73" s="24">
        <v>96</v>
      </c>
    </row>
    <row r="74" spans="1:6">
      <c r="A74" s="24">
        <v>102</v>
      </c>
      <c r="B74" s="24" t="s">
        <v>47</v>
      </c>
      <c r="C74" s="24">
        <v>1171704</v>
      </c>
      <c r="D74" s="36">
        <v>1704</v>
      </c>
      <c r="E74" s="24" t="s">
        <v>272</v>
      </c>
      <c r="F74" s="24">
        <v>62</v>
      </c>
    </row>
    <row r="75" spans="1:6">
      <c r="A75" s="24">
        <v>102</v>
      </c>
      <c r="B75" s="24" t="s">
        <v>47</v>
      </c>
      <c r="C75" s="24">
        <v>1181707</v>
      </c>
      <c r="D75" s="36">
        <v>1707</v>
      </c>
      <c r="E75" s="24" t="s">
        <v>277</v>
      </c>
      <c r="F75" s="24">
        <v>77</v>
      </c>
    </row>
    <row r="76" spans="1:6">
      <c r="A76" s="24">
        <v>102</v>
      </c>
      <c r="B76" s="24" t="s">
        <v>47</v>
      </c>
      <c r="C76" s="24">
        <v>1171708</v>
      </c>
      <c r="D76" s="36">
        <v>1708</v>
      </c>
      <c r="E76" s="24" t="s">
        <v>273</v>
      </c>
      <c r="F76" s="24">
        <v>83</v>
      </c>
    </row>
    <row r="77" spans="1:6">
      <c r="A77" s="24">
        <v>102</v>
      </c>
      <c r="B77" s="24" t="s">
        <v>47</v>
      </c>
      <c r="C77" s="24">
        <v>1171710</v>
      </c>
      <c r="D77" s="36">
        <v>1710</v>
      </c>
      <c r="E77" s="24" t="s">
        <v>274</v>
      </c>
      <c r="F77" s="24">
        <v>87</v>
      </c>
    </row>
    <row r="78" spans="1:6">
      <c r="A78" s="24">
        <v>102</v>
      </c>
      <c r="B78" s="24" t="s">
        <v>47</v>
      </c>
      <c r="C78" s="24">
        <v>1171711</v>
      </c>
      <c r="D78" s="36">
        <v>1711</v>
      </c>
      <c r="E78" s="24" t="s">
        <v>275</v>
      </c>
      <c r="F78" s="24">
        <v>68</v>
      </c>
    </row>
    <row r="79" spans="1:6">
      <c r="A79" s="24">
        <v>102</v>
      </c>
      <c r="B79" s="24" t="s">
        <v>47</v>
      </c>
      <c r="C79" s="24">
        <v>1171714</v>
      </c>
      <c r="D79" s="36">
        <v>1714</v>
      </c>
      <c r="E79" s="24" t="s">
        <v>276</v>
      </c>
      <c r="F79" s="24">
        <v>83</v>
      </c>
    </row>
    <row r="80" spans="1:6">
      <c r="A80" s="24">
        <v>103</v>
      </c>
      <c r="B80" s="24" t="s">
        <v>46</v>
      </c>
      <c r="C80" s="24">
        <v>1171801</v>
      </c>
      <c r="D80" s="36">
        <v>1801</v>
      </c>
      <c r="E80" s="24" t="s">
        <v>278</v>
      </c>
      <c r="F80" s="24">
        <v>73</v>
      </c>
    </row>
    <row r="81" spans="1:6">
      <c r="A81" s="24">
        <v>103</v>
      </c>
      <c r="B81" s="24" t="s">
        <v>46</v>
      </c>
      <c r="C81" s="24">
        <v>1171805</v>
      </c>
      <c r="D81" s="36">
        <v>1805</v>
      </c>
      <c r="E81" s="24" t="s">
        <v>279</v>
      </c>
      <c r="F81" s="24">
        <v>85</v>
      </c>
    </row>
    <row r="82" spans="1:6">
      <c r="A82" s="24">
        <v>103</v>
      </c>
      <c r="B82" s="24" t="s">
        <v>46</v>
      </c>
      <c r="C82" s="24">
        <v>1171807</v>
      </c>
      <c r="D82" s="36">
        <v>1807</v>
      </c>
      <c r="E82" s="24" t="s">
        <v>280</v>
      </c>
      <c r="F82" s="24">
        <v>83</v>
      </c>
    </row>
    <row r="83" spans="1:6">
      <c r="A83" s="24">
        <v>103</v>
      </c>
      <c r="B83" s="24" t="s">
        <v>46</v>
      </c>
      <c r="C83" s="24">
        <v>1171812</v>
      </c>
      <c r="D83" s="36">
        <v>1812</v>
      </c>
      <c r="E83" s="24" t="s">
        <v>281</v>
      </c>
      <c r="F83" s="24">
        <v>100</v>
      </c>
    </row>
    <row r="84" spans="1:6">
      <c r="A84" s="24">
        <v>103</v>
      </c>
      <c r="B84" s="24" t="s">
        <v>46</v>
      </c>
      <c r="C84" s="24">
        <v>1171815</v>
      </c>
      <c r="D84" s="36">
        <v>1815</v>
      </c>
      <c r="E84" s="24" t="s">
        <v>282</v>
      </c>
      <c r="F84" s="24">
        <v>100</v>
      </c>
    </row>
    <row r="85" spans="1:6">
      <c r="A85" s="24">
        <v>103</v>
      </c>
      <c r="B85" s="24" t="s">
        <v>46</v>
      </c>
      <c r="C85" s="24">
        <v>1171818</v>
      </c>
      <c r="D85" s="36">
        <v>1818</v>
      </c>
      <c r="E85" s="24" t="s">
        <v>283</v>
      </c>
      <c r="F85" s="24">
        <v>65</v>
      </c>
    </row>
    <row r="86" spans="1:6">
      <c r="A86" s="24">
        <v>103</v>
      </c>
      <c r="B86" s="24" t="s">
        <v>46</v>
      </c>
      <c r="C86" s="24">
        <v>1171819</v>
      </c>
      <c r="D86" s="36">
        <v>1819</v>
      </c>
      <c r="E86" s="24" t="s">
        <v>284</v>
      </c>
      <c r="F86" s="24">
        <v>82</v>
      </c>
    </row>
    <row r="87" spans="1:6">
      <c r="A87" s="24">
        <v>103</v>
      </c>
      <c r="B87" s="24" t="s">
        <v>46</v>
      </c>
      <c r="C87" s="24">
        <v>1171820</v>
      </c>
      <c r="D87" s="36">
        <v>1820</v>
      </c>
      <c r="E87" s="24" t="s">
        <v>285</v>
      </c>
      <c r="F87" s="24">
        <v>88</v>
      </c>
    </row>
    <row r="88" spans="1:6">
      <c r="A88" s="24">
        <v>104</v>
      </c>
      <c r="B88" s="24" t="s">
        <v>54</v>
      </c>
      <c r="C88" s="24">
        <v>1150304</v>
      </c>
      <c r="D88" s="36">
        <v>304</v>
      </c>
      <c r="E88" s="24" t="s">
        <v>287</v>
      </c>
      <c r="F88" s="24">
        <v>34</v>
      </c>
    </row>
    <row r="89" spans="1:6">
      <c r="A89" s="24">
        <v>104</v>
      </c>
      <c r="B89" s="24" t="s">
        <v>54</v>
      </c>
      <c r="C89" s="24">
        <v>1130307</v>
      </c>
      <c r="D89" s="36">
        <v>307</v>
      </c>
      <c r="E89" s="24" t="s">
        <v>286</v>
      </c>
      <c r="F89" s="24">
        <v>71</v>
      </c>
    </row>
    <row r="90" spans="1:6">
      <c r="A90" s="24">
        <v>104</v>
      </c>
      <c r="B90" s="24" t="s">
        <v>54</v>
      </c>
      <c r="C90" s="24">
        <v>1130308</v>
      </c>
      <c r="D90" s="36">
        <v>308</v>
      </c>
      <c r="E90" s="24" t="s">
        <v>289</v>
      </c>
      <c r="F90" s="24">
        <v>78</v>
      </c>
    </row>
    <row r="91" spans="1:6">
      <c r="A91" s="24">
        <v>104</v>
      </c>
      <c r="B91" s="24" t="s">
        <v>54</v>
      </c>
      <c r="C91" s="24">
        <v>1130314</v>
      </c>
      <c r="D91" s="36">
        <v>314</v>
      </c>
      <c r="E91" s="24" t="s">
        <v>290</v>
      </c>
      <c r="F91" s="24">
        <v>63</v>
      </c>
    </row>
    <row r="92" spans="1:6">
      <c r="A92" s="24">
        <v>104</v>
      </c>
      <c r="B92" s="24" t="s">
        <v>54</v>
      </c>
      <c r="C92" s="24">
        <v>1151705</v>
      </c>
      <c r="D92" s="36">
        <v>1705</v>
      </c>
      <c r="E92" s="24" t="s">
        <v>288</v>
      </c>
      <c r="F92" s="24">
        <v>47</v>
      </c>
    </row>
    <row r="93" spans="1:6">
      <c r="A93" s="24">
        <v>105</v>
      </c>
      <c r="B93" s="24" t="s">
        <v>41</v>
      </c>
      <c r="C93" s="24">
        <v>1130312</v>
      </c>
      <c r="D93" s="36">
        <v>312</v>
      </c>
      <c r="E93" s="24" t="s">
        <v>291</v>
      </c>
      <c r="F93" s="24">
        <v>59</v>
      </c>
    </row>
    <row r="94" spans="1:6">
      <c r="A94" s="24">
        <v>106</v>
      </c>
      <c r="B94" s="24" t="s">
        <v>39</v>
      </c>
      <c r="C94" s="24">
        <v>1120303</v>
      </c>
      <c r="D94" s="36">
        <v>303</v>
      </c>
      <c r="E94" s="24" t="s">
        <v>292</v>
      </c>
      <c r="F94" s="24">
        <v>88</v>
      </c>
    </row>
    <row r="95" spans="1:6">
      <c r="A95" s="24">
        <v>107</v>
      </c>
      <c r="B95" s="24" t="s">
        <v>37</v>
      </c>
      <c r="C95" s="24">
        <v>1120301</v>
      </c>
      <c r="D95" s="36">
        <v>301</v>
      </c>
      <c r="E95" s="24" t="s">
        <v>293</v>
      </c>
      <c r="F95" s="24">
        <v>38</v>
      </c>
    </row>
    <row r="96" spans="1:6">
      <c r="A96" s="24">
        <v>107</v>
      </c>
      <c r="B96" s="24" t="s">
        <v>37</v>
      </c>
      <c r="C96" s="24">
        <v>1130309</v>
      </c>
      <c r="D96" s="36">
        <v>309</v>
      </c>
      <c r="E96" s="24" t="s">
        <v>296</v>
      </c>
      <c r="F96" s="24">
        <v>40</v>
      </c>
    </row>
    <row r="97" spans="1:6">
      <c r="A97" s="24">
        <v>107</v>
      </c>
      <c r="B97" s="24" t="s">
        <v>37</v>
      </c>
      <c r="C97" s="24">
        <v>1120310</v>
      </c>
      <c r="D97" s="36">
        <v>310</v>
      </c>
      <c r="E97" s="24" t="s">
        <v>294</v>
      </c>
      <c r="F97" s="24">
        <v>61</v>
      </c>
    </row>
    <row r="98" spans="1:6">
      <c r="A98" s="24">
        <v>107</v>
      </c>
      <c r="B98" s="24" t="s">
        <v>37</v>
      </c>
      <c r="C98" s="24">
        <v>1130311</v>
      </c>
      <c r="D98" s="36">
        <v>311</v>
      </c>
      <c r="E98" s="24" t="s">
        <v>297</v>
      </c>
      <c r="F98" s="24">
        <v>30</v>
      </c>
    </row>
    <row r="99" spans="1:6">
      <c r="A99" s="24">
        <v>107</v>
      </c>
      <c r="B99" s="24" t="s">
        <v>37</v>
      </c>
      <c r="C99" s="24">
        <v>1120313</v>
      </c>
      <c r="D99" s="36">
        <v>313</v>
      </c>
      <c r="E99" s="24" t="s">
        <v>295</v>
      </c>
      <c r="F99" s="24">
        <v>22</v>
      </c>
    </row>
    <row r="100" spans="1:6">
      <c r="A100" s="24">
        <v>108</v>
      </c>
      <c r="B100" s="24" t="s">
        <v>38</v>
      </c>
      <c r="C100" s="24">
        <v>1120302</v>
      </c>
      <c r="D100" s="36">
        <v>302</v>
      </c>
      <c r="E100" s="24" t="s">
        <v>298</v>
      </c>
      <c r="F100" s="24">
        <v>42</v>
      </c>
    </row>
    <row r="101" spans="1:6">
      <c r="A101" s="24">
        <v>108</v>
      </c>
      <c r="B101" s="24" t="s">
        <v>38</v>
      </c>
      <c r="C101" s="24">
        <v>1120306</v>
      </c>
      <c r="D101" s="36">
        <v>306</v>
      </c>
      <c r="E101" s="24" t="s">
        <v>299</v>
      </c>
      <c r="F101" s="24">
        <v>48</v>
      </c>
    </row>
    <row r="102" spans="1:6">
      <c r="A102" s="24">
        <v>109</v>
      </c>
      <c r="B102" s="24" t="s">
        <v>45</v>
      </c>
      <c r="C102" s="24">
        <v>1150305</v>
      </c>
      <c r="D102" s="36">
        <v>305</v>
      </c>
      <c r="E102" s="24" t="s">
        <v>302</v>
      </c>
      <c r="F102" s="24">
        <v>16</v>
      </c>
    </row>
    <row r="103" spans="1:6">
      <c r="A103" s="24">
        <v>109</v>
      </c>
      <c r="B103" s="24" t="s">
        <v>45</v>
      </c>
      <c r="C103" s="24">
        <v>1151301</v>
      </c>
      <c r="D103" s="36">
        <v>1301</v>
      </c>
      <c r="E103" s="24" t="s">
        <v>300</v>
      </c>
      <c r="F103" s="24">
        <v>59</v>
      </c>
    </row>
    <row r="104" spans="1:6">
      <c r="A104" s="24">
        <v>109</v>
      </c>
      <c r="B104" s="24" t="s">
        <v>45</v>
      </c>
      <c r="C104" s="24">
        <v>1151302</v>
      </c>
      <c r="D104" s="36">
        <v>1302</v>
      </c>
      <c r="E104" s="24" t="s">
        <v>301</v>
      </c>
      <c r="F104" s="24">
        <v>19</v>
      </c>
    </row>
    <row r="105" spans="1:6">
      <c r="A105" s="24">
        <v>109</v>
      </c>
      <c r="B105" s="24" t="s">
        <v>45</v>
      </c>
      <c r="C105" s="24">
        <v>1151307</v>
      </c>
      <c r="D105" s="36">
        <v>1307</v>
      </c>
      <c r="E105" s="24" t="s">
        <v>304</v>
      </c>
      <c r="F105" s="24">
        <v>21</v>
      </c>
    </row>
    <row r="106" spans="1:6">
      <c r="A106" s="24">
        <v>109</v>
      </c>
      <c r="B106" s="24" t="s">
        <v>45</v>
      </c>
      <c r="C106" s="24">
        <v>1151804</v>
      </c>
      <c r="D106" s="36">
        <v>1804</v>
      </c>
      <c r="E106" s="24" t="s">
        <v>303</v>
      </c>
      <c r="F106" s="24">
        <v>22</v>
      </c>
    </row>
    <row r="107" spans="1:6">
      <c r="A107" s="24">
        <v>109</v>
      </c>
      <c r="B107" s="24" t="s">
        <v>45</v>
      </c>
      <c r="C107" s="24">
        <v>1151813</v>
      </c>
      <c r="D107" s="36">
        <v>1813</v>
      </c>
      <c r="E107" s="24" t="s">
        <v>305</v>
      </c>
      <c r="F107" s="24">
        <v>46</v>
      </c>
    </row>
    <row r="108" spans="1:6">
      <c r="A108" s="24">
        <v>110</v>
      </c>
      <c r="B108" s="24" t="s">
        <v>55</v>
      </c>
      <c r="C108" s="24">
        <v>1150106</v>
      </c>
      <c r="D108" s="36">
        <v>106</v>
      </c>
      <c r="E108" s="24" t="s">
        <v>306</v>
      </c>
      <c r="F108" s="24">
        <v>20</v>
      </c>
    </row>
    <row r="109" spans="1:6">
      <c r="A109" s="24">
        <v>110</v>
      </c>
      <c r="B109" s="24" t="s">
        <v>55</v>
      </c>
      <c r="C109" s="24">
        <v>1151310</v>
      </c>
      <c r="D109" s="36">
        <v>1310</v>
      </c>
      <c r="E109" s="24" t="s">
        <v>307</v>
      </c>
      <c r="F109" s="24">
        <v>41</v>
      </c>
    </row>
    <row r="110" spans="1:6">
      <c r="A110" s="24">
        <v>110</v>
      </c>
      <c r="B110" s="24" t="s">
        <v>55</v>
      </c>
      <c r="C110" s="24">
        <v>1151311</v>
      </c>
      <c r="D110" s="36">
        <v>1311</v>
      </c>
      <c r="E110" s="24" t="s">
        <v>308</v>
      </c>
      <c r="F110" s="24">
        <v>32</v>
      </c>
    </row>
    <row r="111" spans="1:6">
      <c r="A111" s="24">
        <v>111</v>
      </c>
      <c r="B111" s="24" t="s">
        <v>56</v>
      </c>
      <c r="C111" s="24">
        <v>1151303</v>
      </c>
      <c r="D111" s="36">
        <v>1303</v>
      </c>
      <c r="E111" s="24" t="s">
        <v>309</v>
      </c>
      <c r="F111" s="24">
        <v>26</v>
      </c>
    </row>
    <row r="112" spans="1:6">
      <c r="A112" s="24">
        <v>111</v>
      </c>
      <c r="B112" s="24" t="s">
        <v>56</v>
      </c>
      <c r="C112" s="24">
        <v>1151305</v>
      </c>
      <c r="D112" s="36">
        <v>1305</v>
      </c>
      <c r="E112" s="24" t="s">
        <v>310</v>
      </c>
      <c r="F112" s="24">
        <v>10</v>
      </c>
    </row>
    <row r="113" spans="1:6">
      <c r="A113" s="24">
        <v>111</v>
      </c>
      <c r="B113" s="24" t="s">
        <v>56</v>
      </c>
      <c r="C113" s="24">
        <v>1151309</v>
      </c>
      <c r="D113" s="36">
        <v>1309</v>
      </c>
      <c r="E113" s="24" t="s">
        <v>311</v>
      </c>
      <c r="F113" s="24">
        <v>61</v>
      </c>
    </row>
    <row r="114" spans="1:6">
      <c r="A114" s="24">
        <v>112</v>
      </c>
      <c r="B114" s="24" t="s">
        <v>40</v>
      </c>
      <c r="C114" s="24">
        <v>1131314</v>
      </c>
      <c r="D114" s="36">
        <v>1314</v>
      </c>
      <c r="E114" s="24" t="s">
        <v>312</v>
      </c>
      <c r="F114" s="24">
        <v>46</v>
      </c>
    </row>
    <row r="115" spans="1:6">
      <c r="A115" s="24">
        <v>112</v>
      </c>
      <c r="B115" s="24" t="s">
        <v>40</v>
      </c>
      <c r="C115" s="24">
        <v>1131318</v>
      </c>
      <c r="D115" s="36">
        <v>1318</v>
      </c>
      <c r="E115" s="24" t="s">
        <v>313</v>
      </c>
      <c r="F115" s="24">
        <v>57</v>
      </c>
    </row>
    <row r="116" spans="1:6">
      <c r="A116" s="24">
        <v>113</v>
      </c>
      <c r="B116" s="24" t="s">
        <v>42</v>
      </c>
      <c r="C116" s="24">
        <v>1141304</v>
      </c>
      <c r="D116" s="36">
        <v>1304</v>
      </c>
      <c r="E116" s="24" t="s">
        <v>314</v>
      </c>
      <c r="F116" s="24">
        <v>84</v>
      </c>
    </row>
    <row r="117" spans="1:6">
      <c r="A117" s="24">
        <v>114</v>
      </c>
      <c r="B117" s="24" t="s">
        <v>57</v>
      </c>
      <c r="C117" s="24">
        <v>1141306</v>
      </c>
      <c r="D117" s="36">
        <v>1306</v>
      </c>
      <c r="E117" s="24" t="s">
        <v>316</v>
      </c>
      <c r="F117" s="24">
        <v>86</v>
      </c>
    </row>
    <row r="118" spans="1:6">
      <c r="A118" s="24">
        <v>114</v>
      </c>
      <c r="B118" s="24" t="s">
        <v>57</v>
      </c>
      <c r="C118" s="24">
        <v>1141315</v>
      </c>
      <c r="D118" s="36">
        <v>1315</v>
      </c>
      <c r="E118" s="24" t="s">
        <v>315</v>
      </c>
      <c r="F118" s="24">
        <v>91</v>
      </c>
    </row>
    <row r="119" spans="1:6">
      <c r="A119" s="24">
        <v>115</v>
      </c>
      <c r="B119" s="24" t="s">
        <v>58</v>
      </c>
      <c r="C119" s="24">
        <v>1141313</v>
      </c>
      <c r="D119" s="36">
        <v>1313</v>
      </c>
      <c r="E119" s="24" t="s">
        <v>317</v>
      </c>
      <c r="F119" s="24">
        <v>7</v>
      </c>
    </row>
    <row r="120" spans="1:6">
      <c r="A120" s="24">
        <v>115</v>
      </c>
      <c r="B120" s="24" t="s">
        <v>58</v>
      </c>
      <c r="C120" s="24">
        <v>1141316</v>
      </c>
      <c r="D120" s="36">
        <v>1316</v>
      </c>
      <c r="E120" s="24" t="s">
        <v>318</v>
      </c>
      <c r="F120" s="24">
        <v>21</v>
      </c>
    </row>
    <row r="121" spans="1:6">
      <c r="A121" s="24">
        <v>116</v>
      </c>
      <c r="B121" s="24" t="s">
        <v>59</v>
      </c>
      <c r="C121" s="24">
        <v>1141312</v>
      </c>
      <c r="D121" s="36">
        <v>1312</v>
      </c>
      <c r="E121" s="24" t="s">
        <v>319</v>
      </c>
      <c r="F121" s="24">
        <v>100</v>
      </c>
    </row>
    <row r="122" spans="1:6">
      <c r="A122" s="24">
        <v>118</v>
      </c>
      <c r="B122" s="24" t="s">
        <v>549</v>
      </c>
      <c r="C122" s="24">
        <v>1140107</v>
      </c>
      <c r="D122" s="36">
        <v>107</v>
      </c>
      <c r="E122" s="24" t="s">
        <v>321</v>
      </c>
      <c r="F122" s="24">
        <v>98</v>
      </c>
    </row>
    <row r="123" spans="1:6">
      <c r="A123" s="24">
        <v>118</v>
      </c>
      <c r="B123" s="24" t="s">
        <v>549</v>
      </c>
      <c r="C123" s="24">
        <v>1141317</v>
      </c>
      <c r="D123" s="36">
        <v>1317</v>
      </c>
      <c r="E123" s="24" t="s">
        <v>320</v>
      </c>
      <c r="F123" s="24">
        <v>94</v>
      </c>
    </row>
    <row r="124" spans="1:6">
      <c r="A124" s="24">
        <v>120</v>
      </c>
      <c r="B124" s="24" t="s">
        <v>43</v>
      </c>
      <c r="C124" s="24">
        <v>1160104</v>
      </c>
      <c r="D124" s="36">
        <v>104</v>
      </c>
      <c r="E124" s="24" t="s">
        <v>322</v>
      </c>
      <c r="F124" s="24">
        <v>28</v>
      </c>
    </row>
    <row r="125" spans="1:6">
      <c r="A125" s="24">
        <v>120</v>
      </c>
      <c r="B125" s="24" t="s">
        <v>43</v>
      </c>
      <c r="C125" s="24">
        <v>1160109</v>
      </c>
      <c r="D125" s="36">
        <v>109</v>
      </c>
      <c r="E125" s="24" t="s">
        <v>323</v>
      </c>
      <c r="F125" s="24">
        <v>20</v>
      </c>
    </row>
    <row r="126" spans="1:6">
      <c r="A126" s="24">
        <v>121</v>
      </c>
      <c r="B126" s="24" t="s">
        <v>44</v>
      </c>
      <c r="C126" s="24">
        <v>1160113</v>
      </c>
      <c r="D126" s="36">
        <v>113</v>
      </c>
      <c r="E126" s="24" t="s">
        <v>324</v>
      </c>
      <c r="F126" s="24">
        <v>24</v>
      </c>
    </row>
    <row r="127" spans="1:6">
      <c r="A127" s="24">
        <v>121</v>
      </c>
      <c r="B127" s="24" t="s">
        <v>44</v>
      </c>
      <c r="C127" s="24">
        <v>1160116</v>
      </c>
      <c r="D127" s="36">
        <v>116</v>
      </c>
      <c r="E127" s="24" t="s">
        <v>325</v>
      </c>
      <c r="F127" s="24">
        <v>100</v>
      </c>
    </row>
    <row r="128" spans="1:6">
      <c r="A128" s="24">
        <v>121</v>
      </c>
      <c r="B128" s="24" t="s">
        <v>44</v>
      </c>
      <c r="C128" s="24">
        <v>1160119</v>
      </c>
      <c r="D128" s="36">
        <v>119</v>
      </c>
      <c r="E128" s="24" t="s">
        <v>326</v>
      </c>
      <c r="F128" s="24">
        <v>54</v>
      </c>
    </row>
    <row r="129" spans="1:6">
      <c r="A129" s="24">
        <v>122</v>
      </c>
      <c r="B129" s="24" t="s">
        <v>61</v>
      </c>
      <c r="C129" s="24">
        <v>1141308</v>
      </c>
      <c r="D129" s="36">
        <v>1308</v>
      </c>
      <c r="E129" s="24" t="s">
        <v>327</v>
      </c>
      <c r="F129" s="24">
        <v>89</v>
      </c>
    </row>
    <row r="130" spans="1:6">
      <c r="A130" s="24">
        <v>123</v>
      </c>
      <c r="B130" s="24" t="s">
        <v>62</v>
      </c>
      <c r="C130" s="24">
        <v>1111601</v>
      </c>
      <c r="D130" s="36">
        <v>1601</v>
      </c>
      <c r="E130" s="24" t="s">
        <v>328</v>
      </c>
      <c r="F130" s="24">
        <v>31</v>
      </c>
    </row>
    <row r="131" spans="1:6">
      <c r="A131" s="24">
        <v>123</v>
      </c>
      <c r="B131" s="24" t="s">
        <v>62</v>
      </c>
      <c r="C131" s="24">
        <v>1111602</v>
      </c>
      <c r="D131" s="36">
        <v>1602</v>
      </c>
      <c r="E131" s="24" t="s">
        <v>329</v>
      </c>
      <c r="F131" s="24">
        <v>58</v>
      </c>
    </row>
    <row r="132" spans="1:6">
      <c r="A132" s="24">
        <v>123</v>
      </c>
      <c r="B132" s="24" t="s">
        <v>62</v>
      </c>
      <c r="C132" s="24">
        <v>1111603</v>
      </c>
      <c r="D132" s="36">
        <v>1603</v>
      </c>
      <c r="E132" s="24" t="s">
        <v>330</v>
      </c>
      <c r="F132" s="24">
        <v>57</v>
      </c>
    </row>
    <row r="133" spans="1:6">
      <c r="A133" s="24">
        <v>123</v>
      </c>
      <c r="B133" s="24" t="s">
        <v>62</v>
      </c>
      <c r="C133" s="24">
        <v>1111604</v>
      </c>
      <c r="D133" s="36">
        <v>1604</v>
      </c>
      <c r="E133" s="24" t="s">
        <v>331</v>
      </c>
      <c r="F133" s="24">
        <v>33</v>
      </c>
    </row>
    <row r="134" spans="1:6">
      <c r="A134" s="24">
        <v>123</v>
      </c>
      <c r="B134" s="24" t="s">
        <v>62</v>
      </c>
      <c r="C134" s="24">
        <v>1111605</v>
      </c>
      <c r="D134" s="36">
        <v>1605</v>
      </c>
      <c r="E134" s="24" t="s">
        <v>332</v>
      </c>
      <c r="F134" s="24">
        <v>27</v>
      </c>
    </row>
    <row r="135" spans="1:6">
      <c r="A135" s="24">
        <v>123</v>
      </c>
      <c r="B135" s="24" t="s">
        <v>62</v>
      </c>
      <c r="C135" s="24">
        <v>1111606</v>
      </c>
      <c r="D135" s="36">
        <v>1606</v>
      </c>
      <c r="E135" s="24" t="s">
        <v>333</v>
      </c>
      <c r="F135" s="24">
        <v>36</v>
      </c>
    </row>
    <row r="136" spans="1:6">
      <c r="A136" s="24">
        <v>123</v>
      </c>
      <c r="B136" s="24" t="s">
        <v>62</v>
      </c>
      <c r="C136" s="24">
        <v>1111607</v>
      </c>
      <c r="D136" s="36">
        <v>1607</v>
      </c>
      <c r="E136" s="24" t="s">
        <v>334</v>
      </c>
      <c r="F136" s="24">
        <v>36</v>
      </c>
    </row>
    <row r="137" spans="1:6">
      <c r="A137" s="24">
        <v>123</v>
      </c>
      <c r="B137" s="24" t="s">
        <v>62</v>
      </c>
      <c r="C137" s="24">
        <v>1111608</v>
      </c>
      <c r="D137" s="36">
        <v>1608</v>
      </c>
      <c r="E137" s="24" t="s">
        <v>335</v>
      </c>
      <c r="F137" s="24">
        <v>67</v>
      </c>
    </row>
    <row r="138" spans="1:6">
      <c r="A138" s="24">
        <v>123</v>
      </c>
      <c r="B138" s="24" t="s">
        <v>62</v>
      </c>
      <c r="C138" s="24">
        <v>1111609</v>
      </c>
      <c r="D138" s="36">
        <v>1609</v>
      </c>
      <c r="E138" s="24" t="s">
        <v>336</v>
      </c>
      <c r="F138" s="24">
        <v>69</v>
      </c>
    </row>
    <row r="139" spans="1:6">
      <c r="A139" s="24">
        <v>123</v>
      </c>
      <c r="B139" s="24" t="s">
        <v>62</v>
      </c>
      <c r="C139" s="24">
        <v>1111610</v>
      </c>
      <c r="D139" s="36">
        <v>1610</v>
      </c>
      <c r="E139" s="24" t="s">
        <v>337</v>
      </c>
      <c r="F139" s="24">
        <v>60</v>
      </c>
    </row>
    <row r="140" spans="1:6">
      <c r="A140" s="24">
        <v>124</v>
      </c>
      <c r="B140" s="24" t="s">
        <v>63</v>
      </c>
      <c r="C140" s="24">
        <v>1180401</v>
      </c>
      <c r="D140" s="36">
        <v>401</v>
      </c>
      <c r="E140" s="24" t="s">
        <v>343</v>
      </c>
      <c r="F140" s="24">
        <v>52</v>
      </c>
    </row>
    <row r="141" spans="1:6">
      <c r="A141" s="24">
        <v>124</v>
      </c>
      <c r="B141" s="24" t="s">
        <v>63</v>
      </c>
      <c r="C141" s="24">
        <v>1180402</v>
      </c>
      <c r="D141" s="36">
        <v>402</v>
      </c>
      <c r="E141" s="24" t="s">
        <v>344</v>
      </c>
      <c r="F141" s="24">
        <v>90</v>
      </c>
    </row>
    <row r="142" spans="1:6">
      <c r="A142" s="24">
        <v>124</v>
      </c>
      <c r="B142" s="24" t="s">
        <v>63</v>
      </c>
      <c r="C142" s="24">
        <v>1170403</v>
      </c>
      <c r="D142" s="36">
        <v>403</v>
      </c>
      <c r="E142" s="24" t="s">
        <v>338</v>
      </c>
      <c r="F142" s="24">
        <v>100</v>
      </c>
    </row>
    <row r="143" spans="1:6">
      <c r="A143" s="24">
        <v>124</v>
      </c>
      <c r="B143" s="24" t="s">
        <v>63</v>
      </c>
      <c r="C143" s="24">
        <v>1170404</v>
      </c>
      <c r="D143" s="36">
        <v>404</v>
      </c>
      <c r="E143" s="24" t="s">
        <v>339</v>
      </c>
      <c r="F143" s="24">
        <v>100</v>
      </c>
    </row>
    <row r="144" spans="1:6">
      <c r="A144" s="24">
        <v>124</v>
      </c>
      <c r="B144" s="24" t="s">
        <v>63</v>
      </c>
      <c r="C144" s="24">
        <v>1180405</v>
      </c>
      <c r="D144" s="36">
        <v>405</v>
      </c>
      <c r="E144" s="24" t="s">
        <v>345</v>
      </c>
      <c r="F144" s="24">
        <v>95</v>
      </c>
    </row>
    <row r="145" spans="1:6">
      <c r="A145" s="24">
        <v>124</v>
      </c>
      <c r="B145" s="24" t="s">
        <v>63</v>
      </c>
      <c r="C145" s="24">
        <v>1180406</v>
      </c>
      <c r="D145" s="36">
        <v>406</v>
      </c>
      <c r="E145" s="24" t="s">
        <v>346</v>
      </c>
      <c r="F145" s="24">
        <v>97</v>
      </c>
    </row>
    <row r="146" spans="1:6">
      <c r="A146" s="24">
        <v>124</v>
      </c>
      <c r="B146" s="24" t="s">
        <v>63</v>
      </c>
      <c r="C146" s="24">
        <v>1180407</v>
      </c>
      <c r="D146" s="36">
        <v>407</v>
      </c>
      <c r="E146" s="24" t="s">
        <v>347</v>
      </c>
      <c r="F146" s="24">
        <v>98</v>
      </c>
    </row>
    <row r="147" spans="1:6">
      <c r="A147" s="24">
        <v>124</v>
      </c>
      <c r="B147" s="24" t="s">
        <v>63</v>
      </c>
      <c r="C147" s="24">
        <v>1180408</v>
      </c>
      <c r="D147" s="36">
        <v>408</v>
      </c>
      <c r="E147" s="24" t="s">
        <v>348</v>
      </c>
      <c r="F147" s="24">
        <v>100</v>
      </c>
    </row>
    <row r="148" spans="1:6">
      <c r="A148" s="24">
        <v>124</v>
      </c>
      <c r="B148" s="24" t="s">
        <v>63</v>
      </c>
      <c r="C148" s="24">
        <v>1170409</v>
      </c>
      <c r="D148" s="36">
        <v>409</v>
      </c>
      <c r="E148" s="24" t="s">
        <v>340</v>
      </c>
      <c r="F148" s="24">
        <v>94</v>
      </c>
    </row>
    <row r="149" spans="1:6">
      <c r="A149" s="24">
        <v>124</v>
      </c>
      <c r="B149" s="24" t="s">
        <v>63</v>
      </c>
      <c r="C149" s="24">
        <v>1170410</v>
      </c>
      <c r="D149" s="36">
        <v>410</v>
      </c>
      <c r="E149" s="24" t="s">
        <v>341</v>
      </c>
      <c r="F149" s="24">
        <v>100</v>
      </c>
    </row>
    <row r="150" spans="1:6">
      <c r="A150" s="24">
        <v>124</v>
      </c>
      <c r="B150" s="24" t="s">
        <v>63</v>
      </c>
      <c r="C150" s="24">
        <v>1180411</v>
      </c>
      <c r="D150" s="36">
        <v>411</v>
      </c>
      <c r="E150" s="24" t="s">
        <v>349</v>
      </c>
      <c r="F150" s="24">
        <v>91</v>
      </c>
    </row>
    <row r="151" spans="1:6">
      <c r="A151" s="24">
        <v>124</v>
      </c>
      <c r="B151" s="24" t="s">
        <v>63</v>
      </c>
      <c r="C151" s="24">
        <v>1180412</v>
      </c>
      <c r="D151" s="36">
        <v>412</v>
      </c>
      <c r="E151" s="24" t="s">
        <v>350</v>
      </c>
      <c r="F151" s="24">
        <v>72</v>
      </c>
    </row>
    <row r="152" spans="1:6">
      <c r="A152" s="24">
        <v>124</v>
      </c>
      <c r="B152" s="24" t="s">
        <v>63</v>
      </c>
      <c r="C152" s="24">
        <v>1170914</v>
      </c>
      <c r="D152" s="36">
        <v>914</v>
      </c>
      <c r="E152" s="24" t="s">
        <v>342</v>
      </c>
      <c r="F152" s="24">
        <v>100</v>
      </c>
    </row>
    <row r="153" spans="1:6">
      <c r="A153" s="24">
        <v>201</v>
      </c>
      <c r="B153" s="24" t="s">
        <v>64</v>
      </c>
      <c r="C153" s="24">
        <v>1610101</v>
      </c>
      <c r="D153" s="36">
        <v>101</v>
      </c>
      <c r="E153" s="24" t="s">
        <v>351</v>
      </c>
      <c r="F153" s="24">
        <v>38</v>
      </c>
    </row>
    <row r="154" spans="1:6">
      <c r="A154" s="24">
        <v>201</v>
      </c>
      <c r="B154" s="24" t="s">
        <v>64</v>
      </c>
      <c r="C154" s="24">
        <v>1610102</v>
      </c>
      <c r="D154" s="36">
        <v>102</v>
      </c>
      <c r="E154" s="24" t="s">
        <v>355</v>
      </c>
      <c r="F154" s="24">
        <v>68</v>
      </c>
    </row>
    <row r="155" spans="1:6">
      <c r="A155" s="24">
        <v>201</v>
      </c>
      <c r="B155" s="24" t="s">
        <v>64</v>
      </c>
      <c r="C155" s="24">
        <v>1610103</v>
      </c>
      <c r="D155" s="36">
        <v>103</v>
      </c>
      <c r="E155" s="24" t="s">
        <v>352</v>
      </c>
      <c r="F155" s="24">
        <v>49</v>
      </c>
    </row>
    <row r="156" spans="1:6">
      <c r="A156" s="24">
        <v>201</v>
      </c>
      <c r="B156" s="24" t="s">
        <v>64</v>
      </c>
      <c r="C156" s="24">
        <v>1610105</v>
      </c>
      <c r="D156" s="36">
        <v>105</v>
      </c>
      <c r="E156" s="24" t="s">
        <v>356</v>
      </c>
      <c r="F156" s="24">
        <v>96</v>
      </c>
    </row>
    <row r="157" spans="1:6">
      <c r="A157" s="24">
        <v>201</v>
      </c>
      <c r="B157" s="24" t="s">
        <v>64</v>
      </c>
      <c r="C157" s="24">
        <v>1610108</v>
      </c>
      <c r="D157" s="36">
        <v>108</v>
      </c>
      <c r="E157" s="24" t="s">
        <v>359</v>
      </c>
      <c r="F157" s="24">
        <v>42</v>
      </c>
    </row>
    <row r="158" spans="1:6">
      <c r="A158" s="24">
        <v>201</v>
      </c>
      <c r="B158" s="24" t="s">
        <v>64</v>
      </c>
      <c r="C158" s="24">
        <v>1610110</v>
      </c>
      <c r="D158" s="36">
        <v>110</v>
      </c>
      <c r="E158" s="24" t="s">
        <v>357</v>
      </c>
      <c r="F158" s="24">
        <v>75</v>
      </c>
    </row>
    <row r="159" spans="1:6">
      <c r="A159" s="24">
        <v>201</v>
      </c>
      <c r="B159" s="24" t="s">
        <v>64</v>
      </c>
      <c r="C159" s="24">
        <v>1610112</v>
      </c>
      <c r="D159" s="36">
        <v>112</v>
      </c>
      <c r="E159" s="24" t="s">
        <v>360</v>
      </c>
      <c r="F159" s="24">
        <v>71</v>
      </c>
    </row>
    <row r="160" spans="1:6">
      <c r="A160" s="24">
        <v>201</v>
      </c>
      <c r="B160" s="24" t="s">
        <v>64</v>
      </c>
      <c r="C160" s="24">
        <v>1610114</v>
      </c>
      <c r="D160" s="36">
        <v>114</v>
      </c>
      <c r="E160" s="24" t="s">
        <v>353</v>
      </c>
      <c r="F160" s="24">
        <v>96</v>
      </c>
    </row>
    <row r="161" spans="1:6">
      <c r="A161" s="24">
        <v>201</v>
      </c>
      <c r="B161" s="24" t="s">
        <v>64</v>
      </c>
      <c r="C161" s="24">
        <v>1610115</v>
      </c>
      <c r="D161" s="36">
        <v>115</v>
      </c>
      <c r="E161" s="24" t="s">
        <v>361</v>
      </c>
      <c r="F161" s="24">
        <v>69</v>
      </c>
    </row>
    <row r="162" spans="1:6">
      <c r="A162" s="24">
        <v>201</v>
      </c>
      <c r="B162" s="24" t="s">
        <v>64</v>
      </c>
      <c r="C162" s="24">
        <v>1610117</v>
      </c>
      <c r="D162" s="36">
        <v>117</v>
      </c>
      <c r="E162" s="24" t="s">
        <v>354</v>
      </c>
      <c r="F162" s="24">
        <v>24</v>
      </c>
    </row>
    <row r="163" spans="1:6">
      <c r="A163" s="24">
        <v>201</v>
      </c>
      <c r="B163" s="24" t="s">
        <v>64</v>
      </c>
      <c r="C163" s="24">
        <v>1610118</v>
      </c>
      <c r="D163" s="36">
        <v>118</v>
      </c>
      <c r="E163" s="24" t="s">
        <v>358</v>
      </c>
      <c r="F163" s="24">
        <v>24</v>
      </c>
    </row>
    <row r="164" spans="1:6">
      <c r="A164" s="24">
        <v>202</v>
      </c>
      <c r="B164" s="24" t="s">
        <v>65</v>
      </c>
      <c r="C164" s="24" t="s">
        <v>556</v>
      </c>
      <c r="D164" s="36">
        <v>501</v>
      </c>
      <c r="E164" s="24" t="s">
        <v>362</v>
      </c>
      <c r="F164" s="24">
        <v>59</v>
      </c>
    </row>
    <row r="165" spans="1:6">
      <c r="A165" s="24">
        <v>202</v>
      </c>
      <c r="B165" s="24" t="s">
        <v>65</v>
      </c>
      <c r="C165" s="24" t="s">
        <v>557</v>
      </c>
      <c r="D165" s="36">
        <v>503</v>
      </c>
      <c r="E165" s="24" t="s">
        <v>363</v>
      </c>
      <c r="F165" s="24">
        <v>98</v>
      </c>
    </row>
    <row r="166" spans="1:6">
      <c r="A166" s="24">
        <v>202</v>
      </c>
      <c r="B166" s="24" t="s">
        <v>65</v>
      </c>
      <c r="C166" s="24" t="s">
        <v>558</v>
      </c>
      <c r="D166" s="36">
        <v>504</v>
      </c>
      <c r="E166" s="24" t="s">
        <v>364</v>
      </c>
      <c r="F166" s="24">
        <v>70</v>
      </c>
    </row>
    <row r="167" spans="1:6">
      <c r="A167" s="24">
        <v>203</v>
      </c>
      <c r="B167" s="24" t="s">
        <v>66</v>
      </c>
      <c r="C167" s="24">
        <v>1610111</v>
      </c>
      <c r="D167" s="36">
        <v>111</v>
      </c>
      <c r="E167" s="24" t="s">
        <v>371</v>
      </c>
      <c r="F167" s="24">
        <v>98</v>
      </c>
    </row>
    <row r="168" spans="1:6">
      <c r="A168" s="24">
        <v>203</v>
      </c>
      <c r="B168" s="24" t="s">
        <v>66</v>
      </c>
      <c r="C168" s="24">
        <v>1620602</v>
      </c>
      <c r="D168" s="36">
        <v>602</v>
      </c>
      <c r="E168" s="24" t="s">
        <v>372</v>
      </c>
      <c r="F168" s="24">
        <v>56</v>
      </c>
    </row>
    <row r="169" spans="1:6">
      <c r="A169" s="24">
        <v>203</v>
      </c>
      <c r="B169" s="24" t="s">
        <v>66</v>
      </c>
      <c r="C169" s="24">
        <v>1620603</v>
      </c>
      <c r="D169" s="36">
        <v>603</v>
      </c>
      <c r="E169" s="24" t="s">
        <v>365</v>
      </c>
      <c r="F169" s="24">
        <v>92</v>
      </c>
    </row>
    <row r="170" spans="1:6">
      <c r="A170" s="24">
        <v>203</v>
      </c>
      <c r="B170" s="24" t="s">
        <v>66</v>
      </c>
      <c r="C170" s="24">
        <v>1620604</v>
      </c>
      <c r="D170" s="36">
        <v>604</v>
      </c>
      <c r="E170" s="24" t="s">
        <v>366</v>
      </c>
      <c r="F170" s="24">
        <v>50</v>
      </c>
    </row>
    <row r="171" spans="1:6">
      <c r="A171" s="24">
        <v>203</v>
      </c>
      <c r="B171" s="24" t="s">
        <v>66</v>
      </c>
      <c r="C171" s="24">
        <v>1620605</v>
      </c>
      <c r="D171" s="36">
        <v>605</v>
      </c>
      <c r="E171" s="24" t="s">
        <v>368</v>
      </c>
      <c r="F171" s="24">
        <v>93</v>
      </c>
    </row>
    <row r="172" spans="1:6">
      <c r="A172" s="24">
        <v>203</v>
      </c>
      <c r="B172" s="24" t="s">
        <v>66</v>
      </c>
      <c r="C172" s="24">
        <v>1620608</v>
      </c>
      <c r="D172" s="36">
        <v>608</v>
      </c>
      <c r="E172" s="24" t="s">
        <v>373</v>
      </c>
      <c r="F172" s="24">
        <v>25</v>
      </c>
    </row>
    <row r="173" spans="1:6">
      <c r="A173" s="24">
        <v>203</v>
      </c>
      <c r="B173" s="24" t="s">
        <v>66</v>
      </c>
      <c r="C173" s="24">
        <v>1620610</v>
      </c>
      <c r="D173" s="36">
        <v>610</v>
      </c>
      <c r="E173" s="24" t="s">
        <v>369</v>
      </c>
      <c r="F173" s="24">
        <v>44</v>
      </c>
    </row>
    <row r="174" spans="1:6">
      <c r="A174" s="24">
        <v>203</v>
      </c>
      <c r="B174" s="24" t="s">
        <v>66</v>
      </c>
      <c r="C174" s="24">
        <v>1620613</v>
      </c>
      <c r="D174" s="36">
        <v>613</v>
      </c>
      <c r="E174" s="24" t="s">
        <v>367</v>
      </c>
      <c r="F174" s="24">
        <v>16</v>
      </c>
    </row>
    <row r="175" spans="1:6">
      <c r="A175" s="24">
        <v>203</v>
      </c>
      <c r="B175" s="24" t="s">
        <v>66</v>
      </c>
      <c r="C175" s="24">
        <v>1620615</v>
      </c>
      <c r="D175" s="36">
        <v>615</v>
      </c>
      <c r="E175" s="24" t="s">
        <v>370</v>
      </c>
      <c r="F175" s="24">
        <v>65</v>
      </c>
    </row>
    <row r="176" spans="1:6">
      <c r="A176" s="24">
        <v>203</v>
      </c>
      <c r="B176" s="24" t="s">
        <v>66</v>
      </c>
      <c r="C176" s="24">
        <v>1651808</v>
      </c>
      <c r="D176" s="36">
        <v>1808</v>
      </c>
      <c r="E176" s="24" t="s">
        <v>374</v>
      </c>
      <c r="F176" s="24">
        <v>56</v>
      </c>
    </row>
    <row r="177" spans="1:6">
      <c r="A177" s="24">
        <v>204</v>
      </c>
      <c r="B177" s="24" t="s">
        <v>67</v>
      </c>
      <c r="C177" s="24">
        <v>1640601</v>
      </c>
      <c r="D177" s="36">
        <v>601</v>
      </c>
      <c r="E177" s="24" t="s">
        <v>375</v>
      </c>
      <c r="F177" s="24">
        <v>92</v>
      </c>
    </row>
    <row r="178" spans="1:6">
      <c r="A178" s="24">
        <v>204</v>
      </c>
      <c r="B178" s="24" t="s">
        <v>67</v>
      </c>
      <c r="C178" s="24">
        <v>1640606</v>
      </c>
      <c r="D178" s="36">
        <v>606</v>
      </c>
      <c r="E178" s="24" t="s">
        <v>376</v>
      </c>
      <c r="F178" s="24">
        <v>59</v>
      </c>
    </row>
    <row r="179" spans="1:6">
      <c r="A179" s="24">
        <v>204</v>
      </c>
      <c r="B179" s="24" t="s">
        <v>67</v>
      </c>
      <c r="C179" s="24">
        <v>1640607</v>
      </c>
      <c r="D179" s="36">
        <v>607</v>
      </c>
      <c r="E179" s="24" t="s">
        <v>377</v>
      </c>
      <c r="F179" s="24">
        <v>50</v>
      </c>
    </row>
    <row r="180" spans="1:6">
      <c r="A180" s="24">
        <v>204</v>
      </c>
      <c r="B180" s="24" t="s">
        <v>67</v>
      </c>
      <c r="C180" s="24">
        <v>1640609</v>
      </c>
      <c r="D180" s="36">
        <v>609</v>
      </c>
      <c r="E180" s="24" t="s">
        <v>378</v>
      </c>
      <c r="F180" s="24">
        <v>58</v>
      </c>
    </row>
    <row r="181" spans="1:6">
      <c r="A181" s="24">
        <v>204</v>
      </c>
      <c r="B181" s="24" t="s">
        <v>67</v>
      </c>
      <c r="C181" s="24">
        <v>1640611</v>
      </c>
      <c r="D181" s="36">
        <v>611</v>
      </c>
      <c r="E181" s="24" t="s">
        <v>379</v>
      </c>
      <c r="F181" s="24">
        <v>88</v>
      </c>
    </row>
    <row r="182" spans="1:6">
      <c r="A182" s="24">
        <v>204</v>
      </c>
      <c r="B182" s="24" t="s">
        <v>67</v>
      </c>
      <c r="C182" s="24">
        <v>1640612</v>
      </c>
      <c r="D182" s="36">
        <v>612</v>
      </c>
      <c r="E182" s="24" t="s">
        <v>380</v>
      </c>
      <c r="F182" s="24">
        <v>47</v>
      </c>
    </row>
    <row r="183" spans="1:6">
      <c r="A183" s="24">
        <v>204</v>
      </c>
      <c r="B183" s="24" t="s">
        <v>67</v>
      </c>
      <c r="C183" s="24">
        <v>1640614</v>
      </c>
      <c r="D183" s="36">
        <v>614</v>
      </c>
      <c r="E183" s="24" t="s">
        <v>388</v>
      </c>
      <c r="F183" s="24">
        <v>30</v>
      </c>
    </row>
    <row r="184" spans="1:6">
      <c r="A184" s="24">
        <v>204</v>
      </c>
      <c r="B184" s="24" t="s">
        <v>67</v>
      </c>
      <c r="C184" s="24">
        <v>1640616</v>
      </c>
      <c r="D184" s="36">
        <v>616</v>
      </c>
      <c r="E184" s="24" t="s">
        <v>381</v>
      </c>
      <c r="F184" s="24">
        <v>58</v>
      </c>
    </row>
    <row r="185" spans="1:6">
      <c r="A185" s="24">
        <v>204</v>
      </c>
      <c r="B185" s="24" t="s">
        <v>67</v>
      </c>
      <c r="C185" s="24">
        <v>1640617</v>
      </c>
      <c r="D185" s="36">
        <v>617</v>
      </c>
      <c r="E185" s="24" t="s">
        <v>382</v>
      </c>
      <c r="F185" s="24">
        <v>30</v>
      </c>
    </row>
    <row r="186" spans="1:6">
      <c r="A186" s="24">
        <v>204</v>
      </c>
      <c r="B186" s="24" t="s">
        <v>67</v>
      </c>
      <c r="C186" s="24">
        <v>1641002</v>
      </c>
      <c r="D186" s="36">
        <v>1002</v>
      </c>
      <c r="E186" s="24" t="s">
        <v>383</v>
      </c>
      <c r="F186" s="24">
        <v>40</v>
      </c>
    </row>
    <row r="187" spans="1:6">
      <c r="A187" s="24">
        <v>204</v>
      </c>
      <c r="B187" s="24" t="s">
        <v>67</v>
      </c>
      <c r="C187" s="24">
        <v>1641003</v>
      </c>
      <c r="D187" s="36">
        <v>1003</v>
      </c>
      <c r="E187" s="24" t="s">
        <v>384</v>
      </c>
      <c r="F187" s="24">
        <v>38</v>
      </c>
    </row>
    <row r="188" spans="1:6">
      <c r="A188" s="24">
        <v>204</v>
      </c>
      <c r="B188" s="24" t="s">
        <v>67</v>
      </c>
      <c r="C188" s="24">
        <v>1641007</v>
      </c>
      <c r="D188" s="36">
        <v>1007</v>
      </c>
      <c r="E188" s="24" t="s">
        <v>385</v>
      </c>
      <c r="F188" s="24">
        <v>99</v>
      </c>
    </row>
    <row r="189" spans="1:6">
      <c r="A189" s="24">
        <v>204</v>
      </c>
      <c r="B189" s="24" t="s">
        <v>67</v>
      </c>
      <c r="C189" s="24">
        <v>1641008</v>
      </c>
      <c r="D189" s="36">
        <v>1008</v>
      </c>
      <c r="E189" s="24" t="s">
        <v>386</v>
      </c>
      <c r="F189" s="24">
        <v>22</v>
      </c>
    </row>
    <row r="190" spans="1:6">
      <c r="A190" s="24">
        <v>204</v>
      </c>
      <c r="B190" s="24" t="s">
        <v>67</v>
      </c>
      <c r="C190" s="24">
        <v>1641013</v>
      </c>
      <c r="D190" s="36">
        <v>1013</v>
      </c>
      <c r="E190" s="24" t="s">
        <v>387</v>
      </c>
      <c r="F190" s="24">
        <v>25</v>
      </c>
    </row>
    <row r="191" spans="1:6">
      <c r="A191" s="24">
        <v>205</v>
      </c>
      <c r="B191" s="24" t="s">
        <v>68</v>
      </c>
      <c r="C191" s="24">
        <v>1631004</v>
      </c>
      <c r="D191" s="36">
        <v>1004</v>
      </c>
      <c r="E191" s="24" t="s">
        <v>390</v>
      </c>
      <c r="F191" s="24">
        <v>79</v>
      </c>
    </row>
    <row r="192" spans="1:6">
      <c r="A192" s="24">
        <v>205</v>
      </c>
      <c r="B192" s="24" t="s">
        <v>68</v>
      </c>
      <c r="C192" s="24">
        <v>1631009</v>
      </c>
      <c r="D192" s="36">
        <v>1009</v>
      </c>
      <c r="E192" s="24" t="s">
        <v>391</v>
      </c>
      <c r="F192" s="24">
        <v>45</v>
      </c>
    </row>
    <row r="193" spans="1:6">
      <c r="A193" s="24">
        <v>205</v>
      </c>
      <c r="B193" s="24" t="s">
        <v>68</v>
      </c>
      <c r="C193" s="24">
        <v>1631010</v>
      </c>
      <c r="D193" s="36">
        <v>1010</v>
      </c>
      <c r="E193" s="24" t="s">
        <v>392</v>
      </c>
      <c r="F193" s="24">
        <v>93</v>
      </c>
    </row>
    <row r="194" spans="1:6">
      <c r="A194" s="24">
        <v>205</v>
      </c>
      <c r="B194" s="24" t="s">
        <v>68</v>
      </c>
      <c r="C194" s="24">
        <v>1631015</v>
      </c>
      <c r="D194" s="36">
        <v>1015</v>
      </c>
      <c r="E194" s="24" t="s">
        <v>389</v>
      </c>
      <c r="F194" s="24">
        <v>37</v>
      </c>
    </row>
    <row r="195" spans="1:6">
      <c r="A195" s="24">
        <v>205</v>
      </c>
      <c r="B195" s="24" t="s">
        <v>68</v>
      </c>
      <c r="C195" s="24">
        <v>1631016</v>
      </c>
      <c r="D195" s="36">
        <v>1016</v>
      </c>
      <c r="E195" s="24" t="s">
        <v>393</v>
      </c>
      <c r="F195" s="24">
        <v>53</v>
      </c>
    </row>
    <row r="196" spans="1:6">
      <c r="A196" s="24">
        <v>206</v>
      </c>
      <c r="B196" s="24" t="s">
        <v>69</v>
      </c>
      <c r="C196" s="24">
        <v>1650901</v>
      </c>
      <c r="D196" s="36">
        <v>901</v>
      </c>
      <c r="E196" s="24" t="s">
        <v>395</v>
      </c>
      <c r="F196" s="24">
        <v>60</v>
      </c>
    </row>
    <row r="197" spans="1:6">
      <c r="A197" s="24">
        <v>206</v>
      </c>
      <c r="B197" s="24" t="s">
        <v>69</v>
      </c>
      <c r="C197" s="24">
        <v>1651802</v>
      </c>
      <c r="D197" s="36">
        <v>1802</v>
      </c>
      <c r="E197" s="24" t="s">
        <v>402</v>
      </c>
      <c r="F197" s="24">
        <v>97</v>
      </c>
    </row>
    <row r="198" spans="1:6">
      <c r="A198" s="24">
        <v>206</v>
      </c>
      <c r="B198" s="24" t="s">
        <v>69</v>
      </c>
      <c r="C198" s="24">
        <v>1651803</v>
      </c>
      <c r="D198" s="36">
        <v>1803</v>
      </c>
      <c r="E198" s="24" t="s">
        <v>396</v>
      </c>
      <c r="F198" s="24">
        <v>50</v>
      </c>
    </row>
    <row r="199" spans="1:6">
      <c r="A199" s="24">
        <v>206</v>
      </c>
      <c r="B199" s="24" t="s">
        <v>69</v>
      </c>
      <c r="C199" s="24">
        <v>1651806</v>
      </c>
      <c r="D199" s="36">
        <v>1806</v>
      </c>
      <c r="E199" s="24" t="s">
        <v>403</v>
      </c>
      <c r="F199" s="24">
        <v>80</v>
      </c>
    </row>
    <row r="200" spans="1:6">
      <c r="A200" s="24">
        <v>206</v>
      </c>
      <c r="B200" s="24" t="s">
        <v>69</v>
      </c>
      <c r="C200" s="24">
        <v>1651809</v>
      </c>
      <c r="D200" s="36">
        <v>1809</v>
      </c>
      <c r="E200" s="24" t="s">
        <v>404</v>
      </c>
      <c r="F200" s="24">
        <v>92</v>
      </c>
    </row>
    <row r="201" spans="1:6">
      <c r="A201" s="24">
        <v>206</v>
      </c>
      <c r="B201" s="24" t="s">
        <v>69</v>
      </c>
      <c r="C201" s="24">
        <v>1651810</v>
      </c>
      <c r="D201" s="36">
        <v>1810</v>
      </c>
      <c r="E201" s="24" t="s">
        <v>397</v>
      </c>
      <c r="F201" s="24">
        <v>45</v>
      </c>
    </row>
    <row r="202" spans="1:6">
      <c r="A202" s="24">
        <v>206</v>
      </c>
      <c r="B202" s="24" t="s">
        <v>69</v>
      </c>
      <c r="C202" s="24">
        <v>1651811</v>
      </c>
      <c r="D202" s="36">
        <v>1811</v>
      </c>
      <c r="E202" s="24" t="s">
        <v>405</v>
      </c>
      <c r="F202" s="24">
        <v>93</v>
      </c>
    </row>
    <row r="203" spans="1:6">
      <c r="A203" s="24">
        <v>206</v>
      </c>
      <c r="B203" s="24" t="s">
        <v>69</v>
      </c>
      <c r="C203" s="24">
        <v>1651814</v>
      </c>
      <c r="D203" s="36">
        <v>1814</v>
      </c>
      <c r="E203" s="24" t="s">
        <v>406</v>
      </c>
      <c r="F203" s="24">
        <v>86</v>
      </c>
    </row>
    <row r="204" spans="1:6">
      <c r="A204" s="24">
        <v>206</v>
      </c>
      <c r="B204" s="24" t="s">
        <v>69</v>
      </c>
      <c r="C204" s="24">
        <v>1651816</v>
      </c>
      <c r="D204" s="36">
        <v>1816</v>
      </c>
      <c r="E204" s="24" t="s">
        <v>398</v>
      </c>
      <c r="F204" s="24">
        <v>26</v>
      </c>
    </row>
    <row r="205" spans="1:6">
      <c r="A205" s="24">
        <v>206</v>
      </c>
      <c r="B205" s="24" t="s">
        <v>69</v>
      </c>
      <c r="C205" s="24">
        <v>1651817</v>
      </c>
      <c r="D205" s="36">
        <v>1817</v>
      </c>
      <c r="E205" s="24" t="s">
        <v>399</v>
      </c>
      <c r="F205" s="24">
        <v>64</v>
      </c>
    </row>
    <row r="206" spans="1:6">
      <c r="A206" s="24">
        <v>206</v>
      </c>
      <c r="B206" s="24" t="s">
        <v>69</v>
      </c>
      <c r="C206" s="24">
        <v>1651821</v>
      </c>
      <c r="D206" s="36">
        <v>1821</v>
      </c>
      <c r="E206" s="24" t="s">
        <v>407</v>
      </c>
      <c r="F206" s="24">
        <v>70</v>
      </c>
    </row>
    <row r="207" spans="1:6">
      <c r="A207" s="24">
        <v>206</v>
      </c>
      <c r="B207" s="24" t="s">
        <v>69</v>
      </c>
      <c r="C207" s="24">
        <v>1651822</v>
      </c>
      <c r="D207" s="36">
        <v>1822</v>
      </c>
      <c r="E207" s="24" t="s">
        <v>400</v>
      </c>
      <c r="F207" s="24">
        <v>82</v>
      </c>
    </row>
    <row r="208" spans="1:6">
      <c r="A208" s="24">
        <v>206</v>
      </c>
      <c r="B208" s="24" t="s">
        <v>69</v>
      </c>
      <c r="C208" s="24">
        <v>1651823</v>
      </c>
      <c r="D208" s="36">
        <v>1823</v>
      </c>
      <c r="E208" s="24" t="s">
        <v>394</v>
      </c>
      <c r="F208" s="24">
        <v>85</v>
      </c>
    </row>
    <row r="209" spans="1:6">
      <c r="A209" s="24">
        <v>206</v>
      </c>
      <c r="B209" s="24" t="s">
        <v>69</v>
      </c>
      <c r="C209" s="24">
        <v>1651824</v>
      </c>
      <c r="D209" s="36">
        <v>1824</v>
      </c>
      <c r="E209" s="24" t="s">
        <v>401</v>
      </c>
      <c r="F209" s="24">
        <v>26</v>
      </c>
    </row>
    <row r="210" spans="1:6">
      <c r="A210" s="24">
        <v>207</v>
      </c>
      <c r="B210" s="24" t="s">
        <v>70</v>
      </c>
      <c r="C210" s="24">
        <v>1690502</v>
      </c>
      <c r="D210" s="36">
        <v>502</v>
      </c>
      <c r="E210" s="24" t="s">
        <v>408</v>
      </c>
      <c r="F210" s="24">
        <v>91</v>
      </c>
    </row>
    <row r="211" spans="1:6">
      <c r="A211" s="24">
        <v>207</v>
      </c>
      <c r="B211" s="24" t="s">
        <v>70</v>
      </c>
      <c r="C211" s="24">
        <v>1690505</v>
      </c>
      <c r="D211" s="36">
        <v>505</v>
      </c>
      <c r="E211" s="24" t="s">
        <v>409</v>
      </c>
      <c r="F211" s="24">
        <v>100</v>
      </c>
    </row>
    <row r="212" spans="1:6">
      <c r="A212" s="24">
        <v>207</v>
      </c>
      <c r="B212" s="24" t="s">
        <v>70</v>
      </c>
      <c r="C212" s="24">
        <v>1690507</v>
      </c>
      <c r="D212" s="36">
        <v>507</v>
      </c>
      <c r="E212" s="24" t="s">
        <v>410</v>
      </c>
      <c r="F212" s="24">
        <v>87</v>
      </c>
    </row>
    <row r="213" spans="1:6">
      <c r="A213" s="24">
        <v>207</v>
      </c>
      <c r="B213" s="24" t="s">
        <v>70</v>
      </c>
      <c r="C213" s="24">
        <v>1690511</v>
      </c>
      <c r="D213" s="36">
        <v>511</v>
      </c>
      <c r="E213" s="24" t="s">
        <v>411</v>
      </c>
      <c r="F213" s="24">
        <v>100</v>
      </c>
    </row>
    <row r="214" spans="1:6">
      <c r="A214" s="24">
        <v>208</v>
      </c>
      <c r="B214" s="24" t="s">
        <v>71</v>
      </c>
      <c r="C214" s="24">
        <v>1660506</v>
      </c>
      <c r="D214" s="36">
        <v>506</v>
      </c>
      <c r="E214" s="24" t="s">
        <v>412</v>
      </c>
      <c r="F214" s="24">
        <v>74</v>
      </c>
    </row>
    <row r="215" spans="1:6">
      <c r="A215" s="24">
        <v>208</v>
      </c>
      <c r="B215" s="24" t="s">
        <v>71</v>
      </c>
      <c r="C215" s="24">
        <v>1660508</v>
      </c>
      <c r="D215" s="36">
        <v>508</v>
      </c>
      <c r="E215" s="24" t="s">
        <v>413</v>
      </c>
      <c r="F215" s="24">
        <v>34</v>
      </c>
    </row>
    <row r="216" spans="1:6">
      <c r="A216" s="24">
        <v>208</v>
      </c>
      <c r="B216" s="24" t="s">
        <v>71</v>
      </c>
      <c r="C216" s="24">
        <v>1660509</v>
      </c>
      <c r="D216" s="36">
        <v>509</v>
      </c>
      <c r="E216" s="24" t="s">
        <v>414</v>
      </c>
      <c r="F216" s="24">
        <v>33</v>
      </c>
    </row>
    <row r="217" spans="1:6">
      <c r="A217" s="24">
        <v>208</v>
      </c>
      <c r="B217" s="24" t="s">
        <v>71</v>
      </c>
      <c r="C217" s="24">
        <v>1660510</v>
      </c>
      <c r="D217" s="36">
        <v>510</v>
      </c>
      <c r="E217" s="24" t="s">
        <v>415</v>
      </c>
      <c r="F217" s="24">
        <v>36</v>
      </c>
    </row>
    <row r="218" spans="1:6">
      <c r="A218" s="24">
        <v>209</v>
      </c>
      <c r="B218" s="24" t="s">
        <v>72</v>
      </c>
      <c r="C218" s="24">
        <v>1680902</v>
      </c>
      <c r="D218" s="36">
        <v>902</v>
      </c>
      <c r="E218" s="24" t="s">
        <v>419</v>
      </c>
      <c r="F218" s="24">
        <v>88</v>
      </c>
    </row>
    <row r="219" spans="1:6">
      <c r="A219" s="24">
        <v>209</v>
      </c>
      <c r="B219" s="24" t="s">
        <v>72</v>
      </c>
      <c r="C219" s="24">
        <v>1680903</v>
      </c>
      <c r="D219" s="36">
        <v>903</v>
      </c>
      <c r="E219" s="24" t="s">
        <v>420</v>
      </c>
      <c r="F219" s="24">
        <v>85</v>
      </c>
    </row>
    <row r="220" spans="1:6">
      <c r="A220" s="24">
        <v>209</v>
      </c>
      <c r="B220" s="24" t="s">
        <v>72</v>
      </c>
      <c r="C220" s="24">
        <v>1680904</v>
      </c>
      <c r="D220" s="36">
        <v>904</v>
      </c>
      <c r="E220" s="24" t="s">
        <v>421</v>
      </c>
      <c r="F220" s="24">
        <v>61</v>
      </c>
    </row>
    <row r="221" spans="1:6">
      <c r="A221" s="24">
        <v>209</v>
      </c>
      <c r="B221" s="24" t="s">
        <v>72</v>
      </c>
      <c r="C221" s="24">
        <v>1670905</v>
      </c>
      <c r="D221" s="36">
        <v>905</v>
      </c>
      <c r="E221" s="24" t="s">
        <v>416</v>
      </c>
      <c r="F221" s="24">
        <v>86</v>
      </c>
    </row>
    <row r="222" spans="1:6">
      <c r="A222" s="24">
        <v>209</v>
      </c>
      <c r="B222" s="24" t="s">
        <v>72</v>
      </c>
      <c r="C222" s="24">
        <v>1670906</v>
      </c>
      <c r="D222" s="36">
        <v>906</v>
      </c>
      <c r="E222" s="24" t="s">
        <v>417</v>
      </c>
      <c r="F222" s="24">
        <v>100</v>
      </c>
    </row>
    <row r="223" spans="1:6">
      <c r="A223" s="24">
        <v>209</v>
      </c>
      <c r="B223" s="24" t="s">
        <v>72</v>
      </c>
      <c r="C223" s="24">
        <v>1680907</v>
      </c>
      <c r="D223" s="36">
        <v>907</v>
      </c>
      <c r="E223" s="24" t="s">
        <v>422</v>
      </c>
      <c r="F223" s="24">
        <v>86</v>
      </c>
    </row>
    <row r="224" spans="1:6">
      <c r="A224" s="24">
        <v>209</v>
      </c>
      <c r="B224" s="24" t="s">
        <v>72</v>
      </c>
      <c r="C224" s="24">
        <v>1680908</v>
      </c>
      <c r="D224" s="36">
        <v>908</v>
      </c>
      <c r="E224" s="24" t="s">
        <v>423</v>
      </c>
      <c r="F224" s="24">
        <v>96</v>
      </c>
    </row>
    <row r="225" spans="1:6">
      <c r="A225" s="24">
        <v>209</v>
      </c>
      <c r="B225" s="24" t="s">
        <v>72</v>
      </c>
      <c r="C225" s="24">
        <v>1680909</v>
      </c>
      <c r="D225" s="36">
        <v>909</v>
      </c>
      <c r="E225" s="24" t="s">
        <v>424</v>
      </c>
      <c r="F225" s="24">
        <v>98</v>
      </c>
    </row>
    <row r="226" spans="1:6">
      <c r="A226" s="24">
        <v>209</v>
      </c>
      <c r="B226" s="24" t="s">
        <v>72</v>
      </c>
      <c r="C226" s="24">
        <v>1680910</v>
      </c>
      <c r="D226" s="36">
        <v>910</v>
      </c>
      <c r="E226" s="24" t="s">
        <v>425</v>
      </c>
      <c r="F226" s="24">
        <v>80</v>
      </c>
    </row>
    <row r="227" spans="1:6">
      <c r="A227" s="24">
        <v>209</v>
      </c>
      <c r="B227" s="24" t="s">
        <v>72</v>
      </c>
      <c r="C227" s="24">
        <v>1680911</v>
      </c>
      <c r="D227" s="36">
        <v>911</v>
      </c>
      <c r="E227" s="24" t="s">
        <v>426</v>
      </c>
      <c r="F227" s="24">
        <v>72</v>
      </c>
    </row>
    <row r="228" spans="1:6">
      <c r="A228" s="24">
        <v>209</v>
      </c>
      <c r="B228" s="24" t="s">
        <v>72</v>
      </c>
      <c r="C228" s="24">
        <v>1670912</v>
      </c>
      <c r="D228" s="36">
        <v>912</v>
      </c>
      <c r="E228" s="24" t="s">
        <v>418</v>
      </c>
      <c r="F228" s="24">
        <v>80</v>
      </c>
    </row>
    <row r="229" spans="1:6">
      <c r="A229" s="24">
        <v>209</v>
      </c>
      <c r="B229" s="24" t="s">
        <v>72</v>
      </c>
      <c r="C229" s="24">
        <v>1680913</v>
      </c>
      <c r="D229" s="36">
        <v>913</v>
      </c>
      <c r="E229" s="24" t="s">
        <v>427</v>
      </c>
      <c r="F229" s="24">
        <v>48</v>
      </c>
    </row>
    <row r="230" spans="1:6">
      <c r="A230" s="24">
        <v>301</v>
      </c>
      <c r="B230" s="24" t="s">
        <v>73</v>
      </c>
      <c r="C230" s="24">
        <v>1711106</v>
      </c>
      <c r="D230" s="36">
        <v>1106</v>
      </c>
      <c r="E230" s="24" t="s">
        <v>428</v>
      </c>
      <c r="F230" s="24">
        <v>100</v>
      </c>
    </row>
    <row r="231" spans="1:6">
      <c r="A231" s="24">
        <v>303</v>
      </c>
      <c r="B231" s="24" t="s">
        <v>74</v>
      </c>
      <c r="C231" s="24">
        <v>1711110</v>
      </c>
      <c r="D231" s="36">
        <v>1110</v>
      </c>
      <c r="E231" s="24" t="s">
        <v>429</v>
      </c>
      <c r="F231" s="24">
        <v>98</v>
      </c>
    </row>
    <row r="232" spans="1:6">
      <c r="A232" s="24">
        <v>304</v>
      </c>
      <c r="B232" s="24" t="s">
        <v>75</v>
      </c>
      <c r="C232" s="24">
        <v>1711105</v>
      </c>
      <c r="D232" s="36">
        <v>1105</v>
      </c>
      <c r="E232" s="24" t="s">
        <v>430</v>
      </c>
      <c r="F232" s="24">
        <v>100</v>
      </c>
    </row>
    <row r="233" spans="1:6">
      <c r="A233" s="24">
        <v>305</v>
      </c>
      <c r="B233" s="24" t="s">
        <v>76</v>
      </c>
      <c r="C233" s="24">
        <v>1711115</v>
      </c>
      <c r="D233" s="36">
        <v>1115</v>
      </c>
      <c r="E233" s="24" t="s">
        <v>431</v>
      </c>
      <c r="F233" s="24">
        <v>100</v>
      </c>
    </row>
    <row r="234" spans="1:6">
      <c r="A234" s="24">
        <v>306</v>
      </c>
      <c r="B234" s="24" t="s">
        <v>77</v>
      </c>
      <c r="C234" s="24">
        <v>1711111</v>
      </c>
      <c r="D234" s="36">
        <v>1111</v>
      </c>
      <c r="E234" s="24" t="s">
        <v>432</v>
      </c>
      <c r="F234" s="24">
        <v>93</v>
      </c>
    </row>
    <row r="235" spans="1:6">
      <c r="A235" s="24">
        <v>307</v>
      </c>
      <c r="B235" s="24" t="s">
        <v>78</v>
      </c>
      <c r="C235" s="24">
        <v>1711107</v>
      </c>
      <c r="D235" s="36">
        <v>1107</v>
      </c>
      <c r="E235" s="24" t="s">
        <v>434</v>
      </c>
      <c r="F235" s="24">
        <v>100</v>
      </c>
    </row>
    <row r="236" spans="1:6">
      <c r="A236" s="24">
        <v>307</v>
      </c>
      <c r="B236" s="24" t="s">
        <v>78</v>
      </c>
      <c r="C236" s="24">
        <v>1711116</v>
      </c>
      <c r="D236" s="36">
        <v>1116</v>
      </c>
      <c r="E236" s="24" t="s">
        <v>433</v>
      </c>
      <c r="F236" s="24">
        <v>81</v>
      </c>
    </row>
    <row r="237" spans="1:6">
      <c r="A237" s="24">
        <v>308</v>
      </c>
      <c r="B237" s="24" t="s">
        <v>79</v>
      </c>
      <c r="C237" s="24" t="s">
        <v>560</v>
      </c>
      <c r="D237" s="36">
        <v>1101</v>
      </c>
      <c r="E237" s="24" t="s">
        <v>436</v>
      </c>
      <c r="F237" s="24">
        <v>86</v>
      </c>
    </row>
    <row r="238" spans="1:6">
      <c r="A238" s="24">
        <v>308</v>
      </c>
      <c r="B238" s="24" t="s">
        <v>79</v>
      </c>
      <c r="C238" s="24" t="s">
        <v>561</v>
      </c>
      <c r="D238" s="36">
        <v>1102</v>
      </c>
      <c r="E238" s="24" t="s">
        <v>437</v>
      </c>
      <c r="F238" s="24">
        <v>53</v>
      </c>
    </row>
    <row r="239" spans="1:6">
      <c r="A239" s="24">
        <v>308</v>
      </c>
      <c r="B239" s="24" t="s">
        <v>79</v>
      </c>
      <c r="C239" s="24">
        <v>1851103</v>
      </c>
      <c r="D239" s="36">
        <v>1103</v>
      </c>
      <c r="E239" s="24" t="s">
        <v>438</v>
      </c>
      <c r="F239" s="24">
        <v>68</v>
      </c>
    </row>
    <row r="240" spans="1:6">
      <c r="A240" s="24">
        <v>308</v>
      </c>
      <c r="B240" s="24" t="s">
        <v>79</v>
      </c>
      <c r="C240" s="24">
        <v>1711114</v>
      </c>
      <c r="D240" s="36">
        <v>1114</v>
      </c>
      <c r="E240" s="24" t="s">
        <v>435</v>
      </c>
      <c r="F240" s="24">
        <v>29</v>
      </c>
    </row>
    <row r="241" spans="1:6">
      <c r="A241" s="24">
        <v>308</v>
      </c>
      <c r="B241" s="24" t="s">
        <v>79</v>
      </c>
      <c r="C241" s="24">
        <v>1851405</v>
      </c>
      <c r="D241" s="36">
        <v>1405</v>
      </c>
      <c r="E241" s="24" t="s">
        <v>439</v>
      </c>
      <c r="F241" s="24">
        <v>66</v>
      </c>
    </row>
    <row r="242" spans="1:6">
      <c r="A242" s="24">
        <v>309</v>
      </c>
      <c r="B242" s="24" t="s">
        <v>80</v>
      </c>
      <c r="C242" s="24">
        <v>1721503</v>
      </c>
      <c r="D242" s="36">
        <v>1503</v>
      </c>
      <c r="E242" s="24" t="s">
        <v>440</v>
      </c>
      <c r="F242" s="24">
        <v>96</v>
      </c>
    </row>
    <row r="243" spans="1:6">
      <c r="A243" s="24">
        <v>309</v>
      </c>
      <c r="B243" s="24" t="s">
        <v>80</v>
      </c>
      <c r="C243" s="24">
        <v>1721510</v>
      </c>
      <c r="D243" s="36">
        <v>1510</v>
      </c>
      <c r="E243" s="24" t="s">
        <v>441</v>
      </c>
      <c r="F243" s="24">
        <v>26</v>
      </c>
    </row>
    <row r="244" spans="1:6">
      <c r="A244" s="24">
        <v>310</v>
      </c>
      <c r="B244" s="24" t="s">
        <v>81</v>
      </c>
      <c r="C244" s="24">
        <v>1721502</v>
      </c>
      <c r="D244" s="36">
        <v>1502</v>
      </c>
      <c r="E244" s="24" t="s">
        <v>442</v>
      </c>
      <c r="F244" s="24">
        <v>62</v>
      </c>
    </row>
    <row r="245" spans="1:6">
      <c r="A245" s="24">
        <v>310</v>
      </c>
      <c r="B245" s="24" t="s">
        <v>81</v>
      </c>
      <c r="C245" s="24">
        <v>1721504</v>
      </c>
      <c r="D245" s="36">
        <v>1504</v>
      </c>
      <c r="E245" s="24" t="s">
        <v>443</v>
      </c>
      <c r="F245" s="24">
        <v>0</v>
      </c>
    </row>
    <row r="246" spans="1:6">
      <c r="A246" s="24">
        <v>310</v>
      </c>
      <c r="B246" s="24" t="s">
        <v>81</v>
      </c>
      <c r="C246" s="24">
        <v>1721506</v>
      </c>
      <c r="D246" s="36">
        <v>1506</v>
      </c>
      <c r="E246" s="24" t="s">
        <v>444</v>
      </c>
      <c r="F246" s="24">
        <v>11</v>
      </c>
    </row>
    <row r="247" spans="1:6">
      <c r="A247" s="24">
        <v>310</v>
      </c>
      <c r="B247" s="24" t="s">
        <v>81</v>
      </c>
      <c r="C247" s="24">
        <v>1721507</v>
      </c>
      <c r="D247" s="36">
        <v>1507</v>
      </c>
      <c r="E247" s="24" t="s">
        <v>445</v>
      </c>
      <c r="F247" s="24">
        <v>84</v>
      </c>
    </row>
    <row r="248" spans="1:6">
      <c r="A248" s="24">
        <v>311</v>
      </c>
      <c r="B248" s="24" t="s">
        <v>82</v>
      </c>
      <c r="C248" s="24">
        <v>1721508</v>
      </c>
      <c r="D248" s="36">
        <v>1508</v>
      </c>
      <c r="E248" s="24" t="s">
        <v>447</v>
      </c>
      <c r="F248" s="24">
        <v>82</v>
      </c>
    </row>
    <row r="249" spans="1:6">
      <c r="A249" s="24">
        <v>311</v>
      </c>
      <c r="B249" s="24" t="s">
        <v>82</v>
      </c>
      <c r="C249" s="24">
        <v>1721511</v>
      </c>
      <c r="D249" s="36">
        <v>1511</v>
      </c>
      <c r="E249" s="24" t="s">
        <v>446</v>
      </c>
      <c r="F249" s="24">
        <v>70</v>
      </c>
    </row>
    <row r="250" spans="1:6">
      <c r="A250" s="24">
        <v>311</v>
      </c>
      <c r="B250" s="24" t="s">
        <v>82</v>
      </c>
      <c r="C250" s="24">
        <v>1721512</v>
      </c>
      <c r="D250" s="36">
        <v>1512</v>
      </c>
      <c r="E250" s="24" t="s">
        <v>448</v>
      </c>
      <c r="F250" s="24">
        <v>83</v>
      </c>
    </row>
    <row r="251" spans="1:6">
      <c r="A251" s="24">
        <v>312</v>
      </c>
      <c r="B251" s="24" t="s">
        <v>83</v>
      </c>
      <c r="C251" s="24" t="s">
        <v>559</v>
      </c>
      <c r="D251" s="36">
        <v>1001</v>
      </c>
      <c r="E251" s="24" t="s">
        <v>449</v>
      </c>
      <c r="F251" s="24">
        <v>96</v>
      </c>
    </row>
    <row r="252" spans="1:6">
      <c r="A252" s="24">
        <v>312</v>
      </c>
      <c r="B252" s="24" t="s">
        <v>83</v>
      </c>
      <c r="C252" s="24" t="s">
        <v>562</v>
      </c>
      <c r="D252" s="36">
        <v>1005</v>
      </c>
      <c r="E252" s="24" t="s">
        <v>450</v>
      </c>
      <c r="F252" s="24">
        <v>68</v>
      </c>
    </row>
    <row r="253" spans="1:6">
      <c r="A253" s="24">
        <v>312</v>
      </c>
      <c r="B253" s="24" t="s">
        <v>83</v>
      </c>
      <c r="C253" s="24" t="s">
        <v>564</v>
      </c>
      <c r="D253" s="36">
        <v>1006</v>
      </c>
      <c r="E253" s="24" t="s">
        <v>451</v>
      </c>
      <c r="F253" s="24">
        <v>100</v>
      </c>
    </row>
    <row r="254" spans="1:6">
      <c r="A254" s="24">
        <v>312</v>
      </c>
      <c r="B254" s="24" t="s">
        <v>83</v>
      </c>
      <c r="C254" s="24" t="s">
        <v>566</v>
      </c>
      <c r="D254" s="36">
        <v>1011</v>
      </c>
      <c r="E254" s="24" t="s">
        <v>452</v>
      </c>
      <c r="F254" s="24">
        <v>96</v>
      </c>
    </row>
    <row r="255" spans="1:6">
      <c r="A255" s="24">
        <v>312</v>
      </c>
      <c r="B255" s="24" t="s">
        <v>83</v>
      </c>
      <c r="C255" s="24" t="s">
        <v>567</v>
      </c>
      <c r="D255" s="36">
        <v>1012</v>
      </c>
      <c r="E255" s="24" t="s">
        <v>453</v>
      </c>
      <c r="F255" s="24">
        <v>91</v>
      </c>
    </row>
    <row r="256" spans="1:6">
      <c r="A256" s="24">
        <v>312</v>
      </c>
      <c r="B256" s="24" t="s">
        <v>83</v>
      </c>
      <c r="C256" s="24" t="s">
        <v>568</v>
      </c>
      <c r="D256" s="36">
        <v>1014</v>
      </c>
      <c r="E256" s="24" t="s">
        <v>454</v>
      </c>
      <c r="F256" s="24">
        <v>78</v>
      </c>
    </row>
    <row r="257" spans="1:6">
      <c r="A257" s="24">
        <v>313</v>
      </c>
      <c r="B257" s="24" t="s">
        <v>84</v>
      </c>
      <c r="C257" s="24" t="s">
        <v>563</v>
      </c>
      <c r="D257" s="36">
        <v>1104</v>
      </c>
      <c r="E257" s="24" t="s">
        <v>456</v>
      </c>
      <c r="F257" s="24">
        <v>53</v>
      </c>
    </row>
    <row r="258" spans="1:6">
      <c r="A258" s="24">
        <v>313</v>
      </c>
      <c r="B258" s="24" t="s">
        <v>84</v>
      </c>
      <c r="C258" s="24" t="s">
        <v>565</v>
      </c>
      <c r="D258" s="36">
        <v>1108</v>
      </c>
      <c r="E258" s="24" t="s">
        <v>457</v>
      </c>
      <c r="F258" s="24">
        <v>57</v>
      </c>
    </row>
    <row r="259" spans="1:6">
      <c r="A259" s="24">
        <v>313</v>
      </c>
      <c r="B259" s="24" t="s">
        <v>84</v>
      </c>
      <c r="C259" s="24">
        <v>1711109</v>
      </c>
      <c r="D259" s="36">
        <v>1109</v>
      </c>
      <c r="E259" s="24" t="s">
        <v>455</v>
      </c>
      <c r="F259" s="24">
        <v>62</v>
      </c>
    </row>
    <row r="260" spans="1:6">
      <c r="A260" s="24">
        <v>313</v>
      </c>
      <c r="B260" s="24" t="s">
        <v>84</v>
      </c>
      <c r="C260" s="24" t="s">
        <v>569</v>
      </c>
      <c r="D260" s="36">
        <v>1112</v>
      </c>
      <c r="E260" s="24" t="s">
        <v>458</v>
      </c>
      <c r="F260" s="24">
        <v>40</v>
      </c>
    </row>
    <row r="261" spans="1:6">
      <c r="A261" s="24">
        <v>313</v>
      </c>
      <c r="B261" s="24" t="s">
        <v>84</v>
      </c>
      <c r="C261" s="24" t="s">
        <v>570</v>
      </c>
      <c r="D261" s="36">
        <v>1113</v>
      </c>
      <c r="E261" s="24" t="s">
        <v>459</v>
      </c>
      <c r="F261" s="24">
        <v>82</v>
      </c>
    </row>
    <row r="262" spans="1:6">
      <c r="A262" s="24">
        <v>314</v>
      </c>
      <c r="B262" s="24" t="s">
        <v>85</v>
      </c>
      <c r="C262" s="24" t="s">
        <v>571</v>
      </c>
      <c r="D262" s="36">
        <v>1401</v>
      </c>
      <c r="E262" s="24" t="s">
        <v>465</v>
      </c>
      <c r="F262" s="24">
        <v>78</v>
      </c>
    </row>
    <row r="263" spans="1:6">
      <c r="A263" s="24">
        <v>314</v>
      </c>
      <c r="B263" s="24" t="s">
        <v>85</v>
      </c>
      <c r="C263" s="24" t="s">
        <v>572</v>
      </c>
      <c r="D263" s="36">
        <v>1402</v>
      </c>
      <c r="E263" s="24" t="s">
        <v>461</v>
      </c>
      <c r="F263" s="24">
        <v>88</v>
      </c>
    </row>
    <row r="264" spans="1:6">
      <c r="A264" s="24">
        <v>314</v>
      </c>
      <c r="B264" s="24" t="s">
        <v>85</v>
      </c>
      <c r="C264" s="24" t="s">
        <v>573</v>
      </c>
      <c r="D264" s="36">
        <v>1408</v>
      </c>
      <c r="E264" s="24" t="s">
        <v>466</v>
      </c>
      <c r="F264" s="24">
        <v>100</v>
      </c>
    </row>
    <row r="265" spans="1:6">
      <c r="A265" s="24">
        <v>314</v>
      </c>
      <c r="B265" s="24" t="s">
        <v>85</v>
      </c>
      <c r="C265" s="24" t="s">
        <v>574</v>
      </c>
      <c r="D265" s="36">
        <v>1410</v>
      </c>
      <c r="E265" s="24" t="s">
        <v>462</v>
      </c>
      <c r="F265" s="24">
        <v>95</v>
      </c>
    </row>
    <row r="266" spans="1:6">
      <c r="A266" s="24">
        <v>314</v>
      </c>
      <c r="B266" s="24" t="s">
        <v>85</v>
      </c>
      <c r="C266" s="24" t="s">
        <v>575</v>
      </c>
      <c r="D266" s="36">
        <v>1411</v>
      </c>
      <c r="E266" s="24" t="s">
        <v>467</v>
      </c>
      <c r="F266" s="24">
        <v>20</v>
      </c>
    </row>
    <row r="267" spans="1:6">
      <c r="A267" s="24">
        <v>314</v>
      </c>
      <c r="B267" s="24" t="s">
        <v>85</v>
      </c>
      <c r="C267" s="24">
        <v>1661413</v>
      </c>
      <c r="D267" s="36">
        <v>1413</v>
      </c>
      <c r="E267" s="24" t="s">
        <v>460</v>
      </c>
      <c r="F267" s="24">
        <v>86</v>
      </c>
    </row>
    <row r="268" spans="1:6">
      <c r="A268" s="24">
        <v>314</v>
      </c>
      <c r="B268" s="24" t="s">
        <v>85</v>
      </c>
      <c r="C268" s="24" t="s">
        <v>577</v>
      </c>
      <c r="D268" s="36">
        <v>1417</v>
      </c>
      <c r="E268" s="24" t="s">
        <v>468</v>
      </c>
      <c r="F268" s="24">
        <v>73</v>
      </c>
    </row>
    <row r="269" spans="1:6">
      <c r="A269" s="24">
        <v>314</v>
      </c>
      <c r="B269" s="24" t="s">
        <v>85</v>
      </c>
      <c r="C269" s="24" t="s">
        <v>578</v>
      </c>
      <c r="D269" s="36">
        <v>1418</v>
      </c>
      <c r="E269" s="24" t="s">
        <v>469</v>
      </c>
      <c r="F269" s="24">
        <v>51</v>
      </c>
    </row>
    <row r="270" spans="1:6">
      <c r="A270" s="24">
        <v>314</v>
      </c>
      <c r="B270" s="24" t="s">
        <v>85</v>
      </c>
      <c r="C270" s="24" t="s">
        <v>579</v>
      </c>
      <c r="D270" s="36">
        <v>1419</v>
      </c>
      <c r="E270" s="24" t="s">
        <v>464</v>
      </c>
      <c r="F270" s="24">
        <v>55</v>
      </c>
    </row>
    <row r="271" spans="1:6">
      <c r="A271" s="24">
        <v>314</v>
      </c>
      <c r="B271" s="24" t="s">
        <v>85</v>
      </c>
      <c r="C271" s="24" t="s">
        <v>580</v>
      </c>
      <c r="D271" s="36">
        <v>1420</v>
      </c>
      <c r="E271" s="24" t="s">
        <v>470</v>
      </c>
      <c r="F271" s="24">
        <v>68</v>
      </c>
    </row>
    <row r="272" spans="1:6">
      <c r="A272" s="24">
        <v>314</v>
      </c>
      <c r="B272" s="24" t="s">
        <v>85</v>
      </c>
      <c r="C272" s="24" t="s">
        <v>576</v>
      </c>
      <c r="D272" s="36">
        <v>1421</v>
      </c>
      <c r="E272" s="24" t="s">
        <v>463</v>
      </c>
      <c r="F272" s="24">
        <v>57</v>
      </c>
    </row>
    <row r="273" spans="1:6">
      <c r="A273" s="24">
        <v>315</v>
      </c>
      <c r="B273" s="24" t="s">
        <v>86</v>
      </c>
      <c r="C273" s="24">
        <v>1851403</v>
      </c>
      <c r="D273" s="36">
        <v>1403</v>
      </c>
      <c r="E273" s="24" t="s">
        <v>475</v>
      </c>
      <c r="F273" s="24">
        <v>94</v>
      </c>
    </row>
    <row r="274" spans="1:6">
      <c r="A274" s="24">
        <v>315</v>
      </c>
      <c r="B274" s="24" t="s">
        <v>86</v>
      </c>
      <c r="C274" s="24">
        <v>1851404</v>
      </c>
      <c r="D274" s="36">
        <v>1404</v>
      </c>
      <c r="E274" s="24" t="s">
        <v>476</v>
      </c>
      <c r="F274" s="24">
        <v>87</v>
      </c>
    </row>
    <row r="275" spans="1:6">
      <c r="A275" s="24">
        <v>315</v>
      </c>
      <c r="B275" s="24" t="s">
        <v>86</v>
      </c>
      <c r="C275" s="24">
        <v>1851406</v>
      </c>
      <c r="D275" s="36">
        <v>1406</v>
      </c>
      <c r="E275" s="24" t="s">
        <v>471</v>
      </c>
      <c r="F275" s="24">
        <v>51</v>
      </c>
    </row>
    <row r="276" spans="1:6">
      <c r="A276" s="24">
        <v>315</v>
      </c>
      <c r="B276" s="24" t="s">
        <v>86</v>
      </c>
      <c r="C276" s="24">
        <v>1851407</v>
      </c>
      <c r="D276" s="36">
        <v>1407</v>
      </c>
      <c r="E276" s="24" t="s">
        <v>477</v>
      </c>
      <c r="F276" s="24">
        <v>54</v>
      </c>
    </row>
    <row r="277" spans="1:6">
      <c r="A277" s="24">
        <v>315</v>
      </c>
      <c r="B277" s="24" t="s">
        <v>86</v>
      </c>
      <c r="C277" s="24">
        <v>1851409</v>
      </c>
      <c r="D277" s="36">
        <v>1409</v>
      </c>
      <c r="E277" s="24" t="s">
        <v>478</v>
      </c>
      <c r="F277" s="24">
        <v>52</v>
      </c>
    </row>
    <row r="278" spans="1:6">
      <c r="A278" s="24">
        <v>315</v>
      </c>
      <c r="B278" s="24" t="s">
        <v>86</v>
      </c>
      <c r="C278" s="24">
        <v>1851412</v>
      </c>
      <c r="D278" s="36">
        <v>1412</v>
      </c>
      <c r="E278" s="24" t="s">
        <v>472</v>
      </c>
      <c r="F278" s="24">
        <v>99</v>
      </c>
    </row>
    <row r="279" spans="1:6">
      <c r="A279" s="24">
        <v>315</v>
      </c>
      <c r="B279" s="24" t="s">
        <v>86</v>
      </c>
      <c r="C279" s="24">
        <v>1851414</v>
      </c>
      <c r="D279" s="36">
        <v>1414</v>
      </c>
      <c r="E279" s="24" t="s">
        <v>473</v>
      </c>
      <c r="F279" s="24">
        <v>83</v>
      </c>
    </row>
    <row r="280" spans="1:6">
      <c r="A280" s="24">
        <v>315</v>
      </c>
      <c r="B280" s="24" t="s">
        <v>86</v>
      </c>
      <c r="C280" s="24">
        <v>1851415</v>
      </c>
      <c r="D280" s="36">
        <v>1415</v>
      </c>
      <c r="E280" s="24" t="s">
        <v>479</v>
      </c>
      <c r="F280" s="24">
        <v>66</v>
      </c>
    </row>
    <row r="281" spans="1:6">
      <c r="A281" s="24">
        <v>315</v>
      </c>
      <c r="B281" s="24" t="s">
        <v>86</v>
      </c>
      <c r="C281" s="24">
        <v>1851416</v>
      </c>
      <c r="D281" s="36">
        <v>1416</v>
      </c>
      <c r="E281" s="24" t="s">
        <v>474</v>
      </c>
      <c r="F281" s="24">
        <v>59</v>
      </c>
    </row>
    <row r="282" spans="1:6">
      <c r="A282" s="24">
        <v>401</v>
      </c>
      <c r="B282" s="24" t="s">
        <v>87</v>
      </c>
      <c r="C282" s="24">
        <v>1830701</v>
      </c>
      <c r="D282" s="36">
        <v>701</v>
      </c>
      <c r="E282" s="24" t="s">
        <v>481</v>
      </c>
      <c r="F282" s="24">
        <v>90</v>
      </c>
    </row>
    <row r="283" spans="1:6">
      <c r="A283" s="24">
        <v>401</v>
      </c>
      <c r="B283" s="24" t="s">
        <v>87</v>
      </c>
      <c r="C283" s="24">
        <v>1830702</v>
      </c>
      <c r="D283" s="36">
        <v>702</v>
      </c>
      <c r="E283" s="24" t="s">
        <v>482</v>
      </c>
      <c r="F283" s="24">
        <v>88</v>
      </c>
    </row>
    <row r="284" spans="1:6">
      <c r="A284" s="24">
        <v>401</v>
      </c>
      <c r="B284" s="24" t="s">
        <v>87</v>
      </c>
      <c r="C284" s="24">
        <v>1830703</v>
      </c>
      <c r="D284" s="36">
        <v>703</v>
      </c>
      <c r="E284" s="24" t="s">
        <v>483</v>
      </c>
      <c r="F284" s="24">
        <v>57</v>
      </c>
    </row>
    <row r="285" spans="1:6">
      <c r="A285" s="24">
        <v>401</v>
      </c>
      <c r="B285" s="24" t="s">
        <v>87</v>
      </c>
      <c r="C285" s="24">
        <v>1830704</v>
      </c>
      <c r="D285" s="36">
        <v>704</v>
      </c>
      <c r="E285" s="24" t="s">
        <v>484</v>
      </c>
      <c r="F285" s="24">
        <v>74</v>
      </c>
    </row>
    <row r="286" spans="1:6">
      <c r="A286" s="24">
        <v>401</v>
      </c>
      <c r="B286" s="24" t="s">
        <v>87</v>
      </c>
      <c r="C286" s="24">
        <v>1830705</v>
      </c>
      <c r="D286" s="36">
        <v>705</v>
      </c>
      <c r="E286" s="24" t="s">
        <v>487</v>
      </c>
      <c r="F286" s="24">
        <v>82</v>
      </c>
    </row>
    <row r="287" spans="1:6">
      <c r="A287" s="24">
        <v>401</v>
      </c>
      <c r="B287" s="24" t="s">
        <v>87</v>
      </c>
      <c r="C287" s="24">
        <v>1830706</v>
      </c>
      <c r="D287" s="36">
        <v>706</v>
      </c>
      <c r="E287" s="24" t="s">
        <v>488</v>
      </c>
      <c r="F287" s="24">
        <v>58</v>
      </c>
    </row>
    <row r="288" spans="1:6">
      <c r="A288" s="24">
        <v>401</v>
      </c>
      <c r="B288" s="24" t="s">
        <v>87</v>
      </c>
      <c r="C288" s="24">
        <v>1820707</v>
      </c>
      <c r="D288" s="36">
        <v>707</v>
      </c>
      <c r="E288" s="24" t="s">
        <v>480</v>
      </c>
      <c r="F288" s="24">
        <v>100</v>
      </c>
    </row>
    <row r="289" spans="1:6">
      <c r="A289" s="24">
        <v>401</v>
      </c>
      <c r="B289" s="24" t="s">
        <v>87</v>
      </c>
      <c r="C289" s="24">
        <v>1830708</v>
      </c>
      <c r="D289" s="36">
        <v>708</v>
      </c>
      <c r="E289" s="24" t="s">
        <v>489</v>
      </c>
      <c r="F289" s="24">
        <v>11</v>
      </c>
    </row>
    <row r="290" spans="1:6">
      <c r="A290" s="24">
        <v>401</v>
      </c>
      <c r="B290" s="24" t="s">
        <v>87</v>
      </c>
      <c r="C290" s="24">
        <v>1830709</v>
      </c>
      <c r="D290" s="36">
        <v>709</v>
      </c>
      <c r="E290" s="24" t="s">
        <v>490</v>
      </c>
      <c r="F290" s="24">
        <v>50</v>
      </c>
    </row>
    <row r="291" spans="1:6">
      <c r="A291" s="24">
        <v>401</v>
      </c>
      <c r="B291" s="24" t="s">
        <v>87</v>
      </c>
      <c r="C291" s="24">
        <v>1830710</v>
      </c>
      <c r="D291" s="36">
        <v>710</v>
      </c>
      <c r="E291" s="24" t="s">
        <v>485</v>
      </c>
      <c r="F291" s="24">
        <v>77</v>
      </c>
    </row>
    <row r="292" spans="1:6">
      <c r="A292" s="24">
        <v>401</v>
      </c>
      <c r="B292" s="24" t="s">
        <v>87</v>
      </c>
      <c r="C292" s="24">
        <v>1830711</v>
      </c>
      <c r="D292" s="36">
        <v>711</v>
      </c>
      <c r="E292" s="24" t="s">
        <v>491</v>
      </c>
      <c r="F292" s="24">
        <v>59</v>
      </c>
    </row>
    <row r="293" spans="1:6">
      <c r="A293" s="24">
        <v>401</v>
      </c>
      <c r="B293" s="24" t="s">
        <v>87</v>
      </c>
      <c r="C293" s="24">
        <v>1830712</v>
      </c>
      <c r="D293" s="36">
        <v>712</v>
      </c>
      <c r="E293" s="24" t="s">
        <v>492</v>
      </c>
      <c r="F293" s="24">
        <v>95</v>
      </c>
    </row>
    <row r="294" spans="1:6">
      <c r="A294" s="24">
        <v>401</v>
      </c>
      <c r="B294" s="24" t="s">
        <v>87</v>
      </c>
      <c r="C294" s="24">
        <v>1830713</v>
      </c>
      <c r="D294" s="36">
        <v>713</v>
      </c>
      <c r="E294" s="24" t="s">
        <v>493</v>
      </c>
      <c r="F294" s="24">
        <v>98</v>
      </c>
    </row>
    <row r="295" spans="1:6">
      <c r="A295" s="24">
        <v>401</v>
      </c>
      <c r="B295" s="24" t="s">
        <v>87</v>
      </c>
      <c r="C295" s="24">
        <v>1830714</v>
      </c>
      <c r="D295" s="36">
        <v>714</v>
      </c>
      <c r="E295" s="24" t="s">
        <v>486</v>
      </c>
      <c r="F295" s="24">
        <v>74</v>
      </c>
    </row>
    <row r="296" spans="1:6">
      <c r="A296" s="24">
        <v>402</v>
      </c>
      <c r="B296" s="24" t="s">
        <v>88</v>
      </c>
      <c r="C296" s="24">
        <v>1821201</v>
      </c>
      <c r="D296" s="36">
        <v>1201</v>
      </c>
      <c r="E296" s="24" t="s">
        <v>494</v>
      </c>
      <c r="F296" s="24">
        <v>100</v>
      </c>
    </row>
    <row r="297" spans="1:6">
      <c r="A297" s="24">
        <v>402</v>
      </c>
      <c r="B297" s="24" t="s">
        <v>88</v>
      </c>
      <c r="C297" s="24">
        <v>1821202</v>
      </c>
      <c r="D297" s="36">
        <v>1202</v>
      </c>
      <c r="E297" s="24" t="s">
        <v>495</v>
      </c>
      <c r="F297" s="24">
        <v>99</v>
      </c>
    </row>
    <row r="298" spans="1:6">
      <c r="A298" s="24">
        <v>402</v>
      </c>
      <c r="B298" s="24" t="s">
        <v>88</v>
      </c>
      <c r="C298" s="24">
        <v>1821203</v>
      </c>
      <c r="D298" s="36">
        <v>1203</v>
      </c>
      <c r="E298" s="24" t="s">
        <v>496</v>
      </c>
      <c r="F298" s="24">
        <v>87</v>
      </c>
    </row>
    <row r="299" spans="1:6">
      <c r="A299" s="24">
        <v>402</v>
      </c>
      <c r="B299" s="24" t="s">
        <v>88</v>
      </c>
      <c r="C299" s="24">
        <v>1821204</v>
      </c>
      <c r="D299" s="36">
        <v>1204</v>
      </c>
      <c r="E299" s="24" t="s">
        <v>497</v>
      </c>
      <c r="F299" s="24">
        <v>8</v>
      </c>
    </row>
    <row r="300" spans="1:6">
      <c r="A300" s="24">
        <v>402</v>
      </c>
      <c r="B300" s="24" t="s">
        <v>88</v>
      </c>
      <c r="C300" s="24">
        <v>1821205</v>
      </c>
      <c r="D300" s="36">
        <v>1205</v>
      </c>
      <c r="E300" s="24" t="s">
        <v>498</v>
      </c>
      <c r="F300" s="24">
        <v>85</v>
      </c>
    </row>
    <row r="301" spans="1:6">
      <c r="A301" s="24">
        <v>402</v>
      </c>
      <c r="B301" s="24" t="s">
        <v>88</v>
      </c>
      <c r="C301" s="24">
        <v>1821206</v>
      </c>
      <c r="D301" s="36">
        <v>1206</v>
      </c>
      <c r="E301" s="24" t="s">
        <v>499</v>
      </c>
      <c r="F301" s="24">
        <v>100</v>
      </c>
    </row>
    <row r="302" spans="1:6">
      <c r="A302" s="24">
        <v>402</v>
      </c>
      <c r="B302" s="24" t="s">
        <v>88</v>
      </c>
      <c r="C302" s="24">
        <v>1821207</v>
      </c>
      <c r="D302" s="36">
        <v>1207</v>
      </c>
      <c r="E302" s="24" t="s">
        <v>500</v>
      </c>
      <c r="F302" s="24">
        <v>88</v>
      </c>
    </row>
    <row r="303" spans="1:6">
      <c r="A303" s="24">
        <v>402</v>
      </c>
      <c r="B303" s="24" t="s">
        <v>88</v>
      </c>
      <c r="C303" s="24">
        <v>1821208</v>
      </c>
      <c r="D303" s="36">
        <v>1208</v>
      </c>
      <c r="E303" s="24" t="s">
        <v>501</v>
      </c>
      <c r="F303" s="24">
        <v>100</v>
      </c>
    </row>
    <row r="304" spans="1:6">
      <c r="A304" s="24">
        <v>402</v>
      </c>
      <c r="B304" s="24" t="s">
        <v>88</v>
      </c>
      <c r="C304" s="24">
        <v>1821209</v>
      </c>
      <c r="D304" s="36">
        <v>1209</v>
      </c>
      <c r="E304" s="24" t="s">
        <v>502</v>
      </c>
      <c r="F304" s="24">
        <v>100</v>
      </c>
    </row>
    <row r="305" spans="1:6">
      <c r="A305" s="24">
        <v>402</v>
      </c>
      <c r="B305" s="24" t="s">
        <v>88</v>
      </c>
      <c r="C305" s="24">
        <v>1821210</v>
      </c>
      <c r="D305" s="36">
        <v>1210</v>
      </c>
      <c r="E305" s="24" t="s">
        <v>503</v>
      </c>
      <c r="F305" s="24">
        <v>79</v>
      </c>
    </row>
    <row r="306" spans="1:6">
      <c r="A306" s="24">
        <v>402</v>
      </c>
      <c r="B306" s="24" t="s">
        <v>88</v>
      </c>
      <c r="C306" s="24">
        <v>1821211</v>
      </c>
      <c r="D306" s="36">
        <v>1211</v>
      </c>
      <c r="E306" s="24" t="s">
        <v>504</v>
      </c>
      <c r="F306" s="24">
        <v>100</v>
      </c>
    </row>
    <row r="307" spans="1:6">
      <c r="A307" s="24">
        <v>402</v>
      </c>
      <c r="B307" s="24" t="s">
        <v>88</v>
      </c>
      <c r="C307" s="24">
        <v>1821212</v>
      </c>
      <c r="D307" s="36">
        <v>1212</v>
      </c>
      <c r="E307" s="24" t="s">
        <v>505</v>
      </c>
      <c r="F307" s="24">
        <v>100</v>
      </c>
    </row>
    <row r="308" spans="1:6">
      <c r="A308" s="24">
        <v>402</v>
      </c>
      <c r="B308" s="24" t="s">
        <v>88</v>
      </c>
      <c r="C308" s="24">
        <v>1821213</v>
      </c>
      <c r="D308" s="36">
        <v>1213</v>
      </c>
      <c r="E308" s="24" t="s">
        <v>506</v>
      </c>
      <c r="F308" s="24">
        <v>92</v>
      </c>
    </row>
    <row r="309" spans="1:6">
      <c r="A309" s="24">
        <v>402</v>
      </c>
      <c r="B309" s="24" t="s">
        <v>88</v>
      </c>
      <c r="C309" s="24">
        <v>1821214</v>
      </c>
      <c r="D309" s="36">
        <v>1214</v>
      </c>
      <c r="E309" s="24" t="s">
        <v>507</v>
      </c>
      <c r="F309" s="24">
        <v>92</v>
      </c>
    </row>
    <row r="310" spans="1:6">
      <c r="A310" s="24">
        <v>402</v>
      </c>
      <c r="B310" s="24" t="s">
        <v>88</v>
      </c>
      <c r="C310" s="24">
        <v>1831215</v>
      </c>
      <c r="D310" s="36">
        <v>1215</v>
      </c>
      <c r="E310" s="24" t="s">
        <v>508</v>
      </c>
      <c r="F310" s="24">
        <v>92</v>
      </c>
    </row>
    <row r="311" spans="1:6">
      <c r="A311" s="24">
        <v>403</v>
      </c>
      <c r="B311" s="24" t="s">
        <v>89</v>
      </c>
      <c r="C311" s="24">
        <v>1840201</v>
      </c>
      <c r="D311" s="36">
        <v>201</v>
      </c>
      <c r="E311" s="24" t="s">
        <v>509</v>
      </c>
      <c r="F311" s="24">
        <v>100</v>
      </c>
    </row>
    <row r="312" spans="1:6">
      <c r="A312" s="24">
        <v>403</v>
      </c>
      <c r="B312" s="24" t="s">
        <v>89</v>
      </c>
      <c r="C312" s="24">
        <v>1840202</v>
      </c>
      <c r="D312" s="36">
        <v>202</v>
      </c>
      <c r="E312" s="24" t="s">
        <v>510</v>
      </c>
      <c r="F312" s="24">
        <v>86</v>
      </c>
    </row>
    <row r="313" spans="1:6">
      <c r="A313" s="24">
        <v>403</v>
      </c>
      <c r="B313" s="24" t="s">
        <v>89</v>
      </c>
      <c r="C313" s="24">
        <v>1840203</v>
      </c>
      <c r="D313" s="36">
        <v>203</v>
      </c>
      <c r="E313" s="24" t="s">
        <v>511</v>
      </c>
      <c r="F313" s="24">
        <v>99</v>
      </c>
    </row>
    <row r="314" spans="1:6">
      <c r="A314" s="24">
        <v>403</v>
      </c>
      <c r="B314" s="24" t="s">
        <v>89</v>
      </c>
      <c r="C314" s="24">
        <v>1840204</v>
      </c>
      <c r="D314" s="36">
        <v>204</v>
      </c>
      <c r="E314" s="24" t="s">
        <v>512</v>
      </c>
      <c r="F314" s="24">
        <v>100</v>
      </c>
    </row>
    <row r="315" spans="1:6">
      <c r="A315" s="24">
        <v>403</v>
      </c>
      <c r="B315" s="24" t="s">
        <v>89</v>
      </c>
      <c r="C315" s="24">
        <v>1840205</v>
      </c>
      <c r="D315" s="36">
        <v>205</v>
      </c>
      <c r="E315" s="24" t="s">
        <v>513</v>
      </c>
      <c r="F315" s="24">
        <v>100</v>
      </c>
    </row>
    <row r="316" spans="1:6">
      <c r="A316" s="24">
        <v>403</v>
      </c>
      <c r="B316" s="24" t="s">
        <v>89</v>
      </c>
      <c r="C316" s="24">
        <v>1840206</v>
      </c>
      <c r="D316" s="36">
        <v>206</v>
      </c>
      <c r="E316" s="24" t="s">
        <v>514</v>
      </c>
      <c r="F316" s="24">
        <v>93</v>
      </c>
    </row>
    <row r="317" spans="1:6">
      <c r="A317" s="24">
        <v>403</v>
      </c>
      <c r="B317" s="24" t="s">
        <v>89</v>
      </c>
      <c r="C317" s="24">
        <v>1840207</v>
      </c>
      <c r="D317" s="36">
        <v>207</v>
      </c>
      <c r="E317" s="24" t="s">
        <v>515</v>
      </c>
      <c r="F317" s="24">
        <v>92</v>
      </c>
    </row>
    <row r="318" spans="1:6">
      <c r="A318" s="24">
        <v>403</v>
      </c>
      <c r="B318" s="24" t="s">
        <v>89</v>
      </c>
      <c r="C318" s="24">
        <v>1840208</v>
      </c>
      <c r="D318" s="36">
        <v>208</v>
      </c>
      <c r="E318" s="24" t="s">
        <v>516</v>
      </c>
      <c r="F318" s="24">
        <v>100</v>
      </c>
    </row>
    <row r="319" spans="1:6">
      <c r="A319" s="24">
        <v>403</v>
      </c>
      <c r="B319" s="24" t="s">
        <v>89</v>
      </c>
      <c r="C319" s="24">
        <v>1840209</v>
      </c>
      <c r="D319" s="36">
        <v>209</v>
      </c>
      <c r="E319" s="24" t="s">
        <v>517</v>
      </c>
      <c r="F319" s="24">
        <v>67</v>
      </c>
    </row>
    <row r="320" spans="1:6">
      <c r="A320" s="24">
        <v>403</v>
      </c>
      <c r="B320" s="24" t="s">
        <v>89</v>
      </c>
      <c r="C320" s="24">
        <v>1840210</v>
      </c>
      <c r="D320" s="36">
        <v>210</v>
      </c>
      <c r="E320" s="24" t="s">
        <v>518</v>
      </c>
      <c r="F320" s="24">
        <v>94</v>
      </c>
    </row>
    <row r="321" spans="1:6">
      <c r="A321" s="24">
        <v>403</v>
      </c>
      <c r="B321" s="24" t="s">
        <v>89</v>
      </c>
      <c r="C321" s="24">
        <v>1840212</v>
      </c>
      <c r="D321" s="36">
        <v>212</v>
      </c>
      <c r="E321" s="24" t="s">
        <v>519</v>
      </c>
      <c r="F321" s="24">
        <v>79</v>
      </c>
    </row>
    <row r="322" spans="1:6">
      <c r="A322" s="24">
        <v>403</v>
      </c>
      <c r="B322" s="24" t="s">
        <v>89</v>
      </c>
      <c r="C322" s="24">
        <v>1840213</v>
      </c>
      <c r="D322" s="36">
        <v>213</v>
      </c>
      <c r="E322" s="24" t="s">
        <v>520</v>
      </c>
      <c r="F322" s="24">
        <v>43</v>
      </c>
    </row>
    <row r="323" spans="1:6">
      <c r="A323" s="24">
        <v>403</v>
      </c>
      <c r="B323" s="24" t="s">
        <v>89</v>
      </c>
      <c r="C323" s="24">
        <v>1840214</v>
      </c>
      <c r="D323" s="36">
        <v>214</v>
      </c>
      <c r="E323" s="24" t="s">
        <v>521</v>
      </c>
      <c r="F323" s="24">
        <v>100</v>
      </c>
    </row>
    <row r="324" spans="1:6">
      <c r="A324" s="24">
        <v>404</v>
      </c>
      <c r="B324" s="24" t="s">
        <v>90</v>
      </c>
      <c r="C324" s="24">
        <v>1810211</v>
      </c>
      <c r="D324" s="36">
        <v>211</v>
      </c>
      <c r="E324" s="24" t="s">
        <v>524</v>
      </c>
      <c r="F324" s="24">
        <v>64</v>
      </c>
    </row>
    <row r="325" spans="1:6">
      <c r="A325" s="24">
        <v>404</v>
      </c>
      <c r="B325" s="24" t="s">
        <v>90</v>
      </c>
      <c r="C325" s="24">
        <v>1811501</v>
      </c>
      <c r="D325" s="36">
        <v>1501</v>
      </c>
      <c r="E325" s="24" t="s">
        <v>522</v>
      </c>
      <c r="F325" s="24">
        <v>56</v>
      </c>
    </row>
    <row r="326" spans="1:6">
      <c r="A326" s="24">
        <v>404</v>
      </c>
      <c r="B326" s="24" t="s">
        <v>90</v>
      </c>
      <c r="C326" s="24">
        <v>1811505</v>
      </c>
      <c r="D326" s="36">
        <v>1505</v>
      </c>
      <c r="E326" s="24" t="s">
        <v>523</v>
      </c>
      <c r="F326" s="24">
        <v>100</v>
      </c>
    </row>
    <row r="327" spans="1:6">
      <c r="A327" s="24">
        <v>404</v>
      </c>
      <c r="B327" s="24" t="s">
        <v>90</v>
      </c>
      <c r="C327" s="24">
        <v>1811509</v>
      </c>
      <c r="D327" s="36">
        <v>1509</v>
      </c>
      <c r="E327" s="24" t="s">
        <v>525</v>
      </c>
      <c r="F327" s="24">
        <v>96</v>
      </c>
    </row>
    <row r="328" spans="1:6">
      <c r="A328" s="24">
        <v>404</v>
      </c>
      <c r="B328" s="24" t="s">
        <v>90</v>
      </c>
      <c r="C328" s="24">
        <v>1811513</v>
      </c>
      <c r="D328" s="36">
        <v>1513</v>
      </c>
      <c r="E328" s="24" t="s">
        <v>526</v>
      </c>
      <c r="F328" s="24">
        <v>41</v>
      </c>
    </row>
    <row r="329" spans="1:6">
      <c r="A329" s="24">
        <v>501</v>
      </c>
      <c r="B329" s="24" t="s">
        <v>91</v>
      </c>
      <c r="C329" s="24">
        <v>1500801</v>
      </c>
      <c r="D329" s="36">
        <v>801</v>
      </c>
      <c r="E329" s="24" t="s">
        <v>527</v>
      </c>
      <c r="F329" s="24">
        <v>85</v>
      </c>
    </row>
    <row r="330" spans="1:6">
      <c r="A330" s="24">
        <v>501</v>
      </c>
      <c r="B330" s="24" t="s">
        <v>91</v>
      </c>
      <c r="C330" s="24">
        <v>1500805</v>
      </c>
      <c r="D330" s="36">
        <v>805</v>
      </c>
      <c r="E330" s="24" t="s">
        <v>528</v>
      </c>
      <c r="F330" s="24">
        <v>83</v>
      </c>
    </row>
    <row r="331" spans="1:6">
      <c r="A331" s="24">
        <v>501</v>
      </c>
      <c r="B331" s="24" t="s">
        <v>91</v>
      </c>
      <c r="C331" s="24">
        <v>1500808</v>
      </c>
      <c r="D331" s="36">
        <v>808</v>
      </c>
      <c r="E331" s="24" t="s">
        <v>529</v>
      </c>
      <c r="F331" s="24">
        <v>76</v>
      </c>
    </row>
    <row r="332" spans="1:6">
      <c r="A332" s="24">
        <v>501</v>
      </c>
      <c r="B332" s="24" t="s">
        <v>91</v>
      </c>
      <c r="C332" s="24">
        <v>1500810</v>
      </c>
      <c r="D332" s="36">
        <v>810</v>
      </c>
      <c r="E332" s="24" t="s">
        <v>530</v>
      </c>
      <c r="F332" s="24">
        <v>87</v>
      </c>
    </row>
    <row r="333" spans="1:6">
      <c r="A333" s="24">
        <v>501</v>
      </c>
      <c r="B333" s="24" t="s">
        <v>91</v>
      </c>
      <c r="C333" s="24">
        <v>1500812</v>
      </c>
      <c r="D333" s="36">
        <v>812</v>
      </c>
      <c r="E333" s="24" t="s">
        <v>531</v>
      </c>
      <c r="F333" s="24">
        <v>72</v>
      </c>
    </row>
    <row r="334" spans="1:6">
      <c r="A334" s="24">
        <v>502</v>
      </c>
      <c r="B334" s="24" t="s">
        <v>92</v>
      </c>
      <c r="C334" s="24">
        <v>1500803</v>
      </c>
      <c r="D334" s="36">
        <v>803</v>
      </c>
      <c r="E334" s="24" t="s">
        <v>532</v>
      </c>
      <c r="F334" s="24">
        <v>53</v>
      </c>
    </row>
    <row r="335" spans="1:6">
      <c r="A335" s="24">
        <v>502</v>
      </c>
      <c r="B335" s="24" t="s">
        <v>92</v>
      </c>
      <c r="C335" s="24">
        <v>1500806</v>
      </c>
      <c r="D335" s="36">
        <v>806</v>
      </c>
      <c r="E335" s="24" t="s">
        <v>533</v>
      </c>
      <c r="F335" s="24">
        <v>84</v>
      </c>
    </row>
    <row r="336" spans="1:6">
      <c r="A336" s="24">
        <v>502</v>
      </c>
      <c r="B336" s="24" t="s">
        <v>92</v>
      </c>
      <c r="C336" s="24">
        <v>1500807</v>
      </c>
      <c r="D336" s="36">
        <v>807</v>
      </c>
      <c r="E336" s="24" t="s">
        <v>534</v>
      </c>
      <c r="F336" s="24">
        <v>89</v>
      </c>
    </row>
    <row r="337" spans="1:6">
      <c r="A337" s="24">
        <v>502</v>
      </c>
      <c r="B337" s="24" t="s">
        <v>92</v>
      </c>
      <c r="C337" s="24">
        <v>1500809</v>
      </c>
      <c r="D337" s="36">
        <v>809</v>
      </c>
      <c r="E337" s="24" t="s">
        <v>535</v>
      </c>
      <c r="F337" s="24">
        <v>59</v>
      </c>
    </row>
    <row r="338" spans="1:6">
      <c r="A338" s="24">
        <v>502</v>
      </c>
      <c r="B338" s="24" t="s">
        <v>92</v>
      </c>
      <c r="C338" s="24">
        <v>1500811</v>
      </c>
      <c r="D338" s="36">
        <v>811</v>
      </c>
      <c r="E338" s="24" t="s">
        <v>536</v>
      </c>
      <c r="F338" s="24">
        <v>100</v>
      </c>
    </row>
    <row r="339" spans="1:6">
      <c r="A339" s="24">
        <v>502</v>
      </c>
      <c r="B339" s="24" t="s">
        <v>92</v>
      </c>
      <c r="C339" s="24">
        <v>1500813</v>
      </c>
      <c r="D339" s="36">
        <v>813</v>
      </c>
      <c r="E339" s="24" t="s">
        <v>537</v>
      </c>
      <c r="F339" s="24">
        <v>51</v>
      </c>
    </row>
    <row r="340" spans="1:6">
      <c r="A340" s="24">
        <v>502</v>
      </c>
      <c r="B340" s="24" t="s">
        <v>92</v>
      </c>
      <c r="C340" s="24">
        <v>1500815</v>
      </c>
      <c r="D340" s="36">
        <v>815</v>
      </c>
      <c r="E340" s="24" t="s">
        <v>538</v>
      </c>
      <c r="F340" s="24">
        <v>55</v>
      </c>
    </row>
    <row r="341" spans="1:6">
      <c r="A341" s="24">
        <v>503</v>
      </c>
      <c r="B341" s="24" t="s">
        <v>93</v>
      </c>
      <c r="C341" s="24">
        <v>1500802</v>
      </c>
      <c r="D341" s="36">
        <v>802</v>
      </c>
      <c r="E341" s="24" t="s">
        <v>539</v>
      </c>
      <c r="F341" s="24">
        <v>59</v>
      </c>
    </row>
    <row r="342" spans="1:6">
      <c r="A342" s="24">
        <v>503</v>
      </c>
      <c r="B342" s="24" t="s">
        <v>93</v>
      </c>
      <c r="C342" s="24">
        <v>1500804</v>
      </c>
      <c r="D342" s="36">
        <v>804</v>
      </c>
      <c r="E342" s="24" t="s">
        <v>540</v>
      </c>
      <c r="F342" s="24">
        <v>80</v>
      </c>
    </row>
    <row r="343" spans="1:6">
      <c r="A343" s="24">
        <v>503</v>
      </c>
      <c r="B343" s="24" t="s">
        <v>93</v>
      </c>
      <c r="C343" s="24">
        <v>1500814</v>
      </c>
      <c r="D343" s="36">
        <v>814</v>
      </c>
      <c r="E343" s="24" t="s">
        <v>541</v>
      </c>
      <c r="F343" s="24">
        <v>79</v>
      </c>
    </row>
    <row r="344" spans="1:6">
      <c r="A344" s="24">
        <v>503</v>
      </c>
      <c r="B344" s="24" t="s">
        <v>93</v>
      </c>
      <c r="C344" s="24">
        <v>1500816</v>
      </c>
      <c r="D344" s="36">
        <v>816</v>
      </c>
      <c r="E344" s="24" t="s">
        <v>542</v>
      </c>
      <c r="F344" s="24">
        <v>98</v>
      </c>
    </row>
  </sheetData>
  <sortState ref="A67:G344">
    <sortCondition ref="A67:A344"/>
    <sortCondition ref="D67:D344"/>
  </sortState>
  <pageMargins left="0.7" right="0.7" top="0.75" bottom="0.75" header="0.3" footer="0.3"/>
</worksheet>
</file>

<file path=xl/worksheets/sheet34.xml><?xml version="1.0" encoding="utf-8"?>
<worksheet xmlns="http://schemas.openxmlformats.org/spreadsheetml/2006/main" xmlns:r="http://schemas.openxmlformats.org/officeDocument/2006/relationships">
  <sheetPr codeName="Folha13">
    <tabColor theme="7" tint="-0.249977111117893"/>
  </sheetPr>
  <dimension ref="A1:T64"/>
  <sheetViews>
    <sheetView workbookViewId="0"/>
  </sheetViews>
  <sheetFormatPr defaultRowHeight="12.75"/>
  <cols>
    <col min="1" max="1" width="9.5703125" style="3" bestFit="1" customWidth="1"/>
    <col min="2" max="2" width="40.5703125" style="3" bestFit="1" customWidth="1"/>
    <col min="3" max="17" width="7.7109375" style="3" customWidth="1"/>
    <col min="18" max="18" width="9.140625" style="3"/>
    <col min="19" max="19" width="11.28515625" style="3" customWidth="1"/>
    <col min="20" max="16384" width="9.140625" style="3"/>
  </cols>
  <sheetData>
    <row r="1" spans="1:20">
      <c r="A1" s="8" t="s">
        <v>0</v>
      </c>
      <c r="B1" s="3" t="str">
        <f>PS!A33</f>
        <v>I32</v>
      </c>
    </row>
    <row r="2" spans="1:20">
      <c r="A2" s="8" t="s">
        <v>1</v>
      </c>
      <c r="B2" s="3" t="str">
        <f>PS!B33</f>
        <v>Proporção (%) de nascimentos em mulheres com idade inferior a 20 anos</v>
      </c>
    </row>
    <row r="4" spans="1:20">
      <c r="A4" s="8" t="s">
        <v>2</v>
      </c>
      <c r="B4" s="3" t="s">
        <v>135</v>
      </c>
    </row>
    <row r="6" spans="1:20">
      <c r="A6" s="8" t="s">
        <v>34</v>
      </c>
      <c r="B6" s="8" t="s">
        <v>35</v>
      </c>
      <c r="C6" s="8" t="s">
        <v>120</v>
      </c>
      <c r="D6" s="8" t="s">
        <v>121</v>
      </c>
      <c r="E6" s="8" t="s">
        <v>122</v>
      </c>
      <c r="F6" s="8" t="s">
        <v>123</v>
      </c>
      <c r="G6" s="8" t="s">
        <v>124</v>
      </c>
      <c r="H6" s="8" t="s">
        <v>125</v>
      </c>
      <c r="I6" s="8" t="s">
        <v>126</v>
      </c>
      <c r="J6" s="8" t="s">
        <v>127</v>
      </c>
      <c r="K6" s="8" t="s">
        <v>128</v>
      </c>
      <c r="L6" s="8" t="s">
        <v>129</v>
      </c>
      <c r="M6" s="8" t="s">
        <v>130</v>
      </c>
      <c r="N6" s="8" t="s">
        <v>131</v>
      </c>
      <c r="O6" s="8" t="s">
        <v>132</v>
      </c>
      <c r="P6" s="8" t="s">
        <v>133</v>
      </c>
      <c r="Q6" s="8" t="s">
        <v>134</v>
      </c>
    </row>
    <row r="7" spans="1:20">
      <c r="A7" s="3">
        <v>1</v>
      </c>
      <c r="B7" s="3" t="s">
        <v>36</v>
      </c>
      <c r="C7" s="9">
        <v>6.6005100623690121</v>
      </c>
      <c r="D7" s="9">
        <v>6.3397377665198098</v>
      </c>
      <c r="E7" s="9">
        <v>6.1570719392151858</v>
      </c>
      <c r="F7" s="9">
        <v>5.9997934248339799</v>
      </c>
      <c r="G7" s="9">
        <v>5.8386104412038211</v>
      </c>
      <c r="H7" s="9">
        <v>5.5742701065430982</v>
      </c>
      <c r="I7" s="9">
        <v>5.3239669785637629</v>
      </c>
      <c r="J7" s="9">
        <v>5.0479133182728839</v>
      </c>
      <c r="K7" s="9">
        <v>4.7920976889590854</v>
      </c>
      <c r="L7" s="9">
        <v>4.5957781495577521</v>
      </c>
      <c r="M7" s="9">
        <v>4.3757926241566478</v>
      </c>
      <c r="N7" s="9">
        <v>4.2810000482249766</v>
      </c>
      <c r="O7" s="9">
        <v>4.0706148925440573</v>
      </c>
      <c r="P7" s="9">
        <v>3.8928543581964714</v>
      </c>
      <c r="Q7" s="9">
        <v>3.7006663249615581</v>
      </c>
      <c r="S7" s="3" t="s">
        <v>257</v>
      </c>
      <c r="T7" s="9">
        <f>QUARTILE($Q$13:$Q$64,0)</f>
        <v>2.0610801865503232</v>
      </c>
    </row>
    <row r="8" spans="1:20">
      <c r="A8" s="3">
        <v>11</v>
      </c>
      <c r="B8" s="3" t="s">
        <v>49</v>
      </c>
      <c r="C8" s="9">
        <v>6.0623724861556401</v>
      </c>
      <c r="D8" s="9">
        <v>5.9577164759148831</v>
      </c>
      <c r="E8" s="9">
        <v>5.8476423369305195</v>
      </c>
      <c r="F8" s="9">
        <v>5.7704023010664791</v>
      </c>
      <c r="G8" s="9">
        <v>5.7113090342239872</v>
      </c>
      <c r="H8" s="9">
        <v>5.4786615843499327</v>
      </c>
      <c r="I8" s="9">
        <v>5.2981960207077083</v>
      </c>
      <c r="J8" s="9">
        <v>5.0786403721963751</v>
      </c>
      <c r="K8" s="9">
        <v>4.8755046803765882</v>
      </c>
      <c r="L8" s="9">
        <v>4.6810929695071941</v>
      </c>
      <c r="M8" s="9">
        <v>4.3506102514599201</v>
      </c>
      <c r="N8" s="9">
        <v>4.2370793713356658</v>
      </c>
      <c r="O8" s="9">
        <v>3.9168832203271706</v>
      </c>
      <c r="P8" s="9">
        <v>3.7131027113663686</v>
      </c>
      <c r="Q8" s="9">
        <v>3.4323078572194237</v>
      </c>
      <c r="S8" s="3" t="s">
        <v>258</v>
      </c>
      <c r="T8" s="9">
        <f>QUARTILE($Q$13:$Q$64,4)</f>
        <v>7.2761784245491929</v>
      </c>
    </row>
    <row r="9" spans="1:20">
      <c r="A9" s="3">
        <v>12</v>
      </c>
      <c r="B9" s="3" t="s">
        <v>50</v>
      </c>
      <c r="C9" s="9">
        <v>6.7843631778058011</v>
      </c>
      <c r="D9" s="9">
        <v>6.3533841808995017</v>
      </c>
      <c r="E9" s="9">
        <v>6.0718428508947078</v>
      </c>
      <c r="F9" s="9">
        <v>5.8733264280507926</v>
      </c>
      <c r="G9" s="9">
        <v>5.6693922737778468</v>
      </c>
      <c r="H9" s="9">
        <v>5.4174900692656252</v>
      </c>
      <c r="I9" s="9">
        <v>5.0653925578005428</v>
      </c>
      <c r="J9" s="9">
        <v>4.7601346467587717</v>
      </c>
      <c r="K9" s="9">
        <v>4.3576035302104552</v>
      </c>
      <c r="L9" s="9">
        <v>4.0910185935481049</v>
      </c>
      <c r="M9" s="9">
        <v>3.7366147754881673</v>
      </c>
      <c r="N9" s="9">
        <v>3.7139214095282251</v>
      </c>
      <c r="O9" s="9">
        <v>3.5768072289156629</v>
      </c>
      <c r="P9" s="9">
        <v>3.4432660177248295</v>
      </c>
      <c r="Q9" s="9">
        <v>3.216762209928155</v>
      </c>
      <c r="S9" s="3" t="s">
        <v>259</v>
      </c>
      <c r="T9" s="9">
        <f>QUARTILE($Q$13:$Q$64,2)</f>
        <v>3.7196536965404943</v>
      </c>
    </row>
    <row r="10" spans="1:20">
      <c r="A10" s="3">
        <v>13</v>
      </c>
      <c r="B10" s="3" t="s">
        <v>51</v>
      </c>
      <c r="C10" s="9">
        <v>6.5286870691931567</v>
      </c>
      <c r="D10" s="9">
        <v>6.2313209802749547</v>
      </c>
      <c r="E10" s="9">
        <v>6.0584911371968655</v>
      </c>
      <c r="F10" s="9">
        <v>5.855106986592558</v>
      </c>
      <c r="G10" s="9">
        <v>5.6180235367341753</v>
      </c>
      <c r="H10" s="9">
        <v>5.319923244888507</v>
      </c>
      <c r="I10" s="9">
        <v>5.0585263574978123</v>
      </c>
      <c r="J10" s="9">
        <v>4.8087386644682599</v>
      </c>
      <c r="K10" s="9">
        <v>4.5835133069741172</v>
      </c>
      <c r="L10" s="9">
        <v>4.4206363112969038</v>
      </c>
      <c r="M10" s="9">
        <v>4.3679179062071736</v>
      </c>
      <c r="N10" s="9">
        <v>4.3204577968526472</v>
      </c>
      <c r="O10" s="9">
        <v>4.2011888737469594</v>
      </c>
      <c r="P10" s="9">
        <v>4.0047848934079546</v>
      </c>
      <c r="Q10" s="9">
        <v>3.8712899043347231</v>
      </c>
      <c r="S10" s="3" t="s">
        <v>260</v>
      </c>
      <c r="T10" s="9">
        <f>QUARTILE($Q$13:$Q$64,1)</f>
        <v>2.7544827682857251</v>
      </c>
    </row>
    <row r="11" spans="1:20">
      <c r="A11" s="3">
        <v>14</v>
      </c>
      <c r="B11" s="3" t="s">
        <v>52</v>
      </c>
      <c r="C11" s="9">
        <v>10.343319483927401</v>
      </c>
      <c r="D11" s="9">
        <v>9.6403596403596392</v>
      </c>
      <c r="E11" s="9">
        <v>9.0233019335646993</v>
      </c>
      <c r="F11" s="9">
        <v>8.841529267765857</v>
      </c>
      <c r="G11" s="9">
        <v>8.6364959254947617</v>
      </c>
      <c r="H11" s="9">
        <v>8.3314900833149004</v>
      </c>
      <c r="I11" s="9">
        <v>7.8632852353884273</v>
      </c>
      <c r="J11" s="9">
        <v>7.2260048319789147</v>
      </c>
      <c r="K11" s="9">
        <v>6.7000911577028255</v>
      </c>
      <c r="L11" s="9">
        <v>6.4223829584293775</v>
      </c>
      <c r="M11" s="9">
        <v>5.9809585808446579</v>
      </c>
      <c r="N11" s="9">
        <v>5.6441717791411046</v>
      </c>
      <c r="O11" s="9">
        <v>5.343141217363188</v>
      </c>
      <c r="P11" s="9">
        <v>5.3609255336483628</v>
      </c>
      <c r="Q11" s="9">
        <v>5.3068265834223283</v>
      </c>
      <c r="S11" s="3" t="s">
        <v>261</v>
      </c>
      <c r="T11" s="9">
        <f>QUARTILE($Q$13:$Q$64,3)</f>
        <v>4.2760640086666104</v>
      </c>
    </row>
    <row r="12" spans="1:20">
      <c r="A12" s="3">
        <v>15</v>
      </c>
      <c r="B12" s="3" t="s">
        <v>53</v>
      </c>
      <c r="C12" s="9">
        <v>8.1169116999735884</v>
      </c>
      <c r="D12" s="9">
        <v>7.6523221133361741</v>
      </c>
      <c r="E12" s="9">
        <v>7.5026532778185979</v>
      </c>
      <c r="F12" s="9">
        <v>7.1422890320528118</v>
      </c>
      <c r="G12" s="9">
        <v>6.8734605911330044</v>
      </c>
      <c r="H12" s="9">
        <v>6.5498571213716339</v>
      </c>
      <c r="I12" s="9">
        <v>6.2706745289802965</v>
      </c>
      <c r="J12" s="9">
        <v>5.7198524806902791</v>
      </c>
      <c r="K12" s="9">
        <v>5.562048814025438</v>
      </c>
      <c r="L12" s="9">
        <v>5.4074326628025915</v>
      </c>
      <c r="M12" s="9">
        <v>5.2125264378795118</v>
      </c>
      <c r="N12" s="9">
        <v>4.7980315767890094</v>
      </c>
      <c r="O12" s="9">
        <v>4.4175056502979242</v>
      </c>
      <c r="P12" s="9">
        <v>4.2405063291139236</v>
      </c>
      <c r="Q12" s="9">
        <v>4.0936533647474596</v>
      </c>
    </row>
    <row r="13" spans="1:20">
      <c r="A13" s="3">
        <v>101</v>
      </c>
      <c r="B13" s="3" t="s">
        <v>48</v>
      </c>
      <c r="C13" s="9">
        <v>9.8554033485540327</v>
      </c>
      <c r="D13" s="9">
        <v>8.8098918083462134</v>
      </c>
      <c r="E13" s="9">
        <v>8.4251968503937018</v>
      </c>
      <c r="F13" s="9">
        <v>7.9384366140137708</v>
      </c>
      <c r="G13" s="9">
        <v>7.8815679733110935</v>
      </c>
      <c r="H13" s="9">
        <v>6.8076109936575051</v>
      </c>
      <c r="I13" s="9">
        <v>6.4200680272108848</v>
      </c>
      <c r="J13" s="9">
        <v>6.117957746478873</v>
      </c>
      <c r="K13" s="9">
        <v>6.1781609195402298</v>
      </c>
      <c r="L13" s="9">
        <v>5.8703420112302194</v>
      </c>
      <c r="M13" s="9">
        <v>5.2373158756137483</v>
      </c>
      <c r="N13" s="9">
        <v>5.0741163055872294</v>
      </c>
      <c r="O13" s="9">
        <v>4.8938679245283021</v>
      </c>
      <c r="P13" s="9">
        <v>5.3430479659987862</v>
      </c>
      <c r="Q13" s="9">
        <v>5.1249199231262015</v>
      </c>
      <c r="T13" s="9"/>
    </row>
    <row r="14" spans="1:20">
      <c r="A14" s="3">
        <v>102</v>
      </c>
      <c r="B14" s="3" t="s">
        <v>47</v>
      </c>
      <c r="C14" s="9">
        <v>7.6653013458162667</v>
      </c>
      <c r="D14" s="9">
        <v>7.2808320950965832</v>
      </c>
      <c r="E14" s="9">
        <v>6.9167643610785463</v>
      </c>
      <c r="F14" s="9">
        <v>6.9518716577540109</v>
      </c>
      <c r="G14" s="9">
        <v>6.4908120924718444</v>
      </c>
      <c r="H14" s="9">
        <v>6.442831215970962</v>
      </c>
      <c r="I14" s="9">
        <v>6.1167747914735866</v>
      </c>
      <c r="J14" s="9">
        <v>6.0886829913964258</v>
      </c>
      <c r="K14" s="9">
        <v>5.6959772160911362</v>
      </c>
      <c r="L14" s="9">
        <v>5.1380368098159508</v>
      </c>
      <c r="M14" s="9">
        <v>4.3629343629343627</v>
      </c>
      <c r="N14" s="9">
        <v>3.7454691904953687</v>
      </c>
      <c r="O14" s="9">
        <v>3.4901960784313726</v>
      </c>
      <c r="P14" s="9">
        <v>3.2104637336504163</v>
      </c>
      <c r="Q14" s="9">
        <v>3.0659386812263754</v>
      </c>
    </row>
    <row r="15" spans="1:20">
      <c r="A15" s="3">
        <v>103</v>
      </c>
      <c r="B15" s="3" t="s">
        <v>46</v>
      </c>
      <c r="C15" s="9">
        <v>9.8238747553816044</v>
      </c>
      <c r="D15" s="9">
        <v>9.9451840250587313</v>
      </c>
      <c r="E15" s="9">
        <v>9.080325960419092</v>
      </c>
      <c r="F15" s="9">
        <v>7.9791499599037694</v>
      </c>
      <c r="G15" s="9">
        <v>7.888040712468193</v>
      </c>
      <c r="H15" s="9">
        <v>8.3894122925078509</v>
      </c>
      <c r="I15" s="9">
        <v>8.3173996175908211</v>
      </c>
      <c r="J15" s="9">
        <v>8.9153046062407135</v>
      </c>
      <c r="K15" s="9">
        <v>7.9896907216494837</v>
      </c>
      <c r="L15" s="9">
        <v>7.7765607886089816</v>
      </c>
      <c r="M15" s="9">
        <v>5.9804485336400228</v>
      </c>
      <c r="N15" s="9">
        <v>5.4292929292929299</v>
      </c>
      <c r="O15" s="9">
        <v>5.1085568326947639</v>
      </c>
      <c r="P15" s="9">
        <v>4.704301075268817</v>
      </c>
      <c r="Q15" s="9">
        <v>5.3997194950911638</v>
      </c>
    </row>
    <row r="16" spans="1:20">
      <c r="A16" s="3">
        <v>104</v>
      </c>
      <c r="B16" s="3" t="s">
        <v>54</v>
      </c>
      <c r="C16" s="9">
        <v>4.8313036534238369</v>
      </c>
      <c r="D16" s="9">
        <v>4.8183175709308115</v>
      </c>
      <c r="E16" s="9">
        <v>4.9711097828252644</v>
      </c>
      <c r="F16" s="9">
        <v>5.095669687814703</v>
      </c>
      <c r="G16" s="9">
        <v>5.0380723896943778</v>
      </c>
      <c r="H16" s="9">
        <v>4.6578366445916108</v>
      </c>
      <c r="I16" s="9">
        <v>4.5670019655451499</v>
      </c>
      <c r="J16" s="9">
        <v>4.3326513419184014</v>
      </c>
      <c r="K16" s="9">
        <v>4.1406834622100277</v>
      </c>
      <c r="L16" s="9">
        <v>3.8587741173382333</v>
      </c>
      <c r="M16" s="9">
        <v>3.7237643872714963</v>
      </c>
      <c r="N16" s="9">
        <v>3.4982935153583616</v>
      </c>
      <c r="O16" s="9">
        <v>3.1017911751856708</v>
      </c>
      <c r="P16" s="9">
        <v>2.6003306778896738</v>
      </c>
      <c r="Q16" s="9">
        <v>2.223614155966176</v>
      </c>
    </row>
    <row r="17" spans="1:17">
      <c r="A17" s="3">
        <v>105</v>
      </c>
      <c r="B17" s="3" t="s">
        <v>41</v>
      </c>
      <c r="C17" s="9">
        <v>4.9347471451876022</v>
      </c>
      <c r="D17" s="9">
        <v>4.2975206611570247</v>
      </c>
      <c r="E17" s="9">
        <v>3.8391224862888484</v>
      </c>
      <c r="F17" s="9">
        <v>3.4389890200952977</v>
      </c>
      <c r="G17" s="9">
        <v>3.0497925311203318</v>
      </c>
      <c r="H17" s="9">
        <v>2.9443602511366098</v>
      </c>
      <c r="I17" s="9">
        <v>3.2042723631508681</v>
      </c>
      <c r="J17" s="9">
        <v>3.670150987224158</v>
      </c>
      <c r="K17" s="9">
        <v>3.5501548725279961</v>
      </c>
      <c r="L17" s="9">
        <v>3.4620174346201744</v>
      </c>
      <c r="M17" s="9">
        <v>3.1925849639546859</v>
      </c>
      <c r="N17" s="9">
        <v>3.2655246252676657</v>
      </c>
      <c r="O17" s="9">
        <v>3.254678600488202</v>
      </c>
      <c r="P17" s="9">
        <v>3.1724137931034484</v>
      </c>
      <c r="Q17" s="9">
        <v>3.2211259431224613</v>
      </c>
    </row>
    <row r="18" spans="1:17">
      <c r="A18" s="3">
        <v>106</v>
      </c>
      <c r="B18" s="3" t="s">
        <v>39</v>
      </c>
      <c r="C18" s="9">
        <v>4.6329629049929562</v>
      </c>
      <c r="D18" s="9">
        <v>4.4335728481883505</v>
      </c>
      <c r="E18" s="9">
        <v>4.1579105373761633</v>
      </c>
      <c r="F18" s="9">
        <v>3.9177129027378612</v>
      </c>
      <c r="G18" s="9">
        <v>3.7205081669691471</v>
      </c>
      <c r="H18" s="9">
        <v>3.4381291621496048</v>
      </c>
      <c r="I18" s="9">
        <v>3.1678486997635931</v>
      </c>
      <c r="J18" s="9">
        <v>2.858519351212462</v>
      </c>
      <c r="K18" s="9">
        <v>2.8665028665028665</v>
      </c>
      <c r="L18" s="9">
        <v>3.0451700219928943</v>
      </c>
      <c r="M18" s="9">
        <v>2.9293809938971229</v>
      </c>
      <c r="N18" s="9">
        <v>2.8985507246376812</v>
      </c>
      <c r="O18" s="9">
        <v>2.49595977733884</v>
      </c>
      <c r="P18" s="9">
        <v>2.4067609774021679</v>
      </c>
      <c r="Q18" s="9">
        <v>2.3895315759529678</v>
      </c>
    </row>
    <row r="19" spans="1:17">
      <c r="A19" s="3">
        <v>107</v>
      </c>
      <c r="B19" s="3" t="s">
        <v>37</v>
      </c>
      <c r="C19" s="9">
        <v>7.0879384911100436</v>
      </c>
      <c r="D19" s="9">
        <v>7.1601354620222546</v>
      </c>
      <c r="E19" s="9">
        <v>7.1428571428571423</v>
      </c>
      <c r="F19" s="9">
        <v>7.0989928764431349</v>
      </c>
      <c r="G19" s="9">
        <v>6.892261756655885</v>
      </c>
      <c r="H19" s="9">
        <v>6.5686025868627942</v>
      </c>
      <c r="I19" s="9">
        <v>6.3185378590078329</v>
      </c>
      <c r="J19" s="9">
        <v>5.4545454545454541</v>
      </c>
      <c r="K19" s="9">
        <v>4.8093340922026186</v>
      </c>
      <c r="L19" s="9">
        <v>4.4343891402714934</v>
      </c>
      <c r="M19" s="9">
        <v>4.1827541827541825</v>
      </c>
      <c r="N19" s="9">
        <v>4.0843655841981921</v>
      </c>
      <c r="O19" s="9">
        <v>3.7671232876712328</v>
      </c>
      <c r="P19" s="9">
        <v>3.2745591939546599</v>
      </c>
      <c r="Q19" s="9">
        <v>2.6615969581749046</v>
      </c>
    </row>
    <row r="20" spans="1:17">
      <c r="A20" s="3">
        <v>108</v>
      </c>
      <c r="B20" s="3" t="s">
        <v>38</v>
      </c>
      <c r="C20" s="9">
        <v>5.136385388419205</v>
      </c>
      <c r="D20" s="9">
        <v>5.1710293881483862</v>
      </c>
      <c r="E20" s="9">
        <v>4.8675390999042456</v>
      </c>
      <c r="F20" s="9">
        <v>4.620834004186122</v>
      </c>
      <c r="G20" s="9">
        <v>4.168050481567585</v>
      </c>
      <c r="H20" s="9">
        <v>3.5682741565094505</v>
      </c>
      <c r="I20" s="9">
        <v>3.168426903835464</v>
      </c>
      <c r="J20" s="9">
        <v>2.9116853065946779</v>
      </c>
      <c r="K20" s="9">
        <v>2.8599801390268125</v>
      </c>
      <c r="L20" s="9">
        <v>2.6452822328681522</v>
      </c>
      <c r="M20" s="9">
        <v>2.3941855493800768</v>
      </c>
      <c r="N20" s="9">
        <v>2.4232992441084926</v>
      </c>
      <c r="O20" s="9">
        <v>2.5278979731268505</v>
      </c>
      <c r="P20" s="9">
        <v>2.5035095928872249</v>
      </c>
      <c r="Q20" s="9">
        <v>2.110429447852761</v>
      </c>
    </row>
    <row r="21" spans="1:17">
      <c r="A21" s="3">
        <v>109</v>
      </c>
      <c r="B21" s="3" t="s">
        <v>45</v>
      </c>
      <c r="C21" s="9">
        <v>7.5198938992042441</v>
      </c>
      <c r="D21" s="9">
        <v>7.1571105494213114</v>
      </c>
      <c r="E21" s="9">
        <v>6.8493150684931505</v>
      </c>
      <c r="F21" s="9">
        <v>7.0381231671554261</v>
      </c>
      <c r="G21" s="9">
        <v>7.2167912593444505</v>
      </c>
      <c r="H21" s="9">
        <v>7.334741925747057</v>
      </c>
      <c r="I21" s="9">
        <v>6.9079987353778058</v>
      </c>
      <c r="J21" s="9">
        <v>6.4402810304449654</v>
      </c>
      <c r="K21" s="9">
        <v>6.0798868858253803</v>
      </c>
      <c r="L21" s="9">
        <v>5.8769513314967856</v>
      </c>
      <c r="M21" s="9">
        <v>5.5746468117602133</v>
      </c>
      <c r="N21" s="9">
        <v>5.7233076771265043</v>
      </c>
      <c r="O21" s="9">
        <v>5.2150974025974026</v>
      </c>
      <c r="P21" s="9">
        <v>4.8370136698212409</v>
      </c>
      <c r="Q21" s="9">
        <v>3.8667858739383103</v>
      </c>
    </row>
    <row r="22" spans="1:17">
      <c r="A22" s="3">
        <v>110</v>
      </c>
      <c r="B22" s="3" t="s">
        <v>55</v>
      </c>
      <c r="C22" s="9">
        <v>6.2778452814904826</v>
      </c>
      <c r="D22" s="9">
        <v>6.0718546997215963</v>
      </c>
      <c r="E22" s="9">
        <v>6.0471976401179939</v>
      </c>
      <c r="F22" s="9">
        <v>6.1561768351466739</v>
      </c>
      <c r="G22" s="9">
        <v>6.2217194570135748</v>
      </c>
      <c r="H22" s="9">
        <v>5.9591126576772515</v>
      </c>
      <c r="I22" s="9">
        <v>5.8935920047031161</v>
      </c>
      <c r="J22" s="9">
        <v>5.9092991296381125</v>
      </c>
      <c r="K22" s="9">
        <v>5.7142857142857144</v>
      </c>
      <c r="L22" s="9">
        <v>5.4888221554888217</v>
      </c>
      <c r="M22" s="9">
        <v>5.2858126721763083</v>
      </c>
      <c r="N22" s="9">
        <v>5.3142752428074038</v>
      </c>
      <c r="O22" s="9">
        <v>4.948680351906158</v>
      </c>
      <c r="P22" s="9">
        <v>4.4937319189971072</v>
      </c>
      <c r="Q22" s="9">
        <v>3.7949132014533711</v>
      </c>
    </row>
    <row r="23" spans="1:17">
      <c r="A23" s="3">
        <v>111</v>
      </c>
      <c r="B23" s="3" t="s">
        <v>56</v>
      </c>
      <c r="C23" s="9">
        <v>5.2127659574468082</v>
      </c>
      <c r="D23" s="9">
        <v>5.2962418082118496</v>
      </c>
      <c r="E23" s="9">
        <v>5.382628788908522</v>
      </c>
      <c r="F23" s="9">
        <v>5.7708748931319462</v>
      </c>
      <c r="G23" s="9">
        <v>5.8115644261813912</v>
      </c>
      <c r="H23" s="9">
        <v>5.9990552668871047</v>
      </c>
      <c r="I23" s="9">
        <v>5.6488801054018447</v>
      </c>
      <c r="J23" s="9">
        <v>5.5856170361319606</v>
      </c>
      <c r="K23" s="9">
        <v>5.3986414015016093</v>
      </c>
      <c r="L23" s="9">
        <v>5.4244844882036043</v>
      </c>
      <c r="M23" s="9">
        <v>4.9914594799772258</v>
      </c>
      <c r="N23" s="9">
        <v>4.870834154999014</v>
      </c>
      <c r="O23" s="9">
        <v>4.2894367608739232</v>
      </c>
      <c r="P23" s="9">
        <v>4.0640134765213727</v>
      </c>
      <c r="Q23" s="9">
        <v>3.7761294672960215</v>
      </c>
    </row>
    <row r="24" spans="1:17">
      <c r="A24" s="3">
        <v>112</v>
      </c>
      <c r="B24" s="3" t="s">
        <v>40</v>
      </c>
      <c r="C24" s="9">
        <v>5.1434479193590077</v>
      </c>
      <c r="D24" s="9">
        <v>5.6297460068080651</v>
      </c>
      <c r="E24" s="9">
        <v>5.4103985220374771</v>
      </c>
      <c r="F24" s="9">
        <v>5.0212539851222111</v>
      </c>
      <c r="G24" s="9">
        <v>4.928806133625411</v>
      </c>
      <c r="H24" s="9">
        <v>4.9305752337772741</v>
      </c>
      <c r="I24" s="9">
        <v>5.264723378941107</v>
      </c>
      <c r="J24" s="9">
        <v>4.5639262269459202</v>
      </c>
      <c r="K24" s="9">
        <v>4.8494983277591972</v>
      </c>
      <c r="L24" s="9">
        <v>4.6771378708551481</v>
      </c>
      <c r="M24" s="9">
        <v>5.2556310332499105</v>
      </c>
      <c r="N24" s="9">
        <v>4.58955223880597</v>
      </c>
      <c r="O24" s="9">
        <v>4.1074856046065262</v>
      </c>
      <c r="P24" s="9">
        <v>3.5142522452167126</v>
      </c>
      <c r="Q24" s="9">
        <v>3.2793362307388385</v>
      </c>
    </row>
    <row r="25" spans="1:17">
      <c r="A25" s="3">
        <v>113</v>
      </c>
      <c r="B25" s="3" t="s">
        <v>42</v>
      </c>
      <c r="C25" s="9">
        <v>4.5737675743014776</v>
      </c>
      <c r="D25" s="9">
        <v>5.0156739811912221</v>
      </c>
      <c r="E25" s="9">
        <v>5.2147751963897715</v>
      </c>
      <c r="F25" s="9">
        <v>5.2771324261533357</v>
      </c>
      <c r="G25" s="9">
        <v>5.2911813643926786</v>
      </c>
      <c r="H25" s="9">
        <v>5.1475755446240337</v>
      </c>
      <c r="I25" s="9">
        <v>5.5901759530791786</v>
      </c>
      <c r="J25" s="9">
        <v>5.3489263803680984</v>
      </c>
      <c r="K25" s="9">
        <v>5.5116554721453968</v>
      </c>
      <c r="L25" s="9">
        <v>5.2769915082895267</v>
      </c>
      <c r="M25" s="9">
        <v>5.389344262295082</v>
      </c>
      <c r="N25" s="9">
        <v>5.1233396584440225</v>
      </c>
      <c r="O25" s="9">
        <v>4.7053744873731924</v>
      </c>
      <c r="P25" s="9">
        <v>4.2326844726120418</v>
      </c>
      <c r="Q25" s="9">
        <v>4.1579070310675075</v>
      </c>
    </row>
    <row r="26" spans="1:17">
      <c r="A26" s="3">
        <v>114</v>
      </c>
      <c r="B26" s="3" t="s">
        <v>57</v>
      </c>
      <c r="C26" s="9">
        <v>4.6353006681514479</v>
      </c>
      <c r="D26" s="9">
        <v>4.4521460943748332</v>
      </c>
      <c r="E26" s="9">
        <v>4.7600816743236347</v>
      </c>
      <c r="F26" s="9">
        <v>4.6467460116485189</v>
      </c>
      <c r="G26" s="9">
        <v>4.6531614487415593</v>
      </c>
      <c r="H26" s="9">
        <v>4.4991831092120149</v>
      </c>
      <c r="I26" s="9">
        <v>4.2103948025987004</v>
      </c>
      <c r="J26" s="9">
        <v>4.0020327785541863</v>
      </c>
      <c r="K26" s="9">
        <v>3.7281257925437483</v>
      </c>
      <c r="L26" s="9">
        <v>3.7859342915811092</v>
      </c>
      <c r="M26" s="9">
        <v>3.5567010309278349</v>
      </c>
      <c r="N26" s="9">
        <v>3.3583563808771233</v>
      </c>
      <c r="O26" s="9">
        <v>2.9121096323626303</v>
      </c>
      <c r="P26" s="9">
        <v>2.7606098063452822</v>
      </c>
      <c r="Q26" s="9">
        <v>2.7371739753511033</v>
      </c>
    </row>
    <row r="27" spans="1:17">
      <c r="A27" s="3">
        <v>115</v>
      </c>
      <c r="B27" s="3" t="s">
        <v>58</v>
      </c>
      <c r="C27" s="9">
        <v>5.9145880574452008</v>
      </c>
      <c r="D27" s="9">
        <v>6.1266294227188078</v>
      </c>
      <c r="E27" s="9">
        <v>6.2792001495047653</v>
      </c>
      <c r="F27" s="9">
        <v>6.9423368740515938</v>
      </c>
      <c r="G27" s="9">
        <v>6.2774279717611137</v>
      </c>
      <c r="H27" s="9">
        <v>5.4817905918057663</v>
      </c>
      <c r="I27" s="9">
        <v>4.959318093762108</v>
      </c>
      <c r="J27" s="9">
        <v>5.2062474969963954</v>
      </c>
      <c r="K27" s="9">
        <v>5.126595522075748</v>
      </c>
      <c r="L27" s="9">
        <v>4.8287598383322692</v>
      </c>
      <c r="M27" s="9">
        <v>4.2284219703574539</v>
      </c>
      <c r="N27" s="9">
        <v>4.0816326530612246</v>
      </c>
      <c r="O27" s="9">
        <v>3.7069726390114734</v>
      </c>
      <c r="P27" s="9">
        <v>3.8660373117554507</v>
      </c>
      <c r="Q27" s="9">
        <v>3.663177925784967</v>
      </c>
    </row>
    <row r="28" spans="1:17">
      <c r="A28" s="3">
        <v>116</v>
      </c>
      <c r="B28" s="3" t="s">
        <v>59</v>
      </c>
      <c r="C28" s="9">
        <v>7.6285439692455546</v>
      </c>
      <c r="D28" s="9">
        <v>7.4266392947711628</v>
      </c>
      <c r="E28" s="9">
        <v>7.4701195219123511</v>
      </c>
      <c r="F28" s="9">
        <v>7.6556257249645574</v>
      </c>
      <c r="G28" s="9">
        <v>8.1307401404646136</v>
      </c>
      <c r="H28" s="9">
        <v>8.0567375886524815</v>
      </c>
      <c r="I28" s="9">
        <v>8.2175583801359746</v>
      </c>
      <c r="J28" s="9">
        <v>8.245210727969349</v>
      </c>
      <c r="K28" s="9">
        <v>8.2451429474016749</v>
      </c>
      <c r="L28" s="9">
        <v>7.8441045880611737</v>
      </c>
      <c r="M28" s="9">
        <v>7.5294519378521425</v>
      </c>
      <c r="N28" s="9">
        <v>7.6472614536686194</v>
      </c>
      <c r="O28" s="9">
        <v>7.1744304658279496</v>
      </c>
      <c r="P28" s="9">
        <v>6.3306177868295999</v>
      </c>
      <c r="Q28" s="9">
        <v>5.4573804573804576</v>
      </c>
    </row>
    <row r="29" spans="1:17">
      <c r="A29" s="3">
        <v>118</v>
      </c>
      <c r="B29" s="3" t="s">
        <v>60</v>
      </c>
      <c r="C29" s="9">
        <v>5.2477096860268615</v>
      </c>
      <c r="D29" s="9">
        <v>5.0599895670318205</v>
      </c>
      <c r="E29" s="9">
        <v>4.9983056590986106</v>
      </c>
      <c r="F29" s="9">
        <v>4.8421592950637349</v>
      </c>
      <c r="G29" s="9">
        <v>5.1337174305615276</v>
      </c>
      <c r="H29" s="9">
        <v>5.1572884359769606</v>
      </c>
      <c r="I29" s="9">
        <v>5.2259118127381594</v>
      </c>
      <c r="J29" s="9">
        <v>5.0319789315274646</v>
      </c>
      <c r="K29" s="9">
        <v>4.812206572769953</v>
      </c>
      <c r="L29" s="9">
        <v>4.8602794411177648</v>
      </c>
      <c r="M29" s="9">
        <v>4.2654028436018958</v>
      </c>
      <c r="N29" s="9">
        <v>4.1645349432108878</v>
      </c>
      <c r="O29" s="9">
        <v>3.8666666666666667</v>
      </c>
      <c r="P29" s="9">
        <v>4.2931714072653673</v>
      </c>
      <c r="Q29" s="9">
        <v>3.9658801373656809</v>
      </c>
    </row>
    <row r="30" spans="1:17">
      <c r="A30" s="3">
        <v>120</v>
      </c>
      <c r="B30" s="3" t="s">
        <v>43</v>
      </c>
      <c r="C30" s="9">
        <v>5.5883373828531759</v>
      </c>
      <c r="D30" s="9">
        <v>5.6441717791411046</v>
      </c>
      <c r="E30" s="9">
        <v>5.6042633659962178</v>
      </c>
      <c r="F30" s="9">
        <v>5.5661522455349406</v>
      </c>
      <c r="G30" s="9">
        <v>5.3787616741611899</v>
      </c>
      <c r="H30" s="9">
        <v>5.1885098743267504</v>
      </c>
      <c r="I30" s="9">
        <v>5.2035786014241374</v>
      </c>
      <c r="J30" s="9">
        <v>4.937799043062201</v>
      </c>
      <c r="K30" s="9">
        <v>4.3478260869565215</v>
      </c>
      <c r="L30" s="9">
        <v>3.4758795028439016</v>
      </c>
      <c r="M30" s="9">
        <v>3.1501194872908971</v>
      </c>
      <c r="N30" s="9">
        <v>3.1179394487121552</v>
      </c>
      <c r="O30" s="9">
        <v>3.2533094009423378</v>
      </c>
      <c r="P30" s="9">
        <v>3.0758714969241283</v>
      </c>
      <c r="Q30" s="9">
        <v>3.1775700934579438</v>
      </c>
    </row>
    <row r="31" spans="1:17">
      <c r="A31" s="3">
        <v>121</v>
      </c>
      <c r="B31" s="3" t="s">
        <v>44</v>
      </c>
      <c r="C31" s="9">
        <v>5.4131054131054128</v>
      </c>
      <c r="D31" s="9">
        <v>5.8854302903478946</v>
      </c>
      <c r="E31" s="9">
        <v>5.6821157371039535</v>
      </c>
      <c r="F31" s="9">
        <v>5.3040450040182163</v>
      </c>
      <c r="G31" s="9">
        <v>5.2244897959183678</v>
      </c>
      <c r="H31" s="9">
        <v>4.832818207361619</v>
      </c>
      <c r="I31" s="9">
        <v>4.5601647543395112</v>
      </c>
      <c r="J31" s="9">
        <v>4.111282843894899</v>
      </c>
      <c r="K31" s="9">
        <v>4.2539267015706805</v>
      </c>
      <c r="L31" s="9">
        <v>4.0095141012572206</v>
      </c>
      <c r="M31" s="9">
        <v>3.6077057793345011</v>
      </c>
      <c r="N31" s="9">
        <v>3.1791907514450863</v>
      </c>
      <c r="O31" s="9">
        <v>2.6661796932067201</v>
      </c>
      <c r="P31" s="9">
        <v>2.562170308967596</v>
      </c>
      <c r="Q31" s="9">
        <v>2.7602523659305991</v>
      </c>
    </row>
    <row r="32" spans="1:17">
      <c r="A32" s="3">
        <v>122</v>
      </c>
      <c r="B32" s="3" t="s">
        <v>61</v>
      </c>
      <c r="C32" s="9">
        <v>5.7405703771849126</v>
      </c>
      <c r="D32" s="9">
        <v>6.0382119682768565</v>
      </c>
      <c r="E32" s="9">
        <v>6.2702120014372973</v>
      </c>
      <c r="F32" s="9">
        <v>6.7461730153079396</v>
      </c>
      <c r="G32" s="9">
        <v>6.8473351400180666</v>
      </c>
      <c r="H32" s="9">
        <v>6.4062210701721893</v>
      </c>
      <c r="I32" s="9">
        <v>5.6087038079159628</v>
      </c>
      <c r="J32" s="9">
        <v>5.2111068847470516</v>
      </c>
      <c r="K32" s="9">
        <v>5.0337512054001925</v>
      </c>
      <c r="L32" s="9">
        <v>4.9399457574583492</v>
      </c>
      <c r="M32" s="9">
        <v>4.6174394199580231</v>
      </c>
      <c r="N32" s="9">
        <v>4.4581091468101466</v>
      </c>
      <c r="O32" s="9">
        <v>4.0761392039992312</v>
      </c>
      <c r="P32" s="9">
        <v>3.8438676441450368</v>
      </c>
      <c r="Q32" s="9">
        <v>3.4050553582619596</v>
      </c>
    </row>
    <row r="33" spans="1:17">
      <c r="A33" s="3">
        <v>123</v>
      </c>
      <c r="B33" s="3" t="s">
        <v>62</v>
      </c>
      <c r="C33" s="9">
        <v>6.3451415564091622</v>
      </c>
      <c r="D33" s="9">
        <v>5.9669609797778413</v>
      </c>
      <c r="E33" s="9">
        <v>5.6582633053221292</v>
      </c>
      <c r="F33" s="9">
        <v>5.204095946135503</v>
      </c>
      <c r="G33" s="9">
        <v>4.9857549857549861</v>
      </c>
      <c r="H33" s="9">
        <v>4.5132743362831862</v>
      </c>
      <c r="I33" s="9">
        <v>4.1042540443379263</v>
      </c>
      <c r="J33" s="9">
        <v>3.6563071297989032</v>
      </c>
      <c r="K33" s="9">
        <v>3.3248891703609882</v>
      </c>
      <c r="L33" s="9">
        <v>3.0650104855621874</v>
      </c>
      <c r="M33" s="9">
        <v>2.750916972324108</v>
      </c>
      <c r="N33" s="9">
        <v>2.9651840746293519</v>
      </c>
      <c r="O33" s="9">
        <v>2.9371112646855564</v>
      </c>
      <c r="P33" s="9">
        <v>2.9348217500900251</v>
      </c>
      <c r="Q33" s="9">
        <v>2.5616877001318517</v>
      </c>
    </row>
    <row r="34" spans="1:17">
      <c r="A34" s="3">
        <v>124</v>
      </c>
      <c r="B34" s="3" t="s">
        <v>63</v>
      </c>
      <c r="C34" s="9">
        <v>11.468354430379748</v>
      </c>
      <c r="D34" s="9">
        <v>10.9717868338558</v>
      </c>
      <c r="E34" s="9">
        <v>10.184696569920844</v>
      </c>
      <c r="F34" s="9">
        <v>8.9320388349514559</v>
      </c>
      <c r="G34" s="9">
        <v>8.998302207130731</v>
      </c>
      <c r="H34" s="9">
        <v>8.2750582750582744</v>
      </c>
      <c r="I34" s="9">
        <v>7.7804583835946923</v>
      </c>
      <c r="J34" s="9">
        <v>7.1695760598503746</v>
      </c>
      <c r="K34" s="9">
        <v>6.6710055320533685</v>
      </c>
      <c r="L34" s="9">
        <v>6.5612382234185738</v>
      </c>
      <c r="M34" s="9">
        <v>5.8967201674808098</v>
      </c>
      <c r="N34" s="9">
        <v>5.5820785897906715</v>
      </c>
      <c r="O34" s="9">
        <v>5.1078320090805898</v>
      </c>
      <c r="P34" s="9">
        <v>4.4996121024049653</v>
      </c>
      <c r="Q34" s="9">
        <v>4.9011857707509883</v>
      </c>
    </row>
    <row r="35" spans="1:17">
      <c r="A35" s="3">
        <v>201</v>
      </c>
      <c r="B35" s="3" t="s">
        <v>64</v>
      </c>
      <c r="C35" s="9">
        <v>7.4792243767313016</v>
      </c>
      <c r="D35" s="9">
        <v>6.781948544917757</v>
      </c>
      <c r="E35" s="9">
        <v>6.8694798822374876</v>
      </c>
      <c r="F35" s="9">
        <v>6.84429234905891</v>
      </c>
      <c r="G35" s="9">
        <v>7.075587584964377</v>
      </c>
      <c r="H35" s="9">
        <v>6.865008121740618</v>
      </c>
      <c r="I35" s="9">
        <v>6.6331923890063429</v>
      </c>
      <c r="J35" s="9">
        <v>6.1998014619619166</v>
      </c>
      <c r="K35" s="9">
        <v>5.7699512926189582</v>
      </c>
      <c r="L35" s="9">
        <v>5.2863858773865493</v>
      </c>
      <c r="M35" s="9">
        <v>4.9995127180586687</v>
      </c>
      <c r="N35" s="9">
        <v>4.7892341183455374</v>
      </c>
      <c r="O35" s="9">
        <v>4.782052543540293</v>
      </c>
      <c r="P35" s="9">
        <v>4.4670363524337651</v>
      </c>
      <c r="Q35" s="9">
        <v>4.2732343963793289</v>
      </c>
    </row>
    <row r="36" spans="1:17">
      <c r="A36" s="3">
        <v>202</v>
      </c>
      <c r="B36" s="3" t="s">
        <v>65</v>
      </c>
      <c r="C36" s="9">
        <v>6.028938906752412</v>
      </c>
      <c r="D36" s="9">
        <v>6.1939690301548493</v>
      </c>
      <c r="E36" s="9">
        <v>5.8512799674928884</v>
      </c>
      <c r="F36" s="9">
        <v>6.0822147651006713</v>
      </c>
      <c r="G36" s="9">
        <v>5.6681836988001653</v>
      </c>
      <c r="H36" s="9">
        <v>5.344164172723386</v>
      </c>
      <c r="I36" s="9">
        <v>4.4580419580419584</v>
      </c>
      <c r="J36" s="9">
        <v>4.1337668369716676</v>
      </c>
      <c r="K36" s="9">
        <v>3.6654135338345863</v>
      </c>
      <c r="L36" s="9">
        <v>3.8844149692089056</v>
      </c>
      <c r="M36" s="9">
        <v>3.5662650602409638</v>
      </c>
      <c r="N36" s="9">
        <v>3.8696537678207736</v>
      </c>
      <c r="O36" s="9">
        <v>3.5658101730466698</v>
      </c>
      <c r="P36" s="9">
        <v>3.1960996749729147</v>
      </c>
      <c r="Q36" s="9">
        <v>3.1161473087818696</v>
      </c>
    </row>
    <row r="37" spans="1:17">
      <c r="A37" s="3">
        <v>203</v>
      </c>
      <c r="B37" s="3" t="s">
        <v>66</v>
      </c>
      <c r="C37" s="9">
        <v>6.2511785781633034</v>
      </c>
      <c r="D37" s="9">
        <v>6.1172711896260097</v>
      </c>
      <c r="E37" s="9">
        <v>5.8050486905549779</v>
      </c>
      <c r="F37" s="9">
        <v>5.3507150501021501</v>
      </c>
      <c r="G37" s="9">
        <v>4.7131752435304533</v>
      </c>
      <c r="H37" s="9">
        <v>4.5578299889079359</v>
      </c>
      <c r="I37" s="9">
        <v>4.2673107890499198</v>
      </c>
      <c r="J37" s="9">
        <v>4.0856031128404666</v>
      </c>
      <c r="K37" s="9">
        <v>3.5027185278126307</v>
      </c>
      <c r="L37" s="9">
        <v>3.4995154517066869</v>
      </c>
      <c r="M37" s="9">
        <v>3.0928961748633879</v>
      </c>
      <c r="N37" s="9">
        <v>3.0631637786472892</v>
      </c>
      <c r="O37" s="9">
        <v>2.6212172347845653</v>
      </c>
      <c r="P37" s="9">
        <v>2.5462434345741034</v>
      </c>
      <c r="Q37" s="9">
        <v>2.4736225087924968</v>
      </c>
    </row>
    <row r="38" spans="1:17">
      <c r="A38" s="3">
        <v>204</v>
      </c>
      <c r="B38" s="3" t="s">
        <v>67</v>
      </c>
      <c r="C38" s="9">
        <v>6.5073041168658694</v>
      </c>
      <c r="D38" s="9">
        <v>6.2268150503444621</v>
      </c>
      <c r="E38" s="9">
        <v>6.1197916666666661</v>
      </c>
      <c r="F38" s="9">
        <v>5.8370920668612367</v>
      </c>
      <c r="G38" s="9">
        <v>5.291576673866091</v>
      </c>
      <c r="H38" s="9">
        <v>4.8848182070496806</v>
      </c>
      <c r="I38" s="9">
        <v>4.6830382638492294</v>
      </c>
      <c r="J38" s="9">
        <v>4.7191661841343375</v>
      </c>
      <c r="K38" s="9">
        <v>4.7633136094674562</v>
      </c>
      <c r="L38" s="9">
        <v>4.1867469879518078</v>
      </c>
      <c r="M38" s="9">
        <v>3.6944270507201002</v>
      </c>
      <c r="N38" s="9">
        <v>3.2150033489618215</v>
      </c>
      <c r="O38" s="9">
        <v>3.0576789437109104</v>
      </c>
      <c r="P38" s="9">
        <v>2.9162052417866371</v>
      </c>
      <c r="Q38" s="9">
        <v>2.4137931034482758</v>
      </c>
    </row>
    <row r="39" spans="1:17">
      <c r="A39" s="3">
        <v>205</v>
      </c>
      <c r="B39" s="3" t="s">
        <v>68</v>
      </c>
      <c r="C39" s="9">
        <v>5.1474326385358413</v>
      </c>
      <c r="D39" s="9">
        <v>4.7648362472297467</v>
      </c>
      <c r="E39" s="9">
        <v>4.5662100456620998</v>
      </c>
      <c r="F39" s="9">
        <v>4.380861925679687</v>
      </c>
      <c r="G39" s="9">
        <v>4.2087542087542094</v>
      </c>
      <c r="H39" s="9">
        <v>3.9091902391647442</v>
      </c>
      <c r="I39" s="9">
        <v>3.6308068459657701</v>
      </c>
      <c r="J39" s="9">
        <v>3.4114615290219663</v>
      </c>
      <c r="K39" s="9">
        <v>3.2242063492063497</v>
      </c>
      <c r="L39" s="9">
        <v>2.829231159604161</v>
      </c>
      <c r="M39" s="9">
        <v>2.5567440647012782</v>
      </c>
      <c r="N39" s="9">
        <v>2.6590693257359925</v>
      </c>
      <c r="O39" s="9">
        <v>2.5444938820912122</v>
      </c>
      <c r="P39" s="9">
        <v>2.2934472934472936</v>
      </c>
      <c r="Q39" s="9">
        <v>2.0610801865503232</v>
      </c>
    </row>
    <row r="40" spans="1:17">
      <c r="A40" s="3">
        <v>206</v>
      </c>
      <c r="B40" s="3" t="s">
        <v>69</v>
      </c>
      <c r="C40" s="9">
        <v>8.0106485963213938</v>
      </c>
      <c r="D40" s="9">
        <v>7.5933075933075935</v>
      </c>
      <c r="E40" s="9">
        <v>7.0762415481464211</v>
      </c>
      <c r="F40" s="9">
        <v>7.0293182620981982</v>
      </c>
      <c r="G40" s="9">
        <v>6.6795975269729659</v>
      </c>
      <c r="H40" s="9">
        <v>6.1521390703982251</v>
      </c>
      <c r="I40" s="9">
        <v>5.4749999999999996</v>
      </c>
      <c r="J40" s="9">
        <v>5.0473994363310268</v>
      </c>
      <c r="K40" s="9">
        <v>4.6605062274005622</v>
      </c>
      <c r="L40" s="9">
        <v>4.4771929824561401</v>
      </c>
      <c r="M40" s="9">
        <v>3.9959016393442628</v>
      </c>
      <c r="N40" s="9">
        <v>3.9159358935591171</v>
      </c>
      <c r="O40" s="9">
        <v>3.6674436674436679</v>
      </c>
      <c r="P40" s="9">
        <v>3.7277918781725887</v>
      </c>
      <c r="Q40" s="9">
        <v>3.393959077622605</v>
      </c>
    </row>
    <row r="41" spans="1:17">
      <c r="A41" s="3">
        <v>207</v>
      </c>
      <c r="B41" s="3" t="s">
        <v>70</v>
      </c>
      <c r="C41" s="9">
        <v>6.4551422319474829</v>
      </c>
      <c r="D41" s="9">
        <v>5.7580559957739039</v>
      </c>
      <c r="E41" s="9">
        <v>4.8422198041349294</v>
      </c>
      <c r="F41" s="9">
        <v>4.5842217484008536</v>
      </c>
      <c r="G41" s="9">
        <v>4.5801526717557248</v>
      </c>
      <c r="H41" s="9">
        <v>5.0951847704367301</v>
      </c>
      <c r="I41" s="9">
        <v>5.0505050505050502</v>
      </c>
      <c r="J41" s="9">
        <v>4.9493813273340832</v>
      </c>
      <c r="K41" s="9">
        <v>4.1573033707865168</v>
      </c>
      <c r="L41" s="9">
        <v>3.5314891112419069</v>
      </c>
      <c r="M41" s="9">
        <v>3.6407766990291259</v>
      </c>
      <c r="N41" s="9">
        <v>4.058146577831617</v>
      </c>
      <c r="O41" s="9">
        <v>4.7706422018348622</v>
      </c>
      <c r="P41" s="9">
        <v>5.0548112058465291</v>
      </c>
      <c r="Q41" s="9">
        <v>5.1378446115288217</v>
      </c>
    </row>
    <row r="42" spans="1:17">
      <c r="A42" s="3">
        <v>208</v>
      </c>
      <c r="B42" s="3" t="s">
        <v>71</v>
      </c>
      <c r="C42" s="9">
        <v>5.9193954659949624</v>
      </c>
      <c r="D42" s="9">
        <v>6.7444876783398184</v>
      </c>
      <c r="E42" s="9">
        <v>6.7114093959731544</v>
      </c>
      <c r="F42" s="9">
        <v>6.4295485636114913</v>
      </c>
      <c r="G42" s="9">
        <v>5.7377049180327866</v>
      </c>
      <c r="H42" s="9">
        <v>5.0632911392405067</v>
      </c>
      <c r="I42" s="9">
        <v>4.7814207650273222</v>
      </c>
      <c r="J42" s="9">
        <v>4.6283309957924264</v>
      </c>
      <c r="K42" s="9">
        <v>4.1055718475073313</v>
      </c>
      <c r="L42" s="9">
        <v>4.1074249605055293</v>
      </c>
      <c r="M42" s="9">
        <v>2.9259896729776247</v>
      </c>
      <c r="N42" s="9">
        <v>3.5650623885918007</v>
      </c>
      <c r="O42" s="9">
        <v>3.0411449016100178</v>
      </c>
      <c r="P42" s="9">
        <v>3.296703296703297</v>
      </c>
      <c r="Q42" s="9">
        <v>2.2471910112359552</v>
      </c>
    </row>
    <row r="43" spans="1:17">
      <c r="A43" s="3">
        <v>209</v>
      </c>
      <c r="B43" s="3" t="s">
        <v>72</v>
      </c>
      <c r="C43" s="9">
        <v>7.8626524010947998</v>
      </c>
      <c r="D43" s="9">
        <v>6.7117455547207623</v>
      </c>
      <c r="E43" s="9">
        <v>5.8529264632316158</v>
      </c>
      <c r="F43" s="9">
        <v>5.3251408090117769</v>
      </c>
      <c r="G43" s="9">
        <v>5.5944055944055942</v>
      </c>
      <c r="H43" s="9">
        <v>5.6818181818181817</v>
      </c>
      <c r="I43" s="9">
        <v>5.4942020982882385</v>
      </c>
      <c r="J43" s="9">
        <v>4.9389724666477433</v>
      </c>
      <c r="K43" s="9">
        <v>4.536082474226804</v>
      </c>
      <c r="L43" s="9">
        <v>4.4954416850047156</v>
      </c>
      <c r="M43" s="9">
        <v>4.1707717569786533</v>
      </c>
      <c r="N43" s="9">
        <v>4.4262853251617296</v>
      </c>
      <c r="O43" s="9">
        <v>4.6159267089499645</v>
      </c>
      <c r="P43" s="9">
        <v>4.716636197440585</v>
      </c>
      <c r="Q43" s="9">
        <v>4.2210283960092099</v>
      </c>
    </row>
    <row r="44" spans="1:17">
      <c r="A44" s="3">
        <v>301</v>
      </c>
      <c r="B44" s="3" t="s">
        <v>73</v>
      </c>
      <c r="C44" s="9">
        <v>7.5236046372654481</v>
      </c>
      <c r="D44" s="9">
        <v>7.1694544594834211</v>
      </c>
      <c r="E44" s="9">
        <v>7.0613327184689876</v>
      </c>
      <c r="F44" s="9">
        <v>6.725264557913607</v>
      </c>
      <c r="G44" s="9">
        <v>6.6204906204906209</v>
      </c>
      <c r="H44" s="9">
        <v>6.2771440152875098</v>
      </c>
      <c r="I44" s="9">
        <v>5.8328044770091738</v>
      </c>
      <c r="J44" s="9">
        <v>5.6411431189508043</v>
      </c>
      <c r="K44" s="9">
        <v>5.479690859434017</v>
      </c>
      <c r="L44" s="9">
        <v>5.2616312797308273</v>
      </c>
      <c r="M44" s="9">
        <v>4.9579638373833932</v>
      </c>
      <c r="N44" s="9">
        <v>4.7165608642387795</v>
      </c>
      <c r="O44" s="9">
        <v>4.579120938530572</v>
      </c>
      <c r="P44" s="9">
        <v>4.3157952608719556</v>
      </c>
      <c r="Q44" s="9">
        <v>4.0223270802163658</v>
      </c>
    </row>
    <row r="45" spans="1:17">
      <c r="A45" s="3">
        <v>303</v>
      </c>
      <c r="B45" s="3" t="s">
        <v>74</v>
      </c>
      <c r="C45" s="9">
        <v>5.6427577985297042</v>
      </c>
      <c r="D45" s="9">
        <v>5.3138236426646133</v>
      </c>
      <c r="E45" s="9">
        <v>5.1033473568684835</v>
      </c>
      <c r="F45" s="9">
        <v>5.2225412778176601</v>
      </c>
      <c r="G45" s="9">
        <v>5.2146706066400137</v>
      </c>
      <c r="H45" s="9">
        <v>4.8513836692859584</v>
      </c>
      <c r="I45" s="9">
        <v>3.9638735574510786</v>
      </c>
      <c r="J45" s="9">
        <v>3.4154351395730704</v>
      </c>
      <c r="K45" s="9">
        <v>2.954209748892171</v>
      </c>
      <c r="L45" s="9">
        <v>2.6720106880427523</v>
      </c>
      <c r="M45" s="9">
        <v>2.7996647108130763</v>
      </c>
      <c r="N45" s="9">
        <v>2.9850746268656714</v>
      </c>
      <c r="O45" s="9">
        <v>3.1014393420150785</v>
      </c>
      <c r="P45" s="9">
        <v>2.7229044313934865</v>
      </c>
      <c r="Q45" s="9">
        <v>2.4896265560165975</v>
      </c>
    </row>
    <row r="46" spans="1:17">
      <c r="A46" s="3">
        <v>304</v>
      </c>
      <c r="B46" s="3" t="s">
        <v>75</v>
      </c>
      <c r="C46" s="9">
        <v>4.8327137546468402</v>
      </c>
      <c r="D46" s="9">
        <v>4.1395045632333769</v>
      </c>
      <c r="E46" s="9">
        <v>4.3601448134739496</v>
      </c>
      <c r="F46" s="9">
        <v>4.7274407145056978</v>
      </c>
      <c r="G46" s="9">
        <v>4.6008119079837613</v>
      </c>
      <c r="H46" s="9">
        <v>4.2402826855123674</v>
      </c>
      <c r="I46" s="9">
        <v>3.9866142877928126</v>
      </c>
      <c r="J46" s="9">
        <v>3.8608942512420157</v>
      </c>
      <c r="K46" s="9">
        <v>3.4595207713029916</v>
      </c>
      <c r="L46" s="9">
        <v>3.2818801279377001</v>
      </c>
      <c r="M46" s="9">
        <v>3.21463211860884</v>
      </c>
      <c r="N46" s="9">
        <v>3.3187054306088863</v>
      </c>
      <c r="O46" s="9">
        <v>3.1104412167717181</v>
      </c>
      <c r="P46" s="9">
        <v>2.9608006672226859</v>
      </c>
      <c r="Q46" s="9">
        <v>3.0760385223515883</v>
      </c>
    </row>
    <row r="47" spans="1:17">
      <c r="A47" s="3">
        <v>305</v>
      </c>
      <c r="B47" s="3" t="s">
        <v>76</v>
      </c>
      <c r="C47" s="9">
        <v>9.9387886597938131</v>
      </c>
      <c r="D47" s="9">
        <v>9.9873377651155426</v>
      </c>
      <c r="E47" s="9">
        <v>9.7651998134038251</v>
      </c>
      <c r="F47" s="9">
        <v>9.4009072422962614</v>
      </c>
      <c r="G47" s="9">
        <v>8.9925734581853405</v>
      </c>
      <c r="H47" s="9">
        <v>8.2259158751696067</v>
      </c>
      <c r="I47" s="9">
        <v>7.9803128845139737</v>
      </c>
      <c r="J47" s="9">
        <v>7.3420910563253559</v>
      </c>
      <c r="K47" s="9">
        <v>7.1797711332595053</v>
      </c>
      <c r="L47" s="9">
        <v>7.0686456400742115</v>
      </c>
      <c r="M47" s="9">
        <v>6.8379160636758325</v>
      </c>
      <c r="N47" s="9">
        <v>6.8210151380231521</v>
      </c>
      <c r="O47" s="9">
        <v>6.5930272695892302</v>
      </c>
      <c r="P47" s="9">
        <v>6.3751959588921796</v>
      </c>
      <c r="Q47" s="9">
        <v>6.2052088795665092</v>
      </c>
    </row>
    <row r="48" spans="1:17">
      <c r="A48" s="3">
        <v>306</v>
      </c>
      <c r="B48" s="3" t="s">
        <v>77</v>
      </c>
      <c r="C48" s="9">
        <v>4.1172619480613948</v>
      </c>
      <c r="D48" s="9">
        <v>4.1456695558691123</v>
      </c>
      <c r="E48" s="9">
        <v>4.1097583585686914</v>
      </c>
      <c r="F48" s="9">
        <v>4.0676941674221823</v>
      </c>
      <c r="G48" s="9">
        <v>3.6987549347099904</v>
      </c>
      <c r="H48" s="9">
        <v>3.5784159040706851</v>
      </c>
      <c r="I48" s="9">
        <v>3.4617896799477466</v>
      </c>
      <c r="J48" s="9">
        <v>3.502334889926618</v>
      </c>
      <c r="K48" s="9">
        <v>3.6122196229530759</v>
      </c>
      <c r="L48" s="9">
        <v>3.8882728028832823</v>
      </c>
      <c r="M48" s="9">
        <v>4.1751599072186689</v>
      </c>
      <c r="N48" s="9">
        <v>4.251112209589718</v>
      </c>
      <c r="O48" s="9">
        <v>4.1068351522113726</v>
      </c>
      <c r="P48" s="9">
        <v>4.0917266187050361</v>
      </c>
      <c r="Q48" s="9">
        <v>3.9419741406496374</v>
      </c>
    </row>
    <row r="49" spans="1:17">
      <c r="A49" s="3">
        <v>307</v>
      </c>
      <c r="B49" s="3" t="s">
        <v>78</v>
      </c>
      <c r="C49" s="9">
        <v>6.5815861440291705</v>
      </c>
      <c r="D49" s="9">
        <v>6.3766549581194267</v>
      </c>
      <c r="E49" s="9">
        <v>6.3594954449894878</v>
      </c>
      <c r="F49" s="9">
        <v>6.3254844035102966</v>
      </c>
      <c r="G49" s="9">
        <v>6.3376667807047555</v>
      </c>
      <c r="H49" s="9">
        <v>6.2516190311717468</v>
      </c>
      <c r="I49" s="9">
        <v>5.8370805949498443</v>
      </c>
      <c r="J49" s="9">
        <v>5.7441253263707575</v>
      </c>
      <c r="K49" s="9">
        <v>5.446989123706782</v>
      </c>
      <c r="L49" s="9">
        <v>5.3295434357790015</v>
      </c>
      <c r="M49" s="9">
        <v>5.1689159389609243</v>
      </c>
      <c r="N49" s="9">
        <v>4.9801324503311264</v>
      </c>
      <c r="O49" s="9">
        <v>4.7895500725689404</v>
      </c>
      <c r="P49" s="9">
        <v>4.3601264769512396</v>
      </c>
      <c r="Q49" s="9">
        <v>4.2845528455284558</v>
      </c>
    </row>
    <row r="50" spans="1:17">
      <c r="A50" s="3">
        <v>308</v>
      </c>
      <c r="B50" s="3" t="s">
        <v>79</v>
      </c>
      <c r="C50" s="9">
        <v>6.0910613674432765</v>
      </c>
      <c r="D50" s="9">
        <v>6.0473269062226116</v>
      </c>
      <c r="E50" s="9">
        <v>5.7579478782917182</v>
      </c>
      <c r="F50" s="9">
        <v>5.4618578100674622</v>
      </c>
      <c r="G50" s="9">
        <v>4.814305364511692</v>
      </c>
      <c r="H50" s="9">
        <v>4.5658682634730541</v>
      </c>
      <c r="I50" s="9">
        <v>4.1712270460902348</v>
      </c>
      <c r="J50" s="9">
        <v>3.9225008914774753</v>
      </c>
      <c r="K50" s="9">
        <v>3.6342321219226257</v>
      </c>
      <c r="L50" s="9">
        <v>3.5596416784535596</v>
      </c>
      <c r="M50" s="9">
        <v>3.5764705882352943</v>
      </c>
      <c r="N50" s="9">
        <v>3.6094179514760372</v>
      </c>
      <c r="O50" s="9">
        <v>3.67725812209925</v>
      </c>
      <c r="P50" s="9">
        <v>3.5442727495707627</v>
      </c>
      <c r="Q50" s="9">
        <v>3.3375156838143036</v>
      </c>
    </row>
    <row r="51" spans="1:17">
      <c r="A51" s="3">
        <v>309</v>
      </c>
      <c r="B51" s="3" t="s">
        <v>80</v>
      </c>
      <c r="C51" s="9">
        <v>6.5121200461716047</v>
      </c>
      <c r="D51" s="9">
        <v>6.1588785046728978</v>
      </c>
      <c r="E51" s="9">
        <v>5.8530953015365483</v>
      </c>
      <c r="F51" s="9">
        <v>5.3835569315445477</v>
      </c>
      <c r="G51" s="9">
        <v>5.2303545860355429</v>
      </c>
      <c r="H51" s="9">
        <v>5.1786327722432155</v>
      </c>
      <c r="I51" s="9">
        <v>5.2137643378519289</v>
      </c>
      <c r="J51" s="9">
        <v>4.9496199398974721</v>
      </c>
      <c r="K51" s="9">
        <v>4.5862502243762346</v>
      </c>
      <c r="L51" s="9">
        <v>4.4191919191919196</v>
      </c>
      <c r="M51" s="9">
        <v>4.4065963773992971</v>
      </c>
      <c r="N51" s="9">
        <v>4.600638977635783</v>
      </c>
      <c r="O51" s="9">
        <v>4.6431797651309843</v>
      </c>
      <c r="P51" s="9">
        <v>4.5945197896484915</v>
      </c>
      <c r="Q51" s="9">
        <v>4.5184975995481507</v>
      </c>
    </row>
    <row r="52" spans="1:17">
      <c r="A52" s="3">
        <v>310</v>
      </c>
      <c r="B52" s="3" t="s">
        <v>81</v>
      </c>
      <c r="C52" s="9">
        <v>8.2141669437978049</v>
      </c>
      <c r="D52" s="9">
        <v>8.1184947958366696</v>
      </c>
      <c r="E52" s="9">
        <v>7.5780771586037963</v>
      </c>
      <c r="F52" s="9">
        <v>7.0037735849056606</v>
      </c>
      <c r="G52" s="9">
        <v>6.4854483675579848</v>
      </c>
      <c r="H52" s="9">
        <v>6.1400894187779436</v>
      </c>
      <c r="I52" s="9">
        <v>5.8620689655172411</v>
      </c>
      <c r="J52" s="9">
        <v>5.4061784897025174</v>
      </c>
      <c r="K52" s="9">
        <v>5.3742535758922374</v>
      </c>
      <c r="L52" s="9">
        <v>4.9917264202978489</v>
      </c>
      <c r="M52" s="9">
        <v>5.1180021953896819</v>
      </c>
      <c r="N52" s="9">
        <v>4.7518330513254377</v>
      </c>
      <c r="O52" s="9">
        <v>4.7302081858093752</v>
      </c>
      <c r="P52" s="9">
        <v>4.5460982863617048</v>
      </c>
      <c r="Q52" s="9">
        <v>4.3305409626579578</v>
      </c>
    </row>
    <row r="53" spans="1:17">
      <c r="A53" s="3">
        <v>311</v>
      </c>
      <c r="B53" s="3" t="s">
        <v>82</v>
      </c>
      <c r="C53" s="9">
        <v>7.8291249801492766</v>
      </c>
      <c r="D53" s="9">
        <v>7.485917580788616</v>
      </c>
      <c r="E53" s="9">
        <v>7.1498257839721262</v>
      </c>
      <c r="F53" s="9">
        <v>6.855600539811066</v>
      </c>
      <c r="G53" s="9">
        <v>6.2835449666186678</v>
      </c>
      <c r="H53" s="9">
        <v>5.6972679010747118</v>
      </c>
      <c r="I53" s="9">
        <v>5.8164693903525517</v>
      </c>
      <c r="J53" s="9">
        <v>5.6153370439084727</v>
      </c>
      <c r="K53" s="9">
        <v>5.3054271112192746</v>
      </c>
      <c r="L53" s="9">
        <v>4.8394825107810258</v>
      </c>
      <c r="M53" s="9">
        <v>4.5656614201609997</v>
      </c>
      <c r="N53" s="9">
        <v>4.6138662718973595</v>
      </c>
      <c r="O53" s="9">
        <v>4.2970690511674121</v>
      </c>
      <c r="P53" s="9">
        <v>4.1833959331692787</v>
      </c>
      <c r="Q53" s="9">
        <v>3.9779599516194057</v>
      </c>
    </row>
    <row r="54" spans="1:17">
      <c r="A54" s="3">
        <v>312</v>
      </c>
      <c r="B54" s="3" t="s">
        <v>83</v>
      </c>
      <c r="C54" s="9">
        <v>6.4199395770392753</v>
      </c>
      <c r="D54" s="9">
        <v>5.8562719379272119</v>
      </c>
      <c r="E54" s="9">
        <v>5.5888223552894214</v>
      </c>
      <c r="F54" s="9">
        <v>5.7303983991267966</v>
      </c>
      <c r="G54" s="9">
        <v>5.8974830056953884</v>
      </c>
      <c r="H54" s="9">
        <v>5.7110651888033059</v>
      </c>
      <c r="I54" s="9">
        <v>5.5390334572490705</v>
      </c>
      <c r="J54" s="9">
        <v>5.0344956181241844</v>
      </c>
      <c r="K54" s="9">
        <v>4.5575896262395119</v>
      </c>
      <c r="L54" s="9">
        <v>4.0767860676825647</v>
      </c>
      <c r="M54" s="9">
        <v>4.1003671970624236</v>
      </c>
      <c r="N54" s="9">
        <v>3.942041338163222</v>
      </c>
      <c r="O54" s="9">
        <v>3.8095238095238098</v>
      </c>
      <c r="P54" s="9">
        <v>3.4577513166933826</v>
      </c>
      <c r="Q54" s="9">
        <v>3.6065573770491808</v>
      </c>
    </row>
    <row r="55" spans="1:17">
      <c r="A55" s="3">
        <v>313</v>
      </c>
      <c r="B55" s="3" t="s">
        <v>84</v>
      </c>
      <c r="C55" s="9">
        <v>6.3504663623734876</v>
      </c>
      <c r="D55" s="9">
        <v>5.5725190839694658</v>
      </c>
      <c r="E55" s="9">
        <v>5.6361299798053972</v>
      </c>
      <c r="F55" s="9">
        <v>5.0496102055279941</v>
      </c>
      <c r="G55" s="9">
        <v>4.7319148936170219</v>
      </c>
      <c r="H55" s="9">
        <v>4.4146183699870631</v>
      </c>
      <c r="I55" s="9">
        <v>4.6034214618973568</v>
      </c>
      <c r="J55" s="9">
        <v>4.2996049832877548</v>
      </c>
      <c r="K55" s="9">
        <v>3.9451889775636197</v>
      </c>
      <c r="L55" s="9">
        <v>3.5148070595273708</v>
      </c>
      <c r="M55" s="9">
        <v>3.4170257019759323</v>
      </c>
      <c r="N55" s="9">
        <v>3.2975344123430643</v>
      </c>
      <c r="O55" s="9">
        <v>2.9609690444145356</v>
      </c>
      <c r="P55" s="9">
        <v>2.8998640688717718</v>
      </c>
      <c r="Q55" s="9">
        <v>2.7179006560449857</v>
      </c>
    </row>
    <row r="56" spans="1:17">
      <c r="A56" s="3">
        <v>314</v>
      </c>
      <c r="B56" s="3" t="s">
        <v>85</v>
      </c>
      <c r="C56" s="9">
        <v>5.6287237378488557</v>
      </c>
      <c r="D56" s="9">
        <v>5.5371152685576348</v>
      </c>
      <c r="E56" s="9">
        <v>5.122527310304104</v>
      </c>
      <c r="F56" s="9">
        <v>5.0475059382422804</v>
      </c>
      <c r="G56" s="9">
        <v>4.7553934974171987</v>
      </c>
      <c r="H56" s="9">
        <v>4.3921568627450984</v>
      </c>
      <c r="I56" s="9">
        <v>4.1193181818181817</v>
      </c>
      <c r="J56" s="9">
        <v>3.7772087067861717</v>
      </c>
      <c r="K56" s="9">
        <v>3.79315934511266</v>
      </c>
      <c r="L56" s="9">
        <v>3.6636136552872607</v>
      </c>
      <c r="M56" s="9">
        <v>3.5066712281902155</v>
      </c>
      <c r="N56" s="9">
        <v>3.214285714285714</v>
      </c>
      <c r="O56" s="9">
        <v>2.9590148869693071</v>
      </c>
      <c r="P56" s="9">
        <v>2.745022230813841</v>
      </c>
      <c r="Q56" s="9">
        <v>2.5499110496145483</v>
      </c>
    </row>
    <row r="57" spans="1:17">
      <c r="A57" s="3">
        <v>315</v>
      </c>
      <c r="B57" s="3" t="s">
        <v>86</v>
      </c>
      <c r="C57" s="9">
        <v>6.7546880979716795</v>
      </c>
      <c r="D57" s="9">
        <v>6.1005006489894305</v>
      </c>
      <c r="E57" s="9">
        <v>6.2094369408875636</v>
      </c>
      <c r="F57" s="9">
        <v>6.1036074542656866</v>
      </c>
      <c r="G57" s="9">
        <v>6.2061890921525045</v>
      </c>
      <c r="H57" s="9">
        <v>5.6570625439212927</v>
      </c>
      <c r="I57" s="9">
        <v>4.9824561403508767</v>
      </c>
      <c r="J57" s="9">
        <v>4.6560846560846558</v>
      </c>
      <c r="K57" s="9">
        <v>4.3006930869024345</v>
      </c>
      <c r="L57" s="9">
        <v>4.3030525928650238</v>
      </c>
      <c r="M57" s="9">
        <v>4.2501404231417332</v>
      </c>
      <c r="N57" s="9">
        <v>4.2479908151549939</v>
      </c>
      <c r="O57" s="9">
        <v>4.1658667690535616</v>
      </c>
      <c r="P57" s="9">
        <v>3.6844213055666799</v>
      </c>
      <c r="Q57" s="9">
        <v>3.8259407189405086</v>
      </c>
    </row>
    <row r="58" spans="1:17">
      <c r="A58" s="3">
        <v>401</v>
      </c>
      <c r="B58" s="3" t="s">
        <v>87</v>
      </c>
      <c r="C58" s="9">
        <v>9.1026747195858508</v>
      </c>
      <c r="D58" s="9">
        <v>8.5205595591352274</v>
      </c>
      <c r="E58" s="9">
        <v>8.0127523910733256</v>
      </c>
      <c r="F58" s="9">
        <v>8.293838862559241</v>
      </c>
      <c r="G58" s="9">
        <v>7.8593139383412947</v>
      </c>
      <c r="H58" s="9">
        <v>7.6117775354416581</v>
      </c>
      <c r="I58" s="9">
        <v>6.8425568425568422</v>
      </c>
      <c r="J58" s="9">
        <v>6.4677700348432055</v>
      </c>
      <c r="K58" s="9">
        <v>6.0227526210127147</v>
      </c>
      <c r="L58" s="9">
        <v>5.8878504672897192</v>
      </c>
      <c r="M58" s="9">
        <v>5.2955082742316781</v>
      </c>
      <c r="N58" s="9">
        <v>4.6134969325153374</v>
      </c>
      <c r="O58" s="9">
        <v>3.9366179747462247</v>
      </c>
      <c r="P58" s="9">
        <v>4.0090202956652474</v>
      </c>
      <c r="Q58" s="9">
        <v>3.9516737981374277</v>
      </c>
    </row>
    <row r="59" spans="1:17">
      <c r="A59" s="3">
        <v>402</v>
      </c>
      <c r="B59" s="3" t="s">
        <v>88</v>
      </c>
      <c r="C59" s="9">
        <v>9.5708552022229085</v>
      </c>
      <c r="D59" s="9">
        <v>9.0800119868145046</v>
      </c>
      <c r="E59" s="9">
        <v>9.1232227488151665</v>
      </c>
      <c r="F59" s="9">
        <v>9.0527577937649895</v>
      </c>
      <c r="G59" s="9">
        <v>9.616573902288188</v>
      </c>
      <c r="H59" s="9">
        <v>9.2198581560283674</v>
      </c>
      <c r="I59" s="9">
        <v>8.5686145764937613</v>
      </c>
      <c r="J59" s="9">
        <v>7.5843635148680253</v>
      </c>
      <c r="K59" s="9">
        <v>7.1049840933191941</v>
      </c>
      <c r="L59" s="9">
        <v>7.0512820512820511</v>
      </c>
      <c r="M59" s="9">
        <v>6.3554335033346412</v>
      </c>
      <c r="N59" s="9">
        <v>5.9759410166860691</v>
      </c>
      <c r="O59" s="9">
        <v>5.9873558943845291</v>
      </c>
      <c r="P59" s="9">
        <v>5.8030700112317488</v>
      </c>
      <c r="Q59" s="9">
        <v>5.8192955589586521</v>
      </c>
    </row>
    <row r="60" spans="1:17">
      <c r="A60" s="3">
        <v>403</v>
      </c>
      <c r="B60" s="3" t="s">
        <v>89</v>
      </c>
      <c r="C60" s="9">
        <v>12.249506068303697</v>
      </c>
      <c r="D60" s="9">
        <v>11.789414729767572</v>
      </c>
      <c r="E60" s="9">
        <v>10.394265232974909</v>
      </c>
      <c r="F60" s="9">
        <v>10.163183509876896</v>
      </c>
      <c r="G60" s="9">
        <v>9.287134336836127</v>
      </c>
      <c r="H60" s="9">
        <v>8.980652613341034</v>
      </c>
      <c r="I60" s="9">
        <v>8.7684449489216796</v>
      </c>
      <c r="J60" s="9">
        <v>8.206857785272625</v>
      </c>
      <c r="K60" s="9">
        <v>7.7462730195849163</v>
      </c>
      <c r="L60" s="9">
        <v>7.4474474474474475</v>
      </c>
      <c r="M60" s="9">
        <v>7.6947137941820456</v>
      </c>
      <c r="N60" s="9">
        <v>7.5799937868903395</v>
      </c>
      <c r="O60" s="9">
        <v>7.2161741835147746</v>
      </c>
      <c r="P60" s="9">
        <v>7.2331017056222358</v>
      </c>
      <c r="Q60" s="9">
        <v>7.2761784245491929</v>
      </c>
    </row>
    <row r="61" spans="1:17">
      <c r="A61" s="3">
        <v>404</v>
      </c>
      <c r="B61" s="3" t="s">
        <v>90</v>
      </c>
      <c r="C61" s="9">
        <v>10.995219469795741</v>
      </c>
      <c r="D61" s="9">
        <v>9.4221105527638205</v>
      </c>
      <c r="E61" s="9">
        <v>8.7930319369556198</v>
      </c>
      <c r="F61" s="9">
        <v>7.6923076923076925</v>
      </c>
      <c r="G61" s="9">
        <v>7.847251363827108</v>
      </c>
      <c r="H61" s="9">
        <v>7.6253626191462907</v>
      </c>
      <c r="I61" s="9">
        <v>7.6305220883534144</v>
      </c>
      <c r="J61" s="9">
        <v>6.7965023847376793</v>
      </c>
      <c r="K61" s="9">
        <v>6.0057589469354173</v>
      </c>
      <c r="L61" s="9">
        <v>5.2177662785683481</v>
      </c>
      <c r="M61" s="9">
        <v>4.4530912235192393</v>
      </c>
      <c r="N61" s="9">
        <v>4.4180118946474085</v>
      </c>
      <c r="O61" s="9">
        <v>4.4892915980230645</v>
      </c>
      <c r="P61" s="9">
        <v>4.6606704824202785</v>
      </c>
      <c r="Q61" s="9">
        <v>4.408735063864853</v>
      </c>
    </row>
    <row r="62" spans="1:17">
      <c r="A62" s="3">
        <v>501</v>
      </c>
      <c r="B62" s="3" t="s">
        <v>91</v>
      </c>
      <c r="C62" s="9">
        <v>8.2567327850346715</v>
      </c>
      <c r="D62" s="9">
        <v>7.8403533680391231</v>
      </c>
      <c r="E62" s="9">
        <v>7.5700227100681303</v>
      </c>
      <c r="F62" s="9">
        <v>7.1943504487273797</v>
      </c>
      <c r="G62" s="9">
        <v>6.7075781361495652</v>
      </c>
      <c r="H62" s="9">
        <v>6.3060538116591927</v>
      </c>
      <c r="I62" s="9">
        <v>5.9933110367892981</v>
      </c>
      <c r="J62" s="9">
        <v>5.5569848211988679</v>
      </c>
      <c r="K62" s="9">
        <v>5.4945054945054945</v>
      </c>
      <c r="L62" s="9">
        <v>5.5022392834293026</v>
      </c>
      <c r="M62" s="9">
        <v>5.4067839836776335</v>
      </c>
      <c r="N62" s="9">
        <v>5.0037907505686121</v>
      </c>
      <c r="O62" s="9">
        <v>4.7373711987936673</v>
      </c>
      <c r="P62" s="9">
        <v>4.3897355737918451</v>
      </c>
      <c r="Q62" s="9">
        <v>4.3626914660831506</v>
      </c>
    </row>
    <row r="63" spans="1:17">
      <c r="A63" s="3">
        <v>502</v>
      </c>
      <c r="B63" s="3" t="s">
        <v>92</v>
      </c>
      <c r="C63" s="9">
        <v>7.4696303954510217</v>
      </c>
      <c r="D63" s="9">
        <v>7.0722057368941647</v>
      </c>
      <c r="E63" s="9">
        <v>7.2099577266322212</v>
      </c>
      <c r="F63" s="9">
        <v>6.8352699931647303</v>
      </c>
      <c r="G63" s="9">
        <v>6.8271334792122538</v>
      </c>
      <c r="H63" s="9">
        <v>6.4262990455991513</v>
      </c>
      <c r="I63" s="9">
        <v>6.3581488933601609</v>
      </c>
      <c r="J63" s="9">
        <v>5.8248631743549648</v>
      </c>
      <c r="K63" s="9">
        <v>5.5736448956138673</v>
      </c>
      <c r="L63" s="9">
        <v>5.189658426118136</v>
      </c>
      <c r="M63" s="9">
        <v>4.8752618548847844</v>
      </c>
      <c r="N63" s="9">
        <v>4.4810863239573226</v>
      </c>
      <c r="O63" s="9">
        <v>4.0683962264150946</v>
      </c>
      <c r="P63" s="9">
        <v>4.0316205533596845</v>
      </c>
      <c r="Q63" s="9">
        <v>3.8834951456310676</v>
      </c>
    </row>
    <row r="64" spans="1:17">
      <c r="A64" s="3">
        <v>503</v>
      </c>
      <c r="B64" s="3" t="s">
        <v>93</v>
      </c>
      <c r="C64" s="9">
        <v>9.3871217998448415</v>
      </c>
      <c r="D64" s="9">
        <v>8.5059171597633139</v>
      </c>
      <c r="E64" s="9">
        <v>8.0808080808080813</v>
      </c>
      <c r="F64" s="9">
        <v>7.8586878154289828</v>
      </c>
      <c r="G64" s="9">
        <v>7.8445229681978796</v>
      </c>
      <c r="H64" s="9">
        <v>8.1548030407740146</v>
      </c>
      <c r="I64" s="9">
        <v>7.3921971252566738</v>
      </c>
      <c r="J64" s="9">
        <v>6.2120189061444968</v>
      </c>
      <c r="K64" s="9">
        <v>5.8744993324432571</v>
      </c>
      <c r="L64" s="9">
        <v>5.6737588652482271</v>
      </c>
      <c r="M64" s="9">
        <v>5.3708439897698215</v>
      </c>
      <c r="N64" s="9">
        <v>4.8015364916773366</v>
      </c>
      <c r="O64" s="9">
        <v>3.922829581993569</v>
      </c>
      <c r="P64" s="9">
        <v>4.1807147673634528</v>
      </c>
      <c r="Q64" s="9">
        <v>3.4289713086074176</v>
      </c>
    </row>
  </sheetData>
  <pageMargins left="0.7" right="0.7" top="0.75" bottom="0.75" header="0.3" footer="0.3"/>
</worksheet>
</file>

<file path=xl/worksheets/sheet35.xml><?xml version="1.0" encoding="utf-8"?>
<worksheet xmlns="http://schemas.openxmlformats.org/spreadsheetml/2006/main" xmlns:r="http://schemas.openxmlformats.org/officeDocument/2006/relationships">
  <sheetPr codeName="Folha14">
    <tabColor theme="7" tint="-0.249977111117893"/>
  </sheetPr>
  <dimension ref="A1:T64"/>
  <sheetViews>
    <sheetView workbookViewId="0"/>
  </sheetViews>
  <sheetFormatPr defaultRowHeight="12.75"/>
  <cols>
    <col min="1" max="1" width="9.5703125" style="3" bestFit="1" customWidth="1"/>
    <col min="2" max="2" width="40.5703125" style="3" bestFit="1" customWidth="1"/>
    <col min="3" max="17" width="7.7109375" style="3" customWidth="1"/>
    <col min="18" max="18" width="9.140625" style="3"/>
    <col min="19" max="19" width="11.28515625" style="3" customWidth="1"/>
    <col min="20" max="16384" width="9.140625" style="3"/>
  </cols>
  <sheetData>
    <row r="1" spans="1:20">
      <c r="A1" s="8" t="s">
        <v>0</v>
      </c>
      <c r="B1" s="3" t="str">
        <f>PS!A34</f>
        <v>I33</v>
      </c>
    </row>
    <row r="2" spans="1:20">
      <c r="A2" s="8" t="s">
        <v>1</v>
      </c>
      <c r="B2" s="3" t="str">
        <f>PS!B34</f>
        <v>Proporção (%) de nascimentos em mulheres com idade superior ou igual a 35 anos</v>
      </c>
    </row>
    <row r="4" spans="1:20">
      <c r="A4" s="8" t="s">
        <v>2</v>
      </c>
      <c r="B4" s="3" t="s">
        <v>135</v>
      </c>
    </row>
    <row r="6" spans="1:20">
      <c r="A6" s="8" t="s">
        <v>34</v>
      </c>
      <c r="B6" s="8" t="s">
        <v>35</v>
      </c>
      <c r="C6" s="8" t="s">
        <v>120</v>
      </c>
      <c r="D6" s="8" t="s">
        <v>121</v>
      </c>
      <c r="E6" s="8" t="s">
        <v>122</v>
      </c>
      <c r="F6" s="8" t="s">
        <v>123</v>
      </c>
      <c r="G6" s="8" t="s">
        <v>124</v>
      </c>
      <c r="H6" s="8" t="s">
        <v>125</v>
      </c>
      <c r="I6" s="8" t="s">
        <v>126</v>
      </c>
      <c r="J6" s="8" t="s">
        <v>127</v>
      </c>
      <c r="K6" s="8" t="s">
        <v>128</v>
      </c>
      <c r="L6" s="8" t="s">
        <v>129</v>
      </c>
      <c r="M6" s="8" t="s">
        <v>130</v>
      </c>
      <c r="N6" s="8" t="s">
        <v>131</v>
      </c>
      <c r="O6" s="8" t="s">
        <v>132</v>
      </c>
      <c r="P6" s="8" t="s">
        <v>133</v>
      </c>
      <c r="Q6" s="8" t="s">
        <v>134</v>
      </c>
    </row>
    <row r="7" spans="1:20">
      <c r="A7" s="3">
        <v>1</v>
      </c>
      <c r="B7" s="3" t="s">
        <v>36</v>
      </c>
      <c r="C7" s="9">
        <v>11.02852056662374</v>
      </c>
      <c r="D7" s="9">
        <v>11.798646356852082</v>
      </c>
      <c r="E7" s="9">
        <v>12.542026241367173</v>
      </c>
      <c r="F7" s="9">
        <v>13.286124832157679</v>
      </c>
      <c r="G7" s="9">
        <v>13.845586284905897</v>
      </c>
      <c r="H7" s="9">
        <v>14.458886330137144</v>
      </c>
      <c r="I7" s="9">
        <v>15.038412755363781</v>
      </c>
      <c r="J7" s="9">
        <v>15.711222804119362</v>
      </c>
      <c r="K7" s="9">
        <v>16.519276078344351</v>
      </c>
      <c r="L7" s="9">
        <v>17.424297969059317</v>
      </c>
      <c r="M7" s="9">
        <v>18.401393327584167</v>
      </c>
      <c r="N7" s="9">
        <v>19.432598706192774</v>
      </c>
      <c r="O7" s="9">
        <v>20.605566570183136</v>
      </c>
      <c r="P7" s="9">
        <v>22.210605405482035</v>
      </c>
      <c r="Q7" s="9">
        <v>23.650142783920334</v>
      </c>
      <c r="S7" s="3" t="s">
        <v>257</v>
      </c>
      <c r="T7" s="9">
        <f>QUARTILE($Q$13:$Q$64,0)</f>
        <v>18.138907619689817</v>
      </c>
    </row>
    <row r="8" spans="1:20">
      <c r="A8" s="3">
        <v>11</v>
      </c>
      <c r="B8" s="3" t="s">
        <v>49</v>
      </c>
      <c r="C8" s="9">
        <v>10.316924634524231</v>
      </c>
      <c r="D8" s="9">
        <v>11.033571804875814</v>
      </c>
      <c r="E8" s="9">
        <v>11.728699772929213</v>
      </c>
      <c r="F8" s="9">
        <v>12.485444829155067</v>
      </c>
      <c r="G8" s="9">
        <v>13.13107575650757</v>
      </c>
      <c r="H8" s="9">
        <v>13.842540291447566</v>
      </c>
      <c r="I8" s="9">
        <v>14.451906430596559</v>
      </c>
      <c r="J8" s="9">
        <v>15.105721824873273</v>
      </c>
      <c r="K8" s="9">
        <v>15.835948529345648</v>
      </c>
      <c r="L8" s="9">
        <v>16.703943934988445</v>
      </c>
      <c r="M8" s="9">
        <v>17.562052585803169</v>
      </c>
      <c r="N8" s="9">
        <v>18.570232053998129</v>
      </c>
      <c r="O8" s="9">
        <v>19.569481366428708</v>
      </c>
      <c r="P8" s="9">
        <v>21.07550523471453</v>
      </c>
      <c r="Q8" s="9">
        <v>22.223175045556864</v>
      </c>
      <c r="S8" s="3" t="s">
        <v>258</v>
      </c>
      <c r="T8" s="9">
        <f>QUARTILE($Q$13:$Q$64,4)</f>
        <v>34.295507847735884</v>
      </c>
    </row>
    <row r="9" spans="1:20">
      <c r="A9" s="3">
        <v>12</v>
      </c>
      <c r="B9" s="3" t="s">
        <v>50</v>
      </c>
      <c r="C9" s="9">
        <v>10.224076050053352</v>
      </c>
      <c r="D9" s="9">
        <v>11.019961191907937</v>
      </c>
      <c r="E9" s="9">
        <v>11.607431494475822</v>
      </c>
      <c r="F9" s="9">
        <v>12.444853646372808</v>
      </c>
      <c r="G9" s="9">
        <v>13.141181269058208</v>
      </c>
      <c r="H9" s="9">
        <v>13.795237239754876</v>
      </c>
      <c r="I9" s="9">
        <v>14.436976150949507</v>
      </c>
      <c r="J9" s="9">
        <v>15.251017078660967</v>
      </c>
      <c r="K9" s="9">
        <v>16.252970128988458</v>
      </c>
      <c r="L9" s="9">
        <v>17.010139944372661</v>
      </c>
      <c r="M9" s="9">
        <v>17.951948168811303</v>
      </c>
      <c r="N9" s="9">
        <v>18.74811637881071</v>
      </c>
      <c r="O9" s="9">
        <v>19.980704066265059</v>
      </c>
      <c r="P9" s="9">
        <v>21.509516199331689</v>
      </c>
      <c r="Q9" s="9">
        <v>23.275840488647461</v>
      </c>
      <c r="S9" s="3" t="s">
        <v>259</v>
      </c>
      <c r="T9" s="9">
        <f>QUARTILE($Q$13:$Q$64,2)</f>
        <v>22.133341094419805</v>
      </c>
    </row>
    <row r="10" spans="1:20">
      <c r="A10" s="3">
        <v>13</v>
      </c>
      <c r="B10" s="3" t="s">
        <v>51</v>
      </c>
      <c r="C10" s="9">
        <v>12.376278193092521</v>
      </c>
      <c r="D10" s="9">
        <v>13.207165711472873</v>
      </c>
      <c r="E10" s="9">
        <v>13.955971881201441</v>
      </c>
      <c r="F10" s="9">
        <v>14.579456258322788</v>
      </c>
      <c r="G10" s="9">
        <v>14.989312652018311</v>
      </c>
      <c r="H10" s="9">
        <v>15.527195130020512</v>
      </c>
      <c r="I10" s="9">
        <v>16.105066781132884</v>
      </c>
      <c r="J10" s="9">
        <v>16.705688375927451</v>
      </c>
      <c r="K10" s="9">
        <v>17.500913712330131</v>
      </c>
      <c r="L10" s="9">
        <v>18.519445626507132</v>
      </c>
      <c r="M10" s="9">
        <v>19.628472106160377</v>
      </c>
      <c r="N10" s="9">
        <v>20.829756795422032</v>
      </c>
      <c r="O10" s="9">
        <v>22.133785919119799</v>
      </c>
      <c r="P10" s="9">
        <v>23.884308112957662</v>
      </c>
      <c r="Q10" s="9">
        <v>25.455548936468443</v>
      </c>
      <c r="S10" s="3" t="s">
        <v>260</v>
      </c>
      <c r="T10" s="9">
        <f>QUARTILE($Q$13:$Q$64,1)</f>
        <v>20.717614085166343</v>
      </c>
    </row>
    <row r="11" spans="1:20">
      <c r="A11" s="3">
        <v>14</v>
      </c>
      <c r="B11" s="3" t="s">
        <v>52</v>
      </c>
      <c r="C11" s="9">
        <v>9.8039215686274517</v>
      </c>
      <c r="D11" s="9">
        <v>10.468103325246183</v>
      </c>
      <c r="E11" s="9">
        <v>11.43848714498194</v>
      </c>
      <c r="F11" s="9">
        <v>12.369501043991649</v>
      </c>
      <c r="G11" s="9">
        <v>12.645518044237486</v>
      </c>
      <c r="H11" s="9">
        <v>13.013345130133452</v>
      </c>
      <c r="I11" s="9">
        <v>13.489287275907301</v>
      </c>
      <c r="J11" s="9">
        <v>14.276301339775971</v>
      </c>
      <c r="K11" s="9">
        <v>14.896687936797326</v>
      </c>
      <c r="L11" s="9">
        <v>15.332644463874095</v>
      </c>
      <c r="M11" s="9">
        <v>16.429327040442672</v>
      </c>
      <c r="N11" s="9">
        <v>17.267893660531698</v>
      </c>
      <c r="O11" s="9">
        <v>18.462533344111229</v>
      </c>
      <c r="P11" s="9">
        <v>19.626853511487695</v>
      </c>
      <c r="Q11" s="9">
        <v>21.038363591555083</v>
      </c>
      <c r="S11" s="3" t="s">
        <v>261</v>
      </c>
      <c r="T11" s="9">
        <f>QUARTILE($Q$13:$Q$64,3)</f>
        <v>24.268115322104428</v>
      </c>
    </row>
    <row r="12" spans="1:20">
      <c r="A12" s="3">
        <v>15</v>
      </c>
      <c r="B12" s="3" t="s">
        <v>53</v>
      </c>
      <c r="C12" s="9">
        <v>11.295008363412272</v>
      </c>
      <c r="D12" s="9">
        <v>11.725607158074137</v>
      </c>
      <c r="E12" s="9">
        <v>12.841864642011593</v>
      </c>
      <c r="F12" s="9">
        <v>13.608526206951405</v>
      </c>
      <c r="G12" s="9">
        <v>14.17795566502463</v>
      </c>
      <c r="H12" s="9">
        <v>14.423221537073244</v>
      </c>
      <c r="I12" s="9">
        <v>14.454192434920179</v>
      </c>
      <c r="J12" s="9">
        <v>15.085936956370469</v>
      </c>
      <c r="K12" s="9">
        <v>15.950498453076658</v>
      </c>
      <c r="L12" s="9">
        <v>16.829185134674397</v>
      </c>
      <c r="M12" s="9">
        <v>17.391007709626798</v>
      </c>
      <c r="N12" s="9">
        <v>17.893513772127676</v>
      </c>
      <c r="O12" s="9">
        <v>18.848024107937814</v>
      </c>
      <c r="P12" s="9">
        <v>20.471167369901547</v>
      </c>
      <c r="Q12" s="9">
        <v>21.719923428066558</v>
      </c>
    </row>
    <row r="13" spans="1:20">
      <c r="A13" s="3">
        <v>101</v>
      </c>
      <c r="B13" s="3" t="s">
        <v>48</v>
      </c>
      <c r="C13" s="9">
        <v>11.56773211567732</v>
      </c>
      <c r="D13" s="9">
        <v>12.094281298299846</v>
      </c>
      <c r="E13" s="9">
        <v>13.858267716535433</v>
      </c>
      <c r="F13" s="9">
        <v>14.499797488861887</v>
      </c>
      <c r="G13" s="9">
        <v>15.095913261050875</v>
      </c>
      <c r="H13" s="9">
        <v>15.010570824524313</v>
      </c>
      <c r="I13" s="9">
        <v>15.263605442176869</v>
      </c>
      <c r="J13" s="9">
        <v>14.920774647887324</v>
      </c>
      <c r="K13" s="9">
        <v>15.134099616858238</v>
      </c>
      <c r="L13" s="9">
        <v>15.416028586013272</v>
      </c>
      <c r="M13" s="9">
        <v>16.912165848336063</v>
      </c>
      <c r="N13" s="9">
        <v>16.932725199543899</v>
      </c>
      <c r="O13" s="9">
        <v>17.511792452830189</v>
      </c>
      <c r="P13" s="9">
        <v>17.850637522768668</v>
      </c>
      <c r="Q13" s="9">
        <v>18.834080717488789</v>
      </c>
      <c r="T13" s="9"/>
    </row>
    <row r="14" spans="1:20">
      <c r="A14" s="3">
        <v>102</v>
      </c>
      <c r="B14" s="3" t="s">
        <v>47</v>
      </c>
      <c r="C14" s="9">
        <v>10.415447630193094</v>
      </c>
      <c r="D14" s="9">
        <v>11.441307578008916</v>
      </c>
      <c r="E14" s="9">
        <v>12.98358733880422</v>
      </c>
      <c r="F14" s="9">
        <v>12.655971479500892</v>
      </c>
      <c r="G14" s="9">
        <v>13.396561944279787</v>
      </c>
      <c r="H14" s="9">
        <v>14.42831215970962</v>
      </c>
      <c r="I14" s="9">
        <v>15.261044176706829</v>
      </c>
      <c r="J14" s="9">
        <v>15.817339510258108</v>
      </c>
      <c r="K14" s="9">
        <v>15.98433606265575</v>
      </c>
      <c r="L14" s="9">
        <v>16.986196319018404</v>
      </c>
      <c r="M14" s="9">
        <v>17.799227799227797</v>
      </c>
      <c r="N14" s="9">
        <v>18.888441401530407</v>
      </c>
      <c r="O14" s="9">
        <v>20.509803921568629</v>
      </c>
      <c r="P14" s="9">
        <v>21.244550138723742</v>
      </c>
      <c r="Q14" s="9">
        <v>22.931541369172617</v>
      </c>
    </row>
    <row r="15" spans="1:20">
      <c r="A15" s="3">
        <v>103</v>
      </c>
      <c r="B15" s="3" t="s">
        <v>46</v>
      </c>
      <c r="C15" s="9">
        <v>10.763209393346379</v>
      </c>
      <c r="D15" s="9">
        <v>11.511354737666405</v>
      </c>
      <c r="E15" s="9">
        <v>12.223515715948778</v>
      </c>
      <c r="F15" s="9">
        <v>12.750601443464316</v>
      </c>
      <c r="G15" s="9">
        <v>13.782866836301952</v>
      </c>
      <c r="H15" s="9">
        <v>14.401076716016151</v>
      </c>
      <c r="I15" s="9">
        <v>15.248565965583175</v>
      </c>
      <c r="J15" s="9">
        <v>14.066369489846458</v>
      </c>
      <c r="K15" s="9">
        <v>13.298969072164949</v>
      </c>
      <c r="L15" s="9">
        <v>12.924424972617743</v>
      </c>
      <c r="M15" s="9">
        <v>14.088556641748132</v>
      </c>
      <c r="N15" s="9">
        <v>15.972222222222221</v>
      </c>
      <c r="O15" s="9">
        <v>18.326947637292466</v>
      </c>
      <c r="P15" s="9">
        <v>19.8252688172043</v>
      </c>
      <c r="Q15" s="9">
        <v>20.05610098176718</v>
      </c>
    </row>
    <row r="16" spans="1:20">
      <c r="A16" s="3">
        <v>104</v>
      </c>
      <c r="B16" s="3" t="s">
        <v>54</v>
      </c>
      <c r="C16" s="9">
        <v>9.0936314633659414</v>
      </c>
      <c r="D16" s="9">
        <v>9.7162767546042801</v>
      </c>
      <c r="E16" s="9">
        <v>10.320781032078104</v>
      </c>
      <c r="F16" s="9">
        <v>11.117824773413897</v>
      </c>
      <c r="G16" s="9">
        <v>11.578178783769689</v>
      </c>
      <c r="H16" s="9">
        <v>12.317880794701987</v>
      </c>
      <c r="I16" s="9">
        <v>12.891663776159094</v>
      </c>
      <c r="J16" s="9">
        <v>13.575640871344325</v>
      </c>
      <c r="K16" s="9">
        <v>14.492392117735095</v>
      </c>
      <c r="L16" s="9">
        <v>15.395721223257643</v>
      </c>
      <c r="M16" s="9">
        <v>16.872037914691944</v>
      </c>
      <c r="N16" s="9">
        <v>17.633674630261662</v>
      </c>
      <c r="O16" s="9">
        <v>18.202999854375999</v>
      </c>
      <c r="P16" s="9">
        <v>19.269502480084171</v>
      </c>
      <c r="Q16" s="9">
        <v>20.263075477607266</v>
      </c>
    </row>
    <row r="17" spans="1:17">
      <c r="A17" s="3">
        <v>105</v>
      </c>
      <c r="B17" s="3" t="s">
        <v>41</v>
      </c>
      <c r="C17" s="9">
        <v>8.3401305057096256</v>
      </c>
      <c r="D17" s="9">
        <v>9.1528925619834709</v>
      </c>
      <c r="E17" s="9">
        <v>10.217347146049157</v>
      </c>
      <c r="F17" s="9">
        <v>11.021338305365653</v>
      </c>
      <c r="G17" s="9">
        <v>11.970954356846473</v>
      </c>
      <c r="H17" s="9">
        <v>12.686728729162155</v>
      </c>
      <c r="I17" s="9">
        <v>13.417890520694259</v>
      </c>
      <c r="J17" s="9">
        <v>14.471544715447154</v>
      </c>
      <c r="K17" s="9">
        <v>15.296640457469621</v>
      </c>
      <c r="L17" s="9">
        <v>16.064757160647574</v>
      </c>
      <c r="M17" s="9">
        <v>16.400617919670442</v>
      </c>
      <c r="N17" s="9">
        <v>17.317987152034263</v>
      </c>
      <c r="O17" s="9">
        <v>18.822891239490101</v>
      </c>
      <c r="P17" s="9">
        <v>20.137931034482758</v>
      </c>
      <c r="Q17" s="9">
        <v>21.271038885664538</v>
      </c>
    </row>
    <row r="18" spans="1:17">
      <c r="A18" s="3">
        <v>106</v>
      </c>
      <c r="B18" s="3" t="s">
        <v>39</v>
      </c>
      <c r="C18" s="9">
        <v>10.862419784003755</v>
      </c>
      <c r="D18" s="9">
        <v>12.047087601284208</v>
      </c>
      <c r="E18" s="9">
        <v>13.254277994596217</v>
      </c>
      <c r="F18" s="9">
        <v>14.415368325518077</v>
      </c>
      <c r="G18" s="9">
        <v>15.169388989715667</v>
      </c>
      <c r="H18" s="9">
        <v>16.09106396159207</v>
      </c>
      <c r="I18" s="9">
        <v>17.241922773837668</v>
      </c>
      <c r="J18" s="9">
        <v>17.632889031636424</v>
      </c>
      <c r="K18" s="9">
        <v>18.41113841113841</v>
      </c>
      <c r="L18" s="9">
        <v>19.032312637455593</v>
      </c>
      <c r="M18" s="9">
        <v>19.808195292066262</v>
      </c>
      <c r="N18" s="9">
        <v>21.095008051529788</v>
      </c>
      <c r="O18" s="9">
        <v>22.086550547674626</v>
      </c>
      <c r="P18" s="9">
        <v>24.214587543634025</v>
      </c>
      <c r="Q18" s="9">
        <v>25.090081547506166</v>
      </c>
    </row>
    <row r="19" spans="1:17">
      <c r="A19" s="3">
        <v>107</v>
      </c>
      <c r="B19" s="3" t="s">
        <v>37</v>
      </c>
      <c r="C19" s="9">
        <v>9.8990869774147043</v>
      </c>
      <c r="D19" s="9">
        <v>10.062893081761008</v>
      </c>
      <c r="E19" s="9">
        <v>9.7007722007722013</v>
      </c>
      <c r="F19" s="9">
        <v>9.6536477523949884</v>
      </c>
      <c r="G19" s="9">
        <v>10.325951729285892</v>
      </c>
      <c r="H19" s="9">
        <v>11.082931777834135</v>
      </c>
      <c r="I19" s="9">
        <v>12.219321148825065</v>
      </c>
      <c r="J19" s="9">
        <v>12.591587516960651</v>
      </c>
      <c r="K19" s="9">
        <v>14.143426294820719</v>
      </c>
      <c r="L19" s="9">
        <v>14.720965309200604</v>
      </c>
      <c r="M19" s="9">
        <v>15.990990990990991</v>
      </c>
      <c r="N19" s="9">
        <v>17.040508871777703</v>
      </c>
      <c r="O19" s="9">
        <v>17.636986301369863</v>
      </c>
      <c r="P19" s="9">
        <v>19.539402662828355</v>
      </c>
      <c r="Q19" s="9">
        <v>20.49429657794677</v>
      </c>
    </row>
    <row r="20" spans="1:17">
      <c r="A20" s="3">
        <v>108</v>
      </c>
      <c r="B20" s="3" t="s">
        <v>38</v>
      </c>
      <c r="C20" s="9">
        <v>8.837135109267825</v>
      </c>
      <c r="D20" s="9">
        <v>9.5391039023606883</v>
      </c>
      <c r="E20" s="9">
        <v>9.8308330673475908</v>
      </c>
      <c r="F20" s="9">
        <v>10.78731283207213</v>
      </c>
      <c r="G20" s="9">
        <v>11.657256725340419</v>
      </c>
      <c r="H20" s="9">
        <v>12.435965377141848</v>
      </c>
      <c r="I20" s="9">
        <v>12.988697424495092</v>
      </c>
      <c r="J20" s="9">
        <v>13.401465483995374</v>
      </c>
      <c r="K20" s="9">
        <v>14.280039721946375</v>
      </c>
      <c r="L20" s="9">
        <v>15.121849614663613</v>
      </c>
      <c r="M20" s="9">
        <v>16.759298845660538</v>
      </c>
      <c r="N20" s="9">
        <v>18.096931969764341</v>
      </c>
      <c r="O20" s="9">
        <v>19.426098838533363</v>
      </c>
      <c r="P20" s="9">
        <v>20.238652316331304</v>
      </c>
      <c r="Q20" s="9">
        <v>21.276073619631902</v>
      </c>
    </row>
    <row r="21" spans="1:17">
      <c r="A21" s="3">
        <v>109</v>
      </c>
      <c r="B21" s="3" t="s">
        <v>45</v>
      </c>
      <c r="C21" s="9">
        <v>8.9124668435013259</v>
      </c>
      <c r="D21" s="9">
        <v>9.03285885326593</v>
      </c>
      <c r="E21" s="9">
        <v>9.6839820968398218</v>
      </c>
      <c r="F21" s="9">
        <v>10.277894148861892</v>
      </c>
      <c r="G21" s="9">
        <v>10.853939045428406</v>
      </c>
      <c r="H21" s="9">
        <v>11.364322366435255</v>
      </c>
      <c r="I21" s="9">
        <v>12.061334176414796</v>
      </c>
      <c r="J21" s="9">
        <v>13.098026095684176</v>
      </c>
      <c r="K21" s="9">
        <v>13.556026864616472</v>
      </c>
      <c r="L21" s="9">
        <v>14.508723599632692</v>
      </c>
      <c r="M21" s="9">
        <v>14.776632302405499</v>
      </c>
      <c r="N21" s="9">
        <v>15.670021709098087</v>
      </c>
      <c r="O21" s="9">
        <v>16.091720779220779</v>
      </c>
      <c r="P21" s="9">
        <v>17.665615141955836</v>
      </c>
      <c r="Q21" s="9">
        <v>18.462226195797943</v>
      </c>
    </row>
    <row r="22" spans="1:17">
      <c r="A22" s="3">
        <v>110</v>
      </c>
      <c r="B22" s="3" t="s">
        <v>55</v>
      </c>
      <c r="C22" s="9">
        <v>8.6809774537599562</v>
      </c>
      <c r="D22" s="9">
        <v>9.28012727031685</v>
      </c>
      <c r="E22" s="9">
        <v>9.6540627514078832</v>
      </c>
      <c r="F22" s="9">
        <v>10.57705550199697</v>
      </c>
      <c r="G22" s="9">
        <v>11.298076923076923</v>
      </c>
      <c r="H22" s="9">
        <v>12.092214006089604</v>
      </c>
      <c r="I22" s="9">
        <v>13.007054673721342</v>
      </c>
      <c r="J22" s="9">
        <v>13.757825622232403</v>
      </c>
      <c r="K22" s="9">
        <v>14.822415153906867</v>
      </c>
      <c r="L22" s="9">
        <v>15.2318985652319</v>
      </c>
      <c r="M22" s="9">
        <v>15.444214876033058</v>
      </c>
      <c r="N22" s="9">
        <v>15.57632398753894</v>
      </c>
      <c r="O22" s="9">
        <v>16.147360703812318</v>
      </c>
      <c r="P22" s="9">
        <v>17.531340405014465</v>
      </c>
      <c r="Q22" s="9">
        <v>18.348809043197416</v>
      </c>
    </row>
    <row r="23" spans="1:17">
      <c r="A23" s="3">
        <v>111</v>
      </c>
      <c r="B23" s="3" t="s">
        <v>56</v>
      </c>
      <c r="C23" s="9">
        <v>8.4973404255319149</v>
      </c>
      <c r="D23" s="9">
        <v>9.1748027283669913</v>
      </c>
      <c r="E23" s="9">
        <v>9.4060078836482255</v>
      </c>
      <c r="F23" s="9">
        <v>10.088344257623255</v>
      </c>
      <c r="G23" s="9">
        <v>10.90402113296155</v>
      </c>
      <c r="H23" s="9">
        <v>11.793418359313494</v>
      </c>
      <c r="I23" s="9">
        <v>12.467061923583662</v>
      </c>
      <c r="J23" s="9">
        <v>12.986559609006806</v>
      </c>
      <c r="K23" s="9">
        <v>13.728995352163032</v>
      </c>
      <c r="L23" s="9">
        <v>14.118521270666914</v>
      </c>
      <c r="M23" s="9">
        <v>14.272157904725754</v>
      </c>
      <c r="N23" s="9">
        <v>14.454742654308813</v>
      </c>
      <c r="O23" s="9">
        <v>15.393866506313891</v>
      </c>
      <c r="P23" s="9">
        <v>16.635081069698884</v>
      </c>
      <c r="Q23" s="9">
        <v>18.138907619689817</v>
      </c>
    </row>
    <row r="24" spans="1:17">
      <c r="A24" s="3">
        <v>112</v>
      </c>
      <c r="B24" s="3" t="s">
        <v>40</v>
      </c>
      <c r="C24" s="9">
        <v>8.3484104419746696</v>
      </c>
      <c r="D24" s="9">
        <v>8.9552238805970141</v>
      </c>
      <c r="E24" s="9">
        <v>9.5803642121931905</v>
      </c>
      <c r="F24" s="9">
        <v>10.175345377258235</v>
      </c>
      <c r="G24" s="9">
        <v>10.679079956188389</v>
      </c>
      <c r="H24" s="9">
        <v>11.873051856049873</v>
      </c>
      <c r="I24" s="9">
        <v>13.027959547888162</v>
      </c>
      <c r="J24" s="9">
        <v>14.129415442325726</v>
      </c>
      <c r="K24" s="9">
        <v>14.949832775919733</v>
      </c>
      <c r="L24" s="9">
        <v>15.532286212914483</v>
      </c>
      <c r="M24" s="9">
        <v>16.052913836253126</v>
      </c>
      <c r="N24" s="9">
        <v>16.007462686567166</v>
      </c>
      <c r="O24" s="9">
        <v>17.197696737044147</v>
      </c>
      <c r="P24" s="9">
        <v>18.508395158141351</v>
      </c>
      <c r="Q24" s="9">
        <v>20.150138285262742</v>
      </c>
    </row>
    <row r="25" spans="1:17">
      <c r="A25" s="3">
        <v>113</v>
      </c>
      <c r="B25" s="3" t="s">
        <v>42</v>
      </c>
      <c r="C25" s="9">
        <v>10.055169959067451</v>
      </c>
      <c r="D25" s="9">
        <v>10.727969348659004</v>
      </c>
      <c r="E25" s="9">
        <v>11.749958214942337</v>
      </c>
      <c r="F25" s="9">
        <v>12.744772651842018</v>
      </c>
      <c r="G25" s="9">
        <v>13.410981697171382</v>
      </c>
      <c r="H25" s="9">
        <v>13.984539704848912</v>
      </c>
      <c r="I25" s="9">
        <v>14.699413489736072</v>
      </c>
      <c r="J25" s="9">
        <v>16.065950920245399</v>
      </c>
      <c r="K25" s="9">
        <v>16.811536941920192</v>
      </c>
      <c r="L25" s="9">
        <v>18.135867367569752</v>
      </c>
      <c r="M25" s="9">
        <v>18.934426229508198</v>
      </c>
      <c r="N25" s="9">
        <v>20.282521610794856</v>
      </c>
      <c r="O25" s="9">
        <v>19.922296568098425</v>
      </c>
      <c r="P25" s="9">
        <v>21.253961068356723</v>
      </c>
      <c r="Q25" s="9">
        <v>21.630460172856807</v>
      </c>
    </row>
    <row r="26" spans="1:17">
      <c r="A26" s="3">
        <v>114</v>
      </c>
      <c r="B26" s="3" t="s">
        <v>57</v>
      </c>
      <c r="C26" s="9">
        <v>10.690423162583519</v>
      </c>
      <c r="D26" s="9">
        <v>11.810183950946413</v>
      </c>
      <c r="E26" s="9">
        <v>12.1107708014293</v>
      </c>
      <c r="F26" s="9">
        <v>13.674347936186376</v>
      </c>
      <c r="G26" s="9">
        <v>14.045426642111725</v>
      </c>
      <c r="H26" s="9">
        <v>14.792007037828329</v>
      </c>
      <c r="I26" s="9">
        <v>14.60519740129935</v>
      </c>
      <c r="J26" s="9">
        <v>15.474526743742853</v>
      </c>
      <c r="K26" s="9">
        <v>16.1298503677403</v>
      </c>
      <c r="L26" s="9">
        <v>17.607802874743324</v>
      </c>
      <c r="M26" s="9">
        <v>18.685567010309278</v>
      </c>
      <c r="N26" s="9">
        <v>20.084288160147505</v>
      </c>
      <c r="O26" s="9">
        <v>21.346685992884439</v>
      </c>
      <c r="P26" s="9">
        <v>23.211097376733967</v>
      </c>
      <c r="Q26" s="9">
        <v>25.580395528804818</v>
      </c>
    </row>
    <row r="27" spans="1:17">
      <c r="A27" s="3">
        <v>115</v>
      </c>
      <c r="B27" s="3" t="s">
        <v>58</v>
      </c>
      <c r="C27" s="9">
        <v>8.9191232048374918</v>
      </c>
      <c r="D27" s="9">
        <v>9.106145251396649</v>
      </c>
      <c r="E27" s="9">
        <v>9.7738740422350965</v>
      </c>
      <c r="F27" s="9">
        <v>10.48937784522003</v>
      </c>
      <c r="G27" s="9">
        <v>11.448196908986835</v>
      </c>
      <c r="H27" s="9">
        <v>12.65174506828528</v>
      </c>
      <c r="I27" s="9">
        <v>12.727624951569158</v>
      </c>
      <c r="J27" s="9">
        <v>13.175810973167801</v>
      </c>
      <c r="K27" s="9">
        <v>13.140824440259468</v>
      </c>
      <c r="L27" s="9">
        <v>14.613911933631144</v>
      </c>
      <c r="M27" s="9">
        <v>15.649520488230165</v>
      </c>
      <c r="N27" s="9">
        <v>17.258207630878438</v>
      </c>
      <c r="O27" s="9">
        <v>18.137687555163286</v>
      </c>
      <c r="P27" s="9">
        <v>20.543942458979547</v>
      </c>
      <c r="Q27" s="9">
        <v>21.336822074215036</v>
      </c>
    </row>
    <row r="28" spans="1:17">
      <c r="A28" s="3">
        <v>116</v>
      </c>
      <c r="B28" s="3" t="s">
        <v>59</v>
      </c>
      <c r="C28" s="9">
        <v>15.557424315233062</v>
      </c>
      <c r="D28" s="9">
        <v>16.205772249728291</v>
      </c>
      <c r="E28" s="9">
        <v>17.355577689243027</v>
      </c>
      <c r="F28" s="9">
        <v>17.837350173991492</v>
      </c>
      <c r="G28" s="9">
        <v>18.962722852512158</v>
      </c>
      <c r="H28" s="9">
        <v>19.787234042553191</v>
      </c>
      <c r="I28" s="9">
        <v>20.336979012710614</v>
      </c>
      <c r="J28" s="9">
        <v>20.934865900383144</v>
      </c>
      <c r="K28" s="9">
        <v>21.402622018638446</v>
      </c>
      <c r="L28" s="9">
        <v>22.282519322479853</v>
      </c>
      <c r="M28" s="9">
        <v>22.878606795287691</v>
      </c>
      <c r="N28" s="9">
        <v>23.217361350327248</v>
      </c>
      <c r="O28" s="9">
        <v>24.175450527031622</v>
      </c>
      <c r="P28" s="9">
        <v>25.950441276306858</v>
      </c>
      <c r="Q28" s="9">
        <v>27.598752598752597</v>
      </c>
    </row>
    <row r="29" spans="1:17">
      <c r="A29" s="3">
        <v>118</v>
      </c>
      <c r="B29" s="3" t="s">
        <v>60</v>
      </c>
      <c r="C29" s="9">
        <v>11.713955349995553</v>
      </c>
      <c r="D29" s="9">
        <v>12.971657103112502</v>
      </c>
      <c r="E29" s="9">
        <v>13.630972551677397</v>
      </c>
      <c r="F29" s="9">
        <v>14.475147574642827</v>
      </c>
      <c r="G29" s="9">
        <v>15.143176541405106</v>
      </c>
      <c r="H29" s="9">
        <v>16.030128489144882</v>
      </c>
      <c r="I29" s="9">
        <v>16.575939031028852</v>
      </c>
      <c r="J29" s="9">
        <v>17.174567343867569</v>
      </c>
      <c r="K29" s="9">
        <v>17.72300469483568</v>
      </c>
      <c r="L29" s="9">
        <v>18.602794411177644</v>
      </c>
      <c r="M29" s="9">
        <v>19.169103559544219</v>
      </c>
      <c r="N29" s="9">
        <v>21.027320167809272</v>
      </c>
      <c r="O29" s="9">
        <v>22.112820512820512</v>
      </c>
      <c r="P29" s="9">
        <v>23.873441994247361</v>
      </c>
      <c r="Q29" s="9">
        <v>24.404564085521212</v>
      </c>
    </row>
    <row r="30" spans="1:17">
      <c r="A30" s="3">
        <v>120</v>
      </c>
      <c r="B30" s="3" t="s">
        <v>43</v>
      </c>
      <c r="C30" s="9">
        <v>9.9965289829920181</v>
      </c>
      <c r="D30" s="9">
        <v>10.885188431200701</v>
      </c>
      <c r="E30" s="9">
        <v>11.896166408801788</v>
      </c>
      <c r="F30" s="9">
        <v>12.848968267730191</v>
      </c>
      <c r="G30" s="9">
        <v>13.178830854375647</v>
      </c>
      <c r="H30" s="9">
        <v>14.003590664272892</v>
      </c>
      <c r="I30" s="9">
        <v>14.405696549205771</v>
      </c>
      <c r="J30" s="9">
        <v>15.425837320574162</v>
      </c>
      <c r="K30" s="9">
        <v>15.277223773434384</v>
      </c>
      <c r="L30" s="9">
        <v>16.262902886033284</v>
      </c>
      <c r="M30" s="9">
        <v>16.902020421464261</v>
      </c>
      <c r="N30" s="9">
        <v>18.187980117487573</v>
      </c>
      <c r="O30" s="9">
        <v>19.183307157280684</v>
      </c>
      <c r="P30" s="9">
        <v>20.300751879699249</v>
      </c>
      <c r="Q30" s="9">
        <v>21.61214953271028</v>
      </c>
    </row>
    <row r="31" spans="1:17">
      <c r="A31" s="3">
        <v>121</v>
      </c>
      <c r="B31" s="3" t="s">
        <v>44</v>
      </c>
      <c r="C31" s="9">
        <v>9.9197099197099199</v>
      </c>
      <c r="D31" s="9">
        <v>10.881506670154328</v>
      </c>
      <c r="E31" s="9">
        <v>11.311861743912019</v>
      </c>
      <c r="F31" s="9">
        <v>11.572461826948835</v>
      </c>
      <c r="G31" s="9">
        <v>11.972789115646258</v>
      </c>
      <c r="H31" s="9">
        <v>13.1216633885923</v>
      </c>
      <c r="I31" s="9">
        <v>14.62194763165637</v>
      </c>
      <c r="J31" s="9">
        <v>15.054095826893354</v>
      </c>
      <c r="K31" s="9">
        <v>15.575916230366493</v>
      </c>
      <c r="L31" s="9">
        <v>16.072035338090384</v>
      </c>
      <c r="M31" s="9">
        <v>17.408056042031525</v>
      </c>
      <c r="N31" s="9">
        <v>18.75</v>
      </c>
      <c r="O31" s="9">
        <v>20.56245434623813</v>
      </c>
      <c r="P31" s="9">
        <v>21.703089675960811</v>
      </c>
      <c r="Q31" s="9">
        <v>22.712933753943219</v>
      </c>
    </row>
    <row r="32" spans="1:17">
      <c r="A32" s="3">
        <v>122</v>
      </c>
      <c r="B32" s="3" t="s">
        <v>61</v>
      </c>
      <c r="C32" s="9">
        <v>12.934682612695491</v>
      </c>
      <c r="D32" s="9">
        <v>13.482335976928622</v>
      </c>
      <c r="E32" s="9">
        <v>14.121451670858786</v>
      </c>
      <c r="F32" s="9">
        <v>14.934140263438946</v>
      </c>
      <c r="G32" s="9">
        <v>15.158084914182476</v>
      </c>
      <c r="H32" s="9">
        <v>15.534160340677653</v>
      </c>
      <c r="I32" s="9">
        <v>16.057024948414931</v>
      </c>
      <c r="J32" s="9">
        <v>16.470140737923163</v>
      </c>
      <c r="K32" s="9">
        <v>18.032786885245901</v>
      </c>
      <c r="L32" s="9">
        <v>18.636187524215419</v>
      </c>
      <c r="M32" s="9">
        <v>20.263308528906698</v>
      </c>
      <c r="N32" s="9">
        <v>21.329746348962335</v>
      </c>
      <c r="O32" s="9">
        <v>22.822534128052297</v>
      </c>
      <c r="P32" s="9">
        <v>24.509609669110365</v>
      </c>
      <c r="Q32" s="9">
        <v>25.652809692918321</v>
      </c>
    </row>
    <row r="33" spans="1:17">
      <c r="A33" s="3">
        <v>123</v>
      </c>
      <c r="B33" s="3" t="s">
        <v>62</v>
      </c>
      <c r="C33" s="9">
        <v>10.684307867406458</v>
      </c>
      <c r="D33" s="9">
        <v>11.535175163771004</v>
      </c>
      <c r="E33" s="9">
        <v>12.11484593837535</v>
      </c>
      <c r="F33" s="9">
        <v>12.652545939121895</v>
      </c>
      <c r="G33" s="9">
        <v>12.849002849002849</v>
      </c>
      <c r="H33" s="9">
        <v>12.99410029498525</v>
      </c>
      <c r="I33" s="9">
        <v>13.28639904134212</v>
      </c>
      <c r="J33" s="9">
        <v>13.954905545399146</v>
      </c>
      <c r="K33" s="9">
        <v>15.041165294490183</v>
      </c>
      <c r="L33" s="9">
        <v>15.954186159057912</v>
      </c>
      <c r="M33" s="9">
        <v>17.205735245081694</v>
      </c>
      <c r="N33" s="9">
        <v>17.757787772780276</v>
      </c>
      <c r="O33" s="9">
        <v>19.281271596406356</v>
      </c>
      <c r="P33" s="9">
        <v>20.48973712639539</v>
      </c>
      <c r="Q33" s="9">
        <v>22.019212657750987</v>
      </c>
    </row>
    <row r="34" spans="1:17">
      <c r="A34" s="3">
        <v>124</v>
      </c>
      <c r="B34" s="3" t="s">
        <v>63</v>
      </c>
      <c r="C34" s="9">
        <v>10.860759493670887</v>
      </c>
      <c r="D34" s="9">
        <v>10.841170323928944</v>
      </c>
      <c r="E34" s="9">
        <v>11.926121372031663</v>
      </c>
      <c r="F34" s="9">
        <v>12.510402219140083</v>
      </c>
      <c r="G34" s="9">
        <v>13.355970571590268</v>
      </c>
      <c r="H34" s="9">
        <v>12.55827505827506</v>
      </c>
      <c r="I34" s="9">
        <v>12.786489746682751</v>
      </c>
      <c r="J34" s="9">
        <v>13.497506234413963</v>
      </c>
      <c r="K34" s="9">
        <v>15.554832411324437</v>
      </c>
      <c r="L34" s="9">
        <v>17.05921938088829</v>
      </c>
      <c r="M34" s="9">
        <v>16.92254012561061</v>
      </c>
      <c r="N34" s="9">
        <v>17.040029379360998</v>
      </c>
      <c r="O34" s="9">
        <v>17.101778282255015</v>
      </c>
      <c r="P34" s="9">
        <v>18.696664080682702</v>
      </c>
      <c r="Q34" s="9">
        <v>19.604743083003953</v>
      </c>
    </row>
    <row r="35" spans="1:17">
      <c r="A35" s="3">
        <v>201</v>
      </c>
      <c r="B35" s="3" t="s">
        <v>64</v>
      </c>
      <c r="C35" s="9">
        <v>9.8967514479979855</v>
      </c>
      <c r="D35" s="9">
        <v>10.41754533951919</v>
      </c>
      <c r="E35" s="9">
        <v>10.704939483153417</v>
      </c>
      <c r="F35" s="9">
        <v>11.806404302126619</v>
      </c>
      <c r="G35" s="9">
        <v>12.709851772991565</v>
      </c>
      <c r="H35" s="9">
        <v>13.661622638283323</v>
      </c>
      <c r="I35" s="9">
        <v>14.156095842142355</v>
      </c>
      <c r="J35" s="9">
        <v>15.431820232830972</v>
      </c>
      <c r="K35" s="9">
        <v>16.616710378418883</v>
      </c>
      <c r="L35" s="9">
        <v>17.816367648469729</v>
      </c>
      <c r="M35" s="9">
        <v>18.701880908293539</v>
      </c>
      <c r="N35" s="9">
        <v>19.899069859489412</v>
      </c>
      <c r="O35" s="9">
        <v>20.830463445832923</v>
      </c>
      <c r="P35" s="9">
        <v>22.08872458410351</v>
      </c>
      <c r="Q35" s="9">
        <v>23.344911061993471</v>
      </c>
    </row>
    <row r="36" spans="1:17">
      <c r="A36" s="3">
        <v>202</v>
      </c>
      <c r="B36" s="3" t="s">
        <v>65</v>
      </c>
      <c r="C36" s="9">
        <v>10.570739549839228</v>
      </c>
      <c r="D36" s="9">
        <v>11.735941320293399</v>
      </c>
      <c r="E36" s="9">
        <v>11.255587159691183</v>
      </c>
      <c r="F36" s="9">
        <v>12.458053691275166</v>
      </c>
      <c r="G36" s="9">
        <v>13.198179561439801</v>
      </c>
      <c r="H36" s="9">
        <v>14.023086789226166</v>
      </c>
      <c r="I36" s="9">
        <v>14.291958041958042</v>
      </c>
      <c r="J36" s="9">
        <v>14.398513701811424</v>
      </c>
      <c r="K36" s="9">
        <v>15.648496240601503</v>
      </c>
      <c r="L36" s="9">
        <v>16.769303647560399</v>
      </c>
      <c r="M36" s="9">
        <v>18.746987951807228</v>
      </c>
      <c r="N36" s="9">
        <v>20.162932790224033</v>
      </c>
      <c r="O36" s="9">
        <v>20.975353959098058</v>
      </c>
      <c r="P36" s="9">
        <v>21.235102925243769</v>
      </c>
      <c r="Q36" s="9">
        <v>23.059490084985836</v>
      </c>
    </row>
    <row r="37" spans="1:17">
      <c r="A37" s="3">
        <v>203</v>
      </c>
      <c r="B37" s="3" t="s">
        <v>66</v>
      </c>
      <c r="C37" s="9">
        <v>10.107486328493305</v>
      </c>
      <c r="D37" s="9">
        <v>10.721668859236985</v>
      </c>
      <c r="E37" s="9">
        <v>12.063912262456274</v>
      </c>
      <c r="F37" s="9">
        <v>13.230859032979861</v>
      </c>
      <c r="G37" s="9">
        <v>14.070648430581519</v>
      </c>
      <c r="H37" s="9">
        <v>14.42976706665322</v>
      </c>
      <c r="I37" s="9">
        <v>15.197262479871176</v>
      </c>
      <c r="J37" s="9">
        <v>15.932828179397912</v>
      </c>
      <c r="K37" s="9">
        <v>17.398578000836469</v>
      </c>
      <c r="L37" s="9">
        <v>17.799073974372778</v>
      </c>
      <c r="M37" s="9">
        <v>18.983606557377051</v>
      </c>
      <c r="N37" s="9">
        <v>19.888205701509225</v>
      </c>
      <c r="O37" s="9">
        <v>21.700978737765777</v>
      </c>
      <c r="P37" s="9">
        <v>24.332039278374058</v>
      </c>
      <c r="Q37" s="9">
        <v>26.060961313012896</v>
      </c>
    </row>
    <row r="38" spans="1:17">
      <c r="A38" s="3">
        <v>204</v>
      </c>
      <c r="B38" s="3" t="s">
        <v>67</v>
      </c>
      <c r="C38" s="9">
        <v>9.243027888446214</v>
      </c>
      <c r="D38" s="9">
        <v>10.492845786963434</v>
      </c>
      <c r="E38" s="9">
        <v>10.963541666666666</v>
      </c>
      <c r="F38" s="9">
        <v>12.257893340408597</v>
      </c>
      <c r="G38" s="9">
        <v>12.526997840172784</v>
      </c>
      <c r="H38" s="9">
        <v>13.238967527060783</v>
      </c>
      <c r="I38" s="9">
        <v>13.792118789263277</v>
      </c>
      <c r="J38" s="9">
        <v>14.794441227562247</v>
      </c>
      <c r="K38" s="9">
        <v>15.384615384615385</v>
      </c>
      <c r="L38" s="9">
        <v>15.692771084337348</v>
      </c>
      <c r="M38" s="9">
        <v>16.311834690043835</v>
      </c>
      <c r="N38" s="9">
        <v>17.280643000669794</v>
      </c>
      <c r="O38" s="9">
        <v>18.415566365531618</v>
      </c>
      <c r="P38" s="9">
        <v>19.822812846068661</v>
      </c>
      <c r="Q38" s="9">
        <v>20.95785440613027</v>
      </c>
    </row>
    <row r="39" spans="1:17">
      <c r="A39" s="3">
        <v>205</v>
      </c>
      <c r="B39" s="3" t="s">
        <v>68</v>
      </c>
      <c r="C39" s="9">
        <v>10.752414844941535</v>
      </c>
      <c r="D39" s="9">
        <v>11.696626446688008</v>
      </c>
      <c r="E39" s="9">
        <v>12.160538332131699</v>
      </c>
      <c r="F39" s="9">
        <v>12.786418140804939</v>
      </c>
      <c r="G39" s="9">
        <v>13.227513227513226</v>
      </c>
      <c r="H39" s="9">
        <v>14.26490227024402</v>
      </c>
      <c r="I39" s="9">
        <v>15.08557457212714</v>
      </c>
      <c r="J39" s="9">
        <v>15.940606209350841</v>
      </c>
      <c r="K39" s="9">
        <v>16.827876984126984</v>
      </c>
      <c r="L39" s="9">
        <v>17.254503933011925</v>
      </c>
      <c r="M39" s="9">
        <v>17.845030002608922</v>
      </c>
      <c r="N39" s="9">
        <v>18.491385158051823</v>
      </c>
      <c r="O39" s="9">
        <v>20.411568409343715</v>
      </c>
      <c r="P39" s="9">
        <v>22.820512820512821</v>
      </c>
      <c r="Q39" s="9">
        <v>24.657740333985256</v>
      </c>
    </row>
    <row r="40" spans="1:17">
      <c r="A40" s="3">
        <v>206</v>
      </c>
      <c r="B40" s="3" t="s">
        <v>69</v>
      </c>
      <c r="C40" s="9">
        <v>10.358180058083253</v>
      </c>
      <c r="D40" s="9">
        <v>11.126711126711127</v>
      </c>
      <c r="E40" s="9">
        <v>11.529494054558171</v>
      </c>
      <c r="F40" s="9">
        <v>11.480042387848817</v>
      </c>
      <c r="G40" s="9">
        <v>12.243908352527578</v>
      </c>
      <c r="H40" s="9">
        <v>12.772777709283689</v>
      </c>
      <c r="I40" s="9">
        <v>13.6875</v>
      </c>
      <c r="J40" s="9">
        <v>14.219830899308224</v>
      </c>
      <c r="K40" s="9">
        <v>14.905584572117316</v>
      </c>
      <c r="L40" s="9">
        <v>15.91578947368421</v>
      </c>
      <c r="M40" s="9">
        <v>16.569086651053862</v>
      </c>
      <c r="N40" s="9">
        <v>16.54067130329604</v>
      </c>
      <c r="O40" s="9">
        <v>17.156177156177158</v>
      </c>
      <c r="P40" s="9">
        <v>17.861675126903553</v>
      </c>
      <c r="Q40" s="9">
        <v>20.591101006820399</v>
      </c>
    </row>
    <row r="41" spans="1:17">
      <c r="A41" s="3">
        <v>207</v>
      </c>
      <c r="B41" s="3" t="s">
        <v>70</v>
      </c>
      <c r="C41" s="9">
        <v>9.9562363238512024</v>
      </c>
      <c r="D41" s="9">
        <v>10.723718964606444</v>
      </c>
      <c r="E41" s="9">
        <v>10.881392818280739</v>
      </c>
      <c r="F41" s="9">
        <v>11.513859275053305</v>
      </c>
      <c r="G41" s="9">
        <v>11.995637949836423</v>
      </c>
      <c r="H41" s="9">
        <v>12.486002239641657</v>
      </c>
      <c r="I41" s="9">
        <v>13.299663299663301</v>
      </c>
      <c r="J41" s="9">
        <v>13.498312710911136</v>
      </c>
      <c r="K41" s="9">
        <v>14.101123595505619</v>
      </c>
      <c r="L41" s="9">
        <v>14.243672748675692</v>
      </c>
      <c r="M41" s="9">
        <v>16.38349514563107</v>
      </c>
      <c r="N41" s="9">
        <v>16.77771047849788</v>
      </c>
      <c r="O41" s="9">
        <v>18.226299694189603</v>
      </c>
      <c r="P41" s="9">
        <v>18.81851400730816</v>
      </c>
      <c r="Q41" s="9">
        <v>21.428571428571427</v>
      </c>
    </row>
    <row r="42" spans="1:17">
      <c r="A42" s="3">
        <v>208</v>
      </c>
      <c r="B42" s="3" t="s">
        <v>71</v>
      </c>
      <c r="C42" s="9">
        <v>10.075566750629724</v>
      </c>
      <c r="D42" s="9">
        <v>11.024643320363165</v>
      </c>
      <c r="E42" s="9">
        <v>11.140939597315436</v>
      </c>
      <c r="F42" s="9">
        <v>12.859097127222983</v>
      </c>
      <c r="G42" s="9">
        <v>15.027322404371585</v>
      </c>
      <c r="H42" s="9">
        <v>15.471167369901547</v>
      </c>
      <c r="I42" s="9">
        <v>15.573770491803279</v>
      </c>
      <c r="J42" s="9">
        <v>15.287517531556801</v>
      </c>
      <c r="K42" s="9">
        <v>15.542521994134898</v>
      </c>
      <c r="L42" s="9">
        <v>15.797788309636651</v>
      </c>
      <c r="M42" s="9">
        <v>16.523235800344235</v>
      </c>
      <c r="N42" s="9">
        <v>18.894830659536542</v>
      </c>
      <c r="O42" s="9">
        <v>21.645796064400717</v>
      </c>
      <c r="P42" s="9">
        <v>20.87912087912088</v>
      </c>
      <c r="Q42" s="9">
        <v>21.161048689138575</v>
      </c>
    </row>
    <row r="43" spans="1:17">
      <c r="A43" s="3">
        <v>209</v>
      </c>
      <c r="B43" s="3" t="s">
        <v>72</v>
      </c>
      <c r="C43" s="9">
        <v>11.047524259766112</v>
      </c>
      <c r="D43" s="9">
        <v>12.196343601302278</v>
      </c>
      <c r="E43" s="9">
        <v>13.431715857928964</v>
      </c>
      <c r="F43" s="9">
        <v>14.285714285714285</v>
      </c>
      <c r="G43" s="9">
        <v>14.529914529914532</v>
      </c>
      <c r="H43" s="9">
        <v>14.420995670995671</v>
      </c>
      <c r="I43" s="9">
        <v>14.467145223633352</v>
      </c>
      <c r="J43" s="9">
        <v>15.32784558614817</v>
      </c>
      <c r="K43" s="9">
        <v>15.994108983799704</v>
      </c>
      <c r="L43" s="9">
        <v>17.164413706381641</v>
      </c>
      <c r="M43" s="9">
        <v>17.996715927750412</v>
      </c>
      <c r="N43" s="9">
        <v>18.556350017024172</v>
      </c>
      <c r="O43" s="9">
        <v>18.463706835799858</v>
      </c>
      <c r="P43" s="9">
        <v>19.049360146252287</v>
      </c>
      <c r="Q43" s="9">
        <v>20.759785111281658</v>
      </c>
    </row>
    <row r="44" spans="1:17">
      <c r="A44" s="3">
        <v>301</v>
      </c>
      <c r="B44" s="3" t="s">
        <v>73</v>
      </c>
      <c r="C44" s="9">
        <v>16.10493605832437</v>
      </c>
      <c r="D44" s="9">
        <v>16.921803889118742</v>
      </c>
      <c r="E44" s="9">
        <v>17.938667281531011</v>
      </c>
      <c r="F44" s="9">
        <v>18.429422309605041</v>
      </c>
      <c r="G44" s="9">
        <v>19.197691197691196</v>
      </c>
      <c r="H44" s="9">
        <v>19.630551855926807</v>
      </c>
      <c r="I44" s="9">
        <v>20.573472566780129</v>
      </c>
      <c r="J44" s="9">
        <v>20.955271748468014</v>
      </c>
      <c r="K44" s="9">
        <v>21.651461444592947</v>
      </c>
      <c r="L44" s="9">
        <v>22.688246896391693</v>
      </c>
      <c r="M44" s="9">
        <v>24.000921340550502</v>
      </c>
      <c r="N44" s="9">
        <v>25.637598841741845</v>
      </c>
      <c r="O44" s="9">
        <v>26.717846137211438</v>
      </c>
      <c r="P44" s="9">
        <v>28.286326900874155</v>
      </c>
      <c r="Q44" s="9">
        <v>29.497065254920013</v>
      </c>
    </row>
    <row r="45" spans="1:17">
      <c r="A45" s="3">
        <v>303</v>
      </c>
      <c r="B45" s="3" t="s">
        <v>74</v>
      </c>
      <c r="C45" s="9">
        <v>16.292469699980131</v>
      </c>
      <c r="D45" s="9">
        <v>16.827108201771274</v>
      </c>
      <c r="E45" s="9">
        <v>16.956283153466252</v>
      </c>
      <c r="F45" s="9">
        <v>17.408470926058868</v>
      </c>
      <c r="G45" s="9">
        <v>18.025378063618984</v>
      </c>
      <c r="H45" s="9">
        <v>18.978476255551762</v>
      </c>
      <c r="I45" s="9">
        <v>19.300886435858839</v>
      </c>
      <c r="J45" s="9">
        <v>20.213464696223316</v>
      </c>
      <c r="K45" s="9">
        <v>21.368783850320039</v>
      </c>
      <c r="L45" s="9">
        <v>23.263193052772209</v>
      </c>
      <c r="M45" s="9">
        <v>24.945515507124895</v>
      </c>
      <c r="N45" s="9">
        <v>26.67696002744896</v>
      </c>
      <c r="O45" s="9">
        <v>29.249485949280331</v>
      </c>
      <c r="P45" s="9">
        <v>31.891795693183838</v>
      </c>
      <c r="Q45" s="9">
        <v>34.295507847735884</v>
      </c>
    </row>
    <row r="46" spans="1:17">
      <c r="A46" s="3">
        <v>304</v>
      </c>
      <c r="B46" s="3" t="s">
        <v>75</v>
      </c>
      <c r="C46" s="9">
        <v>16.120310915849949</v>
      </c>
      <c r="D46" s="9">
        <v>17.861799217731424</v>
      </c>
      <c r="E46" s="9">
        <v>19.093341728317331</v>
      </c>
      <c r="F46" s="9">
        <v>19.787496150292576</v>
      </c>
      <c r="G46" s="9">
        <v>19.410614945121036</v>
      </c>
      <c r="H46" s="9">
        <v>19.390459363957596</v>
      </c>
      <c r="I46" s="9">
        <v>19.874872690237162</v>
      </c>
      <c r="J46" s="9">
        <v>20.383250532292404</v>
      </c>
      <c r="K46" s="9">
        <v>21.96228555224727</v>
      </c>
      <c r="L46" s="9">
        <v>22.93144208037825</v>
      </c>
      <c r="M46" s="9">
        <v>24.262158791741719</v>
      </c>
      <c r="N46" s="9">
        <v>24.067471201316511</v>
      </c>
      <c r="O46" s="9">
        <v>25.075363113181691</v>
      </c>
      <c r="P46" s="9">
        <v>26.772310258548792</v>
      </c>
      <c r="Q46" s="9">
        <v>29.30861003306023</v>
      </c>
    </row>
    <row r="47" spans="1:17">
      <c r="A47" s="3">
        <v>305</v>
      </c>
      <c r="B47" s="3" t="s">
        <v>76</v>
      </c>
      <c r="C47" s="9">
        <v>14.513530927835053</v>
      </c>
      <c r="D47" s="9">
        <v>14.355808800253245</v>
      </c>
      <c r="E47" s="9">
        <v>14.367905457938113</v>
      </c>
      <c r="F47" s="9">
        <v>15.110276865321445</v>
      </c>
      <c r="G47" s="9">
        <v>15.288989344526962</v>
      </c>
      <c r="H47" s="9">
        <v>15.993894165535957</v>
      </c>
      <c r="I47" s="9">
        <v>15.784847952188432</v>
      </c>
      <c r="J47" s="9">
        <v>16.771639373762824</v>
      </c>
      <c r="K47" s="9">
        <v>17.497231450719823</v>
      </c>
      <c r="L47" s="9">
        <v>18.589981447124305</v>
      </c>
      <c r="M47" s="9">
        <v>18.632416787264834</v>
      </c>
      <c r="N47" s="9">
        <v>18.771148708815673</v>
      </c>
      <c r="O47" s="9">
        <v>19.175008629616844</v>
      </c>
      <c r="P47" s="9">
        <v>20.048771990942342</v>
      </c>
      <c r="Q47" s="9">
        <v>21.307463730117114</v>
      </c>
    </row>
    <row r="48" spans="1:17">
      <c r="A48" s="3">
        <v>306</v>
      </c>
      <c r="B48" s="3" t="s">
        <v>77</v>
      </c>
      <c r="C48" s="9">
        <v>11.071506510511385</v>
      </c>
      <c r="D48" s="9">
        <v>11.308203991130821</v>
      </c>
      <c r="E48" s="9">
        <v>12.218033496075645</v>
      </c>
      <c r="F48" s="9">
        <v>12.620126926563916</v>
      </c>
      <c r="G48" s="9">
        <v>13.598542362587306</v>
      </c>
      <c r="H48" s="9">
        <v>14.307352477122121</v>
      </c>
      <c r="I48" s="9">
        <v>15.408229915088178</v>
      </c>
      <c r="J48" s="9">
        <v>16.270847231487657</v>
      </c>
      <c r="K48" s="9">
        <v>17.62763176001101</v>
      </c>
      <c r="L48" s="9">
        <v>19.212642084835043</v>
      </c>
      <c r="M48" s="9">
        <v>20.313488437478032</v>
      </c>
      <c r="N48" s="9">
        <v>21.001341713155849</v>
      </c>
      <c r="O48" s="9">
        <v>21.718839747271684</v>
      </c>
      <c r="P48" s="9">
        <v>23.426258992805753</v>
      </c>
      <c r="Q48" s="9">
        <v>24.795017344686219</v>
      </c>
    </row>
    <row r="49" spans="1:17">
      <c r="A49" s="3">
        <v>307</v>
      </c>
      <c r="B49" s="3" t="s">
        <v>78</v>
      </c>
      <c r="C49" s="9">
        <v>11.312670920692797</v>
      </c>
      <c r="D49" s="9">
        <v>12.753309916238853</v>
      </c>
      <c r="E49" s="9">
        <v>13.121934127540294</v>
      </c>
      <c r="F49" s="9">
        <v>14.275784168911287</v>
      </c>
      <c r="G49" s="9">
        <v>14.445774888812862</v>
      </c>
      <c r="H49" s="9">
        <v>15.154131767550297</v>
      </c>
      <c r="I49" s="9">
        <v>15.254237288135593</v>
      </c>
      <c r="J49" s="9">
        <v>15.552654482158399</v>
      </c>
      <c r="K49" s="9">
        <v>16.411707489610045</v>
      </c>
      <c r="L49" s="9">
        <v>17.445372179783263</v>
      </c>
      <c r="M49" s="9">
        <v>19.105583487695156</v>
      </c>
      <c r="N49" s="9">
        <v>19.823399558498895</v>
      </c>
      <c r="O49" s="9">
        <v>21.326730982668828</v>
      </c>
      <c r="P49" s="9">
        <v>22.183391579297719</v>
      </c>
      <c r="Q49" s="9">
        <v>23.512195121951219</v>
      </c>
    </row>
    <row r="50" spans="1:17">
      <c r="A50" s="3">
        <v>308</v>
      </c>
      <c r="B50" s="3" t="s">
        <v>79</v>
      </c>
      <c r="C50" s="9">
        <v>10.44617024516522</v>
      </c>
      <c r="D50" s="9">
        <v>10.765410458661991</v>
      </c>
      <c r="E50" s="9">
        <v>11.379451494064675</v>
      </c>
      <c r="F50" s="9">
        <v>11.922677737415672</v>
      </c>
      <c r="G50" s="9">
        <v>12.692259597349006</v>
      </c>
      <c r="H50" s="9">
        <v>13.822355289421157</v>
      </c>
      <c r="I50" s="9">
        <v>13.851392435850663</v>
      </c>
      <c r="J50" s="9">
        <v>13.800071318198025</v>
      </c>
      <c r="K50" s="9">
        <v>13.341148886283705</v>
      </c>
      <c r="L50" s="9">
        <v>14.745403111739746</v>
      </c>
      <c r="M50" s="9">
        <v>16</v>
      </c>
      <c r="N50" s="9">
        <v>17.736345165531255</v>
      </c>
      <c r="O50" s="9">
        <v>18.743305962156374</v>
      </c>
      <c r="P50" s="9">
        <v>20.787343635025753</v>
      </c>
      <c r="Q50" s="9">
        <v>22.710163111668756</v>
      </c>
    </row>
    <row r="51" spans="1:17">
      <c r="A51" s="3">
        <v>309</v>
      </c>
      <c r="B51" s="3" t="s">
        <v>80</v>
      </c>
      <c r="C51" s="9">
        <v>11.946902654867257</v>
      </c>
      <c r="D51" s="9">
        <v>13.233644859813085</v>
      </c>
      <c r="E51" s="9">
        <v>14.326316724398257</v>
      </c>
      <c r="F51" s="9">
        <v>14.75748194014448</v>
      </c>
      <c r="G51" s="9">
        <v>14.655099806283165</v>
      </c>
      <c r="H51" s="9">
        <v>14.883201648917899</v>
      </c>
      <c r="I51" s="9">
        <v>15.928050052137642</v>
      </c>
      <c r="J51" s="9">
        <v>16.263036945377412</v>
      </c>
      <c r="K51" s="9">
        <v>16.953868246275356</v>
      </c>
      <c r="L51" s="9">
        <v>17.288961038961041</v>
      </c>
      <c r="M51" s="9">
        <v>18.66270163107146</v>
      </c>
      <c r="N51" s="9">
        <v>20.164308534915566</v>
      </c>
      <c r="O51" s="9">
        <v>21.32791327913279</v>
      </c>
      <c r="P51" s="9">
        <v>23.203247532060153</v>
      </c>
      <c r="Q51" s="9">
        <v>24.635225454203145</v>
      </c>
    </row>
    <row r="52" spans="1:17">
      <c r="A52" s="3">
        <v>310</v>
      </c>
      <c r="B52" s="3" t="s">
        <v>81</v>
      </c>
      <c r="C52" s="9">
        <v>11.040904556035915</v>
      </c>
      <c r="D52" s="9">
        <v>12.00960768614892</v>
      </c>
      <c r="E52" s="9">
        <v>12.890385793018982</v>
      </c>
      <c r="F52" s="9">
        <v>13.222641509433963</v>
      </c>
      <c r="G52" s="9">
        <v>12.926577042399174</v>
      </c>
      <c r="H52" s="9">
        <v>12.876304023845009</v>
      </c>
      <c r="I52" s="9">
        <v>13.405172413793103</v>
      </c>
      <c r="J52" s="9">
        <v>14.144736842105262</v>
      </c>
      <c r="K52" s="9">
        <v>14.984029995833911</v>
      </c>
      <c r="L52" s="9">
        <v>15.361279646993934</v>
      </c>
      <c r="M52" s="9">
        <v>15.957738748627881</v>
      </c>
      <c r="N52" s="9">
        <v>17.117879300620416</v>
      </c>
      <c r="O52" s="9">
        <v>19.303214842090355</v>
      </c>
      <c r="P52" s="9">
        <v>21.923240334230279</v>
      </c>
      <c r="Q52" s="9">
        <v>24.222632400965498</v>
      </c>
    </row>
    <row r="53" spans="1:17">
      <c r="A53" s="3">
        <v>311</v>
      </c>
      <c r="B53" s="3" t="s">
        <v>82</v>
      </c>
      <c r="C53" s="9">
        <v>10.624106717484516</v>
      </c>
      <c r="D53" s="9">
        <v>11.458642158316039</v>
      </c>
      <c r="E53" s="9">
        <v>12.167247386759582</v>
      </c>
      <c r="F53" s="9">
        <v>12.914979757085021</v>
      </c>
      <c r="G53" s="9">
        <v>13.025265087053278</v>
      </c>
      <c r="H53" s="9">
        <v>13.479217920497216</v>
      </c>
      <c r="I53" s="9">
        <v>14.369352170039457</v>
      </c>
      <c r="J53" s="9">
        <v>15.139146567717995</v>
      </c>
      <c r="K53" s="9">
        <v>15.490386955463617</v>
      </c>
      <c r="L53" s="9">
        <v>16.039770004791567</v>
      </c>
      <c r="M53" s="9">
        <v>16.760783371380512</v>
      </c>
      <c r="N53" s="9">
        <v>18.862570935109797</v>
      </c>
      <c r="O53" s="9">
        <v>20.541480377545952</v>
      </c>
      <c r="P53" s="9">
        <v>23.01515347752882</v>
      </c>
      <c r="Q53" s="9">
        <v>24.956323074855529</v>
      </c>
    </row>
    <row r="54" spans="1:17">
      <c r="A54" s="3">
        <v>312</v>
      </c>
      <c r="B54" s="3" t="s">
        <v>83</v>
      </c>
      <c r="C54" s="9">
        <v>10.328549848942597</v>
      </c>
      <c r="D54" s="9">
        <v>11.472381304267504</v>
      </c>
      <c r="E54" s="9">
        <v>12.338958446742877</v>
      </c>
      <c r="F54" s="9">
        <v>13.625613971257049</v>
      </c>
      <c r="G54" s="9">
        <v>13.411721477126584</v>
      </c>
      <c r="H54" s="9">
        <v>13.995866992297575</v>
      </c>
      <c r="I54" s="9">
        <v>13.680297397769516</v>
      </c>
      <c r="J54" s="9">
        <v>15.3458884952452</v>
      </c>
      <c r="K54" s="9">
        <v>16.514111365369946</v>
      </c>
      <c r="L54" s="9">
        <v>18.34553730457154</v>
      </c>
      <c r="M54" s="9">
        <v>18.502651978784172</v>
      </c>
      <c r="N54" s="9">
        <v>18.921798423183464</v>
      </c>
      <c r="O54" s="9">
        <v>19.675324675324678</v>
      </c>
      <c r="P54" s="9">
        <v>21.868559651934966</v>
      </c>
      <c r="Q54" s="9">
        <v>23.395784543325526</v>
      </c>
    </row>
    <row r="55" spans="1:17">
      <c r="A55" s="3">
        <v>313</v>
      </c>
      <c r="B55" s="3" t="s">
        <v>84</v>
      </c>
      <c r="C55" s="9">
        <v>9.7043064100019851</v>
      </c>
      <c r="D55" s="9">
        <v>10.935114503816793</v>
      </c>
      <c r="E55" s="9">
        <v>11.36405360749036</v>
      </c>
      <c r="F55" s="9">
        <v>11.977321048901489</v>
      </c>
      <c r="G55" s="9">
        <v>12.714893617021279</v>
      </c>
      <c r="H55" s="9">
        <v>13.357050452781372</v>
      </c>
      <c r="I55" s="9">
        <v>14.074650077760499</v>
      </c>
      <c r="J55" s="9">
        <v>14.463688848374353</v>
      </c>
      <c r="K55" s="9">
        <v>15.329016714350249</v>
      </c>
      <c r="L55" s="9">
        <v>16.04845946754412</v>
      </c>
      <c r="M55" s="9">
        <v>17.203981577774478</v>
      </c>
      <c r="N55" s="9">
        <v>18.484344274693694</v>
      </c>
      <c r="O55" s="9">
        <v>20.143562135486764</v>
      </c>
      <c r="P55" s="9">
        <v>21.824497809998491</v>
      </c>
      <c r="Q55" s="9">
        <v>23.414557950640425</v>
      </c>
    </row>
    <row r="56" spans="1:17">
      <c r="A56" s="3">
        <v>314</v>
      </c>
      <c r="B56" s="3" t="s">
        <v>85</v>
      </c>
      <c r="C56" s="9">
        <v>10.363750391972406</v>
      </c>
      <c r="D56" s="9">
        <v>11.225105612552806</v>
      </c>
      <c r="E56" s="9">
        <v>12.326542663123709</v>
      </c>
      <c r="F56" s="9">
        <v>12.692992874109263</v>
      </c>
      <c r="G56" s="9">
        <v>13.49134001823154</v>
      </c>
      <c r="H56" s="9">
        <v>13.819607843137256</v>
      </c>
      <c r="I56" s="9">
        <v>14.646464646464647</v>
      </c>
      <c r="J56" s="9">
        <v>15.508962868117798</v>
      </c>
      <c r="K56" s="9">
        <v>16.437023828821527</v>
      </c>
      <c r="L56" s="9">
        <v>17.169025811823481</v>
      </c>
      <c r="M56" s="9">
        <v>17.807047553882995</v>
      </c>
      <c r="N56" s="9">
        <v>18.767857142857142</v>
      </c>
      <c r="O56" s="9">
        <v>20.34552471972064</v>
      </c>
      <c r="P56" s="9">
        <v>21.728204136864488</v>
      </c>
      <c r="Q56" s="9">
        <v>22.830598932595375</v>
      </c>
    </row>
    <row r="57" spans="1:17">
      <c r="A57" s="3">
        <v>315</v>
      </c>
      <c r="B57" s="3" t="s">
        <v>86</v>
      </c>
      <c r="C57" s="9">
        <v>9.5866819747416763</v>
      </c>
      <c r="D57" s="9">
        <v>10.606341553866121</v>
      </c>
      <c r="E57" s="9">
        <v>11.401508507279425</v>
      </c>
      <c r="F57" s="9">
        <v>12.651735339374252</v>
      </c>
      <c r="G57" s="9">
        <v>13.404000683877587</v>
      </c>
      <c r="H57" s="9">
        <v>13.914265635980325</v>
      </c>
      <c r="I57" s="9">
        <v>14.035087719298245</v>
      </c>
      <c r="J57" s="9">
        <v>14.497354497354497</v>
      </c>
      <c r="K57" s="9">
        <v>15.087968722232095</v>
      </c>
      <c r="L57" s="9">
        <v>15.667524825303419</v>
      </c>
      <c r="M57" s="9">
        <v>16.869500093615429</v>
      </c>
      <c r="N57" s="9">
        <v>18.52277076157673</v>
      </c>
      <c r="O57" s="9">
        <v>20.061432136686506</v>
      </c>
      <c r="P57" s="9">
        <v>21.786143372046457</v>
      </c>
      <c r="Q57" s="9">
        <v>22.955644313643052</v>
      </c>
    </row>
    <row r="58" spans="1:17">
      <c r="A58" s="3">
        <v>401</v>
      </c>
      <c r="B58" s="3" t="s">
        <v>87</v>
      </c>
      <c r="C58" s="9">
        <v>9.1242450388265741</v>
      </c>
      <c r="D58" s="9">
        <v>10.194997880457821</v>
      </c>
      <c r="E58" s="9">
        <v>10.584484590860786</v>
      </c>
      <c r="F58" s="9">
        <v>11.826798793623439</v>
      </c>
      <c r="G58" s="9">
        <v>11.702127659574469</v>
      </c>
      <c r="H58" s="9">
        <v>12.017448200654307</v>
      </c>
      <c r="I58" s="9">
        <v>12.398112398112399</v>
      </c>
      <c r="J58" s="9">
        <v>13.196864111498257</v>
      </c>
      <c r="K58" s="9">
        <v>14.008476466651794</v>
      </c>
      <c r="L58" s="9">
        <v>14.322429906542055</v>
      </c>
      <c r="M58" s="9">
        <v>15.768321513002364</v>
      </c>
      <c r="N58" s="9">
        <v>17.447852760736197</v>
      </c>
      <c r="O58" s="9">
        <v>19.88115870264917</v>
      </c>
      <c r="P58" s="9">
        <v>21.297920320721627</v>
      </c>
      <c r="Q58" s="9">
        <v>22.753586710294488</v>
      </c>
    </row>
    <row r="59" spans="1:17">
      <c r="A59" s="3">
        <v>402</v>
      </c>
      <c r="B59" s="3" t="s">
        <v>88</v>
      </c>
      <c r="C59" s="9">
        <v>9.5708552022229085</v>
      </c>
      <c r="D59" s="9">
        <v>9.6793527120167813</v>
      </c>
      <c r="E59" s="9">
        <v>11.167061611374407</v>
      </c>
      <c r="F59" s="9">
        <v>12.170263788968825</v>
      </c>
      <c r="G59" s="9">
        <v>12.832405689548546</v>
      </c>
      <c r="H59" s="9">
        <v>12.411347517730496</v>
      </c>
      <c r="I59" s="9">
        <v>12.967826657912015</v>
      </c>
      <c r="J59" s="9">
        <v>13.832275309054459</v>
      </c>
      <c r="K59" s="9">
        <v>14.669494521032167</v>
      </c>
      <c r="L59" s="9">
        <v>15.460030165912519</v>
      </c>
      <c r="M59" s="9">
        <v>16.280894468418989</v>
      </c>
      <c r="N59" s="9">
        <v>17.656189367481566</v>
      </c>
      <c r="O59" s="9">
        <v>17.181108218668651</v>
      </c>
      <c r="P59" s="9">
        <v>18.682141520029951</v>
      </c>
      <c r="Q59" s="9">
        <v>19.333843797856048</v>
      </c>
    </row>
    <row r="60" spans="1:17">
      <c r="A60" s="3">
        <v>403</v>
      </c>
      <c r="B60" s="3" t="s">
        <v>89</v>
      </c>
      <c r="C60" s="9">
        <v>9.6810612475303408</v>
      </c>
      <c r="D60" s="9">
        <v>10.025203024362924</v>
      </c>
      <c r="E60" s="9">
        <v>11.331679073614557</v>
      </c>
      <c r="F60" s="9">
        <v>11.880904666475809</v>
      </c>
      <c r="G60" s="9">
        <v>12.666856006816246</v>
      </c>
      <c r="H60" s="9">
        <v>13.658677447300031</v>
      </c>
      <c r="I60" s="9">
        <v>13.791146424517594</v>
      </c>
      <c r="J60" s="9">
        <v>15.148960089938168</v>
      </c>
      <c r="K60" s="9">
        <v>15.755627009646304</v>
      </c>
      <c r="L60" s="9">
        <v>16.966966966966968</v>
      </c>
      <c r="M60" s="9">
        <v>17.391304347826086</v>
      </c>
      <c r="N60" s="9">
        <v>17.42777260018639</v>
      </c>
      <c r="O60" s="9">
        <v>18.413685847589427</v>
      </c>
      <c r="P60" s="9">
        <v>19.172457359444092</v>
      </c>
      <c r="Q60" s="9">
        <v>20.78456184751661</v>
      </c>
    </row>
    <row r="61" spans="1:17">
      <c r="A61" s="3">
        <v>404</v>
      </c>
      <c r="B61" s="3" t="s">
        <v>90</v>
      </c>
      <c r="C61" s="9">
        <v>11.690569317687961</v>
      </c>
      <c r="D61" s="9">
        <v>12.772194304857621</v>
      </c>
      <c r="E61" s="9">
        <v>13.645790128577353</v>
      </c>
      <c r="F61" s="9">
        <v>14.392059553349876</v>
      </c>
      <c r="G61" s="9">
        <v>14.183801930339907</v>
      </c>
      <c r="H61" s="9">
        <v>14.75341898052217</v>
      </c>
      <c r="I61" s="9">
        <v>15.742971887550199</v>
      </c>
      <c r="J61" s="9">
        <v>15.54054054054054</v>
      </c>
      <c r="K61" s="9">
        <v>15.590292060880294</v>
      </c>
      <c r="L61" s="9">
        <v>14.704614057783527</v>
      </c>
      <c r="M61" s="9">
        <v>16.472114137483786</v>
      </c>
      <c r="N61" s="9">
        <v>16.312659303313509</v>
      </c>
      <c r="O61" s="9">
        <v>17.586490939044481</v>
      </c>
      <c r="P61" s="9">
        <v>18.520032706459524</v>
      </c>
      <c r="Q61" s="9">
        <v>20.395550061804695</v>
      </c>
    </row>
    <row r="62" spans="1:17">
      <c r="A62" s="3">
        <v>501</v>
      </c>
      <c r="B62" s="3" t="s">
        <v>91</v>
      </c>
      <c r="C62" s="9">
        <v>11.611030478955007</v>
      </c>
      <c r="D62" s="9">
        <v>11.847294525950465</v>
      </c>
      <c r="E62" s="9">
        <v>12.74791824375473</v>
      </c>
      <c r="F62" s="9">
        <v>13.520670884213622</v>
      </c>
      <c r="G62" s="9">
        <v>14.456971599828744</v>
      </c>
      <c r="H62" s="9">
        <v>15.120515695067265</v>
      </c>
      <c r="I62" s="9">
        <v>15.050167224080269</v>
      </c>
      <c r="J62" s="9">
        <v>15.474659120144068</v>
      </c>
      <c r="K62" s="9">
        <v>15.972399693329924</v>
      </c>
      <c r="L62" s="9">
        <v>16.890595009596929</v>
      </c>
      <c r="M62" s="9">
        <v>17.597551644988524</v>
      </c>
      <c r="N62" s="9">
        <v>18.460955269143291</v>
      </c>
      <c r="O62" s="9">
        <v>19.05001256597135</v>
      </c>
      <c r="P62" s="9">
        <v>20.724241240067734</v>
      </c>
      <c r="Q62" s="9">
        <v>21.690371991247265</v>
      </c>
    </row>
    <row r="63" spans="1:17">
      <c r="A63" s="3">
        <v>502</v>
      </c>
      <c r="B63" s="3" t="s">
        <v>92</v>
      </c>
      <c r="C63" s="9">
        <v>11.553372964590332</v>
      </c>
      <c r="D63" s="9">
        <v>12.487636003956478</v>
      </c>
      <c r="E63" s="9">
        <v>13.832785345232503</v>
      </c>
      <c r="F63" s="9">
        <v>14.650262018683073</v>
      </c>
      <c r="G63" s="9">
        <v>14.704595185995622</v>
      </c>
      <c r="H63" s="9">
        <v>14.485683987274655</v>
      </c>
      <c r="I63" s="9">
        <v>14.446680080482899</v>
      </c>
      <c r="J63" s="9">
        <v>15.089913995308834</v>
      </c>
      <c r="K63" s="9">
        <v>16.299559471365637</v>
      </c>
      <c r="L63" s="9">
        <v>17.229665974712212</v>
      </c>
      <c r="M63" s="9">
        <v>17.46334031613026</v>
      </c>
      <c r="N63" s="9">
        <v>17.381183317167796</v>
      </c>
      <c r="O63" s="9">
        <v>18.57311320754717</v>
      </c>
      <c r="P63" s="9">
        <v>20.494071146245059</v>
      </c>
      <c r="Q63" s="9">
        <v>22.247469531088619</v>
      </c>
    </row>
    <row r="64" spans="1:17">
      <c r="A64" s="3">
        <v>503</v>
      </c>
      <c r="B64" s="3" t="s">
        <v>93</v>
      </c>
      <c r="C64" s="9">
        <v>8.9992242048099307</v>
      </c>
      <c r="D64" s="9">
        <v>8.8757396449704142</v>
      </c>
      <c r="E64" s="9">
        <v>10.245310245310245</v>
      </c>
      <c r="F64" s="9">
        <v>10.742609949531362</v>
      </c>
      <c r="G64" s="9">
        <v>11.095406360424029</v>
      </c>
      <c r="H64" s="9">
        <v>10.780926053904629</v>
      </c>
      <c r="I64" s="9">
        <v>11.430527036276523</v>
      </c>
      <c r="J64" s="9">
        <v>13.031735313977041</v>
      </c>
      <c r="K64" s="9">
        <v>14.619492656875835</v>
      </c>
      <c r="L64" s="9">
        <v>15.151515151515152</v>
      </c>
      <c r="M64" s="9">
        <v>16.112531969309462</v>
      </c>
      <c r="N64" s="9">
        <v>16.709346991037133</v>
      </c>
      <c r="O64" s="9">
        <v>18.713826366559484</v>
      </c>
      <c r="P64" s="9">
        <v>19.082939986513821</v>
      </c>
      <c r="Q64" s="9">
        <v>20.083974807557734</v>
      </c>
    </row>
  </sheetData>
  <pageMargins left="0.7" right="0.7" top="0.75" bottom="0.75" header="0.3" footer="0.3"/>
</worksheet>
</file>

<file path=xl/worksheets/sheet36.xml><?xml version="1.0" encoding="utf-8"?>
<worksheet xmlns="http://schemas.openxmlformats.org/spreadsheetml/2006/main" xmlns:r="http://schemas.openxmlformats.org/officeDocument/2006/relationships">
  <sheetPr codeName="Folha51">
    <tabColor theme="7" tint="-0.249977111117893"/>
  </sheetPr>
  <dimension ref="A1:T201"/>
  <sheetViews>
    <sheetView workbookViewId="0"/>
  </sheetViews>
  <sheetFormatPr defaultRowHeight="12.75"/>
  <cols>
    <col min="1" max="1" width="9.5703125" style="3" bestFit="1" customWidth="1"/>
    <col min="2" max="2" width="40.5703125" style="3" bestFit="1" customWidth="1"/>
    <col min="3" max="17" width="7.7109375" style="3" customWidth="1"/>
    <col min="18" max="18" width="9.140625" style="3"/>
    <col min="19" max="19" width="11.28515625" style="3" customWidth="1"/>
    <col min="20" max="16384" width="9.140625" style="3"/>
  </cols>
  <sheetData>
    <row r="1" spans="1:20">
      <c r="A1" s="8" t="s">
        <v>0</v>
      </c>
      <c r="B1" s="3" t="str">
        <f>PS!A35</f>
        <v>I34</v>
      </c>
    </row>
    <row r="2" spans="1:20">
      <c r="A2" s="8" t="s">
        <v>1</v>
      </c>
      <c r="B2" s="3" t="str">
        <f>PS!B35</f>
        <v>Determinantes nos CSP (tabaco, álcool, abuso de drogas, excesso de peso)</v>
      </c>
    </row>
    <row r="4" spans="1:20">
      <c r="A4" s="8" t="s">
        <v>2</v>
      </c>
      <c r="B4" s="3" t="s">
        <v>972</v>
      </c>
    </row>
    <row r="6" spans="1:20">
      <c r="A6" s="8" t="s">
        <v>34</v>
      </c>
      <c r="B6" s="8" t="s">
        <v>35</v>
      </c>
      <c r="C6" s="3" t="s">
        <v>28</v>
      </c>
      <c r="D6" s="3" t="s">
        <v>784</v>
      </c>
      <c r="E6" s="3" t="s">
        <v>785</v>
      </c>
      <c r="F6" s="3" t="s">
        <v>786</v>
      </c>
      <c r="G6" s="3" t="s">
        <v>787</v>
      </c>
      <c r="H6" s="8"/>
      <c r="I6" s="8"/>
      <c r="J6" s="3" t="s">
        <v>784</v>
      </c>
      <c r="K6" s="3" t="s">
        <v>785</v>
      </c>
      <c r="L6" s="3" t="s">
        <v>786</v>
      </c>
      <c r="M6" s="3" t="s">
        <v>787</v>
      </c>
      <c r="N6" s="8"/>
      <c r="O6" s="8"/>
      <c r="P6" s="8"/>
      <c r="Q6" s="8"/>
    </row>
    <row r="7" spans="1:20">
      <c r="A7" s="3">
        <v>1</v>
      </c>
      <c r="B7" s="3" t="s">
        <v>36</v>
      </c>
      <c r="C7" s="9" t="s">
        <v>220</v>
      </c>
      <c r="D7" s="10">
        <v>0.97825492539290915</v>
      </c>
      <c r="E7" s="10">
        <v>6.7789068298438462</v>
      </c>
      <c r="F7" s="10">
        <v>0.31225634568478283</v>
      </c>
      <c r="G7" s="10">
        <v>3.9241026794677487</v>
      </c>
      <c r="H7" s="9"/>
      <c r="I7" s="3" t="s">
        <v>257</v>
      </c>
      <c r="J7" s="9">
        <v>0.38403684064571969</v>
      </c>
      <c r="K7" s="9">
        <v>1.9789695710164708</v>
      </c>
      <c r="L7" s="9">
        <v>0.17603581337872182</v>
      </c>
      <c r="M7" s="9">
        <v>0.88811959087332815</v>
      </c>
      <c r="N7" s="9"/>
      <c r="O7" s="9"/>
      <c r="P7" s="9"/>
      <c r="Q7" s="9"/>
    </row>
    <row r="8" spans="1:20">
      <c r="A8" s="3">
        <v>11</v>
      </c>
      <c r="B8" s="3" t="s">
        <v>49</v>
      </c>
      <c r="C8" s="9" t="s">
        <v>220</v>
      </c>
      <c r="D8" s="10">
        <v>1.2992461398322048</v>
      </c>
      <c r="E8" s="10">
        <v>9.2203707266540356</v>
      </c>
      <c r="F8" s="10">
        <v>0.37668005172244534</v>
      </c>
      <c r="G8" s="10">
        <v>4.7435577894102687</v>
      </c>
      <c r="H8" s="9"/>
      <c r="I8" s="3" t="s">
        <v>258</v>
      </c>
      <c r="J8" s="9">
        <v>2.5139775566041478</v>
      </c>
      <c r="K8" s="9">
        <v>14.229366165070678</v>
      </c>
      <c r="L8" s="9">
        <v>0.60382976963480706</v>
      </c>
      <c r="M8" s="9">
        <v>8.6239409311837676</v>
      </c>
      <c r="N8" s="9"/>
      <c r="O8" s="9"/>
      <c r="P8" s="9"/>
      <c r="Q8" s="9"/>
      <c r="T8" s="9"/>
    </row>
    <row r="9" spans="1:20">
      <c r="A9" s="3">
        <v>12</v>
      </c>
      <c r="B9" s="3" t="s">
        <v>50</v>
      </c>
      <c r="C9" s="9" t="s">
        <v>220</v>
      </c>
      <c r="D9" s="10">
        <v>1.1771266348981042</v>
      </c>
      <c r="E9" s="10">
        <v>4.8097829148219491</v>
      </c>
      <c r="F9" s="10">
        <v>0.2913244786914056</v>
      </c>
      <c r="G9" s="10">
        <v>3.4971892707875671</v>
      </c>
      <c r="H9" s="9"/>
      <c r="I9" s="3" t="s">
        <v>259</v>
      </c>
      <c r="J9" s="9">
        <v>1.0066584044130154</v>
      </c>
      <c r="K9" s="9">
        <v>5.8654871029631215</v>
      </c>
      <c r="L9" s="9">
        <v>0.28593817300556829</v>
      </c>
      <c r="M9" s="9">
        <v>3.5676183932155583</v>
      </c>
      <c r="N9" s="9"/>
      <c r="O9" s="9"/>
      <c r="P9" s="9"/>
      <c r="Q9" s="9"/>
      <c r="T9" s="9"/>
    </row>
    <row r="10" spans="1:20">
      <c r="A10" s="3">
        <v>13</v>
      </c>
      <c r="B10" s="3" t="s">
        <v>51</v>
      </c>
      <c r="C10" s="9" t="s">
        <v>220</v>
      </c>
      <c r="D10" s="10">
        <v>0.64287872515729882</v>
      </c>
      <c r="E10" s="10">
        <v>5.5915993701391091</v>
      </c>
      <c r="F10" s="10">
        <v>0.27342777697174275</v>
      </c>
      <c r="G10" s="10">
        <v>3.6469903910275434</v>
      </c>
      <c r="H10" s="9"/>
      <c r="I10" s="3" t="s">
        <v>260</v>
      </c>
      <c r="J10" s="9">
        <v>0.68305870603174412</v>
      </c>
      <c r="K10" s="9">
        <v>4.7174635083571932</v>
      </c>
      <c r="L10" s="9">
        <v>0.23158007409570991</v>
      </c>
      <c r="M10" s="9">
        <v>2.6318290069798529</v>
      </c>
      <c r="N10" s="9"/>
      <c r="O10" s="9"/>
      <c r="P10" s="9"/>
      <c r="Q10" s="9"/>
      <c r="T10" s="9"/>
    </row>
    <row r="11" spans="1:20">
      <c r="A11" s="3">
        <v>14</v>
      </c>
      <c r="B11" s="3" t="s">
        <v>52</v>
      </c>
      <c r="C11" s="9" t="s">
        <v>220</v>
      </c>
      <c r="D11" s="10">
        <v>0.86405878961409543</v>
      </c>
      <c r="E11" s="10">
        <v>6.999247539846186</v>
      </c>
      <c r="F11" s="10">
        <v>0.27108109956904558</v>
      </c>
      <c r="G11" s="10">
        <v>3.1714729651816169</v>
      </c>
      <c r="H11" s="9"/>
      <c r="I11" s="3" t="s">
        <v>261</v>
      </c>
      <c r="J11" s="9">
        <v>1.378460269436828</v>
      </c>
      <c r="K11" s="9">
        <v>8.101701435402898</v>
      </c>
      <c r="L11" s="9">
        <v>0.36164693629328598</v>
      </c>
      <c r="M11" s="9">
        <v>4.8708127542915394</v>
      </c>
      <c r="N11" s="9"/>
      <c r="O11" s="9"/>
      <c r="P11" s="9"/>
      <c r="Q11" s="9"/>
    </row>
    <row r="12" spans="1:20">
      <c r="A12" s="3">
        <v>15</v>
      </c>
      <c r="B12" s="3" t="s">
        <v>53</v>
      </c>
      <c r="C12" s="9" t="s">
        <v>220</v>
      </c>
      <c r="D12" s="10">
        <v>0.41554615901772762</v>
      </c>
      <c r="E12" s="10">
        <v>3.6092141113194867</v>
      </c>
      <c r="F12" s="10">
        <v>0.22225858957574041</v>
      </c>
      <c r="G12" s="10">
        <v>1.8682990693889105</v>
      </c>
      <c r="H12" s="9"/>
      <c r="I12" s="9"/>
      <c r="J12" s="9"/>
      <c r="K12" s="9"/>
      <c r="L12" s="9"/>
      <c r="M12" s="9"/>
      <c r="N12" s="9"/>
      <c r="O12" s="9"/>
      <c r="P12" s="9"/>
      <c r="Q12" s="9"/>
    </row>
    <row r="13" spans="1:20">
      <c r="A13" s="3">
        <v>101</v>
      </c>
      <c r="B13" s="3" t="s">
        <v>48</v>
      </c>
      <c r="C13" s="9" t="s">
        <v>220</v>
      </c>
      <c r="D13" s="10">
        <v>2.1747227280251615</v>
      </c>
      <c r="E13" s="10">
        <v>5.2236798543287533</v>
      </c>
      <c r="F13" s="10">
        <v>0.28244495944380066</v>
      </c>
      <c r="G13" s="10">
        <v>3.3241599073001158</v>
      </c>
      <c r="H13" s="9"/>
      <c r="I13" s="9"/>
      <c r="J13" s="9"/>
      <c r="K13" s="9"/>
      <c r="L13" s="9"/>
      <c r="M13" s="9"/>
      <c r="N13" s="9"/>
      <c r="O13" s="9"/>
      <c r="P13" s="9"/>
      <c r="Q13" s="9"/>
      <c r="T13" s="9"/>
    </row>
    <row r="14" spans="1:20">
      <c r="A14" s="3">
        <v>102</v>
      </c>
      <c r="B14" s="3" t="s">
        <v>47</v>
      </c>
      <c r="C14" s="9" t="s">
        <v>220</v>
      </c>
      <c r="D14" s="10">
        <v>1.5117461336758173</v>
      </c>
      <c r="E14" s="10">
        <v>7.2617327553914475</v>
      </c>
      <c r="F14" s="10">
        <v>0.31929505360232602</v>
      </c>
      <c r="G14" s="10">
        <v>2.621251850662671</v>
      </c>
      <c r="H14" s="9"/>
      <c r="I14" s="9"/>
      <c r="J14" s="9"/>
      <c r="K14" s="9"/>
      <c r="L14" s="9"/>
      <c r="M14" s="9"/>
      <c r="N14" s="9"/>
      <c r="O14" s="9"/>
      <c r="P14" s="9"/>
      <c r="Q14" s="9"/>
    </row>
    <row r="15" spans="1:20">
      <c r="A15" s="3">
        <v>103</v>
      </c>
      <c r="B15" s="3" t="s">
        <v>46</v>
      </c>
      <c r="C15" s="9" t="s">
        <v>220</v>
      </c>
      <c r="D15" s="10">
        <v>2.5139775566041478</v>
      </c>
      <c r="E15" s="10">
        <v>5.5460829797639351</v>
      </c>
      <c r="F15" s="10">
        <v>0.37934361658537874</v>
      </c>
      <c r="G15" s="10">
        <v>5.9677227487212017</v>
      </c>
      <c r="H15" s="9"/>
      <c r="I15" s="9"/>
      <c r="J15" s="9"/>
      <c r="K15" s="9"/>
      <c r="L15" s="9"/>
      <c r="M15" s="9"/>
      <c r="N15" s="9"/>
      <c r="O15" s="9"/>
      <c r="P15" s="9"/>
      <c r="Q15" s="9"/>
    </row>
    <row r="16" spans="1:20">
      <c r="A16" s="3">
        <v>104</v>
      </c>
      <c r="B16" s="3" t="s">
        <v>54</v>
      </c>
      <c r="C16" s="9" t="s">
        <v>220</v>
      </c>
      <c r="D16" s="10">
        <v>1.4786081172267065</v>
      </c>
      <c r="E16" s="10">
        <v>10.222307439869322</v>
      </c>
      <c r="F16" s="10">
        <v>0.46939354943381473</v>
      </c>
      <c r="G16" s="10">
        <v>4.1968871796195444</v>
      </c>
      <c r="H16" s="9"/>
      <c r="I16" s="9"/>
      <c r="J16" s="9"/>
      <c r="K16" s="9"/>
      <c r="L16" s="9"/>
      <c r="M16" s="9"/>
      <c r="N16" s="9"/>
      <c r="O16" s="9"/>
      <c r="P16" s="9"/>
      <c r="Q16" s="9"/>
    </row>
    <row r="17" spans="1:17">
      <c r="A17" s="3">
        <v>105</v>
      </c>
      <c r="B17" s="3" t="s">
        <v>41</v>
      </c>
      <c r="C17" s="9" t="s">
        <v>220</v>
      </c>
      <c r="D17" s="10">
        <v>1.1336978950093757</v>
      </c>
      <c r="E17" s="10">
        <v>7.7719109674483562</v>
      </c>
      <c r="F17" s="10">
        <v>0.28872029436916968</v>
      </c>
      <c r="G17" s="10">
        <v>3.9424442369703194</v>
      </c>
      <c r="H17" s="9"/>
      <c r="I17" s="9"/>
      <c r="J17" s="9"/>
      <c r="K17" s="9"/>
      <c r="L17" s="9"/>
      <c r="M17" s="9"/>
      <c r="N17" s="9"/>
      <c r="O17" s="9"/>
      <c r="P17" s="9"/>
      <c r="Q17" s="9"/>
    </row>
    <row r="18" spans="1:17">
      <c r="A18" s="3">
        <v>106</v>
      </c>
      <c r="B18" s="3" t="s">
        <v>39</v>
      </c>
      <c r="C18" s="9" t="s">
        <v>220</v>
      </c>
      <c r="D18" s="10">
        <v>0.95609853884533136</v>
      </c>
      <c r="E18" s="10">
        <v>10.449705987170349</v>
      </c>
      <c r="F18" s="10">
        <v>0.46217925873129012</v>
      </c>
      <c r="G18" s="10">
        <v>5.1107002851033503</v>
      </c>
      <c r="H18" s="9"/>
      <c r="I18" s="9"/>
      <c r="J18" s="9"/>
      <c r="K18" s="9"/>
      <c r="L18" s="9"/>
      <c r="M18" s="9"/>
      <c r="N18" s="9"/>
      <c r="O18" s="9"/>
      <c r="P18" s="9"/>
      <c r="Q18" s="9"/>
    </row>
    <row r="19" spans="1:17">
      <c r="A19" s="3">
        <v>107</v>
      </c>
      <c r="B19" s="3" t="s">
        <v>37</v>
      </c>
      <c r="C19" s="9" t="s">
        <v>220</v>
      </c>
      <c r="D19" s="10">
        <v>1.3902096635420911</v>
      </c>
      <c r="E19" s="10">
        <v>6.7853099669428971</v>
      </c>
      <c r="F19" s="10">
        <v>0.24362631888783229</v>
      </c>
      <c r="G19" s="10">
        <v>3.7730380835937147</v>
      </c>
      <c r="H19" s="9"/>
      <c r="I19" s="9"/>
      <c r="J19" s="9"/>
      <c r="K19" s="9"/>
      <c r="L19" s="9"/>
      <c r="M19" s="9"/>
      <c r="N19" s="9"/>
      <c r="O19" s="9"/>
      <c r="P19" s="9"/>
      <c r="Q19" s="9"/>
    </row>
    <row r="20" spans="1:17">
      <c r="A20" s="3">
        <v>108</v>
      </c>
      <c r="B20" s="3" t="s">
        <v>38</v>
      </c>
      <c r="C20" s="9" t="s">
        <v>220</v>
      </c>
      <c r="D20" s="10">
        <v>0.95874913889538449</v>
      </c>
      <c r="E20" s="10">
        <v>5.9629519614225135</v>
      </c>
      <c r="F20" s="10">
        <v>0.30462563279339178</v>
      </c>
      <c r="G20" s="10">
        <v>2.6424061632970353</v>
      </c>
      <c r="H20" s="9"/>
      <c r="I20" s="9"/>
      <c r="J20" s="9"/>
      <c r="K20" s="9"/>
      <c r="L20" s="9"/>
      <c r="M20" s="9"/>
      <c r="N20" s="9"/>
      <c r="O20" s="9"/>
      <c r="P20" s="9"/>
      <c r="Q20" s="9"/>
    </row>
    <row r="21" spans="1:17">
      <c r="A21" s="3">
        <v>109</v>
      </c>
      <c r="B21" s="3" t="s">
        <v>45</v>
      </c>
      <c r="C21" s="9" t="s">
        <v>220</v>
      </c>
      <c r="D21" s="10">
        <v>1.4728863884982029</v>
      </c>
      <c r="E21" s="10">
        <v>3.8856517759471347</v>
      </c>
      <c r="F21" s="10">
        <v>0.19645926818922599</v>
      </c>
      <c r="G21" s="10">
        <v>3.2572053669100085</v>
      </c>
      <c r="H21" s="9"/>
      <c r="I21" s="9"/>
      <c r="J21" s="9"/>
      <c r="K21" s="9"/>
      <c r="L21" s="9"/>
      <c r="M21" s="9"/>
      <c r="N21" s="9"/>
      <c r="O21" s="9"/>
      <c r="P21" s="9"/>
      <c r="Q21" s="9"/>
    </row>
    <row r="22" spans="1:17">
      <c r="A22" s="3">
        <v>110</v>
      </c>
      <c r="B22" s="3" t="s">
        <v>55</v>
      </c>
      <c r="C22" s="9" t="s">
        <v>220</v>
      </c>
      <c r="D22" s="10">
        <v>1.4416484864633814</v>
      </c>
      <c r="E22" s="10">
        <v>8.9074669286836432</v>
      </c>
      <c r="F22" s="10">
        <v>0.36860015210307479</v>
      </c>
      <c r="G22" s="10">
        <v>4.9622240356165452</v>
      </c>
      <c r="H22" s="9"/>
      <c r="I22" s="9"/>
      <c r="J22" s="9"/>
      <c r="K22" s="9"/>
      <c r="L22" s="9"/>
      <c r="M22" s="9"/>
      <c r="N22" s="9"/>
      <c r="O22" s="9"/>
      <c r="P22" s="9"/>
      <c r="Q22" s="9"/>
    </row>
    <row r="23" spans="1:17">
      <c r="A23" s="3">
        <v>111</v>
      </c>
      <c r="B23" s="3" t="s">
        <v>56</v>
      </c>
      <c r="C23" s="9" t="s">
        <v>220</v>
      </c>
      <c r="D23" s="10">
        <v>1.0066584044130154</v>
      </c>
      <c r="E23" s="10">
        <v>5.7143204296371897</v>
      </c>
      <c r="F23" s="10">
        <v>0.20837889723214503</v>
      </c>
      <c r="G23" s="10">
        <v>3.3322397997618527</v>
      </c>
      <c r="H23" s="9"/>
      <c r="I23" s="9"/>
      <c r="J23" s="9"/>
      <c r="K23" s="9"/>
      <c r="L23" s="9"/>
      <c r="M23" s="9"/>
      <c r="N23" s="9"/>
      <c r="O23" s="9"/>
      <c r="P23" s="9"/>
      <c r="Q23" s="9"/>
    </row>
    <row r="24" spans="1:17">
      <c r="A24" s="3">
        <v>112</v>
      </c>
      <c r="B24" s="3" t="s">
        <v>40</v>
      </c>
      <c r="C24" s="9" t="s">
        <v>220</v>
      </c>
      <c r="D24" s="10">
        <v>1.0677087729367478</v>
      </c>
      <c r="E24" s="10">
        <v>8.3804588193588678</v>
      </c>
      <c r="F24" s="10">
        <v>0.3367713837168082</v>
      </c>
      <c r="G24" s="10">
        <v>4.5628724320126945</v>
      </c>
      <c r="H24" s="9"/>
      <c r="I24" s="9"/>
      <c r="J24" s="9"/>
      <c r="K24" s="9"/>
      <c r="L24" s="9"/>
      <c r="M24" s="9"/>
      <c r="N24" s="9"/>
      <c r="O24" s="9"/>
      <c r="P24" s="9"/>
      <c r="Q24" s="9"/>
    </row>
    <row r="25" spans="1:17">
      <c r="A25" s="3">
        <v>113</v>
      </c>
      <c r="B25" s="3" t="s">
        <v>42</v>
      </c>
      <c r="C25" s="9" t="s">
        <v>220</v>
      </c>
      <c r="D25" s="10">
        <v>1.5428029376495225</v>
      </c>
      <c r="E25" s="10">
        <v>13.413913863152304</v>
      </c>
      <c r="F25" s="10">
        <v>0.45341462978098879</v>
      </c>
      <c r="G25" s="10">
        <v>6.2595082837659657</v>
      </c>
      <c r="H25" s="9"/>
      <c r="I25" s="9"/>
      <c r="J25" s="9"/>
      <c r="K25" s="9"/>
      <c r="L25" s="9"/>
      <c r="M25" s="9"/>
      <c r="N25" s="9"/>
      <c r="O25" s="9"/>
      <c r="P25" s="9"/>
      <c r="Q25" s="9"/>
    </row>
    <row r="26" spans="1:17">
      <c r="A26" s="3">
        <v>114</v>
      </c>
      <c r="B26" s="3" t="s">
        <v>57</v>
      </c>
      <c r="C26" s="9" t="s">
        <v>220</v>
      </c>
      <c r="D26" s="10">
        <v>1.1065308012968966</v>
      </c>
      <c r="E26" s="10">
        <v>12.121352477999075</v>
      </c>
      <c r="F26" s="10">
        <v>0.37332098193608154</v>
      </c>
      <c r="G26" s="10">
        <v>5.7308939323760999</v>
      </c>
      <c r="H26" s="9"/>
      <c r="I26" s="9"/>
      <c r="J26" s="9"/>
      <c r="K26" s="9"/>
      <c r="L26" s="9"/>
      <c r="M26" s="9"/>
      <c r="N26" s="9"/>
      <c r="O26" s="9"/>
      <c r="P26" s="9"/>
      <c r="Q26" s="9"/>
    </row>
    <row r="27" spans="1:17">
      <c r="A27" s="3">
        <v>115</v>
      </c>
      <c r="B27" s="3" t="s">
        <v>58</v>
      </c>
      <c r="C27" s="9" t="s">
        <v>220</v>
      </c>
      <c r="D27" s="10">
        <v>1.3667108753315651</v>
      </c>
      <c r="E27" s="10">
        <v>11.619363395225465</v>
      </c>
      <c r="F27" s="10">
        <v>0.48541114058355433</v>
      </c>
      <c r="G27" s="10">
        <v>5.5039787798408488</v>
      </c>
      <c r="H27" s="9"/>
      <c r="I27" s="9"/>
      <c r="J27" s="9"/>
      <c r="K27" s="9"/>
      <c r="L27" s="9"/>
      <c r="M27" s="9"/>
      <c r="N27" s="9"/>
      <c r="O27" s="9"/>
      <c r="P27" s="9"/>
      <c r="Q27" s="9"/>
    </row>
    <row r="28" spans="1:17">
      <c r="A28" s="60">
        <v>116</v>
      </c>
      <c r="B28" s="60" t="s">
        <v>788</v>
      </c>
      <c r="C28" s="9" t="s">
        <v>220</v>
      </c>
      <c r="D28" s="10">
        <v>1.1159586148403324</v>
      </c>
      <c r="E28" s="10">
        <v>12.706591765956581</v>
      </c>
      <c r="F28" s="10">
        <v>0.57453569499067614</v>
      </c>
      <c r="G28" s="10">
        <v>5.1115668151900504</v>
      </c>
      <c r="H28" s="9"/>
      <c r="I28" s="9"/>
      <c r="J28" s="9"/>
      <c r="K28" s="9"/>
      <c r="L28" s="9"/>
      <c r="M28" s="9"/>
      <c r="N28" s="9"/>
      <c r="O28" s="9"/>
      <c r="P28" s="9"/>
      <c r="Q28" s="9"/>
    </row>
    <row r="29" spans="1:17">
      <c r="A29" s="60">
        <v>118</v>
      </c>
      <c r="B29" s="60" t="s">
        <v>790</v>
      </c>
      <c r="C29" s="9" t="s">
        <v>220</v>
      </c>
      <c r="D29" s="10">
        <v>0.87561364195691882</v>
      </c>
      <c r="E29" s="10">
        <v>12.168568578941233</v>
      </c>
      <c r="F29" s="10">
        <v>0.44169268033625636</v>
      </c>
      <c r="G29" s="10">
        <v>5.4674041164203464</v>
      </c>
      <c r="H29" s="9"/>
      <c r="I29" s="9"/>
      <c r="J29" s="9"/>
      <c r="K29" s="9"/>
      <c r="L29" s="9"/>
      <c r="M29" s="9"/>
      <c r="N29" s="9"/>
      <c r="O29" s="9"/>
      <c r="P29" s="9"/>
      <c r="Q29" s="9"/>
    </row>
    <row r="30" spans="1:17">
      <c r="A30" s="3">
        <v>120</v>
      </c>
      <c r="B30" s="3" t="s">
        <v>43</v>
      </c>
      <c r="C30" s="9" t="s">
        <v>220</v>
      </c>
      <c r="D30" s="10">
        <v>1.4515367917702204</v>
      </c>
      <c r="E30" s="10">
        <v>9.2106836127976841</v>
      </c>
      <c r="F30" s="10">
        <v>0.3617831188850788</v>
      </c>
      <c r="G30" s="10">
        <v>5.8583697738069018</v>
      </c>
      <c r="H30" s="9"/>
      <c r="I30" s="9"/>
      <c r="J30" s="9"/>
      <c r="K30" s="9"/>
      <c r="L30" s="9"/>
      <c r="M30" s="9"/>
      <c r="N30" s="9"/>
      <c r="O30" s="9"/>
      <c r="P30" s="9"/>
      <c r="Q30" s="9"/>
    </row>
    <row r="31" spans="1:17">
      <c r="A31" s="3">
        <v>121</v>
      </c>
      <c r="B31" s="3" t="s">
        <v>44</v>
      </c>
      <c r="C31" s="9" t="s">
        <v>220</v>
      </c>
      <c r="D31" s="10">
        <v>1.0347960694575313</v>
      </c>
      <c r="E31" s="10">
        <v>7.7820029613676134</v>
      </c>
      <c r="F31" s="10">
        <v>0.30875622560236909</v>
      </c>
      <c r="G31" s="10">
        <v>4.1400255754475701</v>
      </c>
      <c r="H31" s="9"/>
      <c r="I31" s="9"/>
      <c r="J31" s="9"/>
      <c r="K31" s="9"/>
      <c r="L31" s="9"/>
      <c r="M31" s="9"/>
      <c r="N31" s="9"/>
      <c r="O31" s="9"/>
      <c r="P31" s="9"/>
      <c r="Q31" s="9"/>
    </row>
    <row r="32" spans="1:17">
      <c r="A32" s="3">
        <v>122</v>
      </c>
      <c r="B32" s="3" t="s">
        <v>61</v>
      </c>
      <c r="C32" s="9" t="s">
        <v>220</v>
      </c>
      <c r="D32" s="10">
        <v>1.166780665754674</v>
      </c>
      <c r="E32" s="10">
        <v>14.229366165070678</v>
      </c>
      <c r="F32" s="10">
        <v>0.44117647058823528</v>
      </c>
      <c r="G32" s="10">
        <v>8.2273141814865483</v>
      </c>
      <c r="H32" s="9"/>
      <c r="I32" s="9"/>
      <c r="J32" s="9"/>
      <c r="K32" s="9"/>
      <c r="L32" s="9"/>
      <c r="M32" s="9"/>
      <c r="N32" s="9"/>
      <c r="O32" s="9"/>
      <c r="P32" s="9"/>
      <c r="Q32" s="9"/>
    </row>
    <row r="33" spans="1:17">
      <c r="A33" s="3">
        <v>123</v>
      </c>
      <c r="B33" s="3" t="s">
        <v>62</v>
      </c>
      <c r="C33" s="9" t="s">
        <v>220</v>
      </c>
      <c r="D33" s="10">
        <v>1.4194478054358</v>
      </c>
      <c r="E33" s="10">
        <v>5.7185146898163914</v>
      </c>
      <c r="F33" s="10">
        <v>0.22476221801935151</v>
      </c>
      <c r="G33" s="10">
        <v>3.0789291294183982</v>
      </c>
      <c r="H33" s="9"/>
      <c r="I33" s="9"/>
      <c r="J33" s="9"/>
      <c r="K33" s="9"/>
      <c r="L33" s="9"/>
      <c r="M33" s="9"/>
      <c r="N33" s="9"/>
      <c r="O33" s="9"/>
      <c r="P33" s="9"/>
      <c r="Q33" s="9"/>
    </row>
    <row r="34" spans="1:17">
      <c r="A34" s="3">
        <v>124</v>
      </c>
      <c r="B34" s="3" t="s">
        <v>63</v>
      </c>
      <c r="C34" s="9" t="s">
        <v>220</v>
      </c>
      <c r="D34" s="10">
        <v>1.1164491074522809</v>
      </c>
      <c r="E34" s="10">
        <v>5.5373973077471916</v>
      </c>
      <c r="F34" s="10">
        <v>0.23171585249009602</v>
      </c>
      <c r="G34" s="10">
        <v>2.6079924981143359</v>
      </c>
      <c r="H34" s="9"/>
      <c r="I34" s="9"/>
      <c r="J34" s="9"/>
      <c r="K34" s="9"/>
      <c r="L34" s="9"/>
      <c r="M34" s="9"/>
      <c r="N34" s="9"/>
      <c r="O34" s="9"/>
      <c r="P34" s="9"/>
      <c r="Q34" s="9"/>
    </row>
    <row r="35" spans="1:17">
      <c r="A35" s="3">
        <v>201</v>
      </c>
      <c r="B35" s="3" t="s">
        <v>64</v>
      </c>
      <c r="C35" s="9" t="s">
        <v>220</v>
      </c>
      <c r="D35" s="10">
        <v>1.1395049318338881</v>
      </c>
      <c r="E35" s="10">
        <v>6.5763020669724197</v>
      </c>
      <c r="F35" s="10">
        <v>0.36151075370149316</v>
      </c>
      <c r="G35" s="10">
        <v>3.932116604887856</v>
      </c>
      <c r="H35" s="9"/>
      <c r="I35" s="9"/>
      <c r="J35" s="9"/>
      <c r="K35" s="9"/>
      <c r="L35" s="9"/>
      <c r="M35" s="9"/>
      <c r="N35" s="9"/>
      <c r="O35" s="9"/>
      <c r="P35" s="9"/>
      <c r="Q35" s="9"/>
    </row>
    <row r="36" spans="1:17">
      <c r="A36" s="3">
        <v>202</v>
      </c>
      <c r="B36" s="3" t="s">
        <v>65</v>
      </c>
      <c r="C36" s="9" t="s">
        <v>220</v>
      </c>
      <c r="D36" s="10">
        <v>1.0422252792091211</v>
      </c>
      <c r="E36" s="10">
        <v>3.6104828743966983</v>
      </c>
      <c r="F36" s="10">
        <v>0.17603581337872182</v>
      </c>
      <c r="G36" s="10">
        <v>1.3919653057893633</v>
      </c>
      <c r="H36" s="9"/>
      <c r="I36" s="9"/>
      <c r="J36" s="9"/>
      <c r="K36" s="9"/>
      <c r="L36" s="9"/>
      <c r="M36" s="9"/>
      <c r="N36" s="9"/>
      <c r="O36" s="9"/>
      <c r="P36" s="9"/>
      <c r="Q36" s="9"/>
    </row>
    <row r="37" spans="1:17">
      <c r="A37" s="3">
        <v>203</v>
      </c>
      <c r="B37" s="3" t="s">
        <v>66</v>
      </c>
      <c r="C37" s="9" t="s">
        <v>220</v>
      </c>
      <c r="D37" s="10">
        <v>1.4843076211110877</v>
      </c>
      <c r="E37" s="10">
        <v>4.9309514293527412</v>
      </c>
      <c r="F37" s="10">
        <v>0.3489240413134479</v>
      </c>
      <c r="G37" s="10">
        <v>4.800269252613643</v>
      </c>
      <c r="H37" s="9"/>
      <c r="I37" s="9"/>
      <c r="J37" s="9"/>
      <c r="K37" s="9"/>
      <c r="L37" s="9"/>
      <c r="M37" s="9"/>
      <c r="N37" s="9"/>
      <c r="O37" s="9"/>
      <c r="P37" s="9"/>
      <c r="Q37" s="9"/>
    </row>
    <row r="38" spans="1:17">
      <c r="A38" s="3">
        <v>204</v>
      </c>
      <c r="B38" s="3" t="s">
        <v>67</v>
      </c>
      <c r="C38" s="9" t="s">
        <v>220</v>
      </c>
      <c r="D38" s="10">
        <v>1.8949379178605539</v>
      </c>
      <c r="E38" s="10">
        <v>3.6278892072588347</v>
      </c>
      <c r="F38" s="10">
        <v>0.23075453677172875</v>
      </c>
      <c r="G38" s="10">
        <v>4.9413562559694357</v>
      </c>
      <c r="H38" s="9"/>
      <c r="I38" s="9"/>
      <c r="J38" s="9"/>
      <c r="K38" s="9"/>
      <c r="L38" s="9"/>
      <c r="M38" s="9"/>
      <c r="N38" s="9"/>
      <c r="O38" s="9"/>
      <c r="P38" s="9"/>
      <c r="Q38" s="9"/>
    </row>
    <row r="39" spans="1:17">
      <c r="A39" s="3">
        <v>205</v>
      </c>
      <c r="B39" s="3" t="s">
        <v>68</v>
      </c>
      <c r="C39" s="9" t="s">
        <v>220</v>
      </c>
      <c r="D39" s="10">
        <v>0.74545713621466769</v>
      </c>
      <c r="E39" s="10">
        <v>5.0292108203778279</v>
      </c>
      <c r="F39" s="10">
        <v>0.27298430340255436</v>
      </c>
      <c r="G39" s="10">
        <v>2.678096009479455</v>
      </c>
      <c r="H39" s="9"/>
      <c r="I39" s="9"/>
      <c r="J39" s="9"/>
      <c r="K39" s="9"/>
      <c r="L39" s="9"/>
      <c r="M39" s="9"/>
      <c r="N39" s="9"/>
      <c r="O39" s="9"/>
      <c r="P39" s="9"/>
      <c r="Q39" s="9"/>
    </row>
    <row r="40" spans="1:17">
      <c r="A40" s="3">
        <v>206</v>
      </c>
      <c r="B40" s="3" t="s">
        <v>69</v>
      </c>
      <c r="C40" s="9" t="s">
        <v>220</v>
      </c>
      <c r="D40" s="10">
        <v>1.118714061492857</v>
      </c>
      <c r="E40" s="10">
        <v>3.972308913660183</v>
      </c>
      <c r="F40" s="10">
        <v>0.24581119515223906</v>
      </c>
      <c r="G40" s="10">
        <v>3.4355300963944049</v>
      </c>
      <c r="H40" s="9"/>
      <c r="I40" s="9"/>
      <c r="J40" s="9"/>
      <c r="K40" s="9"/>
      <c r="L40" s="9"/>
      <c r="M40" s="9"/>
      <c r="N40" s="9"/>
      <c r="O40" s="9"/>
      <c r="P40" s="9"/>
      <c r="Q40" s="9"/>
    </row>
    <row r="41" spans="1:17">
      <c r="A41" s="3">
        <v>207</v>
      </c>
      <c r="B41" s="3" t="s">
        <v>70</v>
      </c>
      <c r="C41" s="9" t="s">
        <v>220</v>
      </c>
      <c r="D41" s="10">
        <v>0.71039263414117892</v>
      </c>
      <c r="E41" s="10">
        <v>5.3458037887607155</v>
      </c>
      <c r="F41" s="10">
        <v>0.26854693618372316</v>
      </c>
      <c r="G41" s="10">
        <v>1.5874695734998414</v>
      </c>
      <c r="H41" s="9"/>
      <c r="I41" s="9"/>
      <c r="J41" s="9"/>
      <c r="K41" s="9"/>
      <c r="L41" s="9"/>
      <c r="M41" s="9"/>
      <c r="N41" s="9"/>
      <c r="O41" s="9"/>
      <c r="P41" s="9"/>
      <c r="Q41" s="9"/>
    </row>
    <row r="42" spans="1:17">
      <c r="A42" s="3">
        <v>208</v>
      </c>
      <c r="B42" s="3" t="s">
        <v>71</v>
      </c>
      <c r="C42" s="9" t="s">
        <v>220</v>
      </c>
      <c r="D42" s="10">
        <v>1.7711467477279073</v>
      </c>
      <c r="E42" s="10">
        <v>1.9789695710164708</v>
      </c>
      <c r="F42" s="10">
        <v>0.21402648965538634</v>
      </c>
      <c r="G42" s="10">
        <v>1.1569837774124507</v>
      </c>
      <c r="H42" s="9"/>
      <c r="I42" s="9"/>
      <c r="J42" s="9"/>
      <c r="K42" s="9"/>
      <c r="L42" s="9"/>
      <c r="M42" s="9"/>
      <c r="N42" s="9"/>
      <c r="O42" s="9"/>
      <c r="P42" s="9"/>
      <c r="Q42" s="9"/>
    </row>
    <row r="43" spans="1:17">
      <c r="A43" s="3">
        <v>209</v>
      </c>
      <c r="B43" s="3" t="s">
        <v>72</v>
      </c>
      <c r="C43" s="9" t="s">
        <v>220</v>
      </c>
      <c r="D43" s="10">
        <v>0.92222229767814579</v>
      </c>
      <c r="E43" s="10">
        <v>3.1720915702905881</v>
      </c>
      <c r="F43" s="10">
        <v>0.22817871282758245</v>
      </c>
      <c r="G43" s="10">
        <v>2.0373099359605575</v>
      </c>
      <c r="H43" s="9"/>
      <c r="I43" s="9"/>
      <c r="J43" s="9"/>
      <c r="K43" s="9"/>
      <c r="L43" s="9"/>
      <c r="M43" s="9"/>
      <c r="N43" s="9"/>
      <c r="O43" s="9"/>
      <c r="P43" s="9"/>
      <c r="Q43" s="9"/>
    </row>
    <row r="44" spans="1:17">
      <c r="A44" s="60">
        <v>301</v>
      </c>
      <c r="B44" s="60" t="s">
        <v>792</v>
      </c>
      <c r="C44" s="9" t="s">
        <v>220</v>
      </c>
      <c r="D44" s="10">
        <v>0.6553143022145933</v>
      </c>
      <c r="E44" s="10">
        <v>6.6016699686379559</v>
      </c>
      <c r="F44" s="10">
        <v>0.35452744379296236</v>
      </c>
      <c r="G44" s="10">
        <v>4.2952363382608905</v>
      </c>
      <c r="H44" s="9"/>
      <c r="I44" s="9"/>
      <c r="J44" s="9"/>
      <c r="K44" s="9"/>
      <c r="L44" s="9"/>
      <c r="M44" s="9"/>
      <c r="N44" s="9"/>
      <c r="O44" s="9"/>
      <c r="P44" s="9"/>
      <c r="Q44" s="9"/>
    </row>
    <row r="45" spans="1:17">
      <c r="A45" s="3">
        <v>303</v>
      </c>
      <c r="B45" s="3" t="s">
        <v>74</v>
      </c>
      <c r="C45" s="9" t="s">
        <v>220</v>
      </c>
      <c r="D45" s="10">
        <v>0.69057173014713114</v>
      </c>
      <c r="E45" s="10">
        <v>8.1013978094859596</v>
      </c>
      <c r="F45" s="10">
        <v>0.41408663769342208</v>
      </c>
      <c r="G45" s="10">
        <v>3.8904486579576001</v>
      </c>
      <c r="H45" s="9"/>
      <c r="I45" s="9"/>
      <c r="J45" s="9"/>
      <c r="K45" s="9"/>
      <c r="L45" s="9"/>
      <c r="M45" s="9"/>
      <c r="N45" s="9"/>
      <c r="O45" s="9"/>
      <c r="P45" s="9"/>
      <c r="Q45" s="9"/>
    </row>
    <row r="46" spans="1:17">
      <c r="A46" s="3">
        <v>304</v>
      </c>
      <c r="B46" s="3" t="s">
        <v>75</v>
      </c>
      <c r="C46" s="9" t="s">
        <v>220</v>
      </c>
      <c r="D46" s="10">
        <v>0.73171111422477542</v>
      </c>
      <c r="E46" s="10">
        <v>3.8967508912864099</v>
      </c>
      <c r="F46" s="10">
        <v>0.28593817300556829</v>
      </c>
      <c r="G46" s="10">
        <v>6.7550947332368088</v>
      </c>
      <c r="H46" s="9"/>
      <c r="I46" s="9"/>
      <c r="J46" s="9"/>
      <c r="K46" s="9"/>
      <c r="L46" s="9"/>
      <c r="M46" s="9"/>
      <c r="N46" s="9"/>
      <c r="O46" s="9"/>
      <c r="P46" s="9"/>
      <c r="Q46" s="9"/>
    </row>
    <row r="47" spans="1:17">
      <c r="A47" s="3">
        <v>305</v>
      </c>
      <c r="B47" s="3" t="s">
        <v>76</v>
      </c>
      <c r="C47" s="9" t="s">
        <v>220</v>
      </c>
      <c r="D47" s="10">
        <v>0.81585081585081576</v>
      </c>
      <c r="E47" s="10">
        <v>5.6284659024385046</v>
      </c>
      <c r="F47" s="10">
        <v>0.25225915636874541</v>
      </c>
      <c r="G47" s="10">
        <v>4.0494513097252831</v>
      </c>
      <c r="H47" s="9"/>
      <c r="I47" s="9"/>
      <c r="J47" s="9"/>
      <c r="K47" s="9"/>
      <c r="L47" s="9"/>
      <c r="M47" s="9"/>
      <c r="N47" s="9"/>
      <c r="O47" s="9"/>
      <c r="P47" s="9"/>
      <c r="Q47" s="9"/>
    </row>
    <row r="48" spans="1:17">
      <c r="A48" s="3">
        <v>306</v>
      </c>
      <c r="B48" s="3" t="s">
        <v>77</v>
      </c>
      <c r="C48" s="9" t="s">
        <v>220</v>
      </c>
      <c r="D48" s="10">
        <v>0.49631625456063405</v>
      </c>
      <c r="E48" s="10">
        <v>5.4779110805111166</v>
      </c>
      <c r="F48" s="10">
        <v>0.262931057850254</v>
      </c>
      <c r="G48" s="10">
        <v>2.5544972053410242</v>
      </c>
      <c r="H48" s="9"/>
      <c r="I48" s="9"/>
      <c r="J48" s="9"/>
      <c r="K48" s="9"/>
      <c r="L48" s="9"/>
      <c r="M48" s="9"/>
      <c r="N48" s="9"/>
      <c r="O48" s="9"/>
      <c r="P48" s="9"/>
      <c r="Q48" s="9"/>
    </row>
    <row r="49" spans="1:17">
      <c r="A49" s="3">
        <v>307</v>
      </c>
      <c r="B49" s="3" t="s">
        <v>78</v>
      </c>
      <c r="C49" s="9" t="s">
        <v>220</v>
      </c>
      <c r="D49" s="10">
        <v>0.60081043385445754</v>
      </c>
      <c r="E49" s="10">
        <v>4.6095144824474774</v>
      </c>
      <c r="F49" s="10">
        <v>0.19421802486320833</v>
      </c>
      <c r="G49" s="10">
        <v>3.2992305555020649</v>
      </c>
      <c r="H49" s="9"/>
      <c r="I49" s="9"/>
      <c r="J49" s="9"/>
      <c r="K49" s="9"/>
      <c r="L49" s="9"/>
      <c r="M49" s="9"/>
      <c r="N49" s="9"/>
      <c r="O49" s="9"/>
      <c r="P49" s="9"/>
      <c r="Q49" s="9"/>
    </row>
    <row r="50" spans="1:17">
      <c r="A50" s="3">
        <v>308</v>
      </c>
      <c r="B50" s="3" t="s">
        <v>79</v>
      </c>
      <c r="C50" s="9" t="s">
        <v>220</v>
      </c>
      <c r="D50" s="10">
        <v>0.66694616516650129</v>
      </c>
      <c r="E50" s="10">
        <v>3.788202881686574</v>
      </c>
      <c r="F50" s="10">
        <v>0.2139019131387111</v>
      </c>
      <c r="G50" s="10">
        <v>4.6823128786063863</v>
      </c>
      <c r="H50" s="9"/>
      <c r="I50" s="9"/>
      <c r="J50" s="9"/>
      <c r="K50" s="9"/>
      <c r="L50" s="9"/>
      <c r="M50" s="9"/>
      <c r="N50" s="9"/>
      <c r="O50" s="9"/>
      <c r="P50" s="9"/>
      <c r="Q50" s="9"/>
    </row>
    <row r="51" spans="1:17">
      <c r="A51" s="3">
        <v>309</v>
      </c>
      <c r="B51" s="3" t="s">
        <v>80</v>
      </c>
      <c r="C51" s="9" t="s">
        <v>220</v>
      </c>
      <c r="D51" s="10">
        <v>0.98397040002899772</v>
      </c>
      <c r="E51" s="10">
        <v>7.1897593468823278</v>
      </c>
      <c r="F51" s="10">
        <v>0.3173018745347122</v>
      </c>
      <c r="G51" s="10">
        <v>6.9842659536203913</v>
      </c>
      <c r="H51" s="9"/>
      <c r="I51" s="9"/>
      <c r="J51" s="9"/>
      <c r="K51" s="9"/>
      <c r="L51" s="9"/>
      <c r="M51" s="9"/>
      <c r="N51" s="9"/>
      <c r="O51" s="9"/>
      <c r="P51" s="9"/>
      <c r="Q51" s="9"/>
    </row>
    <row r="52" spans="1:17">
      <c r="A52" s="3">
        <v>310</v>
      </c>
      <c r="B52" s="3" t="s">
        <v>81</v>
      </c>
      <c r="C52" s="9" t="s">
        <v>220</v>
      </c>
      <c r="D52" s="10">
        <v>0.40553633824799534</v>
      </c>
      <c r="E52" s="10">
        <v>4.5919866019562194</v>
      </c>
      <c r="F52" s="10">
        <v>0.23192294371155625</v>
      </c>
      <c r="G52" s="10">
        <v>1.8610829793110704</v>
      </c>
      <c r="H52" s="9"/>
      <c r="I52" s="9"/>
      <c r="J52" s="9"/>
      <c r="K52" s="9"/>
      <c r="L52" s="9"/>
      <c r="M52" s="9"/>
      <c r="N52" s="9"/>
      <c r="O52" s="9"/>
      <c r="P52" s="9"/>
      <c r="Q52" s="9"/>
    </row>
    <row r="53" spans="1:17">
      <c r="A53" s="3">
        <v>311</v>
      </c>
      <c r="B53" s="3" t="s">
        <v>82</v>
      </c>
      <c r="C53" s="9" t="s">
        <v>220</v>
      </c>
      <c r="D53" s="10">
        <v>0.40459062746891761</v>
      </c>
      <c r="E53" s="10">
        <v>4.7661025406461803</v>
      </c>
      <c r="F53" s="10">
        <v>0.25572788889350911</v>
      </c>
      <c r="G53" s="10">
        <v>2.4341968481017924</v>
      </c>
      <c r="H53" s="9"/>
      <c r="I53" s="9"/>
      <c r="J53" s="9"/>
      <c r="K53" s="9"/>
      <c r="L53" s="9"/>
      <c r="M53" s="9"/>
      <c r="N53" s="9"/>
      <c r="O53" s="9"/>
      <c r="P53" s="9"/>
      <c r="Q53" s="9"/>
    </row>
    <row r="54" spans="1:17">
      <c r="A54" s="3">
        <v>312</v>
      </c>
      <c r="B54" s="3" t="s">
        <v>83</v>
      </c>
      <c r="C54" s="9" t="s">
        <v>220</v>
      </c>
      <c r="D54" s="10">
        <v>0.55524493332078551</v>
      </c>
      <c r="E54" s="10">
        <v>6.3125204134166673</v>
      </c>
      <c r="F54" s="10">
        <v>0.30447129942814755</v>
      </c>
      <c r="G54" s="10">
        <v>2.9699791298763847</v>
      </c>
      <c r="H54" s="9"/>
      <c r="I54" s="9"/>
      <c r="J54" s="9"/>
      <c r="K54" s="9"/>
      <c r="L54" s="9"/>
      <c r="M54" s="9"/>
      <c r="N54" s="9"/>
      <c r="O54" s="9"/>
      <c r="P54" s="9"/>
      <c r="Q54" s="9"/>
    </row>
    <row r="55" spans="1:17">
      <c r="A55" s="3">
        <v>313</v>
      </c>
      <c r="B55" s="3" t="s">
        <v>84</v>
      </c>
      <c r="C55" s="9" t="s">
        <v>220</v>
      </c>
      <c r="D55" s="10">
        <v>0.39097714890448004</v>
      </c>
      <c r="E55" s="10">
        <v>5.670638498020617</v>
      </c>
      <c r="F55" s="10">
        <v>0.22880492298044133</v>
      </c>
      <c r="G55" s="10">
        <v>2.3718300474268021</v>
      </c>
      <c r="H55" s="9"/>
      <c r="I55" s="9"/>
      <c r="J55" s="9"/>
      <c r="K55" s="9"/>
      <c r="L55" s="9"/>
      <c r="M55" s="9"/>
      <c r="N55" s="9"/>
      <c r="O55" s="9"/>
      <c r="P55" s="9"/>
      <c r="Q55" s="9"/>
    </row>
    <row r="56" spans="1:17">
      <c r="A56" s="3">
        <v>314</v>
      </c>
      <c r="B56" s="3" t="s">
        <v>85</v>
      </c>
      <c r="C56" s="9" t="s">
        <v>220</v>
      </c>
      <c r="D56" s="10">
        <v>0.73063354121647728</v>
      </c>
      <c r="E56" s="10">
        <v>4.6249400337084854</v>
      </c>
      <c r="F56" s="10">
        <v>0.23307252418817317</v>
      </c>
      <c r="G56" s="10">
        <v>2.9632900160900704</v>
      </c>
      <c r="H56" s="9"/>
      <c r="I56" s="9"/>
      <c r="J56" s="9"/>
      <c r="K56" s="9"/>
      <c r="L56" s="9"/>
      <c r="M56" s="9"/>
      <c r="N56" s="9"/>
      <c r="O56" s="9"/>
      <c r="P56" s="9"/>
      <c r="Q56" s="9"/>
    </row>
    <row r="57" spans="1:17">
      <c r="A57" s="3">
        <v>315</v>
      </c>
      <c r="B57" s="3" t="s">
        <v>86</v>
      </c>
      <c r="C57" s="9" t="s">
        <v>220</v>
      </c>
      <c r="D57" s="10">
        <v>0.77345837249007343</v>
      </c>
      <c r="E57" s="10">
        <v>7.1815511481330221</v>
      </c>
      <c r="F57" s="10">
        <v>0.30406951284915101</v>
      </c>
      <c r="G57" s="10">
        <v>3.212410759534154</v>
      </c>
      <c r="H57" s="9"/>
      <c r="I57" s="9"/>
      <c r="J57" s="9"/>
      <c r="K57" s="9"/>
      <c r="L57" s="9"/>
      <c r="M57" s="9"/>
      <c r="N57" s="9"/>
      <c r="O57" s="9"/>
      <c r="P57" s="9"/>
      <c r="Q57" s="9"/>
    </row>
    <row r="58" spans="1:17">
      <c r="A58" s="3">
        <v>401</v>
      </c>
      <c r="B58" s="3" t="s">
        <v>87</v>
      </c>
      <c r="C58" s="9" t="s">
        <v>220</v>
      </c>
      <c r="D58" s="10">
        <v>0.89007883385393427</v>
      </c>
      <c r="E58" s="10">
        <v>7.395507957756954</v>
      </c>
      <c r="F58" s="10">
        <v>0.2314442957013238</v>
      </c>
      <c r="G58" s="10">
        <v>3.4532202885616545</v>
      </c>
      <c r="H58" s="9"/>
      <c r="I58" s="9"/>
      <c r="J58" s="9"/>
      <c r="K58" s="9"/>
      <c r="L58" s="9"/>
      <c r="M58" s="9"/>
      <c r="N58" s="9"/>
      <c r="O58" s="9"/>
      <c r="P58" s="9"/>
      <c r="Q58" s="9"/>
    </row>
    <row r="59" spans="1:17">
      <c r="A59" s="3">
        <v>402</v>
      </c>
      <c r="B59" s="3" t="s">
        <v>88</v>
      </c>
      <c r="C59" s="9" t="s">
        <v>220</v>
      </c>
      <c r="D59" s="10">
        <v>0.65273828656199773</v>
      </c>
      <c r="E59" s="10">
        <v>6.1598054971772367</v>
      </c>
      <c r="F59" s="10">
        <v>0.21593109984752956</v>
      </c>
      <c r="G59" s="10">
        <v>2.1494210244364775</v>
      </c>
      <c r="H59" s="9"/>
      <c r="I59" s="9"/>
      <c r="J59" s="9"/>
      <c r="K59" s="9"/>
      <c r="L59" s="9"/>
      <c r="M59" s="9"/>
      <c r="N59" s="9"/>
      <c r="O59" s="9"/>
      <c r="P59" s="9"/>
      <c r="Q59" s="9"/>
    </row>
    <row r="60" spans="1:17">
      <c r="A60" s="3">
        <v>403</v>
      </c>
      <c r="B60" s="3" t="s">
        <v>89</v>
      </c>
      <c r="C60" s="9" t="s">
        <v>220</v>
      </c>
      <c r="D60" s="10">
        <v>1.1827915125559665</v>
      </c>
      <c r="E60" s="10">
        <v>8.1020050613198364</v>
      </c>
      <c r="F60" s="10">
        <v>0.35429238855363054</v>
      </c>
      <c r="G60" s="10">
        <v>3.368503017325287</v>
      </c>
      <c r="H60" s="9"/>
      <c r="I60" s="9"/>
      <c r="J60" s="9"/>
      <c r="K60" s="9"/>
      <c r="L60" s="9"/>
      <c r="M60" s="9"/>
      <c r="N60" s="9"/>
      <c r="O60" s="9"/>
      <c r="P60" s="9"/>
      <c r="Q60" s="9"/>
    </row>
    <row r="61" spans="1:17">
      <c r="A61" s="3">
        <v>404</v>
      </c>
      <c r="B61" s="3" t="s">
        <v>90</v>
      </c>
      <c r="C61" s="9" t="s">
        <v>220</v>
      </c>
      <c r="D61" s="10">
        <v>0.65444468130462585</v>
      </c>
      <c r="E61" s="10">
        <v>5.8654871029631215</v>
      </c>
      <c r="F61" s="10">
        <v>0.29950969942442979</v>
      </c>
      <c r="G61" s="10">
        <v>3.7188232786186313</v>
      </c>
      <c r="H61" s="9"/>
      <c r="I61" s="9"/>
      <c r="J61" s="9"/>
      <c r="K61" s="9"/>
      <c r="L61" s="9"/>
      <c r="M61" s="9"/>
      <c r="N61" s="9"/>
      <c r="O61" s="9"/>
      <c r="P61" s="9"/>
      <c r="Q61" s="9"/>
    </row>
    <row r="62" spans="1:17">
      <c r="A62" s="3">
        <v>501</v>
      </c>
      <c r="B62" s="3" t="s">
        <v>91</v>
      </c>
      <c r="C62" s="9" t="s">
        <v>220</v>
      </c>
      <c r="D62" s="10">
        <v>0.38403684064571969</v>
      </c>
      <c r="E62" s="10">
        <v>4.1504550458407214</v>
      </c>
      <c r="F62" s="10">
        <v>0.25714501802536155</v>
      </c>
      <c r="G62" s="10">
        <v>2.1277489726804424</v>
      </c>
    </row>
    <row r="63" spans="1:17">
      <c r="A63" s="3">
        <v>502</v>
      </c>
      <c r="B63" s="3" t="s">
        <v>92</v>
      </c>
      <c r="C63" s="9" t="s">
        <v>220</v>
      </c>
      <c r="D63" s="10">
        <v>0.40849724626278516</v>
      </c>
      <c r="E63" s="10">
        <v>2.4295830055074745</v>
      </c>
      <c r="F63" s="10">
        <v>0.17686860739575136</v>
      </c>
      <c r="G63" s="10">
        <v>0.88811959087332815</v>
      </c>
    </row>
    <row r="64" spans="1:17">
      <c r="A64" s="3">
        <v>503</v>
      </c>
      <c r="B64" s="3" t="s">
        <v>93</v>
      </c>
      <c r="C64" s="9" t="s">
        <v>220</v>
      </c>
      <c r="D64" s="10">
        <v>0.57139757336853336</v>
      </c>
      <c r="E64" s="10">
        <v>4.6688244760682061</v>
      </c>
      <c r="F64" s="10">
        <v>0.20252065891542956</v>
      </c>
      <c r="G64" s="10">
        <v>3.5676183932155583</v>
      </c>
    </row>
    <row r="65" spans="1:7">
      <c r="A65" s="3">
        <v>1</v>
      </c>
      <c r="B65" s="3" t="s">
        <v>36</v>
      </c>
      <c r="C65" s="9" t="s">
        <v>221</v>
      </c>
      <c r="D65" s="10">
        <v>1.810148156349255</v>
      </c>
      <c r="E65" s="10">
        <v>8.2508973466690652</v>
      </c>
      <c r="F65" s="10">
        <v>0.4034921715480706</v>
      </c>
      <c r="G65" s="10">
        <v>4.0447584706191764</v>
      </c>
    </row>
    <row r="66" spans="1:7">
      <c r="A66" s="3">
        <v>11</v>
      </c>
      <c r="B66" s="3" t="s">
        <v>49</v>
      </c>
      <c r="C66" s="9" t="s">
        <v>221</v>
      </c>
      <c r="D66" s="10">
        <v>2.3396470960996862</v>
      </c>
      <c r="E66" s="10">
        <v>12.2736390744525</v>
      </c>
      <c r="F66" s="10">
        <v>0.49332136599841686</v>
      </c>
      <c r="G66" s="10">
        <v>4.894408141320536</v>
      </c>
    </row>
    <row r="67" spans="1:7">
      <c r="A67" s="3">
        <v>12</v>
      </c>
      <c r="B67" s="3" t="s">
        <v>50</v>
      </c>
      <c r="C67" s="9" t="s">
        <v>221</v>
      </c>
      <c r="D67" s="10">
        <v>2.162667676317672</v>
      </c>
      <c r="E67" s="10">
        <v>5.6312727455141998</v>
      </c>
      <c r="F67" s="10">
        <v>0.37228890192092473</v>
      </c>
      <c r="G67" s="10">
        <v>3.6242330573912547</v>
      </c>
    </row>
    <row r="68" spans="1:7">
      <c r="A68" s="3">
        <v>13</v>
      </c>
      <c r="B68" s="3" t="s">
        <v>51</v>
      </c>
      <c r="C68" s="9" t="s">
        <v>221</v>
      </c>
      <c r="D68" s="10">
        <v>1.2339152980466628</v>
      </c>
      <c r="E68" s="10">
        <v>6.0063650187984639</v>
      </c>
      <c r="F68" s="10">
        <v>0.35413917663927236</v>
      </c>
      <c r="G68" s="10">
        <v>3.7567783335628735</v>
      </c>
    </row>
    <row r="69" spans="1:7">
      <c r="A69" s="3">
        <v>14</v>
      </c>
      <c r="B69" s="3" t="s">
        <v>52</v>
      </c>
      <c r="C69" s="9" t="s">
        <v>221</v>
      </c>
      <c r="D69" s="10">
        <v>1.7104838610864921</v>
      </c>
      <c r="E69" s="10">
        <v>7.8201132970924219</v>
      </c>
      <c r="F69" s="10">
        <v>0.31489566783612355</v>
      </c>
      <c r="G69" s="10">
        <v>3.1661105279709854</v>
      </c>
    </row>
    <row r="70" spans="1:7">
      <c r="A70" s="3">
        <v>15</v>
      </c>
      <c r="B70" s="3" t="s">
        <v>53</v>
      </c>
      <c r="C70" s="9" t="s">
        <v>221</v>
      </c>
      <c r="D70" s="10">
        <v>0.78283237931913507</v>
      </c>
      <c r="E70" s="10">
        <v>3.3324836040879697</v>
      </c>
      <c r="F70" s="10">
        <v>0.27114087738406989</v>
      </c>
      <c r="G70" s="10">
        <v>1.8752751964033278</v>
      </c>
    </row>
    <row r="71" spans="1:7">
      <c r="A71" s="3">
        <v>101</v>
      </c>
      <c r="B71" s="3" t="s">
        <v>48</v>
      </c>
      <c r="C71" s="9" t="s">
        <v>221</v>
      </c>
      <c r="D71" s="10">
        <v>3.9481142358840198</v>
      </c>
      <c r="E71" s="10">
        <v>6.6819271855243088</v>
      </c>
      <c r="F71" s="10">
        <v>0.34009156311314581</v>
      </c>
      <c r="G71" s="10">
        <v>3.3769348157837364</v>
      </c>
    </row>
    <row r="72" spans="1:7">
      <c r="A72" s="3">
        <v>102</v>
      </c>
      <c r="B72" s="3" t="s">
        <v>47</v>
      </c>
      <c r="C72" s="9" t="s">
        <v>221</v>
      </c>
      <c r="D72" s="10">
        <v>2.7813555841780064</v>
      </c>
      <c r="E72" s="10">
        <v>9.1206062981837182</v>
      </c>
      <c r="F72" s="10">
        <v>0.42187004162699965</v>
      </c>
      <c r="G72" s="10">
        <v>2.6002874689664184</v>
      </c>
    </row>
    <row r="73" spans="1:7">
      <c r="A73" s="3">
        <v>103</v>
      </c>
      <c r="B73" s="3" t="s">
        <v>46</v>
      </c>
      <c r="C73" s="9" t="s">
        <v>221</v>
      </c>
      <c r="D73" s="10">
        <v>4.8117386489479514</v>
      </c>
      <c r="E73" s="10">
        <v>7.8848283499446294</v>
      </c>
      <c r="F73" s="10">
        <v>0.48172757475083056</v>
      </c>
      <c r="G73" s="10">
        <v>5.8887043189368775</v>
      </c>
    </row>
    <row r="74" spans="1:7">
      <c r="A74" s="3">
        <v>104</v>
      </c>
      <c r="B74" s="3" t="s">
        <v>54</v>
      </c>
      <c r="C74" s="9" t="s">
        <v>221</v>
      </c>
      <c r="D74" s="10">
        <v>2.5264006203860689</v>
      </c>
      <c r="E74" s="10">
        <v>14.049159513726803</v>
      </c>
      <c r="F74" s="10">
        <v>0.59605720324486244</v>
      </c>
      <c r="G74" s="10">
        <v>4.4559837604823196</v>
      </c>
    </row>
    <row r="75" spans="1:7">
      <c r="A75" s="3">
        <v>105</v>
      </c>
      <c r="B75" s="3" t="s">
        <v>41</v>
      </c>
      <c r="C75" s="9" t="s">
        <v>221</v>
      </c>
      <c r="D75" s="10">
        <v>2.0436078227027732</v>
      </c>
      <c r="E75" s="10">
        <v>10.685382097669798</v>
      </c>
      <c r="F75" s="10">
        <v>0.39406620963671002</v>
      </c>
      <c r="G75" s="10">
        <v>4.1621207926918631</v>
      </c>
    </row>
    <row r="76" spans="1:7">
      <c r="A76" s="3">
        <v>106</v>
      </c>
      <c r="B76" s="3" t="s">
        <v>39</v>
      </c>
      <c r="C76" s="9" t="s">
        <v>221</v>
      </c>
      <c r="D76" s="10">
        <v>1.7052733020719482</v>
      </c>
      <c r="E76" s="10">
        <v>13.602228255121107</v>
      </c>
      <c r="F76" s="10">
        <v>0.62287722267273093</v>
      </c>
      <c r="G76" s="10">
        <v>5.6529046057657277</v>
      </c>
    </row>
    <row r="77" spans="1:7">
      <c r="A77" s="3">
        <v>107</v>
      </c>
      <c r="B77" s="3" t="s">
        <v>37</v>
      </c>
      <c r="C77" s="9" t="s">
        <v>221</v>
      </c>
      <c r="D77" s="10">
        <v>2.3675267224848588</v>
      </c>
      <c r="E77" s="10">
        <v>9.5536443204040165</v>
      </c>
      <c r="F77" s="10">
        <v>0.27529380494009986</v>
      </c>
      <c r="G77" s="10">
        <v>3.7895616183478573</v>
      </c>
    </row>
    <row r="78" spans="1:7">
      <c r="A78" s="3">
        <v>108</v>
      </c>
      <c r="B78" s="3" t="s">
        <v>38</v>
      </c>
      <c r="C78" s="9" t="s">
        <v>221</v>
      </c>
      <c r="D78" s="10">
        <v>1.5845740145602412</v>
      </c>
      <c r="E78" s="10">
        <v>8.2285039679937046</v>
      </c>
      <c r="F78" s="10">
        <v>0.34236243195382698</v>
      </c>
      <c r="G78" s="10">
        <v>2.750705056732472</v>
      </c>
    </row>
    <row r="79" spans="1:7">
      <c r="A79" s="3">
        <v>109</v>
      </c>
      <c r="B79" s="3" t="s">
        <v>45</v>
      </c>
      <c r="C79" s="9" t="s">
        <v>221</v>
      </c>
      <c r="D79" s="10">
        <v>2.6069076081274178</v>
      </c>
      <c r="E79" s="10">
        <v>5.9863613657221855</v>
      </c>
      <c r="F79" s="10">
        <v>0.25557917726739393</v>
      </c>
      <c r="G79" s="10">
        <v>3.066950127208727</v>
      </c>
    </row>
    <row r="80" spans="1:7">
      <c r="A80" s="3">
        <v>110</v>
      </c>
      <c r="B80" s="3" t="s">
        <v>55</v>
      </c>
      <c r="C80" s="9" t="s">
        <v>221</v>
      </c>
      <c r="D80" s="10">
        <v>2.7439301627716648</v>
      </c>
      <c r="E80" s="10">
        <v>13.945848867873057</v>
      </c>
      <c r="F80" s="10">
        <v>0.46035282349731743</v>
      </c>
      <c r="G80" s="10">
        <v>5.0263708284077477</v>
      </c>
    </row>
    <row r="81" spans="1:7">
      <c r="A81" s="3">
        <v>111</v>
      </c>
      <c r="B81" s="3" t="s">
        <v>56</v>
      </c>
      <c r="C81" s="9" t="s">
        <v>221</v>
      </c>
      <c r="D81" s="10">
        <v>1.8920402105315672</v>
      </c>
      <c r="E81" s="10">
        <v>8.9575694080670516</v>
      </c>
      <c r="F81" s="10">
        <v>0.27438948339943625</v>
      </c>
      <c r="G81" s="10">
        <v>3.3201127491331786</v>
      </c>
    </row>
    <row r="82" spans="1:7">
      <c r="A82" s="3">
        <v>112</v>
      </c>
      <c r="B82" s="3" t="s">
        <v>40</v>
      </c>
      <c r="C82" s="9" t="s">
        <v>221</v>
      </c>
      <c r="D82" s="10">
        <v>1.9833810586230523</v>
      </c>
      <c r="E82" s="10">
        <v>12.263935491804718</v>
      </c>
      <c r="F82" s="10">
        <v>0.43567626442738439</v>
      </c>
      <c r="G82" s="10">
        <v>4.7643307626091387</v>
      </c>
    </row>
    <row r="83" spans="1:7">
      <c r="A83" s="3">
        <v>113</v>
      </c>
      <c r="B83" s="3" t="s">
        <v>42</v>
      </c>
      <c r="C83" s="9" t="s">
        <v>221</v>
      </c>
      <c r="D83" s="10">
        <v>2.7405451193382828</v>
      </c>
      <c r="E83" s="10">
        <v>17.816034680352782</v>
      </c>
      <c r="F83" s="10">
        <v>0.56056604713737601</v>
      </c>
      <c r="G83" s="10">
        <v>6.3057451791319945</v>
      </c>
    </row>
    <row r="84" spans="1:7">
      <c r="A84" s="3">
        <v>114</v>
      </c>
      <c r="B84" s="3" t="s">
        <v>57</v>
      </c>
      <c r="C84" s="9" t="s">
        <v>221</v>
      </c>
      <c r="D84" s="10">
        <v>2.0308415846394525</v>
      </c>
      <c r="E84" s="10">
        <v>15.643310368952415</v>
      </c>
      <c r="F84" s="10">
        <v>0.52957352326722573</v>
      </c>
      <c r="G84" s="10">
        <v>6.1002983102231987</v>
      </c>
    </row>
    <row r="85" spans="1:7">
      <c r="A85" s="3">
        <v>115</v>
      </c>
      <c r="B85" s="3" t="s">
        <v>58</v>
      </c>
      <c r="C85" s="9" t="s">
        <v>221</v>
      </c>
      <c r="D85" s="10">
        <v>2.4066126650751376</v>
      </c>
      <c r="E85" s="10">
        <v>15.872052106476051</v>
      </c>
      <c r="F85" s="10">
        <v>0.69686891964618369</v>
      </c>
      <c r="G85" s="10">
        <v>5.8054010791118715</v>
      </c>
    </row>
    <row r="86" spans="1:7">
      <c r="A86" s="60">
        <v>116</v>
      </c>
      <c r="B86" s="60" t="s">
        <v>788</v>
      </c>
      <c r="C86" s="9" t="s">
        <v>221</v>
      </c>
      <c r="D86" s="10">
        <v>2.0835702462630934</v>
      </c>
      <c r="E86" s="10">
        <v>14.721453571383444</v>
      </c>
      <c r="F86" s="10">
        <v>0.87436665276777481</v>
      </c>
      <c r="G86" s="10">
        <v>5.3662358010184095</v>
      </c>
    </row>
    <row r="87" spans="1:7">
      <c r="A87" s="60">
        <v>118</v>
      </c>
      <c r="B87" s="60" t="s">
        <v>790</v>
      </c>
      <c r="C87" s="9" t="s">
        <v>221</v>
      </c>
      <c r="D87" s="10">
        <v>1.6485328058028355</v>
      </c>
      <c r="E87" s="10">
        <v>14.762611275964391</v>
      </c>
      <c r="F87" s="10">
        <v>0.56050115397296407</v>
      </c>
      <c r="G87" s="10">
        <v>5.6008902077151337</v>
      </c>
    </row>
    <row r="88" spans="1:7">
      <c r="A88" s="3">
        <v>120</v>
      </c>
      <c r="B88" s="3" t="s">
        <v>43</v>
      </c>
      <c r="C88" s="9" t="s">
        <v>221</v>
      </c>
      <c r="D88" s="10">
        <v>2.5203516769781831</v>
      </c>
      <c r="E88" s="10">
        <v>13.286877238684466</v>
      </c>
      <c r="F88" s="10">
        <v>0.48192771084337355</v>
      </c>
      <c r="G88" s="10">
        <v>5.9798111364376423</v>
      </c>
    </row>
    <row r="89" spans="1:7">
      <c r="A89" s="3">
        <v>121</v>
      </c>
      <c r="B89" s="3" t="s">
        <v>44</v>
      </c>
      <c r="C89" s="9" t="s">
        <v>221</v>
      </c>
      <c r="D89" s="10">
        <v>1.8676197484144503</v>
      </c>
      <c r="E89" s="10">
        <v>10.250884754196013</v>
      </c>
      <c r="F89" s="10">
        <v>0.38543747153018676</v>
      </c>
      <c r="G89" s="10">
        <v>4.2678440029433409</v>
      </c>
    </row>
    <row r="90" spans="1:7">
      <c r="A90" s="3">
        <v>122</v>
      </c>
      <c r="B90" s="3" t="s">
        <v>61</v>
      </c>
      <c r="C90" s="9" t="s">
        <v>221</v>
      </c>
      <c r="D90" s="10">
        <v>2.1687625296154547</v>
      </c>
      <c r="E90" s="10">
        <v>17.658708462426343</v>
      </c>
      <c r="F90" s="10">
        <v>0.61235647895024603</v>
      </c>
      <c r="G90" s="10">
        <v>8.5365409148897395</v>
      </c>
    </row>
    <row r="91" spans="1:7">
      <c r="A91" s="3">
        <v>123</v>
      </c>
      <c r="B91" s="3" t="s">
        <v>62</v>
      </c>
      <c r="C91" s="9" t="s">
        <v>221</v>
      </c>
      <c r="D91" s="10">
        <v>2.3660351089080676</v>
      </c>
      <c r="E91" s="10">
        <v>7.7397277507988829</v>
      </c>
      <c r="F91" s="10">
        <v>0.23903580504742974</v>
      </c>
      <c r="G91" s="10">
        <v>3.2240478407098943</v>
      </c>
    </row>
    <row r="92" spans="1:7">
      <c r="A92" s="3">
        <v>124</v>
      </c>
      <c r="B92" s="3" t="s">
        <v>63</v>
      </c>
      <c r="C92" s="9" t="s">
        <v>221</v>
      </c>
      <c r="D92" s="10">
        <v>2.1139771701923489</v>
      </c>
      <c r="E92" s="10">
        <v>6.8532389968634071</v>
      </c>
      <c r="F92" s="10">
        <v>0.26209879549132781</v>
      </c>
      <c r="G92" s="10">
        <v>2.6267168903338538</v>
      </c>
    </row>
    <row r="93" spans="1:7">
      <c r="A93" s="3">
        <v>201</v>
      </c>
      <c r="B93" s="3" t="s">
        <v>64</v>
      </c>
      <c r="C93" s="9" t="s">
        <v>221</v>
      </c>
      <c r="D93" s="10">
        <v>1.9777543948567369</v>
      </c>
      <c r="E93" s="10">
        <v>7.7639255394752071</v>
      </c>
      <c r="F93" s="10">
        <v>0.45229425018868546</v>
      </c>
      <c r="G93" s="10">
        <v>4.0249230108142946</v>
      </c>
    </row>
    <row r="94" spans="1:7">
      <c r="A94" s="3">
        <v>202</v>
      </c>
      <c r="B94" s="3" t="s">
        <v>65</v>
      </c>
      <c r="C94" s="9" t="s">
        <v>221</v>
      </c>
      <c r="D94" s="10">
        <v>2.0842738901429647</v>
      </c>
      <c r="E94" s="10">
        <v>3.1602708803611739</v>
      </c>
      <c r="F94" s="10">
        <v>0.17807875595685979</v>
      </c>
      <c r="G94" s="10">
        <v>1.3569099573614245</v>
      </c>
    </row>
    <row r="95" spans="1:7">
      <c r="A95" s="3">
        <v>203</v>
      </c>
      <c r="B95" s="3" t="s">
        <v>66</v>
      </c>
      <c r="C95" s="9" t="s">
        <v>221</v>
      </c>
      <c r="D95" s="10">
        <v>2.7853930117484138</v>
      </c>
      <c r="E95" s="10">
        <v>6.1421631267556478</v>
      </c>
      <c r="F95" s="10">
        <v>0.54379338103253183</v>
      </c>
      <c r="G95" s="10">
        <v>4.9695734655850847</v>
      </c>
    </row>
    <row r="96" spans="1:7">
      <c r="A96" s="3">
        <v>204</v>
      </c>
      <c r="B96" s="3" t="s">
        <v>67</v>
      </c>
      <c r="C96" s="9" t="s">
        <v>221</v>
      </c>
      <c r="D96" s="10">
        <v>3.4926055997680185</v>
      </c>
      <c r="E96" s="10">
        <v>4.604182105229242</v>
      </c>
      <c r="F96" s="10">
        <v>0.30769726455520829</v>
      </c>
      <c r="G96" s="10">
        <v>5.0536456487418242</v>
      </c>
    </row>
    <row r="97" spans="1:7">
      <c r="A97" s="3">
        <v>205</v>
      </c>
      <c r="B97" s="3" t="s">
        <v>68</v>
      </c>
      <c r="C97" s="9" t="s">
        <v>221</v>
      </c>
      <c r="D97" s="10">
        <v>1.3226972650110029</v>
      </c>
      <c r="E97" s="10">
        <v>5.3371581263753534</v>
      </c>
      <c r="F97" s="10">
        <v>0.36545111600125746</v>
      </c>
      <c r="G97" s="10">
        <v>2.8615215341087707</v>
      </c>
    </row>
    <row r="98" spans="1:7">
      <c r="A98" s="3">
        <v>206</v>
      </c>
      <c r="B98" s="3" t="s">
        <v>69</v>
      </c>
      <c r="C98" s="9" t="s">
        <v>221</v>
      </c>
      <c r="D98" s="10">
        <v>2.021970900899511</v>
      </c>
      <c r="E98" s="10">
        <v>4.9743107092712879</v>
      </c>
      <c r="F98" s="10">
        <v>0.23914955333035037</v>
      </c>
      <c r="G98" s="10">
        <v>3.6358446607933597</v>
      </c>
    </row>
    <row r="99" spans="1:7">
      <c r="A99" s="3">
        <v>207</v>
      </c>
      <c r="B99" s="3" t="s">
        <v>70</v>
      </c>
      <c r="C99" s="9" t="s">
        <v>221</v>
      </c>
      <c r="D99" s="10">
        <v>1.4491106438597487</v>
      </c>
      <c r="E99" s="10">
        <v>5.9271466727283064</v>
      </c>
      <c r="F99" s="10">
        <v>0.25856680115928854</v>
      </c>
      <c r="G99" s="10">
        <v>1.5798147411490593</v>
      </c>
    </row>
    <row r="100" spans="1:7">
      <c r="A100" s="3">
        <v>208</v>
      </c>
      <c r="B100" s="3" t="s">
        <v>71</v>
      </c>
      <c r="C100" s="9" t="s">
        <v>221</v>
      </c>
      <c r="D100" s="10">
        <v>3.222848159308267</v>
      </c>
      <c r="E100" s="10">
        <v>2.2468230053714136</v>
      </c>
      <c r="F100" s="10">
        <v>0.19651513166513823</v>
      </c>
      <c r="G100" s="10">
        <v>1.1725402856019913</v>
      </c>
    </row>
    <row r="101" spans="1:7">
      <c r="A101" s="3">
        <v>209</v>
      </c>
      <c r="B101" s="3" t="s">
        <v>72</v>
      </c>
      <c r="C101" s="9" t="s">
        <v>221</v>
      </c>
      <c r="D101" s="10">
        <v>1.8365953242375368</v>
      </c>
      <c r="E101" s="10">
        <v>3.4261802013861642</v>
      </c>
      <c r="F101" s="10">
        <v>0.24991645234877874</v>
      </c>
      <c r="G101" s="10">
        <v>2.0966827949958589</v>
      </c>
    </row>
    <row r="102" spans="1:7">
      <c r="A102" s="60">
        <v>301</v>
      </c>
      <c r="B102" s="60" t="s">
        <v>792</v>
      </c>
      <c r="C102" s="9" t="s">
        <v>221</v>
      </c>
      <c r="D102" s="10">
        <v>1.2754099858389292</v>
      </c>
      <c r="E102" s="10">
        <v>7.1353524279384226</v>
      </c>
      <c r="F102" s="10">
        <v>0.49335343291763734</v>
      </c>
      <c r="G102" s="10">
        <v>4.581791603855466</v>
      </c>
    </row>
    <row r="103" spans="1:7">
      <c r="A103" s="3">
        <v>303</v>
      </c>
      <c r="B103" s="3" t="s">
        <v>74</v>
      </c>
      <c r="C103" s="9" t="s">
        <v>221</v>
      </c>
      <c r="D103" s="10">
        <v>1.3504427838715254</v>
      </c>
      <c r="E103" s="10">
        <v>8.4340242426570864</v>
      </c>
      <c r="F103" s="10">
        <v>0.55804214610907277</v>
      </c>
      <c r="G103" s="10">
        <v>4.06669612155906</v>
      </c>
    </row>
    <row r="104" spans="1:7">
      <c r="A104" s="3">
        <v>304</v>
      </c>
      <c r="B104" s="3" t="s">
        <v>75</v>
      </c>
      <c r="C104" s="9" t="s">
        <v>221</v>
      </c>
      <c r="D104" s="10">
        <v>1.3893208916537065</v>
      </c>
      <c r="E104" s="10">
        <v>4.5377570416450661</v>
      </c>
      <c r="F104" s="10">
        <v>0.48038707447727669</v>
      </c>
      <c r="G104" s="10">
        <v>7.130925637924082</v>
      </c>
    </row>
    <row r="105" spans="1:7">
      <c r="A105" s="3">
        <v>305</v>
      </c>
      <c r="B105" s="3" t="s">
        <v>76</v>
      </c>
      <c r="C105" s="9" t="s">
        <v>221</v>
      </c>
      <c r="D105" s="10">
        <v>1.6240266963292547</v>
      </c>
      <c r="E105" s="10">
        <v>6.102687196299982</v>
      </c>
      <c r="F105" s="10">
        <v>0.32784965751419703</v>
      </c>
      <c r="G105" s="10">
        <v>4.0489432703003336</v>
      </c>
    </row>
    <row r="106" spans="1:7">
      <c r="A106" s="3">
        <v>306</v>
      </c>
      <c r="B106" s="3" t="s">
        <v>77</v>
      </c>
      <c r="C106" s="9" t="s">
        <v>221</v>
      </c>
      <c r="D106" s="10">
        <v>0.95263907550183669</v>
      </c>
      <c r="E106" s="10">
        <v>5.6541320431570874</v>
      </c>
      <c r="F106" s="10">
        <v>0.29697888854930138</v>
      </c>
      <c r="G106" s="10">
        <v>2.6681967326555678</v>
      </c>
    </row>
    <row r="107" spans="1:7">
      <c r="A107" s="3">
        <v>307</v>
      </c>
      <c r="B107" s="3" t="s">
        <v>78</v>
      </c>
      <c r="C107" s="9" t="s">
        <v>221</v>
      </c>
      <c r="D107" s="10">
        <v>1.145732510815948</v>
      </c>
      <c r="E107" s="10">
        <v>5.1216867048383143</v>
      </c>
      <c r="F107" s="10">
        <v>0.25946614112625799</v>
      </c>
      <c r="G107" s="10">
        <v>3.3095052068149222</v>
      </c>
    </row>
    <row r="108" spans="1:7">
      <c r="A108" s="3">
        <v>308</v>
      </c>
      <c r="B108" s="3" t="s">
        <v>79</v>
      </c>
      <c r="C108" s="9" t="s">
        <v>221</v>
      </c>
      <c r="D108" s="10">
        <v>1.2817635918103565</v>
      </c>
      <c r="E108" s="10">
        <v>4.4296241775799086</v>
      </c>
      <c r="F108" s="10">
        <v>0.30518180757389435</v>
      </c>
      <c r="G108" s="10">
        <v>4.6629985010187687</v>
      </c>
    </row>
    <row r="109" spans="1:7">
      <c r="A109" s="3">
        <v>309</v>
      </c>
      <c r="B109" s="3" t="s">
        <v>80</v>
      </c>
      <c r="C109" s="9" t="s">
        <v>221</v>
      </c>
      <c r="D109" s="10">
        <v>1.8942762619615097</v>
      </c>
      <c r="E109" s="10">
        <v>7.7786868722801277</v>
      </c>
      <c r="F109" s="10">
        <v>0.44348001375499507</v>
      </c>
      <c r="G109" s="10">
        <v>7.3239419918655804</v>
      </c>
    </row>
    <row r="110" spans="1:7">
      <c r="A110" s="3">
        <v>310</v>
      </c>
      <c r="B110" s="3" t="s">
        <v>81</v>
      </c>
      <c r="C110" s="9" t="s">
        <v>221</v>
      </c>
      <c r="D110" s="10">
        <v>0.78275698191272258</v>
      </c>
      <c r="E110" s="10">
        <v>4.4300317762060519</v>
      </c>
      <c r="F110" s="10">
        <v>0.28980645401768662</v>
      </c>
      <c r="G110" s="10">
        <v>1.9224138734356508</v>
      </c>
    </row>
    <row r="111" spans="1:7">
      <c r="A111" s="3">
        <v>311</v>
      </c>
      <c r="B111" s="3" t="s">
        <v>82</v>
      </c>
      <c r="C111" s="9" t="s">
        <v>221</v>
      </c>
      <c r="D111" s="10">
        <v>0.78432733519582154</v>
      </c>
      <c r="E111" s="10">
        <v>4.4239879227472283</v>
      </c>
      <c r="F111" s="10">
        <v>0.27069704489059326</v>
      </c>
      <c r="G111" s="10">
        <v>2.556872407989033</v>
      </c>
    </row>
    <row r="112" spans="1:7">
      <c r="A112" s="3">
        <v>312</v>
      </c>
      <c r="B112" s="3" t="s">
        <v>83</v>
      </c>
      <c r="C112" s="9" t="s">
        <v>221</v>
      </c>
      <c r="D112" s="10">
        <v>1.0453531424833853</v>
      </c>
      <c r="E112" s="10">
        <v>6.7977154069869306</v>
      </c>
      <c r="F112" s="10">
        <v>0.38426947919221649</v>
      </c>
      <c r="G112" s="10">
        <v>3.1337234427742153</v>
      </c>
    </row>
    <row r="113" spans="1:7">
      <c r="A113" s="3">
        <v>313</v>
      </c>
      <c r="B113" s="3" t="s">
        <v>84</v>
      </c>
      <c r="C113" s="9" t="s">
        <v>221</v>
      </c>
      <c r="D113" s="10">
        <v>0.7430220975381675</v>
      </c>
      <c r="E113" s="10">
        <v>6.1840580594011101</v>
      </c>
      <c r="F113" s="10">
        <v>0.23683194080217929</v>
      </c>
      <c r="G113" s="10">
        <v>2.4455693114594133</v>
      </c>
    </row>
    <row r="114" spans="1:7">
      <c r="A114" s="3">
        <v>314</v>
      </c>
      <c r="B114" s="3" t="s">
        <v>85</v>
      </c>
      <c r="C114" s="9" t="s">
        <v>221</v>
      </c>
      <c r="D114" s="10">
        <v>1.3620308263165406</v>
      </c>
      <c r="E114" s="10">
        <v>5.1671542742971317</v>
      </c>
      <c r="F114" s="10">
        <v>0.29256457827886401</v>
      </c>
      <c r="G114" s="10">
        <v>2.9791636934494075</v>
      </c>
    </row>
    <row r="115" spans="1:7">
      <c r="A115" s="3">
        <v>315</v>
      </c>
      <c r="B115" s="3" t="s">
        <v>86</v>
      </c>
      <c r="C115" s="9" t="s">
        <v>221</v>
      </c>
      <c r="D115" s="10">
        <v>1.5072732900030952</v>
      </c>
      <c r="E115" s="10">
        <v>8.3647993397297018</v>
      </c>
      <c r="F115" s="10">
        <v>0.37862374909728669</v>
      </c>
      <c r="G115" s="10">
        <v>3.3715052099453211</v>
      </c>
    </row>
    <row r="116" spans="1:7">
      <c r="A116" s="3">
        <v>401</v>
      </c>
      <c r="B116" s="3" t="s">
        <v>87</v>
      </c>
      <c r="C116" s="9" t="s">
        <v>221</v>
      </c>
      <c r="D116" s="10">
        <v>1.7682317682317681</v>
      </c>
      <c r="E116" s="10">
        <v>9.0447052947052953</v>
      </c>
      <c r="F116" s="10">
        <v>0.29345654345654343</v>
      </c>
      <c r="G116" s="10">
        <v>3.5477022977022981</v>
      </c>
    </row>
    <row r="117" spans="1:7">
      <c r="A117" s="3">
        <v>402</v>
      </c>
      <c r="B117" s="3" t="s">
        <v>88</v>
      </c>
      <c r="C117" s="9" t="s">
        <v>221</v>
      </c>
      <c r="D117" s="10">
        <v>1.2968150223052184</v>
      </c>
      <c r="E117" s="10">
        <v>6.617214787149428</v>
      </c>
      <c r="F117" s="10">
        <v>0.24034305080056717</v>
      </c>
      <c r="G117" s="10">
        <v>2.185565584258395</v>
      </c>
    </row>
    <row r="118" spans="1:7">
      <c r="A118" s="3">
        <v>403</v>
      </c>
      <c r="B118" s="3" t="s">
        <v>89</v>
      </c>
      <c r="C118" s="9" t="s">
        <v>221</v>
      </c>
      <c r="D118" s="10">
        <v>2.3400860610162937</v>
      </c>
      <c r="E118" s="10">
        <v>9.0847555963835038</v>
      </c>
      <c r="F118" s="10">
        <v>0.39646086157714067</v>
      </c>
      <c r="G118" s="10">
        <v>3.3441312511079948</v>
      </c>
    </row>
    <row r="119" spans="1:7">
      <c r="A119" s="3">
        <v>404</v>
      </c>
      <c r="B119" s="3" t="s">
        <v>90</v>
      </c>
      <c r="C119" s="9" t="s">
        <v>221</v>
      </c>
      <c r="D119" s="10">
        <v>1.2700534759358288</v>
      </c>
      <c r="E119" s="10">
        <v>5.4367201426024954</v>
      </c>
      <c r="F119" s="10">
        <v>0.33645276292335113</v>
      </c>
      <c r="G119" s="10">
        <v>3.5026737967914436</v>
      </c>
    </row>
    <row r="120" spans="1:7">
      <c r="A120" s="3">
        <v>501</v>
      </c>
      <c r="B120" s="3" t="s">
        <v>91</v>
      </c>
      <c r="C120" s="9" t="s">
        <v>221</v>
      </c>
      <c r="D120" s="10">
        <v>0.71067509731053069</v>
      </c>
      <c r="E120" s="10">
        <v>3.8017154833823557</v>
      </c>
      <c r="F120" s="10">
        <v>0.30558148546066188</v>
      </c>
      <c r="G120" s="10">
        <v>2.1434735896577841</v>
      </c>
    </row>
    <row r="121" spans="1:7">
      <c r="A121" s="3">
        <v>502</v>
      </c>
      <c r="B121" s="3" t="s">
        <v>92</v>
      </c>
      <c r="C121" s="9" t="s">
        <v>221</v>
      </c>
      <c r="D121" s="10">
        <v>0.77933056825086511</v>
      </c>
      <c r="E121" s="10">
        <v>2.1253269225688847</v>
      </c>
      <c r="F121" s="10">
        <v>0.22323197632948513</v>
      </c>
      <c r="G121" s="10">
        <v>0.86386812141706071</v>
      </c>
    </row>
    <row r="122" spans="1:7">
      <c r="A122" s="3">
        <v>503</v>
      </c>
      <c r="B122" s="3" t="s">
        <v>93</v>
      </c>
      <c r="C122" s="9" t="s">
        <v>221</v>
      </c>
      <c r="D122" s="10">
        <v>1.1020947348556331</v>
      </c>
      <c r="E122" s="10">
        <v>4.7707114549915079</v>
      </c>
      <c r="F122" s="10">
        <v>0.26042649556520098</v>
      </c>
      <c r="G122" s="10">
        <v>3.615776561615399</v>
      </c>
    </row>
    <row r="123" spans="1:7">
      <c r="A123" s="3">
        <v>1</v>
      </c>
      <c r="B123" s="3" t="s">
        <v>36</v>
      </c>
      <c r="C123" s="9" t="s">
        <v>222</v>
      </c>
      <c r="D123" s="10">
        <v>0.23457703374756084</v>
      </c>
      <c r="E123" s="10">
        <v>5.4630086312059385</v>
      </c>
      <c r="F123" s="10">
        <v>0.23069531826479592</v>
      </c>
      <c r="G123" s="10">
        <v>3.8162414287214936</v>
      </c>
    </row>
    <row r="124" spans="1:7">
      <c r="A124" s="3">
        <v>11</v>
      </c>
      <c r="B124" s="3" t="s">
        <v>49</v>
      </c>
      <c r="C124" s="9" t="s">
        <v>222</v>
      </c>
      <c r="D124" s="10">
        <v>0.35112200584230802</v>
      </c>
      <c r="E124" s="10">
        <v>6.4379074939396235</v>
      </c>
      <c r="F124" s="10">
        <v>0.27038406610349647</v>
      </c>
      <c r="G124" s="10">
        <v>4.6060868860961213</v>
      </c>
    </row>
    <row r="125" spans="1:7">
      <c r="A125" s="3">
        <v>12</v>
      </c>
      <c r="B125" s="3" t="s">
        <v>50</v>
      </c>
      <c r="C125" s="9" t="s">
        <v>222</v>
      </c>
      <c r="D125" s="10">
        <v>0.29752037923987862</v>
      </c>
      <c r="E125" s="10">
        <v>4.0765941751671217</v>
      </c>
      <c r="F125" s="10">
        <v>0.21906283745537461</v>
      </c>
      <c r="G125" s="10">
        <v>3.3838012892194436</v>
      </c>
    </row>
    <row r="126" spans="1:7">
      <c r="A126" s="3">
        <v>13</v>
      </c>
      <c r="B126" s="3" t="s">
        <v>51</v>
      </c>
      <c r="C126" s="9" t="s">
        <v>222</v>
      </c>
      <c r="D126" s="10">
        <v>0.12743532545098252</v>
      </c>
      <c r="E126" s="10">
        <v>5.2298819640888548</v>
      </c>
      <c r="F126" s="10">
        <v>0.20303931008498347</v>
      </c>
      <c r="G126" s="10">
        <v>3.5512442512065734</v>
      </c>
    </row>
    <row r="127" spans="1:7">
      <c r="A127" s="3">
        <v>14</v>
      </c>
      <c r="B127" s="3" t="s">
        <v>52</v>
      </c>
      <c r="C127" s="9" t="s">
        <v>222</v>
      </c>
      <c r="D127" s="10">
        <v>8.732740656342293E-2</v>
      </c>
      <c r="E127" s="10">
        <v>6.2459709458345207</v>
      </c>
      <c r="F127" s="10">
        <v>0.23087417357540141</v>
      </c>
      <c r="G127" s="10">
        <v>3.1763938653433881</v>
      </c>
    </row>
    <row r="128" spans="1:7">
      <c r="A128" s="3">
        <v>15</v>
      </c>
      <c r="B128" s="3" t="s">
        <v>53</v>
      </c>
      <c r="C128" s="9" t="s">
        <v>222</v>
      </c>
      <c r="D128" s="10">
        <v>8.0365111390274122E-2</v>
      </c>
      <c r="E128" s="10">
        <v>3.8617550894379091</v>
      </c>
      <c r="F128" s="10">
        <v>0.17764919359955333</v>
      </c>
      <c r="G128" s="10">
        <v>1.861932738631509</v>
      </c>
    </row>
    <row r="129" spans="1:7">
      <c r="A129" s="3">
        <v>101</v>
      </c>
      <c r="B129" s="3" t="s">
        <v>48</v>
      </c>
      <c r="C129" s="9" t="s">
        <v>222</v>
      </c>
      <c r="D129" s="10">
        <v>0.57299255700389873</v>
      </c>
      <c r="E129" s="10">
        <v>3.9065884298822509</v>
      </c>
      <c r="F129" s="10">
        <v>0.23037845075414481</v>
      </c>
      <c r="G129" s="10">
        <v>3.2764935218367262</v>
      </c>
    </row>
    <row r="130" spans="1:7">
      <c r="A130" s="3">
        <v>102</v>
      </c>
      <c r="B130" s="3" t="s">
        <v>47</v>
      </c>
      <c r="C130" s="9" t="s">
        <v>222</v>
      </c>
      <c r="D130" s="10">
        <v>0.35012211576232688</v>
      </c>
      <c r="E130" s="10">
        <v>5.5609639459616407</v>
      </c>
      <c r="F130" s="10">
        <v>0.22544448429574218</v>
      </c>
      <c r="G130" s="10">
        <v>2.6404331266758891</v>
      </c>
    </row>
    <row r="131" spans="1:7">
      <c r="A131" s="3">
        <v>103</v>
      </c>
      <c r="B131" s="3" t="s">
        <v>46</v>
      </c>
      <c r="C131" s="9" t="s">
        <v>222</v>
      </c>
      <c r="D131" s="10">
        <v>0.41480132534081998</v>
      </c>
      <c r="E131" s="10">
        <v>3.4094645521916176</v>
      </c>
      <c r="F131" s="10">
        <v>0.28580823026532109</v>
      </c>
      <c r="G131" s="10">
        <v>6.0399119811821844</v>
      </c>
    </row>
    <row r="132" spans="1:7">
      <c r="A132" s="3">
        <v>104</v>
      </c>
      <c r="B132" s="3" t="s">
        <v>54</v>
      </c>
      <c r="C132" s="9" t="s">
        <v>222</v>
      </c>
      <c r="D132" s="10">
        <v>0.49187370229827454</v>
      </c>
      <c r="E132" s="10">
        <v>6.6184577933700863</v>
      </c>
      <c r="F132" s="10">
        <v>0.35011097587169754</v>
      </c>
      <c r="G132" s="10">
        <v>3.9528889525309663</v>
      </c>
    </row>
    <row r="133" spans="1:7">
      <c r="A133" s="3">
        <v>105</v>
      </c>
      <c r="B133" s="3" t="s">
        <v>41</v>
      </c>
      <c r="C133" s="9" t="s">
        <v>222</v>
      </c>
      <c r="D133" s="10">
        <v>0.28766957364341084</v>
      </c>
      <c r="E133" s="10">
        <v>5.0629844961240309</v>
      </c>
      <c r="F133" s="10">
        <v>0.19077034883720928</v>
      </c>
      <c r="G133" s="10">
        <v>3.7381904069767442</v>
      </c>
    </row>
    <row r="134" spans="1:7">
      <c r="A134" s="3">
        <v>106</v>
      </c>
      <c r="B134" s="3" t="s">
        <v>39</v>
      </c>
      <c r="C134" s="9" t="s">
        <v>222</v>
      </c>
      <c r="D134" s="10">
        <v>0.28149637546960155</v>
      </c>
      <c r="E134" s="10">
        <v>7.6109847081856179</v>
      </c>
      <c r="F134" s="10">
        <v>0.31747711519127997</v>
      </c>
      <c r="G134" s="10">
        <v>4.6224667971850364</v>
      </c>
    </row>
    <row r="135" spans="1:7">
      <c r="A135" s="3">
        <v>107</v>
      </c>
      <c r="B135" s="3" t="s">
        <v>37</v>
      </c>
      <c r="C135" s="9" t="s">
        <v>222</v>
      </c>
      <c r="D135" s="10">
        <v>0.49875311720698251</v>
      </c>
      <c r="E135" s="10">
        <v>4.2601828761429763</v>
      </c>
      <c r="F135" s="10">
        <v>0.21474092546411747</v>
      </c>
      <c r="G135" s="10">
        <v>3.757966195622056</v>
      </c>
    </row>
    <row r="136" spans="1:7">
      <c r="A136" s="3">
        <v>108</v>
      </c>
      <c r="B136" s="3" t="s">
        <v>38</v>
      </c>
      <c r="C136" s="9" t="s">
        <v>222</v>
      </c>
      <c r="D136" s="10">
        <v>0.37686603571080102</v>
      </c>
      <c r="E136" s="10">
        <v>3.8564738023221778</v>
      </c>
      <c r="F136" s="10">
        <v>0.26953849156015219</v>
      </c>
      <c r="G136" s="10">
        <v>2.5417113864767296</v>
      </c>
    </row>
    <row r="137" spans="1:7">
      <c r="A137" s="3">
        <v>109</v>
      </c>
      <c r="B137" s="3" t="s">
        <v>45</v>
      </c>
      <c r="C137" s="9" t="s">
        <v>222</v>
      </c>
      <c r="D137" s="10">
        <v>0.42430687591977917</v>
      </c>
      <c r="E137" s="10">
        <v>1.9432180722503305</v>
      </c>
      <c r="F137" s="10">
        <v>0.14179369018078697</v>
      </c>
      <c r="G137" s="10">
        <v>3.4331260137711754</v>
      </c>
    </row>
    <row r="138" spans="1:7">
      <c r="A138" s="3">
        <v>110</v>
      </c>
      <c r="B138" s="3" t="s">
        <v>55</v>
      </c>
      <c r="C138" s="9" t="s">
        <v>222</v>
      </c>
      <c r="D138" s="10">
        <v>0.19855693593012533</v>
      </c>
      <c r="E138" s="10">
        <v>4.0980849563283241</v>
      </c>
      <c r="F138" s="10">
        <v>0.28101773992296425</v>
      </c>
      <c r="G138" s="10">
        <v>4.9009927846796506</v>
      </c>
    </row>
    <row r="139" spans="1:7">
      <c r="A139" s="3">
        <v>111</v>
      </c>
      <c r="B139" s="3" t="s">
        <v>56</v>
      </c>
      <c r="C139" s="9" t="s">
        <v>222</v>
      </c>
      <c r="D139" s="10">
        <v>0.16582569350673962</v>
      </c>
      <c r="E139" s="10">
        <v>2.6342595882784927</v>
      </c>
      <c r="F139" s="10">
        <v>0.14568971643806411</v>
      </c>
      <c r="G139" s="10">
        <v>3.3437566626394717</v>
      </c>
    </row>
    <row r="140" spans="1:7">
      <c r="A140" s="3">
        <v>112</v>
      </c>
      <c r="B140" s="3" t="s">
        <v>40</v>
      </c>
      <c r="C140" s="9" t="s">
        <v>222</v>
      </c>
      <c r="D140" s="10">
        <v>0.22094062220778168</v>
      </c>
      <c r="E140" s="10">
        <v>4.7892128990333847</v>
      </c>
      <c r="F140" s="10">
        <v>0.24530907318658113</v>
      </c>
      <c r="G140" s="10">
        <v>4.3765737957923809</v>
      </c>
    </row>
    <row r="141" spans="1:7">
      <c r="A141" s="3">
        <v>113</v>
      </c>
      <c r="B141" s="3" t="s">
        <v>42</v>
      </c>
      <c r="C141" s="9" t="s">
        <v>222</v>
      </c>
      <c r="D141" s="10">
        <v>0.44194593604378241</v>
      </c>
      <c r="E141" s="10">
        <v>9.3678799189384137</v>
      </c>
      <c r="F141" s="10">
        <v>0.35493067402479933</v>
      </c>
      <c r="G141" s="10">
        <v>6.2170114837247112</v>
      </c>
    </row>
    <row r="142" spans="1:7">
      <c r="A142" s="3">
        <v>114</v>
      </c>
      <c r="B142" s="3" t="s">
        <v>57</v>
      </c>
      <c r="C142" s="9" t="s">
        <v>222</v>
      </c>
      <c r="D142" s="10">
        <v>0.2646322143255419</v>
      </c>
      <c r="E142" s="10">
        <v>8.9134148176338872</v>
      </c>
      <c r="F142" s="10">
        <v>0.23100002655172719</v>
      </c>
      <c r="G142" s="10">
        <v>5.3944259074052763</v>
      </c>
    </row>
    <row r="143" spans="1:7">
      <c r="A143" s="3">
        <v>115</v>
      </c>
      <c r="B143" s="3" t="s">
        <v>58</v>
      </c>
      <c r="C143" s="9" t="s">
        <v>222</v>
      </c>
      <c r="D143" s="10">
        <v>0.40468257311733247</v>
      </c>
      <c r="E143" s="10">
        <v>7.6851390856982364</v>
      </c>
      <c r="F143" s="10">
        <v>0.28978846718496676</v>
      </c>
      <c r="G143" s="10">
        <v>5.2251286175685854</v>
      </c>
    </row>
    <row r="144" spans="1:7">
      <c r="A144" s="60">
        <v>116</v>
      </c>
      <c r="B144" s="60" t="s">
        <v>788</v>
      </c>
      <c r="C144" s="9" t="s">
        <v>222</v>
      </c>
      <c r="D144" s="10">
        <v>0.29248569830960475</v>
      </c>
      <c r="E144" s="10">
        <v>10.991870618091101</v>
      </c>
      <c r="F144" s="10">
        <v>0.31936857499247284</v>
      </c>
      <c r="G144" s="10">
        <v>4.8948341864166203</v>
      </c>
    </row>
    <row r="145" spans="1:7">
      <c r="A145" s="60">
        <v>118</v>
      </c>
      <c r="B145" s="60" t="s">
        <v>790</v>
      </c>
      <c r="C145" s="9" t="s">
        <v>222</v>
      </c>
      <c r="D145" s="10">
        <v>0.18624255642414292</v>
      </c>
      <c r="E145" s="10">
        <v>9.8549268507854038</v>
      </c>
      <c r="F145" s="10">
        <v>0.3357267135540471</v>
      </c>
      <c r="G145" s="10">
        <v>5.348347097311736</v>
      </c>
    </row>
    <row r="146" spans="1:7">
      <c r="A146" s="3">
        <v>120</v>
      </c>
      <c r="B146" s="3" t="s">
        <v>43</v>
      </c>
      <c r="C146" s="9" t="s">
        <v>222</v>
      </c>
      <c r="D146" s="10">
        <v>0.45277507302823761</v>
      </c>
      <c r="E146" s="10">
        <v>5.4016553067185979</v>
      </c>
      <c r="F146" s="10">
        <v>0.24951314508276531</v>
      </c>
      <c r="G146" s="10">
        <v>5.744888023369036</v>
      </c>
    </row>
    <row r="147" spans="1:7">
      <c r="A147" s="3">
        <v>121</v>
      </c>
      <c r="B147" s="3" t="s">
        <v>44</v>
      </c>
      <c r="C147" s="9" t="s">
        <v>222</v>
      </c>
      <c r="D147" s="10">
        <v>0.26543229857896611</v>
      </c>
      <c r="E147" s="10">
        <v>5.5012462370116211</v>
      </c>
      <c r="F147" s="10">
        <v>0.2379179749457806</v>
      </c>
      <c r="G147" s="10">
        <v>4.0219467193215293</v>
      </c>
    </row>
    <row r="148" spans="1:7">
      <c r="A148" s="3">
        <v>122</v>
      </c>
      <c r="B148" s="3" t="s">
        <v>61</v>
      </c>
      <c r="C148" s="9" t="s">
        <v>222</v>
      </c>
      <c r="D148" s="10">
        <v>0.28131207387126217</v>
      </c>
      <c r="E148" s="10">
        <v>11.198797444569712</v>
      </c>
      <c r="F148" s="10">
        <v>0.28990175551618619</v>
      </c>
      <c r="G148" s="10">
        <v>7.9540452031996569</v>
      </c>
    </row>
    <row r="149" spans="1:7">
      <c r="A149" s="3">
        <v>123</v>
      </c>
      <c r="B149" s="3" t="s">
        <v>62</v>
      </c>
      <c r="C149" s="9" t="s">
        <v>222</v>
      </c>
      <c r="D149" s="10">
        <v>0.59051648157941128</v>
      </c>
      <c r="E149" s="10">
        <v>3.9485281156354661</v>
      </c>
      <c r="F149" s="10">
        <v>0.21226276514483811</v>
      </c>
      <c r="G149" s="10">
        <v>2.9518479346612612</v>
      </c>
    </row>
    <row r="150" spans="1:7">
      <c r="A150" s="3">
        <v>124</v>
      </c>
      <c r="B150" s="3" t="s">
        <v>63</v>
      </c>
      <c r="C150" s="9" t="s">
        <v>222</v>
      </c>
      <c r="D150" s="10">
        <v>0.21592407747407619</v>
      </c>
      <c r="E150" s="10">
        <v>4.3495125546274984</v>
      </c>
      <c r="F150" s="10">
        <v>0.20428745054433556</v>
      </c>
      <c r="G150" s="10">
        <v>2.5910889296889139</v>
      </c>
    </row>
    <row r="151" spans="1:7">
      <c r="A151" s="3">
        <v>201</v>
      </c>
      <c r="B151" s="3" t="s">
        <v>64</v>
      </c>
      <c r="C151" s="9" t="s">
        <v>222</v>
      </c>
      <c r="D151" s="10">
        <v>0.38056950755403041</v>
      </c>
      <c r="E151" s="10">
        <v>5.5010499329140252</v>
      </c>
      <c r="F151" s="10">
        <v>0.279317069764426</v>
      </c>
      <c r="G151" s="10">
        <v>3.8480914164866902</v>
      </c>
    </row>
    <row r="152" spans="1:7">
      <c r="A152" s="3">
        <v>202</v>
      </c>
      <c r="B152" s="3" t="s">
        <v>65</v>
      </c>
      <c r="C152" s="9" t="s">
        <v>222</v>
      </c>
      <c r="D152" s="10">
        <v>0.13723098370654352</v>
      </c>
      <c r="E152" s="10">
        <v>4.0014812233161976</v>
      </c>
      <c r="F152" s="10">
        <v>0.17426156661148384</v>
      </c>
      <c r="G152" s="10">
        <v>1.422410037466237</v>
      </c>
    </row>
    <row r="153" spans="1:7">
      <c r="A153" s="3">
        <v>203</v>
      </c>
      <c r="B153" s="3" t="s">
        <v>66</v>
      </c>
      <c r="C153" s="9" t="s">
        <v>222</v>
      </c>
      <c r="D153" s="10">
        <v>0.34390712040696497</v>
      </c>
      <c r="E153" s="10">
        <v>3.8693251624554081</v>
      </c>
      <c r="F153" s="10">
        <v>0.17812119148768202</v>
      </c>
      <c r="G153" s="10">
        <v>4.6518742197946423</v>
      </c>
    </row>
    <row r="154" spans="1:7">
      <c r="A154" s="3">
        <v>204</v>
      </c>
      <c r="B154" s="3" t="s">
        <v>67</v>
      </c>
      <c r="C154" s="9" t="s">
        <v>222</v>
      </c>
      <c r="D154" s="10">
        <v>0.45348178078806989</v>
      </c>
      <c r="E154" s="10">
        <v>2.7470530951585004</v>
      </c>
      <c r="F154" s="10">
        <v>0.16133486431883259</v>
      </c>
      <c r="G154" s="10">
        <v>4.8400459295649778</v>
      </c>
    </row>
    <row r="155" spans="1:7">
      <c r="A155" s="3">
        <v>205</v>
      </c>
      <c r="B155" s="3" t="s">
        <v>68</v>
      </c>
      <c r="C155" s="9" t="s">
        <v>222</v>
      </c>
      <c r="D155" s="10">
        <v>0.21872893389366185</v>
      </c>
      <c r="E155" s="10">
        <v>4.7482107256063451</v>
      </c>
      <c r="F155" s="10">
        <v>0.18860888398043632</v>
      </c>
      <c r="G155" s="10">
        <v>2.5107213034810174</v>
      </c>
    </row>
    <row r="156" spans="1:7">
      <c r="A156" s="3">
        <v>206</v>
      </c>
      <c r="B156" s="3" t="s">
        <v>69</v>
      </c>
      <c r="C156" s="9" t="s">
        <v>222</v>
      </c>
      <c r="D156" s="10">
        <v>0.31108811864114505</v>
      </c>
      <c r="E156" s="10">
        <v>3.0763924814623209</v>
      </c>
      <c r="F156" s="10">
        <v>0.25176754612864288</v>
      </c>
      <c r="G156" s="10">
        <v>3.2564235212967754</v>
      </c>
    </row>
    <row r="157" spans="1:7">
      <c r="A157" s="3">
        <v>207</v>
      </c>
      <c r="B157" s="3" t="s">
        <v>70</v>
      </c>
      <c r="C157" s="9" t="s">
        <v>222</v>
      </c>
      <c r="D157" s="10">
        <v>6.6834991831278778E-2</v>
      </c>
      <c r="E157" s="10">
        <v>4.8393484825981483</v>
      </c>
      <c r="F157" s="10">
        <v>0.27724144759641567</v>
      </c>
      <c r="G157" s="10">
        <v>1.59413832367939</v>
      </c>
    </row>
    <row r="158" spans="1:7">
      <c r="A158" s="3">
        <v>208</v>
      </c>
      <c r="B158" s="3" t="s">
        <v>71</v>
      </c>
      <c r="C158" s="9" t="s">
        <v>222</v>
      </c>
      <c r="D158" s="10">
        <v>0.46544511871796385</v>
      </c>
      <c r="E158" s="10">
        <v>1.7380545572379662</v>
      </c>
      <c r="F158" s="10">
        <v>0.22977670417722262</v>
      </c>
      <c r="G158" s="10">
        <v>1.1429918105225947</v>
      </c>
    </row>
    <row r="159" spans="1:7">
      <c r="A159" s="3">
        <v>209</v>
      </c>
      <c r="B159" s="3" t="s">
        <v>72</v>
      </c>
      <c r="C159" s="9" t="s">
        <v>222</v>
      </c>
      <c r="D159" s="10">
        <v>0.1198520974117047</v>
      </c>
      <c r="E159" s="10">
        <v>2.9491266097156701</v>
      </c>
      <c r="F159" s="10">
        <v>0.20910365931403799</v>
      </c>
      <c r="G159" s="10">
        <v>1.9852097411704703</v>
      </c>
    </row>
    <row r="160" spans="1:7">
      <c r="A160" s="60">
        <v>301</v>
      </c>
      <c r="B160" s="60" t="s">
        <v>792</v>
      </c>
      <c r="C160" s="9" t="s">
        <v>222</v>
      </c>
      <c r="D160" s="10">
        <v>0.17013246027264084</v>
      </c>
      <c r="E160" s="10">
        <v>6.1841004782294791</v>
      </c>
      <c r="F160" s="10">
        <v>0.2459057408982708</v>
      </c>
      <c r="G160" s="10">
        <v>4.0710267279524777</v>
      </c>
    </row>
    <row r="161" spans="1:7">
      <c r="A161" s="3">
        <v>303</v>
      </c>
      <c r="B161" s="3" t="s">
        <v>74</v>
      </c>
      <c r="C161" s="9" t="s">
        <v>222</v>
      </c>
      <c r="D161" s="10">
        <v>0.16166904037876745</v>
      </c>
      <c r="E161" s="10">
        <v>7.8347896377843647</v>
      </c>
      <c r="F161" s="10">
        <v>0.29870279841410369</v>
      </c>
      <c r="G161" s="10">
        <v>3.7491820316409408</v>
      </c>
    </row>
    <row r="162" spans="1:7">
      <c r="A162" s="3">
        <v>304</v>
      </c>
      <c r="B162" s="3" t="s">
        <v>75</v>
      </c>
      <c r="C162" s="9" t="s">
        <v>222</v>
      </c>
      <c r="D162" s="10">
        <v>0.19264547566434359</v>
      </c>
      <c r="E162" s="10">
        <v>3.3712958241260131</v>
      </c>
      <c r="F162" s="10">
        <v>0.12654163597559825</v>
      </c>
      <c r="G162" s="10">
        <v>6.4470130507866363</v>
      </c>
    </row>
    <row r="163" spans="1:7">
      <c r="A163" s="3">
        <v>305</v>
      </c>
      <c r="B163" s="3" t="s">
        <v>76</v>
      </c>
      <c r="C163" s="9" t="s">
        <v>222</v>
      </c>
      <c r="D163" s="10">
        <v>0.14244319345932077</v>
      </c>
      <c r="E163" s="10">
        <v>5.23332390216299</v>
      </c>
      <c r="F163" s="10">
        <v>0.18927383240485088</v>
      </c>
      <c r="G163" s="10">
        <v>4.0498746304769897</v>
      </c>
    </row>
    <row r="164" spans="1:7">
      <c r="A164" s="3">
        <v>306</v>
      </c>
      <c r="B164" s="3" t="s">
        <v>77</v>
      </c>
      <c r="C164" s="9" t="s">
        <v>222</v>
      </c>
      <c r="D164" s="10">
        <v>9.155776067108258E-2</v>
      </c>
      <c r="E164" s="10">
        <v>5.3216030280555486</v>
      </c>
      <c r="F164" s="10">
        <v>0.23273062070023781</v>
      </c>
      <c r="G164" s="10">
        <v>2.453645686811079</v>
      </c>
    </row>
    <row r="165" spans="1:7">
      <c r="A165" s="3">
        <v>307</v>
      </c>
      <c r="B165" s="3" t="s">
        <v>78</v>
      </c>
      <c r="C165" s="9" t="s">
        <v>222</v>
      </c>
      <c r="D165" s="10">
        <v>0.11406071780128435</v>
      </c>
      <c r="E165" s="10">
        <v>4.1520184580449264</v>
      </c>
      <c r="F165" s="10">
        <v>0.13593537600974984</v>
      </c>
      <c r="G165" s="10">
        <v>3.2900527595922981</v>
      </c>
    </row>
    <row r="166" spans="1:7">
      <c r="A166" s="3">
        <v>308</v>
      </c>
      <c r="B166" s="3" t="s">
        <v>79</v>
      </c>
      <c r="C166" s="9" t="s">
        <v>222</v>
      </c>
      <c r="D166" s="10">
        <v>0.10707600761792666</v>
      </c>
      <c r="E166" s="10">
        <v>3.204106487498263</v>
      </c>
      <c r="F166" s="10">
        <v>0.13077985663258218</v>
      </c>
      <c r="G166" s="10">
        <v>4.699901097733421</v>
      </c>
    </row>
    <row r="167" spans="1:7">
      <c r="A167" s="3">
        <v>309</v>
      </c>
      <c r="B167" s="3" t="s">
        <v>80</v>
      </c>
      <c r="C167" s="9" t="s">
        <v>222</v>
      </c>
      <c r="D167" s="10">
        <v>0.17580520362348212</v>
      </c>
      <c r="E167" s="10">
        <v>6.6669123026797132</v>
      </c>
      <c r="F167" s="10">
        <v>0.20528152518909584</v>
      </c>
      <c r="G167" s="10">
        <v>6.6827031892327211</v>
      </c>
    </row>
    <row r="168" spans="1:7">
      <c r="A168" s="3">
        <v>310</v>
      </c>
      <c r="B168" s="3" t="s">
        <v>81</v>
      </c>
      <c r="C168" s="9" t="s">
        <v>222</v>
      </c>
      <c r="D168" s="10">
        <v>7.0375890048021195E-2</v>
      </c>
      <c r="E168" s="10">
        <v>4.7358834244080148</v>
      </c>
      <c r="F168" s="10">
        <v>0.18049345918198378</v>
      </c>
      <c r="G168" s="10">
        <v>1.8065904951150853</v>
      </c>
    </row>
    <row r="169" spans="1:7">
      <c r="A169" s="3">
        <v>311</v>
      </c>
      <c r="B169" s="3" t="s">
        <v>82</v>
      </c>
      <c r="C169" s="9" t="s">
        <v>222</v>
      </c>
      <c r="D169" s="10">
        <v>5.5097738597163659E-2</v>
      </c>
      <c r="E169" s="10">
        <v>5.0809697201993105</v>
      </c>
      <c r="F169" s="10">
        <v>0.24195093905711001</v>
      </c>
      <c r="G169" s="10">
        <v>2.3212916826370256</v>
      </c>
    </row>
    <row r="170" spans="1:7">
      <c r="A170" s="3">
        <v>312</v>
      </c>
      <c r="B170" s="3" t="s">
        <v>83</v>
      </c>
      <c r="C170" s="9" t="s">
        <v>222</v>
      </c>
      <c r="D170" s="10">
        <v>0.11365549755851154</v>
      </c>
      <c r="E170" s="10">
        <v>5.8753578043441657</v>
      </c>
      <c r="F170" s="10">
        <v>0.23257282370769489</v>
      </c>
      <c r="G170" s="10">
        <v>2.8224448560363697</v>
      </c>
    </row>
    <row r="171" spans="1:7">
      <c r="A171" s="3">
        <v>313</v>
      </c>
      <c r="B171" s="3" t="s">
        <v>84</v>
      </c>
      <c r="C171" s="9" t="s">
        <v>222</v>
      </c>
      <c r="D171" s="10">
        <v>6.3373753807154612E-2</v>
      </c>
      <c r="E171" s="10">
        <v>5.1928643044966991</v>
      </c>
      <c r="F171" s="10">
        <v>0.22133519986379371</v>
      </c>
      <c r="G171" s="10">
        <v>2.3032103062749476</v>
      </c>
    </row>
    <row r="172" spans="1:7">
      <c r="A172" s="3">
        <v>314</v>
      </c>
      <c r="B172" s="3" t="s">
        <v>85</v>
      </c>
      <c r="C172" s="9" t="s">
        <v>222</v>
      </c>
      <c r="D172" s="10">
        <v>0.15716519358053097</v>
      </c>
      <c r="E172" s="10">
        <v>4.1324724353313833</v>
      </c>
      <c r="F172" s="10">
        <v>0.17903869990359456</v>
      </c>
      <c r="G172" s="10">
        <v>2.9488727042944984</v>
      </c>
    </row>
    <row r="173" spans="1:7">
      <c r="A173" s="3">
        <v>315</v>
      </c>
      <c r="B173" s="3" t="s">
        <v>86</v>
      </c>
      <c r="C173" s="9" t="s">
        <v>222</v>
      </c>
      <c r="D173" s="10">
        <v>0.10440868002972355</v>
      </c>
      <c r="E173" s="10">
        <v>6.1027343786742918</v>
      </c>
      <c r="F173" s="10">
        <v>0.23609530349063615</v>
      </c>
      <c r="G173" s="10">
        <v>3.067357707900257</v>
      </c>
    </row>
    <row r="174" spans="1:7">
      <c r="A174" s="3">
        <v>401</v>
      </c>
      <c r="B174" s="3" t="s">
        <v>87</v>
      </c>
      <c r="C174" s="9" t="s">
        <v>222</v>
      </c>
      <c r="D174" s="10">
        <v>9.0914256491846118E-2</v>
      </c>
      <c r="E174" s="10">
        <v>5.8946531052900735</v>
      </c>
      <c r="F174" s="10">
        <v>0.17500994374680379</v>
      </c>
      <c r="G174" s="10">
        <v>3.3672367748167509</v>
      </c>
    </row>
    <row r="175" spans="1:7">
      <c r="A175" s="3">
        <v>402</v>
      </c>
      <c r="B175" s="3" t="s">
        <v>88</v>
      </c>
      <c r="C175" s="9" t="s">
        <v>222</v>
      </c>
      <c r="D175" s="10">
        <v>6.6140690697784291E-2</v>
      </c>
      <c r="E175" s="10">
        <v>5.7432166422576021</v>
      </c>
      <c r="F175" s="10">
        <v>0.19369773704351112</v>
      </c>
      <c r="G175" s="10">
        <v>2.1165021023290973</v>
      </c>
    </row>
    <row r="176" spans="1:7">
      <c r="A176" s="3">
        <v>403</v>
      </c>
      <c r="B176" s="3" t="s">
        <v>89</v>
      </c>
      <c r="C176" s="9" t="s">
        <v>222</v>
      </c>
      <c r="D176" s="10">
        <v>0.10094009883090274</v>
      </c>
      <c r="E176" s="10">
        <v>7.1833192720260346</v>
      </c>
      <c r="F176" s="10">
        <v>0.31487284560684586</v>
      </c>
      <c r="G176" s="10">
        <v>3.3912860069904784</v>
      </c>
    </row>
    <row r="177" spans="1:17">
      <c r="A177" s="3">
        <v>404</v>
      </c>
      <c r="B177" s="3" t="s">
        <v>90</v>
      </c>
      <c r="C177" s="9" t="s">
        <v>222</v>
      </c>
      <c r="D177" s="10">
        <v>8.9906007355946047E-2</v>
      </c>
      <c r="E177" s="10">
        <v>6.2586841029832447</v>
      </c>
      <c r="F177" s="10">
        <v>0.2656313853698406</v>
      </c>
      <c r="G177" s="10">
        <v>3.91704127503065</v>
      </c>
    </row>
    <row r="178" spans="1:17">
      <c r="A178" s="3">
        <v>501</v>
      </c>
      <c r="B178" s="3" t="s">
        <v>91</v>
      </c>
      <c r="C178" s="9" t="s">
        <v>222</v>
      </c>
      <c r="D178" s="10">
        <v>8.5982449937321209E-2</v>
      </c>
      <c r="E178" s="10">
        <v>4.4686766738452635</v>
      </c>
      <c r="F178" s="10">
        <v>0.21294718909710392</v>
      </c>
      <c r="G178" s="10">
        <v>2.1134004050014461</v>
      </c>
    </row>
    <row r="179" spans="1:17">
      <c r="A179" s="3">
        <v>502</v>
      </c>
      <c r="B179" s="3" t="s">
        <v>92</v>
      </c>
      <c r="C179" s="9" t="s">
        <v>222</v>
      </c>
      <c r="D179" s="10">
        <v>7.0939893469922688E-2</v>
      </c>
      <c r="E179" s="10">
        <v>2.7065372915389148</v>
      </c>
      <c r="F179" s="10">
        <v>0.13466556048527697</v>
      </c>
      <c r="G179" s="10">
        <v>0.91019490435138084</v>
      </c>
    </row>
    <row r="180" spans="1:17">
      <c r="A180" s="3">
        <v>503</v>
      </c>
      <c r="B180" s="3" t="s">
        <v>93</v>
      </c>
      <c r="C180" s="9" t="s">
        <v>222</v>
      </c>
      <c r="D180" s="10">
        <v>8.3310191613440707E-2</v>
      </c>
      <c r="E180" s="10">
        <v>4.5751180227714521</v>
      </c>
      <c r="F180" s="10">
        <v>0.14926409330741461</v>
      </c>
      <c r="G180" s="10">
        <v>3.5233268536517635</v>
      </c>
    </row>
    <row r="182" spans="1:17">
      <c r="A182" s="60">
        <v>117</v>
      </c>
      <c r="B182" s="60" t="s">
        <v>789</v>
      </c>
      <c r="C182" s="9" t="s">
        <v>220</v>
      </c>
      <c r="D182" s="10">
        <v>1.2316472972414079</v>
      </c>
      <c r="E182" s="10">
        <v>13.180859423466645</v>
      </c>
      <c r="F182" s="10">
        <v>0.60382976963480706</v>
      </c>
      <c r="G182" s="10">
        <v>4.1019066131767232</v>
      </c>
      <c r="H182" s="9"/>
      <c r="I182" s="9"/>
      <c r="J182" s="9"/>
      <c r="K182" s="9"/>
      <c r="L182" s="9"/>
      <c r="M182" s="9"/>
      <c r="N182" s="9"/>
      <c r="O182" s="9"/>
      <c r="P182" s="9"/>
      <c r="Q182" s="9"/>
    </row>
    <row r="183" spans="1:17">
      <c r="A183" s="60">
        <v>119</v>
      </c>
      <c r="B183" s="60" t="s">
        <v>791</v>
      </c>
      <c r="C183" s="9" t="s">
        <v>220</v>
      </c>
      <c r="D183" s="10">
        <v>1.3991660248067781</v>
      </c>
      <c r="E183" s="10">
        <v>12.163289155666517</v>
      </c>
      <c r="F183" s="10">
        <v>0.57581471939656315</v>
      </c>
      <c r="G183" s="10">
        <v>8.6239409311837676</v>
      </c>
      <c r="H183" s="9"/>
      <c r="I183" s="9"/>
      <c r="J183" s="9"/>
      <c r="K183" s="9"/>
      <c r="L183" s="9"/>
      <c r="M183" s="9"/>
      <c r="N183" s="9"/>
      <c r="O183" s="9"/>
      <c r="P183" s="9"/>
      <c r="Q183" s="9"/>
    </row>
    <row r="184" spans="1:17">
      <c r="A184" s="60">
        <v>302</v>
      </c>
      <c r="B184" s="60" t="s">
        <v>793</v>
      </c>
      <c r="C184" s="9" t="s">
        <v>220</v>
      </c>
      <c r="D184" s="10">
        <v>0.67554568191635722</v>
      </c>
      <c r="E184" s="10">
        <v>5.2740479379703133</v>
      </c>
      <c r="F184" s="10">
        <v>0.27261408227790662</v>
      </c>
      <c r="G184" s="10">
        <v>1.9347976811467942</v>
      </c>
      <c r="H184" s="9"/>
      <c r="I184" s="9"/>
      <c r="J184" s="9"/>
      <c r="K184" s="9"/>
      <c r="L184" s="9"/>
      <c r="M184" s="9"/>
      <c r="N184" s="9"/>
      <c r="O184" s="9"/>
      <c r="P184" s="9"/>
      <c r="Q184" s="9"/>
    </row>
    <row r="185" spans="1:17">
      <c r="A185" s="60">
        <v>117</v>
      </c>
      <c r="B185" s="60" t="s">
        <v>789</v>
      </c>
      <c r="C185" s="9" t="s">
        <v>221</v>
      </c>
      <c r="D185" s="10">
        <v>2.2654194679918152</v>
      </c>
      <c r="E185" s="10">
        <v>15.898129201987723</v>
      </c>
      <c r="F185" s="10">
        <v>0.8623209587839813</v>
      </c>
      <c r="G185" s="10">
        <v>4.1471791873721129</v>
      </c>
    </row>
    <row r="186" spans="1:17">
      <c r="A186" s="60">
        <v>119</v>
      </c>
      <c r="B186" s="60" t="s">
        <v>791</v>
      </c>
      <c r="C186" s="9" t="s">
        <v>221</v>
      </c>
      <c r="D186" s="10">
        <v>2.6015109115242954</v>
      </c>
      <c r="E186" s="10">
        <v>15.976285546792907</v>
      </c>
      <c r="F186" s="10">
        <v>0.7654105232886107</v>
      </c>
      <c r="G186" s="10">
        <v>8.8154940326737385</v>
      </c>
    </row>
    <row r="187" spans="1:17">
      <c r="A187" s="60">
        <v>302</v>
      </c>
      <c r="B187" s="60" t="s">
        <v>793</v>
      </c>
      <c r="C187" s="9" t="s">
        <v>221</v>
      </c>
      <c r="D187" s="10">
        <v>1.2948207171314741</v>
      </c>
      <c r="E187" s="10">
        <v>5.7169695202928121</v>
      </c>
      <c r="F187" s="10">
        <v>0.36520584329349265</v>
      </c>
      <c r="G187" s="10">
        <v>1.8495125190295729</v>
      </c>
    </row>
    <row r="188" spans="1:17">
      <c r="A188" s="60">
        <v>117</v>
      </c>
      <c r="B188" s="60" t="s">
        <v>789</v>
      </c>
      <c r="C188" s="9" t="s">
        <v>222</v>
      </c>
      <c r="D188" s="10">
        <v>0.37636602729787333</v>
      </c>
      <c r="E188" s="10">
        <v>10.932752913435815</v>
      </c>
      <c r="F188" s="10">
        <v>0.38996961864598922</v>
      </c>
      <c r="G188" s="10">
        <v>4.0644507927870732</v>
      </c>
    </row>
    <row r="189" spans="1:17">
      <c r="A189" s="60">
        <v>119</v>
      </c>
      <c r="B189" s="60" t="s">
        <v>791</v>
      </c>
      <c r="C189" s="9" t="s">
        <v>222</v>
      </c>
      <c r="D189" s="10">
        <v>0.28820800032704458</v>
      </c>
      <c r="E189" s="10">
        <v>8.640107924697995</v>
      </c>
      <c r="F189" s="10">
        <v>0.40062956073830303</v>
      </c>
      <c r="G189" s="10">
        <v>8.4469472436277417</v>
      </c>
    </row>
    <row r="190" spans="1:17">
      <c r="A190" s="60">
        <v>302</v>
      </c>
      <c r="B190" s="60" t="s">
        <v>793</v>
      </c>
      <c r="C190" s="9" t="s">
        <v>222</v>
      </c>
      <c r="D190" s="10">
        <v>0.17238089598589371</v>
      </c>
      <c r="E190" s="10">
        <v>4.9141714203001534</v>
      </c>
      <c r="F190" s="10">
        <v>0.19738270532735921</v>
      </c>
      <c r="G190" s="10">
        <v>2.0040924014237871</v>
      </c>
    </row>
    <row r="192" spans="1:17">
      <c r="A192" s="8" t="s">
        <v>843</v>
      </c>
    </row>
    <row r="193" spans="1:7">
      <c r="A193" s="3">
        <v>116</v>
      </c>
      <c r="B193" s="3" t="s">
        <v>59</v>
      </c>
      <c r="C193" s="3" t="s">
        <v>220</v>
      </c>
      <c r="D193" s="10">
        <v>1.1636874901888519</v>
      </c>
      <c r="E193" s="10">
        <v>12.902257075970708</v>
      </c>
      <c r="F193" s="10">
        <v>0.58662134769344165</v>
      </c>
      <c r="G193" s="10">
        <v>4.6950183255185411</v>
      </c>
    </row>
    <row r="194" spans="1:7">
      <c r="A194" s="3">
        <v>118</v>
      </c>
      <c r="B194" s="3" t="s">
        <v>549</v>
      </c>
      <c r="C194" s="3" t="s">
        <v>220</v>
      </c>
      <c r="D194" s="10">
        <v>1.1632488085892472</v>
      </c>
      <c r="E194" s="10">
        <v>12.165668109297528</v>
      </c>
      <c r="F194" s="10">
        <v>0.51537817259623941</v>
      </c>
      <c r="G194" s="10">
        <v>7.201578236215969</v>
      </c>
    </row>
    <row r="195" spans="1:7">
      <c r="A195" s="3">
        <v>301</v>
      </c>
      <c r="B195" s="3" t="s">
        <v>844</v>
      </c>
      <c r="C195" s="3" t="s">
        <v>220</v>
      </c>
      <c r="D195" s="10">
        <v>0.66593372673280904</v>
      </c>
      <c r="E195" s="10">
        <v>5.9048029160085136</v>
      </c>
      <c r="F195" s="10">
        <v>0.31153122838573472</v>
      </c>
      <c r="G195" s="10">
        <v>3.0562452007995016</v>
      </c>
    </row>
    <row r="196" spans="1:7">
      <c r="A196" s="3">
        <v>116</v>
      </c>
      <c r="B196" s="3" t="s">
        <v>59</v>
      </c>
      <c r="C196" s="3" t="s">
        <v>221</v>
      </c>
      <c r="D196" s="10">
        <v>2.1579187176480255</v>
      </c>
      <c r="E196" s="10">
        <v>15.202533631114662</v>
      </c>
      <c r="F196" s="10">
        <v>0.86944180939505078</v>
      </c>
      <c r="G196" s="10">
        <v>4.8678284122229778</v>
      </c>
    </row>
    <row r="197" spans="1:7">
      <c r="A197" s="3">
        <v>118</v>
      </c>
      <c r="B197" s="3" t="s">
        <v>549</v>
      </c>
      <c r="C197" s="3" t="s">
        <v>221</v>
      </c>
      <c r="D197" s="10">
        <v>2.176457252100171</v>
      </c>
      <c r="E197" s="10">
        <v>15.434954442681112</v>
      </c>
      <c r="F197" s="10">
        <v>0.67401547784633675</v>
      </c>
      <c r="G197" s="10">
        <v>7.3816949651043808</v>
      </c>
    </row>
    <row r="198" spans="1:7">
      <c r="A198" s="3">
        <v>301</v>
      </c>
      <c r="B198" s="3" t="s">
        <v>844</v>
      </c>
      <c r="C198" s="3" t="s">
        <v>221</v>
      </c>
      <c r="D198" s="10">
        <v>1.285700180727805</v>
      </c>
      <c r="E198" s="10">
        <v>6.383426272929035</v>
      </c>
      <c r="F198" s="10">
        <v>0.42541865746285634</v>
      </c>
      <c r="G198" s="10">
        <v>3.1333307576401501</v>
      </c>
    </row>
    <row r="199" spans="1:7">
      <c r="A199" s="3">
        <v>116</v>
      </c>
      <c r="B199" s="3" t="s">
        <v>59</v>
      </c>
      <c r="C199" s="66" t="s">
        <v>222</v>
      </c>
      <c r="D199" s="10">
        <v>0.32735383745405422</v>
      </c>
      <c r="E199" s="10">
        <v>10.967296032169898</v>
      </c>
      <c r="F199" s="10">
        <v>0.34871665985988498</v>
      </c>
      <c r="G199" s="10">
        <v>4.5496528541359051</v>
      </c>
    </row>
    <row r="200" spans="1:7">
      <c r="A200" s="3">
        <v>118</v>
      </c>
      <c r="B200" s="3" t="s">
        <v>549</v>
      </c>
      <c r="C200" s="66" t="s">
        <v>222</v>
      </c>
      <c r="D200" s="10">
        <v>0.24183662097403322</v>
      </c>
      <c r="E200" s="10">
        <v>9.1925777331995988</v>
      </c>
      <c r="F200" s="10">
        <v>0.37111334002006019</v>
      </c>
      <c r="G200" s="10">
        <v>7.0377800066867264</v>
      </c>
    </row>
    <row r="201" spans="1:7">
      <c r="A201" s="3">
        <v>301</v>
      </c>
      <c r="B201" s="3" t="s">
        <v>844</v>
      </c>
      <c r="C201" s="66" t="s">
        <v>222</v>
      </c>
      <c r="D201" s="10">
        <v>0.1713032753186241</v>
      </c>
      <c r="E201" s="10">
        <v>5.5228175962724402</v>
      </c>
      <c r="F201" s="10">
        <v>0.22063861861038783</v>
      </c>
      <c r="G201" s="10">
        <v>2.9947238591201861</v>
      </c>
    </row>
  </sheetData>
  <pageMargins left="0.7" right="0.7" top="0.75" bottom="0.75" header="0.3" footer="0.3"/>
</worksheet>
</file>

<file path=xl/worksheets/sheet37.xml><?xml version="1.0" encoding="utf-8"?>
<worksheet xmlns="http://schemas.openxmlformats.org/spreadsheetml/2006/main" xmlns:r="http://schemas.openxmlformats.org/officeDocument/2006/relationships">
  <sheetPr codeName="Folha57">
    <tabColor theme="7" tint="-0.249977111117893"/>
  </sheetPr>
  <dimension ref="A1:T201"/>
  <sheetViews>
    <sheetView workbookViewId="0"/>
  </sheetViews>
  <sheetFormatPr defaultRowHeight="12.75"/>
  <cols>
    <col min="1" max="1" width="9.5703125" style="3" bestFit="1" customWidth="1"/>
    <col min="2" max="2" width="40.5703125" style="3" bestFit="1" customWidth="1"/>
    <col min="3" max="17" width="7.7109375" style="3" customWidth="1"/>
    <col min="18" max="18" width="9.140625" style="3"/>
    <col min="19" max="19" width="11.28515625" style="3" customWidth="1"/>
    <col min="20" max="16384" width="9.140625" style="3"/>
  </cols>
  <sheetData>
    <row r="1" spans="1:20">
      <c r="A1" s="8" t="s">
        <v>0</v>
      </c>
      <c r="B1" s="3" t="str">
        <f>PS!A35</f>
        <v>I34</v>
      </c>
    </row>
    <row r="2" spans="1:20">
      <c r="A2" s="8" t="s">
        <v>1</v>
      </c>
      <c r="B2" s="3" t="str">
        <f>PS!B35</f>
        <v>Determinantes nos CSP (tabaco, álcool, abuso de drogas, excesso de peso)</v>
      </c>
    </row>
    <row r="4" spans="1:20">
      <c r="A4" s="8" t="s">
        <v>2</v>
      </c>
      <c r="B4" s="3" t="s">
        <v>783</v>
      </c>
    </row>
    <row r="6" spans="1:20">
      <c r="A6" s="8" t="s">
        <v>34</v>
      </c>
      <c r="B6" s="8" t="s">
        <v>35</v>
      </c>
      <c r="C6" s="3" t="s">
        <v>28</v>
      </c>
      <c r="D6" s="3" t="s">
        <v>784</v>
      </c>
      <c r="E6" s="3" t="s">
        <v>785</v>
      </c>
      <c r="F6" s="3" t="s">
        <v>786</v>
      </c>
      <c r="G6" s="3" t="s">
        <v>787</v>
      </c>
      <c r="H6" s="8"/>
      <c r="I6" s="8"/>
      <c r="J6" s="3" t="s">
        <v>784</v>
      </c>
      <c r="K6" s="3" t="s">
        <v>785</v>
      </c>
      <c r="L6" s="3" t="s">
        <v>786</v>
      </c>
      <c r="M6" s="3" t="s">
        <v>787</v>
      </c>
      <c r="N6" s="8"/>
      <c r="O6" s="8"/>
      <c r="P6" s="8"/>
      <c r="Q6" s="8"/>
    </row>
    <row r="7" spans="1:20">
      <c r="A7" s="3">
        <v>1</v>
      </c>
      <c r="B7" s="3" t="s">
        <v>36</v>
      </c>
      <c r="C7" s="9" t="s">
        <v>220</v>
      </c>
      <c r="D7" s="10">
        <v>0.80293329247891398</v>
      </c>
      <c r="E7" s="10">
        <v>5.1078088368371013</v>
      </c>
      <c r="F7" s="10">
        <v>0.25380091453203729</v>
      </c>
      <c r="G7" s="10">
        <v>3.0617352590621048</v>
      </c>
      <c r="H7" s="9"/>
      <c r="I7" s="3" t="s">
        <v>257</v>
      </c>
      <c r="J7" s="9">
        <v>0.26163844802097574</v>
      </c>
      <c r="K7" s="9">
        <v>1.3740202504811581</v>
      </c>
      <c r="L7" s="9">
        <v>6.6943739365708077E-2</v>
      </c>
      <c r="M7" s="9">
        <v>0.58352626147108877</v>
      </c>
      <c r="N7" s="9"/>
      <c r="O7" s="9"/>
      <c r="P7" s="9"/>
      <c r="Q7" s="9"/>
    </row>
    <row r="8" spans="1:20">
      <c r="A8" s="3">
        <v>11</v>
      </c>
      <c r="B8" s="3" t="s">
        <v>49</v>
      </c>
      <c r="C8" s="9" t="s">
        <v>220</v>
      </c>
      <c r="D8" s="10">
        <v>1.0721367764252485</v>
      </c>
      <c r="E8" s="10">
        <v>7.1147665896774779</v>
      </c>
      <c r="F8" s="10">
        <v>0.30713958190693202</v>
      </c>
      <c r="G8" s="10">
        <v>3.950263300021938</v>
      </c>
      <c r="H8" s="9"/>
      <c r="I8" s="3" t="s">
        <v>258</v>
      </c>
      <c r="J8" s="9">
        <v>2.1420136184326237</v>
      </c>
      <c r="K8" s="9">
        <v>11.538356783727986</v>
      </c>
      <c r="L8" s="9">
        <v>0.5174776022858657</v>
      </c>
      <c r="M8" s="9">
        <v>7.1861136719008636</v>
      </c>
      <c r="N8" s="9"/>
      <c r="O8" s="9"/>
      <c r="P8" s="9"/>
      <c r="Q8" s="9"/>
      <c r="T8" s="9"/>
    </row>
    <row r="9" spans="1:20">
      <c r="A9" s="3">
        <v>12</v>
      </c>
      <c r="B9" s="3" t="s">
        <v>50</v>
      </c>
      <c r="C9" s="9" t="s">
        <v>220</v>
      </c>
      <c r="D9" s="10">
        <v>0.97493890575101227</v>
      </c>
      <c r="E9" s="10">
        <v>3.5833920114255813</v>
      </c>
      <c r="F9" s="10">
        <v>0.24149333691256591</v>
      </c>
      <c r="G9" s="10">
        <v>2.7468687395106905</v>
      </c>
      <c r="H9" s="9"/>
      <c r="I9" s="3" t="s">
        <v>259</v>
      </c>
      <c r="J9" s="9">
        <v>0.76859651702623788</v>
      </c>
      <c r="K9" s="9">
        <v>4.3785496780592128</v>
      </c>
      <c r="L9" s="9">
        <v>0.22469393326380185</v>
      </c>
      <c r="M9" s="9">
        <v>2.8938876278840548</v>
      </c>
      <c r="N9" s="9"/>
      <c r="O9" s="9"/>
      <c r="P9" s="9"/>
      <c r="Q9" s="9"/>
      <c r="T9" s="9"/>
    </row>
    <row r="10" spans="1:20">
      <c r="A10" s="3">
        <v>13</v>
      </c>
      <c r="B10" s="3" t="s">
        <v>51</v>
      </c>
      <c r="C10" s="9" t="s">
        <v>220</v>
      </c>
      <c r="D10" s="10">
        <v>0.51377948179539301</v>
      </c>
      <c r="E10" s="10">
        <v>4.0952716628717303</v>
      </c>
      <c r="F10" s="10">
        <v>0.22090887689200153</v>
      </c>
      <c r="G10" s="10">
        <v>2.6186800674564377</v>
      </c>
      <c r="H10" s="9"/>
      <c r="I10" s="3" t="s">
        <v>260</v>
      </c>
      <c r="J10" s="9">
        <v>0.54026972550361152</v>
      </c>
      <c r="K10" s="9">
        <v>3.3363747888439752</v>
      </c>
      <c r="L10" s="9">
        <v>0.18739137173204254</v>
      </c>
      <c r="M10" s="9">
        <v>2.1294668754366883</v>
      </c>
      <c r="N10" s="9"/>
      <c r="O10" s="9"/>
      <c r="P10" s="9"/>
      <c r="Q10" s="9"/>
      <c r="T10" s="9"/>
    </row>
    <row r="11" spans="1:20">
      <c r="A11" s="3">
        <v>14</v>
      </c>
      <c r="B11" s="3" t="s">
        <v>52</v>
      </c>
      <c r="C11" s="9" t="s">
        <v>220</v>
      </c>
      <c r="D11" s="10">
        <v>0.70012899548238205</v>
      </c>
      <c r="E11" s="10">
        <v>5.27012246242567</v>
      </c>
      <c r="F11" s="10">
        <v>0.22597343470367129</v>
      </c>
      <c r="G11" s="10">
        <v>2.646905866610898</v>
      </c>
      <c r="H11" s="9"/>
      <c r="I11" s="3" t="s">
        <v>261</v>
      </c>
      <c r="J11" s="9">
        <v>1.1188946358162528</v>
      </c>
      <c r="K11" s="9">
        <v>6.4609559051226215</v>
      </c>
      <c r="L11" s="9">
        <v>0.30209791464246061</v>
      </c>
      <c r="M11" s="9">
        <v>3.7980152670107343</v>
      </c>
      <c r="N11" s="9"/>
      <c r="O11" s="9"/>
      <c r="P11" s="9"/>
      <c r="Q11" s="9"/>
    </row>
    <row r="12" spans="1:20">
      <c r="A12" s="3">
        <v>15</v>
      </c>
      <c r="B12" s="3" t="s">
        <v>53</v>
      </c>
      <c r="C12" s="9" t="s">
        <v>220</v>
      </c>
      <c r="D12" s="10">
        <v>0.28097422673347389</v>
      </c>
      <c r="E12" s="10">
        <v>2.3394286139453286</v>
      </c>
      <c r="F12" s="10">
        <v>0.15272466679589525</v>
      </c>
      <c r="G12" s="10">
        <v>0.96823522731500256</v>
      </c>
      <c r="H12" s="9"/>
      <c r="I12" s="9"/>
      <c r="J12" s="9"/>
      <c r="K12" s="9"/>
      <c r="L12" s="9"/>
      <c r="M12" s="9"/>
      <c r="N12" s="9"/>
      <c r="O12" s="9"/>
      <c r="P12" s="9"/>
      <c r="Q12" s="9"/>
    </row>
    <row r="13" spans="1:20">
      <c r="A13" s="3">
        <v>101</v>
      </c>
      <c r="B13" s="3" t="s">
        <v>48</v>
      </c>
      <c r="C13" s="9" t="s">
        <v>220</v>
      </c>
      <c r="D13" s="10">
        <v>1.7157235093049752</v>
      </c>
      <c r="E13" s="10">
        <v>3.4950626661602735</v>
      </c>
      <c r="F13" s="10">
        <v>0.20224078997341435</v>
      </c>
      <c r="G13" s="10">
        <v>2.5921002658564376</v>
      </c>
      <c r="H13" s="9"/>
      <c r="I13" s="9"/>
      <c r="J13" s="9"/>
      <c r="K13" s="9"/>
      <c r="L13" s="9"/>
      <c r="M13" s="9"/>
      <c r="N13" s="9"/>
      <c r="O13" s="9"/>
      <c r="P13" s="9"/>
      <c r="Q13" s="9"/>
      <c r="T13" s="9"/>
    </row>
    <row r="14" spans="1:20">
      <c r="A14" s="3">
        <v>102</v>
      </c>
      <c r="B14" s="3" t="s">
        <v>47</v>
      </c>
      <c r="C14" s="9" t="s">
        <v>220</v>
      </c>
      <c r="D14" s="10">
        <v>1.2308311464001542</v>
      </c>
      <c r="E14" s="10">
        <v>5.3995589801205677</v>
      </c>
      <c r="F14" s="10">
        <v>0.26997794900602839</v>
      </c>
      <c r="G14" s="10">
        <v>2.3702722417392614</v>
      </c>
      <c r="H14" s="9"/>
      <c r="I14" s="9"/>
      <c r="J14" s="9"/>
      <c r="K14" s="9"/>
      <c r="L14" s="9"/>
      <c r="M14" s="9"/>
      <c r="N14" s="9"/>
      <c r="O14" s="9"/>
      <c r="P14" s="9"/>
      <c r="Q14" s="9"/>
    </row>
    <row r="15" spans="1:20">
      <c r="A15" s="3">
        <v>103</v>
      </c>
      <c r="B15" s="3" t="s">
        <v>46</v>
      </c>
      <c r="C15" s="9" t="s">
        <v>220</v>
      </c>
      <c r="D15" s="10">
        <v>2.1420136184326237</v>
      </c>
      <c r="E15" s="10">
        <v>4.1131686725797127</v>
      </c>
      <c r="F15" s="10">
        <v>0.31156561722656351</v>
      </c>
      <c r="G15" s="10">
        <v>4.961179929143948</v>
      </c>
      <c r="H15" s="9"/>
      <c r="I15" s="9"/>
      <c r="J15" s="9"/>
      <c r="K15" s="9"/>
      <c r="L15" s="9"/>
      <c r="M15" s="9"/>
      <c r="N15" s="9"/>
      <c r="O15" s="9"/>
      <c r="P15" s="9"/>
      <c r="Q15" s="9"/>
    </row>
    <row r="16" spans="1:20">
      <c r="A16" s="3">
        <v>104</v>
      </c>
      <c r="B16" s="3" t="s">
        <v>54</v>
      </c>
      <c r="C16" s="9" t="s">
        <v>220</v>
      </c>
      <c r="D16" s="10">
        <v>1.2682134190449379</v>
      </c>
      <c r="E16" s="10">
        <v>8.3636519130103224</v>
      </c>
      <c r="F16" s="10">
        <v>0.41264151145098016</v>
      </c>
      <c r="G16" s="10">
        <v>3.6685184459307774</v>
      </c>
      <c r="H16" s="9"/>
      <c r="I16" s="9"/>
      <c r="J16" s="9"/>
      <c r="K16" s="9"/>
      <c r="L16" s="9"/>
      <c r="M16" s="9"/>
      <c r="N16" s="9"/>
      <c r="O16" s="9"/>
      <c r="P16" s="9"/>
      <c r="Q16" s="9"/>
    </row>
    <row r="17" spans="1:17">
      <c r="A17" s="3">
        <v>105</v>
      </c>
      <c r="B17" s="3" t="s">
        <v>41</v>
      </c>
      <c r="C17" s="9" t="s">
        <v>220</v>
      </c>
      <c r="D17" s="10">
        <v>0.93096351730589333</v>
      </c>
      <c r="E17" s="10">
        <v>5.637418147801684</v>
      </c>
      <c r="F17" s="10">
        <v>0.2469597754911132</v>
      </c>
      <c r="G17" s="10">
        <v>3.2651075771749296</v>
      </c>
      <c r="H17" s="9"/>
      <c r="I17" s="9"/>
      <c r="J17" s="9"/>
      <c r="K17" s="9"/>
      <c r="L17" s="9"/>
      <c r="M17" s="9"/>
      <c r="N17" s="9"/>
      <c r="O17" s="9"/>
      <c r="P17" s="9"/>
      <c r="Q17" s="9"/>
    </row>
    <row r="18" spans="1:17">
      <c r="A18" s="3">
        <v>106</v>
      </c>
      <c r="B18" s="3" t="s">
        <v>39</v>
      </c>
      <c r="C18" s="9" t="s">
        <v>220</v>
      </c>
      <c r="D18" s="10">
        <v>0.75172974548578619</v>
      </c>
      <c r="E18" s="10">
        <v>8.0307237572168599</v>
      </c>
      <c r="F18" s="10">
        <v>0.35950068780714811</v>
      </c>
      <c r="G18" s="10">
        <v>4.0562723409477934</v>
      </c>
      <c r="H18" s="9"/>
      <c r="I18" s="9"/>
      <c r="J18" s="9"/>
      <c r="K18" s="9"/>
      <c r="L18" s="9"/>
      <c r="M18" s="9"/>
      <c r="N18" s="9"/>
      <c r="O18" s="9"/>
      <c r="P18" s="9"/>
      <c r="Q18" s="9"/>
    </row>
    <row r="19" spans="1:17">
      <c r="A19" s="3">
        <v>107</v>
      </c>
      <c r="B19" s="3" t="s">
        <v>37</v>
      </c>
      <c r="C19" s="9" t="s">
        <v>220</v>
      </c>
      <c r="D19" s="10">
        <v>1.14333001199061</v>
      </c>
      <c r="E19" s="10">
        <v>4.9676591289075036</v>
      </c>
      <c r="F19" s="10">
        <v>0.20181379089051393</v>
      </c>
      <c r="G19" s="10">
        <v>3.1454241467245367</v>
      </c>
      <c r="H19" s="9"/>
      <c r="I19" s="9"/>
      <c r="J19" s="9"/>
      <c r="K19" s="9"/>
      <c r="L19" s="9"/>
      <c r="M19" s="9"/>
      <c r="N19" s="9"/>
      <c r="O19" s="9"/>
      <c r="P19" s="9"/>
      <c r="Q19" s="9"/>
    </row>
    <row r="20" spans="1:17">
      <c r="A20" s="3">
        <v>108</v>
      </c>
      <c r="B20" s="3" t="s">
        <v>38</v>
      </c>
      <c r="C20" s="9" t="s">
        <v>220</v>
      </c>
      <c r="D20" s="10">
        <v>0.7955492733137618</v>
      </c>
      <c r="E20" s="10">
        <v>4.238701025696785</v>
      </c>
      <c r="F20" s="10">
        <v>0.21444190738525848</v>
      </c>
      <c r="G20" s="10">
        <v>2.2543583052444638</v>
      </c>
      <c r="H20" s="9"/>
      <c r="I20" s="9"/>
      <c r="J20" s="9"/>
      <c r="K20" s="9"/>
      <c r="L20" s="9"/>
      <c r="M20" s="9"/>
      <c r="N20" s="9"/>
      <c r="O20" s="9"/>
      <c r="P20" s="9"/>
      <c r="Q20" s="9"/>
    </row>
    <row r="21" spans="1:17">
      <c r="A21" s="3">
        <v>109</v>
      </c>
      <c r="B21" s="3" t="s">
        <v>45</v>
      </c>
      <c r="C21" s="9" t="s">
        <v>220</v>
      </c>
      <c r="D21" s="10">
        <v>1.1866602662372185</v>
      </c>
      <c r="E21" s="10">
        <v>2.4894573571388015</v>
      </c>
      <c r="F21" s="10">
        <v>0.1548490995524861</v>
      </c>
      <c r="G21" s="10">
        <v>2.5926900901737922</v>
      </c>
      <c r="H21" s="9"/>
      <c r="I21" s="9"/>
      <c r="J21" s="9"/>
      <c r="K21" s="9"/>
      <c r="L21" s="9"/>
      <c r="M21" s="9"/>
      <c r="N21" s="9"/>
      <c r="O21" s="9"/>
      <c r="P21" s="9"/>
      <c r="Q21" s="9"/>
    </row>
    <row r="22" spans="1:17">
      <c r="A22" s="3">
        <v>110</v>
      </c>
      <c r="B22" s="3" t="s">
        <v>55</v>
      </c>
      <c r="C22" s="9" t="s">
        <v>220</v>
      </c>
      <c r="D22" s="10">
        <v>1.2253756439802952</v>
      </c>
      <c r="E22" s="10">
        <v>6.5018506878971998</v>
      </c>
      <c r="F22" s="10">
        <v>0.30083751013983573</v>
      </c>
      <c r="G22" s="10">
        <v>4.176269292548362</v>
      </c>
      <c r="H22" s="9"/>
      <c r="I22" s="9"/>
      <c r="J22" s="9"/>
      <c r="K22" s="9"/>
      <c r="L22" s="9"/>
      <c r="M22" s="9"/>
      <c r="N22" s="9"/>
      <c r="O22" s="9"/>
      <c r="P22" s="9"/>
      <c r="Q22" s="9"/>
    </row>
    <row r="23" spans="1:17">
      <c r="A23" s="3">
        <v>111</v>
      </c>
      <c r="B23" s="3" t="s">
        <v>56</v>
      </c>
      <c r="C23" s="9" t="s">
        <v>220</v>
      </c>
      <c r="D23" s="10">
        <v>0.73744869233824772</v>
      </c>
      <c r="E23" s="10">
        <v>4.073526110058892</v>
      </c>
      <c r="F23" s="10">
        <v>0.15255574041345485</v>
      </c>
      <c r="G23" s="10">
        <v>2.4449216208903497</v>
      </c>
      <c r="H23" s="9"/>
      <c r="I23" s="9"/>
      <c r="J23" s="9"/>
      <c r="K23" s="9"/>
      <c r="L23" s="9"/>
      <c r="M23" s="9"/>
      <c r="N23" s="9"/>
      <c r="O23" s="9"/>
      <c r="P23" s="9"/>
      <c r="Q23" s="9"/>
    </row>
    <row r="24" spans="1:17">
      <c r="A24" s="3">
        <v>112</v>
      </c>
      <c r="B24" s="3" t="s">
        <v>40</v>
      </c>
      <c r="C24" s="9" t="s">
        <v>220</v>
      </c>
      <c r="D24" s="10">
        <v>0.87603104302953971</v>
      </c>
      <c r="E24" s="10">
        <v>6.5344764536183018</v>
      </c>
      <c r="F24" s="10">
        <v>0.28198772906423958</v>
      </c>
      <c r="G24" s="10">
        <v>3.9275120880906913</v>
      </c>
      <c r="H24" s="9"/>
      <c r="I24" s="9"/>
      <c r="J24" s="9"/>
      <c r="K24" s="9"/>
      <c r="L24" s="9"/>
      <c r="M24" s="9"/>
      <c r="N24" s="9"/>
      <c r="O24" s="9"/>
      <c r="P24" s="9"/>
      <c r="Q24" s="9"/>
    </row>
    <row r="25" spans="1:17">
      <c r="A25" s="3">
        <v>113</v>
      </c>
      <c r="B25" s="3" t="s">
        <v>42</v>
      </c>
      <c r="C25" s="9" t="s">
        <v>220</v>
      </c>
      <c r="D25" s="10">
        <v>1.3538493432304655</v>
      </c>
      <c r="E25" s="10">
        <v>11.170552769027889</v>
      </c>
      <c r="F25" s="10">
        <v>0.39849585092108974</v>
      </c>
      <c r="G25" s="10">
        <v>5.2714321088607736</v>
      </c>
      <c r="H25" s="9"/>
      <c r="I25" s="9"/>
      <c r="J25" s="9"/>
      <c r="K25" s="9"/>
      <c r="L25" s="9"/>
      <c r="M25" s="9"/>
      <c r="N25" s="9"/>
      <c r="O25" s="9"/>
      <c r="P25" s="9"/>
      <c r="Q25" s="9"/>
    </row>
    <row r="26" spans="1:17">
      <c r="A26" s="3">
        <v>114</v>
      </c>
      <c r="B26" s="3" t="s">
        <v>57</v>
      </c>
      <c r="C26" s="9" t="s">
        <v>220</v>
      </c>
      <c r="D26" s="10">
        <v>0.96262230037422791</v>
      </c>
      <c r="E26" s="10">
        <v>9.9616754587673029</v>
      </c>
      <c r="F26" s="10">
        <v>0.30298931421615038</v>
      </c>
      <c r="G26" s="10">
        <v>5.1354885251814784</v>
      </c>
      <c r="H26" s="9"/>
      <c r="I26" s="9"/>
      <c r="J26" s="9"/>
      <c r="K26" s="9"/>
      <c r="L26" s="9"/>
      <c r="M26" s="9"/>
      <c r="N26" s="9"/>
      <c r="O26" s="9"/>
      <c r="P26" s="9"/>
      <c r="Q26" s="9"/>
    </row>
    <row r="27" spans="1:17">
      <c r="A27" s="3">
        <v>115</v>
      </c>
      <c r="B27" s="3" t="s">
        <v>58</v>
      </c>
      <c r="C27" s="9" t="s">
        <v>220</v>
      </c>
      <c r="D27" s="10">
        <v>1.0944592596418956</v>
      </c>
      <c r="E27" s="10">
        <v>9.0694836347669998</v>
      </c>
      <c r="F27" s="10">
        <v>0.40227027655274389</v>
      </c>
      <c r="G27" s="10">
        <v>4.8285347159894361</v>
      </c>
      <c r="H27" s="9"/>
      <c r="I27" s="9"/>
      <c r="J27" s="9"/>
      <c r="K27" s="9"/>
      <c r="L27" s="9"/>
      <c r="M27" s="9"/>
      <c r="N27" s="9"/>
      <c r="O27" s="9"/>
      <c r="P27" s="9"/>
      <c r="Q27" s="9"/>
    </row>
    <row r="28" spans="1:17">
      <c r="A28" s="60">
        <v>116</v>
      </c>
      <c r="B28" s="60" t="s">
        <v>788</v>
      </c>
      <c r="C28" s="9" t="s">
        <v>220</v>
      </c>
      <c r="D28" s="10">
        <v>0.89918746151205187</v>
      </c>
      <c r="E28" s="10">
        <v>9.8093177619496572</v>
      </c>
      <c r="F28" s="10">
        <v>0.43269990572155703</v>
      </c>
      <c r="G28" s="10">
        <v>4.0114660025395228</v>
      </c>
      <c r="H28" s="9"/>
      <c r="I28" s="9"/>
      <c r="J28" s="9"/>
      <c r="K28" s="9"/>
      <c r="L28" s="9"/>
      <c r="M28" s="9"/>
      <c r="N28" s="9"/>
      <c r="O28" s="9"/>
      <c r="P28" s="9"/>
      <c r="Q28" s="9"/>
    </row>
    <row r="29" spans="1:17">
      <c r="A29" s="60">
        <v>118</v>
      </c>
      <c r="B29" s="60" t="s">
        <v>790</v>
      </c>
      <c r="C29" s="9" t="s">
        <v>220</v>
      </c>
      <c r="D29" s="10">
        <v>0.68712245174148945</v>
      </c>
      <c r="E29" s="10">
        <v>9.6750778164638724</v>
      </c>
      <c r="F29" s="10">
        <v>0.3506354498591307</v>
      </c>
      <c r="G29" s="10">
        <v>4.438306615322154</v>
      </c>
      <c r="H29" s="9"/>
      <c r="I29" s="9"/>
      <c r="J29" s="9"/>
      <c r="K29" s="9"/>
      <c r="L29" s="9"/>
      <c r="M29" s="9"/>
      <c r="N29" s="9"/>
      <c r="O29" s="9"/>
      <c r="P29" s="9"/>
      <c r="Q29" s="9"/>
    </row>
    <row r="30" spans="1:17">
      <c r="A30" s="3">
        <v>120</v>
      </c>
      <c r="B30" s="3" t="s">
        <v>43</v>
      </c>
      <c r="C30" s="9" t="s">
        <v>220</v>
      </c>
      <c r="D30" s="10">
        <v>1.3096031560175094</v>
      </c>
      <c r="E30" s="10">
        <v>7.2979902605395734</v>
      </c>
      <c r="F30" s="10">
        <v>0.30083043611406335</v>
      </c>
      <c r="G30" s="10">
        <v>5.0654801578008755</v>
      </c>
      <c r="H30" s="9"/>
      <c r="I30" s="9"/>
      <c r="J30" s="9"/>
      <c r="K30" s="9"/>
      <c r="L30" s="9"/>
      <c r="M30" s="9"/>
      <c r="N30" s="9"/>
      <c r="O30" s="9"/>
      <c r="P30" s="9"/>
      <c r="Q30" s="9"/>
    </row>
    <row r="31" spans="1:17">
      <c r="A31" s="3">
        <v>121</v>
      </c>
      <c r="B31" s="3" t="s">
        <v>44</v>
      </c>
      <c r="C31" s="9" t="s">
        <v>220</v>
      </c>
      <c r="D31" s="10">
        <v>0.85961036352681253</v>
      </c>
      <c r="E31" s="10">
        <v>6.0333400281180962</v>
      </c>
      <c r="F31" s="10">
        <v>0.26350672825868648</v>
      </c>
      <c r="G31" s="10">
        <v>3.4914641494275958</v>
      </c>
      <c r="H31" s="9"/>
      <c r="I31" s="9"/>
      <c r="J31" s="9"/>
      <c r="K31" s="9"/>
      <c r="L31" s="9"/>
      <c r="M31" s="9"/>
      <c r="N31" s="9"/>
      <c r="O31" s="9"/>
      <c r="P31" s="9"/>
      <c r="Q31" s="9"/>
    </row>
    <row r="32" spans="1:17">
      <c r="A32" s="3">
        <v>122</v>
      </c>
      <c r="B32" s="3" t="s">
        <v>61</v>
      </c>
      <c r="C32" s="9" t="s">
        <v>220</v>
      </c>
      <c r="D32" s="10">
        <v>0.98159375527701964</v>
      </c>
      <c r="E32" s="10">
        <v>11.538356783727986</v>
      </c>
      <c r="F32" s="10">
        <v>0.36333131785225975</v>
      </c>
      <c r="G32" s="10">
        <v>6.3847172062163979</v>
      </c>
      <c r="H32" s="9"/>
      <c r="I32" s="9"/>
      <c r="J32" s="9"/>
      <c r="K32" s="9"/>
      <c r="L32" s="9"/>
      <c r="M32" s="9"/>
      <c r="N32" s="9"/>
      <c r="O32" s="9"/>
      <c r="P32" s="9"/>
      <c r="Q32" s="9"/>
    </row>
    <row r="33" spans="1:17">
      <c r="A33" s="3">
        <v>123</v>
      </c>
      <c r="B33" s="3" t="s">
        <v>62</v>
      </c>
      <c r="C33" s="9" t="s">
        <v>220</v>
      </c>
      <c r="D33" s="10">
        <v>1.1890767700515417</v>
      </c>
      <c r="E33" s="10">
        <v>4.4424601380474424</v>
      </c>
      <c r="F33" s="10">
        <v>0.18649968351568857</v>
      </c>
      <c r="G33" s="10">
        <v>2.6897398800373753</v>
      </c>
      <c r="H33" s="9"/>
      <c r="I33" s="9"/>
      <c r="J33" s="9"/>
      <c r="K33" s="9"/>
      <c r="L33" s="9"/>
      <c r="M33" s="9"/>
      <c r="N33" s="9"/>
      <c r="O33" s="9"/>
      <c r="P33" s="9"/>
      <c r="Q33" s="9"/>
    </row>
    <row r="34" spans="1:17">
      <c r="A34" s="3">
        <v>124</v>
      </c>
      <c r="B34" s="3" t="s">
        <v>63</v>
      </c>
      <c r="C34" s="9" t="s">
        <v>220</v>
      </c>
      <c r="D34" s="10">
        <v>0.89347767558057267</v>
      </c>
      <c r="E34" s="10">
        <v>3.5764151947555929</v>
      </c>
      <c r="F34" s="10">
        <v>0.18220182452273764</v>
      </c>
      <c r="G34" s="10">
        <v>2.3348130709460091</v>
      </c>
      <c r="H34" s="9"/>
      <c r="I34" s="9"/>
      <c r="J34" s="9"/>
      <c r="K34" s="9"/>
      <c r="L34" s="9"/>
      <c r="M34" s="9"/>
      <c r="N34" s="9"/>
      <c r="O34" s="9"/>
      <c r="P34" s="9"/>
      <c r="Q34" s="9"/>
    </row>
    <row r="35" spans="1:17">
      <c r="A35" s="3">
        <v>201</v>
      </c>
      <c r="B35" s="3" t="s">
        <v>64</v>
      </c>
      <c r="C35" s="9" t="s">
        <v>220</v>
      </c>
      <c r="D35" s="10">
        <v>0.96192562985872487</v>
      </c>
      <c r="E35" s="10">
        <v>5.1823928579368745</v>
      </c>
      <c r="F35" s="10">
        <v>0.31421915798158656</v>
      </c>
      <c r="G35" s="10">
        <v>3.4598691247563691</v>
      </c>
      <c r="H35" s="9"/>
      <c r="I35" s="9"/>
      <c r="J35" s="9"/>
      <c r="K35" s="9"/>
      <c r="L35" s="9"/>
      <c r="M35" s="9"/>
      <c r="N35" s="9"/>
      <c r="O35" s="9"/>
      <c r="P35" s="9"/>
      <c r="Q35" s="9"/>
    </row>
    <row r="36" spans="1:17">
      <c r="A36" s="3">
        <v>202</v>
      </c>
      <c r="B36" s="3" t="s">
        <v>65</v>
      </c>
      <c r="C36" s="9" t="s">
        <v>220</v>
      </c>
      <c r="D36" s="10">
        <v>0.74464053425653731</v>
      </c>
      <c r="E36" s="10">
        <v>2.7050834263707224</v>
      </c>
      <c r="F36" s="10">
        <v>0.14134854708033309</v>
      </c>
      <c r="G36" s="10">
        <v>1.1379582304800728</v>
      </c>
      <c r="H36" s="9"/>
      <c r="I36" s="9"/>
      <c r="J36" s="9"/>
      <c r="K36" s="9"/>
      <c r="L36" s="9"/>
      <c r="M36" s="9"/>
      <c r="N36" s="9"/>
      <c r="O36" s="9"/>
      <c r="P36" s="9"/>
      <c r="Q36" s="9"/>
    </row>
    <row r="37" spans="1:17">
      <c r="A37" s="3">
        <v>203</v>
      </c>
      <c r="B37" s="3" t="s">
        <v>66</v>
      </c>
      <c r="C37" s="9" t="s">
        <v>220</v>
      </c>
      <c r="D37" s="10">
        <v>1.2846842696023411</v>
      </c>
      <c r="E37" s="10">
        <v>3.638141545640357</v>
      </c>
      <c r="F37" s="10">
        <v>0.28404217254275338</v>
      </c>
      <c r="G37" s="10">
        <v>3.5312887525181478</v>
      </c>
      <c r="H37" s="9"/>
      <c r="I37" s="9"/>
      <c r="J37" s="9"/>
      <c r="K37" s="9"/>
      <c r="L37" s="9"/>
      <c r="M37" s="9"/>
      <c r="N37" s="9"/>
      <c r="O37" s="9"/>
      <c r="P37" s="9"/>
      <c r="Q37" s="9"/>
    </row>
    <row r="38" spans="1:17">
      <c r="A38" s="3">
        <v>204</v>
      </c>
      <c r="B38" s="3" t="s">
        <v>67</v>
      </c>
      <c r="C38" s="9" t="s">
        <v>220</v>
      </c>
      <c r="D38" s="10">
        <v>1.6265796109638753</v>
      </c>
      <c r="E38" s="10">
        <v>2.8502646674334047</v>
      </c>
      <c r="F38" s="10">
        <v>0.19858986905926979</v>
      </c>
      <c r="G38" s="10">
        <v>3.404601855886618</v>
      </c>
      <c r="H38" s="9"/>
      <c r="I38" s="9"/>
      <c r="J38" s="9"/>
      <c r="K38" s="9"/>
      <c r="L38" s="9"/>
      <c r="M38" s="9"/>
      <c r="N38" s="9"/>
      <c r="O38" s="9"/>
      <c r="P38" s="9"/>
      <c r="Q38" s="9"/>
    </row>
    <row r="39" spans="1:17">
      <c r="A39" s="3">
        <v>205</v>
      </c>
      <c r="B39" s="3" t="s">
        <v>68</v>
      </c>
      <c r="C39" s="9" t="s">
        <v>220</v>
      </c>
      <c r="D39" s="10">
        <v>0.5946339448834882</v>
      </c>
      <c r="E39" s="10">
        <v>3.7560985853381958</v>
      </c>
      <c r="F39" s="10">
        <v>0.22469393326380185</v>
      </c>
      <c r="G39" s="10">
        <v>2.1310924605035662</v>
      </c>
      <c r="H39" s="9"/>
      <c r="I39" s="9"/>
      <c r="J39" s="9"/>
      <c r="K39" s="9"/>
      <c r="L39" s="9"/>
      <c r="M39" s="9"/>
      <c r="N39" s="9"/>
      <c r="O39" s="9"/>
      <c r="P39" s="9"/>
      <c r="Q39" s="9"/>
    </row>
    <row r="40" spans="1:17">
      <c r="A40" s="3">
        <v>206</v>
      </c>
      <c r="B40" s="3" t="s">
        <v>69</v>
      </c>
      <c r="C40" s="9" t="s">
        <v>220</v>
      </c>
      <c r="D40" s="10">
        <v>0.90740092507315284</v>
      </c>
      <c r="E40" s="10">
        <v>2.796630042107481</v>
      </c>
      <c r="F40" s="10">
        <v>0.20459002130862847</v>
      </c>
      <c r="G40" s="10">
        <v>2.7147260634772827</v>
      </c>
      <c r="H40" s="9"/>
      <c r="I40" s="9"/>
      <c r="J40" s="9"/>
      <c r="K40" s="9"/>
      <c r="L40" s="9"/>
      <c r="M40" s="9"/>
      <c r="N40" s="9"/>
      <c r="O40" s="9"/>
      <c r="P40" s="9"/>
      <c r="Q40" s="9"/>
    </row>
    <row r="41" spans="1:17">
      <c r="A41" s="3">
        <v>207</v>
      </c>
      <c r="B41" s="3" t="s">
        <v>70</v>
      </c>
      <c r="C41" s="9" t="s">
        <v>220</v>
      </c>
      <c r="D41" s="10">
        <v>0.55632308679133569</v>
      </c>
      <c r="E41" s="10">
        <v>3.5451719544086449</v>
      </c>
      <c r="F41" s="10">
        <v>0.22450288646568314</v>
      </c>
      <c r="G41" s="10">
        <v>1.3371490600483544</v>
      </c>
      <c r="H41" s="9"/>
      <c r="I41" s="9"/>
      <c r="J41" s="9"/>
      <c r="K41" s="9"/>
      <c r="L41" s="9"/>
      <c r="M41" s="9"/>
      <c r="N41" s="9"/>
      <c r="O41" s="9"/>
      <c r="P41" s="9"/>
      <c r="Q41" s="9"/>
    </row>
    <row r="42" spans="1:17">
      <c r="A42" s="3">
        <v>208</v>
      </c>
      <c r="B42" s="3" t="s">
        <v>71</v>
      </c>
      <c r="C42" s="9" t="s">
        <v>220</v>
      </c>
      <c r="D42" s="10">
        <v>1.4372339805259169</v>
      </c>
      <c r="E42" s="10">
        <v>1.5188618739432103</v>
      </c>
      <c r="F42" s="10">
        <v>0.16617106874234738</v>
      </c>
      <c r="G42" s="10">
        <v>1.0086875400851263</v>
      </c>
      <c r="H42" s="9"/>
      <c r="I42" s="9"/>
      <c r="J42" s="9"/>
      <c r="K42" s="9"/>
      <c r="L42" s="9"/>
      <c r="M42" s="9"/>
      <c r="N42" s="9"/>
      <c r="O42" s="9"/>
      <c r="P42" s="9"/>
      <c r="Q42" s="9"/>
    </row>
    <row r="43" spans="1:17">
      <c r="A43" s="3">
        <v>209</v>
      </c>
      <c r="B43" s="3" t="s">
        <v>72</v>
      </c>
      <c r="C43" s="9" t="s">
        <v>220</v>
      </c>
      <c r="D43" s="10">
        <v>0.70716015133970322</v>
      </c>
      <c r="E43" s="10">
        <v>2.1889764754692211</v>
      </c>
      <c r="F43" s="10">
        <v>0.17090735706633806</v>
      </c>
      <c r="G43" s="10">
        <v>1.6050430054925662</v>
      </c>
      <c r="H43" s="9"/>
      <c r="I43" s="9"/>
      <c r="J43" s="9"/>
      <c r="K43" s="9"/>
      <c r="L43" s="9"/>
      <c r="M43" s="9"/>
      <c r="N43" s="9"/>
      <c r="O43" s="9"/>
      <c r="P43" s="9"/>
      <c r="Q43" s="9"/>
    </row>
    <row r="44" spans="1:17">
      <c r="A44" s="60">
        <v>301</v>
      </c>
      <c r="B44" s="60" t="s">
        <v>792</v>
      </c>
      <c r="C44" s="9" t="s">
        <v>220</v>
      </c>
      <c r="D44" s="10">
        <v>0.53737452914407646</v>
      </c>
      <c r="E44" s="10">
        <v>5.5135323448080653</v>
      </c>
      <c r="F44" s="10">
        <v>0.30308968580573514</v>
      </c>
      <c r="G44" s="10">
        <v>3.3662115966642716</v>
      </c>
      <c r="H44" s="9"/>
      <c r="I44" s="9"/>
      <c r="J44" s="9"/>
      <c r="K44" s="9"/>
      <c r="L44" s="9"/>
      <c r="M44" s="9"/>
      <c r="N44" s="9"/>
      <c r="O44" s="9"/>
      <c r="P44" s="9"/>
      <c r="Q44" s="9"/>
    </row>
    <row r="45" spans="1:17">
      <c r="A45" s="3">
        <v>303</v>
      </c>
      <c r="B45" s="3" t="s">
        <v>74</v>
      </c>
      <c r="C45" s="9" t="s">
        <v>220</v>
      </c>
      <c r="D45" s="10">
        <v>0.62093641666782684</v>
      </c>
      <c r="E45" s="10">
        <v>6.8052403692204884</v>
      </c>
      <c r="F45" s="10">
        <v>0.35037891971913998</v>
      </c>
      <c r="G45" s="10">
        <v>3.4661988760029883</v>
      </c>
      <c r="H45" s="9"/>
      <c r="I45" s="9"/>
      <c r="J45" s="9"/>
      <c r="K45" s="9"/>
      <c r="L45" s="9"/>
      <c r="M45" s="9"/>
      <c r="N45" s="9"/>
      <c r="O45" s="9"/>
      <c r="P45" s="9"/>
      <c r="Q45" s="9"/>
    </row>
    <row r="46" spans="1:17">
      <c r="A46" s="3">
        <v>304</v>
      </c>
      <c r="B46" s="3" t="s">
        <v>75</v>
      </c>
      <c r="C46" s="9" t="s">
        <v>220</v>
      </c>
      <c r="D46" s="10">
        <v>0.72402164182885842</v>
      </c>
      <c r="E46" s="10">
        <v>3.5598669061305377</v>
      </c>
      <c r="F46" s="10">
        <v>0.30120651506877077</v>
      </c>
      <c r="G46" s="10">
        <v>4.6582854311757194</v>
      </c>
      <c r="H46" s="9"/>
      <c r="I46" s="9"/>
      <c r="J46" s="9"/>
      <c r="K46" s="9"/>
      <c r="L46" s="9"/>
      <c r="M46" s="9"/>
      <c r="N46" s="9"/>
      <c r="O46" s="9"/>
      <c r="P46" s="9"/>
      <c r="Q46" s="9"/>
    </row>
    <row r="47" spans="1:17">
      <c r="A47" s="3">
        <v>305</v>
      </c>
      <c r="B47" s="3" t="s">
        <v>76</v>
      </c>
      <c r="C47" s="9" t="s">
        <v>220</v>
      </c>
      <c r="D47" s="10">
        <v>0.72758732292678063</v>
      </c>
      <c r="E47" s="10">
        <v>4.1557746408743501</v>
      </c>
      <c r="F47" s="10">
        <v>0.2197077202678816</v>
      </c>
      <c r="G47" s="10">
        <v>3.3304702865536386</v>
      </c>
      <c r="H47" s="9"/>
      <c r="I47" s="9"/>
      <c r="J47" s="9"/>
      <c r="K47" s="9"/>
      <c r="L47" s="9"/>
      <c r="M47" s="9"/>
      <c r="N47" s="9"/>
      <c r="O47" s="9"/>
      <c r="P47" s="9"/>
      <c r="Q47" s="9"/>
    </row>
    <row r="48" spans="1:17">
      <c r="A48" s="3">
        <v>306</v>
      </c>
      <c r="B48" s="3" t="s">
        <v>77</v>
      </c>
      <c r="C48" s="9" t="s">
        <v>220</v>
      </c>
      <c r="D48" s="10">
        <v>0.41195318119401031</v>
      </c>
      <c r="E48" s="10">
        <v>4.2042655681248498</v>
      </c>
      <c r="F48" s="10">
        <v>0.21442272063471307</v>
      </c>
      <c r="G48" s="10">
        <v>2.1739248893829419</v>
      </c>
      <c r="H48" s="9"/>
      <c r="I48" s="9"/>
      <c r="J48" s="9"/>
      <c r="K48" s="9"/>
      <c r="L48" s="9"/>
      <c r="M48" s="9"/>
      <c r="N48" s="9"/>
      <c r="O48" s="9"/>
      <c r="P48" s="9"/>
      <c r="Q48" s="9"/>
    </row>
    <row r="49" spans="1:17">
      <c r="A49" s="3">
        <v>307</v>
      </c>
      <c r="B49" s="3" t="s">
        <v>78</v>
      </c>
      <c r="C49" s="9" t="s">
        <v>220</v>
      </c>
      <c r="D49" s="10">
        <v>0.44654983765285888</v>
      </c>
      <c r="E49" s="10">
        <v>2.9905384238491632</v>
      </c>
      <c r="F49" s="10">
        <v>0.14191094897552481</v>
      </c>
      <c r="G49" s="10">
        <v>2.0773833550388541</v>
      </c>
      <c r="H49" s="9"/>
      <c r="I49" s="9"/>
      <c r="J49" s="9"/>
      <c r="K49" s="9"/>
      <c r="L49" s="9"/>
      <c r="M49" s="9"/>
      <c r="N49" s="9"/>
      <c r="O49" s="9"/>
      <c r="P49" s="9"/>
      <c r="Q49" s="9"/>
    </row>
    <row r="50" spans="1:17">
      <c r="A50" s="3">
        <v>308</v>
      </c>
      <c r="B50" s="3" t="s">
        <v>79</v>
      </c>
      <c r="C50" s="9" t="s">
        <v>220</v>
      </c>
      <c r="D50" s="10">
        <v>0.47786455592278382</v>
      </c>
      <c r="E50" s="10">
        <v>2.7476159400458919</v>
      </c>
      <c r="F50" s="10">
        <v>0.18483043176220448</v>
      </c>
      <c r="G50" s="10">
        <v>2.3640612171862831</v>
      </c>
      <c r="H50" s="9"/>
      <c r="I50" s="9"/>
      <c r="J50" s="9"/>
      <c r="K50" s="9"/>
      <c r="L50" s="9"/>
      <c r="M50" s="9"/>
      <c r="N50" s="9"/>
      <c r="O50" s="9"/>
      <c r="P50" s="9"/>
      <c r="Q50" s="9"/>
    </row>
    <row r="51" spans="1:17">
      <c r="A51" s="3">
        <v>309</v>
      </c>
      <c r="B51" s="3" t="s">
        <v>80</v>
      </c>
      <c r="C51" s="9" t="s">
        <v>220</v>
      </c>
      <c r="D51" s="10">
        <v>0.76859651702623788</v>
      </c>
      <c r="E51" s="10">
        <v>5.2199966388672987</v>
      </c>
      <c r="F51" s="10">
        <v>0.24735835976724155</v>
      </c>
      <c r="G51" s="10">
        <v>4.2867571371552211</v>
      </c>
      <c r="H51" s="9"/>
      <c r="I51" s="9"/>
      <c r="J51" s="9"/>
      <c r="K51" s="9"/>
      <c r="L51" s="9"/>
      <c r="M51" s="9"/>
      <c r="N51" s="9"/>
      <c r="O51" s="9"/>
      <c r="P51" s="9"/>
      <c r="Q51" s="9"/>
    </row>
    <row r="52" spans="1:17">
      <c r="A52" s="3">
        <v>310</v>
      </c>
      <c r="B52" s="3" t="s">
        <v>81</v>
      </c>
      <c r="C52" s="9" t="s">
        <v>220</v>
      </c>
      <c r="D52" s="10">
        <v>0.29701784172542994</v>
      </c>
      <c r="E52" s="10">
        <v>2.9177149041817967</v>
      </c>
      <c r="F52" s="10">
        <v>0.14871547012677994</v>
      </c>
      <c r="G52" s="10">
        <v>1.6015829935597938</v>
      </c>
      <c r="H52" s="9"/>
      <c r="I52" s="9"/>
      <c r="J52" s="9"/>
      <c r="K52" s="9"/>
      <c r="L52" s="9"/>
      <c r="M52" s="9"/>
      <c r="N52" s="9"/>
      <c r="O52" s="9"/>
      <c r="P52" s="9"/>
      <c r="Q52" s="9"/>
    </row>
    <row r="53" spans="1:17">
      <c r="A53" s="3">
        <v>311</v>
      </c>
      <c r="B53" s="3" t="s">
        <v>82</v>
      </c>
      <c r="C53" s="9" t="s">
        <v>220</v>
      </c>
      <c r="D53" s="10">
        <v>0.28319034607292148</v>
      </c>
      <c r="E53" s="10">
        <v>2.6604778439350731</v>
      </c>
      <c r="F53" s="10">
        <v>0.1738120522947566</v>
      </c>
      <c r="G53" s="10">
        <v>1.6120371806650997</v>
      </c>
      <c r="H53" s="9"/>
      <c r="I53" s="9"/>
      <c r="J53" s="9"/>
      <c r="K53" s="9"/>
      <c r="L53" s="9"/>
      <c r="M53" s="9"/>
      <c r="N53" s="9"/>
      <c r="O53" s="9"/>
      <c r="P53" s="9"/>
      <c r="Q53" s="9"/>
    </row>
    <row r="54" spans="1:17">
      <c r="A54" s="3">
        <v>312</v>
      </c>
      <c r="B54" s="3" t="s">
        <v>83</v>
      </c>
      <c r="C54" s="9" t="s">
        <v>220</v>
      </c>
      <c r="D54" s="10">
        <v>0.4661977961558727</v>
      </c>
      <c r="E54" s="10">
        <v>4.564614785457378</v>
      </c>
      <c r="F54" s="10">
        <v>0.25715332982062267</v>
      </c>
      <c r="G54" s="10">
        <v>2.179216970974319</v>
      </c>
      <c r="H54" s="9"/>
      <c r="I54" s="9"/>
      <c r="J54" s="9"/>
      <c r="K54" s="9"/>
      <c r="L54" s="9"/>
      <c r="M54" s="9"/>
      <c r="N54" s="9"/>
      <c r="O54" s="9"/>
      <c r="P54" s="9"/>
      <c r="Q54" s="9"/>
    </row>
    <row r="55" spans="1:17">
      <c r="A55" s="3">
        <v>313</v>
      </c>
      <c r="B55" s="3" t="s">
        <v>84</v>
      </c>
      <c r="C55" s="9" t="s">
        <v>220</v>
      </c>
      <c r="D55" s="10">
        <v>0.30283237337450269</v>
      </c>
      <c r="E55" s="10">
        <v>4.5172495695029982</v>
      </c>
      <c r="F55" s="10">
        <v>0.19446588682382282</v>
      </c>
      <c r="G55" s="10">
        <v>2.0292737960928684</v>
      </c>
      <c r="H55" s="9"/>
      <c r="I55" s="9"/>
      <c r="J55" s="9"/>
      <c r="K55" s="9"/>
      <c r="L55" s="9"/>
      <c r="M55" s="9"/>
      <c r="N55" s="9"/>
      <c r="O55" s="9"/>
      <c r="P55" s="9"/>
      <c r="Q55" s="9"/>
    </row>
    <row r="56" spans="1:17">
      <c r="A56" s="3">
        <v>314</v>
      </c>
      <c r="B56" s="3" t="s">
        <v>85</v>
      </c>
      <c r="C56" s="9" t="s">
        <v>220</v>
      </c>
      <c r="D56" s="10">
        <v>0.53724739001883004</v>
      </c>
      <c r="E56" s="10">
        <v>3.2190106676752768</v>
      </c>
      <c r="F56" s="10">
        <v>0.19846837723632785</v>
      </c>
      <c r="G56" s="10">
        <v>2.1278412903698101</v>
      </c>
      <c r="H56" s="9"/>
      <c r="I56" s="9"/>
      <c r="J56" s="9"/>
      <c r="K56" s="9"/>
      <c r="L56" s="9"/>
      <c r="M56" s="9"/>
      <c r="N56" s="9"/>
      <c r="O56" s="9"/>
      <c r="P56" s="9"/>
      <c r="Q56" s="9"/>
    </row>
    <row r="57" spans="1:17">
      <c r="A57" s="3">
        <v>315</v>
      </c>
      <c r="B57" s="3" t="s">
        <v>86</v>
      </c>
      <c r="C57" s="9" t="s">
        <v>220</v>
      </c>
      <c r="D57" s="10">
        <v>0.654406224677891</v>
      </c>
      <c r="E57" s="10">
        <v>5.6053376044277856</v>
      </c>
      <c r="F57" s="10">
        <v>0.2592036241120973</v>
      </c>
      <c r="G57" s="10">
        <v>2.8938876278840548</v>
      </c>
      <c r="H57" s="9"/>
      <c r="I57" s="9"/>
      <c r="J57" s="9"/>
      <c r="K57" s="9"/>
      <c r="L57" s="9"/>
      <c r="M57" s="9"/>
      <c r="N57" s="9"/>
      <c r="O57" s="9"/>
      <c r="P57" s="9"/>
      <c r="Q57" s="9"/>
    </row>
    <row r="58" spans="1:17">
      <c r="A58" s="3">
        <v>401</v>
      </c>
      <c r="B58" s="3" t="s">
        <v>87</v>
      </c>
      <c r="C58" s="9" t="s">
        <v>220</v>
      </c>
      <c r="D58" s="10">
        <v>0.71663925578030596</v>
      </c>
      <c r="E58" s="10">
        <v>5.6019939300428963</v>
      </c>
      <c r="F58" s="10">
        <v>0.19385430972606069</v>
      </c>
      <c r="G58" s="10">
        <v>2.6823106529442682</v>
      </c>
      <c r="H58" s="9"/>
      <c r="I58" s="9"/>
      <c r="J58" s="9"/>
      <c r="K58" s="9"/>
      <c r="L58" s="9"/>
      <c r="M58" s="9"/>
      <c r="N58" s="9"/>
      <c r="O58" s="9"/>
      <c r="P58" s="9"/>
      <c r="Q58" s="9"/>
    </row>
    <row r="59" spans="1:17">
      <c r="A59" s="3">
        <v>402</v>
      </c>
      <c r="B59" s="3" t="s">
        <v>88</v>
      </c>
      <c r="C59" s="9" t="s">
        <v>220</v>
      </c>
      <c r="D59" s="10">
        <v>0.51758470800629164</v>
      </c>
      <c r="E59" s="10">
        <v>4.3785496780592128</v>
      </c>
      <c r="F59" s="10">
        <v>0.1882830599483965</v>
      </c>
      <c r="G59" s="10">
        <v>2.0718884868395562</v>
      </c>
      <c r="H59" s="9"/>
      <c r="I59" s="9"/>
      <c r="J59" s="9"/>
      <c r="K59" s="9"/>
      <c r="L59" s="9"/>
      <c r="M59" s="9"/>
      <c r="N59" s="9"/>
      <c r="O59" s="9"/>
      <c r="P59" s="9"/>
      <c r="Q59" s="9"/>
    </row>
    <row r="60" spans="1:17">
      <c r="A60" s="3">
        <v>403</v>
      </c>
      <c r="B60" s="3" t="s">
        <v>89</v>
      </c>
      <c r="C60" s="9" t="s">
        <v>220</v>
      </c>
      <c r="D60" s="10">
        <v>0.9670323180724314</v>
      </c>
      <c r="E60" s="10">
        <v>6.4200611223480433</v>
      </c>
      <c r="F60" s="10">
        <v>0.30118258455996338</v>
      </c>
      <c r="G60" s="10">
        <v>2.9505558590347394</v>
      </c>
      <c r="H60" s="9"/>
      <c r="I60" s="9"/>
      <c r="J60" s="9"/>
      <c r="K60" s="9"/>
      <c r="L60" s="9"/>
      <c r="M60" s="9"/>
      <c r="N60" s="9"/>
      <c r="O60" s="9"/>
      <c r="P60" s="9"/>
      <c r="Q60" s="9"/>
    </row>
    <row r="61" spans="1:17">
      <c r="A61" s="3">
        <v>404</v>
      </c>
      <c r="B61" s="3" t="s">
        <v>90</v>
      </c>
      <c r="C61" s="9" t="s">
        <v>220</v>
      </c>
      <c r="D61" s="10">
        <v>0.54316492186314669</v>
      </c>
      <c r="E61" s="10">
        <v>4.2644009507914831</v>
      </c>
      <c r="F61" s="10">
        <v>0.22960602842259648</v>
      </c>
      <c r="G61" s="10">
        <v>2.9181206695999595</v>
      </c>
      <c r="H61" s="9"/>
      <c r="I61" s="9"/>
      <c r="J61" s="9"/>
      <c r="K61" s="9"/>
      <c r="L61" s="9"/>
      <c r="M61" s="9"/>
      <c r="N61" s="9"/>
      <c r="O61" s="9"/>
      <c r="P61" s="9"/>
      <c r="Q61" s="9"/>
    </row>
    <row r="62" spans="1:17">
      <c r="A62" s="3">
        <v>501</v>
      </c>
      <c r="B62" s="3" t="s">
        <v>91</v>
      </c>
      <c r="C62" s="9" t="s">
        <v>220</v>
      </c>
      <c r="D62" s="10">
        <v>0.26299121016701793</v>
      </c>
      <c r="E62" s="10">
        <v>2.6943634686688571</v>
      </c>
      <c r="F62" s="10">
        <v>0.10519648406680716</v>
      </c>
      <c r="G62" s="10">
        <v>1.1730889614069659</v>
      </c>
    </row>
    <row r="63" spans="1:17">
      <c r="A63" s="3">
        <v>502</v>
      </c>
      <c r="B63" s="3" t="s">
        <v>92</v>
      </c>
      <c r="C63" s="9" t="s">
        <v>220</v>
      </c>
      <c r="D63" s="10">
        <v>0.26163844802097574</v>
      </c>
      <c r="E63" s="10">
        <v>1.3740202504811581</v>
      </c>
      <c r="F63" s="10">
        <v>6.6943739365708077E-2</v>
      </c>
      <c r="G63" s="10">
        <v>0.58352626147108877</v>
      </c>
    </row>
    <row r="64" spans="1:17">
      <c r="A64" s="3">
        <v>503</v>
      </c>
      <c r="B64" s="3" t="s">
        <v>93</v>
      </c>
      <c r="C64" s="9" t="s">
        <v>220</v>
      </c>
      <c r="D64" s="10">
        <v>0.41628046896596582</v>
      </c>
      <c r="E64" s="10">
        <v>2.8635543197229132</v>
      </c>
      <c r="F64" s="10">
        <v>7.8052587931118592E-2</v>
      </c>
      <c r="G64" s="10">
        <v>1.1903019659495586</v>
      </c>
    </row>
    <row r="65" spans="1:7">
      <c r="A65" s="3">
        <v>1</v>
      </c>
      <c r="B65" s="3" t="s">
        <v>36</v>
      </c>
      <c r="C65" s="9" t="s">
        <v>221</v>
      </c>
      <c r="D65" s="10">
        <v>1.3843828295942076</v>
      </c>
      <c r="E65" s="10">
        <v>5.6809797982763879</v>
      </c>
      <c r="F65" s="10">
        <v>0.29838175842302195</v>
      </c>
      <c r="G65" s="10">
        <v>2.9590267729611415</v>
      </c>
    </row>
    <row r="66" spans="1:7">
      <c r="A66" s="3">
        <v>11</v>
      </c>
      <c r="B66" s="3" t="s">
        <v>49</v>
      </c>
      <c r="C66" s="9" t="s">
        <v>221</v>
      </c>
      <c r="D66" s="10">
        <v>1.8788774338512881</v>
      </c>
      <c r="E66" s="10">
        <v>9.0611653573228264</v>
      </c>
      <c r="F66" s="10">
        <v>0.38097981875707332</v>
      </c>
      <c r="G66" s="10">
        <v>4.0016562993069149</v>
      </c>
    </row>
    <row r="67" spans="1:7">
      <c r="A67" s="3">
        <v>12</v>
      </c>
      <c r="B67" s="3" t="s">
        <v>50</v>
      </c>
      <c r="C67" s="9" t="s">
        <v>221</v>
      </c>
      <c r="D67" s="10">
        <v>1.7427128795743225</v>
      </c>
      <c r="E67" s="10">
        <v>3.9369744930403447</v>
      </c>
      <c r="F67" s="10">
        <v>0.29219138100647324</v>
      </c>
      <c r="G67" s="10">
        <v>2.7956019109838088</v>
      </c>
    </row>
    <row r="68" spans="1:7">
      <c r="A68" s="3">
        <v>13</v>
      </c>
      <c r="B68" s="3" t="s">
        <v>51</v>
      </c>
      <c r="C68" s="9" t="s">
        <v>221</v>
      </c>
      <c r="D68" s="10">
        <v>0.85562785613705183</v>
      </c>
      <c r="E68" s="10">
        <v>3.7119017884563408</v>
      </c>
      <c r="F68" s="10">
        <v>0.24359759906542938</v>
      </c>
      <c r="G68" s="10">
        <v>2.3252271843771011</v>
      </c>
    </row>
    <row r="69" spans="1:7">
      <c r="A69" s="3">
        <v>14</v>
      </c>
      <c r="B69" s="3" t="s">
        <v>52</v>
      </c>
      <c r="C69" s="9" t="s">
        <v>221</v>
      </c>
      <c r="D69" s="10">
        <v>1.3607407294786613</v>
      </c>
      <c r="E69" s="10">
        <v>5.5292445228285168</v>
      </c>
      <c r="F69" s="10">
        <v>0.24440119805999422</v>
      </c>
      <c r="G69" s="10">
        <v>2.6241770939443234</v>
      </c>
    </row>
    <row r="70" spans="1:7">
      <c r="A70" s="3">
        <v>15</v>
      </c>
      <c r="B70" s="3" t="s">
        <v>53</v>
      </c>
      <c r="C70" s="9" t="s">
        <v>221</v>
      </c>
      <c r="D70" s="10">
        <v>0.51608552501090876</v>
      </c>
      <c r="E70" s="10">
        <v>1.9258994803443217</v>
      </c>
      <c r="F70" s="10">
        <v>0.17930104327819429</v>
      </c>
      <c r="G70" s="10">
        <v>0.94529731445118803</v>
      </c>
    </row>
    <row r="71" spans="1:7">
      <c r="A71" s="3">
        <v>101</v>
      </c>
      <c r="B71" s="3" t="s">
        <v>48</v>
      </c>
      <c r="C71" s="9" t="s">
        <v>221</v>
      </c>
      <c r="D71" s="10">
        <v>2.9845773971663174</v>
      </c>
      <c r="E71" s="10">
        <v>4.144702032177781</v>
      </c>
      <c r="F71" s="10">
        <v>0.2253620490309432</v>
      </c>
      <c r="G71" s="10">
        <v>2.5260146191381372</v>
      </c>
    </row>
    <row r="72" spans="1:7">
      <c r="A72" s="3">
        <v>102</v>
      </c>
      <c r="B72" s="3" t="s">
        <v>47</v>
      </c>
      <c r="C72" s="9" t="s">
        <v>221</v>
      </c>
      <c r="D72" s="10">
        <v>2.2246055909216715</v>
      </c>
      <c r="E72" s="10">
        <v>6.4818018267367838</v>
      </c>
      <c r="F72" s="10">
        <v>0.34078328259064489</v>
      </c>
      <c r="G72" s="10">
        <v>2.3110988098533078</v>
      </c>
    </row>
    <row r="73" spans="1:7">
      <c r="A73" s="3">
        <v>103</v>
      </c>
      <c r="B73" s="3" t="s">
        <v>46</v>
      </c>
      <c r="C73" s="9" t="s">
        <v>221</v>
      </c>
      <c r="D73" s="10">
        <v>4.0075448297245622</v>
      </c>
      <c r="E73" s="10">
        <v>5.5371815410056326</v>
      </c>
      <c r="F73" s="10">
        <v>0.39791225259676505</v>
      </c>
      <c r="G73" s="10">
        <v>4.8343754844710869</v>
      </c>
    </row>
    <row r="74" spans="1:7">
      <c r="A74" s="3">
        <v>104</v>
      </c>
      <c r="B74" s="3" t="s">
        <v>54</v>
      </c>
      <c r="C74" s="9" t="s">
        <v>221</v>
      </c>
      <c r="D74" s="10">
        <v>2.1080951724838104</v>
      </c>
      <c r="E74" s="10">
        <v>11.095237749914791</v>
      </c>
      <c r="F74" s="10">
        <v>0.50254900396672886</v>
      </c>
      <c r="G74" s="10">
        <v>3.8586771285814772</v>
      </c>
    </row>
    <row r="75" spans="1:7">
      <c r="A75" s="3">
        <v>105</v>
      </c>
      <c r="B75" s="3" t="s">
        <v>41</v>
      </c>
      <c r="C75" s="9" t="s">
        <v>221</v>
      </c>
      <c r="D75" s="10">
        <v>1.6518055151950812</v>
      </c>
      <c r="E75" s="10">
        <v>7.3321811480048336</v>
      </c>
      <c r="F75" s="10">
        <v>0.31812550663016381</v>
      </c>
      <c r="G75" s="10">
        <v>3.4060841503143022</v>
      </c>
    </row>
    <row r="76" spans="1:7">
      <c r="A76" s="3">
        <v>106</v>
      </c>
      <c r="B76" s="3" t="s">
        <v>39</v>
      </c>
      <c r="C76" s="9" t="s">
        <v>221</v>
      </c>
      <c r="D76" s="10">
        <v>1.2904866342455739</v>
      </c>
      <c r="E76" s="10">
        <v>9.8990284267293891</v>
      </c>
      <c r="F76" s="10">
        <v>0.48207834037909369</v>
      </c>
      <c r="G76" s="10">
        <v>4.3620143458038001</v>
      </c>
    </row>
    <row r="77" spans="1:7">
      <c r="A77" s="3">
        <v>107</v>
      </c>
      <c r="B77" s="3" t="s">
        <v>37</v>
      </c>
      <c r="C77" s="9" t="s">
        <v>221</v>
      </c>
      <c r="D77" s="10">
        <v>1.8475550630281203</v>
      </c>
      <c r="E77" s="10">
        <v>6.6785565867848726</v>
      </c>
      <c r="F77" s="10">
        <v>0.21817426236320822</v>
      </c>
      <c r="G77" s="10">
        <v>3.106385926028536</v>
      </c>
    </row>
    <row r="78" spans="1:7">
      <c r="A78" s="3">
        <v>108</v>
      </c>
      <c r="B78" s="3" t="s">
        <v>38</v>
      </c>
      <c r="C78" s="9" t="s">
        <v>221</v>
      </c>
      <c r="D78" s="10">
        <v>1.2738303696944286</v>
      </c>
      <c r="E78" s="10">
        <v>5.4208696081091077</v>
      </c>
      <c r="F78" s="10">
        <v>0.20963326509976077</v>
      </c>
      <c r="G78" s="10">
        <v>2.3281623794608728</v>
      </c>
    </row>
    <row r="79" spans="1:7">
      <c r="A79" s="3">
        <v>109</v>
      </c>
      <c r="B79" s="3" t="s">
        <v>45</v>
      </c>
      <c r="C79" s="9" t="s">
        <v>221</v>
      </c>
      <c r="D79" s="10">
        <v>2.0401731310669415</v>
      </c>
      <c r="E79" s="10">
        <v>3.697945119132664</v>
      </c>
      <c r="F79" s="10">
        <v>0.19015001890994662</v>
      </c>
      <c r="G79" s="10">
        <v>2.3921082489389418</v>
      </c>
    </row>
    <row r="80" spans="1:7">
      <c r="A80" s="3">
        <v>110</v>
      </c>
      <c r="B80" s="3" t="s">
        <v>55</v>
      </c>
      <c r="C80" s="9" t="s">
        <v>221</v>
      </c>
      <c r="D80" s="10">
        <v>2.2977381470204437</v>
      </c>
      <c r="E80" s="10">
        <v>9.9238799478033926</v>
      </c>
      <c r="F80" s="10">
        <v>0.35885167464114831</v>
      </c>
      <c r="G80" s="10">
        <v>4.1137451065680732</v>
      </c>
    </row>
    <row r="81" spans="1:7">
      <c r="A81" s="3">
        <v>111</v>
      </c>
      <c r="B81" s="3" t="s">
        <v>56</v>
      </c>
      <c r="C81" s="9" t="s">
        <v>221</v>
      </c>
      <c r="D81" s="10">
        <v>1.3497447373942233</v>
      </c>
      <c r="E81" s="10">
        <v>6.2172179872718374</v>
      </c>
      <c r="F81" s="10">
        <v>0.20164580273678812</v>
      </c>
      <c r="G81" s="10">
        <v>2.3999347273702125</v>
      </c>
    </row>
    <row r="82" spans="1:7">
      <c r="A82" s="3">
        <v>112</v>
      </c>
      <c r="B82" s="3" t="s">
        <v>40</v>
      </c>
      <c r="C82" s="9" t="s">
        <v>221</v>
      </c>
      <c r="D82" s="10">
        <v>1.5947498497094383</v>
      </c>
      <c r="E82" s="10">
        <v>9.3079954578852444</v>
      </c>
      <c r="F82" s="10">
        <v>0.34733818716184628</v>
      </c>
      <c r="G82" s="10">
        <v>4.0077483134059184</v>
      </c>
    </row>
    <row r="83" spans="1:7">
      <c r="A83" s="3">
        <v>113</v>
      </c>
      <c r="B83" s="3" t="s">
        <v>42</v>
      </c>
      <c r="C83" s="9" t="s">
        <v>221</v>
      </c>
      <c r="D83" s="10">
        <v>2.3286665245303579</v>
      </c>
      <c r="E83" s="10">
        <v>14.40551488877834</v>
      </c>
      <c r="F83" s="10">
        <v>0.44062255703219388</v>
      </c>
      <c r="G83" s="10">
        <v>5.248383199488309</v>
      </c>
    </row>
    <row r="84" spans="1:7">
      <c r="A84" s="3">
        <v>114</v>
      </c>
      <c r="B84" s="3" t="s">
        <v>57</v>
      </c>
      <c r="C84" s="9" t="s">
        <v>221</v>
      </c>
      <c r="D84" s="10">
        <v>1.7293941060757205</v>
      </c>
      <c r="E84" s="10">
        <v>12.447908412033973</v>
      </c>
      <c r="F84" s="10">
        <v>0.42512329507845203</v>
      </c>
      <c r="G84" s="10">
        <v>5.3671816003654564</v>
      </c>
    </row>
    <row r="85" spans="1:7">
      <c r="A85" s="3">
        <v>115</v>
      </c>
      <c r="B85" s="3" t="s">
        <v>58</v>
      </c>
      <c r="C85" s="9" t="s">
        <v>221</v>
      </c>
      <c r="D85" s="10">
        <v>1.893461247159808</v>
      </c>
      <c r="E85" s="10">
        <v>11.966675082049989</v>
      </c>
      <c r="F85" s="10">
        <v>0.55940153337142406</v>
      </c>
      <c r="G85" s="10">
        <v>4.9708340530700648</v>
      </c>
    </row>
    <row r="86" spans="1:7">
      <c r="A86" s="60">
        <v>116</v>
      </c>
      <c r="B86" s="60" t="s">
        <v>788</v>
      </c>
      <c r="C86" s="9" t="s">
        <v>221</v>
      </c>
      <c r="D86" s="10">
        <v>1.6465396847750824</v>
      </c>
      <c r="E86" s="10">
        <v>10.975366451900621</v>
      </c>
      <c r="F86" s="10">
        <v>0.62552077832153885</v>
      </c>
      <c r="G86" s="10">
        <v>4.1228039291624121</v>
      </c>
    </row>
    <row r="87" spans="1:7">
      <c r="A87" s="60">
        <v>118</v>
      </c>
      <c r="B87" s="60" t="s">
        <v>790</v>
      </c>
      <c r="C87" s="9" t="s">
        <v>221</v>
      </c>
      <c r="D87" s="10">
        <v>1.260142216050097</v>
      </c>
      <c r="E87" s="10">
        <v>11.144543455618562</v>
      </c>
      <c r="F87" s="10">
        <v>0.42561946276794099</v>
      </c>
      <c r="G87" s="10">
        <v>4.4555028353199866</v>
      </c>
    </row>
    <row r="88" spans="1:7">
      <c r="A88" s="3">
        <v>120</v>
      </c>
      <c r="B88" s="3" t="s">
        <v>43</v>
      </c>
      <c r="C88" s="9" t="s">
        <v>221</v>
      </c>
      <c r="D88" s="10">
        <v>2.2134541856516377</v>
      </c>
      <c r="E88" s="10">
        <v>10.169429412555123</v>
      </c>
      <c r="F88" s="10">
        <v>0.3811245617678316</v>
      </c>
      <c r="G88" s="10">
        <v>5.0389064656804665</v>
      </c>
    </row>
    <row r="89" spans="1:7">
      <c r="A89" s="3">
        <v>121</v>
      </c>
      <c r="B89" s="3" t="s">
        <v>44</v>
      </c>
      <c r="C89" s="9" t="s">
        <v>221</v>
      </c>
      <c r="D89" s="10">
        <v>1.5110658028873032</v>
      </c>
      <c r="E89" s="10">
        <v>7.5125785129402471</v>
      </c>
      <c r="F89" s="10">
        <v>0.29925351047387289</v>
      </c>
      <c r="G89" s="10">
        <v>3.5154066230392322</v>
      </c>
    </row>
    <row r="90" spans="1:7">
      <c r="A90" s="3">
        <v>122</v>
      </c>
      <c r="B90" s="3" t="s">
        <v>61</v>
      </c>
      <c r="C90" s="9" t="s">
        <v>221</v>
      </c>
      <c r="D90" s="10">
        <v>1.7785728121047772</v>
      </c>
      <c r="E90" s="10">
        <v>13.704467510567753</v>
      </c>
      <c r="F90" s="10">
        <v>0.48195791128784166</v>
      </c>
      <c r="G90" s="10">
        <v>6.5138377750179455</v>
      </c>
    </row>
    <row r="91" spans="1:7">
      <c r="A91" s="3">
        <v>123</v>
      </c>
      <c r="B91" s="3" t="s">
        <v>62</v>
      </c>
      <c r="C91" s="9" t="s">
        <v>221</v>
      </c>
      <c r="D91" s="10">
        <v>1.9146973696765368</v>
      </c>
      <c r="E91" s="10">
        <v>5.7536337902738461</v>
      </c>
      <c r="F91" s="10">
        <v>0.17175026239623423</v>
      </c>
      <c r="G91" s="10">
        <v>2.7917369040424922</v>
      </c>
    </row>
    <row r="92" spans="1:7">
      <c r="A92" s="3">
        <v>124</v>
      </c>
      <c r="B92" s="3" t="s">
        <v>63</v>
      </c>
      <c r="C92" s="9" t="s">
        <v>221</v>
      </c>
      <c r="D92" s="10">
        <v>1.6536601096420509</v>
      </c>
      <c r="E92" s="10">
        <v>4.0890035472428243</v>
      </c>
      <c r="F92" s="10">
        <v>0.19864559819413094</v>
      </c>
      <c r="G92" s="10">
        <v>2.3269912931312478</v>
      </c>
    </row>
    <row r="93" spans="1:7">
      <c r="A93" s="3">
        <v>201</v>
      </c>
      <c r="B93" s="3" t="s">
        <v>64</v>
      </c>
      <c r="C93" s="9" t="s">
        <v>221</v>
      </c>
      <c r="D93" s="10">
        <v>1.6322000590565211</v>
      </c>
      <c r="E93" s="10">
        <v>5.7585199213937335</v>
      </c>
      <c r="F93" s="10">
        <v>0.37419433668326363</v>
      </c>
      <c r="G93" s="10">
        <v>3.4777163454195557</v>
      </c>
    </row>
    <row r="94" spans="1:7">
      <c r="A94" s="3">
        <v>202</v>
      </c>
      <c r="B94" s="3" t="s">
        <v>65</v>
      </c>
      <c r="C94" s="9" t="s">
        <v>221</v>
      </c>
      <c r="D94" s="10">
        <v>1.4330468650776851</v>
      </c>
      <c r="E94" s="10">
        <v>2.1294610727742262</v>
      </c>
      <c r="F94" s="10">
        <v>0.11853858854409213</v>
      </c>
      <c r="G94" s="10">
        <v>1.0731975784259769</v>
      </c>
    </row>
    <row r="95" spans="1:7">
      <c r="A95" s="3">
        <v>203</v>
      </c>
      <c r="B95" s="3" t="s">
        <v>66</v>
      </c>
      <c r="C95" s="9" t="s">
        <v>221</v>
      </c>
      <c r="D95" s="10">
        <v>2.3488155655308232</v>
      </c>
      <c r="E95" s="10">
        <v>4.3484967683218407</v>
      </c>
      <c r="F95" s="10">
        <v>0.42317758547107431</v>
      </c>
      <c r="G95" s="10">
        <v>3.58955373532633</v>
      </c>
    </row>
    <row r="96" spans="1:7">
      <c r="A96" s="3">
        <v>204</v>
      </c>
      <c r="B96" s="3" t="s">
        <v>67</v>
      </c>
      <c r="C96" s="9" t="s">
        <v>221</v>
      </c>
      <c r="D96" s="10">
        <v>2.9461454103559679</v>
      </c>
      <c r="E96" s="10">
        <v>3.5048460238892671</v>
      </c>
      <c r="F96" s="10">
        <v>0.25489789264649221</v>
      </c>
      <c r="G96" s="10">
        <v>3.4559411956489523</v>
      </c>
    </row>
    <row r="97" spans="1:7">
      <c r="A97" s="3">
        <v>205</v>
      </c>
      <c r="B97" s="3" t="s">
        <v>68</v>
      </c>
      <c r="C97" s="9" t="s">
        <v>221</v>
      </c>
      <c r="D97" s="10">
        <v>1.0239372176117201</v>
      </c>
      <c r="E97" s="10">
        <v>3.6818777433282968</v>
      </c>
      <c r="F97" s="10">
        <v>0.28784808495098707</v>
      </c>
      <c r="G97" s="10">
        <v>2.2161438381176741</v>
      </c>
    </row>
    <row r="98" spans="1:7">
      <c r="A98" s="3">
        <v>206</v>
      </c>
      <c r="B98" s="3" t="s">
        <v>69</v>
      </c>
      <c r="C98" s="9" t="s">
        <v>221</v>
      </c>
      <c r="D98" s="10">
        <v>1.5886199348222392</v>
      </c>
      <c r="E98" s="10">
        <v>3.3123816629479212</v>
      </c>
      <c r="F98" s="10">
        <v>0.18863541981938861</v>
      </c>
      <c r="G98" s="10">
        <v>2.8274197067704629</v>
      </c>
    </row>
    <row r="99" spans="1:7">
      <c r="A99" s="3">
        <v>207</v>
      </c>
      <c r="B99" s="3" t="s">
        <v>70</v>
      </c>
      <c r="C99" s="9" t="s">
        <v>221</v>
      </c>
      <c r="D99" s="10">
        <v>1.0942327497425335</v>
      </c>
      <c r="E99" s="10">
        <v>3.4577754891864059</v>
      </c>
      <c r="F99" s="10">
        <v>0.20339855818743563</v>
      </c>
      <c r="G99" s="10">
        <v>1.3285272914521111</v>
      </c>
    </row>
    <row r="100" spans="1:7">
      <c r="A100" s="3">
        <v>208</v>
      </c>
      <c r="B100" s="3" t="s">
        <v>71</v>
      </c>
      <c r="C100" s="9" t="s">
        <v>221</v>
      </c>
      <c r="D100" s="10">
        <v>2.5871492772986762</v>
      </c>
      <c r="E100" s="10">
        <v>1.6458156200655896</v>
      </c>
      <c r="F100" s="10">
        <v>0.12146240738491437</v>
      </c>
      <c r="G100" s="10">
        <v>1.0567229442487549</v>
      </c>
    </row>
    <row r="101" spans="1:7">
      <c r="A101" s="3">
        <v>209</v>
      </c>
      <c r="B101" s="3" t="s">
        <v>72</v>
      </c>
      <c r="C101" s="9" t="s">
        <v>221</v>
      </c>
      <c r="D101" s="10">
        <v>1.3650596485780089</v>
      </c>
      <c r="E101" s="10">
        <v>2.0922288642186166</v>
      </c>
      <c r="F101" s="10">
        <v>0.17208808839893383</v>
      </c>
      <c r="G101" s="10">
        <v>1.636777682892115</v>
      </c>
    </row>
    <row r="102" spans="1:7">
      <c r="A102" s="60">
        <v>301</v>
      </c>
      <c r="B102" s="60" t="s">
        <v>792</v>
      </c>
      <c r="C102" s="9" t="s">
        <v>221</v>
      </c>
      <c r="D102" s="10">
        <v>0.7719092475167687</v>
      </c>
      <c r="E102" s="10">
        <v>4.3360334274090091</v>
      </c>
      <c r="F102" s="10">
        <v>0.29395594326137159</v>
      </c>
      <c r="G102" s="10">
        <v>2.6280101161895684</v>
      </c>
    </row>
    <row r="103" spans="1:7">
      <c r="A103" s="3">
        <v>303</v>
      </c>
      <c r="B103" s="3" t="s">
        <v>74</v>
      </c>
      <c r="C103" s="9" t="s">
        <v>221</v>
      </c>
      <c r="D103" s="10">
        <v>0.94639253178093863</v>
      </c>
      <c r="E103" s="10">
        <v>5.311698440904741</v>
      </c>
      <c r="F103" s="10">
        <v>0.35459567248546642</v>
      </c>
      <c r="G103" s="10">
        <v>2.7652029879308819</v>
      </c>
    </row>
    <row r="104" spans="1:7">
      <c r="A104" s="3">
        <v>304</v>
      </c>
      <c r="B104" s="3" t="s">
        <v>75</v>
      </c>
      <c r="C104" s="9" t="s">
        <v>221</v>
      </c>
      <c r="D104" s="10">
        <v>1.0470555730223607</v>
      </c>
      <c r="E104" s="10">
        <v>3.1554577414468232</v>
      </c>
      <c r="F104" s="10">
        <v>0.38299939977706005</v>
      </c>
      <c r="G104" s="10">
        <v>3.7480588027934183</v>
      </c>
    </row>
    <row r="105" spans="1:7">
      <c r="A105" s="3">
        <v>305</v>
      </c>
      <c r="B105" s="3" t="s">
        <v>76</v>
      </c>
      <c r="C105" s="9" t="s">
        <v>221</v>
      </c>
      <c r="D105" s="10">
        <v>1.0390768164033481</v>
      </c>
      <c r="E105" s="10">
        <v>3.2251993462433757</v>
      </c>
      <c r="F105" s="10">
        <v>0.20306076964984399</v>
      </c>
      <c r="G105" s="10">
        <v>2.3990887028874255</v>
      </c>
    </row>
    <row r="106" spans="1:7">
      <c r="A106" s="3">
        <v>306</v>
      </c>
      <c r="B106" s="3" t="s">
        <v>77</v>
      </c>
      <c r="C106" s="9" t="s">
        <v>221</v>
      </c>
      <c r="D106" s="10">
        <v>0.66449101560964108</v>
      </c>
      <c r="E106" s="10">
        <v>3.6183305154720244</v>
      </c>
      <c r="F106" s="10">
        <v>0.20691621122164117</v>
      </c>
      <c r="G106" s="10">
        <v>1.9192584437541775</v>
      </c>
    </row>
    <row r="107" spans="1:7">
      <c r="A107" s="3">
        <v>307</v>
      </c>
      <c r="B107" s="3" t="s">
        <v>78</v>
      </c>
      <c r="C107" s="9" t="s">
        <v>221</v>
      </c>
      <c r="D107" s="10">
        <v>0.8230495548760477</v>
      </c>
      <c r="E107" s="10">
        <v>3.0984169319004629</v>
      </c>
      <c r="F107" s="10">
        <v>0.17607009465069881</v>
      </c>
      <c r="G107" s="10">
        <v>2.0138668222473419</v>
      </c>
    </row>
    <row r="108" spans="1:7">
      <c r="A108" s="3">
        <v>308</v>
      </c>
      <c r="B108" s="3" t="s">
        <v>79</v>
      </c>
      <c r="C108" s="9" t="s">
        <v>221</v>
      </c>
      <c r="D108" s="10">
        <v>0.84444552395294414</v>
      </c>
      <c r="E108" s="10">
        <v>2.9106247925319599</v>
      </c>
      <c r="F108" s="10">
        <v>0.23317383595249083</v>
      </c>
      <c r="G108" s="10">
        <v>2.131759409940654</v>
      </c>
    </row>
    <row r="109" spans="1:7">
      <c r="A109" s="3">
        <v>309</v>
      </c>
      <c r="B109" s="3" t="s">
        <v>80</v>
      </c>
      <c r="C109" s="9" t="s">
        <v>221</v>
      </c>
      <c r="D109" s="10">
        <v>1.4368003832919551</v>
      </c>
      <c r="E109" s="10">
        <v>5.3508428067424543</v>
      </c>
      <c r="F109" s="10">
        <v>0.32721372882094168</v>
      </c>
      <c r="G109" s="10">
        <v>4.3055011106755519</v>
      </c>
    </row>
    <row r="110" spans="1:7">
      <c r="A110" s="3">
        <v>310</v>
      </c>
      <c r="B110" s="3" t="s">
        <v>81</v>
      </c>
      <c r="C110" s="9" t="s">
        <v>221</v>
      </c>
      <c r="D110" s="10">
        <v>0.54625745573357609</v>
      </c>
      <c r="E110" s="10">
        <v>2.6223761348456098</v>
      </c>
      <c r="F110" s="10">
        <v>0.17868234533341276</v>
      </c>
      <c r="G110" s="10">
        <v>1.5792115854229243</v>
      </c>
    </row>
    <row r="111" spans="1:7">
      <c r="A111" s="3">
        <v>311</v>
      </c>
      <c r="B111" s="3" t="s">
        <v>82</v>
      </c>
      <c r="C111" s="9" t="s">
        <v>221</v>
      </c>
      <c r="D111" s="10">
        <v>0.52383528987382466</v>
      </c>
      <c r="E111" s="10">
        <v>2.1588601093153286</v>
      </c>
      <c r="F111" s="10">
        <v>0.17408897358082198</v>
      </c>
      <c r="G111" s="10">
        <v>1.5479803326510928</v>
      </c>
    </row>
    <row r="112" spans="1:7">
      <c r="A112" s="3">
        <v>312</v>
      </c>
      <c r="B112" s="3" t="s">
        <v>83</v>
      </c>
      <c r="C112" s="9" t="s">
        <v>221</v>
      </c>
      <c r="D112" s="10">
        <v>0.76209724108167276</v>
      </c>
      <c r="E112" s="10">
        <v>3.9631161777244448</v>
      </c>
      <c r="F112" s="10">
        <v>0.28104967316133517</v>
      </c>
      <c r="G112" s="10">
        <v>2.0399785265418262</v>
      </c>
    </row>
    <row r="113" spans="1:7">
      <c r="A113" s="3">
        <v>313</v>
      </c>
      <c r="B113" s="3" t="s">
        <v>84</v>
      </c>
      <c r="C113" s="9" t="s">
        <v>221</v>
      </c>
      <c r="D113" s="10">
        <v>0.49615791076322346</v>
      </c>
      <c r="E113" s="10">
        <v>4.1277830518189473</v>
      </c>
      <c r="F113" s="10">
        <v>0.15225062243636819</v>
      </c>
      <c r="G113" s="10">
        <v>1.8207383259596268</v>
      </c>
    </row>
    <row r="114" spans="1:7">
      <c r="A114" s="3">
        <v>314</v>
      </c>
      <c r="B114" s="3" t="s">
        <v>85</v>
      </c>
      <c r="C114" s="9" t="s">
        <v>221</v>
      </c>
      <c r="D114" s="10">
        <v>1.0020684142432159</v>
      </c>
      <c r="E114" s="10">
        <v>3.281444428878689</v>
      </c>
      <c r="F114" s="10">
        <v>0.23650792342746951</v>
      </c>
      <c r="G114" s="10">
        <v>2.0519328548236904</v>
      </c>
    </row>
    <row r="115" spans="1:7">
      <c r="A115" s="3">
        <v>315</v>
      </c>
      <c r="B115" s="3" t="s">
        <v>86</v>
      </c>
      <c r="C115" s="9" t="s">
        <v>221</v>
      </c>
      <c r="D115" s="10">
        <v>1.2430872104889734</v>
      </c>
      <c r="E115" s="10">
        <v>6.266947875866224</v>
      </c>
      <c r="F115" s="10">
        <v>0.30615517693825384</v>
      </c>
      <c r="G115" s="10">
        <v>2.990601522028594</v>
      </c>
    </row>
    <row r="116" spans="1:7">
      <c r="A116" s="3">
        <v>401</v>
      </c>
      <c r="B116" s="3" t="s">
        <v>87</v>
      </c>
      <c r="C116" s="9" t="s">
        <v>221</v>
      </c>
      <c r="D116" s="10">
        <v>1.3956522752161047</v>
      </c>
      <c r="E116" s="10">
        <v>6.5577017171881913</v>
      </c>
      <c r="F116" s="10">
        <v>0.2295020853235164</v>
      </c>
      <c r="G116" s="10">
        <v>2.7155805121274961</v>
      </c>
    </row>
    <row r="117" spans="1:7">
      <c r="A117" s="3">
        <v>402</v>
      </c>
      <c r="B117" s="3" t="s">
        <v>88</v>
      </c>
      <c r="C117" s="9" t="s">
        <v>221</v>
      </c>
      <c r="D117" s="10">
        <v>1.0161915328091586</v>
      </c>
      <c r="E117" s="10">
        <v>4.2062611547923403</v>
      </c>
      <c r="F117" s="10">
        <v>0.20098724936890006</v>
      </c>
      <c r="G117" s="10">
        <v>2.0709726174971457</v>
      </c>
    </row>
    <row r="118" spans="1:7">
      <c r="A118" s="3">
        <v>403</v>
      </c>
      <c r="B118" s="3" t="s">
        <v>89</v>
      </c>
      <c r="C118" s="9" t="s">
        <v>221</v>
      </c>
      <c r="D118" s="10">
        <v>1.8705035971223021</v>
      </c>
      <c r="E118" s="10">
        <v>6.6996402877697845</v>
      </c>
      <c r="F118" s="10">
        <v>0.31025179856115109</v>
      </c>
      <c r="G118" s="10">
        <v>2.883693045563549</v>
      </c>
    </row>
    <row r="119" spans="1:7">
      <c r="A119" s="3">
        <v>404</v>
      </c>
      <c r="B119" s="3" t="s">
        <v>90</v>
      </c>
      <c r="C119" s="9" t="s">
        <v>221</v>
      </c>
      <c r="D119" s="10">
        <v>1.0384559690531847</v>
      </c>
      <c r="E119" s="10">
        <v>3.7897436958275583</v>
      </c>
      <c r="F119" s="10">
        <v>0.23582466229494634</v>
      </c>
      <c r="G119" s="10">
        <v>2.8154154858194906</v>
      </c>
    </row>
    <row r="120" spans="1:7">
      <c r="A120" s="3">
        <v>501</v>
      </c>
      <c r="B120" s="3" t="s">
        <v>91</v>
      </c>
      <c r="C120" s="9" t="s">
        <v>221</v>
      </c>
      <c r="D120" s="10">
        <v>0.48154696963996835</v>
      </c>
      <c r="E120" s="10">
        <v>2.2354313231255407</v>
      </c>
      <c r="F120" s="10">
        <v>0.21368646777773598</v>
      </c>
      <c r="G120" s="10">
        <v>1.1414168014747377</v>
      </c>
    </row>
    <row r="121" spans="1:7">
      <c r="A121" s="3">
        <v>502</v>
      </c>
      <c r="B121" s="3" t="s">
        <v>92</v>
      </c>
      <c r="C121" s="9" t="s">
        <v>221</v>
      </c>
      <c r="D121" s="10">
        <v>0.4783825254986912</v>
      </c>
      <c r="E121" s="10">
        <v>1.1891867497066522</v>
      </c>
      <c r="F121" s="10">
        <v>0.13539128080151638</v>
      </c>
      <c r="G121" s="10">
        <v>0.55397599061287117</v>
      </c>
    </row>
    <row r="122" spans="1:7">
      <c r="A122" s="3">
        <v>503</v>
      </c>
      <c r="B122" s="3" t="s">
        <v>93</v>
      </c>
      <c r="C122" s="9" t="s">
        <v>221</v>
      </c>
      <c r="D122" s="10">
        <v>0.77570124046738453</v>
      </c>
      <c r="E122" s="10">
        <v>2.716590842143161</v>
      </c>
      <c r="F122" s="10">
        <v>0.15710404870225508</v>
      </c>
      <c r="G122" s="10">
        <v>1.2273753804863679</v>
      </c>
    </row>
    <row r="123" spans="1:7">
      <c r="A123" s="3">
        <v>1</v>
      </c>
      <c r="B123" s="3" t="s">
        <v>36</v>
      </c>
      <c r="C123" s="9" t="s">
        <v>222</v>
      </c>
      <c r="D123" s="10">
        <v>0.19804345912204147</v>
      </c>
      <c r="E123" s="10">
        <v>4.1726480537650223</v>
      </c>
      <c r="F123" s="10">
        <v>0.19267779240843247</v>
      </c>
      <c r="G123" s="10">
        <v>2.9228644603068297</v>
      </c>
    </row>
    <row r="124" spans="1:7">
      <c r="A124" s="3">
        <v>11</v>
      </c>
      <c r="B124" s="3" t="s">
        <v>49</v>
      </c>
      <c r="C124" s="9" t="s">
        <v>222</v>
      </c>
      <c r="D124" s="10">
        <v>0.31387651569892122</v>
      </c>
      <c r="E124" s="10">
        <v>5.2853350078590449</v>
      </c>
      <c r="F124" s="10">
        <v>0.23773671156601964</v>
      </c>
      <c r="G124" s="10">
        <v>3.9019587195119292</v>
      </c>
    </row>
    <row r="125" spans="1:7">
      <c r="A125" s="3">
        <v>12</v>
      </c>
      <c r="B125" s="3" t="s">
        <v>50</v>
      </c>
      <c r="C125" s="9" t="s">
        <v>222</v>
      </c>
      <c r="D125" s="10">
        <v>0.25958268260421286</v>
      </c>
      <c r="E125" s="10">
        <v>3.2539494446773904</v>
      </c>
      <c r="F125" s="10">
        <v>0.19425656856608672</v>
      </c>
      <c r="G125" s="10">
        <v>2.701462697269672</v>
      </c>
    </row>
    <row r="126" spans="1:7">
      <c r="A126" s="3">
        <v>13</v>
      </c>
      <c r="B126" s="3" t="s">
        <v>51</v>
      </c>
      <c r="C126" s="9" t="s">
        <v>222</v>
      </c>
      <c r="D126" s="10">
        <v>9.3658186700261617E-2</v>
      </c>
      <c r="E126" s="10">
        <v>3.6176796494599825</v>
      </c>
      <c r="F126" s="10">
        <v>0.15508545102601004</v>
      </c>
      <c r="G126" s="10">
        <v>2.3579149673782602</v>
      </c>
    </row>
    <row r="127" spans="1:7">
      <c r="A127" s="3">
        <v>14</v>
      </c>
      <c r="B127" s="3" t="s">
        <v>52</v>
      </c>
      <c r="C127" s="9" t="s">
        <v>222</v>
      </c>
      <c r="D127" s="10">
        <v>7.3222549659677463E-2</v>
      </c>
      <c r="E127" s="10">
        <v>5.0242211537421051</v>
      </c>
      <c r="F127" s="10">
        <v>0.20848588031179099</v>
      </c>
      <c r="G127" s="10">
        <v>2.6684749871048958</v>
      </c>
    </row>
    <row r="128" spans="1:7">
      <c r="A128" s="3">
        <v>15</v>
      </c>
      <c r="B128" s="3" t="s">
        <v>53</v>
      </c>
      <c r="C128" s="9" t="s">
        <v>222</v>
      </c>
      <c r="D128" s="10">
        <v>5.1810867136057662E-2</v>
      </c>
      <c r="E128" s="10">
        <v>2.5685044058569479</v>
      </c>
      <c r="F128" s="10">
        <v>0.12682063000467844</v>
      </c>
      <c r="G128" s="10">
        <v>0.99059284778044576</v>
      </c>
    </row>
    <row r="129" spans="1:7">
      <c r="A129" s="3">
        <v>101</v>
      </c>
      <c r="B129" s="3" t="s">
        <v>48</v>
      </c>
      <c r="C129" s="9" t="s">
        <v>222</v>
      </c>
      <c r="D129" s="10">
        <v>0.52310696063804318</v>
      </c>
      <c r="E129" s="10">
        <v>2.8844559871801954</v>
      </c>
      <c r="F129" s="10">
        <v>0.18050873993847966</v>
      </c>
      <c r="G129" s="10">
        <v>2.6542152474627474</v>
      </c>
    </row>
    <row r="130" spans="1:7">
      <c r="A130" s="3">
        <v>102</v>
      </c>
      <c r="B130" s="3" t="s">
        <v>47</v>
      </c>
      <c r="C130" s="9" t="s">
        <v>222</v>
      </c>
      <c r="D130" s="10">
        <v>0.29612274450464521</v>
      </c>
      <c r="E130" s="10">
        <v>4.3816403898407126</v>
      </c>
      <c r="F130" s="10">
        <v>0.20338100584110247</v>
      </c>
      <c r="G130" s="10">
        <v>2.4259286376726705</v>
      </c>
    </row>
    <row r="131" spans="1:7">
      <c r="A131" s="3">
        <v>103</v>
      </c>
      <c r="B131" s="3" t="s">
        <v>46</v>
      </c>
      <c r="C131" s="9" t="s">
        <v>222</v>
      </c>
      <c r="D131" s="10">
        <v>0.37656494522691708</v>
      </c>
      <c r="E131" s="10">
        <v>2.7655516431924885</v>
      </c>
      <c r="F131" s="10">
        <v>0.22985133020344289</v>
      </c>
      <c r="G131" s="10">
        <v>5.0811815336463217</v>
      </c>
    </row>
    <row r="132" spans="1:7">
      <c r="A132" s="3">
        <v>104</v>
      </c>
      <c r="B132" s="3" t="s">
        <v>54</v>
      </c>
      <c r="C132" s="9" t="s">
        <v>222</v>
      </c>
      <c r="D132" s="10">
        <v>0.45679375621785984</v>
      </c>
      <c r="E132" s="10">
        <v>5.724634635055418</v>
      </c>
      <c r="F132" s="10">
        <v>0.32578082306948591</v>
      </c>
      <c r="G132" s="10">
        <v>3.4848039009626297</v>
      </c>
    </row>
    <row r="133" spans="1:7">
      <c r="A133" s="3">
        <v>105</v>
      </c>
      <c r="B133" s="3" t="s">
        <v>41</v>
      </c>
      <c r="C133" s="9" t="s">
        <v>222</v>
      </c>
      <c r="D133" s="10">
        <v>0.24032120981213917</v>
      </c>
      <c r="E133" s="10">
        <v>4.0136572785088367</v>
      </c>
      <c r="F133" s="10">
        <v>0.17877553412854252</v>
      </c>
      <c r="G133" s="10">
        <v>3.1300372204800566</v>
      </c>
    </row>
    <row r="134" spans="1:7">
      <c r="A134" s="3">
        <v>106</v>
      </c>
      <c r="B134" s="3" t="s">
        <v>39</v>
      </c>
      <c r="C134" s="9" t="s">
        <v>222</v>
      </c>
      <c r="D134" s="10">
        <v>0.24909554593440486</v>
      </c>
      <c r="E134" s="10">
        <v>6.2876855860664644</v>
      </c>
      <c r="F134" s="10">
        <v>0.24514164837989047</v>
      </c>
      <c r="G134" s="10">
        <v>3.7710297926180734</v>
      </c>
    </row>
    <row r="135" spans="1:7">
      <c r="A135" s="3">
        <v>107</v>
      </c>
      <c r="B135" s="3" t="s">
        <v>37</v>
      </c>
      <c r="C135" s="9" t="s">
        <v>222</v>
      </c>
      <c r="D135" s="10">
        <v>0.47301974486600518</v>
      </c>
      <c r="E135" s="10">
        <v>3.3391568052213465</v>
      </c>
      <c r="F135" s="10">
        <v>0.18624122358835746</v>
      </c>
      <c r="G135" s="10">
        <v>3.1825823252134358</v>
      </c>
    </row>
    <row r="136" spans="1:7">
      <c r="A136" s="3">
        <v>108</v>
      </c>
      <c r="B136" s="3" t="s">
        <v>38</v>
      </c>
      <c r="C136" s="9" t="s">
        <v>222</v>
      </c>
      <c r="D136" s="10">
        <v>0.3362857007530905</v>
      </c>
      <c r="E136" s="10">
        <v>3.1035381044853882</v>
      </c>
      <c r="F136" s="10">
        <v>0.21905934732155541</v>
      </c>
      <c r="G136" s="10">
        <v>2.1834888457348551</v>
      </c>
    </row>
    <row r="137" spans="1:7">
      <c r="A137" s="3">
        <v>109</v>
      </c>
      <c r="B137" s="3" t="s">
        <v>45</v>
      </c>
      <c r="C137" s="9" t="s">
        <v>222</v>
      </c>
      <c r="D137" s="10">
        <v>0.36225633948594099</v>
      </c>
      <c r="E137" s="10">
        <v>1.3221849029416837</v>
      </c>
      <c r="F137" s="10">
        <v>0.12075211316198034</v>
      </c>
      <c r="G137" s="10">
        <v>2.7864311154856973</v>
      </c>
    </row>
    <row r="138" spans="1:7">
      <c r="A138" s="3">
        <v>110</v>
      </c>
      <c r="B138" s="3" t="s">
        <v>55</v>
      </c>
      <c r="C138" s="9" t="s">
        <v>222</v>
      </c>
      <c r="D138" s="10">
        <v>0.17836856466391326</v>
      </c>
      <c r="E138" s="10">
        <v>3.1607334345504152</v>
      </c>
      <c r="F138" s="10">
        <v>0.24419505876607175</v>
      </c>
      <c r="G138" s="10">
        <v>4.2373151284147497</v>
      </c>
    </row>
    <row r="139" spans="1:7">
      <c r="A139" s="3">
        <v>111</v>
      </c>
      <c r="B139" s="3" t="s">
        <v>56</v>
      </c>
      <c r="C139" s="9" t="s">
        <v>222</v>
      </c>
      <c r="D139" s="10">
        <v>0.13991104842287261</v>
      </c>
      <c r="E139" s="10">
        <v>1.9815044418914154</v>
      </c>
      <c r="F139" s="10">
        <v>0.10464891426751448</v>
      </c>
      <c r="G139" s="10">
        <v>2.4888241784491489</v>
      </c>
    </row>
    <row r="140" spans="1:7">
      <c r="A140" s="3">
        <v>112</v>
      </c>
      <c r="B140" s="3" t="s">
        <v>40</v>
      </c>
      <c r="C140" s="9" t="s">
        <v>222</v>
      </c>
      <c r="D140" s="10">
        <v>0.19470959775846514</v>
      </c>
      <c r="E140" s="10">
        <v>3.9052729891880764</v>
      </c>
      <c r="F140" s="10">
        <v>0.22003767551566381</v>
      </c>
      <c r="G140" s="10">
        <v>3.8514508239540293</v>
      </c>
    </row>
    <row r="141" spans="1:7">
      <c r="A141" s="3">
        <v>113</v>
      </c>
      <c r="B141" s="3" t="s">
        <v>42</v>
      </c>
      <c r="C141" s="9" t="s">
        <v>222</v>
      </c>
      <c r="D141" s="10">
        <v>0.43148374370986359</v>
      </c>
      <c r="E141" s="10">
        <v>8.1096529077521371</v>
      </c>
      <c r="F141" s="10">
        <v>0.35863583892767881</v>
      </c>
      <c r="G141" s="10">
        <v>5.2932408351732105</v>
      </c>
    </row>
    <row r="142" spans="1:7">
      <c r="A142" s="3">
        <v>114</v>
      </c>
      <c r="B142" s="3" t="s">
        <v>57</v>
      </c>
      <c r="C142" s="9" t="s">
        <v>222</v>
      </c>
      <c r="D142" s="10">
        <v>0.24448383350650937</v>
      </c>
      <c r="E142" s="10">
        <v>7.633134544692517</v>
      </c>
      <c r="F142" s="10">
        <v>0.18860181441930723</v>
      </c>
      <c r="G142" s="10">
        <v>4.9184908362220261</v>
      </c>
    </row>
    <row r="143" spans="1:7">
      <c r="A143" s="3">
        <v>115</v>
      </c>
      <c r="B143" s="3" t="s">
        <v>58</v>
      </c>
      <c r="C143" s="9" t="s">
        <v>222</v>
      </c>
      <c r="D143" s="10">
        <v>0.33914485253479376</v>
      </c>
      <c r="E143" s="10">
        <v>6.3307039139828172</v>
      </c>
      <c r="F143" s="10">
        <v>0.25373059337788273</v>
      </c>
      <c r="G143" s="10">
        <v>4.6940159774908308</v>
      </c>
    </row>
    <row r="144" spans="1:7">
      <c r="A144" s="60">
        <v>116</v>
      </c>
      <c r="B144" s="60" t="s">
        <v>788</v>
      </c>
      <c r="C144" s="9" t="s">
        <v>222</v>
      </c>
      <c r="D144" s="10">
        <v>0.25129718180893273</v>
      </c>
      <c r="E144" s="10">
        <v>8.7984535558042527</v>
      </c>
      <c r="F144" s="10">
        <v>0.26554074676976297</v>
      </c>
      <c r="G144" s="10">
        <v>3.9149455692338999</v>
      </c>
    </row>
    <row r="145" spans="1:7">
      <c r="A145" s="60">
        <v>118</v>
      </c>
      <c r="B145" s="60" t="s">
        <v>790</v>
      </c>
      <c r="C145" s="9" t="s">
        <v>222</v>
      </c>
      <c r="D145" s="10">
        <v>0.16156994091493401</v>
      </c>
      <c r="E145" s="10">
        <v>8.327338341608387</v>
      </c>
      <c r="F145" s="10">
        <v>0.28186288962532285</v>
      </c>
      <c r="G145" s="10">
        <v>4.4225348790584134</v>
      </c>
    </row>
    <row r="146" spans="1:7">
      <c r="A146" s="3">
        <v>120</v>
      </c>
      <c r="B146" s="3" t="s">
        <v>43</v>
      </c>
      <c r="C146" s="9" t="s">
        <v>222</v>
      </c>
      <c r="D146" s="10">
        <v>0.43577873305304926</v>
      </c>
      <c r="E146" s="10">
        <v>4.5219424630355709</v>
      </c>
      <c r="F146" s="10">
        <v>0.22320374131985449</v>
      </c>
      <c r="G146" s="10">
        <v>5.0911710520100151</v>
      </c>
    </row>
    <row r="147" spans="1:7">
      <c r="A147" s="3">
        <v>121</v>
      </c>
      <c r="B147" s="3" t="s">
        <v>44</v>
      </c>
      <c r="C147" s="9" t="s">
        <v>222</v>
      </c>
      <c r="D147" s="10">
        <v>0.23720879086353425</v>
      </c>
      <c r="E147" s="10">
        <v>4.6200732048321473</v>
      </c>
      <c r="F147" s="10">
        <v>0.22935419513957617</v>
      </c>
      <c r="G147" s="10">
        <v>3.4685894716998913</v>
      </c>
    </row>
    <row r="148" spans="1:7">
      <c r="A148" s="3">
        <v>122</v>
      </c>
      <c r="B148" s="3" t="s">
        <v>61</v>
      </c>
      <c r="C148" s="9" t="s">
        <v>222</v>
      </c>
      <c r="D148" s="10">
        <v>0.25153425458188949</v>
      </c>
      <c r="E148" s="10">
        <v>9.554126831712102</v>
      </c>
      <c r="F148" s="10">
        <v>0.25466538638166408</v>
      </c>
      <c r="G148" s="10">
        <v>6.2664384419488171</v>
      </c>
    </row>
    <row r="149" spans="1:7">
      <c r="A149" s="3">
        <v>123</v>
      </c>
      <c r="B149" s="3" t="s">
        <v>62</v>
      </c>
      <c r="C149" s="9" t="s">
        <v>222</v>
      </c>
      <c r="D149" s="10">
        <v>0.53561710537622087</v>
      </c>
      <c r="E149" s="10">
        <v>3.2616790307335379</v>
      </c>
      <c r="F149" s="10">
        <v>0.19978231604273483</v>
      </c>
      <c r="G149" s="10">
        <v>2.5978861742044512</v>
      </c>
    </row>
    <row r="150" spans="1:7">
      <c r="A150" s="3">
        <v>124</v>
      </c>
      <c r="B150" s="3" t="s">
        <v>63</v>
      </c>
      <c r="C150" s="9" t="s">
        <v>222</v>
      </c>
      <c r="D150" s="10">
        <v>0.17642478220664817</v>
      </c>
      <c r="E150" s="10">
        <v>3.0929089404779289</v>
      </c>
      <c r="F150" s="10">
        <v>0.16669100111938484</v>
      </c>
      <c r="G150" s="10">
        <v>2.3421910741227432</v>
      </c>
    </row>
    <row r="151" spans="1:7">
      <c r="A151" s="3">
        <v>201</v>
      </c>
      <c r="B151" s="3" t="s">
        <v>64</v>
      </c>
      <c r="C151" s="9" t="s">
        <v>222</v>
      </c>
      <c r="D151" s="10">
        <v>0.3301486148634058</v>
      </c>
      <c r="E151" s="10">
        <v>4.6393558263072778</v>
      </c>
      <c r="F151" s="10">
        <v>0.25768867177565247</v>
      </c>
      <c r="G151" s="10">
        <v>3.4430469646001987</v>
      </c>
    </row>
    <row r="152" spans="1:7">
      <c r="A152" s="3">
        <v>202</v>
      </c>
      <c r="B152" s="3" t="s">
        <v>65</v>
      </c>
      <c r="C152" s="9" t="s">
        <v>222</v>
      </c>
      <c r="D152" s="10">
        <v>9.9228006112445172E-2</v>
      </c>
      <c r="E152" s="10">
        <v>3.2447557998769576</v>
      </c>
      <c r="F152" s="10">
        <v>0.16273393002441008</v>
      </c>
      <c r="G152" s="10">
        <v>1.1986743138383378</v>
      </c>
    </row>
    <row r="153" spans="1:7">
      <c r="A153" s="3">
        <v>203</v>
      </c>
      <c r="B153" s="3" t="s">
        <v>66</v>
      </c>
      <c r="C153" s="9" t="s">
        <v>222</v>
      </c>
      <c r="D153" s="10">
        <v>0.31560660619881342</v>
      </c>
      <c r="E153" s="10">
        <v>2.9912388729940953</v>
      </c>
      <c r="F153" s="10">
        <v>0.15733504403976456</v>
      </c>
      <c r="G153" s="10">
        <v>3.4782282950219381</v>
      </c>
    </row>
    <row r="154" spans="1:7">
      <c r="A154" s="3">
        <v>204</v>
      </c>
      <c r="B154" s="3" t="s">
        <v>67</v>
      </c>
      <c r="C154" s="9" t="s">
        <v>222</v>
      </c>
      <c r="D154" s="10">
        <v>0.39857121184956351</v>
      </c>
      <c r="E154" s="10">
        <v>2.2411011046904523</v>
      </c>
      <c r="F154" s="10">
        <v>0.14618874898288486</v>
      </c>
      <c r="G154" s="10">
        <v>3.3568246700409601</v>
      </c>
    </row>
    <row r="155" spans="1:7">
      <c r="A155" s="3">
        <v>205</v>
      </c>
      <c r="B155" s="3" t="s">
        <v>68</v>
      </c>
      <c r="C155" s="9" t="s">
        <v>222</v>
      </c>
      <c r="D155" s="10">
        <v>0.184164584260432</v>
      </c>
      <c r="E155" s="10">
        <v>3.8270632937390885</v>
      </c>
      <c r="F155" s="10">
        <v>0.16431040974908431</v>
      </c>
      <c r="G155" s="10">
        <v>2.0497723616198269</v>
      </c>
    </row>
    <row r="156" spans="1:7">
      <c r="A156" s="3">
        <v>206</v>
      </c>
      <c r="B156" s="3" t="s">
        <v>69</v>
      </c>
      <c r="C156" s="9" t="s">
        <v>222</v>
      </c>
      <c r="D156" s="10">
        <v>0.27139984491437436</v>
      </c>
      <c r="E156" s="10">
        <v>2.3151129627925924</v>
      </c>
      <c r="F156" s="10">
        <v>0.21948558886537781</v>
      </c>
      <c r="G156" s="10">
        <v>2.6095127945641172</v>
      </c>
    </row>
    <row r="157" spans="1:7">
      <c r="A157" s="3">
        <v>207</v>
      </c>
      <c r="B157" s="3" t="s">
        <v>70</v>
      </c>
      <c r="C157" s="9" t="s">
        <v>222</v>
      </c>
      <c r="D157" s="10">
        <v>6.1570521928578197E-2</v>
      </c>
      <c r="E157" s="10">
        <v>3.6255565027943546</v>
      </c>
      <c r="F157" s="10">
        <v>0.24391399071705977</v>
      </c>
      <c r="G157" s="10">
        <v>1.3450790944397082</v>
      </c>
    </row>
    <row r="158" spans="1:7">
      <c r="A158" s="3">
        <v>208</v>
      </c>
      <c r="B158" s="3" t="s">
        <v>71</v>
      </c>
      <c r="C158" s="9" t="s">
        <v>222</v>
      </c>
      <c r="D158" s="10">
        <v>0.37564476339986541</v>
      </c>
      <c r="E158" s="10">
        <v>1.4016595649248711</v>
      </c>
      <c r="F158" s="10">
        <v>0.20744561560888092</v>
      </c>
      <c r="G158" s="10">
        <v>0.96434178066831122</v>
      </c>
    </row>
    <row r="159" spans="1:7">
      <c r="A159" s="3">
        <v>209</v>
      </c>
      <c r="B159" s="3" t="s">
        <v>72</v>
      </c>
      <c r="C159" s="9" t="s">
        <v>222</v>
      </c>
      <c r="D159" s="10">
        <v>0.1033192803277715</v>
      </c>
      <c r="E159" s="10">
        <v>2.2777744789501808</v>
      </c>
      <c r="F159" s="10">
        <v>0.16982364467668193</v>
      </c>
      <c r="G159" s="10">
        <v>1.5759159194822161</v>
      </c>
    </row>
    <row r="160" spans="1:7">
      <c r="A160" s="60">
        <v>301</v>
      </c>
      <c r="B160" s="60" t="s">
        <v>792</v>
      </c>
      <c r="C160" s="9" t="s">
        <v>222</v>
      </c>
      <c r="D160" s="10">
        <v>0.1136171040820554</v>
      </c>
      <c r="E160" s="10">
        <v>4.2345910725831253</v>
      </c>
      <c r="F160" s="10">
        <v>0.18517704808953783</v>
      </c>
      <c r="G160" s="10">
        <v>2.6018944553597771</v>
      </c>
    </row>
    <row r="161" spans="1:7">
      <c r="A161" s="3">
        <v>303</v>
      </c>
      <c r="B161" s="3" t="s">
        <v>74</v>
      </c>
      <c r="C161" s="9" t="s">
        <v>222</v>
      </c>
      <c r="D161" s="10">
        <v>0.11125545911880147</v>
      </c>
      <c r="E161" s="10">
        <v>5.5683011775111941</v>
      </c>
      <c r="F161" s="10">
        <v>0.21698269666648237</v>
      </c>
      <c r="G161" s="10">
        <v>2.7848416164519874</v>
      </c>
    </row>
    <row r="162" spans="1:7">
      <c r="A162" s="3">
        <v>304</v>
      </c>
      <c r="B162" s="3" t="s">
        <v>75</v>
      </c>
      <c r="C162" s="9" t="s">
        <v>222</v>
      </c>
      <c r="D162" s="10">
        <v>0.15812081444902928</v>
      </c>
      <c r="E162" s="10">
        <v>2.5459987823851722</v>
      </c>
      <c r="F162" s="10">
        <v>0.11246025840492457</v>
      </c>
      <c r="G162" s="10">
        <v>3.6697558005817492</v>
      </c>
    </row>
    <row r="163" spans="1:7">
      <c r="A163" s="3">
        <v>305</v>
      </c>
      <c r="B163" s="3" t="s">
        <v>76</v>
      </c>
      <c r="C163" s="9" t="s">
        <v>222</v>
      </c>
      <c r="D163" s="10">
        <v>0.10964912280701754</v>
      </c>
      <c r="E163" s="10">
        <v>3.1259137426900585</v>
      </c>
      <c r="F163" s="10">
        <v>0.13523391812865498</v>
      </c>
      <c r="G163" s="10">
        <v>2.6763523391812862</v>
      </c>
    </row>
    <row r="164" spans="1:7">
      <c r="A164" s="3">
        <v>306</v>
      </c>
      <c r="B164" s="3" t="s">
        <v>77</v>
      </c>
      <c r="C164" s="9" t="s">
        <v>222</v>
      </c>
      <c r="D164" s="10">
        <v>7.4247317815643921E-2</v>
      </c>
      <c r="E164" s="10">
        <v>3.744385046590192</v>
      </c>
      <c r="F164" s="10">
        <v>0.16984073950328543</v>
      </c>
      <c r="G164" s="10">
        <v>1.8905223298808331</v>
      </c>
    </row>
    <row r="165" spans="1:7">
      <c r="A165" s="3">
        <v>307</v>
      </c>
      <c r="B165" s="3" t="s">
        <v>78</v>
      </c>
      <c r="C165" s="9" t="s">
        <v>222</v>
      </c>
      <c r="D165" s="10">
        <v>8.8618248428140006E-2</v>
      </c>
      <c r="E165" s="10">
        <v>2.887271647111243</v>
      </c>
      <c r="F165" s="10">
        <v>0.10941135699787119</v>
      </c>
      <c r="G165" s="10">
        <v>2.137234516560226</v>
      </c>
    </row>
    <row r="166" spans="1:7">
      <c r="A166" s="3">
        <v>308</v>
      </c>
      <c r="B166" s="3" t="s">
        <v>79</v>
      </c>
      <c r="C166" s="9" t="s">
        <v>222</v>
      </c>
      <c r="D166" s="10">
        <v>7.1542995785184374E-2</v>
      </c>
      <c r="E166" s="10">
        <v>2.2792665287649503</v>
      </c>
      <c r="F166" s="10">
        <v>0.11742383003872654</v>
      </c>
      <c r="G166" s="10">
        <v>2.3189262329502154</v>
      </c>
    </row>
    <row r="167" spans="1:7">
      <c r="A167" s="3">
        <v>309</v>
      </c>
      <c r="B167" s="3" t="s">
        <v>80</v>
      </c>
      <c r="C167" s="9" t="s">
        <v>222</v>
      </c>
      <c r="D167" s="10">
        <v>0.14594767167855027</v>
      </c>
      <c r="E167" s="10">
        <v>5.0934723890316276</v>
      </c>
      <c r="F167" s="10">
        <v>0.17280609736939459</v>
      </c>
      <c r="G167" s="10">
        <v>4.2654220573554076</v>
      </c>
    </row>
    <row r="168" spans="1:7">
      <c r="A168" s="3">
        <v>310</v>
      </c>
      <c r="B168" s="3" t="s">
        <v>81</v>
      </c>
      <c r="C168" s="9" t="s">
        <v>222</v>
      </c>
      <c r="D168" s="10">
        <v>6.1076694878282864E-2</v>
      </c>
      <c r="E168" s="10">
        <v>3.1577444455901835</v>
      </c>
      <c r="F168" s="10">
        <v>0.11898057443821337</v>
      </c>
      <c r="G168" s="10">
        <v>1.6030649395975285</v>
      </c>
    </row>
    <row r="169" spans="1:7">
      <c r="A169" s="3">
        <v>311</v>
      </c>
      <c r="B169" s="3" t="s">
        <v>82</v>
      </c>
      <c r="C169" s="9" t="s">
        <v>222</v>
      </c>
      <c r="D169" s="10">
        <v>3.2545100852829571E-2</v>
      </c>
      <c r="E169" s="10">
        <v>2.9113072035622092</v>
      </c>
      <c r="F169" s="10">
        <v>0.1590271973490536</v>
      </c>
      <c r="G169" s="10">
        <v>1.5377560152961975</v>
      </c>
    </row>
    <row r="170" spans="1:7">
      <c r="A170" s="3">
        <v>312</v>
      </c>
      <c r="B170" s="3" t="s">
        <v>83</v>
      </c>
      <c r="C170" s="9" t="s">
        <v>222</v>
      </c>
      <c r="D170" s="10">
        <v>9.0237324162547497E-2</v>
      </c>
      <c r="E170" s="10">
        <v>4.2160883122612471</v>
      </c>
      <c r="F170" s="10">
        <v>0.18247992219537384</v>
      </c>
      <c r="G170" s="10">
        <v>1.8719231579052908</v>
      </c>
    </row>
    <row r="171" spans="1:7">
      <c r="A171" s="3">
        <v>313</v>
      </c>
      <c r="B171" s="3" t="s">
        <v>84</v>
      </c>
      <c r="C171" s="9" t="s">
        <v>222</v>
      </c>
      <c r="D171" s="10">
        <v>5.0144814766783383E-2</v>
      </c>
      <c r="E171" s="10">
        <v>3.9078372887217396</v>
      </c>
      <c r="F171" s="10">
        <v>0.19279816712056369</v>
      </c>
      <c r="G171" s="10">
        <v>1.7879220161673801</v>
      </c>
    </row>
    <row r="172" spans="1:7">
      <c r="A172" s="3">
        <v>314</v>
      </c>
      <c r="B172" s="3" t="s">
        <v>85</v>
      </c>
      <c r="C172" s="9" t="s">
        <v>222</v>
      </c>
      <c r="D172" s="10">
        <v>8.0697224015493868E-2</v>
      </c>
      <c r="E172" s="10">
        <v>3.0226874481232131</v>
      </c>
      <c r="F172" s="10">
        <v>0.15447754311537398</v>
      </c>
      <c r="G172" s="10">
        <v>2.1073503642903257</v>
      </c>
    </row>
    <row r="173" spans="1:7">
      <c r="A173" s="3">
        <v>315</v>
      </c>
      <c r="B173" s="3" t="s">
        <v>86</v>
      </c>
      <c r="C173" s="9" t="s">
        <v>222</v>
      </c>
      <c r="D173" s="10">
        <v>9.3283582089552231E-2</v>
      </c>
      <c r="E173" s="10">
        <v>4.921166227685104</v>
      </c>
      <c r="F173" s="10">
        <v>0.21217442200760903</v>
      </c>
      <c r="G173" s="10">
        <v>2.7710711150131693</v>
      </c>
    </row>
    <row r="174" spans="1:7">
      <c r="A174" s="3">
        <v>401</v>
      </c>
      <c r="B174" s="3" t="s">
        <v>87</v>
      </c>
      <c r="C174" s="9" t="s">
        <v>222</v>
      </c>
      <c r="D174" s="10">
        <v>7.6839482321430536E-2</v>
      </c>
      <c r="E174" s="10">
        <v>4.7014786111812423</v>
      </c>
      <c r="F174" s="10">
        <v>0.16026520598469796</v>
      </c>
      <c r="G174" s="10">
        <v>2.6509621400893533</v>
      </c>
    </row>
    <row r="175" spans="1:7">
      <c r="A175" s="3">
        <v>402</v>
      </c>
      <c r="B175" s="3" t="s">
        <v>88</v>
      </c>
      <c r="C175" s="9" t="s">
        <v>222</v>
      </c>
      <c r="D175" s="10">
        <v>5.3837411018723455E-2</v>
      </c>
      <c r="E175" s="10">
        <v>4.5387928456062685</v>
      </c>
      <c r="F175" s="10">
        <v>0.17646706945026022</v>
      </c>
      <c r="G175" s="10">
        <v>2.0727403242208529</v>
      </c>
    </row>
    <row r="176" spans="1:7">
      <c r="A176" s="3">
        <v>403</v>
      </c>
      <c r="B176" s="3" t="s">
        <v>89</v>
      </c>
      <c r="C176" s="9" t="s">
        <v>222</v>
      </c>
      <c r="D176" s="10">
        <v>9.0187065429261346E-2</v>
      </c>
      <c r="E176" s="10">
        <v>6.1487213801530274</v>
      </c>
      <c r="F176" s="10">
        <v>0.29238064760131499</v>
      </c>
      <c r="G176" s="10">
        <v>3.0154481715299797</v>
      </c>
    </row>
    <row r="177" spans="1:17">
      <c r="A177" s="3">
        <v>404</v>
      </c>
      <c r="B177" s="3" t="s">
        <v>90</v>
      </c>
      <c r="C177" s="9" t="s">
        <v>222</v>
      </c>
      <c r="D177" s="10">
        <v>6.9274008392051306E-2</v>
      </c>
      <c r="E177" s="10">
        <v>4.7185496001900082</v>
      </c>
      <c r="F177" s="10">
        <v>0.22365608423719421</v>
      </c>
      <c r="G177" s="10">
        <v>3.0163882511281765</v>
      </c>
    </row>
    <row r="178" spans="1:17">
      <c r="A178" s="3">
        <v>501</v>
      </c>
      <c r="B178" s="3" t="s">
        <v>91</v>
      </c>
      <c r="C178" s="9" t="s">
        <v>222</v>
      </c>
      <c r="D178" s="10">
        <v>5.1070287306844875E-2</v>
      </c>
      <c r="E178" s="10">
        <v>3.1393635183050503</v>
      </c>
      <c r="F178" s="10">
        <v>0.15321086192053465</v>
      </c>
      <c r="G178" s="10">
        <v>1.2037996293756292</v>
      </c>
    </row>
    <row r="179" spans="1:17">
      <c r="A179" s="3">
        <v>502</v>
      </c>
      <c r="B179" s="3" t="s">
        <v>92</v>
      </c>
      <c r="C179" s="9" t="s">
        <v>222</v>
      </c>
      <c r="D179" s="10">
        <v>4.965626827626541E-2</v>
      </c>
      <c r="E179" s="10">
        <v>1.554792933361288</v>
      </c>
      <c r="F179" s="10">
        <v>9.4898646039085002E-2</v>
      </c>
      <c r="G179" s="10">
        <v>0.61242730874060669</v>
      </c>
    </row>
    <row r="180" spans="1:17">
      <c r="A180" s="3">
        <v>503</v>
      </c>
      <c r="B180" s="3" t="s">
        <v>93</v>
      </c>
      <c r="C180" s="9" t="s">
        <v>222</v>
      </c>
      <c r="D180" s="10">
        <v>6.1401240951396069E-2</v>
      </c>
      <c r="E180" s="10">
        <v>3.0086608066184075</v>
      </c>
      <c r="F180" s="10">
        <v>0.10341261633919339</v>
      </c>
      <c r="G180" s="10">
        <v>1.1536970010341261</v>
      </c>
    </row>
    <row r="182" spans="1:17">
      <c r="A182" s="60">
        <v>117</v>
      </c>
      <c r="B182" s="60" t="s">
        <v>789</v>
      </c>
      <c r="C182" s="9" t="s">
        <v>220</v>
      </c>
      <c r="D182" s="10">
        <v>0.87978112762190863</v>
      </c>
      <c r="E182" s="10">
        <v>9.7228076360097173</v>
      </c>
      <c r="F182" s="10">
        <v>0.45138596181995144</v>
      </c>
      <c r="G182" s="10">
        <v>3.3758152153088048</v>
      </c>
      <c r="H182" s="9"/>
      <c r="I182" s="9"/>
      <c r="J182" s="9"/>
      <c r="K182" s="9"/>
      <c r="L182" s="9"/>
      <c r="M182" s="9"/>
      <c r="N182" s="9"/>
      <c r="O182" s="9"/>
      <c r="P182" s="9"/>
      <c r="Q182" s="9"/>
    </row>
    <row r="183" spans="1:17">
      <c r="A183" s="60">
        <v>119</v>
      </c>
      <c r="B183" s="60" t="s">
        <v>791</v>
      </c>
      <c r="C183" s="9" t="s">
        <v>220</v>
      </c>
      <c r="D183" s="10">
        <v>1.1531193814716534</v>
      </c>
      <c r="E183" s="10">
        <v>9.7113636247879906</v>
      </c>
      <c r="F183" s="10">
        <v>0.5174776022858657</v>
      </c>
      <c r="G183" s="10">
        <v>7.1861136719008636</v>
      </c>
      <c r="H183" s="9"/>
      <c r="I183" s="9"/>
      <c r="J183" s="9"/>
      <c r="K183" s="9"/>
      <c r="L183" s="9"/>
      <c r="M183" s="9"/>
      <c r="N183" s="9"/>
      <c r="O183" s="9"/>
      <c r="P183" s="9"/>
      <c r="Q183" s="9"/>
    </row>
    <row r="184" spans="1:17">
      <c r="A184" s="60">
        <v>302</v>
      </c>
      <c r="B184" s="60" t="s">
        <v>793</v>
      </c>
      <c r="C184" s="9" t="s">
        <v>220</v>
      </c>
      <c r="D184" s="10">
        <v>0.51806083650190116</v>
      </c>
      <c r="E184" s="10">
        <v>3.4537389100126741</v>
      </c>
      <c r="F184" s="10">
        <v>0.20872940430925221</v>
      </c>
      <c r="G184" s="10">
        <v>1.5434885931558935</v>
      </c>
      <c r="H184" s="9"/>
      <c r="I184" s="9"/>
      <c r="J184" s="9"/>
      <c r="K184" s="9"/>
      <c r="L184" s="9"/>
      <c r="M184" s="9"/>
      <c r="N184" s="9"/>
      <c r="O184" s="9"/>
      <c r="P184" s="9"/>
      <c r="Q184" s="9"/>
    </row>
    <row r="185" spans="1:17">
      <c r="A185" s="60">
        <v>117</v>
      </c>
      <c r="B185" s="60" t="s">
        <v>789</v>
      </c>
      <c r="C185" s="9" t="s">
        <v>221</v>
      </c>
      <c r="D185" s="10">
        <v>1.5800161798940053</v>
      </c>
      <c r="E185" s="10">
        <v>11.107992537436642</v>
      </c>
      <c r="F185" s="10">
        <v>0.60922253958295491</v>
      </c>
      <c r="G185" s="10">
        <v>3.3168782710627549</v>
      </c>
    </row>
    <row r="186" spans="1:17">
      <c r="A186" s="60">
        <v>119</v>
      </c>
      <c r="B186" s="60" t="s">
        <v>791</v>
      </c>
      <c r="C186" s="9" t="s">
        <v>221</v>
      </c>
      <c r="D186" s="10">
        <v>2.0785026425184352</v>
      </c>
      <c r="E186" s="10">
        <v>12.175429800923315</v>
      </c>
      <c r="F186" s="10">
        <v>0.62668421382465378</v>
      </c>
      <c r="G186" s="10">
        <v>7.2413360907438742</v>
      </c>
    </row>
    <row r="187" spans="1:17">
      <c r="A187" s="60">
        <v>302</v>
      </c>
      <c r="B187" s="60" t="s">
        <v>793</v>
      </c>
      <c r="C187" s="9" t="s">
        <v>221</v>
      </c>
      <c r="D187" s="10">
        <v>0.68074974052139936</v>
      </c>
      <c r="E187" s="10">
        <v>2.5111423163807314</v>
      </c>
      <c r="F187" s="10">
        <v>0.19903535014347642</v>
      </c>
      <c r="G187" s="10">
        <v>1.0104401978142745</v>
      </c>
    </row>
    <row r="188" spans="1:17">
      <c r="A188" s="60">
        <v>117</v>
      </c>
      <c r="B188" s="60" t="s">
        <v>789</v>
      </c>
      <c r="C188" s="9" t="s">
        <v>222</v>
      </c>
      <c r="D188" s="10">
        <v>0.27317715037615492</v>
      </c>
      <c r="E188" s="10">
        <v>8.5228410423639112</v>
      </c>
      <c r="F188" s="10">
        <v>0.31465430933379102</v>
      </c>
      <c r="G188" s="10">
        <v>3.4268714780171057</v>
      </c>
    </row>
    <row r="189" spans="1:17">
      <c r="A189" s="60">
        <v>119</v>
      </c>
      <c r="B189" s="60" t="s">
        <v>791</v>
      </c>
      <c r="C189" s="9" t="s">
        <v>222</v>
      </c>
      <c r="D189" s="10">
        <v>0.27237934290968735</v>
      </c>
      <c r="E189" s="10">
        <v>7.3661712808787705</v>
      </c>
      <c r="F189" s="10">
        <v>0.41353944033003626</v>
      </c>
      <c r="G189" s="10">
        <v>7.1335553456931251</v>
      </c>
    </row>
    <row r="190" spans="1:17">
      <c r="A190" s="60">
        <v>302</v>
      </c>
      <c r="B190" s="60" t="s">
        <v>793</v>
      </c>
      <c r="C190" s="9" t="s">
        <v>222</v>
      </c>
      <c r="D190" s="10">
        <v>0.1050820511145231</v>
      </c>
      <c r="E190" s="10">
        <v>2.508357562096414</v>
      </c>
      <c r="F190" s="10">
        <v>0.10943778380320801</v>
      </c>
      <c r="G190" s="10">
        <v>1.2206940860039419</v>
      </c>
    </row>
    <row r="192" spans="1:17">
      <c r="A192" s="8" t="s">
        <v>843</v>
      </c>
    </row>
    <row r="193" spans="1:7">
      <c r="A193" s="3">
        <v>116</v>
      </c>
      <c r="B193" s="3" t="s">
        <v>59</v>
      </c>
      <c r="C193" s="3" t="s">
        <v>220</v>
      </c>
      <c r="D193" s="10">
        <v>0.8911225341257254</v>
      </c>
      <c r="E193" s="10">
        <v>9.7733656914639511</v>
      </c>
      <c r="F193" s="10">
        <v>0.44046549846171484</v>
      </c>
      <c r="G193" s="10">
        <v>3.7473008350690797</v>
      </c>
    </row>
    <row r="194" spans="1:7">
      <c r="A194" s="3">
        <v>118</v>
      </c>
      <c r="B194" s="3" t="s">
        <v>549</v>
      </c>
      <c r="C194" s="3" t="s">
        <v>220</v>
      </c>
      <c r="D194" s="10">
        <v>0.94204776274104973</v>
      </c>
      <c r="E194" s="10">
        <v>9.694928099548898</v>
      </c>
      <c r="F194" s="10">
        <v>0.44190705463096858</v>
      </c>
      <c r="G194" s="10">
        <v>5.9415044343951919</v>
      </c>
    </row>
    <row r="195" spans="1:7">
      <c r="A195" s="3">
        <v>301</v>
      </c>
      <c r="B195" s="3" t="s">
        <v>844</v>
      </c>
      <c r="C195" s="3" t="s">
        <v>220</v>
      </c>
      <c r="D195" s="10">
        <v>0.52726009354614567</v>
      </c>
      <c r="E195" s="10">
        <v>4.4348340126318408</v>
      </c>
      <c r="F195" s="10">
        <v>0.25367391597440447</v>
      </c>
      <c r="G195" s="10">
        <v>2.4116652665857732</v>
      </c>
    </row>
    <row r="196" spans="1:7">
      <c r="A196" s="3">
        <v>116</v>
      </c>
      <c r="B196" s="3" t="s">
        <v>59</v>
      </c>
      <c r="C196" s="3" t="s">
        <v>221</v>
      </c>
      <c r="D196" s="10">
        <v>1.6188999711890684</v>
      </c>
      <c r="E196" s="10">
        <v>11.030470990135685</v>
      </c>
      <c r="F196" s="10">
        <v>0.61874905678497438</v>
      </c>
      <c r="G196" s="10">
        <v>3.7879515427567947</v>
      </c>
    </row>
    <row r="197" spans="1:7">
      <c r="A197" s="3">
        <v>118</v>
      </c>
      <c r="B197" s="3" t="s">
        <v>549</v>
      </c>
      <c r="C197" s="3" t="s">
        <v>221</v>
      </c>
      <c r="D197" s="10">
        <v>1.711707038746823</v>
      </c>
      <c r="E197" s="10">
        <v>11.71337840252203</v>
      </c>
      <c r="F197" s="10">
        <v>0.53656540507518258</v>
      </c>
      <c r="G197" s="10">
        <v>5.9927036326227157</v>
      </c>
    </row>
    <row r="198" spans="1:7">
      <c r="A198" s="3">
        <v>301</v>
      </c>
      <c r="B198" s="3" t="s">
        <v>844</v>
      </c>
      <c r="C198" s="3" t="s">
        <v>221</v>
      </c>
      <c r="D198" s="10">
        <v>0.72217318165919953</v>
      </c>
      <c r="E198" s="10">
        <v>3.3403840708848955</v>
      </c>
      <c r="F198" s="10">
        <v>0.24216785196782198</v>
      </c>
      <c r="G198" s="10">
        <v>1.7454739261504637</v>
      </c>
    </row>
    <row r="199" spans="1:7">
      <c r="A199" s="3">
        <v>116</v>
      </c>
      <c r="B199" s="3" t="s">
        <v>59</v>
      </c>
      <c r="C199" s="66" t="s">
        <v>222</v>
      </c>
      <c r="D199" s="10">
        <v>0.26039189574812138</v>
      </c>
      <c r="E199" s="10">
        <v>8.6838913725863218</v>
      </c>
      <c r="F199" s="10">
        <v>0.28595548368686391</v>
      </c>
      <c r="G199" s="10">
        <v>3.7120707695234469</v>
      </c>
    </row>
    <row r="200" spans="1:7">
      <c r="A200" s="3">
        <v>118</v>
      </c>
      <c r="B200" s="3" t="s">
        <v>549</v>
      </c>
      <c r="C200" s="66" t="s">
        <v>222</v>
      </c>
      <c r="D200" s="10">
        <v>0.22169719722959416</v>
      </c>
      <c r="E200" s="10">
        <v>7.8057910975899185</v>
      </c>
      <c r="F200" s="10">
        <v>0.35331305154594689</v>
      </c>
      <c r="G200" s="10">
        <v>5.8935853453297948</v>
      </c>
    </row>
    <row r="201" spans="1:7">
      <c r="A201" s="3">
        <v>301</v>
      </c>
      <c r="B201" s="3" t="s">
        <v>844</v>
      </c>
      <c r="C201" s="66" t="s">
        <v>222</v>
      </c>
      <c r="D201" s="10">
        <v>0.10904648470870884</v>
      </c>
      <c r="E201" s="10">
        <v>3.3101731040052713</v>
      </c>
      <c r="F201" s="10">
        <v>0.14461779790245879</v>
      </c>
      <c r="G201" s="10">
        <v>1.8622457161350894</v>
      </c>
    </row>
  </sheetData>
  <pageMargins left="0.7" right="0.7" top="0.75" bottom="0.75" header="0.3" footer="0.3"/>
</worksheet>
</file>

<file path=xl/worksheets/sheet38.xml><?xml version="1.0" encoding="utf-8"?>
<worksheet xmlns="http://schemas.openxmlformats.org/spreadsheetml/2006/main" xmlns:r="http://schemas.openxmlformats.org/officeDocument/2006/relationships">
  <sheetPr codeName="Folha15">
    <tabColor theme="3" tint="0.39997558519241921"/>
  </sheetPr>
  <dimension ref="A1:P64"/>
  <sheetViews>
    <sheetView workbookViewId="0"/>
  </sheetViews>
  <sheetFormatPr defaultRowHeight="12.75"/>
  <cols>
    <col min="1" max="1" width="9.5703125" style="3" bestFit="1" customWidth="1"/>
    <col min="2" max="2" width="40.5703125" style="3" bestFit="1" customWidth="1"/>
    <col min="3" max="13" width="7.7109375" style="3" customWidth="1"/>
    <col min="14" max="14" width="9.140625" style="3"/>
    <col min="15" max="15" width="11.28515625" style="3" customWidth="1"/>
    <col min="16" max="16384" width="9.140625" style="3"/>
  </cols>
  <sheetData>
    <row r="1" spans="1:16">
      <c r="A1" s="8" t="s">
        <v>0</v>
      </c>
      <c r="B1" s="3" t="str">
        <f>PS!A36</f>
        <v>I35</v>
      </c>
    </row>
    <row r="2" spans="1:16">
      <c r="A2" s="8" t="s">
        <v>1</v>
      </c>
      <c r="B2" s="3" t="str">
        <f>PS!B36</f>
        <v>Proporção (%) de nascimentos pré-termo</v>
      </c>
    </row>
    <row r="4" spans="1:16">
      <c r="A4" s="8" t="s">
        <v>2</v>
      </c>
      <c r="B4" s="3" t="s">
        <v>135</v>
      </c>
    </row>
    <row r="6" spans="1:16">
      <c r="A6" s="8" t="s">
        <v>34</v>
      </c>
      <c r="B6" s="8" t="s">
        <v>35</v>
      </c>
      <c r="C6" s="8" t="s">
        <v>124</v>
      </c>
      <c r="D6" s="8" t="s">
        <v>125</v>
      </c>
      <c r="E6" s="8" t="s">
        <v>126</v>
      </c>
      <c r="F6" s="8" t="s">
        <v>127</v>
      </c>
      <c r="G6" s="8" t="s">
        <v>128</v>
      </c>
      <c r="H6" s="8" t="s">
        <v>129</v>
      </c>
      <c r="I6" s="8" t="s">
        <v>130</v>
      </c>
      <c r="J6" s="8" t="s">
        <v>131</v>
      </c>
      <c r="K6" s="8" t="s">
        <v>132</v>
      </c>
      <c r="L6" s="8" t="s">
        <v>133</v>
      </c>
      <c r="M6" s="8" t="s">
        <v>134</v>
      </c>
    </row>
    <row r="7" spans="1:16">
      <c r="A7" s="3">
        <v>1</v>
      </c>
      <c r="B7" s="3" t="s">
        <v>36</v>
      </c>
      <c r="C7" s="9">
        <v>6.027031394345542</v>
      </c>
      <c r="D7" s="9">
        <v>6.3536333409161028</v>
      </c>
      <c r="E7" s="9">
        <v>6.7345853279325727</v>
      </c>
      <c r="F7" s="9">
        <v>6.7775217998408746</v>
      </c>
      <c r="G7" s="9">
        <v>7.1021596256387838</v>
      </c>
      <c r="H7" s="9">
        <v>7.8368182151450725</v>
      </c>
      <c r="I7" s="9">
        <v>8.6653477400700041</v>
      </c>
      <c r="J7" s="9">
        <v>8.9602006159018419</v>
      </c>
      <c r="K7" s="9">
        <v>8.5187590237432396</v>
      </c>
      <c r="L7" s="9">
        <v>8.0206834468631047</v>
      </c>
      <c r="M7" s="9">
        <v>7.6956871933806834</v>
      </c>
      <c r="O7" s="3" t="s">
        <v>257</v>
      </c>
      <c r="P7" s="9">
        <f>QUARTILE($M$13:$M$64,0)</f>
        <v>6.2331288343558287</v>
      </c>
    </row>
    <row r="8" spans="1:16">
      <c r="A8" s="3">
        <v>11</v>
      </c>
      <c r="B8" s="3" t="s">
        <v>49</v>
      </c>
      <c r="C8" s="9">
        <v>5.6956422970570033</v>
      </c>
      <c r="D8" s="9">
        <v>5.9573638055607478</v>
      </c>
      <c r="E8" s="9">
        <v>6.3779073171139675</v>
      </c>
      <c r="F8" s="9">
        <v>6.4544128879938896</v>
      </c>
      <c r="G8" s="9">
        <v>7.0075263692686738</v>
      </c>
      <c r="H8" s="9">
        <v>7.8254305524491166</v>
      </c>
      <c r="I8" s="9">
        <v>8.7136453564499323</v>
      </c>
      <c r="J8" s="9">
        <v>8.9589594521357832</v>
      </c>
      <c r="K8" s="9">
        <v>8.5356989953901454</v>
      </c>
      <c r="L8" s="9">
        <v>7.9933423061511739</v>
      </c>
      <c r="M8" s="9">
        <v>7.5399292528674025</v>
      </c>
      <c r="O8" s="3" t="s">
        <v>258</v>
      </c>
      <c r="P8" s="9">
        <f>QUARTILE($M$13:$M$64,4)</f>
        <v>9.3484419263456093</v>
      </c>
    </row>
    <row r="9" spans="1:16">
      <c r="A9" s="3">
        <v>12</v>
      </c>
      <c r="B9" s="3" t="s">
        <v>50</v>
      </c>
      <c r="C9" s="9">
        <v>6.1297026433857091</v>
      </c>
      <c r="D9" s="9">
        <v>6.5512904964369127</v>
      </c>
      <c r="E9" s="9">
        <v>7.0494392031420823</v>
      </c>
      <c r="F9" s="9">
        <v>7.1577556120025605</v>
      </c>
      <c r="G9" s="9">
        <v>7.7286999321113381</v>
      </c>
      <c r="H9" s="9">
        <v>8.7711613849893784</v>
      </c>
      <c r="I9" s="9">
        <v>9.7790875551156304</v>
      </c>
      <c r="J9" s="9">
        <v>9.699779761214792</v>
      </c>
      <c r="K9" s="9">
        <v>8.8831890060240966</v>
      </c>
      <c r="L9" s="9">
        <v>8.2062085331008774</v>
      </c>
      <c r="M9" s="9">
        <v>7.9355145567877443</v>
      </c>
      <c r="O9" s="3" t="s">
        <v>259</v>
      </c>
      <c r="P9" s="9">
        <f>QUARTILE($M$13:$M$64,2)</f>
        <v>7.5201833448522661</v>
      </c>
    </row>
    <row r="10" spans="1:16">
      <c r="A10" s="3">
        <v>13</v>
      </c>
      <c r="B10" s="3" t="s">
        <v>51</v>
      </c>
      <c r="C10" s="9">
        <v>6.2396095227955817</v>
      </c>
      <c r="D10" s="9">
        <v>6.6027592139217894</v>
      </c>
      <c r="E10" s="9">
        <v>6.9290584603192942</v>
      </c>
      <c r="F10" s="9">
        <v>6.8944765045342127</v>
      </c>
      <c r="G10" s="9">
        <v>6.9691331361929763</v>
      </c>
      <c r="H10" s="9">
        <v>7.5721544969836545</v>
      </c>
      <c r="I10" s="9">
        <v>8.3714944680282102</v>
      </c>
      <c r="J10" s="9">
        <v>8.8487755617268355</v>
      </c>
      <c r="K10" s="9">
        <v>8.5394911754132217</v>
      </c>
      <c r="L10" s="9">
        <v>8.0958687572093826</v>
      </c>
      <c r="M10" s="9">
        <v>7.8293093177278621</v>
      </c>
      <c r="O10" s="3" t="s">
        <v>260</v>
      </c>
      <c r="P10" s="9">
        <f>QUARTILE($M$13:$M$64,1)</f>
        <v>7.1658166914656407</v>
      </c>
    </row>
    <row r="11" spans="1:16">
      <c r="A11" s="3">
        <v>14</v>
      </c>
      <c r="B11" s="3" t="s">
        <v>52</v>
      </c>
      <c r="C11" s="9">
        <v>6.257275902211874</v>
      </c>
      <c r="D11" s="9">
        <v>6.4366290643662909</v>
      </c>
      <c r="E11" s="9">
        <v>6.7118495846086574</v>
      </c>
      <c r="F11" s="9">
        <v>6.8526246430924669</v>
      </c>
      <c r="G11" s="9">
        <v>7.0723184442418718</v>
      </c>
      <c r="H11" s="9">
        <v>8.1154121294014772</v>
      </c>
      <c r="I11" s="9">
        <v>8.5686386199039788</v>
      </c>
      <c r="J11" s="9">
        <v>8.8016359918200404</v>
      </c>
      <c r="K11" s="9">
        <v>8.1157545873413639</v>
      </c>
      <c r="L11" s="9">
        <v>7.4629297702460491</v>
      </c>
      <c r="M11" s="9">
        <v>7.089460280949643</v>
      </c>
      <c r="O11" s="3" t="s">
        <v>261</v>
      </c>
      <c r="P11" s="9">
        <f>QUARTILE($M$13:$M$64,3)</f>
        <v>8.1291446712495965</v>
      </c>
    </row>
    <row r="12" spans="1:16">
      <c r="A12" s="3">
        <v>15</v>
      </c>
      <c r="B12" s="3" t="s">
        <v>53</v>
      </c>
      <c r="C12" s="9">
        <v>6.6348522167487687</v>
      </c>
      <c r="D12" s="9">
        <v>6.9258535118062863</v>
      </c>
      <c r="E12" s="9">
        <v>7.0113620020135183</v>
      </c>
      <c r="F12" s="9">
        <v>7.0280425857629947</v>
      </c>
      <c r="G12" s="9">
        <v>6.9233413544173255</v>
      </c>
      <c r="H12" s="9">
        <v>6.9348789635185817</v>
      </c>
      <c r="I12" s="9">
        <v>7.4230742989697758</v>
      </c>
      <c r="J12" s="9">
        <v>7.8258492242498798</v>
      </c>
      <c r="K12" s="9">
        <v>7.5131840284911986</v>
      </c>
      <c r="L12" s="9">
        <v>7.5316455696202533</v>
      </c>
      <c r="M12" s="9">
        <v>7.4804888823442788</v>
      </c>
    </row>
    <row r="13" spans="1:16">
      <c r="A13" s="3">
        <v>101</v>
      </c>
      <c r="B13" s="3" t="s">
        <v>48</v>
      </c>
      <c r="C13" s="9">
        <v>5.1709758131776482</v>
      </c>
      <c r="D13" s="9">
        <v>5.2008456659619453</v>
      </c>
      <c r="E13" s="9">
        <v>5.399659863945578</v>
      </c>
      <c r="F13" s="9">
        <v>5.1056338028169019</v>
      </c>
      <c r="G13" s="9">
        <v>5.4597701149425291</v>
      </c>
      <c r="H13" s="9">
        <v>7.0954568657478303</v>
      </c>
      <c r="I13" s="9">
        <v>8.0741953082378615</v>
      </c>
      <c r="J13" s="9">
        <v>9.5781071835803875</v>
      </c>
      <c r="K13" s="9">
        <v>8.7264150943396217</v>
      </c>
      <c r="L13" s="9">
        <v>8.9253187613843341</v>
      </c>
      <c r="M13" s="9">
        <v>7.8795643818065333</v>
      </c>
      <c r="P13" s="9"/>
    </row>
    <row r="14" spans="1:16">
      <c r="A14" s="3">
        <v>102</v>
      </c>
      <c r="B14" s="3" t="s">
        <v>47</v>
      </c>
      <c r="C14" s="9">
        <v>5.394190871369295</v>
      </c>
      <c r="D14" s="9">
        <v>6.2915910465819724</v>
      </c>
      <c r="E14" s="9">
        <v>6.6419524250849555</v>
      </c>
      <c r="F14" s="9">
        <v>6.7504963600264727</v>
      </c>
      <c r="G14" s="9">
        <v>6.8351726593093627</v>
      </c>
      <c r="H14" s="9">
        <v>7.5153374233128831</v>
      </c>
      <c r="I14" s="9">
        <v>8.8030888030888033</v>
      </c>
      <c r="J14" s="9">
        <v>8.4172372130487307</v>
      </c>
      <c r="K14" s="9">
        <v>8.235294117647058</v>
      </c>
      <c r="L14" s="9">
        <v>8.0459770114942533</v>
      </c>
      <c r="M14" s="9">
        <v>8.8198236035279294</v>
      </c>
    </row>
    <row r="15" spans="1:16">
      <c r="A15" s="3">
        <v>103</v>
      </c>
      <c r="B15" s="3" t="s">
        <v>46</v>
      </c>
      <c r="C15" s="9">
        <v>5.343511450381679</v>
      </c>
      <c r="D15" s="9">
        <v>6.3705697622252133</v>
      </c>
      <c r="E15" s="9">
        <v>7.0267686424474185</v>
      </c>
      <c r="F15" s="9">
        <v>6.6369489846458647</v>
      </c>
      <c r="G15" s="9">
        <v>6.7525773195876289</v>
      </c>
      <c r="H15" s="9">
        <v>7.3932092004381165</v>
      </c>
      <c r="I15" s="9">
        <v>8.5681426106958014</v>
      </c>
      <c r="J15" s="9">
        <v>8.9015151515151523</v>
      </c>
      <c r="K15" s="9">
        <v>7.7266922094508308</v>
      </c>
      <c r="L15" s="9">
        <v>7.0564516129032269</v>
      </c>
      <c r="M15" s="9">
        <v>6.8022440392706871</v>
      </c>
    </row>
    <row r="16" spans="1:16">
      <c r="A16" s="3">
        <v>104</v>
      </c>
      <c r="B16" s="3" t="s">
        <v>54</v>
      </c>
      <c r="C16" s="9">
        <v>4.6938562636904146</v>
      </c>
      <c r="D16" s="9">
        <v>5.298013245033113</v>
      </c>
      <c r="E16" s="9">
        <v>5.9428835703549545</v>
      </c>
      <c r="F16" s="9">
        <v>6.2221687326994823</v>
      </c>
      <c r="G16" s="9">
        <v>6.8720379146919433</v>
      </c>
      <c r="H16" s="9">
        <v>7.7044231526447042</v>
      </c>
      <c r="I16" s="9">
        <v>8.5714285714285712</v>
      </c>
      <c r="J16" s="9">
        <v>9.3003412969283268</v>
      </c>
      <c r="K16" s="9">
        <v>9.4218727246250182</v>
      </c>
      <c r="L16" s="9">
        <v>9.72493611904404</v>
      </c>
      <c r="M16" s="9">
        <v>9.082367679298466</v>
      </c>
    </row>
    <row r="17" spans="1:13">
      <c r="A17" s="3">
        <v>105</v>
      </c>
      <c r="B17" s="3" t="s">
        <v>41</v>
      </c>
      <c r="C17" s="9">
        <v>5.7883817427385891</v>
      </c>
      <c r="D17" s="9">
        <v>6.6464602727863173</v>
      </c>
      <c r="E17" s="9">
        <v>7.1428571428571423</v>
      </c>
      <c r="F17" s="9">
        <v>6.666666666666667</v>
      </c>
      <c r="G17" s="9">
        <v>6.6714319752203961</v>
      </c>
      <c r="H17" s="9">
        <v>7.5716064757160657</v>
      </c>
      <c r="I17" s="9">
        <v>9.7579814624098873</v>
      </c>
      <c r="J17" s="9">
        <v>9.8233404710920773</v>
      </c>
      <c r="K17" s="9">
        <v>9.221589368049905</v>
      </c>
      <c r="L17" s="9">
        <v>7.5862068965517242</v>
      </c>
      <c r="M17" s="9">
        <v>6.8485200232153227</v>
      </c>
    </row>
    <row r="18" spans="1:13">
      <c r="A18" s="3">
        <v>106</v>
      </c>
      <c r="B18" s="3" t="s">
        <v>39</v>
      </c>
      <c r="C18" s="9">
        <v>5.8378705384150029</v>
      </c>
      <c r="D18" s="9">
        <v>6.0089824996128236</v>
      </c>
      <c r="E18" s="9">
        <v>6.4144996059889676</v>
      </c>
      <c r="F18" s="9">
        <v>6.3272844066163483</v>
      </c>
      <c r="G18" s="9">
        <v>7.8460278460278463</v>
      </c>
      <c r="H18" s="9">
        <v>8.6448993402131613</v>
      </c>
      <c r="I18" s="9">
        <v>9.9564080209241492</v>
      </c>
      <c r="J18" s="9">
        <v>8.8208981928788699</v>
      </c>
      <c r="K18" s="9">
        <v>8.421619680373496</v>
      </c>
      <c r="L18" s="9">
        <v>7.3305162594157629</v>
      </c>
      <c r="M18" s="9">
        <v>7.2444528731272522</v>
      </c>
    </row>
    <row r="19" spans="1:13">
      <c r="A19" s="3">
        <v>107</v>
      </c>
      <c r="B19" s="3" t="s">
        <v>37</v>
      </c>
      <c r="C19" s="9">
        <v>6.1706892261756661</v>
      </c>
      <c r="D19" s="9">
        <v>5.6048693887902612</v>
      </c>
      <c r="E19" s="9">
        <v>5.4569190600522193</v>
      </c>
      <c r="F19" s="9">
        <v>5.3731343283582085</v>
      </c>
      <c r="G19" s="9">
        <v>6.4598747865680135</v>
      </c>
      <c r="H19" s="9">
        <v>8.08446455505279</v>
      </c>
      <c r="I19" s="9">
        <v>8.4298584298584291</v>
      </c>
      <c r="J19" s="9">
        <v>8.7043856712420489</v>
      </c>
      <c r="K19" s="9">
        <v>7.2260273972602738</v>
      </c>
      <c r="L19" s="9">
        <v>6.9449442245412021</v>
      </c>
      <c r="M19" s="9">
        <v>6.3117870722433462</v>
      </c>
    </row>
    <row r="20" spans="1:13">
      <c r="A20" s="3">
        <v>108</v>
      </c>
      <c r="B20" s="3" t="s">
        <v>38</v>
      </c>
      <c r="C20" s="9">
        <v>3.5370308867485885</v>
      </c>
      <c r="D20" s="9">
        <v>4.1688747571100508</v>
      </c>
      <c r="E20" s="9">
        <v>5.0954233833611262</v>
      </c>
      <c r="F20" s="9">
        <v>5.9005013497878904</v>
      </c>
      <c r="G20" s="9">
        <v>7.507447864945382</v>
      </c>
      <c r="H20" s="9">
        <v>7.6234117892105813</v>
      </c>
      <c r="I20" s="9">
        <v>7.9307396323215054</v>
      </c>
      <c r="J20" s="9">
        <v>7.0920409070698094</v>
      </c>
      <c r="K20" s="9">
        <v>6.741061261671601</v>
      </c>
      <c r="L20" s="9">
        <v>6.3640617688348149</v>
      </c>
      <c r="M20" s="9">
        <v>6.2331288343558287</v>
      </c>
    </row>
    <row r="21" spans="1:13">
      <c r="A21" s="3">
        <v>109</v>
      </c>
      <c r="B21" s="3" t="s">
        <v>45</v>
      </c>
      <c r="C21" s="9">
        <v>5.448533640023002</v>
      </c>
      <c r="D21" s="9">
        <v>6.3839420464835497</v>
      </c>
      <c r="E21" s="9">
        <v>7.33480872589314</v>
      </c>
      <c r="F21" s="9">
        <v>7.9792572766811647</v>
      </c>
      <c r="G21" s="9">
        <v>7.9356663131848704</v>
      </c>
      <c r="H21" s="9">
        <v>8.5766758494031219</v>
      </c>
      <c r="I21" s="9">
        <v>8.953799159984726</v>
      </c>
      <c r="J21" s="9">
        <v>9.4533254391158472</v>
      </c>
      <c r="K21" s="9">
        <v>9.1517857142857135</v>
      </c>
      <c r="L21" s="9">
        <v>8.6855941114616204</v>
      </c>
      <c r="M21" s="9">
        <v>7.8900312919088069</v>
      </c>
    </row>
    <row r="22" spans="1:13">
      <c r="A22" s="3">
        <v>110</v>
      </c>
      <c r="B22" s="3" t="s">
        <v>55</v>
      </c>
      <c r="C22" s="9">
        <v>4.1430995475113122</v>
      </c>
      <c r="D22" s="9">
        <v>4.1757285776424533</v>
      </c>
      <c r="E22" s="9">
        <v>4.6149323927101706</v>
      </c>
      <c r="F22" s="9">
        <v>4.6266605588639482</v>
      </c>
      <c r="G22" s="9">
        <v>6.0299921073401732</v>
      </c>
      <c r="H22" s="9">
        <v>7.2572572572572573</v>
      </c>
      <c r="I22" s="9">
        <v>8.591597796143251</v>
      </c>
      <c r="J22" s="9">
        <v>8.4295400403151923</v>
      </c>
      <c r="K22" s="9">
        <v>7.9728739002932549</v>
      </c>
      <c r="L22" s="9">
        <v>7.656702025072323</v>
      </c>
      <c r="M22" s="9">
        <v>7.5696406943883732</v>
      </c>
    </row>
    <row r="23" spans="1:13">
      <c r="A23" s="3">
        <v>111</v>
      </c>
      <c r="B23" s="3" t="s">
        <v>56</v>
      </c>
      <c r="C23" s="9">
        <v>5.5767537422952742</v>
      </c>
      <c r="D23" s="9">
        <v>5.1960321209258389</v>
      </c>
      <c r="E23" s="9">
        <v>5.9782608695652177</v>
      </c>
      <c r="F23" s="9">
        <v>5.9696282073660321</v>
      </c>
      <c r="G23" s="9">
        <v>6.3282087951376482</v>
      </c>
      <c r="H23" s="9">
        <v>6.4090655768159017</v>
      </c>
      <c r="I23" s="9">
        <v>7.3638261529702032</v>
      </c>
      <c r="J23" s="9">
        <v>8.5387497535002943</v>
      </c>
      <c r="K23" s="9">
        <v>8.7392262978552822</v>
      </c>
      <c r="L23" s="9">
        <v>8.2543693409138772</v>
      </c>
      <c r="M23" s="9">
        <v>7.2151045178691833</v>
      </c>
    </row>
    <row r="24" spans="1:13">
      <c r="A24" s="3">
        <v>112</v>
      </c>
      <c r="B24" s="3" t="s">
        <v>40</v>
      </c>
      <c r="C24" s="9">
        <v>6.0514786418400881</v>
      </c>
      <c r="D24" s="9">
        <v>6.0357041654859733</v>
      </c>
      <c r="E24" s="9">
        <v>6.8114217727543132</v>
      </c>
      <c r="F24" s="9">
        <v>6.7833698030634579</v>
      </c>
      <c r="G24" s="9">
        <v>7.9598662207357851</v>
      </c>
      <c r="H24" s="9">
        <v>8.4816753926701569</v>
      </c>
      <c r="I24" s="9">
        <v>9.1526635681086876</v>
      </c>
      <c r="J24" s="9">
        <v>9.4776119402985071</v>
      </c>
      <c r="K24" s="9">
        <v>9.4817658349328227</v>
      </c>
      <c r="L24" s="9">
        <v>8.7465833658727057</v>
      </c>
      <c r="M24" s="9">
        <v>7.6254444883445283</v>
      </c>
    </row>
    <row r="25" spans="1:13">
      <c r="A25" s="3">
        <v>113</v>
      </c>
      <c r="B25" s="3" t="s">
        <v>42</v>
      </c>
      <c r="C25" s="9">
        <v>5.8569051580698837</v>
      </c>
      <c r="D25" s="9">
        <v>6.2719606465214337</v>
      </c>
      <c r="E25" s="9">
        <v>6.7998533724340167</v>
      </c>
      <c r="F25" s="9">
        <v>6.7101226993865035</v>
      </c>
      <c r="G25" s="9">
        <v>7.4476491505333868</v>
      </c>
      <c r="H25" s="9">
        <v>7.7638495754144765</v>
      </c>
      <c r="I25" s="9">
        <v>8.3606557377049189</v>
      </c>
      <c r="J25" s="9">
        <v>8.5810668353362853</v>
      </c>
      <c r="K25" s="9">
        <v>8.3962875026980353</v>
      </c>
      <c r="L25" s="9">
        <v>7.6505205975554542</v>
      </c>
      <c r="M25" s="9">
        <v>7.3113758467647738</v>
      </c>
    </row>
    <row r="26" spans="1:13">
      <c r="A26" s="3">
        <v>114</v>
      </c>
      <c r="B26" s="3" t="s">
        <v>57</v>
      </c>
      <c r="C26" s="9">
        <v>5.9791282995702879</v>
      </c>
      <c r="D26" s="9">
        <v>6.2335050898579869</v>
      </c>
      <c r="E26" s="9">
        <v>6.7341329335332336</v>
      </c>
      <c r="F26" s="9">
        <v>6.9876762800152452</v>
      </c>
      <c r="G26" s="9">
        <v>6.999746386000508</v>
      </c>
      <c r="H26" s="9">
        <v>7.5975359342915816</v>
      </c>
      <c r="I26" s="9">
        <v>8.3376288659793811</v>
      </c>
      <c r="J26" s="9">
        <v>8.9161069406031874</v>
      </c>
      <c r="K26" s="9">
        <v>8.4596125971801293</v>
      </c>
      <c r="L26" s="9">
        <v>8.1032825161378934</v>
      </c>
      <c r="M26" s="9">
        <v>7.3086844368013759</v>
      </c>
    </row>
    <row r="27" spans="1:13">
      <c r="A27" s="3">
        <v>115</v>
      </c>
      <c r="B27" s="3" t="s">
        <v>58</v>
      </c>
      <c r="C27" s="9">
        <v>7.5558099599313104</v>
      </c>
      <c r="D27" s="9">
        <v>7.1130500758725344</v>
      </c>
      <c r="E27" s="9">
        <v>7.0321580782642386</v>
      </c>
      <c r="F27" s="9">
        <v>6.6680016019223061</v>
      </c>
      <c r="G27" s="9">
        <v>6.9052102950408036</v>
      </c>
      <c r="H27" s="9">
        <v>7.4877685598808768</v>
      </c>
      <c r="I27" s="9">
        <v>7.9991281604184827</v>
      </c>
      <c r="J27" s="9">
        <v>8.1854480922803905</v>
      </c>
      <c r="K27" s="9">
        <v>7.7007943512797885</v>
      </c>
      <c r="L27" s="9">
        <v>7.3274893234434701</v>
      </c>
      <c r="M27" s="9">
        <v>7.1122740247383449</v>
      </c>
    </row>
    <row r="28" spans="1:13">
      <c r="A28" s="3">
        <v>116</v>
      </c>
      <c r="B28" s="3" t="s">
        <v>59</v>
      </c>
      <c r="C28" s="9">
        <v>7.428417071853052</v>
      </c>
      <c r="D28" s="9">
        <v>7.787234042553191</v>
      </c>
      <c r="E28" s="9">
        <v>7.9810818799881762</v>
      </c>
      <c r="F28" s="9">
        <v>7.5862068965517242</v>
      </c>
      <c r="G28" s="9">
        <v>7.7396935713157475</v>
      </c>
      <c r="H28" s="9">
        <v>8.830784410458806</v>
      </c>
      <c r="I28" s="9">
        <v>9.4929144613283256</v>
      </c>
      <c r="J28" s="9">
        <v>9.8863244919049258</v>
      </c>
      <c r="K28" s="9">
        <v>8.9595375722543356</v>
      </c>
      <c r="L28" s="9">
        <v>8.1975560081466394</v>
      </c>
      <c r="M28" s="9">
        <v>7.1552321552321549</v>
      </c>
    </row>
    <row r="29" spans="1:13">
      <c r="A29" s="3">
        <v>118</v>
      </c>
      <c r="B29" s="3" t="s">
        <v>60</v>
      </c>
      <c r="C29" s="9">
        <v>5.9506406397798601</v>
      </c>
      <c r="D29" s="9">
        <v>5.8927780239255645</v>
      </c>
      <c r="E29" s="9">
        <v>6.2511340954454724</v>
      </c>
      <c r="F29" s="9">
        <v>6.1418359668924003</v>
      </c>
      <c r="G29" s="9">
        <v>6.5532081377151803</v>
      </c>
      <c r="H29" s="9">
        <v>6.9161676646706578</v>
      </c>
      <c r="I29" s="9">
        <v>7.9257840072602601</v>
      </c>
      <c r="J29" s="9">
        <v>8.5030185204133844</v>
      </c>
      <c r="K29" s="9">
        <v>9.0871794871794886</v>
      </c>
      <c r="L29" s="9">
        <v>8.6502609992542876</v>
      </c>
      <c r="M29" s="9">
        <v>8.3416417414423396</v>
      </c>
    </row>
    <row r="30" spans="1:13">
      <c r="A30" s="3">
        <v>120</v>
      </c>
      <c r="B30" s="3" t="s">
        <v>43</v>
      </c>
      <c r="C30" s="9">
        <v>5.74195780006918</v>
      </c>
      <c r="D30" s="9">
        <v>6.6068222621184916</v>
      </c>
      <c r="E30" s="9">
        <v>7.1206865072119774</v>
      </c>
      <c r="F30" s="9">
        <v>7.3110047846889961</v>
      </c>
      <c r="G30" s="9">
        <v>8.0773833266852808</v>
      </c>
      <c r="H30" s="9">
        <v>8.9530229618706549</v>
      </c>
      <c r="I30" s="9">
        <v>9.5807082337605909</v>
      </c>
      <c r="J30" s="9">
        <v>9.3538183461364675</v>
      </c>
      <c r="K30" s="9">
        <v>8.0771819609602868</v>
      </c>
      <c r="L30" s="9">
        <v>7.1314650262018677</v>
      </c>
      <c r="M30" s="9">
        <v>7.1261682242990645</v>
      </c>
    </row>
    <row r="31" spans="1:13">
      <c r="A31" s="3">
        <v>121</v>
      </c>
      <c r="B31" s="3" t="s">
        <v>44</v>
      </c>
      <c r="C31" s="9">
        <v>5.7142857142857144</v>
      </c>
      <c r="D31" s="9">
        <v>6.6591739252599051</v>
      </c>
      <c r="E31" s="9">
        <v>7.7964107090320685</v>
      </c>
      <c r="F31" s="9">
        <v>8.253477588871716</v>
      </c>
      <c r="G31" s="9">
        <v>8.082460732984293</v>
      </c>
      <c r="H31" s="9">
        <v>9.3102276588515132</v>
      </c>
      <c r="I31" s="9">
        <v>10.157618213660244</v>
      </c>
      <c r="J31" s="9">
        <v>10.621387283236993</v>
      </c>
      <c r="K31" s="9">
        <v>9.349890430971513</v>
      </c>
      <c r="L31" s="9">
        <v>8.0633006782215517</v>
      </c>
      <c r="M31" s="9">
        <v>7.7681388012618298</v>
      </c>
    </row>
    <row r="32" spans="1:13">
      <c r="A32" s="3">
        <v>122</v>
      </c>
      <c r="B32" s="3" t="s">
        <v>61</v>
      </c>
      <c r="C32" s="9">
        <v>6.5401987353206863</v>
      </c>
      <c r="D32" s="9">
        <v>5.9988890946121085</v>
      </c>
      <c r="E32" s="9">
        <v>5.7962858750703434</v>
      </c>
      <c r="F32" s="9">
        <v>5.8957778623050592</v>
      </c>
      <c r="G32" s="9">
        <v>6.3837994214079066</v>
      </c>
      <c r="H32" s="9">
        <v>7.9232855482371178</v>
      </c>
      <c r="I32" s="9">
        <v>8.4907460408319029</v>
      </c>
      <c r="J32" s="9">
        <v>9.089162182936203</v>
      </c>
      <c r="K32" s="9">
        <v>8.3445491251682373</v>
      </c>
      <c r="L32" s="9">
        <v>8.1632653061224492</v>
      </c>
      <c r="M32" s="9">
        <v>7.6248172132859819</v>
      </c>
    </row>
    <row r="33" spans="1:13">
      <c r="A33" s="3">
        <v>123</v>
      </c>
      <c r="B33" s="3" t="s">
        <v>62</v>
      </c>
      <c r="C33" s="9">
        <v>5.5270655270655267</v>
      </c>
      <c r="D33" s="9">
        <v>5.5309734513274336</v>
      </c>
      <c r="E33" s="9">
        <v>5.4373876572798086</v>
      </c>
      <c r="F33" s="9">
        <v>5.7891529555149299</v>
      </c>
      <c r="G33" s="9">
        <v>6.1272957568081061</v>
      </c>
      <c r="H33" s="9">
        <v>7.5334731408291669</v>
      </c>
      <c r="I33" s="9">
        <v>8.3527842614204726</v>
      </c>
      <c r="J33" s="9">
        <v>8.6456771614192913</v>
      </c>
      <c r="K33" s="9">
        <v>7.7747062888735314</v>
      </c>
      <c r="L33" s="9">
        <v>7.2560316888728842</v>
      </c>
      <c r="M33" s="9">
        <v>6.7997739687323406</v>
      </c>
    </row>
    <row r="34" spans="1:13">
      <c r="A34" s="3">
        <v>124</v>
      </c>
      <c r="B34" s="3" t="s">
        <v>63</v>
      </c>
      <c r="C34" s="9">
        <v>6.2535370684776455</v>
      </c>
      <c r="D34" s="9">
        <v>6.5559440559440558</v>
      </c>
      <c r="E34" s="9">
        <v>6.3932448733413754</v>
      </c>
      <c r="F34" s="9">
        <v>6.8890274314214466</v>
      </c>
      <c r="G34" s="9">
        <v>7.4520013016596165</v>
      </c>
      <c r="H34" s="9">
        <v>9.0174966352624502</v>
      </c>
      <c r="I34" s="9">
        <v>11.270062805303558</v>
      </c>
      <c r="J34" s="9">
        <v>10.907087770840985</v>
      </c>
      <c r="K34" s="9">
        <v>10.177828225501324</v>
      </c>
      <c r="L34" s="9">
        <v>8.6113266097750198</v>
      </c>
      <c r="M34" s="9">
        <v>9.0118577075098809</v>
      </c>
    </row>
    <row r="35" spans="1:13">
      <c r="A35" s="3">
        <v>201</v>
      </c>
      <c r="B35" s="3" t="s">
        <v>64</v>
      </c>
      <c r="C35" s="9">
        <v>6.7398247481778721</v>
      </c>
      <c r="D35" s="9">
        <v>6.7367701119945291</v>
      </c>
      <c r="E35" s="9">
        <v>7.0031712473572938</v>
      </c>
      <c r="F35" s="9">
        <v>7.0932226333363424</v>
      </c>
      <c r="G35" s="9">
        <v>7.6995129261895849</v>
      </c>
      <c r="H35" s="9">
        <v>8.6347500719562493</v>
      </c>
      <c r="I35" s="9">
        <v>9.5799629665724577</v>
      </c>
      <c r="J35" s="9">
        <v>9.4300415594696219</v>
      </c>
      <c r="K35" s="9">
        <v>8.7572567155367516</v>
      </c>
      <c r="L35" s="9">
        <v>8.1536249743273768</v>
      </c>
      <c r="M35" s="9">
        <v>7.7360277865487843</v>
      </c>
    </row>
    <row r="36" spans="1:13">
      <c r="A36" s="3">
        <v>202</v>
      </c>
      <c r="B36" s="3" t="s">
        <v>65</v>
      </c>
      <c r="C36" s="9">
        <v>6.2887877534133221</v>
      </c>
      <c r="D36" s="9">
        <v>6.8405301410859352</v>
      </c>
      <c r="E36" s="9">
        <v>7.3426573426573425</v>
      </c>
      <c r="F36" s="9">
        <v>6.9670227589410123</v>
      </c>
      <c r="G36" s="9">
        <v>6.8139097744360901</v>
      </c>
      <c r="H36" s="9">
        <v>7.531975367124585</v>
      </c>
      <c r="I36" s="9">
        <v>8.3373493975903621</v>
      </c>
      <c r="J36" s="9">
        <v>9.3177189409368637</v>
      </c>
      <c r="K36" s="9">
        <v>9.3340325117986378</v>
      </c>
      <c r="L36" s="9">
        <v>9.4257854821235103</v>
      </c>
      <c r="M36" s="9">
        <v>9.3484419263456093</v>
      </c>
    </row>
    <row r="37" spans="1:13">
      <c r="A37" s="3">
        <v>203</v>
      </c>
      <c r="B37" s="3" t="s">
        <v>66</v>
      </c>
      <c r="C37" s="9">
        <v>5.9234478008462075</v>
      </c>
      <c r="D37" s="9">
        <v>6.4938993647272358</v>
      </c>
      <c r="E37" s="9">
        <v>7.347020933977455</v>
      </c>
      <c r="F37" s="9">
        <v>7.7616219537169764</v>
      </c>
      <c r="G37" s="9">
        <v>8.6888331242158099</v>
      </c>
      <c r="H37" s="9">
        <v>9.8201787444815345</v>
      </c>
      <c r="I37" s="9">
        <v>10.699453551912569</v>
      </c>
      <c r="J37" s="9">
        <v>10.184460592509783</v>
      </c>
      <c r="K37" s="9">
        <v>9.4498818764765442</v>
      </c>
      <c r="L37" s="9">
        <v>9.0431605389358314</v>
      </c>
      <c r="M37" s="9">
        <v>8.9331770222743252</v>
      </c>
    </row>
    <row r="38" spans="1:13">
      <c r="A38" s="3">
        <v>204</v>
      </c>
      <c r="B38" s="3" t="s">
        <v>67</v>
      </c>
      <c r="C38" s="9">
        <v>6.911447084233262</v>
      </c>
      <c r="D38" s="9">
        <v>7.2717180127671384</v>
      </c>
      <c r="E38" s="9">
        <v>7.3386636207881217</v>
      </c>
      <c r="F38" s="9">
        <v>7.4985524030110025</v>
      </c>
      <c r="G38" s="9">
        <v>7.5147928994082847</v>
      </c>
      <c r="H38" s="9">
        <v>8.2831325301204828</v>
      </c>
      <c r="I38" s="9">
        <v>9.9248591108328128</v>
      </c>
      <c r="J38" s="9">
        <v>10.046885465505694</v>
      </c>
      <c r="K38" s="9">
        <v>9.728978457261988</v>
      </c>
      <c r="L38" s="9">
        <v>8.1949058693244741</v>
      </c>
      <c r="M38" s="9">
        <v>8.8888888888888893</v>
      </c>
    </row>
    <row r="39" spans="1:13">
      <c r="A39" s="3">
        <v>205</v>
      </c>
      <c r="B39" s="3" t="s">
        <v>68</v>
      </c>
      <c r="C39" s="9">
        <v>5.1707551707551707</v>
      </c>
      <c r="D39" s="9">
        <v>6.4222411071992225</v>
      </c>
      <c r="E39" s="9">
        <v>7.2738386308068463</v>
      </c>
      <c r="F39" s="9">
        <v>7.7310099398699235</v>
      </c>
      <c r="G39" s="9">
        <v>8.692956349206348</v>
      </c>
      <c r="H39" s="9">
        <v>10.301953818827709</v>
      </c>
      <c r="I39" s="9">
        <v>11.218366814505609</v>
      </c>
      <c r="J39" s="9">
        <v>11.20607787274454</v>
      </c>
      <c r="K39" s="9">
        <v>9.67741935483871</v>
      </c>
      <c r="L39" s="9">
        <v>8.8603988603988597</v>
      </c>
      <c r="M39" s="9">
        <v>8.0186550323454195</v>
      </c>
    </row>
    <row r="40" spans="1:13">
      <c r="A40" s="3">
        <v>206</v>
      </c>
      <c r="B40" s="3" t="s">
        <v>69</v>
      </c>
      <c r="C40" s="9">
        <v>6.5947387562128741</v>
      </c>
      <c r="D40" s="9">
        <v>6.4603624707187768</v>
      </c>
      <c r="E40" s="9">
        <v>6.6000000000000005</v>
      </c>
      <c r="F40" s="9">
        <v>6.0850627722264923</v>
      </c>
      <c r="G40" s="9">
        <v>6.5622070443283773</v>
      </c>
      <c r="H40" s="9">
        <v>7.6070175438596497</v>
      </c>
      <c r="I40" s="9">
        <v>8.6211943793911008</v>
      </c>
      <c r="J40" s="9">
        <v>8.7390384033867541</v>
      </c>
      <c r="K40" s="9">
        <v>7.6301476301476292</v>
      </c>
      <c r="L40" s="9">
        <v>6.9321065989847721</v>
      </c>
      <c r="M40" s="9">
        <v>6.4468983436180576</v>
      </c>
    </row>
    <row r="41" spans="1:13">
      <c r="A41" s="3">
        <v>207</v>
      </c>
      <c r="B41" s="3" t="s">
        <v>70</v>
      </c>
      <c r="C41" s="9">
        <v>4.1984732824427482</v>
      </c>
      <c r="D41" s="9">
        <v>4.9272116461366178</v>
      </c>
      <c r="E41" s="9">
        <v>5.780022446689113</v>
      </c>
      <c r="F41" s="9">
        <v>6.1304836895388082</v>
      </c>
      <c r="G41" s="9">
        <v>6.9101123595505616</v>
      </c>
      <c r="H41" s="9">
        <v>7.0041200706297824</v>
      </c>
      <c r="I41" s="9">
        <v>7.8276699029126222</v>
      </c>
      <c r="J41" s="9">
        <v>7.5105996365838879</v>
      </c>
      <c r="K41" s="9">
        <v>7.951070336391437</v>
      </c>
      <c r="L41" s="9">
        <v>7.3081607795371495</v>
      </c>
      <c r="M41" s="9">
        <v>7.5814536340852126</v>
      </c>
    </row>
    <row r="42" spans="1:13">
      <c r="A42" s="3">
        <v>208</v>
      </c>
      <c r="B42" s="3" t="s">
        <v>71</v>
      </c>
      <c r="C42" s="9">
        <v>9.8360655737704921</v>
      </c>
      <c r="D42" s="9">
        <v>9.2827004219409286</v>
      </c>
      <c r="E42" s="9">
        <v>10.10928961748634</v>
      </c>
      <c r="F42" s="9">
        <v>7.9943899018232818</v>
      </c>
      <c r="G42" s="9">
        <v>7.1847507331378306</v>
      </c>
      <c r="H42" s="9">
        <v>6.9510268562401265</v>
      </c>
      <c r="I42" s="9">
        <v>7.7452667814113596</v>
      </c>
      <c r="J42" s="9">
        <v>7.8431372549019605</v>
      </c>
      <c r="K42" s="9">
        <v>7.6923076923076925</v>
      </c>
      <c r="L42" s="9">
        <v>7.6923076923076925</v>
      </c>
      <c r="M42" s="9">
        <v>8.6142322097378283</v>
      </c>
    </row>
    <row r="43" spans="1:13">
      <c r="A43" s="3">
        <v>209</v>
      </c>
      <c r="B43" s="3" t="s">
        <v>72</v>
      </c>
      <c r="C43" s="9">
        <v>5.1800051800051801</v>
      </c>
      <c r="D43" s="9">
        <v>5.97943722943723</v>
      </c>
      <c r="E43" s="9">
        <v>6.4053009387078959</v>
      </c>
      <c r="F43" s="9">
        <v>6.8691456145330694</v>
      </c>
      <c r="G43" s="9">
        <v>6.715758468335788</v>
      </c>
      <c r="H43" s="9">
        <v>7.6076705438541339</v>
      </c>
      <c r="I43" s="9">
        <v>8.9326765188834152</v>
      </c>
      <c r="J43" s="9">
        <v>9.02281239359891</v>
      </c>
      <c r="K43" s="9">
        <v>7.9985905567300914</v>
      </c>
      <c r="L43" s="9">
        <v>6.8007312614259599</v>
      </c>
      <c r="M43" s="9">
        <v>6.8687643898695319</v>
      </c>
    </row>
    <row r="44" spans="1:13">
      <c r="A44" s="3">
        <v>301</v>
      </c>
      <c r="B44" s="3" t="s">
        <v>73</v>
      </c>
      <c r="C44" s="9">
        <v>6.3896103896103895</v>
      </c>
      <c r="D44" s="9">
        <v>6.8735885112050488</v>
      </c>
      <c r="E44" s="9">
        <v>6.9809034789130555</v>
      </c>
      <c r="F44" s="9">
        <v>7.1015405761411143</v>
      </c>
      <c r="G44" s="9">
        <v>7.4089139403800335</v>
      </c>
      <c r="H44" s="9">
        <v>8.127392969021928</v>
      </c>
      <c r="I44" s="9">
        <v>9.1270298284003228</v>
      </c>
      <c r="J44" s="9">
        <v>9.310613654081747</v>
      </c>
      <c r="K44" s="9">
        <v>8.7365518732767473</v>
      </c>
      <c r="L44" s="9">
        <v>7.9388641486612785</v>
      </c>
      <c r="M44" s="9">
        <v>7.3771435147888127</v>
      </c>
    </row>
    <row r="45" spans="1:13">
      <c r="A45" s="3">
        <v>303</v>
      </c>
      <c r="B45" s="3" t="s">
        <v>74</v>
      </c>
      <c r="C45" s="9">
        <v>6.1533113158352162</v>
      </c>
      <c r="D45" s="9">
        <v>6.6621113768363509</v>
      </c>
      <c r="E45" s="9">
        <v>6.5395551095500926</v>
      </c>
      <c r="F45" s="9">
        <v>6.3711001642036118</v>
      </c>
      <c r="G45" s="9">
        <v>6.3843755128836372</v>
      </c>
      <c r="H45" s="9">
        <v>7.0140280561122248</v>
      </c>
      <c r="I45" s="9">
        <v>7.4434199497066214</v>
      </c>
      <c r="J45" s="9">
        <v>8.2518442271401611</v>
      </c>
      <c r="K45" s="9">
        <v>8.5503769705277595</v>
      </c>
      <c r="L45" s="9">
        <v>8.5780387969389569</v>
      </c>
      <c r="M45" s="9">
        <v>8.1183474652715137</v>
      </c>
    </row>
    <row r="46" spans="1:13">
      <c r="A46" s="3">
        <v>304</v>
      </c>
      <c r="B46" s="3" t="s">
        <v>75</v>
      </c>
      <c r="C46" s="9">
        <v>5.5630732220718686</v>
      </c>
      <c r="D46" s="9">
        <v>6.3898704358068308</v>
      </c>
      <c r="E46" s="9">
        <v>7.3184926524079739</v>
      </c>
      <c r="F46" s="9">
        <v>7.7217885024840314</v>
      </c>
      <c r="G46" s="9">
        <v>7.5854246419963136</v>
      </c>
      <c r="H46" s="9">
        <v>8.4132943957724926</v>
      </c>
      <c r="I46" s="9">
        <v>8.7293889427740066</v>
      </c>
      <c r="J46" s="9">
        <v>9.462424574876577</v>
      </c>
      <c r="K46" s="9">
        <v>8.3173472184160051</v>
      </c>
      <c r="L46" s="9">
        <v>8.2290797887128164</v>
      </c>
      <c r="M46" s="9">
        <v>7.3451200229984188</v>
      </c>
    </row>
    <row r="47" spans="1:13">
      <c r="A47" s="3">
        <v>305</v>
      </c>
      <c r="B47" s="3" t="s">
        <v>76</v>
      </c>
      <c r="C47" s="9">
        <v>6.9260574749757833</v>
      </c>
      <c r="D47" s="9">
        <v>7.2082767978290372</v>
      </c>
      <c r="E47" s="9">
        <v>8.1033573563016361</v>
      </c>
      <c r="F47" s="9">
        <v>7.2161238078099696</v>
      </c>
      <c r="G47" s="9">
        <v>7.0321151716500552</v>
      </c>
      <c r="H47" s="9">
        <v>7.4768089053803335</v>
      </c>
      <c r="I47" s="9">
        <v>8.5926193921852381</v>
      </c>
      <c r="J47" s="9">
        <v>8.6553873552983074</v>
      </c>
      <c r="K47" s="9">
        <v>8.3707283396617189</v>
      </c>
      <c r="L47" s="9">
        <v>8.2389827556174886</v>
      </c>
      <c r="M47" s="9">
        <v>8.8096486628211839</v>
      </c>
    </row>
    <row r="48" spans="1:13">
      <c r="A48" s="3">
        <v>306</v>
      </c>
      <c r="B48" s="3" t="s">
        <v>77</v>
      </c>
      <c r="C48" s="9">
        <v>5.6787124202854544</v>
      </c>
      <c r="D48" s="9">
        <v>6.1281161249605551</v>
      </c>
      <c r="E48" s="9">
        <v>6.6492488569562376</v>
      </c>
      <c r="F48" s="9">
        <v>7.2248165443629082</v>
      </c>
      <c r="G48" s="9">
        <v>7.4170909591303156</v>
      </c>
      <c r="H48" s="9">
        <v>7.7557527030773494</v>
      </c>
      <c r="I48" s="9">
        <v>7.8582976031489418</v>
      </c>
      <c r="J48" s="9">
        <v>8.0644022314808268</v>
      </c>
      <c r="K48" s="9">
        <v>8.2352096496266505</v>
      </c>
      <c r="L48" s="9">
        <v>8.1534772182254205</v>
      </c>
      <c r="M48" s="9">
        <v>8.1993062125512459</v>
      </c>
    </row>
    <row r="49" spans="1:13">
      <c r="A49" s="3">
        <v>307</v>
      </c>
      <c r="B49" s="3" t="s">
        <v>78</v>
      </c>
      <c r="C49" s="9">
        <v>6.6797810468696541</v>
      </c>
      <c r="D49" s="9">
        <v>6.8215180036266299</v>
      </c>
      <c r="E49" s="9">
        <v>6.7796610169491522</v>
      </c>
      <c r="F49" s="9">
        <v>6.1879895561357703</v>
      </c>
      <c r="G49" s="9">
        <v>6.7291537713325678</v>
      </c>
      <c r="H49" s="9">
        <v>7.772250843844378</v>
      </c>
      <c r="I49" s="9">
        <v>9.1823233659698325</v>
      </c>
      <c r="J49" s="9">
        <v>9.7395143487858711</v>
      </c>
      <c r="K49" s="9">
        <v>9.6815504140698359</v>
      </c>
      <c r="L49" s="9">
        <v>8.7701780662339832</v>
      </c>
      <c r="M49" s="9">
        <v>8.3252032520325194</v>
      </c>
    </row>
    <row r="50" spans="1:13">
      <c r="A50" s="3">
        <v>308</v>
      </c>
      <c r="B50" s="3" t="s">
        <v>79</v>
      </c>
      <c r="C50" s="9">
        <v>5.3019882455920975</v>
      </c>
      <c r="D50" s="9">
        <v>5.2395209580838316</v>
      </c>
      <c r="E50" s="9">
        <v>5.39948923750456</v>
      </c>
      <c r="F50" s="9">
        <v>5.4558421490550337</v>
      </c>
      <c r="G50" s="9">
        <v>5.5685814771395075</v>
      </c>
      <c r="H50" s="9">
        <v>6.0466760961810468</v>
      </c>
      <c r="I50" s="9">
        <v>6.7411764705882353</v>
      </c>
      <c r="J50" s="9">
        <v>7.5893390701565675</v>
      </c>
      <c r="K50" s="9">
        <v>7.6877305724146137</v>
      </c>
      <c r="L50" s="9">
        <v>7.2970321314692184</v>
      </c>
      <c r="M50" s="9">
        <v>7.2396486825595989</v>
      </c>
    </row>
    <row r="51" spans="1:13">
      <c r="A51" s="3">
        <v>309</v>
      </c>
      <c r="B51" s="3" t="s">
        <v>80</v>
      </c>
      <c r="C51" s="9">
        <v>5.3819590667901966</v>
      </c>
      <c r="D51" s="9">
        <v>5.6681552731020268</v>
      </c>
      <c r="E51" s="9">
        <v>6.2652068126520692</v>
      </c>
      <c r="F51" s="9">
        <v>6.399151493724589</v>
      </c>
      <c r="G51" s="9">
        <v>6.4889606892837914</v>
      </c>
      <c r="H51" s="9">
        <v>7.1518759018759024</v>
      </c>
      <c r="I51" s="9">
        <v>8.2184374155177071</v>
      </c>
      <c r="J51" s="9">
        <v>8.8178913738019169</v>
      </c>
      <c r="K51" s="9">
        <v>8.518518518518519</v>
      </c>
      <c r="L51" s="9">
        <v>8.0542485469139216</v>
      </c>
      <c r="M51" s="9">
        <v>8.1615362891838465</v>
      </c>
    </row>
    <row r="52" spans="1:13">
      <c r="A52" s="3">
        <v>310</v>
      </c>
      <c r="B52" s="3" t="s">
        <v>81</v>
      </c>
      <c r="C52" s="9">
        <v>7.6229871472891118</v>
      </c>
      <c r="D52" s="9">
        <v>7.6900149031296579</v>
      </c>
      <c r="E52" s="9">
        <v>8.2183908045977017</v>
      </c>
      <c r="F52" s="9">
        <v>8.5240274599542332</v>
      </c>
      <c r="G52" s="9">
        <v>8.3877239272323294</v>
      </c>
      <c r="H52" s="9">
        <v>8.9354660783232216</v>
      </c>
      <c r="I52" s="9">
        <v>8.7952799121844123</v>
      </c>
      <c r="J52" s="9">
        <v>9.6305696559503655</v>
      </c>
      <c r="K52" s="9">
        <v>8.6248406741254779</v>
      </c>
      <c r="L52" s="9">
        <v>9.3046310720861065</v>
      </c>
      <c r="M52" s="9">
        <v>8.6610819253159157</v>
      </c>
    </row>
    <row r="53" spans="1:13">
      <c r="A53" s="3">
        <v>311</v>
      </c>
      <c r="B53" s="3" t="s">
        <v>82</v>
      </c>
      <c r="C53" s="9">
        <v>6.2966356852991234</v>
      </c>
      <c r="D53" s="9">
        <v>7.1992748931762272</v>
      </c>
      <c r="E53" s="9">
        <v>8.1583301514572995</v>
      </c>
      <c r="F53" s="9">
        <v>7.9035250463821898</v>
      </c>
      <c r="G53" s="9">
        <v>7.3862253589681179</v>
      </c>
      <c r="H53" s="9">
        <v>7.3430761859127935</v>
      </c>
      <c r="I53" s="9">
        <v>8.3984140334014175</v>
      </c>
      <c r="J53" s="9">
        <v>8.9069824821120172</v>
      </c>
      <c r="K53" s="9">
        <v>8.631395926477893</v>
      </c>
      <c r="L53" s="9">
        <v>7.6285455251910372</v>
      </c>
      <c r="M53" s="9">
        <v>7.3511624781615383</v>
      </c>
    </row>
    <row r="54" spans="1:13">
      <c r="A54" s="3">
        <v>312</v>
      </c>
      <c r="B54" s="3" t="s">
        <v>83</v>
      </c>
      <c r="C54" s="9">
        <v>7.9551717802682349</v>
      </c>
      <c r="D54" s="9">
        <v>8.3411609994364078</v>
      </c>
      <c r="E54" s="9">
        <v>7.4721189591078065</v>
      </c>
      <c r="F54" s="9">
        <v>7.1415252657094905</v>
      </c>
      <c r="G54" s="9">
        <v>7.0175438596491224</v>
      </c>
      <c r="H54" s="9">
        <v>7.263012072036414</v>
      </c>
      <c r="I54" s="9">
        <v>8.2415340677274589</v>
      </c>
      <c r="J54" s="9">
        <v>8.1610909865757524</v>
      </c>
      <c r="K54" s="9">
        <v>8.0303030303030312</v>
      </c>
      <c r="L54" s="9">
        <v>7.1444927868101669</v>
      </c>
      <c r="M54" s="9">
        <v>7.4707259953161591</v>
      </c>
    </row>
    <row r="55" spans="1:13">
      <c r="A55" s="3">
        <v>313</v>
      </c>
      <c r="B55" s="3" t="s">
        <v>84</v>
      </c>
      <c r="C55" s="9">
        <v>6.7063829787234051</v>
      </c>
      <c r="D55" s="9">
        <v>7.2445019404915909</v>
      </c>
      <c r="E55" s="9">
        <v>7.1073094867807152</v>
      </c>
      <c r="F55" s="9">
        <v>6.7608629595867509</v>
      </c>
      <c r="G55" s="9">
        <v>6.6104502333985851</v>
      </c>
      <c r="H55" s="9">
        <v>7.2689201316183079</v>
      </c>
      <c r="I55" s="9">
        <v>8.21571831822909</v>
      </c>
      <c r="J55" s="9">
        <v>8.803509302677357</v>
      </c>
      <c r="K55" s="9">
        <v>8.2249140122625999</v>
      </c>
      <c r="L55" s="9">
        <v>7.6272466394804406</v>
      </c>
      <c r="M55" s="9">
        <v>7.1852546079350192</v>
      </c>
    </row>
    <row r="56" spans="1:13">
      <c r="A56" s="3">
        <v>314</v>
      </c>
      <c r="B56" s="3" t="s">
        <v>85</v>
      </c>
      <c r="C56" s="9">
        <v>6.3050744454573078</v>
      </c>
      <c r="D56" s="9">
        <v>6.6039215686274506</v>
      </c>
      <c r="E56" s="9">
        <v>7.0549242424242431</v>
      </c>
      <c r="F56" s="9">
        <v>6.3220230473751595</v>
      </c>
      <c r="G56" s="9">
        <v>6.0301507537688437</v>
      </c>
      <c r="H56" s="9">
        <v>6.9109075770191515</v>
      </c>
      <c r="I56" s="9">
        <v>8.4673280875812527</v>
      </c>
      <c r="J56" s="9">
        <v>9.0892857142857135</v>
      </c>
      <c r="K56" s="9">
        <v>8.3072964528579298</v>
      </c>
      <c r="L56" s="9">
        <v>7.6358012758554032</v>
      </c>
      <c r="M56" s="9">
        <v>7.2939316070369644</v>
      </c>
    </row>
    <row r="57" spans="1:13">
      <c r="A57" s="3">
        <v>315</v>
      </c>
      <c r="B57" s="3" t="s">
        <v>86</v>
      </c>
      <c r="C57" s="9">
        <v>5.8300564199008376</v>
      </c>
      <c r="D57" s="9">
        <v>5.6394940267041465</v>
      </c>
      <c r="E57" s="9">
        <v>6.0175438596491233</v>
      </c>
      <c r="F57" s="9">
        <v>6.2610229276895941</v>
      </c>
      <c r="G57" s="9">
        <v>6.8064688110893901</v>
      </c>
      <c r="H57" s="9">
        <v>7.668260389849209</v>
      </c>
      <c r="I57" s="9">
        <v>8.3879423328964613</v>
      </c>
      <c r="J57" s="9">
        <v>8.821278224263299</v>
      </c>
      <c r="K57" s="9">
        <v>8.8308696486849669</v>
      </c>
      <c r="L57" s="9">
        <v>8.3299959951942331</v>
      </c>
      <c r="M57" s="9">
        <v>7.9251629178053395</v>
      </c>
    </row>
    <row r="58" spans="1:13">
      <c r="A58" s="3">
        <v>401</v>
      </c>
      <c r="B58" s="3" t="s">
        <v>87</v>
      </c>
      <c r="C58" s="9">
        <v>6.6217976552323057</v>
      </c>
      <c r="D58" s="9">
        <v>6.9574700109051255</v>
      </c>
      <c r="E58" s="9">
        <v>6.8425568425568422</v>
      </c>
      <c r="F58" s="9">
        <v>6.6419860627177698</v>
      </c>
      <c r="G58" s="9">
        <v>6.6919473566807941</v>
      </c>
      <c r="H58" s="9">
        <v>7.7570093457943923</v>
      </c>
      <c r="I58" s="9">
        <v>8.132387706855793</v>
      </c>
      <c r="J58" s="9">
        <v>8.6871165644171793</v>
      </c>
      <c r="K58" s="9">
        <v>8.0465461747957416</v>
      </c>
      <c r="L58" s="9">
        <v>7.1661237785016292</v>
      </c>
      <c r="M58" s="9">
        <v>6.9468915177447768</v>
      </c>
    </row>
    <row r="59" spans="1:13">
      <c r="A59" s="3">
        <v>402</v>
      </c>
      <c r="B59" s="3" t="s">
        <v>88</v>
      </c>
      <c r="C59" s="9">
        <v>5.8441558441558437</v>
      </c>
      <c r="D59" s="9">
        <v>5.8994197292069632</v>
      </c>
      <c r="E59" s="9">
        <v>6.0078791858174654</v>
      </c>
      <c r="F59" s="9">
        <v>6.4817908453057127</v>
      </c>
      <c r="G59" s="9">
        <v>6.5394132202191591</v>
      </c>
      <c r="H59" s="9">
        <v>8.0316742081447963</v>
      </c>
      <c r="I59" s="9">
        <v>7.8462142016477054</v>
      </c>
      <c r="J59" s="9">
        <v>7.9937912301125333</v>
      </c>
      <c r="K59" s="9">
        <v>6.9170695425808848</v>
      </c>
      <c r="L59" s="9">
        <v>7.1134406589292407</v>
      </c>
      <c r="M59" s="9">
        <v>6.8529862174578859</v>
      </c>
    </row>
    <row r="60" spans="1:13">
      <c r="A60" s="3">
        <v>403</v>
      </c>
      <c r="B60" s="3" t="s">
        <v>89</v>
      </c>
      <c r="C60" s="9">
        <v>6.6742402726498158</v>
      </c>
      <c r="D60" s="9">
        <v>6.6416401963615366</v>
      </c>
      <c r="E60" s="9">
        <v>6.8955732122587969</v>
      </c>
      <c r="F60" s="9">
        <v>7.1388420460933109</v>
      </c>
      <c r="G60" s="9">
        <v>6.9862613270973402</v>
      </c>
      <c r="H60" s="9">
        <v>8.168168168168167</v>
      </c>
      <c r="I60" s="9">
        <v>9.0397247419455731</v>
      </c>
      <c r="J60" s="9">
        <v>9.6924510717614165</v>
      </c>
      <c r="K60" s="9">
        <v>9.26905132192846</v>
      </c>
      <c r="L60" s="9">
        <v>8.1806696146557165</v>
      </c>
      <c r="M60" s="9">
        <v>7.4027206580196143</v>
      </c>
    </row>
    <row r="61" spans="1:13">
      <c r="A61" s="3">
        <v>404</v>
      </c>
      <c r="B61" s="3" t="s">
        <v>90</v>
      </c>
      <c r="C61" s="9">
        <v>5.4972723457826271</v>
      </c>
      <c r="D61" s="9">
        <v>5.8433485288023208</v>
      </c>
      <c r="E61" s="9">
        <v>7.068273092369477</v>
      </c>
      <c r="F61" s="9">
        <v>7.2734499205087442</v>
      </c>
      <c r="G61" s="9">
        <v>8.5150143973673398</v>
      </c>
      <c r="H61" s="9">
        <v>8.796895213454075</v>
      </c>
      <c r="I61" s="9">
        <v>9.5114569822741029</v>
      </c>
      <c r="J61" s="9">
        <v>8.6661002548853023</v>
      </c>
      <c r="K61" s="9">
        <v>8.0313014827018119</v>
      </c>
      <c r="L61" s="9">
        <v>7.3998364677023716</v>
      </c>
      <c r="M61" s="9">
        <v>7.1693448702101357</v>
      </c>
    </row>
    <row r="62" spans="1:13">
      <c r="A62" s="3">
        <v>501</v>
      </c>
      <c r="B62" s="3" t="s">
        <v>91</v>
      </c>
      <c r="C62" s="9">
        <v>7.1928071928071935</v>
      </c>
      <c r="D62" s="9">
        <v>7.4691704035874444</v>
      </c>
      <c r="E62" s="9">
        <v>7.5183946488294309</v>
      </c>
      <c r="F62" s="9">
        <v>7.6279907383586307</v>
      </c>
      <c r="G62" s="9">
        <v>7.270636340403783</v>
      </c>
      <c r="H62" s="9">
        <v>7.3192578374920023</v>
      </c>
      <c r="I62" s="9">
        <v>7.5363427697016068</v>
      </c>
      <c r="J62" s="9">
        <v>8.2259287338893099</v>
      </c>
      <c r="K62" s="9">
        <v>7.6024126664991201</v>
      </c>
      <c r="L62" s="9">
        <v>7.6592418913638145</v>
      </c>
      <c r="M62" s="9">
        <v>7.5902625820568934</v>
      </c>
    </row>
    <row r="63" spans="1:13">
      <c r="A63" s="3">
        <v>502</v>
      </c>
      <c r="B63" s="3" t="s">
        <v>92</v>
      </c>
      <c r="C63" s="9">
        <v>6.3676148796498913</v>
      </c>
      <c r="D63" s="9">
        <v>6.3202545068928941</v>
      </c>
      <c r="E63" s="9">
        <v>6.4989939637826968</v>
      </c>
      <c r="F63" s="9">
        <v>6.2157935887412048</v>
      </c>
      <c r="G63" s="9">
        <v>6.7803102853859416</v>
      </c>
      <c r="H63" s="9">
        <v>6.6427627854312137</v>
      </c>
      <c r="I63" s="9">
        <v>7.446200723671681</v>
      </c>
      <c r="J63" s="9">
        <v>7.216294859359845</v>
      </c>
      <c r="K63" s="9">
        <v>7.2523584905660385</v>
      </c>
      <c r="L63" s="9">
        <v>7.5691699604743077</v>
      </c>
      <c r="M63" s="9">
        <v>7.5810782896095841</v>
      </c>
    </row>
    <row r="64" spans="1:13">
      <c r="A64" s="3">
        <v>503</v>
      </c>
      <c r="B64" s="3" t="s">
        <v>93</v>
      </c>
      <c r="C64" s="9">
        <v>4.7349823321554769</v>
      </c>
      <c r="D64" s="9">
        <v>6.2197650310988246</v>
      </c>
      <c r="E64" s="9">
        <v>6.1601642710472273</v>
      </c>
      <c r="F64" s="9">
        <v>6.6846725185685347</v>
      </c>
      <c r="G64" s="9">
        <v>5.6074766355140184</v>
      </c>
      <c r="H64" s="9">
        <v>5.9961315280464218</v>
      </c>
      <c r="I64" s="9">
        <v>6.7774936061381075</v>
      </c>
      <c r="J64" s="9">
        <v>7.8104993597951342</v>
      </c>
      <c r="K64" s="9">
        <v>7.9099678456591649</v>
      </c>
      <c r="L64" s="9">
        <v>6.7430883344571813</v>
      </c>
      <c r="M64" s="9">
        <v>6.5780265920223933</v>
      </c>
    </row>
  </sheetData>
  <pageMargins left="0.7" right="0.7" top="0.75" bottom="0.75" header="0.3" footer="0.3"/>
</worksheet>
</file>

<file path=xl/worksheets/sheet39.xml><?xml version="1.0" encoding="utf-8"?>
<worksheet xmlns="http://schemas.openxmlformats.org/spreadsheetml/2006/main" xmlns:r="http://schemas.openxmlformats.org/officeDocument/2006/relationships">
  <sheetPr codeName="Folha16">
    <tabColor theme="3" tint="0.39997558519241921"/>
  </sheetPr>
  <dimension ref="A1:T64"/>
  <sheetViews>
    <sheetView workbookViewId="0"/>
  </sheetViews>
  <sheetFormatPr defaultRowHeight="12.75"/>
  <cols>
    <col min="1" max="1" width="9.5703125" style="3" bestFit="1" customWidth="1"/>
    <col min="2" max="2" width="40.5703125" style="3" bestFit="1" customWidth="1"/>
    <col min="3" max="17" width="7.7109375" style="3" customWidth="1"/>
    <col min="18" max="18" width="9.140625" style="3"/>
    <col min="19" max="19" width="11.28515625" style="3" customWidth="1"/>
    <col min="20" max="16384" width="9.140625" style="3"/>
  </cols>
  <sheetData>
    <row r="1" spans="1:20">
      <c r="A1" s="8" t="s">
        <v>0</v>
      </c>
      <c r="B1" s="3" t="str">
        <f>PS!A37</f>
        <v>I36</v>
      </c>
    </row>
    <row r="2" spans="1:20">
      <c r="A2" s="8" t="s">
        <v>1</v>
      </c>
      <c r="B2" s="3" t="str">
        <f>PS!B37</f>
        <v>Proporção (%) de crianças com baixo peso à nascença</v>
      </c>
    </row>
    <row r="4" spans="1:20">
      <c r="A4" s="8" t="s">
        <v>2</v>
      </c>
      <c r="B4" s="3" t="s">
        <v>135</v>
      </c>
    </row>
    <row r="6" spans="1:20">
      <c r="A6" s="8" t="s">
        <v>34</v>
      </c>
      <c r="B6" s="8" t="s">
        <v>35</v>
      </c>
      <c r="C6" s="8" t="s">
        <v>120</v>
      </c>
      <c r="D6" s="8" t="s">
        <v>121</v>
      </c>
      <c r="E6" s="8" t="s">
        <v>122</v>
      </c>
      <c r="F6" s="8" t="s">
        <v>123</v>
      </c>
      <c r="G6" s="8" t="s">
        <v>124</v>
      </c>
      <c r="H6" s="8" t="s">
        <v>125</v>
      </c>
      <c r="I6" s="8" t="s">
        <v>126</v>
      </c>
      <c r="J6" s="8" t="s">
        <v>127</v>
      </c>
      <c r="K6" s="8" t="s">
        <v>128</v>
      </c>
      <c r="L6" s="8" t="s">
        <v>129</v>
      </c>
      <c r="M6" s="8" t="s">
        <v>130</v>
      </c>
      <c r="N6" s="8" t="s">
        <v>131</v>
      </c>
      <c r="O6" s="8" t="s">
        <v>132</v>
      </c>
      <c r="P6" s="8" t="s">
        <v>133</v>
      </c>
      <c r="Q6" s="8" t="s">
        <v>134</v>
      </c>
    </row>
    <row r="7" spans="1:20">
      <c r="A7" s="3">
        <v>1</v>
      </c>
      <c r="B7" s="3" t="s">
        <v>36</v>
      </c>
      <c r="C7" s="9">
        <v>6.524442592732874</v>
      </c>
      <c r="D7" s="9">
        <v>6.882311176702208</v>
      </c>
      <c r="E7" s="9">
        <v>7.071939215186493</v>
      </c>
      <c r="F7" s="9">
        <v>7.231042171712569</v>
      </c>
      <c r="G7" s="9">
        <v>7.1993268066916878</v>
      </c>
      <c r="H7" s="9">
        <v>7.3056344128911226</v>
      </c>
      <c r="I7" s="9">
        <v>7.4430417992465374</v>
      </c>
      <c r="J7" s="9">
        <v>7.5060470793485452</v>
      </c>
      <c r="K7" s="9">
        <v>7.5629319740766601</v>
      </c>
      <c r="L7" s="9">
        <v>7.6481880169833829</v>
      </c>
      <c r="M7" s="9">
        <v>7.7140296589391104</v>
      </c>
      <c r="N7" s="9">
        <v>7.9181966614537762</v>
      </c>
      <c r="O7" s="9">
        <v>8.0821652838895535</v>
      </c>
      <c r="P7" s="9">
        <v>8.3258316262519578</v>
      </c>
      <c r="Q7" s="9">
        <v>8.4403602548143795</v>
      </c>
      <c r="S7" s="3" t="s">
        <v>257</v>
      </c>
      <c r="T7" s="9">
        <f>QUARTILE($Q$13:$Q$64,0)</f>
        <v>6.3819421890224106</v>
      </c>
    </row>
    <row r="8" spans="1:20">
      <c r="A8" s="3">
        <v>11</v>
      </c>
      <c r="B8" s="3" t="s">
        <v>49</v>
      </c>
      <c r="C8" s="9">
        <v>6.1965975854822126</v>
      </c>
      <c r="D8" s="9">
        <v>6.5250089713146986</v>
      </c>
      <c r="E8" s="9">
        <v>6.7156754786333224</v>
      </c>
      <c r="F8" s="9">
        <v>6.8407375133984694</v>
      </c>
      <c r="G8" s="9">
        <v>6.9434979124072722</v>
      </c>
      <c r="H8" s="9">
        <v>7.0464316772457956</v>
      </c>
      <c r="I8" s="9">
        <v>7.2911875151586116</v>
      </c>
      <c r="J8" s="9">
        <v>7.4552114436497465</v>
      </c>
      <c r="K8" s="9">
        <v>7.5668336195811499</v>
      </c>
      <c r="L8" s="9">
        <v>7.6232013718034741</v>
      </c>
      <c r="M8" s="9">
        <v>7.5552667042598136</v>
      </c>
      <c r="N8" s="9">
        <v>7.7410454747006945</v>
      </c>
      <c r="O8" s="9">
        <v>7.9383095871043547</v>
      </c>
      <c r="P8" s="9">
        <v>8.2132105906648452</v>
      </c>
      <c r="Q8" s="9">
        <v>8.4167649265730518</v>
      </c>
      <c r="S8" s="3" t="s">
        <v>258</v>
      </c>
      <c r="T8" s="9">
        <f>QUARTILE($Q$13:$Q$64,4)</f>
        <v>10.368271954674221</v>
      </c>
    </row>
    <row r="9" spans="1:20">
      <c r="A9" s="3">
        <v>12</v>
      </c>
      <c r="B9" s="3" t="s">
        <v>50</v>
      </c>
      <c r="C9" s="9">
        <v>5.9190998156950236</v>
      </c>
      <c r="D9" s="9">
        <v>6.1362894084647746</v>
      </c>
      <c r="E9" s="9">
        <v>6.1802346587559658</v>
      </c>
      <c r="F9" s="9">
        <v>6.3605324740092843</v>
      </c>
      <c r="G9" s="9">
        <v>6.355002233573523</v>
      </c>
      <c r="H9" s="9">
        <v>6.6770465297323192</v>
      </c>
      <c r="I9" s="9">
        <v>6.8814025995060133</v>
      </c>
      <c r="J9" s="9">
        <v>7.0008054023914257</v>
      </c>
      <c r="K9" s="9">
        <v>7.0667854718262051</v>
      </c>
      <c r="L9" s="9">
        <v>7.1965134359738077</v>
      </c>
      <c r="M9" s="9">
        <v>7.4079906415909296</v>
      </c>
      <c r="N9" s="9">
        <v>7.6457633012634751</v>
      </c>
      <c r="O9" s="9">
        <v>7.9254518072289155</v>
      </c>
      <c r="P9" s="9">
        <v>8.1505157634752283</v>
      </c>
      <c r="Q9" s="9">
        <v>8.2359125841740308</v>
      </c>
      <c r="S9" s="3" t="s">
        <v>259</v>
      </c>
      <c r="T9" s="9">
        <f>QUARTILE($Q$13:$Q$64,2)</f>
        <v>8.3433587295849314</v>
      </c>
    </row>
    <row r="10" spans="1:20">
      <c r="A10" s="3">
        <v>13</v>
      </c>
      <c r="B10" s="3" t="s">
        <v>51</v>
      </c>
      <c r="C10" s="9">
        <v>7.0759312712273381</v>
      </c>
      <c r="D10" s="9">
        <v>7.490946169262684</v>
      </c>
      <c r="E10" s="9">
        <v>7.72257912616461</v>
      </c>
      <c r="F10" s="9">
        <v>7.9195718882079023</v>
      </c>
      <c r="G10" s="9">
        <v>7.7473035943885282</v>
      </c>
      <c r="H10" s="9">
        <v>7.8004036260173351</v>
      </c>
      <c r="I10" s="9">
        <v>7.7751729375443697</v>
      </c>
      <c r="J10" s="9">
        <v>7.7172300082440231</v>
      </c>
      <c r="K10" s="9">
        <v>7.6618932119480343</v>
      </c>
      <c r="L10" s="9">
        <v>7.8016137241649766</v>
      </c>
      <c r="M10" s="9">
        <v>7.8826419761339706</v>
      </c>
      <c r="N10" s="9">
        <v>8.0939156778591261</v>
      </c>
      <c r="O10" s="9">
        <v>8.1331672365791885</v>
      </c>
      <c r="P10" s="9">
        <v>8.3556201136412191</v>
      </c>
      <c r="Q10" s="9">
        <v>8.454813049724919</v>
      </c>
      <c r="S10" s="3" t="s">
        <v>260</v>
      </c>
      <c r="T10" s="9">
        <f>QUARTILE($Q$13:$Q$64,1)</f>
        <v>7.8468826453128013</v>
      </c>
    </row>
    <row r="11" spans="1:20">
      <c r="A11" s="3">
        <v>14</v>
      </c>
      <c r="B11" s="3" t="s">
        <v>52</v>
      </c>
      <c r="C11" s="9">
        <v>6.8372330344777312</v>
      </c>
      <c r="D11" s="9">
        <v>7.3212501783930346</v>
      </c>
      <c r="E11" s="9">
        <v>7.6138536723563996</v>
      </c>
      <c r="F11" s="9">
        <v>7.7687378500971986</v>
      </c>
      <c r="G11" s="9">
        <v>7.5305587892898718</v>
      </c>
      <c r="H11" s="9">
        <v>7.3582540735825406</v>
      </c>
      <c r="I11" s="9">
        <v>7.5353447019384925</v>
      </c>
      <c r="J11" s="9">
        <v>7.7018815433047809</v>
      </c>
      <c r="K11" s="9">
        <v>8.2117897295654814</v>
      </c>
      <c r="L11" s="9">
        <v>8.194897067005801</v>
      </c>
      <c r="M11" s="9">
        <v>8.5035397509968256</v>
      </c>
      <c r="N11" s="9">
        <v>8.4335378323108383</v>
      </c>
      <c r="O11" s="9">
        <v>8.859429310484197</v>
      </c>
      <c r="P11" s="9">
        <v>8.8235294117647065</v>
      </c>
      <c r="Q11" s="9">
        <v>8.7077959418384943</v>
      </c>
      <c r="S11" s="3" t="s">
        <v>261</v>
      </c>
      <c r="T11" s="9">
        <f>QUARTILE($Q$13:$Q$64,3)</f>
        <v>8.9788103549685658</v>
      </c>
    </row>
    <row r="12" spans="1:20">
      <c r="A12" s="3">
        <v>15</v>
      </c>
      <c r="B12" s="3" t="s">
        <v>53</v>
      </c>
      <c r="C12" s="9">
        <v>7.3245884320802883</v>
      </c>
      <c r="D12" s="9">
        <v>7.7545803152961224</v>
      </c>
      <c r="E12" s="9">
        <v>7.7883908890521676</v>
      </c>
      <c r="F12" s="9">
        <v>7.6513163127336359</v>
      </c>
      <c r="G12" s="9">
        <v>7.5584975369458132</v>
      </c>
      <c r="H12" s="9">
        <v>7.5199278086930361</v>
      </c>
      <c r="I12" s="9">
        <v>7.7592406155616285</v>
      </c>
      <c r="J12" s="9">
        <v>7.6473453482708234</v>
      </c>
      <c r="K12" s="9">
        <v>7.7346167067720861</v>
      </c>
      <c r="L12" s="9">
        <v>7.5144902829867037</v>
      </c>
      <c r="M12" s="9">
        <v>7.736917513815925</v>
      </c>
      <c r="N12" s="9">
        <v>8.0924065340714915</v>
      </c>
      <c r="O12" s="9">
        <v>8.4514759263064185</v>
      </c>
      <c r="P12" s="9">
        <v>8.9310829817158925</v>
      </c>
      <c r="Q12" s="9">
        <v>8.8425857752908268</v>
      </c>
    </row>
    <row r="13" spans="1:20">
      <c r="A13" s="3">
        <v>101</v>
      </c>
      <c r="B13" s="3" t="s">
        <v>48</v>
      </c>
      <c r="C13" s="9">
        <v>6.6971080669710803</v>
      </c>
      <c r="D13" s="9">
        <v>6.491499227202473</v>
      </c>
      <c r="E13" s="9">
        <v>7.0078740157480324</v>
      </c>
      <c r="F13" s="9">
        <v>6.6018631024706353</v>
      </c>
      <c r="G13" s="9">
        <v>6.7973311092577147</v>
      </c>
      <c r="H13" s="9">
        <v>6.9344608879492604</v>
      </c>
      <c r="I13" s="9">
        <v>6.7176870748299322</v>
      </c>
      <c r="J13" s="9">
        <v>6.8221830985915499</v>
      </c>
      <c r="K13" s="9">
        <v>6.4655172413793105</v>
      </c>
      <c r="L13" s="9">
        <v>6.4828994384890244</v>
      </c>
      <c r="M13" s="9">
        <v>6.3829787234042552</v>
      </c>
      <c r="N13" s="9">
        <v>6.8985176738882545</v>
      </c>
      <c r="O13" s="9">
        <v>7.4882075471698117</v>
      </c>
      <c r="P13" s="9">
        <v>8.5610200364298734</v>
      </c>
      <c r="Q13" s="9">
        <v>8.9045483664317757</v>
      </c>
      <c r="T13" s="9"/>
    </row>
    <row r="14" spans="1:20">
      <c r="A14" s="3">
        <v>102</v>
      </c>
      <c r="B14" s="3" t="s">
        <v>47</v>
      </c>
      <c r="C14" s="9">
        <v>6.0269163253364537</v>
      </c>
      <c r="D14" s="9">
        <v>6.5081723625557215</v>
      </c>
      <c r="E14" s="9">
        <v>6.3892145369284874</v>
      </c>
      <c r="F14" s="9">
        <v>6.7736185383244205</v>
      </c>
      <c r="G14" s="9">
        <v>7.1724955542382922</v>
      </c>
      <c r="H14" s="9">
        <v>7.4712643678160928</v>
      </c>
      <c r="I14" s="9">
        <v>7.3524868705591588</v>
      </c>
      <c r="J14" s="9">
        <v>6.6512243547319656</v>
      </c>
      <c r="K14" s="9">
        <v>6.6927732289070843</v>
      </c>
      <c r="L14" s="9">
        <v>7.1702453987730062</v>
      </c>
      <c r="M14" s="9">
        <v>7.9150579150579148</v>
      </c>
      <c r="N14" s="9">
        <v>8.1353201772049939</v>
      </c>
      <c r="O14" s="9">
        <v>8.4705882352941178</v>
      </c>
      <c r="P14" s="9">
        <v>8.6405073325406256</v>
      </c>
      <c r="Q14" s="9">
        <v>8.7358252834943304</v>
      </c>
    </row>
    <row r="15" spans="1:20">
      <c r="A15" s="3">
        <v>103</v>
      </c>
      <c r="B15" s="3" t="s">
        <v>46</v>
      </c>
      <c r="C15" s="9">
        <v>6.4970645792563602</v>
      </c>
      <c r="D15" s="9">
        <v>6.8128425998433828</v>
      </c>
      <c r="E15" s="9">
        <v>6.9848661233993008</v>
      </c>
      <c r="F15" s="9">
        <v>6.936647955092222</v>
      </c>
      <c r="G15" s="9">
        <v>6.8278201865988128</v>
      </c>
      <c r="H15" s="9">
        <v>6.9089277703005836</v>
      </c>
      <c r="I15" s="9">
        <v>6.9311663479923515</v>
      </c>
      <c r="J15" s="9">
        <v>6.5874195146111942</v>
      </c>
      <c r="K15" s="9">
        <v>6.5463917525773203</v>
      </c>
      <c r="L15" s="9">
        <v>7.1741511500547634</v>
      </c>
      <c r="M15" s="9">
        <v>7.0730304772857968</v>
      </c>
      <c r="N15" s="9">
        <v>7.3863636363636367</v>
      </c>
      <c r="O15" s="9">
        <v>6.4495530012771392</v>
      </c>
      <c r="P15" s="9">
        <v>7.0564516129032269</v>
      </c>
      <c r="Q15" s="9">
        <v>7.5736325385694245</v>
      </c>
    </row>
    <row r="16" spans="1:20">
      <c r="A16" s="3">
        <v>104</v>
      </c>
      <c r="B16" s="3" t="s">
        <v>54</v>
      </c>
      <c r="C16" s="9">
        <v>6.7678179277300856</v>
      </c>
      <c r="D16" s="9">
        <v>6.9985067197610746</v>
      </c>
      <c r="E16" s="9">
        <v>7.1129707112970717</v>
      </c>
      <c r="F16" s="9">
        <v>7.2205438066465257</v>
      </c>
      <c r="G16" s="9">
        <v>7.1450923125065193</v>
      </c>
      <c r="H16" s="9">
        <v>6.9977924944812369</v>
      </c>
      <c r="I16" s="9">
        <v>7.1106486298994103</v>
      </c>
      <c r="J16" s="9">
        <v>7.4256829943434823</v>
      </c>
      <c r="K16" s="9">
        <v>8.0568720379146921</v>
      </c>
      <c r="L16" s="9">
        <v>8.2294264339152114</v>
      </c>
      <c r="M16" s="9">
        <v>8.2329045362220707</v>
      </c>
      <c r="N16" s="9">
        <v>8.1769055745164962</v>
      </c>
      <c r="O16" s="9">
        <v>8.4025047327799633</v>
      </c>
      <c r="P16" s="9">
        <v>8.9733954606944231</v>
      </c>
      <c r="Q16" s="9">
        <v>8.9884121515815849</v>
      </c>
    </row>
    <row r="17" spans="1:17">
      <c r="A17" s="3">
        <v>105</v>
      </c>
      <c r="B17" s="3" t="s">
        <v>41</v>
      </c>
      <c r="C17" s="9">
        <v>5.709624796084829</v>
      </c>
      <c r="D17" s="9">
        <v>6.1776859504132231</v>
      </c>
      <c r="E17" s="9">
        <v>6.3375990249847654</v>
      </c>
      <c r="F17" s="9">
        <v>6.0285891858297083</v>
      </c>
      <c r="G17" s="9">
        <v>6.2448132780082988</v>
      </c>
      <c r="H17" s="9">
        <v>6.4732626109547526</v>
      </c>
      <c r="I17" s="9">
        <v>7.0315976858032938</v>
      </c>
      <c r="J17" s="9">
        <v>6.8757259001161444</v>
      </c>
      <c r="K17" s="9">
        <v>7.2194424588992137</v>
      </c>
      <c r="L17" s="9">
        <v>7.1481942714819429</v>
      </c>
      <c r="M17" s="9">
        <v>7.4150360453141095</v>
      </c>
      <c r="N17" s="9">
        <v>7.307280513918629</v>
      </c>
      <c r="O17" s="9">
        <v>7.6213723894765399</v>
      </c>
      <c r="P17" s="9">
        <v>7.475862068965518</v>
      </c>
      <c r="Q17" s="9">
        <v>7.5449796865931518</v>
      </c>
    </row>
    <row r="18" spans="1:17">
      <c r="A18" s="3">
        <v>106</v>
      </c>
      <c r="B18" s="3" t="s">
        <v>39</v>
      </c>
      <c r="C18" s="9">
        <v>5.7912036312411956</v>
      </c>
      <c r="D18" s="9">
        <v>6.0694083473475002</v>
      </c>
      <c r="E18" s="9">
        <v>6.5445812068447919</v>
      </c>
      <c r="F18" s="9">
        <v>6.7009529571925572</v>
      </c>
      <c r="G18" s="9">
        <v>7.047791893526921</v>
      </c>
      <c r="H18" s="9">
        <v>6.6594393681276136</v>
      </c>
      <c r="I18" s="9">
        <v>7.2025216706067781</v>
      </c>
      <c r="J18" s="9">
        <v>7.0660028906375461</v>
      </c>
      <c r="K18" s="9">
        <v>7.6167076167076173</v>
      </c>
      <c r="L18" s="9">
        <v>7.1899847741498908</v>
      </c>
      <c r="M18" s="9">
        <v>7.1316477768090678</v>
      </c>
      <c r="N18" s="9">
        <v>6.8169618894256576</v>
      </c>
      <c r="O18" s="9">
        <v>7.3621835158915419</v>
      </c>
      <c r="P18" s="9">
        <v>7.4958662502296534</v>
      </c>
      <c r="Q18" s="9">
        <v>7.9461407168594729</v>
      </c>
    </row>
    <row r="19" spans="1:17">
      <c r="A19" s="3">
        <v>107</v>
      </c>
      <c r="B19" s="3" t="s">
        <v>37</v>
      </c>
      <c r="C19" s="9">
        <v>5.5742431523306104</v>
      </c>
      <c r="D19" s="9">
        <v>5.6845670053217221</v>
      </c>
      <c r="E19" s="9">
        <v>5.6225868725868722</v>
      </c>
      <c r="F19" s="9">
        <v>6.3375092114959468</v>
      </c>
      <c r="G19" s="9">
        <v>6.6434436426971892</v>
      </c>
      <c r="H19" s="9">
        <v>6.5432411869135176</v>
      </c>
      <c r="I19" s="9">
        <v>6.2402088772845952</v>
      </c>
      <c r="J19" s="9">
        <v>6.4314789687924021</v>
      </c>
      <c r="K19" s="9">
        <v>6.5167899829254416</v>
      </c>
      <c r="L19" s="9">
        <v>6.877828054298643</v>
      </c>
      <c r="M19" s="9">
        <v>6.6924066924066921</v>
      </c>
      <c r="N19" s="9">
        <v>6.8965517241379306</v>
      </c>
      <c r="O19" s="9">
        <v>6.8150684931506849</v>
      </c>
      <c r="P19" s="9">
        <v>6.6930550557754582</v>
      </c>
      <c r="Q19" s="9">
        <v>7.1482889733840302</v>
      </c>
    </row>
    <row r="20" spans="1:17">
      <c r="A20" s="3">
        <v>108</v>
      </c>
      <c r="B20" s="3" t="s">
        <v>38</v>
      </c>
      <c r="C20" s="9">
        <v>5.6468336257776359</v>
      </c>
      <c r="D20" s="9">
        <v>5.9900433595631926</v>
      </c>
      <c r="E20" s="9">
        <v>6.1283115225023934</v>
      </c>
      <c r="F20" s="9">
        <v>6.4723876992432778</v>
      </c>
      <c r="G20" s="9">
        <v>5.9116572567253405</v>
      </c>
      <c r="H20" s="9">
        <v>6.4299593711358423</v>
      </c>
      <c r="I20" s="9">
        <v>6.5777283676116367</v>
      </c>
      <c r="J20" s="9">
        <v>8.0794446586964899</v>
      </c>
      <c r="K20" s="9">
        <v>8.1429990069513405</v>
      </c>
      <c r="L20" s="9">
        <v>7.5400958133722131</v>
      </c>
      <c r="M20" s="9">
        <v>6.4557503206498499</v>
      </c>
      <c r="N20" s="9">
        <v>6.3583815028901727</v>
      </c>
      <c r="O20" s="9">
        <v>6.604418127989069</v>
      </c>
      <c r="P20" s="9">
        <v>7.4637342068320081</v>
      </c>
      <c r="Q20" s="9">
        <v>8.1717791411042953</v>
      </c>
    </row>
    <row r="21" spans="1:17">
      <c r="A21" s="3">
        <v>109</v>
      </c>
      <c r="B21" s="3" t="s">
        <v>45</v>
      </c>
      <c r="C21" s="9">
        <v>6.0477453580901859</v>
      </c>
      <c r="D21" s="9">
        <v>6.3589197818278569</v>
      </c>
      <c r="E21" s="9">
        <v>6.3881730638817302</v>
      </c>
      <c r="F21" s="9">
        <v>6.6191872643485539</v>
      </c>
      <c r="G21" s="9">
        <v>6.5698677400805066</v>
      </c>
      <c r="H21" s="9">
        <v>6.6857832779957747</v>
      </c>
      <c r="I21" s="9">
        <v>7.2715776161871641</v>
      </c>
      <c r="J21" s="9">
        <v>7.3937771830043495</v>
      </c>
      <c r="K21" s="9">
        <v>7.5998586072817247</v>
      </c>
      <c r="L21" s="9">
        <v>7.548209366391184</v>
      </c>
      <c r="M21" s="9">
        <v>7.3119511263841153</v>
      </c>
      <c r="N21" s="9">
        <v>7.7165975922636676</v>
      </c>
      <c r="O21" s="9">
        <v>7.5487012987012996</v>
      </c>
      <c r="P21" s="9">
        <v>8.1388012618296539</v>
      </c>
      <c r="Q21" s="9">
        <v>7.8453285650424673</v>
      </c>
    </row>
    <row r="22" spans="1:17">
      <c r="A22" s="3">
        <v>110</v>
      </c>
      <c r="B22" s="3" t="s">
        <v>55</v>
      </c>
      <c r="C22" s="9">
        <v>4.9142702848656672</v>
      </c>
      <c r="D22" s="9">
        <v>5.4222457907994164</v>
      </c>
      <c r="E22" s="9">
        <v>5.5242692410833998</v>
      </c>
      <c r="F22" s="9">
        <v>5.5226552816416472</v>
      </c>
      <c r="G22" s="9">
        <v>5.4015837104072402</v>
      </c>
      <c r="H22" s="9">
        <v>5.5966362186457879</v>
      </c>
      <c r="I22" s="9">
        <v>6.2316284538506759</v>
      </c>
      <c r="J22" s="9">
        <v>6.810200030539014</v>
      </c>
      <c r="K22" s="9">
        <v>7.1033938437253346</v>
      </c>
      <c r="L22" s="9">
        <v>6.9736403069736399</v>
      </c>
      <c r="M22" s="9">
        <v>6.8698347107438007</v>
      </c>
      <c r="N22" s="9">
        <v>6.8535825545171329</v>
      </c>
      <c r="O22" s="9">
        <v>6.8365102639296182</v>
      </c>
      <c r="P22" s="9">
        <v>6.7695274831243974</v>
      </c>
      <c r="Q22" s="9">
        <v>7.1053693984658857</v>
      </c>
    </row>
    <row r="23" spans="1:17">
      <c r="A23" s="3">
        <v>111</v>
      </c>
      <c r="B23" s="3" t="s">
        <v>56</v>
      </c>
      <c r="C23" s="9">
        <v>6.0904255319148932</v>
      </c>
      <c r="D23" s="9">
        <v>6.3260666042530431</v>
      </c>
      <c r="E23" s="9">
        <v>6.1030311268179966</v>
      </c>
      <c r="F23" s="9">
        <v>5.7993730407523509</v>
      </c>
      <c r="G23" s="9">
        <v>6.2665101262107417</v>
      </c>
      <c r="H23" s="9">
        <v>6.3297118564005679</v>
      </c>
      <c r="I23" s="9">
        <v>6.8511198945981553</v>
      </c>
      <c r="J23" s="9">
        <v>6.9296561354512134</v>
      </c>
      <c r="K23" s="9">
        <v>7.0968895244905257</v>
      </c>
      <c r="L23" s="9">
        <v>6.9106446219580162</v>
      </c>
      <c r="M23" s="9">
        <v>7.1360789523628769</v>
      </c>
      <c r="N23" s="9">
        <v>7.7105107473871035</v>
      </c>
      <c r="O23" s="9">
        <v>8.1779915814792545</v>
      </c>
      <c r="P23" s="9">
        <v>8.3596546641398195</v>
      </c>
      <c r="Q23" s="9">
        <v>8.4063834569566183</v>
      </c>
    </row>
    <row r="24" spans="1:17">
      <c r="A24" s="3">
        <v>112</v>
      </c>
      <c r="B24" s="3" t="s">
        <v>40</v>
      </c>
      <c r="C24" s="9">
        <v>5.4277591108813645</v>
      </c>
      <c r="D24" s="9">
        <v>5.8654097931395652</v>
      </c>
      <c r="E24" s="9">
        <v>6.5188704143573499</v>
      </c>
      <c r="F24" s="9">
        <v>6.3230605738575987</v>
      </c>
      <c r="G24" s="9">
        <v>6.6265060240963862</v>
      </c>
      <c r="H24" s="9">
        <v>6.1207140833097196</v>
      </c>
      <c r="I24" s="9">
        <v>6.5437239738251041</v>
      </c>
      <c r="J24" s="9">
        <v>6.5020318849640519</v>
      </c>
      <c r="K24" s="9">
        <v>7.1571906354515047</v>
      </c>
      <c r="L24" s="9">
        <v>6.5968586387434556</v>
      </c>
      <c r="M24" s="9">
        <v>6.1494458348230241</v>
      </c>
      <c r="N24" s="9">
        <v>6.3059701492537314</v>
      </c>
      <c r="O24" s="9">
        <v>7.7159309021113245</v>
      </c>
      <c r="P24" s="9">
        <v>8.4342053885201089</v>
      </c>
      <c r="Q24" s="9">
        <v>8.5736862900039519</v>
      </c>
    </row>
    <row r="25" spans="1:17">
      <c r="A25" s="3">
        <v>113</v>
      </c>
      <c r="B25" s="3" t="s">
        <v>42</v>
      </c>
      <c r="C25" s="9">
        <v>6.4780210001779679</v>
      </c>
      <c r="D25" s="9">
        <v>6.3044235458028561</v>
      </c>
      <c r="E25" s="9">
        <v>6.4181848570951026</v>
      </c>
      <c r="F25" s="9">
        <v>6.4387653501493531</v>
      </c>
      <c r="G25" s="9">
        <v>7.3710482529118133</v>
      </c>
      <c r="H25" s="9">
        <v>7.9585382993675333</v>
      </c>
      <c r="I25" s="9">
        <v>8.2661290322580641</v>
      </c>
      <c r="J25" s="9">
        <v>8.3972392638036819</v>
      </c>
      <c r="K25" s="9">
        <v>7.9810351639668111</v>
      </c>
      <c r="L25" s="9">
        <v>8.0064698746461787</v>
      </c>
      <c r="M25" s="9">
        <v>7.7868852459016393</v>
      </c>
      <c r="N25" s="9">
        <v>8.2648113008644319</v>
      </c>
      <c r="O25" s="9">
        <v>8.1588603496654439</v>
      </c>
      <c r="P25" s="9">
        <v>7.9447713897691257</v>
      </c>
      <c r="Q25" s="9">
        <v>8.1523008642840455</v>
      </c>
    </row>
    <row r="26" spans="1:17">
      <c r="A26" s="3">
        <v>114</v>
      </c>
      <c r="B26" s="3" t="s">
        <v>57</v>
      </c>
      <c r="C26" s="9">
        <v>6.5144766146993316</v>
      </c>
      <c r="D26" s="9">
        <v>7.3846974140229271</v>
      </c>
      <c r="E26" s="9">
        <v>7.3634507401735574</v>
      </c>
      <c r="F26" s="9">
        <v>7.6728285641934661</v>
      </c>
      <c r="G26" s="9">
        <v>7.3542050337630451</v>
      </c>
      <c r="H26" s="9">
        <v>7.5782330023878348</v>
      </c>
      <c r="I26" s="9">
        <v>7.5212393803098454</v>
      </c>
      <c r="J26" s="9">
        <v>7.7753779697624186</v>
      </c>
      <c r="K26" s="9">
        <v>7.7098655845802693</v>
      </c>
      <c r="L26" s="9">
        <v>7.8413757700205338</v>
      </c>
      <c r="M26" s="9">
        <v>7.6675257731958766</v>
      </c>
      <c r="N26" s="9">
        <v>8.0995653891742396</v>
      </c>
      <c r="O26" s="9">
        <v>8.6309131637896961</v>
      </c>
      <c r="P26" s="9">
        <v>8.9548138991896717</v>
      </c>
      <c r="Q26" s="9">
        <v>9.0283748925193468</v>
      </c>
    </row>
    <row r="27" spans="1:17">
      <c r="A27" s="3">
        <v>115</v>
      </c>
      <c r="B27" s="3" t="s">
        <v>58</v>
      </c>
      <c r="C27" s="9">
        <v>6.6515495086923657</v>
      </c>
      <c r="D27" s="9">
        <v>6.8715083798882679</v>
      </c>
      <c r="E27" s="9">
        <v>6.6903382545318637</v>
      </c>
      <c r="F27" s="9">
        <v>6.7526555386949916</v>
      </c>
      <c r="G27" s="9">
        <v>6.8879984735737452</v>
      </c>
      <c r="H27" s="9">
        <v>6.7905918057663124</v>
      </c>
      <c r="I27" s="9">
        <v>6.8578070515304148</v>
      </c>
      <c r="J27" s="9">
        <v>6.4277132559070891</v>
      </c>
      <c r="K27" s="9">
        <v>6.6541117388575017</v>
      </c>
      <c r="L27" s="9">
        <v>6.7219740480748778</v>
      </c>
      <c r="M27" s="9">
        <v>6.9529206625980819</v>
      </c>
      <c r="N27" s="9">
        <v>7.4755989352262642</v>
      </c>
      <c r="O27" s="9">
        <v>7.5242718446601939</v>
      </c>
      <c r="P27" s="9">
        <v>7.6871207012811871</v>
      </c>
      <c r="Q27" s="9">
        <v>7.6355851569933391</v>
      </c>
    </row>
    <row r="28" spans="1:17">
      <c r="A28" s="3">
        <v>116</v>
      </c>
      <c r="B28" s="3" t="s">
        <v>59</v>
      </c>
      <c r="C28" s="9">
        <v>7.7486785199423354</v>
      </c>
      <c r="D28" s="9">
        <v>8.0062794348508639</v>
      </c>
      <c r="E28" s="9">
        <v>8.0677290836653377</v>
      </c>
      <c r="F28" s="9">
        <v>8.2227091119989684</v>
      </c>
      <c r="G28" s="9">
        <v>8.7115072933549431</v>
      </c>
      <c r="H28" s="9">
        <v>8.9078014184397158</v>
      </c>
      <c r="I28" s="9">
        <v>9.1339048182086913</v>
      </c>
      <c r="J28" s="9">
        <v>8.6743295019157092</v>
      </c>
      <c r="K28" s="9">
        <v>8.6242299794661186</v>
      </c>
      <c r="L28" s="9">
        <v>8.8143397467521787</v>
      </c>
      <c r="M28" s="9">
        <v>8.9124124978658017</v>
      </c>
      <c r="N28" s="9">
        <v>9.5418532552531872</v>
      </c>
      <c r="O28" s="9">
        <v>9.3505610336620197</v>
      </c>
      <c r="P28" s="9">
        <v>9.758995247793619</v>
      </c>
      <c r="Q28" s="9">
        <v>9.4248094248094247</v>
      </c>
    </row>
    <row r="29" spans="1:17">
      <c r="A29" s="3">
        <v>118</v>
      </c>
      <c r="B29" s="3" t="s">
        <v>60</v>
      </c>
      <c r="C29" s="9">
        <v>6.3417237392155119</v>
      </c>
      <c r="D29" s="9">
        <v>6.5814640932011823</v>
      </c>
      <c r="E29" s="9">
        <v>7.0145713317519478</v>
      </c>
      <c r="F29" s="9">
        <v>7.2546838908375388</v>
      </c>
      <c r="G29" s="9">
        <v>7.5672886748645629</v>
      </c>
      <c r="H29" s="9">
        <v>7.7536552946389019</v>
      </c>
      <c r="I29" s="9">
        <v>8.247142079477408</v>
      </c>
      <c r="J29" s="9">
        <v>8.3521444695259603</v>
      </c>
      <c r="K29" s="9">
        <v>8.4898278560250393</v>
      </c>
      <c r="L29" s="9">
        <v>8.3532934131736525</v>
      </c>
      <c r="M29" s="9">
        <v>7.895532923263084</v>
      </c>
      <c r="N29" s="9">
        <v>7.7765271666837208</v>
      </c>
      <c r="O29" s="9">
        <v>8.2051282051282044</v>
      </c>
      <c r="P29" s="9">
        <v>8.6289549376797705</v>
      </c>
      <c r="Q29" s="9">
        <v>9.0617037775562217</v>
      </c>
    </row>
    <row r="30" spans="1:17">
      <c r="A30" s="3">
        <v>120</v>
      </c>
      <c r="B30" s="3" t="s">
        <v>43</v>
      </c>
      <c r="C30" s="9">
        <v>5.5883373828531759</v>
      </c>
      <c r="D30" s="9">
        <v>6.0297984224364596</v>
      </c>
      <c r="E30" s="9">
        <v>6.6529138731304798</v>
      </c>
      <c r="F30" s="9">
        <v>6.8666551066412342</v>
      </c>
      <c r="G30" s="9">
        <v>6.8661362850224839</v>
      </c>
      <c r="H30" s="9">
        <v>6.7504488330341115</v>
      </c>
      <c r="I30" s="9">
        <v>7.1754610188059162</v>
      </c>
      <c r="J30" s="9">
        <v>7.3684210526315779</v>
      </c>
      <c r="K30" s="9">
        <v>7.5388911049062619</v>
      </c>
      <c r="L30" s="9">
        <v>7.9629239519696648</v>
      </c>
      <c r="M30" s="9">
        <v>8.1903106669563321</v>
      </c>
      <c r="N30" s="9">
        <v>8.5856303660189788</v>
      </c>
      <c r="O30" s="9">
        <v>8.1444918106349551</v>
      </c>
      <c r="P30" s="9">
        <v>7.9972658920027344</v>
      </c>
      <c r="Q30" s="9">
        <v>8.3411214953271031</v>
      </c>
    </row>
    <row r="31" spans="1:17">
      <c r="A31" s="3">
        <v>121</v>
      </c>
      <c r="B31" s="3" t="s">
        <v>44</v>
      </c>
      <c r="C31" s="9">
        <v>5.8016058016058016</v>
      </c>
      <c r="D31" s="9">
        <v>6.4870520533612348</v>
      </c>
      <c r="E31" s="9">
        <v>6.5200314218381781</v>
      </c>
      <c r="F31" s="9">
        <v>7.2327886418430216</v>
      </c>
      <c r="G31" s="9">
        <v>6.9931972789115644</v>
      </c>
      <c r="H31" s="9">
        <v>7.3897162124192191</v>
      </c>
      <c r="I31" s="9">
        <v>7.5316269491026766</v>
      </c>
      <c r="J31" s="9">
        <v>8.3771251931993813</v>
      </c>
      <c r="K31" s="9">
        <v>8.2787958115183251</v>
      </c>
      <c r="L31" s="9">
        <v>8.4607543323139645</v>
      </c>
      <c r="M31" s="9">
        <v>8.3712784588441345</v>
      </c>
      <c r="N31" s="9">
        <v>8.6705202312138727</v>
      </c>
      <c r="O31" s="9">
        <v>8.8750913075237392</v>
      </c>
      <c r="P31" s="9">
        <v>8.7038432554634522</v>
      </c>
      <c r="Q31" s="9">
        <v>9.2271293375394325</v>
      </c>
    </row>
    <row r="32" spans="1:17">
      <c r="A32" s="3">
        <v>122</v>
      </c>
      <c r="B32" s="3" t="s">
        <v>61</v>
      </c>
      <c r="C32" s="9">
        <v>7.0469181232750682</v>
      </c>
      <c r="D32" s="9">
        <v>7.7144917087238642</v>
      </c>
      <c r="E32" s="9">
        <v>8.4081925979159191</v>
      </c>
      <c r="F32" s="9">
        <v>8.3303666785332844</v>
      </c>
      <c r="G32" s="9">
        <v>7.8771454381210484</v>
      </c>
      <c r="H32" s="9">
        <v>8.0910942418070739</v>
      </c>
      <c r="I32" s="9">
        <v>8.3098855749390346</v>
      </c>
      <c r="J32" s="9">
        <v>8.501331304678585</v>
      </c>
      <c r="K32" s="9">
        <v>7.9652844744455162</v>
      </c>
      <c r="L32" s="9">
        <v>8.0588919023634258</v>
      </c>
      <c r="M32" s="9">
        <v>8.4335050562869682</v>
      </c>
      <c r="N32" s="9">
        <v>8.5126825518831666</v>
      </c>
      <c r="O32" s="9">
        <v>8.709863487790809</v>
      </c>
      <c r="P32" s="9">
        <v>8.9954428373291062</v>
      </c>
      <c r="Q32" s="9">
        <v>9.1080008355964068</v>
      </c>
    </row>
    <row r="33" spans="1:17">
      <c r="A33" s="3">
        <v>123</v>
      </c>
      <c r="B33" s="3" t="s">
        <v>62</v>
      </c>
      <c r="C33" s="9">
        <v>5.6907099160620289</v>
      </c>
      <c r="D33" s="9">
        <v>5.8815152378239821</v>
      </c>
      <c r="E33" s="9">
        <v>6.3165266106442575</v>
      </c>
      <c r="F33" s="9">
        <v>6.3403001823537668</v>
      </c>
      <c r="G33" s="9">
        <v>6.0968660968660968</v>
      </c>
      <c r="H33" s="9">
        <v>6.0471976401179939</v>
      </c>
      <c r="I33" s="9">
        <v>5.8867585380467347</v>
      </c>
      <c r="J33" s="9">
        <v>6.3833028641072511</v>
      </c>
      <c r="K33" s="9">
        <v>6.443951868271057</v>
      </c>
      <c r="L33" s="9">
        <v>7.0333924826584928</v>
      </c>
      <c r="M33" s="9">
        <v>6.8022674224741575</v>
      </c>
      <c r="N33" s="9">
        <v>6.8132600366483427</v>
      </c>
      <c r="O33" s="9">
        <v>6.9108500345542501</v>
      </c>
      <c r="P33" s="9">
        <v>7.3820669787540512</v>
      </c>
      <c r="Q33" s="9">
        <v>7.5908834055377659</v>
      </c>
    </row>
    <row r="34" spans="1:17">
      <c r="A34" s="3">
        <v>124</v>
      </c>
      <c r="B34" s="3" t="s">
        <v>63</v>
      </c>
      <c r="C34" s="9">
        <v>6.5316455696202533</v>
      </c>
      <c r="D34" s="9">
        <v>6.687565308254964</v>
      </c>
      <c r="E34" s="9">
        <v>6.8337730870712408</v>
      </c>
      <c r="F34" s="9">
        <v>7.0457697642163657</v>
      </c>
      <c r="G34" s="9">
        <v>7.6117713638936042</v>
      </c>
      <c r="H34" s="9">
        <v>7.8671328671328675</v>
      </c>
      <c r="I34" s="9">
        <v>7.7201447527141127</v>
      </c>
      <c r="J34" s="9">
        <v>7.8241895261845382</v>
      </c>
      <c r="K34" s="9">
        <v>7.3543768304588353</v>
      </c>
      <c r="L34" s="9">
        <v>8.1090174966352624</v>
      </c>
      <c r="M34" s="9">
        <v>8.7229588276343328</v>
      </c>
      <c r="N34" s="9">
        <v>8.813808299669482</v>
      </c>
      <c r="O34" s="9">
        <v>8.8914112750662131</v>
      </c>
      <c r="P34" s="9">
        <v>8.6113266097750198</v>
      </c>
      <c r="Q34" s="9">
        <v>9.3675889328063242</v>
      </c>
    </row>
    <row r="35" spans="1:17">
      <c r="A35" s="3">
        <v>201</v>
      </c>
      <c r="B35" s="3" t="s">
        <v>64</v>
      </c>
      <c r="C35" s="9">
        <v>5.9095106186518924</v>
      </c>
      <c r="D35" s="9">
        <v>6.3011387600168707</v>
      </c>
      <c r="E35" s="9">
        <v>6.5014720314033365</v>
      </c>
      <c r="F35" s="9">
        <v>6.4939297645237506</v>
      </c>
      <c r="G35" s="9">
        <v>6.3876832364261729</v>
      </c>
      <c r="H35" s="9">
        <v>6.523040095751047</v>
      </c>
      <c r="I35" s="9">
        <v>6.6508104298801971</v>
      </c>
      <c r="J35" s="9">
        <v>6.7954155762115329</v>
      </c>
      <c r="K35" s="9">
        <v>6.8658673660547027</v>
      </c>
      <c r="L35" s="9">
        <v>6.9557708912980907</v>
      </c>
      <c r="M35" s="9">
        <v>7.2020270928759382</v>
      </c>
      <c r="N35" s="9">
        <v>7.4510191965169215</v>
      </c>
      <c r="O35" s="9">
        <v>7.8815310439830757</v>
      </c>
      <c r="P35" s="9">
        <v>8.2871226124460886</v>
      </c>
      <c r="Q35" s="9">
        <v>8.3359646353015471</v>
      </c>
    </row>
    <row r="36" spans="1:17">
      <c r="A36" s="3">
        <v>202</v>
      </c>
      <c r="B36" s="3" t="s">
        <v>65</v>
      </c>
      <c r="C36" s="9">
        <v>6.7524115755627019</v>
      </c>
      <c r="D36" s="9">
        <v>6.3162184189079058</v>
      </c>
      <c r="E36" s="9">
        <v>6.3795205201137755</v>
      </c>
      <c r="F36" s="9">
        <v>6.5016778523489931</v>
      </c>
      <c r="G36" s="9">
        <v>7.4058750517170049</v>
      </c>
      <c r="H36" s="9">
        <v>7.6100897819581013</v>
      </c>
      <c r="I36" s="9">
        <v>8.2167832167832167</v>
      </c>
      <c r="J36" s="9">
        <v>7.8030654900139345</v>
      </c>
      <c r="K36" s="9">
        <v>7.3778195488721803</v>
      </c>
      <c r="L36" s="9">
        <v>6.7266698247276171</v>
      </c>
      <c r="M36" s="9">
        <v>7.6626506024096388</v>
      </c>
      <c r="N36" s="9">
        <v>8.910386965376782</v>
      </c>
      <c r="O36" s="9">
        <v>10.120608285264813</v>
      </c>
      <c r="P36" s="9">
        <v>10.184182015167931</v>
      </c>
      <c r="Q36" s="9">
        <v>10.368271954674221</v>
      </c>
    </row>
    <row r="37" spans="1:17">
      <c r="A37" s="3">
        <v>203</v>
      </c>
      <c r="B37" s="3" t="s">
        <v>66</v>
      </c>
      <c r="C37" s="9">
        <v>6.0060343201961155</v>
      </c>
      <c r="D37" s="9">
        <v>6.0890809998120652</v>
      </c>
      <c r="E37" s="9">
        <v>6.0035927011439911</v>
      </c>
      <c r="F37" s="9">
        <v>6.3527580503940069</v>
      </c>
      <c r="G37" s="9">
        <v>6.5728623437961238</v>
      </c>
      <c r="H37" s="9">
        <v>7.0182514873449637</v>
      </c>
      <c r="I37" s="9">
        <v>7.4275362318840576</v>
      </c>
      <c r="J37" s="9">
        <v>7.4544337497440107</v>
      </c>
      <c r="K37" s="9">
        <v>7.4027603513174407</v>
      </c>
      <c r="L37" s="9">
        <v>7.3974372779153654</v>
      </c>
      <c r="M37" s="9">
        <v>7.6502732240437163</v>
      </c>
      <c r="N37" s="9">
        <v>7.9373951928451643</v>
      </c>
      <c r="O37" s="9">
        <v>8.4486443919451002</v>
      </c>
      <c r="P37" s="9">
        <v>8.826216031057319</v>
      </c>
      <c r="Q37" s="9">
        <v>8.944900351699884</v>
      </c>
    </row>
    <row r="38" spans="1:17">
      <c r="A38" s="3">
        <v>204</v>
      </c>
      <c r="B38" s="3" t="s">
        <v>67</v>
      </c>
      <c r="C38" s="9">
        <v>6.1620185922974766</v>
      </c>
      <c r="D38" s="9">
        <v>6.412294647588765</v>
      </c>
      <c r="E38" s="9">
        <v>6.510416666666667</v>
      </c>
      <c r="F38" s="9">
        <v>6.394269036879809</v>
      </c>
      <c r="G38" s="9">
        <v>6.2365010799136069</v>
      </c>
      <c r="H38" s="9">
        <v>6.7998889814043855</v>
      </c>
      <c r="I38" s="9">
        <v>6.4534551684751573</v>
      </c>
      <c r="J38" s="9">
        <v>6.4852345107122176</v>
      </c>
      <c r="K38" s="9">
        <v>6.4201183431952664</v>
      </c>
      <c r="L38" s="9">
        <v>6.5060240963855414</v>
      </c>
      <c r="M38" s="9">
        <v>7.1070757670632441</v>
      </c>
      <c r="N38" s="9">
        <v>7.0997990622906908</v>
      </c>
      <c r="O38" s="9">
        <v>8.0264072272411386</v>
      </c>
      <c r="P38" s="9">
        <v>8.4533038021410114</v>
      </c>
      <c r="Q38" s="9">
        <v>9.0421455938697317</v>
      </c>
    </row>
    <row r="39" spans="1:17">
      <c r="A39" s="3">
        <v>205</v>
      </c>
      <c r="B39" s="3" t="s">
        <v>68</v>
      </c>
      <c r="C39" s="9">
        <v>6.0498220640569391</v>
      </c>
      <c r="D39" s="9">
        <v>6.5624230485102188</v>
      </c>
      <c r="E39" s="9">
        <v>6.4167267483777932</v>
      </c>
      <c r="F39" s="9">
        <v>6.5416122521666873</v>
      </c>
      <c r="G39" s="9">
        <v>6.0606060606060606</v>
      </c>
      <c r="H39" s="9">
        <v>6.4465217919145319</v>
      </c>
      <c r="I39" s="9">
        <v>6.6625916870415649</v>
      </c>
      <c r="J39" s="9">
        <v>7.2524236102589272</v>
      </c>
      <c r="K39" s="9">
        <v>7.6884920634920642</v>
      </c>
      <c r="L39" s="9">
        <v>8.2593250444049726</v>
      </c>
      <c r="M39" s="9">
        <v>7.9572136707539789</v>
      </c>
      <c r="N39" s="9">
        <v>8.0043413376746706</v>
      </c>
      <c r="O39" s="9">
        <v>7.8559510567297002</v>
      </c>
      <c r="P39" s="9">
        <v>8.2193732193732192</v>
      </c>
      <c r="Q39" s="9">
        <v>8.2894538889724689</v>
      </c>
    </row>
    <row r="40" spans="1:17">
      <c r="A40" s="3">
        <v>206</v>
      </c>
      <c r="B40" s="3" t="s">
        <v>69</v>
      </c>
      <c r="C40" s="9">
        <v>5.2879961277831562</v>
      </c>
      <c r="D40" s="9">
        <v>5.2767052767052771</v>
      </c>
      <c r="E40" s="9">
        <v>5.5024481231056193</v>
      </c>
      <c r="F40" s="9">
        <v>5.8989756269869309</v>
      </c>
      <c r="G40" s="9">
        <v>5.6734149593890173</v>
      </c>
      <c r="H40" s="9">
        <v>5.7206263099494521</v>
      </c>
      <c r="I40" s="9">
        <v>5.7374999999999998</v>
      </c>
      <c r="J40" s="9">
        <v>5.8672815782731229</v>
      </c>
      <c r="K40" s="9">
        <v>6.1202624882817735</v>
      </c>
      <c r="L40" s="9">
        <v>6.3719298245614038</v>
      </c>
      <c r="M40" s="9">
        <v>6.5720140515222489</v>
      </c>
      <c r="N40" s="9">
        <v>6.8188690656183857</v>
      </c>
      <c r="O40" s="9">
        <v>6.5112665112665109</v>
      </c>
      <c r="P40" s="9">
        <v>6.4562182741116745</v>
      </c>
      <c r="Q40" s="9">
        <v>6.3819421890224106</v>
      </c>
    </row>
    <row r="41" spans="1:17">
      <c r="A41" s="3">
        <v>207</v>
      </c>
      <c r="B41" s="3" t="s">
        <v>70</v>
      </c>
      <c r="C41" s="9">
        <v>6.1269146608315097</v>
      </c>
      <c r="D41" s="9">
        <v>6.286318013734812</v>
      </c>
      <c r="E41" s="9">
        <v>5.9847660500544064</v>
      </c>
      <c r="F41" s="9">
        <v>6.3965884861407254</v>
      </c>
      <c r="G41" s="9">
        <v>6.0523446019629219</v>
      </c>
      <c r="H41" s="9">
        <v>6.9428891377379625</v>
      </c>
      <c r="I41" s="9">
        <v>7.7441077441077439</v>
      </c>
      <c r="J41" s="9">
        <v>8.7176602924634423</v>
      </c>
      <c r="K41" s="9">
        <v>8.8764044943820224</v>
      </c>
      <c r="L41" s="9">
        <v>8.0635668040023543</v>
      </c>
      <c r="M41" s="9">
        <v>8.0703883495145643</v>
      </c>
      <c r="N41" s="9">
        <v>7.7528770442156265</v>
      </c>
      <c r="O41" s="9">
        <v>8.7461773700305798</v>
      </c>
      <c r="P41" s="9">
        <v>9.0133982947624833</v>
      </c>
      <c r="Q41" s="9">
        <v>8.7092731829573928</v>
      </c>
    </row>
    <row r="42" spans="1:17">
      <c r="A42" s="3">
        <v>208</v>
      </c>
      <c r="B42" s="3" t="s">
        <v>71</v>
      </c>
      <c r="C42" s="9">
        <v>7.1788413098236772</v>
      </c>
      <c r="D42" s="9">
        <v>7.0038910505836576</v>
      </c>
      <c r="E42" s="9">
        <v>7.7852348993288594</v>
      </c>
      <c r="F42" s="9">
        <v>6.8399452804377567</v>
      </c>
      <c r="G42" s="9">
        <v>7.7868852459016393</v>
      </c>
      <c r="H42" s="9">
        <v>7.7355836849507735</v>
      </c>
      <c r="I42" s="9">
        <v>8.8797814207650276</v>
      </c>
      <c r="J42" s="9">
        <v>8.4151472650771382</v>
      </c>
      <c r="K42" s="9">
        <v>7.4780058651026398</v>
      </c>
      <c r="L42" s="9">
        <v>8.0568720379146921</v>
      </c>
      <c r="M42" s="9">
        <v>7.7452667814113596</v>
      </c>
      <c r="N42" s="9">
        <v>7.8431372549019605</v>
      </c>
      <c r="O42" s="9">
        <v>6.7978533094812166</v>
      </c>
      <c r="P42" s="9">
        <v>6.0439560439560438</v>
      </c>
      <c r="Q42" s="9">
        <v>6.9288389513108619</v>
      </c>
    </row>
    <row r="43" spans="1:17">
      <c r="A43" s="3">
        <v>209</v>
      </c>
      <c r="B43" s="3" t="s">
        <v>72</v>
      </c>
      <c r="C43" s="9">
        <v>5.6730529982582736</v>
      </c>
      <c r="D43" s="9">
        <v>6.1357375406962182</v>
      </c>
      <c r="E43" s="9">
        <v>5.9779889944972489</v>
      </c>
      <c r="F43" s="9">
        <v>6.3492063492063489</v>
      </c>
      <c r="G43" s="9">
        <v>7.0966070966070962</v>
      </c>
      <c r="H43" s="9">
        <v>7.8192640692640687</v>
      </c>
      <c r="I43" s="9">
        <v>7.868580894533407</v>
      </c>
      <c r="J43" s="9">
        <v>7.1813795061027532</v>
      </c>
      <c r="K43" s="9">
        <v>6.7746686303387333</v>
      </c>
      <c r="L43" s="9">
        <v>7.0103740961961645</v>
      </c>
      <c r="M43" s="9">
        <v>7.5862068965517242</v>
      </c>
      <c r="N43" s="9">
        <v>8.0013619339462032</v>
      </c>
      <c r="O43" s="9">
        <v>7.9985905567300914</v>
      </c>
      <c r="P43" s="9">
        <v>7.4588665447897622</v>
      </c>
      <c r="Q43" s="9">
        <v>7.5211051419800459</v>
      </c>
    </row>
    <row r="44" spans="1:17">
      <c r="A44" s="3">
        <v>301</v>
      </c>
      <c r="B44" s="3" t="s">
        <v>73</v>
      </c>
      <c r="C44" s="9">
        <v>8.0853352456077445</v>
      </c>
      <c r="D44" s="9">
        <v>8.1978840356995093</v>
      </c>
      <c r="E44" s="9">
        <v>8.2199677196218577</v>
      </c>
      <c r="F44" s="9">
        <v>8.1825015902388252</v>
      </c>
      <c r="G44" s="9">
        <v>7.9076479076479078</v>
      </c>
      <c r="H44" s="9">
        <v>8.3444322195842258</v>
      </c>
      <c r="I44" s="9">
        <v>8.4174695667224366</v>
      </c>
      <c r="J44" s="9">
        <v>8.7967470362522207</v>
      </c>
      <c r="K44" s="9">
        <v>8.327038177697716</v>
      </c>
      <c r="L44" s="9">
        <v>8.4116486831418946</v>
      </c>
      <c r="M44" s="9">
        <v>8.2863065760681796</v>
      </c>
      <c r="N44" s="9">
        <v>8.6423877937409515</v>
      </c>
      <c r="O44" s="9">
        <v>8.412174947288749</v>
      </c>
      <c r="P44" s="9">
        <v>8.2962229919181922</v>
      </c>
      <c r="Q44" s="9">
        <v>8.0964437794913113</v>
      </c>
    </row>
    <row r="45" spans="1:17">
      <c r="A45" s="3">
        <v>303</v>
      </c>
      <c r="B45" s="3" t="s">
        <v>74</v>
      </c>
      <c r="C45" s="9">
        <v>6.1792171666997815</v>
      </c>
      <c r="D45" s="9">
        <v>6.0454370427416251</v>
      </c>
      <c r="E45" s="9">
        <v>6.7312968721419422</v>
      </c>
      <c r="F45" s="9">
        <v>6.9454414931801862</v>
      </c>
      <c r="G45" s="9">
        <v>7.5786546149834866</v>
      </c>
      <c r="H45" s="9">
        <v>7.4991458831568156</v>
      </c>
      <c r="I45" s="9">
        <v>7.5430674025756819</v>
      </c>
      <c r="J45" s="9">
        <v>6.7651888341543511</v>
      </c>
      <c r="K45" s="9">
        <v>6.7618578696865255</v>
      </c>
      <c r="L45" s="9">
        <v>6.8971275885103545</v>
      </c>
      <c r="M45" s="9">
        <v>7.6278290025146687</v>
      </c>
      <c r="N45" s="9">
        <v>7.8915765997598211</v>
      </c>
      <c r="O45" s="9">
        <v>8.379026730637424</v>
      </c>
      <c r="P45" s="9">
        <v>8.1865100551699577</v>
      </c>
      <c r="Q45" s="9">
        <v>8.4069998195922793</v>
      </c>
    </row>
    <row r="46" spans="1:17">
      <c r="A46" s="3">
        <v>304</v>
      </c>
      <c r="B46" s="3" t="s">
        <v>75</v>
      </c>
      <c r="C46" s="9">
        <v>6.623859411963501</v>
      </c>
      <c r="D46" s="9">
        <v>7.708604954367666</v>
      </c>
      <c r="E46" s="9">
        <v>7.2878954824492359</v>
      </c>
      <c r="F46" s="9">
        <v>7.6378195257160453</v>
      </c>
      <c r="G46" s="9">
        <v>6.2546985415726954</v>
      </c>
      <c r="H46" s="9">
        <v>6.9199057714958778</v>
      </c>
      <c r="I46" s="9">
        <v>7.1293467190455404</v>
      </c>
      <c r="J46" s="9">
        <v>7.8637331440738114</v>
      </c>
      <c r="K46" s="9">
        <v>7.7839217354317309</v>
      </c>
      <c r="L46" s="9">
        <v>7.7318870810735643</v>
      </c>
      <c r="M46" s="9">
        <v>7.9395870860468341</v>
      </c>
      <c r="N46" s="9">
        <v>8.2830499177180474</v>
      </c>
      <c r="O46" s="9">
        <v>8.2488352973417367</v>
      </c>
      <c r="P46" s="9">
        <v>8.4375868779538514</v>
      </c>
      <c r="Q46" s="9">
        <v>8.2650567773465582</v>
      </c>
    </row>
    <row r="47" spans="1:17">
      <c r="A47" s="3">
        <v>305</v>
      </c>
      <c r="B47" s="3" t="s">
        <v>76</v>
      </c>
      <c r="C47" s="9">
        <v>8.7467783505154628</v>
      </c>
      <c r="D47" s="9">
        <v>9.5283317505539724</v>
      </c>
      <c r="E47" s="9">
        <v>9.6252526823200117</v>
      </c>
      <c r="F47" s="9">
        <v>9.5416862193023615</v>
      </c>
      <c r="G47" s="9">
        <v>9.4123345172747825</v>
      </c>
      <c r="H47" s="9">
        <v>9.4131614654002718</v>
      </c>
      <c r="I47" s="9">
        <v>9.5798910177535603</v>
      </c>
      <c r="J47" s="9">
        <v>8.7097354687781188</v>
      </c>
      <c r="K47" s="9">
        <v>8.3425618309339242</v>
      </c>
      <c r="L47" s="9">
        <v>8.4972170686456412</v>
      </c>
      <c r="M47" s="9">
        <v>8.9182344428364679</v>
      </c>
      <c r="N47" s="9">
        <v>9.1718610863757792</v>
      </c>
      <c r="O47" s="9">
        <v>9.0783569209527091</v>
      </c>
      <c r="P47" s="9">
        <v>9.4408639609824068</v>
      </c>
      <c r="Q47" s="9">
        <v>9.9982520538367403</v>
      </c>
    </row>
    <row r="48" spans="1:17">
      <c r="A48" s="3">
        <v>306</v>
      </c>
      <c r="B48" s="3" t="s">
        <v>77</v>
      </c>
      <c r="C48" s="9">
        <v>7.3688804830144754</v>
      </c>
      <c r="D48" s="9">
        <v>7.7000604716790972</v>
      </c>
      <c r="E48" s="9">
        <v>7.799270749644645</v>
      </c>
      <c r="F48" s="9">
        <v>7.9057116953762465</v>
      </c>
      <c r="G48" s="9">
        <v>7.7801396902520494</v>
      </c>
      <c r="H48" s="9">
        <v>7.8826128116124963</v>
      </c>
      <c r="I48" s="9">
        <v>7.8184193337687784</v>
      </c>
      <c r="J48" s="9">
        <v>7.7785190126751171</v>
      </c>
      <c r="K48" s="9">
        <v>7.6647860189899557</v>
      </c>
      <c r="L48" s="9">
        <v>8.0052675353479348</v>
      </c>
      <c r="M48" s="9">
        <v>7.9988753778027695</v>
      </c>
      <c r="N48" s="9">
        <v>8.3539298072170052</v>
      </c>
      <c r="O48" s="9">
        <v>8.2711085582998276</v>
      </c>
      <c r="P48" s="9">
        <v>8.6480815347721833</v>
      </c>
      <c r="Q48" s="9">
        <v>8.9167455061494802</v>
      </c>
    </row>
    <row r="49" spans="1:17">
      <c r="A49" s="3">
        <v>307</v>
      </c>
      <c r="B49" s="3" t="s">
        <v>78</v>
      </c>
      <c r="C49" s="9">
        <v>7.356426618049225</v>
      </c>
      <c r="D49" s="9">
        <v>7.9798252724488874</v>
      </c>
      <c r="E49" s="9">
        <v>8.2866152768044845</v>
      </c>
      <c r="F49" s="9">
        <v>8.6714744982187852</v>
      </c>
      <c r="G49" s="9">
        <v>8.5614095107765991</v>
      </c>
      <c r="H49" s="9">
        <v>8.1340126068560572</v>
      </c>
      <c r="I49" s="9">
        <v>7.9297820823244543</v>
      </c>
      <c r="J49" s="9">
        <v>7.4412532637075719</v>
      </c>
      <c r="K49" s="9">
        <v>7.9847908745247151</v>
      </c>
      <c r="L49" s="9">
        <v>8.056493160419258</v>
      </c>
      <c r="M49" s="9">
        <v>8.3178971509217607</v>
      </c>
      <c r="N49" s="9">
        <v>8.4591611479028703</v>
      </c>
      <c r="O49" s="9">
        <v>8.5631349782293178</v>
      </c>
      <c r="P49" s="9">
        <v>8.9365951073389915</v>
      </c>
      <c r="Q49" s="9">
        <v>8.9756097560975601</v>
      </c>
    </row>
    <row r="50" spans="1:17">
      <c r="A50" s="3">
        <v>308</v>
      </c>
      <c r="B50" s="3" t="s">
        <v>79</v>
      </c>
      <c r="C50" s="9">
        <v>6.1671996345363178</v>
      </c>
      <c r="D50" s="9">
        <v>7.040607654104587</v>
      </c>
      <c r="E50" s="9">
        <v>7.4498567335243555</v>
      </c>
      <c r="F50" s="9">
        <v>7.5376232485729115</v>
      </c>
      <c r="G50" s="9">
        <v>7.1651869451044137</v>
      </c>
      <c r="H50" s="9">
        <v>6.9111776447105786</v>
      </c>
      <c r="I50" s="9">
        <v>7.3209291013012283</v>
      </c>
      <c r="J50" s="9">
        <v>7.3457743967669087</v>
      </c>
      <c r="K50" s="9">
        <v>7.4325908558030482</v>
      </c>
      <c r="L50" s="9">
        <v>7.3078736445073078</v>
      </c>
      <c r="M50" s="9">
        <v>7.3176470588235283</v>
      </c>
      <c r="N50" s="9">
        <v>7.493725349587665</v>
      </c>
      <c r="O50" s="9">
        <v>7.5211234083065568</v>
      </c>
      <c r="P50" s="9">
        <v>7.3828795683100319</v>
      </c>
      <c r="Q50" s="9">
        <v>7.8168130489335006</v>
      </c>
    </row>
    <row r="51" spans="1:17">
      <c r="A51" s="3">
        <v>309</v>
      </c>
      <c r="B51" s="3" t="s">
        <v>80</v>
      </c>
      <c r="C51" s="9">
        <v>7.0026933435936893</v>
      </c>
      <c r="D51" s="9">
        <v>8.05607476635514</v>
      </c>
      <c r="E51" s="9">
        <v>8.7752020605737631</v>
      </c>
      <c r="F51" s="9">
        <v>9.3395252837977303</v>
      </c>
      <c r="G51" s="9">
        <v>8.658300345321317</v>
      </c>
      <c r="H51" s="9">
        <v>8.5022329096530402</v>
      </c>
      <c r="I51" s="9">
        <v>7.8727841501564129</v>
      </c>
      <c r="J51" s="9">
        <v>7.8751988686582992</v>
      </c>
      <c r="K51" s="9">
        <v>7.8352180936995159</v>
      </c>
      <c r="L51" s="9">
        <v>8.1529581529581527</v>
      </c>
      <c r="M51" s="9">
        <v>8.28151752725962</v>
      </c>
      <c r="N51" s="9">
        <v>8.1150159744408956</v>
      </c>
      <c r="O51" s="9">
        <v>8.121047877145438</v>
      </c>
      <c r="P51" s="9">
        <v>8.5339976012547289</v>
      </c>
      <c r="Q51" s="9">
        <v>8.7545890991245408</v>
      </c>
    </row>
    <row r="52" spans="1:17">
      <c r="A52" s="3">
        <v>310</v>
      </c>
      <c r="B52" s="3" t="s">
        <v>81</v>
      </c>
      <c r="C52" s="9">
        <v>7.4991686065846359</v>
      </c>
      <c r="D52" s="9">
        <v>7.6220976781425147</v>
      </c>
      <c r="E52" s="9">
        <v>8.0526638089406006</v>
      </c>
      <c r="F52" s="9">
        <v>8.4377358490566028</v>
      </c>
      <c r="G52" s="9">
        <v>8.4355148470970605</v>
      </c>
      <c r="H52" s="9">
        <v>8.3755588673621464</v>
      </c>
      <c r="I52" s="9">
        <v>8.3764367816091951</v>
      </c>
      <c r="J52" s="9">
        <v>8.7671624713958813</v>
      </c>
      <c r="K52" s="9">
        <v>8.8321066518539091</v>
      </c>
      <c r="L52" s="9">
        <v>8.7286265857694438</v>
      </c>
      <c r="M52" s="9">
        <v>8.4522502744237098</v>
      </c>
      <c r="N52" s="9">
        <v>8.8550479413423577</v>
      </c>
      <c r="O52" s="9">
        <v>8.7523013737430961</v>
      </c>
      <c r="P52" s="9">
        <v>9.4320917717037247</v>
      </c>
      <c r="Q52" s="9">
        <v>9.2148232287377532</v>
      </c>
    </row>
    <row r="53" spans="1:17">
      <c r="A53" s="3">
        <v>311</v>
      </c>
      <c r="B53" s="3" t="s">
        <v>82</v>
      </c>
      <c r="C53" s="9">
        <v>6.1140225504208354</v>
      </c>
      <c r="D53" s="9">
        <v>7.0560332048621399</v>
      </c>
      <c r="E53" s="9">
        <v>7.4703832752613248</v>
      </c>
      <c r="F53" s="9">
        <v>7.57085020242915</v>
      </c>
      <c r="G53" s="9">
        <v>7.3438931797355682</v>
      </c>
      <c r="H53" s="9">
        <v>7.3158099184254821</v>
      </c>
      <c r="I53" s="9">
        <v>7.5728649611811125</v>
      </c>
      <c r="J53" s="9">
        <v>7.3840445269016701</v>
      </c>
      <c r="K53" s="9">
        <v>7.6174251642735458</v>
      </c>
      <c r="L53" s="9">
        <v>7.6665069477719214</v>
      </c>
      <c r="M53" s="9">
        <v>7.6655052264808354</v>
      </c>
      <c r="N53" s="9">
        <v>7.4019245003700966</v>
      </c>
      <c r="O53" s="9">
        <v>7.3646299056135121</v>
      </c>
      <c r="P53" s="9">
        <v>7.7321590467556014</v>
      </c>
      <c r="Q53" s="9">
        <v>7.6871388254266897</v>
      </c>
    </row>
    <row r="54" spans="1:17">
      <c r="A54" s="3">
        <v>312</v>
      </c>
      <c r="B54" s="3" t="s">
        <v>83</v>
      </c>
      <c r="C54" s="9">
        <v>5.8723564954682779</v>
      </c>
      <c r="D54" s="9">
        <v>5.8193238499907629</v>
      </c>
      <c r="E54" s="9">
        <v>5.7158410451823629</v>
      </c>
      <c r="F54" s="9">
        <v>6.2397671457158452</v>
      </c>
      <c r="G54" s="9">
        <v>6.6507440749586628</v>
      </c>
      <c r="H54" s="9">
        <v>7.0261130941198573</v>
      </c>
      <c r="I54" s="9">
        <v>6.9330855018587361</v>
      </c>
      <c r="J54" s="9">
        <v>6.8804773447697185</v>
      </c>
      <c r="K54" s="9">
        <v>6.8077803203661329</v>
      </c>
      <c r="L54" s="9">
        <v>6.7880467049277655</v>
      </c>
      <c r="M54" s="9">
        <v>6.8135454916360665</v>
      </c>
      <c r="N54" s="9">
        <v>6.4990411250799056</v>
      </c>
      <c r="O54" s="9">
        <v>6.991341991341991</v>
      </c>
      <c r="P54" s="9">
        <v>6.9155026333867653</v>
      </c>
      <c r="Q54" s="9">
        <v>7.4707259953161591</v>
      </c>
    </row>
    <row r="55" spans="1:17">
      <c r="A55" s="3">
        <v>313</v>
      </c>
      <c r="B55" s="3" t="s">
        <v>84</v>
      </c>
      <c r="C55" s="9">
        <v>6.2313951180789839</v>
      </c>
      <c r="D55" s="9">
        <v>6.4312977099236637</v>
      </c>
      <c r="E55" s="9">
        <v>6.6091426473288042</v>
      </c>
      <c r="F55" s="9">
        <v>6.6619418851878098</v>
      </c>
      <c r="G55" s="9">
        <v>6.7234042553191484</v>
      </c>
      <c r="H55" s="9">
        <v>6.7917205692108666</v>
      </c>
      <c r="I55" s="9">
        <v>6.3763608087091761</v>
      </c>
      <c r="J55" s="9">
        <v>6.3050744454573078</v>
      </c>
      <c r="K55" s="9">
        <v>6.2189429302815835</v>
      </c>
      <c r="L55" s="9">
        <v>6.6407418486389469</v>
      </c>
      <c r="M55" s="9">
        <v>6.8637646709255682</v>
      </c>
      <c r="N55" s="9">
        <v>7.321131447587355</v>
      </c>
      <c r="O55" s="9">
        <v>7.9258262299985045</v>
      </c>
      <c r="P55" s="9">
        <v>7.8991088959371698</v>
      </c>
      <c r="Q55" s="9">
        <v>7.9506404248672293</v>
      </c>
    </row>
    <row r="56" spans="1:17">
      <c r="A56" s="3">
        <v>314</v>
      </c>
      <c r="B56" s="3" t="s">
        <v>85</v>
      </c>
      <c r="C56" s="9">
        <v>6.8516776418940104</v>
      </c>
      <c r="D56" s="9">
        <v>6.3669281834640916</v>
      </c>
      <c r="E56" s="9">
        <v>6.1706524948331856</v>
      </c>
      <c r="F56" s="9">
        <v>6.2054631828978621</v>
      </c>
      <c r="G56" s="9">
        <v>6.4418109996961403</v>
      </c>
      <c r="H56" s="9">
        <v>6.7450980392156854</v>
      </c>
      <c r="I56" s="9">
        <v>7.4494949494949489</v>
      </c>
      <c r="J56" s="9">
        <v>7.0742637644046091</v>
      </c>
      <c r="K56" s="9">
        <v>6.7758145566542387</v>
      </c>
      <c r="L56" s="9">
        <v>7.0774354704412987</v>
      </c>
      <c r="M56" s="9">
        <v>7.4067738624700645</v>
      </c>
      <c r="N56" s="9">
        <v>7.6607142857142856</v>
      </c>
      <c r="O56" s="9">
        <v>7.4802426024627815</v>
      </c>
      <c r="P56" s="9">
        <v>7.8291127005606036</v>
      </c>
      <c r="Q56" s="9">
        <v>7.847400672069579</v>
      </c>
    </row>
    <row r="57" spans="1:17">
      <c r="A57" s="3">
        <v>315</v>
      </c>
      <c r="B57" s="3" t="s">
        <v>86</v>
      </c>
      <c r="C57" s="9">
        <v>6.1423650975889785</v>
      </c>
      <c r="D57" s="9">
        <v>6.3786389764509552</v>
      </c>
      <c r="E57" s="9">
        <v>7.2092615330643746</v>
      </c>
      <c r="F57" s="9">
        <v>7.4713626260899293</v>
      </c>
      <c r="G57" s="9">
        <v>7.8474952983415971</v>
      </c>
      <c r="H57" s="9">
        <v>7.7301475755446241</v>
      </c>
      <c r="I57" s="9">
        <v>7.3508771929824563</v>
      </c>
      <c r="J57" s="9">
        <v>7.2134038800705476</v>
      </c>
      <c r="K57" s="9">
        <v>7.1796694508619154</v>
      </c>
      <c r="L57" s="9">
        <v>7.3924236851783744</v>
      </c>
      <c r="M57" s="9">
        <v>6.8900954877363789</v>
      </c>
      <c r="N57" s="9">
        <v>7.3478760045924227</v>
      </c>
      <c r="O57" s="9">
        <v>7.6406220003839511</v>
      </c>
      <c r="P57" s="9">
        <v>8.2699239086904281</v>
      </c>
      <c r="Q57" s="9">
        <v>8.3455959638427579</v>
      </c>
    </row>
    <row r="58" spans="1:17">
      <c r="A58" s="3">
        <v>401</v>
      </c>
      <c r="B58" s="3" t="s">
        <v>87</v>
      </c>
      <c r="C58" s="9">
        <v>6.6220880069025014</v>
      </c>
      <c r="D58" s="9">
        <v>7.3972022043238663</v>
      </c>
      <c r="E58" s="9">
        <v>7.3113708820403831</v>
      </c>
      <c r="F58" s="9">
        <v>7.7121930202498925</v>
      </c>
      <c r="G58" s="9">
        <v>7.5770733825445067</v>
      </c>
      <c r="H58" s="9">
        <v>8.0479825517993451</v>
      </c>
      <c r="I58" s="9">
        <v>8.3440583440583449</v>
      </c>
      <c r="J58" s="9">
        <v>8.4277003484320563</v>
      </c>
      <c r="K58" s="9">
        <v>8.788757528440776</v>
      </c>
      <c r="L58" s="9">
        <v>8.5046728971962615</v>
      </c>
      <c r="M58" s="9">
        <v>9.0070921985815602</v>
      </c>
      <c r="N58" s="9">
        <v>8.7116564417177909</v>
      </c>
      <c r="O58" s="9">
        <v>9.0121317157712308</v>
      </c>
      <c r="P58" s="9">
        <v>8.8198446504635424</v>
      </c>
      <c r="Q58" s="9">
        <v>9.338031714069972</v>
      </c>
    </row>
    <row r="59" spans="1:17">
      <c r="A59" s="3">
        <v>402</v>
      </c>
      <c r="B59" s="3" t="s">
        <v>88</v>
      </c>
      <c r="C59" s="9">
        <v>7.6258104353195426</v>
      </c>
      <c r="D59" s="9">
        <v>8.1510338627509746</v>
      </c>
      <c r="E59" s="9">
        <v>8.293838862559241</v>
      </c>
      <c r="F59" s="9">
        <v>8.2733812949640289</v>
      </c>
      <c r="G59" s="9">
        <v>7.5757575757575761</v>
      </c>
      <c r="H59" s="9">
        <v>7.2211476466795617</v>
      </c>
      <c r="I59" s="9">
        <v>6.7301378857518053</v>
      </c>
      <c r="J59" s="9">
        <v>7.1834279986635483</v>
      </c>
      <c r="K59" s="9">
        <v>7.6352067868504774</v>
      </c>
      <c r="L59" s="9">
        <v>7.9562594268476614</v>
      </c>
      <c r="M59" s="9">
        <v>7.5323656335817972</v>
      </c>
      <c r="N59" s="9">
        <v>7.4893286767559175</v>
      </c>
      <c r="O59" s="9">
        <v>7.883971736705095</v>
      </c>
      <c r="P59" s="9">
        <v>8.4238113066267317</v>
      </c>
      <c r="Q59" s="9">
        <v>8.1163859111791741</v>
      </c>
    </row>
    <row r="60" spans="1:17">
      <c r="A60" s="3">
        <v>403</v>
      </c>
      <c r="B60" s="3" t="s">
        <v>89</v>
      </c>
      <c r="C60" s="9">
        <v>6.2094270392322892</v>
      </c>
      <c r="D60" s="9">
        <v>6.7768132175861098</v>
      </c>
      <c r="E60" s="9">
        <v>7.6923076923076925</v>
      </c>
      <c r="F60" s="9">
        <v>7.7297452046951047</v>
      </c>
      <c r="G60" s="9">
        <v>7.2422607213859695</v>
      </c>
      <c r="H60" s="9">
        <v>6.2951198382904998</v>
      </c>
      <c r="I60" s="9">
        <v>6.6685584562996603</v>
      </c>
      <c r="J60" s="9">
        <v>6.9139966273187179</v>
      </c>
      <c r="K60" s="9">
        <v>7.4247296112247883</v>
      </c>
      <c r="L60" s="9">
        <v>7.6576576576576567</v>
      </c>
      <c r="M60" s="9">
        <v>8.3828589302471066</v>
      </c>
      <c r="N60" s="9">
        <v>8.9468779123951538</v>
      </c>
      <c r="O60" s="9">
        <v>9.6734059097978236</v>
      </c>
      <c r="P60" s="9">
        <v>9.1914087176247641</v>
      </c>
      <c r="Q60" s="9">
        <v>8.5099652008857962</v>
      </c>
    </row>
    <row r="61" spans="1:17">
      <c r="A61" s="3">
        <v>404</v>
      </c>
      <c r="B61" s="3" t="s">
        <v>90</v>
      </c>
      <c r="C61" s="9">
        <v>7.1273359408952626</v>
      </c>
      <c r="D61" s="9">
        <v>6.8257956448911221</v>
      </c>
      <c r="E61" s="9">
        <v>7.1339693073413519</v>
      </c>
      <c r="F61" s="9">
        <v>7.2373862696443343</v>
      </c>
      <c r="G61" s="9">
        <v>7.8052874527906004</v>
      </c>
      <c r="H61" s="9">
        <v>7.7496891835888944</v>
      </c>
      <c r="I61" s="9">
        <v>8.2329317269076299</v>
      </c>
      <c r="J61" s="9">
        <v>8.1081081081081088</v>
      </c>
      <c r="K61" s="9">
        <v>8.9263677498971621</v>
      </c>
      <c r="L61" s="9">
        <v>8.6675291073738681</v>
      </c>
      <c r="M61" s="9">
        <v>8.8197146562905324</v>
      </c>
      <c r="N61" s="9">
        <v>8.2837723024638912</v>
      </c>
      <c r="O61" s="9">
        <v>8.6079077429983517</v>
      </c>
      <c r="P61" s="9">
        <v>8.7898609975470148</v>
      </c>
      <c r="Q61" s="9">
        <v>8.5702513391017714</v>
      </c>
    </row>
    <row r="62" spans="1:17">
      <c r="A62" s="3">
        <v>501</v>
      </c>
      <c r="B62" s="3" t="s">
        <v>91</v>
      </c>
      <c r="C62" s="9">
        <v>7.7084341235284626</v>
      </c>
      <c r="D62" s="9">
        <v>8.0454330336015154</v>
      </c>
      <c r="E62" s="9">
        <v>7.766843300529902</v>
      </c>
      <c r="F62" s="9">
        <v>7.6210092687950564</v>
      </c>
      <c r="G62" s="9">
        <v>7.8492935635792778</v>
      </c>
      <c r="H62" s="9">
        <v>7.8054932735426004</v>
      </c>
      <c r="I62" s="9">
        <v>7.9331103678929757</v>
      </c>
      <c r="J62" s="9">
        <v>7.7051710830975049</v>
      </c>
      <c r="K62" s="9">
        <v>7.8584206491183233</v>
      </c>
      <c r="L62" s="9">
        <v>7.6263595649392197</v>
      </c>
      <c r="M62" s="9">
        <v>7.7786279010456507</v>
      </c>
      <c r="N62" s="9">
        <v>8.301743745261561</v>
      </c>
      <c r="O62" s="9">
        <v>8.9218396582055792</v>
      </c>
      <c r="P62" s="9">
        <v>9.6131301289566231</v>
      </c>
      <c r="Q62" s="9">
        <v>9.5459518599562365</v>
      </c>
    </row>
    <row r="63" spans="1:17">
      <c r="A63" s="3">
        <v>502</v>
      </c>
      <c r="B63" s="3" t="s">
        <v>92</v>
      </c>
      <c r="C63" s="9">
        <v>7.4437839234944434</v>
      </c>
      <c r="D63" s="9">
        <v>7.8140454995054398</v>
      </c>
      <c r="E63" s="9">
        <v>8.2667919210897143</v>
      </c>
      <c r="F63" s="9">
        <v>8.042834358623832</v>
      </c>
      <c r="G63" s="9">
        <v>7.8118161925601752</v>
      </c>
      <c r="H63" s="9">
        <v>7.2746553552492044</v>
      </c>
      <c r="I63" s="9">
        <v>7.5855130784708251</v>
      </c>
      <c r="J63" s="9">
        <v>7.3299452697419856</v>
      </c>
      <c r="K63" s="9">
        <v>7.9869756751580159</v>
      </c>
      <c r="L63" s="9">
        <v>7.7373089262124921</v>
      </c>
      <c r="M63" s="9">
        <v>8.1127404303942114</v>
      </c>
      <c r="N63" s="9">
        <v>7.8370514064015513</v>
      </c>
      <c r="O63" s="9">
        <v>7.7633647798742142</v>
      </c>
      <c r="P63" s="9">
        <v>8.1027667984189726</v>
      </c>
      <c r="Q63" s="9">
        <v>7.932245403842181</v>
      </c>
    </row>
    <row r="64" spans="1:17">
      <c r="A64" s="3">
        <v>503</v>
      </c>
      <c r="B64" s="3" t="s">
        <v>93</v>
      </c>
      <c r="C64" s="9">
        <v>5.1202482544608223</v>
      </c>
      <c r="D64" s="9">
        <v>6.2130177514792901</v>
      </c>
      <c r="E64" s="9">
        <v>6.4213564213564212</v>
      </c>
      <c r="F64" s="9">
        <v>6.5609228550829126</v>
      </c>
      <c r="G64" s="9">
        <v>5.3003533568904597</v>
      </c>
      <c r="H64" s="9">
        <v>6.9108500345542501</v>
      </c>
      <c r="I64" s="9">
        <v>7.4606433949349764</v>
      </c>
      <c r="J64" s="9">
        <v>8.4402430790006751</v>
      </c>
      <c r="K64" s="9">
        <v>6.2082777036048062</v>
      </c>
      <c r="L64" s="9">
        <v>6.1895551257253389</v>
      </c>
      <c r="M64" s="9">
        <v>6.265984654731457</v>
      </c>
      <c r="N64" s="9">
        <v>7.8745198463508315</v>
      </c>
      <c r="O64" s="9">
        <v>8.2958199356913198</v>
      </c>
      <c r="P64" s="9">
        <v>8.2265677680377607</v>
      </c>
      <c r="Q64" s="9">
        <v>8.3275017494751573</v>
      </c>
    </row>
  </sheetData>
  <pageMargins left="0.7" right="0.7" top="0.75" bottom="0.75" header="0.3" footer="0.3"/>
</worksheet>
</file>

<file path=xl/worksheets/sheet40.xml><?xml version="1.0" encoding="utf-8"?>
<worksheet xmlns="http://schemas.openxmlformats.org/spreadsheetml/2006/main" xmlns:r="http://schemas.openxmlformats.org/officeDocument/2006/relationships">
  <sheetPr codeName="Folha17">
    <tabColor theme="3" tint="0.39997558519241921"/>
  </sheetPr>
  <dimension ref="A1:V64"/>
  <sheetViews>
    <sheetView workbookViewId="0"/>
  </sheetViews>
  <sheetFormatPr defaultRowHeight="12.75"/>
  <cols>
    <col min="1" max="1" width="9.5703125" style="3" bestFit="1" customWidth="1"/>
    <col min="2" max="2" width="40.5703125" style="3" bestFit="1" customWidth="1"/>
    <col min="3" max="19" width="7.7109375" style="3" customWidth="1"/>
    <col min="20" max="20" width="9.140625" style="3"/>
    <col min="21" max="21" width="11.28515625" style="3" customWidth="1"/>
    <col min="22" max="16384" width="9.140625" style="3"/>
  </cols>
  <sheetData>
    <row r="1" spans="1:22">
      <c r="A1" s="8" t="s">
        <v>0</v>
      </c>
      <c r="B1" s="3" t="str">
        <f>PS!A38</f>
        <v>I37</v>
      </c>
    </row>
    <row r="2" spans="1:22">
      <c r="A2" s="8" t="s">
        <v>1</v>
      </c>
      <c r="B2" s="3" t="str">
        <f>PS!B38</f>
        <v>Número de óbitos</v>
      </c>
    </row>
    <row r="4" spans="1:22">
      <c r="A4" s="8" t="s">
        <v>2</v>
      </c>
      <c r="B4" s="3" t="s">
        <v>31</v>
      </c>
    </row>
    <row r="6" spans="1:22">
      <c r="A6" s="8" t="s">
        <v>118</v>
      </c>
      <c r="B6" s="8" t="s">
        <v>119</v>
      </c>
      <c r="C6" s="8">
        <v>1996</v>
      </c>
      <c r="D6" s="8">
        <v>1997</v>
      </c>
      <c r="E6" s="8">
        <v>1998</v>
      </c>
      <c r="F6" s="8">
        <v>1999</v>
      </c>
      <c r="G6" s="8">
        <v>2000</v>
      </c>
      <c r="H6" s="8">
        <v>2001</v>
      </c>
      <c r="I6" s="8">
        <v>2002</v>
      </c>
      <c r="J6" s="8">
        <v>2003</v>
      </c>
      <c r="K6" s="8">
        <v>2004</v>
      </c>
      <c r="L6" s="8">
        <v>2005</v>
      </c>
      <c r="M6" s="8">
        <v>2006</v>
      </c>
      <c r="N6" s="8">
        <v>2007</v>
      </c>
      <c r="O6" s="8">
        <v>2008</v>
      </c>
      <c r="P6" s="8">
        <v>2009</v>
      </c>
      <c r="Q6" s="8">
        <v>2010</v>
      </c>
      <c r="R6" s="8">
        <v>2011</v>
      </c>
      <c r="S6" s="8">
        <v>2012</v>
      </c>
    </row>
    <row r="7" spans="1:22">
      <c r="A7" s="3">
        <v>1</v>
      </c>
      <c r="B7" s="3" t="s">
        <v>36</v>
      </c>
      <c r="C7" s="3">
        <v>101466</v>
      </c>
      <c r="D7" s="3">
        <v>99355</v>
      </c>
      <c r="E7" s="3">
        <v>100844</v>
      </c>
      <c r="F7" s="3">
        <v>102665</v>
      </c>
      <c r="G7" s="3">
        <v>100021</v>
      </c>
      <c r="H7" s="3">
        <v>99706</v>
      </c>
      <c r="I7" s="3">
        <v>100880</v>
      </c>
      <c r="J7" s="3">
        <v>103321</v>
      </c>
      <c r="K7" s="3">
        <v>96946</v>
      </c>
      <c r="L7" s="3">
        <v>102323</v>
      </c>
      <c r="M7" s="3">
        <v>97038</v>
      </c>
      <c r="N7" s="3">
        <v>98668</v>
      </c>
      <c r="O7" s="3">
        <v>99401</v>
      </c>
      <c r="P7" s="3">
        <v>99335</v>
      </c>
      <c r="Q7" s="3">
        <v>100837</v>
      </c>
      <c r="R7" s="3">
        <v>97962</v>
      </c>
      <c r="S7" s="3">
        <v>102808</v>
      </c>
    </row>
    <row r="8" spans="1:22">
      <c r="A8" s="3">
        <v>11</v>
      </c>
      <c r="B8" s="3" t="s">
        <v>49</v>
      </c>
      <c r="C8" s="3">
        <v>32128</v>
      </c>
      <c r="D8" s="3">
        <v>31532</v>
      </c>
      <c r="E8" s="3">
        <v>31698</v>
      </c>
      <c r="F8" s="3">
        <v>32585</v>
      </c>
      <c r="G8" s="3">
        <v>31480</v>
      </c>
      <c r="H8" s="3">
        <v>31914</v>
      </c>
      <c r="I8" s="3">
        <v>31865</v>
      </c>
      <c r="J8" s="3">
        <v>33063</v>
      </c>
      <c r="K8" s="3">
        <v>30815</v>
      </c>
      <c r="L8" s="3">
        <v>32471</v>
      </c>
      <c r="M8" s="3">
        <v>31153</v>
      </c>
      <c r="N8" s="3">
        <v>31618</v>
      </c>
      <c r="O8" s="3">
        <v>31422</v>
      </c>
      <c r="P8" s="3">
        <v>31729</v>
      </c>
      <c r="Q8" s="3">
        <v>32312</v>
      </c>
      <c r="R8" s="3">
        <v>31577</v>
      </c>
      <c r="S8" s="3">
        <v>33124</v>
      </c>
      <c r="V8" s="9"/>
    </row>
    <row r="9" spans="1:22">
      <c r="A9" s="3">
        <v>12</v>
      </c>
      <c r="B9" s="3" t="s">
        <v>50</v>
      </c>
      <c r="C9" s="3">
        <v>20557</v>
      </c>
      <c r="D9" s="3">
        <v>20278</v>
      </c>
      <c r="E9" s="3">
        <v>20512</v>
      </c>
      <c r="F9" s="3">
        <v>20932</v>
      </c>
      <c r="G9" s="3">
        <v>20306</v>
      </c>
      <c r="H9" s="3">
        <v>20104</v>
      </c>
      <c r="I9" s="3">
        <v>20777</v>
      </c>
      <c r="J9" s="3">
        <v>21322</v>
      </c>
      <c r="K9" s="3">
        <v>19851</v>
      </c>
      <c r="L9" s="3">
        <v>20617</v>
      </c>
      <c r="M9" s="3">
        <v>19631</v>
      </c>
      <c r="N9" s="3">
        <v>20187</v>
      </c>
      <c r="O9" s="3">
        <v>20223</v>
      </c>
      <c r="P9" s="3">
        <v>20034</v>
      </c>
      <c r="Q9" s="3">
        <v>20138</v>
      </c>
      <c r="R9" s="3">
        <v>19577</v>
      </c>
      <c r="S9" s="3">
        <v>20859</v>
      </c>
      <c r="V9" s="9"/>
    </row>
    <row r="10" spans="1:22">
      <c r="A10" s="3">
        <v>13</v>
      </c>
      <c r="B10" s="3" t="s">
        <v>51</v>
      </c>
      <c r="C10" s="3">
        <v>36188</v>
      </c>
      <c r="D10" s="3">
        <v>35401</v>
      </c>
      <c r="E10" s="3">
        <v>36291</v>
      </c>
      <c r="F10" s="3">
        <v>36550</v>
      </c>
      <c r="G10" s="3">
        <v>36104</v>
      </c>
      <c r="H10" s="3">
        <v>35679</v>
      </c>
      <c r="I10" s="3">
        <v>35993</v>
      </c>
      <c r="J10" s="3">
        <v>36196</v>
      </c>
      <c r="K10" s="3">
        <v>34509</v>
      </c>
      <c r="L10" s="3">
        <v>36497</v>
      </c>
      <c r="M10" s="3">
        <v>34618</v>
      </c>
      <c r="N10" s="3">
        <v>34924</v>
      </c>
      <c r="O10" s="3">
        <v>35451</v>
      </c>
      <c r="P10" s="3">
        <v>35508</v>
      </c>
      <c r="Q10" s="3">
        <v>36411</v>
      </c>
      <c r="R10" s="3">
        <v>34973</v>
      </c>
      <c r="S10" s="3">
        <v>36501</v>
      </c>
      <c r="V10" s="9"/>
    </row>
    <row r="11" spans="1:22">
      <c r="A11" s="3">
        <v>14</v>
      </c>
      <c r="B11" s="3" t="s">
        <v>52</v>
      </c>
      <c r="C11" s="3">
        <v>7969</v>
      </c>
      <c r="D11" s="3">
        <v>7649</v>
      </c>
      <c r="E11" s="3">
        <v>7838</v>
      </c>
      <c r="F11" s="3">
        <v>7889</v>
      </c>
      <c r="G11" s="3">
        <v>7550</v>
      </c>
      <c r="H11" s="3">
        <v>7455</v>
      </c>
      <c r="I11" s="3">
        <v>7572</v>
      </c>
      <c r="J11" s="3">
        <v>7962</v>
      </c>
      <c r="K11" s="3">
        <v>7074</v>
      </c>
      <c r="L11" s="3">
        <v>7894</v>
      </c>
      <c r="M11" s="3">
        <v>7081</v>
      </c>
      <c r="N11" s="3">
        <v>7271</v>
      </c>
      <c r="O11" s="3">
        <v>7538</v>
      </c>
      <c r="P11" s="3">
        <v>7378</v>
      </c>
      <c r="Q11" s="3">
        <v>7468</v>
      </c>
      <c r="R11" s="3">
        <v>7217</v>
      </c>
      <c r="S11" s="3">
        <v>7492</v>
      </c>
    </row>
    <row r="12" spans="1:22">
      <c r="A12" s="3">
        <v>15</v>
      </c>
      <c r="B12" s="3" t="s">
        <v>53</v>
      </c>
      <c r="C12" s="3">
        <v>4624</v>
      </c>
      <c r="D12" s="3">
        <v>4495</v>
      </c>
      <c r="E12" s="3">
        <v>4505</v>
      </c>
      <c r="F12" s="3">
        <v>4709</v>
      </c>
      <c r="G12" s="3">
        <v>4581</v>
      </c>
      <c r="H12" s="3">
        <v>4554</v>
      </c>
      <c r="I12" s="3">
        <v>4673</v>
      </c>
      <c r="J12" s="3">
        <v>4778</v>
      </c>
      <c r="K12" s="3">
        <v>4697</v>
      </c>
      <c r="L12" s="3">
        <v>4844</v>
      </c>
      <c r="M12" s="3">
        <v>4555</v>
      </c>
      <c r="N12" s="3">
        <v>4668</v>
      </c>
      <c r="O12" s="3">
        <v>4767</v>
      </c>
      <c r="P12" s="3">
        <v>4686</v>
      </c>
      <c r="Q12" s="3">
        <v>4508</v>
      </c>
      <c r="R12" s="3">
        <v>4618</v>
      </c>
      <c r="S12" s="3">
        <v>4832</v>
      </c>
    </row>
    <row r="13" spans="1:22">
      <c r="A13" s="3">
        <v>101</v>
      </c>
      <c r="B13" s="3" t="s">
        <v>48</v>
      </c>
      <c r="C13" s="3">
        <v>1489</v>
      </c>
      <c r="D13" s="3">
        <v>1357</v>
      </c>
      <c r="E13" s="3">
        <v>1401</v>
      </c>
      <c r="F13" s="3">
        <v>1391</v>
      </c>
      <c r="G13" s="3">
        <v>1389</v>
      </c>
      <c r="H13" s="3">
        <v>1358</v>
      </c>
      <c r="I13" s="3">
        <v>1415</v>
      </c>
      <c r="J13" s="3">
        <v>1367</v>
      </c>
      <c r="K13" s="3">
        <v>1270</v>
      </c>
      <c r="L13" s="3">
        <v>1357</v>
      </c>
      <c r="M13" s="3">
        <v>1298</v>
      </c>
      <c r="N13" s="3">
        <v>1397</v>
      </c>
      <c r="O13" s="3">
        <v>1293</v>
      </c>
      <c r="P13" s="3">
        <v>1378</v>
      </c>
      <c r="Q13" s="3">
        <v>1381</v>
      </c>
      <c r="R13" s="3">
        <v>1262</v>
      </c>
      <c r="S13" s="3">
        <v>1383</v>
      </c>
      <c r="V13" s="9"/>
    </row>
    <row r="14" spans="1:22">
      <c r="A14" s="3">
        <v>102</v>
      </c>
      <c r="B14" s="3" t="s">
        <v>47</v>
      </c>
      <c r="C14" s="3">
        <v>1204</v>
      </c>
      <c r="D14" s="3">
        <v>1192</v>
      </c>
      <c r="E14" s="3">
        <v>1244</v>
      </c>
      <c r="F14" s="3">
        <v>1208</v>
      </c>
      <c r="G14" s="3">
        <v>1173</v>
      </c>
      <c r="H14" s="3">
        <v>1279</v>
      </c>
      <c r="I14" s="3">
        <v>1205</v>
      </c>
      <c r="J14" s="3">
        <v>1273</v>
      </c>
      <c r="K14" s="3">
        <v>1168</v>
      </c>
      <c r="L14" s="3">
        <v>1290</v>
      </c>
      <c r="M14" s="3">
        <v>1189</v>
      </c>
      <c r="N14" s="3">
        <v>1165</v>
      </c>
      <c r="O14" s="3">
        <v>1206</v>
      </c>
      <c r="P14" s="3">
        <v>1183</v>
      </c>
      <c r="Q14" s="3">
        <v>1121</v>
      </c>
      <c r="R14" s="3">
        <v>1118</v>
      </c>
      <c r="S14" s="3">
        <v>1231</v>
      </c>
    </row>
    <row r="15" spans="1:22">
      <c r="A15" s="3">
        <v>103</v>
      </c>
      <c r="B15" s="3" t="s">
        <v>46</v>
      </c>
      <c r="C15" s="3">
        <v>1024</v>
      </c>
      <c r="D15" s="3">
        <v>968</v>
      </c>
      <c r="E15" s="3">
        <v>916</v>
      </c>
      <c r="F15" s="3">
        <v>1046</v>
      </c>
      <c r="G15" s="3">
        <v>945</v>
      </c>
      <c r="H15" s="3">
        <v>952</v>
      </c>
      <c r="I15" s="3">
        <v>1015</v>
      </c>
      <c r="J15" s="3">
        <v>1058</v>
      </c>
      <c r="K15" s="3">
        <v>972</v>
      </c>
      <c r="L15" s="3">
        <v>988</v>
      </c>
      <c r="M15" s="3">
        <v>915</v>
      </c>
      <c r="N15" s="3">
        <v>889</v>
      </c>
      <c r="O15" s="3">
        <v>926</v>
      </c>
      <c r="P15" s="3">
        <v>831</v>
      </c>
      <c r="Q15" s="3">
        <v>950</v>
      </c>
      <c r="R15" s="3">
        <v>842</v>
      </c>
      <c r="S15" s="3">
        <v>906</v>
      </c>
    </row>
    <row r="16" spans="1:22">
      <c r="A16" s="3">
        <v>104</v>
      </c>
      <c r="B16" s="3" t="s">
        <v>54</v>
      </c>
      <c r="C16" s="3">
        <v>1773</v>
      </c>
      <c r="D16" s="3">
        <v>1911</v>
      </c>
      <c r="E16" s="3">
        <v>1836</v>
      </c>
      <c r="F16" s="3">
        <v>1902</v>
      </c>
      <c r="G16" s="3">
        <v>1940</v>
      </c>
      <c r="H16" s="3">
        <v>1892</v>
      </c>
      <c r="I16" s="3">
        <v>1925</v>
      </c>
      <c r="J16" s="3">
        <v>2022</v>
      </c>
      <c r="K16" s="3">
        <v>1812</v>
      </c>
      <c r="L16" s="3">
        <v>2002</v>
      </c>
      <c r="M16" s="3">
        <v>1832</v>
      </c>
      <c r="N16" s="3">
        <v>1937</v>
      </c>
      <c r="O16" s="3">
        <v>1957</v>
      </c>
      <c r="P16" s="3">
        <v>1873</v>
      </c>
      <c r="Q16" s="3">
        <v>1961</v>
      </c>
      <c r="R16" s="3">
        <v>1907</v>
      </c>
      <c r="S16" s="3">
        <v>2027</v>
      </c>
    </row>
    <row r="17" spans="1:19">
      <c r="A17" s="3">
        <v>105</v>
      </c>
      <c r="B17" s="3" t="s">
        <v>41</v>
      </c>
      <c r="C17" s="3">
        <v>833</v>
      </c>
      <c r="D17" s="3">
        <v>816</v>
      </c>
      <c r="E17" s="3">
        <v>861</v>
      </c>
      <c r="F17" s="3">
        <v>801</v>
      </c>
      <c r="G17" s="3">
        <v>809</v>
      </c>
      <c r="H17" s="3">
        <v>822</v>
      </c>
      <c r="I17" s="3">
        <v>892</v>
      </c>
      <c r="J17" s="3">
        <v>872</v>
      </c>
      <c r="K17" s="3">
        <v>802</v>
      </c>
      <c r="L17" s="3">
        <v>868</v>
      </c>
      <c r="M17" s="3">
        <v>865</v>
      </c>
      <c r="N17" s="3">
        <v>867</v>
      </c>
      <c r="O17" s="3">
        <v>859</v>
      </c>
      <c r="P17" s="3">
        <v>939</v>
      </c>
      <c r="Q17" s="3">
        <v>941</v>
      </c>
      <c r="R17" s="3">
        <v>956</v>
      </c>
      <c r="S17" s="3">
        <v>946</v>
      </c>
    </row>
    <row r="18" spans="1:19">
      <c r="A18" s="3">
        <v>106</v>
      </c>
      <c r="B18" s="3" t="s">
        <v>39</v>
      </c>
      <c r="C18" s="3">
        <v>1098</v>
      </c>
      <c r="D18" s="3">
        <v>1090</v>
      </c>
      <c r="E18" s="3">
        <v>1054</v>
      </c>
      <c r="F18" s="3">
        <v>1088</v>
      </c>
      <c r="G18" s="3">
        <v>1037</v>
      </c>
      <c r="H18" s="3">
        <v>1104</v>
      </c>
      <c r="I18" s="3">
        <v>1040</v>
      </c>
      <c r="J18" s="3">
        <v>1126</v>
      </c>
      <c r="K18" s="3">
        <v>995</v>
      </c>
      <c r="L18" s="3">
        <v>1122</v>
      </c>
      <c r="M18" s="3">
        <v>1104</v>
      </c>
      <c r="N18" s="3">
        <v>1068</v>
      </c>
      <c r="O18" s="3">
        <v>1084</v>
      </c>
      <c r="P18" s="3">
        <v>1127</v>
      </c>
      <c r="Q18" s="3">
        <v>1164</v>
      </c>
      <c r="R18" s="3">
        <v>1075</v>
      </c>
      <c r="S18" s="3">
        <v>1138</v>
      </c>
    </row>
    <row r="19" spans="1:19">
      <c r="A19" s="3">
        <v>107</v>
      </c>
      <c r="B19" s="3" t="s">
        <v>37</v>
      </c>
      <c r="C19" s="3">
        <v>1142</v>
      </c>
      <c r="D19" s="3">
        <v>1088</v>
      </c>
      <c r="E19" s="3">
        <v>1092</v>
      </c>
      <c r="F19" s="3">
        <v>1105</v>
      </c>
      <c r="G19" s="3">
        <v>1043</v>
      </c>
      <c r="H19" s="3">
        <v>1073</v>
      </c>
      <c r="I19" s="3">
        <v>1104</v>
      </c>
      <c r="J19" s="3">
        <v>1128</v>
      </c>
      <c r="K19" s="3">
        <v>1066</v>
      </c>
      <c r="L19" s="3">
        <v>1053</v>
      </c>
      <c r="M19" s="3">
        <v>1010</v>
      </c>
      <c r="N19" s="3">
        <v>1008</v>
      </c>
      <c r="O19" s="3">
        <v>1022</v>
      </c>
      <c r="P19" s="3">
        <v>1042</v>
      </c>
      <c r="Q19" s="3">
        <v>1026</v>
      </c>
      <c r="R19" s="3">
        <v>1082</v>
      </c>
      <c r="S19" s="3">
        <v>1087</v>
      </c>
    </row>
    <row r="20" spans="1:19">
      <c r="A20" s="3">
        <v>108</v>
      </c>
      <c r="B20" s="3" t="s">
        <v>38</v>
      </c>
      <c r="C20" s="3">
        <v>1027</v>
      </c>
      <c r="D20" s="3">
        <v>1043</v>
      </c>
      <c r="E20" s="3">
        <v>1157</v>
      </c>
      <c r="F20" s="3">
        <v>1107</v>
      </c>
      <c r="G20" s="3">
        <v>1058</v>
      </c>
      <c r="H20" s="3">
        <v>1071</v>
      </c>
      <c r="I20" s="3">
        <v>1095</v>
      </c>
      <c r="J20" s="3">
        <v>1198</v>
      </c>
      <c r="K20" s="3">
        <v>1096</v>
      </c>
      <c r="L20" s="3">
        <v>1126</v>
      </c>
      <c r="M20" s="3">
        <v>1144</v>
      </c>
      <c r="N20" s="3">
        <v>1083</v>
      </c>
      <c r="O20" s="3">
        <v>1033</v>
      </c>
      <c r="P20" s="3">
        <v>1094</v>
      </c>
      <c r="Q20" s="3">
        <v>1114</v>
      </c>
      <c r="R20" s="3">
        <v>1091</v>
      </c>
      <c r="S20" s="3">
        <v>1141</v>
      </c>
    </row>
    <row r="21" spans="1:19">
      <c r="A21" s="3">
        <v>109</v>
      </c>
      <c r="B21" s="3" t="s">
        <v>45</v>
      </c>
      <c r="C21" s="3">
        <v>1823</v>
      </c>
      <c r="D21" s="3">
        <v>1733</v>
      </c>
      <c r="E21" s="3">
        <v>1774</v>
      </c>
      <c r="F21" s="3">
        <v>1770</v>
      </c>
      <c r="G21" s="3">
        <v>1628</v>
      </c>
      <c r="H21" s="3">
        <v>1728</v>
      </c>
      <c r="I21" s="3">
        <v>1670</v>
      </c>
      <c r="J21" s="3">
        <v>1752</v>
      </c>
      <c r="K21" s="3">
        <v>1751</v>
      </c>
      <c r="L21" s="3">
        <v>1729</v>
      </c>
      <c r="M21" s="3">
        <v>1603</v>
      </c>
      <c r="N21" s="3">
        <v>1647</v>
      </c>
      <c r="O21" s="3">
        <v>1591</v>
      </c>
      <c r="P21" s="3">
        <v>1617</v>
      </c>
      <c r="Q21" s="3">
        <v>1742</v>
      </c>
      <c r="R21" s="3">
        <v>1622</v>
      </c>
      <c r="S21" s="3">
        <v>1757</v>
      </c>
    </row>
    <row r="22" spans="1:19">
      <c r="A22" s="3">
        <v>110</v>
      </c>
      <c r="B22" s="3" t="s">
        <v>55</v>
      </c>
      <c r="C22" s="3">
        <v>1199</v>
      </c>
      <c r="D22" s="3">
        <v>1072</v>
      </c>
      <c r="E22" s="3">
        <v>1136</v>
      </c>
      <c r="F22" s="3">
        <v>1146</v>
      </c>
      <c r="G22" s="3">
        <v>1239</v>
      </c>
      <c r="H22" s="3">
        <v>1210</v>
      </c>
      <c r="I22" s="3">
        <v>1133</v>
      </c>
      <c r="J22" s="3">
        <v>1187</v>
      </c>
      <c r="K22" s="3">
        <v>1079</v>
      </c>
      <c r="L22" s="3">
        <v>1169</v>
      </c>
      <c r="M22" s="3">
        <v>1126</v>
      </c>
      <c r="N22" s="3">
        <v>1148</v>
      </c>
      <c r="O22" s="3">
        <v>1112</v>
      </c>
      <c r="P22" s="3">
        <v>1174</v>
      </c>
      <c r="Q22" s="3">
        <v>1203</v>
      </c>
      <c r="R22" s="3">
        <v>1125</v>
      </c>
      <c r="S22" s="3">
        <v>1338</v>
      </c>
    </row>
    <row r="23" spans="1:19">
      <c r="A23" s="3">
        <v>111</v>
      </c>
      <c r="B23" s="3" t="s">
        <v>56</v>
      </c>
      <c r="C23" s="3">
        <v>917</v>
      </c>
      <c r="D23" s="3">
        <v>946</v>
      </c>
      <c r="E23" s="3">
        <v>961</v>
      </c>
      <c r="F23" s="3">
        <v>992</v>
      </c>
      <c r="G23" s="3">
        <v>893</v>
      </c>
      <c r="H23" s="3">
        <v>937</v>
      </c>
      <c r="I23" s="3">
        <v>968</v>
      </c>
      <c r="J23" s="3">
        <v>1013</v>
      </c>
      <c r="K23" s="3">
        <v>954</v>
      </c>
      <c r="L23" s="3">
        <v>948</v>
      </c>
      <c r="M23" s="3">
        <v>964</v>
      </c>
      <c r="N23" s="3">
        <v>942</v>
      </c>
      <c r="O23" s="3">
        <v>973</v>
      </c>
      <c r="P23" s="3">
        <v>1014</v>
      </c>
      <c r="Q23" s="3">
        <v>1025</v>
      </c>
      <c r="R23" s="3">
        <v>945</v>
      </c>
      <c r="S23" s="3">
        <v>1055</v>
      </c>
    </row>
    <row r="24" spans="1:19">
      <c r="A24" s="3">
        <v>112</v>
      </c>
      <c r="B24" s="3" t="s">
        <v>40</v>
      </c>
      <c r="C24" s="3">
        <v>810</v>
      </c>
      <c r="D24" s="3">
        <v>832</v>
      </c>
      <c r="E24" s="3">
        <v>811</v>
      </c>
      <c r="F24" s="3">
        <v>858</v>
      </c>
      <c r="G24" s="3">
        <v>875</v>
      </c>
      <c r="H24" s="3">
        <v>825</v>
      </c>
      <c r="I24" s="3">
        <v>796</v>
      </c>
      <c r="J24" s="3">
        <v>883</v>
      </c>
      <c r="K24" s="3">
        <v>846</v>
      </c>
      <c r="L24" s="3">
        <v>869</v>
      </c>
      <c r="M24" s="3">
        <v>878</v>
      </c>
      <c r="N24" s="3">
        <v>924</v>
      </c>
      <c r="O24" s="3">
        <v>890</v>
      </c>
      <c r="P24" s="3">
        <v>870</v>
      </c>
      <c r="Q24" s="3">
        <v>898</v>
      </c>
      <c r="R24" s="3">
        <v>847</v>
      </c>
      <c r="S24" s="3">
        <v>882</v>
      </c>
    </row>
    <row r="25" spans="1:19">
      <c r="A25" s="3">
        <v>113</v>
      </c>
      <c r="B25" s="3" t="s">
        <v>42</v>
      </c>
      <c r="C25" s="3">
        <v>1155</v>
      </c>
      <c r="D25" s="3">
        <v>1104</v>
      </c>
      <c r="E25" s="3">
        <v>1213</v>
      </c>
      <c r="F25" s="3">
        <v>1229</v>
      </c>
      <c r="G25" s="3">
        <v>1206</v>
      </c>
      <c r="H25" s="3">
        <v>1202</v>
      </c>
      <c r="I25" s="3">
        <v>1178</v>
      </c>
      <c r="J25" s="3">
        <v>1216</v>
      </c>
      <c r="K25" s="3">
        <v>1177</v>
      </c>
      <c r="L25" s="3">
        <v>1187</v>
      </c>
      <c r="M25" s="3">
        <v>1176</v>
      </c>
      <c r="N25" s="3">
        <v>1146</v>
      </c>
      <c r="O25" s="3">
        <v>1211</v>
      </c>
      <c r="P25" s="3">
        <v>1227</v>
      </c>
      <c r="Q25" s="3">
        <v>1250</v>
      </c>
      <c r="R25" s="3">
        <v>1233</v>
      </c>
      <c r="S25" s="3">
        <v>1294</v>
      </c>
    </row>
    <row r="26" spans="1:19">
      <c r="A26" s="3">
        <v>114</v>
      </c>
      <c r="B26" s="3" t="s">
        <v>57</v>
      </c>
      <c r="C26" s="3">
        <v>1304</v>
      </c>
      <c r="D26" s="3">
        <v>1303</v>
      </c>
      <c r="E26" s="3">
        <v>1267</v>
      </c>
      <c r="F26" s="3">
        <v>1341</v>
      </c>
      <c r="G26" s="3">
        <v>1302</v>
      </c>
      <c r="H26" s="3">
        <v>1333</v>
      </c>
      <c r="I26" s="3">
        <v>1314</v>
      </c>
      <c r="J26" s="3">
        <v>1385</v>
      </c>
      <c r="K26" s="3">
        <v>1320</v>
      </c>
      <c r="L26" s="3">
        <v>1443</v>
      </c>
      <c r="M26" s="3">
        <v>1374</v>
      </c>
      <c r="N26" s="3">
        <v>1390</v>
      </c>
      <c r="O26" s="3">
        <v>1375</v>
      </c>
      <c r="P26" s="3">
        <v>1453</v>
      </c>
      <c r="Q26" s="3">
        <v>1458</v>
      </c>
      <c r="R26" s="3">
        <v>1507</v>
      </c>
      <c r="S26" s="3">
        <v>1490</v>
      </c>
    </row>
    <row r="27" spans="1:19">
      <c r="A27" s="3">
        <v>115</v>
      </c>
      <c r="B27" s="3" t="s">
        <v>58</v>
      </c>
      <c r="C27" s="3">
        <v>1045</v>
      </c>
      <c r="D27" s="3">
        <v>1057</v>
      </c>
      <c r="E27" s="3">
        <v>1003</v>
      </c>
      <c r="F27" s="3">
        <v>1107</v>
      </c>
      <c r="G27" s="3">
        <v>1041</v>
      </c>
      <c r="H27" s="3">
        <v>1110</v>
      </c>
      <c r="I27" s="3">
        <v>1117</v>
      </c>
      <c r="J27" s="3">
        <v>1134</v>
      </c>
      <c r="K27" s="3">
        <v>1055</v>
      </c>
      <c r="L27" s="3">
        <v>1113</v>
      </c>
      <c r="M27" s="3">
        <v>1090</v>
      </c>
      <c r="N27" s="3">
        <v>1085</v>
      </c>
      <c r="O27" s="3">
        <v>1069</v>
      </c>
      <c r="P27" s="3">
        <v>1091</v>
      </c>
      <c r="Q27" s="3">
        <v>1054</v>
      </c>
      <c r="R27" s="3">
        <v>1134</v>
      </c>
      <c r="S27" s="3">
        <v>1120</v>
      </c>
    </row>
    <row r="28" spans="1:19">
      <c r="A28" s="3">
        <v>116</v>
      </c>
      <c r="B28" s="3" t="s">
        <v>59</v>
      </c>
      <c r="C28" s="3">
        <v>3408</v>
      </c>
      <c r="D28" s="3">
        <v>3258</v>
      </c>
      <c r="E28" s="3">
        <v>3268</v>
      </c>
      <c r="F28" s="3">
        <v>3326</v>
      </c>
      <c r="G28" s="3">
        <v>3168</v>
      </c>
      <c r="H28" s="3">
        <v>3230</v>
      </c>
      <c r="I28" s="3">
        <v>3080</v>
      </c>
      <c r="J28" s="3">
        <v>3110</v>
      </c>
      <c r="K28" s="3">
        <v>2844</v>
      </c>
      <c r="L28" s="3">
        <v>2963</v>
      </c>
      <c r="M28" s="3">
        <v>2872</v>
      </c>
      <c r="N28" s="3">
        <v>2955</v>
      </c>
      <c r="O28" s="3">
        <v>2848</v>
      </c>
      <c r="P28" s="3">
        <v>2872</v>
      </c>
      <c r="Q28" s="3">
        <v>2916</v>
      </c>
      <c r="R28" s="3">
        <v>2822</v>
      </c>
      <c r="S28" s="3">
        <v>2789</v>
      </c>
    </row>
    <row r="29" spans="1:19">
      <c r="A29" s="3">
        <v>118</v>
      </c>
      <c r="B29" s="3" t="s">
        <v>60</v>
      </c>
      <c r="C29" s="3">
        <v>2458</v>
      </c>
      <c r="D29" s="3">
        <v>2478</v>
      </c>
      <c r="E29" s="3">
        <v>2468</v>
      </c>
      <c r="F29" s="3">
        <v>2539</v>
      </c>
      <c r="G29" s="3">
        <v>2336</v>
      </c>
      <c r="H29" s="3">
        <v>2438</v>
      </c>
      <c r="I29" s="3">
        <v>2476</v>
      </c>
      <c r="J29" s="3">
        <v>2579</v>
      </c>
      <c r="K29" s="3">
        <v>2498</v>
      </c>
      <c r="L29" s="3">
        <v>2490</v>
      </c>
      <c r="M29" s="3">
        <v>2323</v>
      </c>
      <c r="N29" s="3">
        <v>2492</v>
      </c>
      <c r="O29" s="3">
        <v>2547</v>
      </c>
      <c r="P29" s="3">
        <v>2566</v>
      </c>
      <c r="Q29" s="3">
        <v>2593</v>
      </c>
      <c r="R29" s="3">
        <v>2654</v>
      </c>
      <c r="S29" s="3">
        <v>2813</v>
      </c>
    </row>
    <row r="30" spans="1:19">
      <c r="A30" s="3">
        <v>120</v>
      </c>
      <c r="B30" s="3" t="s">
        <v>43</v>
      </c>
      <c r="C30" s="3">
        <v>1074</v>
      </c>
      <c r="D30" s="3">
        <v>1068</v>
      </c>
      <c r="E30" s="3">
        <v>1105</v>
      </c>
      <c r="F30" s="3">
        <v>1163</v>
      </c>
      <c r="G30" s="3">
        <v>1097</v>
      </c>
      <c r="H30" s="3">
        <v>1123</v>
      </c>
      <c r="I30" s="3">
        <v>1104</v>
      </c>
      <c r="J30" s="3">
        <v>1183</v>
      </c>
      <c r="K30" s="3">
        <v>1147</v>
      </c>
      <c r="L30" s="3">
        <v>1222</v>
      </c>
      <c r="M30" s="3">
        <v>1093</v>
      </c>
      <c r="N30" s="3">
        <v>1146</v>
      </c>
      <c r="O30" s="3">
        <v>1121</v>
      </c>
      <c r="P30" s="3">
        <v>1163</v>
      </c>
      <c r="Q30" s="3">
        <v>1190</v>
      </c>
      <c r="R30" s="3">
        <v>1163</v>
      </c>
      <c r="S30" s="3">
        <v>1221</v>
      </c>
    </row>
    <row r="31" spans="1:19">
      <c r="A31" s="3">
        <v>121</v>
      </c>
      <c r="B31" s="3" t="s">
        <v>44</v>
      </c>
      <c r="C31" s="3">
        <v>905</v>
      </c>
      <c r="D31" s="3">
        <v>880</v>
      </c>
      <c r="E31" s="3">
        <v>966</v>
      </c>
      <c r="F31" s="3">
        <v>945</v>
      </c>
      <c r="G31" s="3">
        <v>968</v>
      </c>
      <c r="H31" s="3">
        <v>929</v>
      </c>
      <c r="I31" s="3">
        <v>927</v>
      </c>
      <c r="J31" s="3">
        <v>995</v>
      </c>
      <c r="K31" s="3">
        <v>932</v>
      </c>
      <c r="L31" s="3">
        <v>985</v>
      </c>
      <c r="M31" s="3">
        <v>985</v>
      </c>
      <c r="N31" s="3">
        <v>902</v>
      </c>
      <c r="O31" s="3">
        <v>955</v>
      </c>
      <c r="P31" s="3">
        <v>948</v>
      </c>
      <c r="Q31" s="3">
        <v>961</v>
      </c>
      <c r="R31" s="3">
        <v>1000</v>
      </c>
      <c r="S31" s="3">
        <v>1029</v>
      </c>
    </row>
    <row r="32" spans="1:19">
      <c r="A32" s="3">
        <v>122</v>
      </c>
      <c r="B32" s="3" t="s">
        <v>61</v>
      </c>
      <c r="C32" s="3">
        <v>1307</v>
      </c>
      <c r="D32" s="3">
        <v>1155</v>
      </c>
      <c r="E32" s="3">
        <v>1225</v>
      </c>
      <c r="F32" s="3">
        <v>1318</v>
      </c>
      <c r="G32" s="3">
        <v>1331</v>
      </c>
      <c r="H32" s="3">
        <v>1264</v>
      </c>
      <c r="I32" s="3">
        <v>1319</v>
      </c>
      <c r="J32" s="3">
        <v>1301</v>
      </c>
      <c r="K32" s="3">
        <v>1276</v>
      </c>
      <c r="L32" s="3">
        <v>1394</v>
      </c>
      <c r="M32" s="3">
        <v>1373</v>
      </c>
      <c r="N32" s="3">
        <v>1388</v>
      </c>
      <c r="O32" s="3">
        <v>1398</v>
      </c>
      <c r="P32" s="3">
        <v>1438</v>
      </c>
      <c r="Q32" s="3">
        <v>1390</v>
      </c>
      <c r="R32" s="3">
        <v>1375</v>
      </c>
      <c r="S32" s="3">
        <v>1461</v>
      </c>
    </row>
    <row r="33" spans="1:19">
      <c r="A33" s="3">
        <v>123</v>
      </c>
      <c r="B33" s="3" t="s">
        <v>62</v>
      </c>
      <c r="C33" s="3">
        <v>3041</v>
      </c>
      <c r="D33" s="3">
        <v>3020</v>
      </c>
      <c r="E33" s="3">
        <v>2840</v>
      </c>
      <c r="F33" s="3">
        <v>2978</v>
      </c>
      <c r="G33" s="3">
        <v>2947</v>
      </c>
      <c r="H33" s="3">
        <v>2873</v>
      </c>
      <c r="I33" s="3">
        <v>2901</v>
      </c>
      <c r="J33" s="3">
        <v>3068</v>
      </c>
      <c r="K33" s="3">
        <v>2740</v>
      </c>
      <c r="L33" s="3">
        <v>2932</v>
      </c>
      <c r="M33" s="3">
        <v>2910</v>
      </c>
      <c r="N33" s="3">
        <v>2947</v>
      </c>
      <c r="O33" s="3">
        <v>2893</v>
      </c>
      <c r="P33" s="3">
        <v>2896</v>
      </c>
      <c r="Q33" s="3">
        <v>2947</v>
      </c>
      <c r="R33" s="3">
        <v>2833</v>
      </c>
      <c r="S33" s="3">
        <v>2932</v>
      </c>
    </row>
    <row r="34" spans="1:19">
      <c r="A34" s="3">
        <v>124</v>
      </c>
      <c r="B34" s="3" t="s">
        <v>63</v>
      </c>
      <c r="C34" s="3">
        <v>2092</v>
      </c>
      <c r="D34" s="3">
        <v>2161</v>
      </c>
      <c r="E34" s="3">
        <v>2100</v>
      </c>
      <c r="F34" s="3">
        <v>2225</v>
      </c>
      <c r="G34" s="3">
        <v>2055</v>
      </c>
      <c r="H34" s="3">
        <v>2161</v>
      </c>
      <c r="I34" s="3">
        <v>2191</v>
      </c>
      <c r="J34" s="3">
        <v>2213</v>
      </c>
      <c r="K34" s="3">
        <v>2015</v>
      </c>
      <c r="L34" s="3">
        <v>2221</v>
      </c>
      <c r="M34" s="3">
        <v>2029</v>
      </c>
      <c r="N34" s="3">
        <v>2092</v>
      </c>
      <c r="O34" s="3">
        <v>2059</v>
      </c>
      <c r="P34" s="3">
        <v>1933</v>
      </c>
      <c r="Q34" s="3">
        <v>2027</v>
      </c>
      <c r="R34" s="3">
        <v>1984</v>
      </c>
      <c r="S34" s="3">
        <v>2084</v>
      </c>
    </row>
    <row r="35" spans="1:19">
      <c r="A35" s="3">
        <v>201</v>
      </c>
      <c r="B35" s="3" t="s">
        <v>64</v>
      </c>
      <c r="C35" s="3">
        <v>3389</v>
      </c>
      <c r="D35" s="3">
        <v>3308</v>
      </c>
      <c r="E35" s="3">
        <v>3301</v>
      </c>
      <c r="F35" s="3">
        <v>3597</v>
      </c>
      <c r="G35" s="3">
        <v>3489</v>
      </c>
      <c r="H35" s="3">
        <v>3459</v>
      </c>
      <c r="I35" s="3">
        <v>3639</v>
      </c>
      <c r="J35" s="3">
        <v>3410</v>
      </c>
      <c r="K35" s="3">
        <v>3378</v>
      </c>
      <c r="L35" s="3">
        <v>3422</v>
      </c>
      <c r="M35" s="3">
        <v>3221</v>
      </c>
      <c r="N35" s="3">
        <v>3387</v>
      </c>
      <c r="O35" s="3">
        <v>3440</v>
      </c>
      <c r="P35" s="3">
        <v>3507</v>
      </c>
      <c r="Q35" s="3">
        <v>3447</v>
      </c>
      <c r="R35" s="3">
        <v>3483</v>
      </c>
      <c r="S35" s="3">
        <v>3693</v>
      </c>
    </row>
    <row r="36" spans="1:19">
      <c r="A36" s="3">
        <v>202</v>
      </c>
      <c r="B36" s="3" t="s">
        <v>65</v>
      </c>
      <c r="C36" s="3">
        <v>1262</v>
      </c>
      <c r="D36" s="3">
        <v>1141</v>
      </c>
      <c r="E36" s="3">
        <v>1257</v>
      </c>
      <c r="F36" s="3">
        <v>1247</v>
      </c>
      <c r="G36" s="3">
        <v>1138</v>
      </c>
      <c r="H36" s="3">
        <v>1137</v>
      </c>
      <c r="I36" s="3">
        <v>1130</v>
      </c>
      <c r="J36" s="3">
        <v>1145</v>
      </c>
      <c r="K36" s="3">
        <v>1046</v>
      </c>
      <c r="L36" s="3">
        <v>1116</v>
      </c>
      <c r="M36" s="3">
        <v>1040</v>
      </c>
      <c r="N36" s="3">
        <v>1096</v>
      </c>
      <c r="O36" s="3">
        <v>1149</v>
      </c>
      <c r="P36" s="3">
        <v>1123</v>
      </c>
      <c r="Q36" s="3">
        <v>1128</v>
      </c>
      <c r="R36" s="3">
        <v>1128</v>
      </c>
      <c r="S36" s="3">
        <v>1176</v>
      </c>
    </row>
    <row r="37" spans="1:19">
      <c r="A37" s="3">
        <v>203</v>
      </c>
      <c r="B37" s="3" t="s">
        <v>66</v>
      </c>
      <c r="C37" s="3">
        <v>4060</v>
      </c>
      <c r="D37" s="3">
        <v>4047</v>
      </c>
      <c r="E37" s="3">
        <v>4048</v>
      </c>
      <c r="F37" s="3">
        <v>4122</v>
      </c>
      <c r="G37" s="3">
        <v>4003</v>
      </c>
      <c r="H37" s="3">
        <v>3877</v>
      </c>
      <c r="I37" s="3">
        <v>4111</v>
      </c>
      <c r="J37" s="3">
        <v>4147</v>
      </c>
      <c r="K37" s="3">
        <v>3937</v>
      </c>
      <c r="L37" s="3">
        <v>3950</v>
      </c>
      <c r="M37" s="3">
        <v>4019</v>
      </c>
      <c r="N37" s="3">
        <v>4033</v>
      </c>
      <c r="O37" s="3">
        <v>3933</v>
      </c>
      <c r="P37" s="3">
        <v>3938</v>
      </c>
      <c r="Q37" s="3">
        <v>4003</v>
      </c>
      <c r="R37" s="3">
        <v>3935</v>
      </c>
      <c r="S37" s="3">
        <v>4099</v>
      </c>
    </row>
    <row r="38" spans="1:19">
      <c r="A38" s="3">
        <v>204</v>
      </c>
      <c r="B38" s="3" t="s">
        <v>67</v>
      </c>
      <c r="C38" s="3">
        <v>2049</v>
      </c>
      <c r="D38" s="3">
        <v>2061</v>
      </c>
      <c r="E38" s="3">
        <v>2073</v>
      </c>
      <c r="F38" s="3">
        <v>2078</v>
      </c>
      <c r="G38" s="3">
        <v>1987</v>
      </c>
      <c r="H38" s="3">
        <v>2005</v>
      </c>
      <c r="I38" s="3">
        <v>2025</v>
      </c>
      <c r="J38" s="3">
        <v>2136</v>
      </c>
      <c r="K38" s="3">
        <v>1994</v>
      </c>
      <c r="L38" s="3">
        <v>2075</v>
      </c>
      <c r="M38" s="3">
        <v>1846</v>
      </c>
      <c r="N38" s="3">
        <v>1948</v>
      </c>
      <c r="O38" s="3">
        <v>1898</v>
      </c>
      <c r="P38" s="3">
        <v>1856</v>
      </c>
      <c r="Q38" s="3">
        <v>1934</v>
      </c>
      <c r="R38" s="3">
        <v>1788</v>
      </c>
      <c r="S38" s="3">
        <v>1942</v>
      </c>
    </row>
    <row r="39" spans="1:19">
      <c r="A39" s="3">
        <v>205</v>
      </c>
      <c r="B39" s="3" t="s">
        <v>68</v>
      </c>
      <c r="C39" s="3">
        <v>2267</v>
      </c>
      <c r="D39" s="3">
        <v>2194</v>
      </c>
      <c r="E39" s="3">
        <v>2325</v>
      </c>
      <c r="F39" s="3">
        <v>2360</v>
      </c>
      <c r="G39" s="3">
        <v>2233</v>
      </c>
      <c r="H39" s="3">
        <v>2276</v>
      </c>
      <c r="I39" s="3">
        <v>2355</v>
      </c>
      <c r="J39" s="3">
        <v>2424</v>
      </c>
      <c r="K39" s="3">
        <v>2285</v>
      </c>
      <c r="L39" s="3">
        <v>2486</v>
      </c>
      <c r="M39" s="3">
        <v>2323</v>
      </c>
      <c r="N39" s="3">
        <v>2404</v>
      </c>
      <c r="O39" s="3">
        <v>2478</v>
      </c>
      <c r="P39" s="3">
        <v>2475</v>
      </c>
      <c r="Q39" s="3">
        <v>2405</v>
      </c>
      <c r="R39" s="3">
        <v>2345</v>
      </c>
      <c r="S39" s="3">
        <v>2523</v>
      </c>
    </row>
    <row r="40" spans="1:19">
      <c r="A40" s="3">
        <v>206</v>
      </c>
      <c r="B40" s="3" t="s">
        <v>69</v>
      </c>
      <c r="C40" s="3">
        <v>3321</v>
      </c>
      <c r="D40" s="3">
        <v>3245</v>
      </c>
      <c r="E40" s="3">
        <v>3150</v>
      </c>
      <c r="F40" s="3">
        <v>3188</v>
      </c>
      <c r="G40" s="3">
        <v>3230</v>
      </c>
      <c r="H40" s="3">
        <v>3151</v>
      </c>
      <c r="I40" s="3">
        <v>3247</v>
      </c>
      <c r="J40" s="3">
        <v>3460</v>
      </c>
      <c r="K40" s="3">
        <v>3176</v>
      </c>
      <c r="L40" s="3">
        <v>3172</v>
      </c>
      <c r="M40" s="3">
        <v>3046</v>
      </c>
      <c r="N40" s="3">
        <v>3161</v>
      </c>
      <c r="O40" s="3">
        <v>3088</v>
      </c>
      <c r="P40" s="3">
        <v>3022</v>
      </c>
      <c r="Q40" s="3">
        <v>3071</v>
      </c>
      <c r="R40" s="3">
        <v>3012</v>
      </c>
      <c r="S40" s="3">
        <v>3202</v>
      </c>
    </row>
    <row r="41" spans="1:19">
      <c r="A41" s="3">
        <v>207</v>
      </c>
      <c r="B41" s="3" t="s">
        <v>70</v>
      </c>
      <c r="C41" s="3">
        <v>1230</v>
      </c>
      <c r="D41" s="3">
        <v>1254</v>
      </c>
      <c r="E41" s="3">
        <v>1236</v>
      </c>
      <c r="F41" s="3">
        <v>1274</v>
      </c>
      <c r="G41" s="3">
        <v>1262</v>
      </c>
      <c r="H41" s="3">
        <v>1236</v>
      </c>
      <c r="I41" s="3">
        <v>1242</v>
      </c>
      <c r="J41" s="3">
        <v>1282</v>
      </c>
      <c r="K41" s="3">
        <v>1160</v>
      </c>
      <c r="L41" s="3">
        <v>1336</v>
      </c>
      <c r="M41" s="3">
        <v>1186</v>
      </c>
      <c r="N41" s="3">
        <v>1253</v>
      </c>
      <c r="O41" s="3">
        <v>1220</v>
      </c>
      <c r="P41" s="3">
        <v>1161</v>
      </c>
      <c r="Q41" s="3">
        <v>1207</v>
      </c>
      <c r="R41" s="3">
        <v>1171</v>
      </c>
      <c r="S41" s="3">
        <v>1208</v>
      </c>
    </row>
    <row r="42" spans="1:19">
      <c r="A42" s="3">
        <v>208</v>
      </c>
      <c r="B42" s="3" t="s">
        <v>71</v>
      </c>
      <c r="C42" s="3">
        <v>639</v>
      </c>
      <c r="D42" s="3">
        <v>606</v>
      </c>
      <c r="E42" s="3">
        <v>630</v>
      </c>
      <c r="F42" s="3">
        <v>630</v>
      </c>
      <c r="G42" s="3">
        <v>664</v>
      </c>
      <c r="H42" s="3">
        <v>600</v>
      </c>
      <c r="I42" s="3">
        <v>602</v>
      </c>
      <c r="J42" s="3">
        <v>687</v>
      </c>
      <c r="K42" s="3">
        <v>562</v>
      </c>
      <c r="L42" s="3">
        <v>663</v>
      </c>
      <c r="M42" s="3">
        <v>575</v>
      </c>
      <c r="N42" s="3">
        <v>537</v>
      </c>
      <c r="O42" s="3">
        <v>603</v>
      </c>
      <c r="P42" s="3">
        <v>610</v>
      </c>
      <c r="Q42" s="3">
        <v>577</v>
      </c>
      <c r="R42" s="3">
        <v>536</v>
      </c>
      <c r="S42" s="3">
        <v>605</v>
      </c>
    </row>
    <row r="43" spans="1:19">
      <c r="A43" s="3">
        <v>209</v>
      </c>
      <c r="B43" s="3" t="s">
        <v>72</v>
      </c>
      <c r="C43" s="3">
        <v>2340</v>
      </c>
      <c r="D43" s="3">
        <v>2422</v>
      </c>
      <c r="E43" s="3">
        <v>2492</v>
      </c>
      <c r="F43" s="3">
        <v>2436</v>
      </c>
      <c r="G43" s="3">
        <v>2300</v>
      </c>
      <c r="H43" s="3">
        <v>2363</v>
      </c>
      <c r="I43" s="3">
        <v>2426</v>
      </c>
      <c r="J43" s="3">
        <v>2631</v>
      </c>
      <c r="K43" s="3">
        <v>2313</v>
      </c>
      <c r="L43" s="3">
        <v>2397</v>
      </c>
      <c r="M43" s="3">
        <v>2375</v>
      </c>
      <c r="N43" s="3">
        <v>2368</v>
      </c>
      <c r="O43" s="3">
        <v>2414</v>
      </c>
      <c r="P43" s="3">
        <v>2342</v>
      </c>
      <c r="Q43" s="3">
        <v>2366</v>
      </c>
      <c r="R43" s="3">
        <v>2179</v>
      </c>
      <c r="S43" s="3">
        <v>2411</v>
      </c>
    </row>
    <row r="44" spans="1:19">
      <c r="A44" s="3">
        <v>301</v>
      </c>
      <c r="B44" s="3" t="s">
        <v>73</v>
      </c>
      <c r="C44" s="3">
        <v>9321</v>
      </c>
      <c r="D44" s="3">
        <v>8744</v>
      </c>
      <c r="E44" s="3">
        <v>8900</v>
      </c>
      <c r="F44" s="3">
        <v>8557</v>
      </c>
      <c r="G44" s="3">
        <v>8309</v>
      </c>
      <c r="H44" s="3">
        <v>8139</v>
      </c>
      <c r="I44" s="3">
        <v>8019</v>
      </c>
      <c r="J44" s="3">
        <v>8053</v>
      </c>
      <c r="K44" s="3">
        <v>7529</v>
      </c>
      <c r="L44" s="3">
        <v>7730</v>
      </c>
      <c r="M44" s="3">
        <v>7295</v>
      </c>
      <c r="N44" s="3">
        <v>7277</v>
      </c>
      <c r="O44" s="3">
        <v>7178</v>
      </c>
      <c r="P44" s="3">
        <v>7325</v>
      </c>
      <c r="Q44" s="3">
        <v>7586</v>
      </c>
      <c r="R44" s="3">
        <v>6618</v>
      </c>
      <c r="S44" s="3">
        <v>7033</v>
      </c>
    </row>
    <row r="45" spans="1:19">
      <c r="A45" s="3">
        <v>303</v>
      </c>
      <c r="B45" s="3" t="s">
        <v>74</v>
      </c>
      <c r="C45" s="3">
        <v>1254</v>
      </c>
      <c r="D45" s="3">
        <v>1303</v>
      </c>
      <c r="E45" s="3">
        <v>1348</v>
      </c>
      <c r="F45" s="3">
        <v>1432</v>
      </c>
      <c r="G45" s="3">
        <v>1361</v>
      </c>
      <c r="H45" s="3">
        <v>1401</v>
      </c>
      <c r="I45" s="3">
        <v>1356</v>
      </c>
      <c r="J45" s="3">
        <v>1454</v>
      </c>
      <c r="K45" s="3">
        <v>1393</v>
      </c>
      <c r="L45" s="3">
        <v>1392</v>
      </c>
      <c r="M45" s="3">
        <v>1331</v>
      </c>
      <c r="N45" s="3">
        <v>1309</v>
      </c>
      <c r="O45" s="3">
        <v>1424</v>
      </c>
      <c r="P45" s="3">
        <v>1366</v>
      </c>
      <c r="Q45" s="3">
        <v>1442</v>
      </c>
      <c r="R45" s="3">
        <v>1474</v>
      </c>
      <c r="S45" s="3">
        <v>1402</v>
      </c>
    </row>
    <row r="46" spans="1:19">
      <c r="A46" s="3">
        <v>304</v>
      </c>
      <c r="B46" s="3" t="s">
        <v>75</v>
      </c>
      <c r="C46" s="3">
        <v>1510</v>
      </c>
      <c r="D46" s="3">
        <v>1567</v>
      </c>
      <c r="E46" s="3">
        <v>1653</v>
      </c>
      <c r="F46" s="3">
        <v>1624</v>
      </c>
      <c r="G46" s="3">
        <v>1672</v>
      </c>
      <c r="H46" s="3">
        <v>1646</v>
      </c>
      <c r="I46" s="3">
        <v>1677</v>
      </c>
      <c r="J46" s="3">
        <v>1665</v>
      </c>
      <c r="K46" s="3">
        <v>1563</v>
      </c>
      <c r="L46" s="3">
        <v>1731</v>
      </c>
      <c r="M46" s="3">
        <v>1708</v>
      </c>
      <c r="N46" s="3">
        <v>1768</v>
      </c>
      <c r="O46" s="3">
        <v>1778</v>
      </c>
      <c r="P46" s="3">
        <v>1772</v>
      </c>
      <c r="Q46" s="3">
        <v>1870</v>
      </c>
      <c r="R46" s="3">
        <v>1769</v>
      </c>
      <c r="S46" s="3">
        <v>1849</v>
      </c>
    </row>
    <row r="47" spans="1:19">
      <c r="A47" s="3">
        <v>305</v>
      </c>
      <c r="B47" s="3" t="s">
        <v>76</v>
      </c>
      <c r="C47" s="3">
        <v>1388</v>
      </c>
      <c r="D47" s="3">
        <v>1448</v>
      </c>
      <c r="E47" s="3">
        <v>1486</v>
      </c>
      <c r="F47" s="3">
        <v>1525</v>
      </c>
      <c r="G47" s="3">
        <v>1472</v>
      </c>
      <c r="H47" s="3">
        <v>1438</v>
      </c>
      <c r="I47" s="3">
        <v>1440</v>
      </c>
      <c r="J47" s="3">
        <v>1423</v>
      </c>
      <c r="K47" s="3">
        <v>1428</v>
      </c>
      <c r="L47" s="3">
        <v>1470</v>
      </c>
      <c r="M47" s="3">
        <v>1362</v>
      </c>
      <c r="N47" s="3">
        <v>1499</v>
      </c>
      <c r="O47" s="3">
        <v>1501</v>
      </c>
      <c r="P47" s="3">
        <v>1496</v>
      </c>
      <c r="Q47" s="3">
        <v>1518</v>
      </c>
      <c r="R47" s="3">
        <v>1495</v>
      </c>
      <c r="S47" s="3">
        <v>1449</v>
      </c>
    </row>
    <row r="48" spans="1:19">
      <c r="A48" s="3">
        <v>306</v>
      </c>
      <c r="B48" s="3" t="s">
        <v>77</v>
      </c>
      <c r="C48" s="3">
        <v>2187</v>
      </c>
      <c r="D48" s="3">
        <v>2143</v>
      </c>
      <c r="E48" s="3">
        <v>2284</v>
      </c>
      <c r="F48" s="3">
        <v>2378</v>
      </c>
      <c r="G48" s="3">
        <v>2368</v>
      </c>
      <c r="H48" s="3">
        <v>2417</v>
      </c>
      <c r="I48" s="3">
        <v>2399</v>
      </c>
      <c r="J48" s="3">
        <v>2374</v>
      </c>
      <c r="K48" s="3">
        <v>2261</v>
      </c>
      <c r="L48" s="3">
        <v>2493</v>
      </c>
      <c r="M48" s="3">
        <v>2372</v>
      </c>
      <c r="N48" s="3">
        <v>2420</v>
      </c>
      <c r="O48" s="3">
        <v>2384</v>
      </c>
      <c r="P48" s="3">
        <v>2589</v>
      </c>
      <c r="Q48" s="3">
        <v>2456</v>
      </c>
      <c r="R48" s="3">
        <v>2407</v>
      </c>
      <c r="S48" s="3">
        <v>2618</v>
      </c>
    </row>
    <row r="49" spans="1:19">
      <c r="A49" s="3">
        <v>307</v>
      </c>
      <c r="B49" s="3" t="s">
        <v>78</v>
      </c>
      <c r="C49" s="3">
        <v>2422</v>
      </c>
      <c r="D49" s="3">
        <v>2354</v>
      </c>
      <c r="E49" s="3">
        <v>2468</v>
      </c>
      <c r="F49" s="3">
        <v>2688</v>
      </c>
      <c r="G49" s="3">
        <v>2501</v>
      </c>
      <c r="H49" s="3">
        <v>2496</v>
      </c>
      <c r="I49" s="3">
        <v>2639</v>
      </c>
      <c r="J49" s="3">
        <v>2561</v>
      </c>
      <c r="K49" s="3">
        <v>2631</v>
      </c>
      <c r="L49" s="3">
        <v>2674</v>
      </c>
      <c r="M49" s="3">
        <v>2657</v>
      </c>
      <c r="N49" s="3">
        <v>2564</v>
      </c>
      <c r="O49" s="3">
        <v>2699</v>
      </c>
      <c r="P49" s="3">
        <v>2628</v>
      </c>
      <c r="Q49" s="3">
        <v>2723</v>
      </c>
      <c r="R49" s="3">
        <v>2709</v>
      </c>
      <c r="S49" s="3">
        <v>2804</v>
      </c>
    </row>
    <row r="50" spans="1:19">
      <c r="A50" s="3">
        <v>308</v>
      </c>
      <c r="B50" s="3" t="s">
        <v>79</v>
      </c>
      <c r="C50" s="3">
        <v>1999</v>
      </c>
      <c r="D50" s="3">
        <v>1917</v>
      </c>
      <c r="E50" s="3">
        <v>1978</v>
      </c>
      <c r="F50" s="3">
        <v>1951</v>
      </c>
      <c r="G50" s="3">
        <v>2067</v>
      </c>
      <c r="H50" s="3">
        <v>1975</v>
      </c>
      <c r="I50" s="3">
        <v>2023</v>
      </c>
      <c r="J50" s="3">
        <v>2056</v>
      </c>
      <c r="K50" s="3">
        <v>1946</v>
      </c>
      <c r="L50" s="3">
        <v>2095</v>
      </c>
      <c r="M50" s="3">
        <v>1939</v>
      </c>
      <c r="N50" s="3">
        <v>2021</v>
      </c>
      <c r="O50" s="3">
        <v>2114</v>
      </c>
      <c r="P50" s="3">
        <v>2071</v>
      </c>
      <c r="Q50" s="3">
        <v>2136</v>
      </c>
      <c r="R50" s="3">
        <v>2102</v>
      </c>
      <c r="S50" s="3">
        <v>2188</v>
      </c>
    </row>
    <row r="51" spans="1:19">
      <c r="A51" s="3">
        <v>309</v>
      </c>
      <c r="B51" s="3" t="s">
        <v>80</v>
      </c>
      <c r="C51" s="3">
        <v>2587</v>
      </c>
      <c r="D51" s="3">
        <v>2519</v>
      </c>
      <c r="E51" s="3">
        <v>2682</v>
      </c>
      <c r="F51" s="3">
        <v>2698</v>
      </c>
      <c r="G51" s="3">
        <v>2727</v>
      </c>
      <c r="H51" s="3">
        <v>2640</v>
      </c>
      <c r="I51" s="3">
        <v>2749</v>
      </c>
      <c r="J51" s="3">
        <v>2706</v>
      </c>
      <c r="K51" s="3">
        <v>2712</v>
      </c>
      <c r="L51" s="3">
        <v>2791</v>
      </c>
      <c r="M51" s="3">
        <v>2790</v>
      </c>
      <c r="N51" s="3">
        <v>2770</v>
      </c>
      <c r="O51" s="3">
        <v>2789</v>
      </c>
      <c r="P51" s="3">
        <v>2793</v>
      </c>
      <c r="Q51" s="3">
        <v>2887</v>
      </c>
      <c r="R51" s="3">
        <v>2997</v>
      </c>
      <c r="S51" s="3">
        <v>3068</v>
      </c>
    </row>
    <row r="52" spans="1:19">
      <c r="A52" s="3">
        <v>310</v>
      </c>
      <c r="B52" s="3" t="s">
        <v>81</v>
      </c>
      <c r="C52" s="3">
        <v>2079</v>
      </c>
      <c r="D52" s="3">
        <v>2141</v>
      </c>
      <c r="E52" s="3">
        <v>2089</v>
      </c>
      <c r="F52" s="3">
        <v>2104</v>
      </c>
      <c r="G52" s="3">
        <v>2156</v>
      </c>
      <c r="H52" s="3">
        <v>2029</v>
      </c>
      <c r="I52" s="3">
        <v>2096</v>
      </c>
      <c r="J52" s="3">
        <v>2075</v>
      </c>
      <c r="K52" s="3">
        <v>2060</v>
      </c>
      <c r="L52" s="3">
        <v>2269</v>
      </c>
      <c r="M52" s="3">
        <v>2102</v>
      </c>
      <c r="N52" s="3">
        <v>2100</v>
      </c>
      <c r="O52" s="3">
        <v>2089</v>
      </c>
      <c r="P52" s="3">
        <v>2049</v>
      </c>
      <c r="Q52" s="3">
        <v>2201</v>
      </c>
      <c r="R52" s="3">
        <v>2158</v>
      </c>
      <c r="S52" s="3">
        <v>2224</v>
      </c>
    </row>
    <row r="53" spans="1:19">
      <c r="A53" s="3">
        <v>311</v>
      </c>
      <c r="B53" s="3" t="s">
        <v>82</v>
      </c>
      <c r="C53" s="3">
        <v>1911</v>
      </c>
      <c r="D53" s="3">
        <v>1895</v>
      </c>
      <c r="E53" s="3">
        <v>2010</v>
      </c>
      <c r="F53" s="3">
        <v>1983</v>
      </c>
      <c r="G53" s="3">
        <v>1972</v>
      </c>
      <c r="H53" s="3">
        <v>1944</v>
      </c>
      <c r="I53" s="3">
        <v>2058</v>
      </c>
      <c r="J53" s="3">
        <v>2060</v>
      </c>
      <c r="K53" s="3">
        <v>2041</v>
      </c>
      <c r="L53" s="3">
        <v>2204</v>
      </c>
      <c r="M53" s="3">
        <v>2087</v>
      </c>
      <c r="N53" s="3">
        <v>2077</v>
      </c>
      <c r="O53" s="3">
        <v>2169</v>
      </c>
      <c r="P53" s="3">
        <v>2187</v>
      </c>
      <c r="Q53" s="3">
        <v>2149</v>
      </c>
      <c r="R53" s="3">
        <v>2085</v>
      </c>
      <c r="S53" s="3">
        <v>2210</v>
      </c>
    </row>
    <row r="54" spans="1:19">
      <c r="A54" s="3">
        <v>312</v>
      </c>
      <c r="B54" s="3" t="s">
        <v>83</v>
      </c>
      <c r="C54" s="3">
        <v>1907</v>
      </c>
      <c r="D54" s="3">
        <v>1895</v>
      </c>
      <c r="E54" s="3">
        <v>1913</v>
      </c>
      <c r="F54" s="3">
        <v>1993</v>
      </c>
      <c r="G54" s="3">
        <v>1913</v>
      </c>
      <c r="H54" s="3">
        <v>1944</v>
      </c>
      <c r="I54" s="3">
        <v>1928</v>
      </c>
      <c r="J54" s="3">
        <v>1957</v>
      </c>
      <c r="K54" s="3">
        <v>1940</v>
      </c>
      <c r="L54" s="3">
        <v>1978</v>
      </c>
      <c r="M54" s="3">
        <v>1870</v>
      </c>
      <c r="N54" s="3">
        <v>1963</v>
      </c>
      <c r="O54" s="3">
        <v>2019</v>
      </c>
      <c r="P54" s="3">
        <v>1942</v>
      </c>
      <c r="Q54" s="3">
        <v>2022</v>
      </c>
      <c r="R54" s="3">
        <v>1969</v>
      </c>
      <c r="S54" s="3">
        <v>2014</v>
      </c>
    </row>
    <row r="55" spans="1:19">
      <c r="A55" s="3">
        <v>313</v>
      </c>
      <c r="B55" s="3" t="s">
        <v>84</v>
      </c>
      <c r="C55" s="3">
        <v>1949</v>
      </c>
      <c r="D55" s="3">
        <v>1937</v>
      </c>
      <c r="E55" s="3">
        <v>1901</v>
      </c>
      <c r="F55" s="3">
        <v>2032</v>
      </c>
      <c r="G55" s="3">
        <v>1965</v>
      </c>
      <c r="H55" s="3">
        <v>2034</v>
      </c>
      <c r="I55" s="3">
        <v>2023</v>
      </c>
      <c r="J55" s="3">
        <v>2103</v>
      </c>
      <c r="K55" s="3">
        <v>1882</v>
      </c>
      <c r="L55" s="3">
        <v>2012</v>
      </c>
      <c r="M55" s="3">
        <v>1854</v>
      </c>
      <c r="N55" s="3">
        <v>1915</v>
      </c>
      <c r="O55" s="3">
        <v>1938</v>
      </c>
      <c r="P55" s="3">
        <v>1968</v>
      </c>
      <c r="Q55" s="3">
        <v>2082</v>
      </c>
      <c r="R55" s="3">
        <v>2038</v>
      </c>
      <c r="S55" s="3">
        <v>2094</v>
      </c>
    </row>
    <row r="56" spans="1:19">
      <c r="A56" s="3">
        <v>314</v>
      </c>
      <c r="B56" s="3" t="s">
        <v>85</v>
      </c>
      <c r="C56" s="3">
        <v>3132</v>
      </c>
      <c r="D56" s="3">
        <v>3040</v>
      </c>
      <c r="E56" s="3">
        <v>3003</v>
      </c>
      <c r="F56" s="3">
        <v>3045</v>
      </c>
      <c r="G56" s="3">
        <v>3029</v>
      </c>
      <c r="H56" s="3">
        <v>3058</v>
      </c>
      <c r="I56" s="3">
        <v>3065</v>
      </c>
      <c r="J56" s="3">
        <v>3082</v>
      </c>
      <c r="K56" s="3">
        <v>2711</v>
      </c>
      <c r="L56" s="3">
        <v>3052</v>
      </c>
      <c r="M56" s="3">
        <v>2864</v>
      </c>
      <c r="N56" s="3">
        <v>2802</v>
      </c>
      <c r="O56" s="3">
        <v>2855</v>
      </c>
      <c r="P56" s="3">
        <v>2793</v>
      </c>
      <c r="Q56" s="3">
        <v>2804</v>
      </c>
      <c r="R56" s="3">
        <v>2770</v>
      </c>
      <c r="S56" s="3">
        <v>3102</v>
      </c>
    </row>
    <row r="57" spans="1:19">
      <c r="A57" s="3">
        <v>315</v>
      </c>
      <c r="B57" s="3" t="s">
        <v>86</v>
      </c>
      <c r="C57" s="3">
        <v>2542</v>
      </c>
      <c r="D57" s="3">
        <v>2498</v>
      </c>
      <c r="E57" s="3">
        <v>2576</v>
      </c>
      <c r="F57" s="3">
        <v>2540</v>
      </c>
      <c r="G57" s="3">
        <v>2592</v>
      </c>
      <c r="H57" s="3">
        <v>2518</v>
      </c>
      <c r="I57" s="3">
        <v>2521</v>
      </c>
      <c r="J57" s="3">
        <v>2627</v>
      </c>
      <c r="K57" s="3">
        <v>2412</v>
      </c>
      <c r="L57" s="3">
        <v>2606</v>
      </c>
      <c r="M57" s="3">
        <v>2387</v>
      </c>
      <c r="N57" s="3">
        <v>2439</v>
      </c>
      <c r="O57" s="3">
        <v>2514</v>
      </c>
      <c r="P57" s="3">
        <v>2529</v>
      </c>
      <c r="Q57" s="3">
        <v>2535</v>
      </c>
      <c r="R57" s="3">
        <v>2382</v>
      </c>
      <c r="S57" s="3">
        <v>2446</v>
      </c>
    </row>
    <row r="58" spans="1:19">
      <c r="A58" s="3">
        <v>401</v>
      </c>
      <c r="B58" s="3" t="s">
        <v>87</v>
      </c>
      <c r="C58" s="3">
        <v>2250</v>
      </c>
      <c r="D58" s="3">
        <v>2223</v>
      </c>
      <c r="E58" s="3">
        <v>2294</v>
      </c>
      <c r="F58" s="3">
        <v>2234</v>
      </c>
      <c r="G58" s="3">
        <v>2170</v>
      </c>
      <c r="H58" s="3">
        <v>2131</v>
      </c>
      <c r="I58" s="3">
        <v>2181</v>
      </c>
      <c r="J58" s="3">
        <v>2302</v>
      </c>
      <c r="K58" s="3">
        <v>2015</v>
      </c>
      <c r="L58" s="3">
        <v>2303</v>
      </c>
      <c r="M58" s="3">
        <v>2135</v>
      </c>
      <c r="N58" s="3">
        <v>2171</v>
      </c>
      <c r="O58" s="3">
        <v>2295</v>
      </c>
      <c r="P58" s="3">
        <v>2227</v>
      </c>
      <c r="Q58" s="3">
        <v>2238</v>
      </c>
      <c r="R58" s="3">
        <v>2025</v>
      </c>
      <c r="S58" s="3">
        <v>2199</v>
      </c>
    </row>
    <row r="59" spans="1:19">
      <c r="A59" s="3">
        <v>402</v>
      </c>
      <c r="B59" s="3" t="s">
        <v>88</v>
      </c>
      <c r="C59" s="3">
        <v>2096</v>
      </c>
      <c r="D59" s="3">
        <v>1994</v>
      </c>
      <c r="E59" s="3">
        <v>1979</v>
      </c>
      <c r="F59" s="3">
        <v>2036</v>
      </c>
      <c r="G59" s="3">
        <v>1972</v>
      </c>
      <c r="H59" s="3">
        <v>1993</v>
      </c>
      <c r="I59" s="3">
        <v>1927</v>
      </c>
      <c r="J59" s="3">
        <v>2069</v>
      </c>
      <c r="K59" s="3">
        <v>1830</v>
      </c>
      <c r="L59" s="3">
        <v>2044</v>
      </c>
      <c r="M59" s="3">
        <v>1798</v>
      </c>
      <c r="N59" s="3">
        <v>1864</v>
      </c>
      <c r="O59" s="3">
        <v>1852</v>
      </c>
      <c r="P59" s="3">
        <v>1893</v>
      </c>
      <c r="Q59" s="3">
        <v>1914</v>
      </c>
      <c r="R59" s="3">
        <v>1887</v>
      </c>
      <c r="S59" s="3">
        <v>1936</v>
      </c>
    </row>
    <row r="60" spans="1:19">
      <c r="A60" s="3">
        <v>403</v>
      </c>
      <c r="B60" s="3" t="s">
        <v>89</v>
      </c>
      <c r="C60" s="3">
        <v>2297</v>
      </c>
      <c r="D60" s="3">
        <v>2123</v>
      </c>
      <c r="E60" s="3">
        <v>2252</v>
      </c>
      <c r="F60" s="3">
        <v>2297</v>
      </c>
      <c r="G60" s="3">
        <v>2164</v>
      </c>
      <c r="H60" s="3">
        <v>2060</v>
      </c>
      <c r="I60" s="3">
        <v>2224</v>
      </c>
      <c r="J60" s="3">
        <v>2226</v>
      </c>
      <c r="K60" s="3">
        <v>1985</v>
      </c>
      <c r="L60" s="3">
        <v>2135</v>
      </c>
      <c r="M60" s="3">
        <v>1945</v>
      </c>
      <c r="N60" s="3">
        <v>1986</v>
      </c>
      <c r="O60" s="3">
        <v>2097</v>
      </c>
      <c r="P60" s="3">
        <v>1976</v>
      </c>
      <c r="Q60" s="3">
        <v>2059</v>
      </c>
      <c r="R60" s="3">
        <v>2006</v>
      </c>
      <c r="S60" s="3">
        <v>2018</v>
      </c>
    </row>
    <row r="61" spans="1:19">
      <c r="A61" s="3">
        <v>404</v>
      </c>
      <c r="B61" s="3" t="s">
        <v>90</v>
      </c>
      <c r="C61" s="3">
        <v>1326</v>
      </c>
      <c r="D61" s="3">
        <v>1309</v>
      </c>
      <c r="E61" s="3">
        <v>1313</v>
      </c>
      <c r="F61" s="3">
        <v>1322</v>
      </c>
      <c r="G61" s="3">
        <v>1244</v>
      </c>
      <c r="H61" s="3">
        <v>1271</v>
      </c>
      <c r="I61" s="3">
        <v>1240</v>
      </c>
      <c r="J61" s="3">
        <v>1365</v>
      </c>
      <c r="K61" s="3">
        <v>1244</v>
      </c>
      <c r="L61" s="3">
        <v>1412</v>
      </c>
      <c r="M61" s="3">
        <v>1203</v>
      </c>
      <c r="N61" s="3">
        <v>1250</v>
      </c>
      <c r="O61" s="3">
        <v>1294</v>
      </c>
      <c r="P61" s="3">
        <v>1282</v>
      </c>
      <c r="Q61" s="3">
        <v>1257</v>
      </c>
      <c r="R61" s="3">
        <v>1299</v>
      </c>
      <c r="S61" s="3">
        <v>1339</v>
      </c>
    </row>
    <row r="62" spans="1:19">
      <c r="A62" s="3">
        <v>501</v>
      </c>
      <c r="B62" s="3" t="s">
        <v>91</v>
      </c>
      <c r="C62" s="3">
        <v>2243</v>
      </c>
      <c r="D62" s="3">
        <v>2168</v>
      </c>
      <c r="E62" s="3">
        <v>2225</v>
      </c>
      <c r="F62" s="3">
        <v>2188</v>
      </c>
      <c r="G62" s="3">
        <v>2186</v>
      </c>
      <c r="H62" s="3">
        <v>2161</v>
      </c>
      <c r="I62" s="3">
        <v>2242</v>
      </c>
      <c r="J62" s="3">
        <v>2261</v>
      </c>
      <c r="K62" s="3">
        <v>2172</v>
      </c>
      <c r="L62" s="3">
        <v>2293</v>
      </c>
      <c r="M62" s="3">
        <v>2100</v>
      </c>
      <c r="N62" s="3">
        <v>2157</v>
      </c>
      <c r="O62" s="3">
        <v>2239</v>
      </c>
      <c r="P62" s="3">
        <v>2237</v>
      </c>
      <c r="Q62" s="3">
        <v>2149</v>
      </c>
      <c r="R62" s="3">
        <v>2115</v>
      </c>
      <c r="S62" s="3">
        <v>2259</v>
      </c>
    </row>
    <row r="63" spans="1:19">
      <c r="A63" s="3">
        <v>502</v>
      </c>
      <c r="B63" s="3" t="s">
        <v>92</v>
      </c>
      <c r="C63" s="3">
        <v>1654</v>
      </c>
      <c r="D63" s="3">
        <v>1585</v>
      </c>
      <c r="E63" s="3">
        <v>1546</v>
      </c>
      <c r="F63" s="3">
        <v>1743</v>
      </c>
      <c r="G63" s="3">
        <v>1677</v>
      </c>
      <c r="H63" s="3">
        <v>1654</v>
      </c>
      <c r="I63" s="3">
        <v>1716</v>
      </c>
      <c r="J63" s="3">
        <v>1789</v>
      </c>
      <c r="K63" s="3">
        <v>1766</v>
      </c>
      <c r="L63" s="3">
        <v>1810</v>
      </c>
      <c r="M63" s="3">
        <v>1740</v>
      </c>
      <c r="N63" s="3">
        <v>1849</v>
      </c>
      <c r="O63" s="3">
        <v>1788</v>
      </c>
      <c r="P63" s="3">
        <v>1717</v>
      </c>
      <c r="Q63" s="3">
        <v>1640</v>
      </c>
      <c r="R63" s="3">
        <v>1781</v>
      </c>
      <c r="S63" s="3">
        <v>1853</v>
      </c>
    </row>
    <row r="64" spans="1:19">
      <c r="A64" s="3">
        <v>503</v>
      </c>
      <c r="B64" s="3" t="s">
        <v>93</v>
      </c>
      <c r="C64" s="3">
        <v>727</v>
      </c>
      <c r="D64" s="3">
        <v>742</v>
      </c>
      <c r="E64" s="3">
        <v>734</v>
      </c>
      <c r="F64" s="3">
        <v>778</v>
      </c>
      <c r="G64" s="3">
        <v>718</v>
      </c>
      <c r="H64" s="3">
        <v>739</v>
      </c>
      <c r="I64" s="3">
        <v>715</v>
      </c>
      <c r="J64" s="3">
        <v>728</v>
      </c>
      <c r="K64" s="3">
        <v>759</v>
      </c>
      <c r="L64" s="3">
        <v>741</v>
      </c>
      <c r="M64" s="3">
        <v>715</v>
      </c>
      <c r="N64" s="3">
        <v>662</v>
      </c>
      <c r="O64" s="3">
        <v>740</v>
      </c>
      <c r="P64" s="3">
        <v>732</v>
      </c>
      <c r="Q64" s="3">
        <v>719</v>
      </c>
      <c r="R64" s="3">
        <v>722</v>
      </c>
      <c r="S64" s="3">
        <v>720</v>
      </c>
    </row>
  </sheetData>
  <pageMargins left="0.7" right="0.7" top="0.75" bottom="0.75" header="0.3" footer="0.3"/>
</worksheet>
</file>

<file path=xl/worksheets/sheet41.xml><?xml version="1.0" encoding="utf-8"?>
<worksheet xmlns="http://schemas.openxmlformats.org/spreadsheetml/2006/main" xmlns:r="http://schemas.openxmlformats.org/officeDocument/2006/relationships">
  <sheetPr codeName="Folha18">
    <tabColor theme="3" tint="0.39997558519241921"/>
  </sheetPr>
  <dimension ref="A1:V64"/>
  <sheetViews>
    <sheetView workbookViewId="0"/>
  </sheetViews>
  <sheetFormatPr defaultRowHeight="12.75"/>
  <cols>
    <col min="1" max="1" width="9.5703125" style="3" bestFit="1" customWidth="1"/>
    <col min="2" max="2" width="40.5703125" style="3" bestFit="1" customWidth="1"/>
    <col min="3" max="19" width="7.7109375" style="3" customWidth="1"/>
    <col min="20" max="20" width="9.140625" style="3"/>
    <col min="21" max="21" width="11.28515625" style="3" customWidth="1"/>
    <col min="22" max="16384" width="9.140625" style="3"/>
  </cols>
  <sheetData>
    <row r="1" spans="1:22">
      <c r="A1" s="8" t="s">
        <v>0</v>
      </c>
      <c r="B1" s="3" t="str">
        <f>PS!A39</f>
        <v>I38</v>
      </c>
    </row>
    <row r="2" spans="1:22">
      <c r="A2" s="8" t="s">
        <v>1</v>
      </c>
      <c r="B2" s="3" t="str">
        <f>PS!B39</f>
        <v>Taxa bruta de mortalidade</v>
      </c>
    </row>
    <row r="4" spans="1:22">
      <c r="A4" s="8" t="s">
        <v>2</v>
      </c>
      <c r="B4" s="3" t="s">
        <v>31</v>
      </c>
    </row>
    <row r="6" spans="1:22">
      <c r="A6" s="8" t="s">
        <v>34</v>
      </c>
      <c r="B6" s="8" t="s">
        <v>35</v>
      </c>
      <c r="C6" s="8">
        <v>1996</v>
      </c>
      <c r="D6" s="8">
        <v>1997</v>
      </c>
      <c r="E6" s="8">
        <v>1998</v>
      </c>
      <c r="F6" s="8">
        <v>1999</v>
      </c>
      <c r="G6" s="8">
        <v>2000</v>
      </c>
      <c r="H6" s="8">
        <v>2001</v>
      </c>
      <c r="I6" s="8">
        <v>2002</v>
      </c>
      <c r="J6" s="8">
        <v>2003</v>
      </c>
      <c r="K6" s="8">
        <v>2004</v>
      </c>
      <c r="L6" s="8">
        <v>2005</v>
      </c>
      <c r="M6" s="8">
        <v>2006</v>
      </c>
      <c r="N6" s="8">
        <v>2007</v>
      </c>
      <c r="O6" s="8">
        <v>2008</v>
      </c>
      <c r="P6" s="8">
        <v>2009</v>
      </c>
      <c r="Q6" s="8">
        <v>2010</v>
      </c>
      <c r="R6" s="8">
        <v>2011</v>
      </c>
      <c r="S6" s="8">
        <v>2012</v>
      </c>
    </row>
    <row r="7" spans="1:22">
      <c r="A7" s="3">
        <v>1</v>
      </c>
      <c r="B7" s="3" t="s">
        <v>36</v>
      </c>
      <c r="C7" s="9">
        <v>10.591275772433184</v>
      </c>
      <c r="D7" s="9">
        <v>10.321375458978128</v>
      </c>
      <c r="E7" s="9">
        <v>10.420296162746913</v>
      </c>
      <c r="F7" s="9">
        <v>10.546231405673506</v>
      </c>
      <c r="G7" s="9">
        <v>10.200667728095262</v>
      </c>
      <c r="H7" s="9">
        <v>10.097142437599212</v>
      </c>
      <c r="I7" s="9">
        <v>10.162100000785729</v>
      </c>
      <c r="J7" s="9">
        <v>10.370855888455157</v>
      </c>
      <c r="K7" s="9">
        <v>9.7096139760912301</v>
      </c>
      <c r="L7" s="9">
        <v>10.231222140747473</v>
      </c>
      <c r="M7" s="9">
        <v>9.6872928529785245</v>
      </c>
      <c r="N7" s="9">
        <v>9.8327011755931615</v>
      </c>
      <c r="O7" s="9">
        <v>9.8932426349082832</v>
      </c>
      <c r="P7" s="9">
        <v>9.8786389784332709</v>
      </c>
      <c r="Q7" s="9">
        <v>10.024623390665301</v>
      </c>
      <c r="R7" s="9">
        <v>9.7528160606764889</v>
      </c>
      <c r="S7" s="9">
        <v>10.276886047948638</v>
      </c>
      <c r="U7" s="3" t="s">
        <v>257</v>
      </c>
      <c r="V7" s="9">
        <f>QUARTILE($Q$13:$Q$64,0)</f>
        <v>6.3316942996219518</v>
      </c>
    </row>
    <row r="8" spans="1:22">
      <c r="A8" s="3">
        <v>11</v>
      </c>
      <c r="B8" s="3" t="s">
        <v>49</v>
      </c>
      <c r="C8" s="9">
        <v>8.9782415691355055</v>
      </c>
      <c r="D8" s="9">
        <v>8.7635299082694758</v>
      </c>
      <c r="E8" s="9">
        <v>8.7586545526186566</v>
      </c>
      <c r="F8" s="9">
        <v>8.9496364939726938</v>
      </c>
      <c r="G8" s="9">
        <v>8.5871903288814799</v>
      </c>
      <c r="H8" s="9">
        <v>8.6533839004326705</v>
      </c>
      <c r="I8" s="9">
        <v>8.6067805981314116</v>
      </c>
      <c r="J8" s="9">
        <v>8.9094175531936397</v>
      </c>
      <c r="K8" s="9">
        <v>8.2940700696174332</v>
      </c>
      <c r="L8" s="9">
        <v>8.7347145521592608</v>
      </c>
      <c r="M8" s="9">
        <v>8.3767603451430688</v>
      </c>
      <c r="N8" s="9">
        <v>8.4998382320938664</v>
      </c>
      <c r="O8" s="9">
        <v>8.4554944904872986</v>
      </c>
      <c r="P8" s="9">
        <v>8.5539811504537138</v>
      </c>
      <c r="Q8" s="9">
        <v>8.7334863603468591</v>
      </c>
      <c r="R8" s="9">
        <v>8.5565146042933762</v>
      </c>
      <c r="S8" s="9">
        <v>9.0090947687468947</v>
      </c>
      <c r="U8" s="3" t="s">
        <v>258</v>
      </c>
      <c r="V8" s="9">
        <f>QUARTILE($Q$13:$Q$64,4)</f>
        <v>17.147357315859075</v>
      </c>
    </row>
    <row r="9" spans="1:22">
      <c r="A9" s="3">
        <v>12</v>
      </c>
      <c r="B9" s="3" t="s">
        <v>50</v>
      </c>
      <c r="C9" s="9">
        <v>11.835978680613971</v>
      </c>
      <c r="D9" s="9">
        <v>11.633941067817707</v>
      </c>
      <c r="E9" s="9">
        <v>11.722804145958971</v>
      </c>
      <c r="F9" s="9">
        <v>11.912495628565974</v>
      </c>
      <c r="G9" s="9">
        <v>11.493631551167631</v>
      </c>
      <c r="H9" s="9">
        <v>11.332722277277396</v>
      </c>
      <c r="I9" s="9">
        <v>11.698734912759205</v>
      </c>
      <c r="J9" s="9">
        <v>12.013494193130358</v>
      </c>
      <c r="K9" s="9">
        <v>11.205115823169036</v>
      </c>
      <c r="L9" s="9">
        <v>11.662990102835362</v>
      </c>
      <c r="M9" s="9">
        <v>11.130309554824471</v>
      </c>
      <c r="N9" s="9">
        <v>11.471287685711607</v>
      </c>
      <c r="O9" s="9">
        <v>11.523247637856743</v>
      </c>
      <c r="P9" s="9">
        <v>11.450659824696423</v>
      </c>
      <c r="Q9" s="9">
        <v>11.550299984886761</v>
      </c>
      <c r="R9" s="9">
        <v>11.292584774420856</v>
      </c>
      <c r="S9" s="9">
        <v>12.127177517018687</v>
      </c>
      <c r="U9" s="3" t="s">
        <v>259</v>
      </c>
      <c r="V9" s="9">
        <f>QUARTILE($Q$13:$Q$64,2)</f>
        <v>9.4460501283001133</v>
      </c>
    </row>
    <row r="10" spans="1:22">
      <c r="A10" s="3">
        <v>13</v>
      </c>
      <c r="B10" s="3" t="s">
        <v>51</v>
      </c>
      <c r="C10" s="9">
        <v>10.772309199923557</v>
      </c>
      <c r="D10" s="9">
        <v>10.486539470115909</v>
      </c>
      <c r="E10" s="9">
        <v>10.68871857311748</v>
      </c>
      <c r="F10" s="9">
        <v>10.692870196015962</v>
      </c>
      <c r="G10" s="9">
        <v>10.471778203885847</v>
      </c>
      <c r="H10" s="9">
        <v>10.250910124177972</v>
      </c>
      <c r="I10" s="9">
        <v>10.252848816697961</v>
      </c>
      <c r="J10" s="9">
        <v>10.241460627630412</v>
      </c>
      <c r="K10" s="9">
        <v>9.7150775982990378</v>
      </c>
      <c r="L10" s="9">
        <v>10.229561827648826</v>
      </c>
      <c r="M10" s="9">
        <v>9.6597638522863658</v>
      </c>
      <c r="N10" s="9">
        <v>9.6973304990679328</v>
      </c>
      <c r="O10" s="9">
        <v>9.7935619575189641</v>
      </c>
      <c r="P10" s="9">
        <v>9.760902154982773</v>
      </c>
      <c r="Q10" s="9">
        <v>9.9636191489973047</v>
      </c>
      <c r="R10" s="9">
        <v>9.5479539455166282</v>
      </c>
      <c r="S10" s="9">
        <v>9.9797103010481685</v>
      </c>
      <c r="U10" s="3" t="s">
        <v>260</v>
      </c>
      <c r="V10" s="9">
        <f>QUARTILE($Q$13:$Q$64,1)</f>
        <v>7.896032386463478</v>
      </c>
    </row>
    <row r="11" spans="1:22">
      <c r="A11" s="3">
        <v>14</v>
      </c>
      <c r="B11" s="3" t="s">
        <v>52</v>
      </c>
      <c r="C11" s="9">
        <v>14.727910675194034</v>
      </c>
      <c r="D11" s="9">
        <v>14.183358242442898</v>
      </c>
      <c r="E11" s="9">
        <v>14.572714367919204</v>
      </c>
      <c r="F11" s="9">
        <v>14.703730729194334</v>
      </c>
      <c r="G11" s="9">
        <v>14.09285417629134</v>
      </c>
      <c r="H11" s="9">
        <v>13.933238202303892</v>
      </c>
      <c r="I11" s="9">
        <v>14.186549756906388</v>
      </c>
      <c r="J11" s="9">
        <v>14.974778726109379</v>
      </c>
      <c r="K11" s="9">
        <v>13.360971947436266</v>
      </c>
      <c r="L11" s="9">
        <v>14.978331322054995</v>
      </c>
      <c r="M11" s="9">
        <v>13.502587630477977</v>
      </c>
      <c r="N11" s="9">
        <v>13.929705849671825</v>
      </c>
      <c r="O11" s="9">
        <v>14.521944260624398</v>
      </c>
      <c r="P11" s="9">
        <v>14.300112416172423</v>
      </c>
      <c r="Q11" s="9">
        <v>14.566434978168877</v>
      </c>
      <c r="R11" s="9">
        <v>14.182613181360386</v>
      </c>
      <c r="S11" s="9">
        <v>14.857046537338443</v>
      </c>
      <c r="U11" s="3" t="s">
        <v>261</v>
      </c>
      <c r="V11" s="9">
        <f>QUARTILE($Q$13:$Q$64,3)</f>
        <v>12.765046947414366</v>
      </c>
    </row>
    <row r="12" spans="1:22">
      <c r="A12" s="3">
        <v>15</v>
      </c>
      <c r="B12" s="3" t="s">
        <v>53</v>
      </c>
      <c r="C12" s="9">
        <v>12.687211132040009</v>
      </c>
      <c r="D12" s="9">
        <v>12.152031511474815</v>
      </c>
      <c r="E12" s="9">
        <v>11.989849215336893</v>
      </c>
      <c r="F12" s="9">
        <v>12.327725339640743</v>
      </c>
      <c r="G12" s="9">
        <v>11.769693232619085</v>
      </c>
      <c r="H12" s="9">
        <v>11.469891534721357</v>
      </c>
      <c r="I12" s="9">
        <v>11.553019533577432</v>
      </c>
      <c r="J12" s="9">
        <v>11.63039774110316</v>
      </c>
      <c r="K12" s="9">
        <v>11.288952232854768</v>
      </c>
      <c r="L12" s="9">
        <v>11.50499543386587</v>
      </c>
      <c r="M12" s="9">
        <v>10.688260629305075</v>
      </c>
      <c r="N12" s="9">
        <v>10.813640754545643</v>
      </c>
      <c r="O12" s="9">
        <v>10.900434919807374</v>
      </c>
      <c r="P12" s="9">
        <v>10.57892883266058</v>
      </c>
      <c r="Q12" s="9">
        <v>10.049847959265566</v>
      </c>
      <c r="R12" s="9">
        <v>10.291449940051971</v>
      </c>
      <c r="S12" s="9">
        <v>10.851964560430305</v>
      </c>
    </row>
    <row r="13" spans="1:22">
      <c r="A13" s="3">
        <v>101</v>
      </c>
      <c r="B13" s="3" t="s">
        <v>48</v>
      </c>
      <c r="C13" s="9">
        <v>13.926560541723564</v>
      </c>
      <c r="D13" s="9">
        <v>12.779462452677377</v>
      </c>
      <c r="E13" s="9">
        <v>13.272701435270712</v>
      </c>
      <c r="F13" s="9">
        <v>13.247997561835101</v>
      </c>
      <c r="G13" s="9">
        <v>13.269263837673629</v>
      </c>
      <c r="H13" s="9">
        <v>13.01495569835588</v>
      </c>
      <c r="I13" s="9">
        <v>13.638554216867469</v>
      </c>
      <c r="J13" s="9">
        <v>13.273906626272041</v>
      </c>
      <c r="K13" s="9">
        <v>12.440247629496122</v>
      </c>
      <c r="L13" s="9">
        <v>13.426603870661337</v>
      </c>
      <c r="M13" s="9">
        <v>12.978183054372387</v>
      </c>
      <c r="N13" s="9">
        <v>14.120667522464698</v>
      </c>
      <c r="O13" s="9">
        <v>13.229448568344477</v>
      </c>
      <c r="P13" s="9">
        <v>14.283197031416815</v>
      </c>
      <c r="Q13" s="9">
        <v>14.51842662727803</v>
      </c>
      <c r="R13" s="9">
        <v>13.425103454145081</v>
      </c>
      <c r="S13" s="9">
        <v>14.87016827052309</v>
      </c>
      <c r="V13" s="9"/>
    </row>
    <row r="14" spans="1:22">
      <c r="A14" s="3">
        <v>102</v>
      </c>
      <c r="B14" s="3" t="s">
        <v>47</v>
      </c>
      <c r="C14" s="9">
        <v>10.825099125180943</v>
      </c>
      <c r="D14" s="9">
        <v>10.7554532945343</v>
      </c>
      <c r="E14" s="9">
        <v>11.258326093252245</v>
      </c>
      <c r="F14" s="9">
        <v>10.959053239407231</v>
      </c>
      <c r="G14" s="9">
        <v>10.64578048636605</v>
      </c>
      <c r="H14" s="9">
        <v>11.605907307003017</v>
      </c>
      <c r="I14" s="9">
        <v>10.94708153531683</v>
      </c>
      <c r="J14" s="9">
        <v>11.59079838111237</v>
      </c>
      <c r="K14" s="9">
        <v>10.671149524000949</v>
      </c>
      <c r="L14" s="9">
        <v>11.845403707886835</v>
      </c>
      <c r="M14" s="9">
        <v>10.977698376427032</v>
      </c>
      <c r="N14" s="9">
        <v>10.810008304684493</v>
      </c>
      <c r="O14" s="9">
        <v>11.261818606279911</v>
      </c>
      <c r="P14" s="9">
        <v>11.126211492069165</v>
      </c>
      <c r="Q14" s="9">
        <v>10.617641765881473</v>
      </c>
      <c r="R14" s="9">
        <v>10.65817571690055</v>
      </c>
      <c r="S14" s="9">
        <v>11.835059079153568</v>
      </c>
    </row>
    <row r="15" spans="1:22">
      <c r="A15" s="3">
        <v>103</v>
      </c>
      <c r="B15" s="3" t="s">
        <v>46</v>
      </c>
      <c r="C15" s="9">
        <v>12.295131176082126</v>
      </c>
      <c r="D15" s="9">
        <v>11.761846901579586</v>
      </c>
      <c r="E15" s="9">
        <v>11.24133276063079</v>
      </c>
      <c r="F15" s="9">
        <v>12.95380099939937</v>
      </c>
      <c r="G15" s="9">
        <v>11.792747148526219</v>
      </c>
      <c r="H15" s="9">
        <v>11.921981152750384</v>
      </c>
      <c r="I15" s="9">
        <v>12.748133309051175</v>
      </c>
      <c r="J15" s="9">
        <v>13.364407475478586</v>
      </c>
      <c r="K15" s="9">
        <v>12.366805559973281</v>
      </c>
      <c r="L15" s="9">
        <v>12.669671652892033</v>
      </c>
      <c r="M15" s="9">
        <v>11.820483670938403</v>
      </c>
      <c r="N15" s="9">
        <v>11.566409273944354</v>
      </c>
      <c r="O15" s="9">
        <v>12.154145009712815</v>
      </c>
      <c r="P15" s="9">
        <v>11.010705957176171</v>
      </c>
      <c r="Q15" s="9">
        <v>12.717451690417064</v>
      </c>
      <c r="R15" s="9">
        <v>11.37545765276483</v>
      </c>
      <c r="S15" s="9">
        <v>12.346436090840333</v>
      </c>
    </row>
    <row r="16" spans="1:22">
      <c r="A16" s="3">
        <v>104</v>
      </c>
      <c r="B16" s="3" t="s">
        <v>54</v>
      </c>
      <c r="C16" s="9">
        <v>7.061634969630588</v>
      </c>
      <c r="D16" s="9">
        <v>7.54357986483926</v>
      </c>
      <c r="E16" s="9">
        <v>7.187035152274329</v>
      </c>
      <c r="F16" s="9">
        <v>7.3853609100069315</v>
      </c>
      <c r="G16" s="9">
        <v>7.4705462163031191</v>
      </c>
      <c r="H16" s="9">
        <v>7.2420914026958805</v>
      </c>
      <c r="I16" s="9">
        <v>7.3511862141390996</v>
      </c>
      <c r="J16" s="9">
        <v>7.718146423391099</v>
      </c>
      <c r="K16" s="9">
        <v>6.9192656872010776</v>
      </c>
      <c r="L16" s="9">
        <v>7.6526126677114785</v>
      </c>
      <c r="M16" s="9">
        <v>7.0121046839864123</v>
      </c>
      <c r="N16" s="9">
        <v>7.4258659357089467</v>
      </c>
      <c r="O16" s="9">
        <v>7.5268362288127442</v>
      </c>
      <c r="P16" s="9">
        <v>7.2338108240673868</v>
      </c>
      <c r="Q16" s="9">
        <v>7.6109969396883805</v>
      </c>
      <c r="R16" s="9">
        <v>7.4273139763587857</v>
      </c>
      <c r="S16" s="9">
        <v>7.920397465629109</v>
      </c>
    </row>
    <row r="17" spans="1:19">
      <c r="A17" s="3">
        <v>105</v>
      </c>
      <c r="B17" s="3" t="s">
        <v>41</v>
      </c>
      <c r="C17" s="9">
        <v>6.8768523334241447</v>
      </c>
      <c r="D17" s="9">
        <v>6.6678106537886404</v>
      </c>
      <c r="E17" s="9">
        <v>6.9624987364803399</v>
      </c>
      <c r="F17" s="9">
        <v>6.4073080107348401</v>
      </c>
      <c r="G17" s="9">
        <v>6.3966222039486693</v>
      </c>
      <c r="H17" s="9">
        <v>6.4279765558713935</v>
      </c>
      <c r="I17" s="9">
        <v>6.9133352967618933</v>
      </c>
      <c r="J17" s="9">
        <v>6.7096019636358042</v>
      </c>
      <c r="K17" s="9">
        <v>6.1321548177939533</v>
      </c>
      <c r="L17" s="9">
        <v>6.5988284798747143</v>
      </c>
      <c r="M17" s="9">
        <v>6.5414588587612066</v>
      </c>
      <c r="N17" s="9">
        <v>6.5246348236391958</v>
      </c>
      <c r="O17" s="9">
        <v>6.4420087968292412</v>
      </c>
      <c r="P17" s="9">
        <v>7.0257874082027376</v>
      </c>
      <c r="Q17" s="9">
        <v>7.0303365372043762</v>
      </c>
      <c r="R17" s="9">
        <v>7.1314810877746568</v>
      </c>
      <c r="S17" s="9">
        <v>7.0549630844954878</v>
      </c>
    </row>
    <row r="18" spans="1:19">
      <c r="A18" s="3">
        <v>106</v>
      </c>
      <c r="B18" s="3" t="s">
        <v>39</v>
      </c>
      <c r="C18" s="9">
        <v>7.1938439564831409</v>
      </c>
      <c r="D18" s="9">
        <v>7.0410025354068759</v>
      </c>
      <c r="E18" s="9">
        <v>6.7080563502190937</v>
      </c>
      <c r="F18" s="9">
        <v>6.8174911256692958</v>
      </c>
      <c r="G18" s="9">
        <v>6.3913713405238832</v>
      </c>
      <c r="H18" s="9">
        <v>6.6955350969760925</v>
      </c>
      <c r="I18" s="9">
        <v>6.2154489765426568</v>
      </c>
      <c r="J18" s="9">
        <v>6.643107038979581</v>
      </c>
      <c r="K18" s="9">
        <v>5.8049987164826957</v>
      </c>
      <c r="L18" s="9">
        <v>6.4760596467026641</v>
      </c>
      <c r="M18" s="9">
        <v>6.3067334662469792</v>
      </c>
      <c r="N18" s="9">
        <v>6.0418004339008364</v>
      </c>
      <c r="O18" s="9">
        <v>6.0791466762377713</v>
      </c>
      <c r="P18" s="9">
        <v>6.2709704702393205</v>
      </c>
      <c r="Q18" s="9">
        <v>6.4328050954005995</v>
      </c>
      <c r="R18" s="9">
        <v>5.912164484665495</v>
      </c>
      <c r="S18" s="9">
        <v>6.2478382369896188</v>
      </c>
    </row>
    <row r="19" spans="1:19">
      <c r="A19" s="3">
        <v>107</v>
      </c>
      <c r="B19" s="3" t="s">
        <v>37</v>
      </c>
      <c r="C19" s="9">
        <v>10.54707161757168</v>
      </c>
      <c r="D19" s="9">
        <v>10.017401552328954</v>
      </c>
      <c r="E19" s="9">
        <v>10.015913562299074</v>
      </c>
      <c r="F19" s="9">
        <v>10.086488213413659</v>
      </c>
      <c r="G19" s="9">
        <v>9.4607036114852772</v>
      </c>
      <c r="H19" s="9">
        <v>9.6785686903263919</v>
      </c>
      <c r="I19" s="9">
        <v>9.9283700476184045</v>
      </c>
      <c r="J19" s="9">
        <v>10.135135135135135</v>
      </c>
      <c r="K19" s="9">
        <v>9.5856844187667196</v>
      </c>
      <c r="L19" s="9">
        <v>9.4811480022509844</v>
      </c>
      <c r="M19" s="9">
        <v>9.1061543177597049</v>
      </c>
      <c r="N19" s="9">
        <v>9.1034706982036901</v>
      </c>
      <c r="O19" s="9">
        <v>9.2597626166530755</v>
      </c>
      <c r="P19" s="9">
        <v>9.4803977763827092</v>
      </c>
      <c r="Q19" s="9">
        <v>9.3796281059733424</v>
      </c>
      <c r="R19" s="9">
        <v>9.9318447805034769</v>
      </c>
      <c r="S19" s="9">
        <v>10.017002179412158</v>
      </c>
    </row>
    <row r="20" spans="1:19">
      <c r="A20" s="3">
        <v>108</v>
      </c>
      <c r="B20" s="3" t="s">
        <v>38</v>
      </c>
      <c r="C20" s="9">
        <v>6.9053390306302553</v>
      </c>
      <c r="D20" s="9">
        <v>6.9480065283282819</v>
      </c>
      <c r="E20" s="9">
        <v>7.6406453274515114</v>
      </c>
      <c r="F20" s="9">
        <v>7.2481560416032371</v>
      </c>
      <c r="G20" s="9">
        <v>6.860351641653617</v>
      </c>
      <c r="H20" s="9">
        <v>6.8909828497527679</v>
      </c>
      <c r="I20" s="9">
        <v>7.0181285631423274</v>
      </c>
      <c r="J20" s="9">
        <v>7.6651886544970598</v>
      </c>
      <c r="K20" s="9">
        <v>7.0089498406039459</v>
      </c>
      <c r="L20" s="9">
        <v>7.2001790453048562</v>
      </c>
      <c r="M20" s="9">
        <v>7.3170341706774975</v>
      </c>
      <c r="N20" s="9">
        <v>6.9304903177914579</v>
      </c>
      <c r="O20" s="9">
        <v>6.6206065577973181</v>
      </c>
      <c r="P20" s="9">
        <v>7.0284994731837687</v>
      </c>
      <c r="Q20" s="9">
        <v>7.1823934649245817</v>
      </c>
      <c r="R20" s="9">
        <v>7.0470524782565169</v>
      </c>
      <c r="S20" s="9">
        <v>7.3789999223943914</v>
      </c>
    </row>
    <row r="21" spans="1:19">
      <c r="A21" s="3">
        <v>109</v>
      </c>
      <c r="B21" s="3" t="s">
        <v>45</v>
      </c>
      <c r="C21" s="9">
        <v>9.7423592221076198</v>
      </c>
      <c r="D21" s="9">
        <v>9.2438252260950051</v>
      </c>
      <c r="E21" s="9">
        <v>9.440840415737572</v>
      </c>
      <c r="F21" s="9">
        <v>9.3979223689135853</v>
      </c>
      <c r="G21" s="9">
        <v>8.6171305167102457</v>
      </c>
      <c r="H21" s="9">
        <v>9.1247042919905361</v>
      </c>
      <c r="I21" s="9">
        <v>8.8154095470357525</v>
      </c>
      <c r="J21" s="9">
        <v>9.2603604246446096</v>
      </c>
      <c r="K21" s="9">
        <v>9.282895033306561</v>
      </c>
      <c r="L21" s="9">
        <v>9.2004789144605557</v>
      </c>
      <c r="M21" s="9">
        <v>8.5619593694167673</v>
      </c>
      <c r="N21" s="9">
        <v>8.8303653047601944</v>
      </c>
      <c r="O21" s="9">
        <v>8.573191398788115</v>
      </c>
      <c r="P21" s="9">
        <v>8.7669361266082202</v>
      </c>
      <c r="Q21" s="9">
        <v>9.5124721506268841</v>
      </c>
      <c r="R21" s="9">
        <v>8.9118185988884946</v>
      </c>
      <c r="S21" s="9">
        <v>9.7154485031463231</v>
      </c>
    </row>
    <row r="22" spans="1:19">
      <c r="A22" s="3">
        <v>110</v>
      </c>
      <c r="B22" s="3" t="s">
        <v>55</v>
      </c>
      <c r="C22" s="9">
        <v>7.2160450175285495</v>
      </c>
      <c r="D22" s="9">
        <v>6.4013567054510059</v>
      </c>
      <c r="E22" s="9">
        <v>6.7272474247255953</v>
      </c>
      <c r="F22" s="9">
        <v>6.7315543076661006</v>
      </c>
      <c r="G22" s="9">
        <v>7.2210792570272933</v>
      </c>
      <c r="H22" s="9">
        <v>7.0067142853006663</v>
      </c>
      <c r="I22" s="9">
        <v>6.5274001013965064</v>
      </c>
      <c r="J22" s="9">
        <v>6.8084569409551339</v>
      </c>
      <c r="K22" s="9">
        <v>6.1656614371876817</v>
      </c>
      <c r="L22" s="9">
        <v>6.6595836193612152</v>
      </c>
      <c r="M22" s="9">
        <v>6.3975636986554321</v>
      </c>
      <c r="N22" s="9">
        <v>6.5087667077716835</v>
      </c>
      <c r="O22" s="9">
        <v>6.3015507368337538</v>
      </c>
      <c r="P22" s="9">
        <v>6.6576310402123182</v>
      </c>
      <c r="Q22" s="9">
        <v>6.8316561797242352</v>
      </c>
      <c r="R22" s="9">
        <v>6.3927174163193285</v>
      </c>
      <c r="S22" s="9">
        <v>7.6168139174788232</v>
      </c>
    </row>
    <row r="23" spans="1:19">
      <c r="A23" s="3">
        <v>111</v>
      </c>
      <c r="B23" s="3" t="s">
        <v>56</v>
      </c>
      <c r="C23" s="9">
        <v>6.3372275838715133</v>
      </c>
      <c r="D23" s="9">
        <v>6.4365782714453381</v>
      </c>
      <c r="E23" s="9">
        <v>6.4370710991583575</v>
      </c>
      <c r="F23" s="9">
        <v>6.5460400417046101</v>
      </c>
      <c r="G23" s="9">
        <v>5.8072235878627074</v>
      </c>
      <c r="H23" s="9">
        <v>6.0209802567109518</v>
      </c>
      <c r="I23" s="9">
        <v>6.1688270306784432</v>
      </c>
      <c r="J23" s="9">
        <v>6.4129956539767852</v>
      </c>
      <c r="K23" s="9">
        <v>6.0078215034667775</v>
      </c>
      <c r="L23" s="9">
        <v>5.9407615830750959</v>
      </c>
      <c r="M23" s="9">
        <v>6.0120552934462985</v>
      </c>
      <c r="N23" s="9">
        <v>5.8498234806449716</v>
      </c>
      <c r="O23" s="9">
        <v>6.0254020547054488</v>
      </c>
      <c r="P23" s="9">
        <v>6.2685266180557058</v>
      </c>
      <c r="Q23" s="9">
        <v>6.3316942996219518</v>
      </c>
      <c r="R23" s="9">
        <v>5.8275777010360139</v>
      </c>
      <c r="S23" s="9">
        <v>6.4978058357071369</v>
      </c>
    </row>
    <row r="24" spans="1:19">
      <c r="A24" s="3">
        <v>112</v>
      </c>
      <c r="B24" s="3" t="s">
        <v>40</v>
      </c>
      <c r="C24" s="9">
        <v>7.6003528065006476</v>
      </c>
      <c r="D24" s="9">
        <v>7.7575034265414775</v>
      </c>
      <c r="E24" s="9">
        <v>7.5148257968865826</v>
      </c>
      <c r="F24" s="9">
        <v>7.8994250360215625</v>
      </c>
      <c r="G24" s="9">
        <v>8.0011704569354158</v>
      </c>
      <c r="H24" s="9">
        <v>7.4959794292152386</v>
      </c>
      <c r="I24" s="9">
        <v>7.1969440112113192</v>
      </c>
      <c r="J24" s="9">
        <v>7.9566036205700277</v>
      </c>
      <c r="K24" s="9">
        <v>7.6078110457143113</v>
      </c>
      <c r="L24" s="9">
        <v>7.8053074294131646</v>
      </c>
      <c r="M24" s="9">
        <v>7.8808360148820338</v>
      </c>
      <c r="N24" s="9">
        <v>8.2921641740816021</v>
      </c>
      <c r="O24" s="9">
        <v>7.9945026566001811</v>
      </c>
      <c r="P24" s="9">
        <v>7.8295145700966549</v>
      </c>
      <c r="Q24" s="9">
        <v>8.1026820960501684</v>
      </c>
      <c r="R24" s="9">
        <v>7.661483632284968</v>
      </c>
      <c r="S24" s="9">
        <v>8.0072628234226055</v>
      </c>
    </row>
    <row r="25" spans="1:19">
      <c r="A25" s="3">
        <v>113</v>
      </c>
      <c r="B25" s="3" t="s">
        <v>42</v>
      </c>
      <c r="C25" s="9">
        <v>7.4543060718711276</v>
      </c>
      <c r="D25" s="9">
        <v>7.0337063618727242</v>
      </c>
      <c r="E25" s="9">
        <v>7.6320748484438559</v>
      </c>
      <c r="F25" s="9">
        <v>7.6417992115702686</v>
      </c>
      <c r="G25" s="9">
        <v>7.4084995024142124</v>
      </c>
      <c r="H25" s="9">
        <v>7.3144164592625946</v>
      </c>
      <c r="I25" s="9">
        <v>7.1278382017032991</v>
      </c>
      <c r="J25" s="9">
        <v>7.3248599481958916</v>
      </c>
      <c r="K25" s="9">
        <v>7.0652500150069031</v>
      </c>
      <c r="L25" s="9">
        <v>7.1038496641082043</v>
      </c>
      <c r="M25" s="9">
        <v>7.0173763605117436</v>
      </c>
      <c r="N25" s="9">
        <v>6.8188714946180893</v>
      </c>
      <c r="O25" s="9">
        <v>7.1948643759153255</v>
      </c>
      <c r="P25" s="9">
        <v>7.2878461652683946</v>
      </c>
      <c r="Q25" s="9">
        <v>7.4281843140517472</v>
      </c>
      <c r="R25" s="9">
        <v>7.3277053228380149</v>
      </c>
      <c r="S25" s="9">
        <v>7.6937026389875705</v>
      </c>
    </row>
    <row r="26" spans="1:19">
      <c r="A26" s="3">
        <v>114</v>
      </c>
      <c r="B26" s="3" t="s">
        <v>57</v>
      </c>
      <c r="C26" s="9">
        <v>6.9359857450599716</v>
      </c>
      <c r="D26" s="9">
        <v>6.7943496873973421</v>
      </c>
      <c r="E26" s="9">
        <v>6.4758000833113982</v>
      </c>
      <c r="F26" s="9">
        <v>6.7201202706088701</v>
      </c>
      <c r="G26" s="9">
        <v>6.3965099226965565</v>
      </c>
      <c r="H26" s="9">
        <v>6.4370480364106095</v>
      </c>
      <c r="I26" s="9">
        <v>6.2568002228449391</v>
      </c>
      <c r="J26" s="9">
        <v>6.5111206179218009</v>
      </c>
      <c r="K26" s="9">
        <v>6.1342565699282012</v>
      </c>
      <c r="L26" s="9">
        <v>6.6304739892892339</v>
      </c>
      <c r="M26" s="9">
        <v>6.2438651979496127</v>
      </c>
      <c r="N26" s="9">
        <v>6.2484968768753921</v>
      </c>
      <c r="O26" s="9">
        <v>6.1205367376871491</v>
      </c>
      <c r="P26" s="9">
        <v>6.4118829445237537</v>
      </c>
      <c r="Q26" s="9">
        <v>6.3838031792040386</v>
      </c>
      <c r="R26" s="9">
        <v>6.5558081110180639</v>
      </c>
      <c r="S26" s="9">
        <v>6.4583942871384767</v>
      </c>
    </row>
    <row r="27" spans="1:19">
      <c r="A27" s="3">
        <v>115</v>
      </c>
      <c r="B27" s="3" t="s">
        <v>58</v>
      </c>
      <c r="C27" s="9">
        <v>8.058235207933313</v>
      </c>
      <c r="D27" s="9">
        <v>8.0439563784692893</v>
      </c>
      <c r="E27" s="9">
        <v>7.5333668817268906</v>
      </c>
      <c r="F27" s="9">
        <v>8.2078126216435656</v>
      </c>
      <c r="G27" s="9">
        <v>7.6204838018967029</v>
      </c>
      <c r="H27" s="9">
        <v>8.04207963832377</v>
      </c>
      <c r="I27" s="9">
        <v>8.0342083211957078</v>
      </c>
      <c r="J27" s="9">
        <v>8.1061954493791681</v>
      </c>
      <c r="K27" s="9">
        <v>7.5058517185198887</v>
      </c>
      <c r="L27" s="9">
        <v>7.8880785831224891</v>
      </c>
      <c r="M27" s="9">
        <v>7.6957020563057092</v>
      </c>
      <c r="N27" s="9">
        <v>7.6322185135814795</v>
      </c>
      <c r="O27" s="9">
        <v>7.5007806004132789</v>
      </c>
      <c r="P27" s="9">
        <v>7.6417149381168175</v>
      </c>
      <c r="Q27" s="9">
        <v>7.3711963857359661</v>
      </c>
      <c r="R27" s="9">
        <v>7.9180820645665833</v>
      </c>
      <c r="S27" s="9">
        <v>7.8196454628601755</v>
      </c>
    </row>
    <row r="28" spans="1:19">
      <c r="A28" s="3">
        <v>116</v>
      </c>
      <c r="B28" s="3" t="s">
        <v>59</v>
      </c>
      <c r="C28" s="9">
        <v>12.143109106262893</v>
      </c>
      <c r="D28" s="9">
        <v>11.792619297112111</v>
      </c>
      <c r="E28" s="9">
        <v>12.008635340590695</v>
      </c>
      <c r="F28" s="9">
        <v>12.399320758796677</v>
      </c>
      <c r="G28" s="9">
        <v>11.971522287890927</v>
      </c>
      <c r="H28" s="9">
        <v>12.327656123276562</v>
      </c>
      <c r="I28" s="9">
        <v>11.837571606738962</v>
      </c>
      <c r="J28" s="9">
        <v>12.051717757295455</v>
      </c>
      <c r="K28" s="9">
        <v>11.12345312035545</v>
      </c>
      <c r="L28" s="9">
        <v>11.698284541129558</v>
      </c>
      <c r="M28" s="9">
        <v>11.448593939659691</v>
      </c>
      <c r="N28" s="9">
        <v>11.899847979945434</v>
      </c>
      <c r="O28" s="9">
        <v>11.599515329240106</v>
      </c>
      <c r="P28" s="9">
        <v>11.835904579201035</v>
      </c>
      <c r="Q28" s="9">
        <v>12.167744627581891</v>
      </c>
      <c r="R28" s="9">
        <v>11.98029322425691</v>
      </c>
      <c r="S28" s="9">
        <v>12.110396095493664</v>
      </c>
    </row>
    <row r="29" spans="1:19">
      <c r="A29" s="3">
        <v>118</v>
      </c>
      <c r="B29" s="3" t="s">
        <v>60</v>
      </c>
      <c r="C29" s="9">
        <v>8.0731245093885367</v>
      </c>
      <c r="D29" s="9">
        <v>8.0412642113444139</v>
      </c>
      <c r="E29" s="9">
        <v>7.9130970091827839</v>
      </c>
      <c r="F29" s="9">
        <v>8.0433370820331671</v>
      </c>
      <c r="G29" s="9">
        <v>7.3076387661477389</v>
      </c>
      <c r="H29" s="9">
        <v>7.5483848995148346</v>
      </c>
      <c r="I29" s="9">
        <v>7.612629093402286</v>
      </c>
      <c r="J29" s="9">
        <v>7.8835352107294323</v>
      </c>
      <c r="K29" s="9">
        <v>7.6019245224451533</v>
      </c>
      <c r="L29" s="9">
        <v>7.5475243968421637</v>
      </c>
      <c r="M29" s="9">
        <v>7.0123538778498062</v>
      </c>
      <c r="N29" s="9">
        <v>7.4934860496969673</v>
      </c>
      <c r="O29" s="9">
        <v>7.639162781351085</v>
      </c>
      <c r="P29" s="9">
        <v>7.6835894280277337</v>
      </c>
      <c r="Q29" s="9">
        <v>7.7566105436657082</v>
      </c>
      <c r="R29" s="9">
        <v>7.9315389247594617</v>
      </c>
      <c r="S29" s="9">
        <v>8.4102327987120056</v>
      </c>
    </row>
    <row r="30" spans="1:19">
      <c r="A30" s="3">
        <v>120</v>
      </c>
      <c r="B30" s="3" t="s">
        <v>43</v>
      </c>
      <c r="C30" s="9">
        <v>7.0954784493010221</v>
      </c>
      <c r="D30" s="9">
        <v>6.9711201114857033</v>
      </c>
      <c r="E30" s="9">
        <v>7.128894279465559</v>
      </c>
      <c r="F30" s="9">
        <v>7.4182036210784146</v>
      </c>
      <c r="G30" s="9">
        <v>6.9102362204724406</v>
      </c>
      <c r="H30" s="9">
        <v>7.0084344605284095</v>
      </c>
      <c r="I30" s="9">
        <v>6.8571002664579721</v>
      </c>
      <c r="J30" s="9">
        <v>7.3212241235263171</v>
      </c>
      <c r="K30" s="9">
        <v>7.0821704660525082</v>
      </c>
      <c r="L30" s="9">
        <v>7.5350004470438074</v>
      </c>
      <c r="M30" s="9">
        <v>6.7306892952481823</v>
      </c>
      <c r="N30" s="9">
        <v>7.0494878971488326</v>
      </c>
      <c r="O30" s="9">
        <v>6.8986950327549552</v>
      </c>
      <c r="P30" s="9">
        <v>7.1661839916199392</v>
      </c>
      <c r="Q30" s="9">
        <v>7.3462458523034186</v>
      </c>
      <c r="R30" s="9">
        <v>7.1785249149749086</v>
      </c>
      <c r="S30" s="9">
        <v>7.5299254407874043</v>
      </c>
    </row>
    <row r="31" spans="1:19">
      <c r="A31" s="3">
        <v>121</v>
      </c>
      <c r="B31" s="3" t="s">
        <v>44</v>
      </c>
      <c r="C31" s="9">
        <v>7.9694957642790465</v>
      </c>
      <c r="D31" s="9">
        <v>7.7063866679510644</v>
      </c>
      <c r="E31" s="9">
        <v>8.4143043173394769</v>
      </c>
      <c r="F31" s="9">
        <v>8.1884824012616342</v>
      </c>
      <c r="G31" s="9">
        <v>8.3393997872074657</v>
      </c>
      <c r="H31" s="9">
        <v>7.9724696634227552</v>
      </c>
      <c r="I31" s="9">
        <v>7.9476330714129562</v>
      </c>
      <c r="J31" s="9">
        <v>8.5342894024710851</v>
      </c>
      <c r="K31" s="9">
        <v>8.0085240943149785</v>
      </c>
      <c r="L31" s="9">
        <v>8.4860024036494117</v>
      </c>
      <c r="M31" s="9">
        <v>8.5106750650181002</v>
      </c>
      <c r="N31" s="9">
        <v>7.8162911611785093</v>
      </c>
      <c r="O31" s="9">
        <v>8.3091165364470054</v>
      </c>
      <c r="P31" s="9">
        <v>8.2902279375434524</v>
      </c>
      <c r="Q31" s="9">
        <v>8.4520296744517385</v>
      </c>
      <c r="R31" s="9">
        <v>8.8332199736770054</v>
      </c>
      <c r="S31" s="9">
        <v>9.1256573754644865</v>
      </c>
    </row>
    <row r="32" spans="1:19">
      <c r="A32" s="3">
        <v>122</v>
      </c>
      <c r="B32" s="3" t="s">
        <v>61</v>
      </c>
      <c r="C32" s="9">
        <v>8.1567188397114254</v>
      </c>
      <c r="D32" s="9">
        <v>7.1455969512119673</v>
      </c>
      <c r="E32" s="9">
        <v>7.5117428469811989</v>
      </c>
      <c r="F32" s="9">
        <v>8.0139118591302658</v>
      </c>
      <c r="G32" s="9">
        <v>8.0209230991738014</v>
      </c>
      <c r="H32" s="9">
        <v>7.5494687300288481</v>
      </c>
      <c r="I32" s="9">
        <v>7.815856292534642</v>
      </c>
      <c r="J32" s="9">
        <v>7.6565217263367282</v>
      </c>
      <c r="K32" s="9">
        <v>7.4644764629145381</v>
      </c>
      <c r="L32" s="9">
        <v>8.1118905534881431</v>
      </c>
      <c r="M32" s="9">
        <v>7.9488448701582524</v>
      </c>
      <c r="N32" s="9">
        <v>7.9948851167264738</v>
      </c>
      <c r="O32" s="9">
        <v>8.0184458668869159</v>
      </c>
      <c r="P32" s="9">
        <v>8.2200081171151087</v>
      </c>
      <c r="Q32" s="9">
        <v>7.9242238963807949</v>
      </c>
      <c r="R32" s="9">
        <v>7.8243031391104187</v>
      </c>
      <c r="S32" s="9">
        <v>8.3202824681796184</v>
      </c>
    </row>
    <row r="33" spans="1:19">
      <c r="A33" s="3">
        <v>123</v>
      </c>
      <c r="B33" s="3" t="s">
        <v>62</v>
      </c>
      <c r="C33" s="9">
        <v>12.296830361565631</v>
      </c>
      <c r="D33" s="9">
        <v>12.212456301041092</v>
      </c>
      <c r="E33" s="9">
        <v>11.473727587850776</v>
      </c>
      <c r="F33" s="9">
        <v>12.005063250316454</v>
      </c>
      <c r="G33" s="9">
        <v>11.833416653114654</v>
      </c>
      <c r="H33" s="9">
        <v>11.488369675182643</v>
      </c>
      <c r="I33" s="9">
        <v>11.573584619619639</v>
      </c>
      <c r="J33" s="9">
        <v>12.240199960502613</v>
      </c>
      <c r="K33" s="9">
        <v>10.946645092986556</v>
      </c>
      <c r="L33" s="9">
        <v>11.733866933466734</v>
      </c>
      <c r="M33" s="9">
        <v>11.6727069248033</v>
      </c>
      <c r="N33" s="9">
        <v>11.847283808176114</v>
      </c>
      <c r="O33" s="9">
        <v>11.66515795139988</v>
      </c>
      <c r="P33" s="9">
        <v>11.720378322156614</v>
      </c>
      <c r="Q33" s="9">
        <v>11.979772193269863</v>
      </c>
      <c r="R33" s="9">
        <v>11.576140809676067</v>
      </c>
      <c r="S33" s="9">
        <v>12.058201798037459</v>
      </c>
    </row>
    <row r="34" spans="1:19">
      <c r="A34" s="3">
        <v>124</v>
      </c>
      <c r="B34" s="3" t="s">
        <v>63</v>
      </c>
      <c r="C34" s="9">
        <v>13.042068776339743</v>
      </c>
      <c r="D34" s="9">
        <v>13.550245954834605</v>
      </c>
      <c r="E34" s="9">
        <v>13.235141190595487</v>
      </c>
      <c r="F34" s="9">
        <v>14.088163410032038</v>
      </c>
      <c r="G34" s="9">
        <v>13.058065500019064</v>
      </c>
      <c r="H34" s="9">
        <v>13.774157360664933</v>
      </c>
      <c r="I34" s="9">
        <v>14.036413955693364</v>
      </c>
      <c r="J34" s="9">
        <v>14.278755109348939</v>
      </c>
      <c r="K34" s="9">
        <v>13.109314769936406</v>
      </c>
      <c r="L34" s="9">
        <v>14.582772499556805</v>
      </c>
      <c r="M34" s="9">
        <v>13.446926393155255</v>
      </c>
      <c r="N34" s="9">
        <v>13.988632564359746</v>
      </c>
      <c r="O34" s="9">
        <v>13.909107797274247</v>
      </c>
      <c r="P34" s="9">
        <v>13.198593424601412</v>
      </c>
      <c r="Q34" s="9">
        <v>13.997313786352791</v>
      </c>
      <c r="R34" s="9">
        <v>13.856006481035291</v>
      </c>
      <c r="S34" s="9">
        <v>14.733069165538476</v>
      </c>
    </row>
    <row r="35" spans="1:19">
      <c r="A35" s="3">
        <v>201</v>
      </c>
      <c r="B35" s="3" t="s">
        <v>64</v>
      </c>
      <c r="C35" s="9">
        <v>9.7303132707232116</v>
      </c>
      <c r="D35" s="9">
        <v>9.4074688135867977</v>
      </c>
      <c r="E35" s="9">
        <v>9.2997048942479026</v>
      </c>
      <c r="F35" s="9">
        <v>10.040138222864831</v>
      </c>
      <c r="G35" s="9">
        <v>9.6383744877282691</v>
      </c>
      <c r="H35" s="9">
        <v>9.4736885350292308</v>
      </c>
      <c r="I35" s="9">
        <v>9.9180175956915626</v>
      </c>
      <c r="J35" s="9">
        <v>9.263019499878439</v>
      </c>
      <c r="K35" s="9">
        <v>9.1588151562394096</v>
      </c>
      <c r="L35" s="9">
        <v>9.2668442225071654</v>
      </c>
      <c r="M35" s="9">
        <v>8.7109026912930183</v>
      </c>
      <c r="N35" s="9">
        <v>9.1487255395843778</v>
      </c>
      <c r="O35" s="9">
        <v>9.2838357354808512</v>
      </c>
      <c r="P35" s="9">
        <v>9.4602632526634807</v>
      </c>
      <c r="Q35" s="9">
        <v>9.2978216069829429</v>
      </c>
      <c r="R35" s="9">
        <v>9.4136407248746607</v>
      </c>
      <c r="S35" s="9">
        <v>10.021016184768762</v>
      </c>
    </row>
    <row r="36" spans="1:19">
      <c r="A36" s="3">
        <v>202</v>
      </c>
      <c r="B36" s="3" t="s">
        <v>65</v>
      </c>
      <c r="C36" s="9">
        <v>13.544841797965054</v>
      </c>
      <c r="D36" s="9">
        <v>12.240781865190478</v>
      </c>
      <c r="E36" s="9">
        <v>13.478953209695838</v>
      </c>
      <c r="F36" s="9">
        <v>13.370718448267542</v>
      </c>
      <c r="G36" s="9">
        <v>12.186372251908805</v>
      </c>
      <c r="H36" s="9">
        <v>12.180228821185242</v>
      </c>
      <c r="I36" s="9">
        <v>12.144204366540031</v>
      </c>
      <c r="J36" s="9">
        <v>12.360672550130893</v>
      </c>
      <c r="K36" s="9">
        <v>11.356973789928558</v>
      </c>
      <c r="L36" s="9">
        <v>12.1921242810088</v>
      </c>
      <c r="M36" s="9">
        <v>11.429890262063203</v>
      </c>
      <c r="N36" s="9">
        <v>12.114847873545747</v>
      </c>
      <c r="O36" s="9">
        <v>12.789047499791302</v>
      </c>
      <c r="P36" s="9">
        <v>12.597100311281865</v>
      </c>
      <c r="Q36" s="9">
        <v>12.756212716632268</v>
      </c>
      <c r="R36" s="9">
        <v>12.891575903724615</v>
      </c>
      <c r="S36" s="9">
        <v>13.617967379409773</v>
      </c>
    </row>
    <row r="37" spans="1:19">
      <c r="A37" s="3">
        <v>203</v>
      </c>
      <c r="B37" s="3" t="s">
        <v>66</v>
      </c>
      <c r="C37" s="9">
        <v>11.14579301219174</v>
      </c>
      <c r="D37" s="9">
        <v>11.071337218924954</v>
      </c>
      <c r="E37" s="9">
        <v>11.032407697611735</v>
      </c>
      <c r="F37" s="9">
        <v>11.191188228889937</v>
      </c>
      <c r="G37" s="9">
        <v>10.818655762427401</v>
      </c>
      <c r="H37" s="9">
        <v>10.445784706907769</v>
      </c>
      <c r="I37" s="9">
        <v>11.073669125985546</v>
      </c>
      <c r="J37" s="9">
        <v>11.184394169659194</v>
      </c>
      <c r="K37" s="9">
        <v>10.640252966136051</v>
      </c>
      <c r="L37" s="9">
        <v>10.699779096965733</v>
      </c>
      <c r="M37" s="9">
        <v>10.914552011818893</v>
      </c>
      <c r="N37" s="9">
        <v>10.98253224570046</v>
      </c>
      <c r="O37" s="9">
        <v>10.741132693817637</v>
      </c>
      <c r="P37" s="9">
        <v>10.788228284170369</v>
      </c>
      <c r="Q37" s="9">
        <v>11.005522006232706</v>
      </c>
      <c r="R37" s="9">
        <v>10.8900807554146</v>
      </c>
      <c r="S37" s="9">
        <v>11.4525998155961</v>
      </c>
    </row>
    <row r="38" spans="1:19">
      <c r="A38" s="3">
        <v>204</v>
      </c>
      <c r="B38" s="3" t="s">
        <v>67</v>
      </c>
      <c r="C38" s="9">
        <v>14.806518047476244</v>
      </c>
      <c r="D38" s="9">
        <v>14.902493871973043</v>
      </c>
      <c r="E38" s="9">
        <v>14.99685304820262</v>
      </c>
      <c r="F38" s="9">
        <v>15.034547625076872</v>
      </c>
      <c r="G38" s="9">
        <v>14.362851752528137</v>
      </c>
      <c r="H38" s="9">
        <v>14.492439355827335</v>
      </c>
      <c r="I38" s="9">
        <v>14.671574096883106</v>
      </c>
      <c r="J38" s="9">
        <v>15.538274640459164</v>
      </c>
      <c r="K38" s="9">
        <v>14.582685803089861</v>
      </c>
      <c r="L38" s="9">
        <v>15.260831513065478</v>
      </c>
      <c r="M38" s="9">
        <v>13.643401685839612</v>
      </c>
      <c r="N38" s="9">
        <v>14.464505158734578</v>
      </c>
      <c r="O38" s="9">
        <v>14.170418318513375</v>
      </c>
      <c r="P38" s="9">
        <v>13.937282229965156</v>
      </c>
      <c r="Q38" s="9">
        <v>14.617960288126497</v>
      </c>
      <c r="R38" s="9">
        <v>13.630334354846088</v>
      </c>
      <c r="S38" s="9">
        <v>14.958713334976583</v>
      </c>
    </row>
    <row r="39" spans="1:19">
      <c r="A39" s="3">
        <v>205</v>
      </c>
      <c r="B39" s="3" t="s">
        <v>68</v>
      </c>
      <c r="C39" s="9">
        <v>9.6020262943887236</v>
      </c>
      <c r="D39" s="9">
        <v>9.1843740057936074</v>
      </c>
      <c r="E39" s="9">
        <v>9.616080568279342</v>
      </c>
      <c r="F39" s="9">
        <v>9.6385345343382998</v>
      </c>
      <c r="G39" s="9">
        <v>8.9892977840756991</v>
      </c>
      <c r="H39" s="9">
        <v>9.0529954237824093</v>
      </c>
      <c r="I39" s="9">
        <v>9.2953493650151469</v>
      </c>
      <c r="J39" s="9">
        <v>9.5121678442421764</v>
      </c>
      <c r="K39" s="9">
        <v>8.9260776236710981</v>
      </c>
      <c r="L39" s="9">
        <v>9.6743939883331329</v>
      </c>
      <c r="M39" s="9">
        <v>9.0059529232516802</v>
      </c>
      <c r="N39" s="9">
        <v>9.2835379393171742</v>
      </c>
      <c r="O39" s="9">
        <v>9.5399973435842753</v>
      </c>
      <c r="P39" s="9">
        <v>9.5046812955552653</v>
      </c>
      <c r="Q39" s="9">
        <v>9.2158835081668826</v>
      </c>
      <c r="R39" s="9">
        <v>8.9880491525553659</v>
      </c>
      <c r="S39" s="9">
        <v>9.6989034434374801</v>
      </c>
    </row>
    <row r="40" spans="1:19">
      <c r="A40" s="3">
        <v>206</v>
      </c>
      <c r="B40" s="3" t="s">
        <v>69</v>
      </c>
      <c r="C40" s="9">
        <v>12.232810157542092</v>
      </c>
      <c r="D40" s="9">
        <v>11.939013532108405</v>
      </c>
      <c r="E40" s="9">
        <v>11.564279958368591</v>
      </c>
      <c r="F40" s="9">
        <v>11.664239665732453</v>
      </c>
      <c r="G40" s="9">
        <v>11.763291973647313</v>
      </c>
      <c r="H40" s="9">
        <v>11.435601702819524</v>
      </c>
      <c r="I40" s="9">
        <v>11.772426345290667</v>
      </c>
      <c r="J40" s="9">
        <v>12.561787840116759</v>
      </c>
      <c r="K40" s="9">
        <v>11.564124270642745</v>
      </c>
      <c r="L40" s="9">
        <v>11.585796806600836</v>
      </c>
      <c r="M40" s="9">
        <v>11.162211187863019</v>
      </c>
      <c r="N40" s="9">
        <v>11.622947323523139</v>
      </c>
      <c r="O40" s="9">
        <v>11.397588716091896</v>
      </c>
      <c r="P40" s="9">
        <v>11.198565160678287</v>
      </c>
      <c r="Q40" s="9">
        <v>11.430932378460268</v>
      </c>
      <c r="R40" s="9">
        <v>11.277013164003414</v>
      </c>
      <c r="S40" s="9">
        <v>12.073451227329286</v>
      </c>
    </row>
    <row r="41" spans="1:19">
      <c r="A41" s="3">
        <v>207</v>
      </c>
      <c r="B41" s="3" t="s">
        <v>70</v>
      </c>
      <c r="C41" s="9">
        <v>15.53383344699553</v>
      </c>
      <c r="D41" s="9">
        <v>15.901295308864274</v>
      </c>
      <c r="E41" s="9">
        <v>15.726191233539028</v>
      </c>
      <c r="F41" s="9">
        <v>16.257257704332289</v>
      </c>
      <c r="G41" s="9">
        <v>16.137385155395858</v>
      </c>
      <c r="H41" s="9">
        <v>15.822521490338147</v>
      </c>
      <c r="I41" s="9">
        <v>15.922566584404347</v>
      </c>
      <c r="J41" s="9">
        <v>16.491397330760574</v>
      </c>
      <c r="K41" s="9">
        <v>14.975954555724106</v>
      </c>
      <c r="L41" s="9">
        <v>17.31848644724732</v>
      </c>
      <c r="M41" s="9">
        <v>15.445423349156428</v>
      </c>
      <c r="N41" s="9">
        <v>16.385832074645116</v>
      </c>
      <c r="O41" s="9">
        <v>16.029957625726766</v>
      </c>
      <c r="P41" s="9">
        <v>15.319856434075794</v>
      </c>
      <c r="Q41" s="9">
        <v>15.997031205476366</v>
      </c>
      <c r="R41" s="9">
        <v>15.665656626465729</v>
      </c>
      <c r="S41" s="9">
        <v>16.38354863866002</v>
      </c>
    </row>
    <row r="42" spans="1:19">
      <c r="A42" s="3">
        <v>208</v>
      </c>
      <c r="B42" s="3" t="s">
        <v>71</v>
      </c>
      <c r="C42" s="9">
        <v>16.767032707521551</v>
      </c>
      <c r="D42" s="9">
        <v>16.082802547770701</v>
      </c>
      <c r="E42" s="9">
        <v>16.900048285852247</v>
      </c>
      <c r="F42" s="9">
        <v>17.0784932973691</v>
      </c>
      <c r="G42" s="9">
        <v>18.174353359791983</v>
      </c>
      <c r="H42" s="9">
        <v>16.538721281199606</v>
      </c>
      <c r="I42" s="9">
        <v>16.681214237222385</v>
      </c>
      <c r="J42" s="9">
        <v>19.18431744879295</v>
      </c>
      <c r="K42" s="9">
        <v>15.823408508601515</v>
      </c>
      <c r="L42" s="9">
        <v>18.82399704721615</v>
      </c>
      <c r="M42" s="9">
        <v>16.477061065421097</v>
      </c>
      <c r="N42" s="9">
        <v>15.506338251855274</v>
      </c>
      <c r="O42" s="9">
        <v>17.563533095463484</v>
      </c>
      <c r="P42" s="9">
        <v>17.950943895943382</v>
      </c>
      <c r="Q42" s="9">
        <v>17.147357315859075</v>
      </c>
      <c r="R42" s="9">
        <v>16.091746975291962</v>
      </c>
      <c r="S42" s="9">
        <v>18.374257816652239</v>
      </c>
    </row>
    <row r="43" spans="1:19">
      <c r="A43" s="3">
        <v>209</v>
      </c>
      <c r="B43" s="3" t="s">
        <v>72</v>
      </c>
      <c r="C43" s="9">
        <v>13.941973980940011</v>
      </c>
      <c r="D43" s="9">
        <v>14.494835242438388</v>
      </c>
      <c r="E43" s="9">
        <v>14.981003222238254</v>
      </c>
      <c r="F43" s="9">
        <v>14.704595185995624</v>
      </c>
      <c r="G43" s="9">
        <v>13.917126536934845</v>
      </c>
      <c r="H43" s="9">
        <v>14.350391250087299</v>
      </c>
      <c r="I43" s="9">
        <v>14.835470595069927</v>
      </c>
      <c r="J43" s="9">
        <v>16.240239498780902</v>
      </c>
      <c r="K43" s="9">
        <v>14.427530197700202</v>
      </c>
      <c r="L43" s="9">
        <v>15.106777882467126</v>
      </c>
      <c r="M43" s="9">
        <v>15.132207709461612</v>
      </c>
      <c r="N43" s="9">
        <v>15.258371001362814</v>
      </c>
      <c r="O43" s="9">
        <v>15.739868356279157</v>
      </c>
      <c r="P43" s="9">
        <v>15.456450362157437</v>
      </c>
      <c r="Q43" s="9">
        <v>15.816036632240383</v>
      </c>
      <c r="R43" s="9">
        <v>14.767575040832785</v>
      </c>
      <c r="S43" s="9">
        <v>16.58144405052148</v>
      </c>
    </row>
    <row r="44" spans="1:19">
      <c r="A44" s="3">
        <v>301</v>
      </c>
      <c r="B44" s="3" t="s">
        <v>73</v>
      </c>
      <c r="C44" s="9">
        <v>15.546374764202476</v>
      </c>
      <c r="D44" s="9">
        <v>14.837162816821106</v>
      </c>
      <c r="E44" s="9">
        <v>15.338705327097891</v>
      </c>
      <c r="F44" s="9">
        <v>14.950380879166957</v>
      </c>
      <c r="G44" s="9">
        <v>14.676478069183812</v>
      </c>
      <c r="H44" s="9">
        <v>14.448476155310024</v>
      </c>
      <c r="I44" s="9">
        <v>14.249071784652262</v>
      </c>
      <c r="J44" s="9">
        <v>14.34432982161767</v>
      </c>
      <c r="K44" s="9">
        <v>13.463467669974268</v>
      </c>
      <c r="L44" s="9">
        <v>13.881231963826192</v>
      </c>
      <c r="M44" s="9">
        <v>13.151715266716606</v>
      </c>
      <c r="N44" s="9">
        <v>13.16194052257082</v>
      </c>
      <c r="O44" s="9">
        <v>13.014798939669207</v>
      </c>
      <c r="P44" s="9">
        <v>13.30690723859421</v>
      </c>
      <c r="Q44" s="9">
        <v>13.812567141894721</v>
      </c>
      <c r="R44" s="9">
        <v>12.189708555819765</v>
      </c>
      <c r="S44" s="9">
        <v>13.248638496591296</v>
      </c>
    </row>
    <row r="45" spans="1:19">
      <c r="A45" s="3">
        <v>303</v>
      </c>
      <c r="B45" s="3" t="s">
        <v>74</v>
      </c>
      <c r="C45" s="9">
        <v>8.0335693007463398</v>
      </c>
      <c r="D45" s="9">
        <v>8.2950042175290051</v>
      </c>
      <c r="E45" s="9">
        <v>8.5218562221245833</v>
      </c>
      <c r="F45" s="9">
        <v>8.9869588683460737</v>
      </c>
      <c r="G45" s="9">
        <v>8.4658520124281953</v>
      </c>
      <c r="H45" s="9">
        <v>8.6296636217484775</v>
      </c>
      <c r="I45" s="9">
        <v>8.2787926150239333</v>
      </c>
      <c r="J45" s="9">
        <v>8.8110799026781681</v>
      </c>
      <c r="K45" s="9">
        <v>8.3920465327835032</v>
      </c>
      <c r="L45" s="9">
        <v>8.34089826441007</v>
      </c>
      <c r="M45" s="9">
        <v>7.9292267365661857</v>
      </c>
      <c r="N45" s="9">
        <v>7.7509052098043911</v>
      </c>
      <c r="O45" s="9">
        <v>8.382239541331387</v>
      </c>
      <c r="P45" s="9">
        <v>7.9941009855099603</v>
      </c>
      <c r="Q45" s="9">
        <v>8.3941892651009553</v>
      </c>
      <c r="R45" s="9">
        <v>8.5460422373932818</v>
      </c>
      <c r="S45" s="9">
        <v>8.1137546081149114</v>
      </c>
    </row>
    <row r="46" spans="1:19">
      <c r="A46" s="3">
        <v>304</v>
      </c>
      <c r="B46" s="3" t="s">
        <v>75</v>
      </c>
      <c r="C46" s="9">
        <v>9.4819466248037667</v>
      </c>
      <c r="D46" s="9">
        <v>9.7343703409203854</v>
      </c>
      <c r="E46" s="9">
        <v>10.143251178930511</v>
      </c>
      <c r="F46" s="9">
        <v>9.824056234252927</v>
      </c>
      <c r="G46" s="9">
        <v>9.9415222063995579</v>
      </c>
      <c r="H46" s="9">
        <v>9.569962179462955</v>
      </c>
      <c r="I46" s="9">
        <v>9.5092824659491715</v>
      </c>
      <c r="J46" s="9">
        <v>9.2343785096877777</v>
      </c>
      <c r="K46" s="9">
        <v>8.5026057249790554</v>
      </c>
      <c r="L46" s="9">
        <v>9.2465725984151028</v>
      </c>
      <c r="M46" s="9">
        <v>8.9620686217408867</v>
      </c>
      <c r="N46" s="9">
        <v>9.1110773282074931</v>
      </c>
      <c r="O46" s="9">
        <v>8.9963822197485257</v>
      </c>
      <c r="P46" s="9">
        <v>8.8046189468244744</v>
      </c>
      <c r="Q46" s="9">
        <v>9.1323531925388188</v>
      </c>
      <c r="R46" s="9">
        <v>8.5382010893566918</v>
      </c>
      <c r="S46" s="9">
        <v>8.8841908010907051</v>
      </c>
    </row>
    <row r="47" spans="1:19">
      <c r="A47" s="3">
        <v>305</v>
      </c>
      <c r="B47" s="3" t="s">
        <v>76</v>
      </c>
      <c r="C47" s="9">
        <v>7.8627530398774139</v>
      </c>
      <c r="D47" s="9">
        <v>8.2365388334603704</v>
      </c>
      <c r="E47" s="9">
        <v>8.4804040461685517</v>
      </c>
      <c r="F47" s="9">
        <v>8.721113099969692</v>
      </c>
      <c r="G47" s="9">
        <v>8.4161897301902222</v>
      </c>
      <c r="H47" s="9">
        <v>8.1921917816023182</v>
      </c>
      <c r="I47" s="9">
        <v>8.1669459875624231</v>
      </c>
      <c r="J47" s="9">
        <v>8.0564118677797314</v>
      </c>
      <c r="K47" s="9">
        <v>8.0914309026931779</v>
      </c>
      <c r="L47" s="9">
        <v>8.3461553747537316</v>
      </c>
      <c r="M47" s="9">
        <v>7.7477487727042602</v>
      </c>
      <c r="N47" s="9">
        <v>8.53856165963664</v>
      </c>
      <c r="O47" s="9">
        <v>8.5566801677132123</v>
      </c>
      <c r="P47" s="9">
        <v>8.5327979420899069</v>
      </c>
      <c r="Q47" s="9">
        <v>8.6640126706904663</v>
      </c>
      <c r="R47" s="9">
        <v>8.5214561145010101</v>
      </c>
      <c r="S47" s="9">
        <v>8.2477395558515401</v>
      </c>
    </row>
    <row r="48" spans="1:19">
      <c r="A48" s="3">
        <v>306</v>
      </c>
      <c r="B48" s="3" t="s">
        <v>77</v>
      </c>
      <c r="C48" s="9">
        <v>6.9452824795960488</v>
      </c>
      <c r="D48" s="9">
        <v>6.585740626920713</v>
      </c>
      <c r="E48" s="9">
        <v>6.8038964520837677</v>
      </c>
      <c r="F48" s="9">
        <v>6.8744317680847713</v>
      </c>
      <c r="G48" s="9">
        <v>6.6437539454303156</v>
      </c>
      <c r="H48" s="9">
        <v>6.647871828371037</v>
      </c>
      <c r="I48" s="9">
        <v>6.5384505316749637</v>
      </c>
      <c r="J48" s="9">
        <v>6.4274555777264561</v>
      </c>
      <c r="K48" s="9">
        <v>6.0976760869154827</v>
      </c>
      <c r="L48" s="9">
        <v>6.7044514814740106</v>
      </c>
      <c r="M48" s="9">
        <v>6.3622684222808141</v>
      </c>
      <c r="N48" s="9">
        <v>6.4722668713543348</v>
      </c>
      <c r="O48" s="9">
        <v>6.3543002140311691</v>
      </c>
      <c r="P48" s="9">
        <v>6.8787504001976751</v>
      </c>
      <c r="Q48" s="9">
        <v>6.5094003320960345</v>
      </c>
      <c r="R48" s="9">
        <v>6.3554007704636248</v>
      </c>
      <c r="S48" s="9">
        <v>6.8917497752547225</v>
      </c>
    </row>
    <row r="49" spans="1:19">
      <c r="A49" s="3">
        <v>307</v>
      </c>
      <c r="B49" s="3" t="s">
        <v>78</v>
      </c>
      <c r="C49" s="9">
        <v>7.4726678380634004</v>
      </c>
      <c r="D49" s="9">
        <v>7.2413167260881206</v>
      </c>
      <c r="E49" s="9">
        <v>7.5622823507422092</v>
      </c>
      <c r="F49" s="9">
        <v>8.1987213898784823</v>
      </c>
      <c r="G49" s="9">
        <v>7.5778923096967326</v>
      </c>
      <c r="H49" s="9">
        <v>7.4943477125124982</v>
      </c>
      <c r="I49" s="9">
        <v>7.8522853899586558</v>
      </c>
      <c r="J49" s="9">
        <v>7.5683023774694504</v>
      </c>
      <c r="K49" s="9">
        <v>7.7400223286847112</v>
      </c>
      <c r="L49" s="9">
        <v>7.83827475879131</v>
      </c>
      <c r="M49" s="9">
        <v>7.7612105969589029</v>
      </c>
      <c r="N49" s="9">
        <v>7.4590067360881811</v>
      </c>
      <c r="O49" s="9">
        <v>7.8148299355182429</v>
      </c>
      <c r="P49" s="9">
        <v>7.5743601567904086</v>
      </c>
      <c r="Q49" s="9">
        <v>7.8114578567115283</v>
      </c>
      <c r="R49" s="9">
        <v>7.7018866637098702</v>
      </c>
      <c r="S49" s="9">
        <v>7.8889692290811491</v>
      </c>
    </row>
    <row r="50" spans="1:19">
      <c r="A50" s="3">
        <v>308</v>
      </c>
      <c r="B50" s="3" t="s">
        <v>79</v>
      </c>
      <c r="C50" s="9">
        <v>9.9842669130684509</v>
      </c>
      <c r="D50" s="9">
        <v>9.4281161473087813</v>
      </c>
      <c r="E50" s="9">
        <v>9.5763505777037565</v>
      </c>
      <c r="F50" s="9">
        <v>9.2914717053017579</v>
      </c>
      <c r="G50" s="9">
        <v>9.6702659206168011</v>
      </c>
      <c r="H50" s="9">
        <v>9.0794578988985126</v>
      </c>
      <c r="I50" s="9">
        <v>9.1540325481740581</v>
      </c>
      <c r="J50" s="9">
        <v>9.1770146135923376</v>
      </c>
      <c r="K50" s="9">
        <v>8.5805684957328641</v>
      </c>
      <c r="L50" s="9">
        <v>9.1279437073829595</v>
      </c>
      <c r="M50" s="9">
        <v>8.3490137485306342</v>
      </c>
      <c r="N50" s="9">
        <v>8.5981888921269771</v>
      </c>
      <c r="O50" s="9">
        <v>8.8877490745431569</v>
      </c>
      <c r="P50" s="9">
        <v>8.6092935473947634</v>
      </c>
      <c r="Q50" s="9">
        <v>8.7848091895026474</v>
      </c>
      <c r="R50" s="9">
        <v>8.5621006881859714</v>
      </c>
      <c r="S50" s="9">
        <v>8.8509894661898674</v>
      </c>
    </row>
    <row r="51" spans="1:19">
      <c r="A51" s="3">
        <v>309</v>
      </c>
      <c r="B51" s="3" t="s">
        <v>80</v>
      </c>
      <c r="C51" s="9">
        <v>8.9268769043371439</v>
      </c>
      <c r="D51" s="9">
        <v>8.5683332227851672</v>
      </c>
      <c r="E51" s="9">
        <v>8.99387330107343</v>
      </c>
      <c r="F51" s="9">
        <v>8.9201140637269098</v>
      </c>
      <c r="G51" s="9">
        <v>8.8755085435313266</v>
      </c>
      <c r="H51" s="9">
        <v>8.4708917378323179</v>
      </c>
      <c r="I51" s="9">
        <v>8.7251144595999275</v>
      </c>
      <c r="J51" s="9">
        <v>8.5135434871864248</v>
      </c>
      <c r="K51" s="9">
        <v>8.475529720607538</v>
      </c>
      <c r="L51" s="9">
        <v>8.6729945448076222</v>
      </c>
      <c r="M51" s="9">
        <v>8.6219284379939651</v>
      </c>
      <c r="N51" s="9">
        <v>8.5089128558307561</v>
      </c>
      <c r="O51" s="9">
        <v>8.5133140723036469</v>
      </c>
      <c r="P51" s="9">
        <v>8.4736249700404418</v>
      </c>
      <c r="Q51" s="9">
        <v>8.7072835657939773</v>
      </c>
      <c r="R51" s="9">
        <v>8.995502248875562</v>
      </c>
      <c r="S51" s="9">
        <v>9.193156671705724</v>
      </c>
    </row>
    <row r="52" spans="1:19">
      <c r="A52" s="3">
        <v>310</v>
      </c>
      <c r="B52" s="3" t="s">
        <v>81</v>
      </c>
      <c r="C52" s="9">
        <v>10.608793715348561</v>
      </c>
      <c r="D52" s="9">
        <v>10.926368220140038</v>
      </c>
      <c r="E52" s="9">
        <v>10.650718630345116</v>
      </c>
      <c r="F52" s="9">
        <v>10.699266205269286</v>
      </c>
      <c r="G52" s="9">
        <v>10.912394627822051</v>
      </c>
      <c r="H52" s="9">
        <v>10.187405073618939</v>
      </c>
      <c r="I52" s="9">
        <v>10.418375310041107</v>
      </c>
      <c r="J52" s="9">
        <v>10.225704711216242</v>
      </c>
      <c r="K52" s="9">
        <v>10.080176549888311</v>
      </c>
      <c r="L52" s="9">
        <v>11.033228544406436</v>
      </c>
      <c r="M52" s="9">
        <v>10.154712013430114</v>
      </c>
      <c r="N52" s="9">
        <v>10.070276141357905</v>
      </c>
      <c r="O52" s="9">
        <v>9.9430499794142229</v>
      </c>
      <c r="P52" s="9">
        <v>9.6819921561215327</v>
      </c>
      <c r="Q52" s="9">
        <v>10.330132447222926</v>
      </c>
      <c r="R52" s="9">
        <v>10.067599404714697</v>
      </c>
      <c r="S52" s="9">
        <v>10.340771187189347</v>
      </c>
    </row>
    <row r="53" spans="1:19">
      <c r="A53" s="3">
        <v>311</v>
      </c>
      <c r="B53" s="3" t="s">
        <v>82</v>
      </c>
      <c r="C53" s="9">
        <v>10.095620476517512</v>
      </c>
      <c r="D53" s="9">
        <v>9.8578544210786418</v>
      </c>
      <c r="E53" s="9">
        <v>10.290014590319196</v>
      </c>
      <c r="F53" s="9">
        <v>9.9845423373798496</v>
      </c>
      <c r="G53" s="9">
        <v>9.7503090234857854</v>
      </c>
      <c r="H53" s="9">
        <v>9.4387030522842981</v>
      </c>
      <c r="I53" s="9">
        <v>9.8276578370557139</v>
      </c>
      <c r="J53" s="9">
        <v>9.6917460197975078</v>
      </c>
      <c r="K53" s="9">
        <v>9.4770005130860149</v>
      </c>
      <c r="L53" s="9">
        <v>10.106336636387399</v>
      </c>
      <c r="M53" s="9">
        <v>9.4480988360775218</v>
      </c>
      <c r="N53" s="9">
        <v>9.2805662173091275</v>
      </c>
      <c r="O53" s="9">
        <v>9.5662969962533104</v>
      </c>
      <c r="P53" s="9">
        <v>9.5275021128662676</v>
      </c>
      <c r="Q53" s="9">
        <v>9.2520439310638771</v>
      </c>
      <c r="R53" s="9">
        <v>8.9124654828974705</v>
      </c>
      <c r="S53" s="9">
        <v>9.4454132047731392</v>
      </c>
    </row>
    <row r="54" spans="1:19">
      <c r="A54" s="3">
        <v>312</v>
      </c>
      <c r="B54" s="3" t="s">
        <v>83</v>
      </c>
      <c r="C54" s="9">
        <v>11.530461702179117</v>
      </c>
      <c r="D54" s="9">
        <v>11.39554882045546</v>
      </c>
      <c r="E54" s="9">
        <v>11.436257659542669</v>
      </c>
      <c r="F54" s="9">
        <v>11.838466998713985</v>
      </c>
      <c r="G54" s="9">
        <v>11.272303014589767</v>
      </c>
      <c r="H54" s="9">
        <v>11.363204610748866</v>
      </c>
      <c r="I54" s="9">
        <v>11.195503216965136</v>
      </c>
      <c r="J54" s="9">
        <v>11.304101708034171</v>
      </c>
      <c r="K54" s="9">
        <v>11.162512370825565</v>
      </c>
      <c r="L54" s="9">
        <v>11.343271599097354</v>
      </c>
      <c r="M54" s="9">
        <v>10.688126748608973</v>
      </c>
      <c r="N54" s="9">
        <v>11.184675342434534</v>
      </c>
      <c r="O54" s="9">
        <v>11.476057442811548</v>
      </c>
      <c r="P54" s="9">
        <v>11.016720795336898</v>
      </c>
      <c r="Q54" s="9">
        <v>11.45433842981527</v>
      </c>
      <c r="R54" s="9">
        <v>11.177751222655241</v>
      </c>
      <c r="S54" s="9">
        <v>11.491596698590937</v>
      </c>
    </row>
    <row r="55" spans="1:19">
      <c r="A55" s="3">
        <v>313</v>
      </c>
      <c r="B55" s="3" t="s">
        <v>84</v>
      </c>
      <c r="C55" s="9">
        <v>12.091058262274844</v>
      </c>
      <c r="D55" s="9">
        <v>11.872619116939475</v>
      </c>
      <c r="E55" s="9">
        <v>11.493453689120518</v>
      </c>
      <c r="F55" s="9">
        <v>12.103595339639275</v>
      </c>
      <c r="G55" s="9">
        <v>11.507547252682899</v>
      </c>
      <c r="H55" s="9">
        <v>11.676636393905644</v>
      </c>
      <c r="I55" s="9">
        <v>11.374754006184988</v>
      </c>
      <c r="J55" s="9">
        <v>11.59831126823094</v>
      </c>
      <c r="K55" s="9">
        <v>10.192034832714157</v>
      </c>
      <c r="L55" s="9">
        <v>10.706911598799465</v>
      </c>
      <c r="M55" s="9">
        <v>9.6931293279900856</v>
      </c>
      <c r="N55" s="9">
        <v>9.8325387717798431</v>
      </c>
      <c r="O55" s="9">
        <v>9.7787667552205146</v>
      </c>
      <c r="P55" s="9">
        <v>9.7647140546387359</v>
      </c>
      <c r="Q55" s="9">
        <v>10.164725181373459</v>
      </c>
      <c r="R55" s="9">
        <v>9.8385664079094735</v>
      </c>
      <c r="S55" s="9">
        <v>10.053266951685266</v>
      </c>
    </row>
    <row r="56" spans="1:19">
      <c r="A56" s="3">
        <v>314</v>
      </c>
      <c r="B56" s="3" t="s">
        <v>85</v>
      </c>
      <c r="C56" s="9">
        <v>13.509141962448725</v>
      </c>
      <c r="D56" s="9">
        <v>13.103532996980585</v>
      </c>
      <c r="E56" s="9">
        <v>12.923188150086284</v>
      </c>
      <c r="F56" s="9">
        <v>13.070352405889169</v>
      </c>
      <c r="G56" s="9">
        <v>12.953246009040331</v>
      </c>
      <c r="H56" s="9">
        <v>13.048329596197295</v>
      </c>
      <c r="I56" s="9">
        <v>13.084367489295579</v>
      </c>
      <c r="J56" s="9">
        <v>13.182150632375397</v>
      </c>
      <c r="K56" s="9">
        <v>11.621725897029194</v>
      </c>
      <c r="L56" s="9">
        <v>13.117121453714011</v>
      </c>
      <c r="M56" s="9">
        <v>12.346876529079179</v>
      </c>
      <c r="N56" s="9">
        <v>12.110367719516622</v>
      </c>
      <c r="O56" s="9">
        <v>12.375540210752632</v>
      </c>
      <c r="P56" s="9">
        <v>12.149764443342425</v>
      </c>
      <c r="Q56" s="9">
        <v>12.245209891369617</v>
      </c>
      <c r="R56" s="9">
        <v>12.170367571462466</v>
      </c>
      <c r="S56" s="9">
        <v>13.74451681510036</v>
      </c>
    </row>
    <row r="57" spans="1:19">
      <c r="A57" s="3">
        <v>315</v>
      </c>
      <c r="B57" s="3" t="s">
        <v>86</v>
      </c>
      <c r="C57" s="9">
        <v>13.021406947140873</v>
      </c>
      <c r="D57" s="9">
        <v>12.794312728241218</v>
      </c>
      <c r="E57" s="9">
        <v>13.187432008702887</v>
      </c>
      <c r="F57" s="9">
        <v>12.98455655694546</v>
      </c>
      <c r="G57" s="9">
        <v>13.21377046171728</v>
      </c>
      <c r="H57" s="9">
        <v>12.793740314508549</v>
      </c>
      <c r="I57" s="9">
        <v>12.774679682887959</v>
      </c>
      <c r="J57" s="9">
        <v>13.296990587836316</v>
      </c>
      <c r="K57" s="9">
        <v>12.203019387218198</v>
      </c>
      <c r="L57" s="9">
        <v>13.181421580404901</v>
      </c>
      <c r="M57" s="9">
        <v>12.071773190245482</v>
      </c>
      <c r="N57" s="9">
        <v>12.329639665143366</v>
      </c>
      <c r="O57" s="9">
        <v>12.715368449802366</v>
      </c>
      <c r="P57" s="9">
        <v>12.806554687381315</v>
      </c>
      <c r="Q57" s="9">
        <v>12.858458050231681</v>
      </c>
      <c r="R57" s="9">
        <v>12.120040298370766</v>
      </c>
      <c r="S57" s="9">
        <v>12.508309895167477</v>
      </c>
    </row>
    <row r="58" spans="1:19">
      <c r="A58" s="3">
        <v>401</v>
      </c>
      <c r="B58" s="3" t="s">
        <v>87</v>
      </c>
      <c r="C58" s="9">
        <v>12.971664120377042</v>
      </c>
      <c r="D58" s="9">
        <v>12.822990242875397</v>
      </c>
      <c r="E58" s="9">
        <v>13.236397207316369</v>
      </c>
      <c r="F58" s="9">
        <v>12.891386891640796</v>
      </c>
      <c r="G58" s="9">
        <v>12.510413333679244</v>
      </c>
      <c r="H58" s="9">
        <v>12.282633129103097</v>
      </c>
      <c r="I58" s="9">
        <v>12.590815805197391</v>
      </c>
      <c r="J58" s="9">
        <v>13.325267938027665</v>
      </c>
      <c r="K58" s="9">
        <v>11.696890890937377</v>
      </c>
      <c r="L58" s="9">
        <v>13.414023275048635</v>
      </c>
      <c r="M58" s="9">
        <v>12.484467509684965</v>
      </c>
      <c r="N58" s="9">
        <v>12.742554615140808</v>
      </c>
      <c r="O58" s="9">
        <v>13.537307226090727</v>
      </c>
      <c r="P58" s="9">
        <v>13.211324840197546</v>
      </c>
      <c r="Q58" s="9">
        <v>13.357525694436156</v>
      </c>
      <c r="R58" s="9">
        <v>12.173750988177936</v>
      </c>
      <c r="S58" s="9">
        <v>13.340694274239537</v>
      </c>
    </row>
    <row r="59" spans="1:19">
      <c r="A59" s="3">
        <v>402</v>
      </c>
      <c r="B59" s="3" t="s">
        <v>88</v>
      </c>
      <c r="C59" s="9">
        <v>16.099855976956313</v>
      </c>
      <c r="D59" s="9">
        <v>15.41631392377661</v>
      </c>
      <c r="E59" s="9">
        <v>15.387725586856286</v>
      </c>
      <c r="F59" s="9">
        <v>15.91482908755501</v>
      </c>
      <c r="G59" s="9">
        <v>15.484337027745388</v>
      </c>
      <c r="H59" s="9">
        <v>15.714319506098859</v>
      </c>
      <c r="I59" s="9">
        <v>15.262882760150173</v>
      </c>
      <c r="J59" s="9">
        <v>16.482444085957262</v>
      </c>
      <c r="K59" s="9">
        <v>14.671279167184437</v>
      </c>
      <c r="L59" s="9">
        <v>16.494911916847567</v>
      </c>
      <c r="M59" s="9">
        <v>14.610106000463167</v>
      </c>
      <c r="N59" s="9">
        <v>15.250812040287016</v>
      </c>
      <c r="O59" s="9">
        <v>15.266986789769799</v>
      </c>
      <c r="P59" s="9">
        <v>15.726705907276404</v>
      </c>
      <c r="Q59" s="9">
        <v>16.032970622973888</v>
      </c>
      <c r="R59" s="9">
        <v>15.976970133141418</v>
      </c>
      <c r="S59" s="9">
        <v>16.616599433525021</v>
      </c>
    </row>
    <row r="60" spans="1:19">
      <c r="A60" s="3">
        <v>403</v>
      </c>
      <c r="B60" s="3" t="s">
        <v>89</v>
      </c>
      <c r="C60" s="9">
        <v>16.626373467290126</v>
      </c>
      <c r="D60" s="9">
        <v>15.465306865780367</v>
      </c>
      <c r="E60" s="9">
        <v>16.491282028749897</v>
      </c>
      <c r="F60" s="9">
        <v>16.911902754718508</v>
      </c>
      <c r="G60" s="9">
        <v>16.000650673410011</v>
      </c>
      <c r="H60" s="9">
        <v>15.278328877154078</v>
      </c>
      <c r="I60" s="9">
        <v>16.566169706404867</v>
      </c>
      <c r="J60" s="9">
        <v>16.679592226680604</v>
      </c>
      <c r="K60" s="9">
        <v>14.962386745662039</v>
      </c>
      <c r="L60" s="9">
        <v>16.188161790630581</v>
      </c>
      <c r="M60" s="9">
        <v>14.839285578045487</v>
      </c>
      <c r="N60" s="9">
        <v>15.241164959134339</v>
      </c>
      <c r="O60" s="9">
        <v>16.204437094792478</v>
      </c>
      <c r="P60" s="9">
        <v>15.382998516973069</v>
      </c>
      <c r="Q60" s="9">
        <v>16.149969606055258</v>
      </c>
      <c r="R60" s="9">
        <v>15.867930722164871</v>
      </c>
      <c r="S60" s="9">
        <v>16.107596831161576</v>
      </c>
    </row>
    <row r="61" spans="1:19">
      <c r="A61" s="3">
        <v>404</v>
      </c>
      <c r="B61" s="3" t="s">
        <v>90</v>
      </c>
      <c r="C61" s="9">
        <v>13.355491766127814</v>
      </c>
      <c r="D61" s="9">
        <v>13.180284951920658</v>
      </c>
      <c r="E61" s="9">
        <v>13.212113284060436</v>
      </c>
      <c r="F61" s="9">
        <v>13.288569016123194</v>
      </c>
      <c r="G61" s="9">
        <v>12.480186199562592</v>
      </c>
      <c r="H61" s="9">
        <v>12.723232161447907</v>
      </c>
      <c r="I61" s="9">
        <v>12.397520495900819</v>
      </c>
      <c r="J61" s="9">
        <v>13.656076954244639</v>
      </c>
      <c r="K61" s="9">
        <v>12.466803627799768</v>
      </c>
      <c r="L61" s="9">
        <v>14.185465925245005</v>
      </c>
      <c r="M61" s="9">
        <v>12.118586870019845</v>
      </c>
      <c r="N61" s="9">
        <v>12.616577173079254</v>
      </c>
      <c r="O61" s="9">
        <v>13.093389052753002</v>
      </c>
      <c r="P61" s="9">
        <v>13.008559063627278</v>
      </c>
      <c r="Q61" s="9">
        <v>12.791549639760655</v>
      </c>
      <c r="R61" s="9">
        <v>13.255778356038572</v>
      </c>
      <c r="S61" s="9">
        <v>13.712799295414047</v>
      </c>
    </row>
    <row r="62" spans="1:19">
      <c r="A62" s="3">
        <v>501</v>
      </c>
      <c r="B62" s="3" t="s">
        <v>91</v>
      </c>
      <c r="C62" s="9">
        <v>12.458480987347116</v>
      </c>
      <c r="D62" s="9">
        <v>11.798446828078996</v>
      </c>
      <c r="E62" s="9">
        <v>11.862554314504305</v>
      </c>
      <c r="F62" s="9">
        <v>11.422098210207325</v>
      </c>
      <c r="G62" s="9">
        <v>11.149676501266198</v>
      </c>
      <c r="H62" s="9">
        <v>10.770695335356889</v>
      </c>
      <c r="I62" s="9">
        <v>10.946624221237037</v>
      </c>
      <c r="J62" s="9">
        <v>10.849119978503291</v>
      </c>
      <c r="K62" s="9">
        <v>10.269673493414786</v>
      </c>
      <c r="L62" s="9">
        <v>10.691671407122808</v>
      </c>
      <c r="M62" s="9">
        <v>9.656038127556263</v>
      </c>
      <c r="N62" s="9">
        <v>9.7745774885634731</v>
      </c>
      <c r="O62" s="9">
        <v>9.9961604743153583</v>
      </c>
      <c r="P62" s="9">
        <v>9.8419004502988425</v>
      </c>
      <c r="Q62" s="9">
        <v>9.3215523486061045</v>
      </c>
      <c r="R62" s="9">
        <v>9.1686842829677069</v>
      </c>
      <c r="S62" s="9">
        <v>9.8799664982101039</v>
      </c>
    </row>
    <row r="63" spans="1:19">
      <c r="A63" s="3">
        <v>502</v>
      </c>
      <c r="B63" s="3" t="s">
        <v>92</v>
      </c>
      <c r="C63" s="9">
        <v>12.460167391124202</v>
      </c>
      <c r="D63" s="9">
        <v>11.808882365650682</v>
      </c>
      <c r="E63" s="9">
        <v>11.370991468078847</v>
      </c>
      <c r="F63" s="9">
        <v>12.640464716568582</v>
      </c>
      <c r="G63" s="9">
        <v>11.959223114033367</v>
      </c>
      <c r="H63" s="9">
        <v>11.562188706943255</v>
      </c>
      <c r="I63" s="9">
        <v>11.756323477021732</v>
      </c>
      <c r="J63" s="9">
        <v>12.051033330638859</v>
      </c>
      <c r="K63" s="9">
        <v>11.734024351754954</v>
      </c>
      <c r="L63" s="9">
        <v>11.875004100484841</v>
      </c>
      <c r="M63" s="9">
        <v>11.26804344025023</v>
      </c>
      <c r="N63" s="9">
        <v>11.8119038949258</v>
      </c>
      <c r="O63" s="9">
        <v>11.269310038383724</v>
      </c>
      <c r="P63" s="9">
        <v>10.676399995025557</v>
      </c>
      <c r="Q63" s="9">
        <v>10.059991902933348</v>
      </c>
      <c r="R63" s="9">
        <v>10.904304169472846</v>
      </c>
      <c r="S63" s="9">
        <v>11.411749852965176</v>
      </c>
    </row>
    <row r="64" spans="1:19">
      <c r="A64" s="3">
        <v>503</v>
      </c>
      <c r="B64" s="3" t="s">
        <v>93</v>
      </c>
      <c r="C64" s="9">
        <v>14.067201362215924</v>
      </c>
      <c r="D64" s="9">
        <v>14.290391541320801</v>
      </c>
      <c r="E64" s="9">
        <v>14.058744098296287</v>
      </c>
      <c r="F64" s="9">
        <v>14.809033891368694</v>
      </c>
      <c r="G64" s="9">
        <v>13.56406090603393</v>
      </c>
      <c r="H64" s="9">
        <v>13.851921274601686</v>
      </c>
      <c r="I64" s="9">
        <v>13.312975962165082</v>
      </c>
      <c r="J64" s="9">
        <v>13.490475131569195</v>
      </c>
      <c r="K64" s="9">
        <v>14.036969568071905</v>
      </c>
      <c r="L64" s="9">
        <v>13.684842328824045</v>
      </c>
      <c r="M64" s="9">
        <v>13.175109178352281</v>
      </c>
      <c r="N64" s="9">
        <v>12.154483113163378</v>
      </c>
      <c r="O64" s="9">
        <v>13.534522176497486</v>
      </c>
      <c r="P64" s="9">
        <v>13.347799527721302</v>
      </c>
      <c r="Q64" s="9">
        <v>13.072489591098343</v>
      </c>
      <c r="R64" s="9">
        <v>13.195529603128913</v>
      </c>
      <c r="S64" s="9">
        <v>13.273357422019025</v>
      </c>
    </row>
  </sheetData>
  <pageMargins left="0.7" right="0.7" top="0.75" bottom="0.75" header="0.3" footer="0.3"/>
</worksheet>
</file>

<file path=xl/worksheets/sheet42.xml><?xml version="1.0" encoding="utf-8"?>
<worksheet xmlns="http://schemas.openxmlformats.org/spreadsheetml/2006/main" xmlns:r="http://schemas.openxmlformats.org/officeDocument/2006/relationships">
  <sheetPr codeName="Folha19">
    <tabColor theme="3" tint="0.39997558519241921"/>
  </sheetPr>
  <dimension ref="A1:T64"/>
  <sheetViews>
    <sheetView workbookViewId="0">
      <selection activeCell="S7" sqref="S7:T11"/>
    </sheetView>
  </sheetViews>
  <sheetFormatPr defaultRowHeight="12.75"/>
  <cols>
    <col min="1" max="1" width="9.5703125" style="3" bestFit="1" customWidth="1"/>
    <col min="2" max="2" width="40.5703125" style="3" bestFit="1" customWidth="1"/>
    <col min="3" max="17" width="7.7109375" style="3" customWidth="1"/>
    <col min="18" max="18" width="9.140625" style="3"/>
    <col min="19" max="19" width="11.28515625" style="3" customWidth="1"/>
    <col min="20" max="16384" width="9.140625" style="3"/>
  </cols>
  <sheetData>
    <row r="1" spans="1:20">
      <c r="A1" s="8" t="s">
        <v>0</v>
      </c>
      <c r="B1" s="3" t="str">
        <f>PS!A40</f>
        <v>I39</v>
      </c>
    </row>
    <row r="2" spans="1:20">
      <c r="A2" s="8" t="s">
        <v>1</v>
      </c>
      <c r="B2" s="3" t="str">
        <f>PS!B40</f>
        <v>Taxa de mortalidade infantil</v>
      </c>
    </row>
    <row r="4" spans="1:20">
      <c r="A4" s="8" t="s">
        <v>2</v>
      </c>
      <c r="B4" s="3" t="s">
        <v>135</v>
      </c>
    </row>
    <row r="6" spans="1:20">
      <c r="A6" s="8" t="s">
        <v>34</v>
      </c>
      <c r="B6" s="8" t="s">
        <v>35</v>
      </c>
      <c r="C6" s="8" t="s">
        <v>120</v>
      </c>
      <c r="D6" s="8" t="s">
        <v>121</v>
      </c>
      <c r="E6" s="8" t="s">
        <v>122</v>
      </c>
      <c r="F6" s="8" t="s">
        <v>123</v>
      </c>
      <c r="G6" s="8" t="s">
        <v>124</v>
      </c>
      <c r="H6" s="8" t="s">
        <v>125</v>
      </c>
      <c r="I6" s="8" t="s">
        <v>126</v>
      </c>
      <c r="J6" s="8" t="s">
        <v>127</v>
      </c>
      <c r="K6" s="8" t="s">
        <v>128</v>
      </c>
      <c r="L6" s="8" t="s">
        <v>129</v>
      </c>
      <c r="M6" s="8" t="s">
        <v>130</v>
      </c>
      <c r="N6" s="8" t="s">
        <v>131</v>
      </c>
      <c r="O6" s="8" t="s">
        <v>132</v>
      </c>
      <c r="P6" s="8" t="s">
        <v>133</v>
      </c>
      <c r="Q6" s="8" t="s">
        <v>134</v>
      </c>
    </row>
    <row r="7" spans="1:20">
      <c r="A7" s="3">
        <v>1</v>
      </c>
      <c r="B7" s="3" t="s">
        <v>36</v>
      </c>
      <c r="C7" s="9">
        <v>6.2211196121505949</v>
      </c>
      <c r="D7" s="9">
        <v>5.8287886351023293</v>
      </c>
      <c r="E7" s="9">
        <v>5.5013411984609597</v>
      </c>
      <c r="F7" s="9">
        <v>5.173492760755579</v>
      </c>
      <c r="G7" s="9">
        <v>5.0154121022351354</v>
      </c>
      <c r="H7" s="9">
        <v>4.6119855532668748</v>
      </c>
      <c r="I7" s="9">
        <v>4.261439636424293</v>
      </c>
      <c r="J7" s="9">
        <v>3.7480708458881455</v>
      </c>
      <c r="K7" s="9">
        <v>3.4818986953485491</v>
      </c>
      <c r="L7" s="9">
        <v>3.3593505255650573</v>
      </c>
      <c r="M7" s="9">
        <v>3.3108439439287105</v>
      </c>
      <c r="N7" s="9">
        <v>3.4136394011835787</v>
      </c>
      <c r="O7" s="9">
        <v>3.1017498290238121</v>
      </c>
      <c r="P7" s="9">
        <v>3.0443935667250264</v>
      </c>
      <c r="Q7" s="9">
        <v>2.9435562113063312</v>
      </c>
      <c r="S7" s="3" t="s">
        <v>257</v>
      </c>
      <c r="T7" s="9">
        <f>QUARTILE($Q$13:$Q$64,0)</f>
        <v>0.70126227208976155</v>
      </c>
    </row>
    <row r="8" spans="1:20">
      <c r="A8" s="3">
        <v>11</v>
      </c>
      <c r="B8" s="3" t="s">
        <v>49</v>
      </c>
      <c r="C8" s="9">
        <v>7.0947552501188849</v>
      </c>
      <c r="D8" s="9">
        <v>6.6654959419116917</v>
      </c>
      <c r="E8" s="9">
        <v>6.2577367345853876</v>
      </c>
      <c r="F8" s="9">
        <v>6.1073882432776312</v>
      </c>
      <c r="G8" s="9">
        <v>5.7105256973656386</v>
      </c>
      <c r="H8" s="9">
        <v>5.1852634487691098</v>
      </c>
      <c r="I8" s="9">
        <v>4.558037618446253</v>
      </c>
      <c r="J8" s="9">
        <v>4.0361780431914447</v>
      </c>
      <c r="K8" s="9">
        <v>3.6597757375751963</v>
      </c>
      <c r="L8" s="9">
        <v>3.4947439051666294</v>
      </c>
      <c r="M8" s="9">
        <v>3.0775406436074126</v>
      </c>
      <c r="N8" s="9">
        <v>3.1334680001970736</v>
      </c>
      <c r="O8" s="9">
        <v>2.6384698865955776</v>
      </c>
      <c r="P8" s="9">
        <v>2.8151359792871746</v>
      </c>
      <c r="Q8" s="9">
        <v>2.6476578411405294</v>
      </c>
      <c r="S8" s="3" t="s">
        <v>258</v>
      </c>
      <c r="T8" s="9">
        <f>QUARTILE($Q$13:$Q$64,4)</f>
        <v>7.8657577346617717</v>
      </c>
    </row>
    <row r="9" spans="1:20">
      <c r="A9" s="3">
        <v>12</v>
      </c>
      <c r="B9" s="3" t="s">
        <v>50</v>
      </c>
      <c r="C9" s="9">
        <v>5.0635367154913187</v>
      </c>
      <c r="D9" s="9">
        <v>4.8029816910337937</v>
      </c>
      <c r="E9" s="9">
        <v>4.4497689543042958</v>
      </c>
      <c r="F9" s="9">
        <v>4.2774389074308514</v>
      </c>
      <c r="G9" s="9">
        <v>4.0010099636801524</v>
      </c>
      <c r="H9" s="9">
        <v>3.8525260993672279</v>
      </c>
      <c r="I9" s="9">
        <v>3.5429404381098917</v>
      </c>
      <c r="J9" s="9">
        <v>3.2835635958119074</v>
      </c>
      <c r="K9" s="9">
        <v>2.9064833672776644</v>
      </c>
      <c r="L9" s="9">
        <v>3.0222728367753664</v>
      </c>
      <c r="M9" s="9">
        <v>3.2619454692702243</v>
      </c>
      <c r="N9" s="9">
        <v>3.0833429929291758</v>
      </c>
      <c r="O9" s="9">
        <v>2.6355421686746987</v>
      </c>
      <c r="P9" s="9">
        <v>2.3729962710058596</v>
      </c>
      <c r="Q9" s="9">
        <v>2.6535159085788669</v>
      </c>
      <c r="S9" s="3" t="s">
        <v>259</v>
      </c>
      <c r="T9" s="9">
        <f>QUARTILE($Q$13:$Q$64,2)</f>
        <v>2.7862134830667755</v>
      </c>
    </row>
    <row r="10" spans="1:20">
      <c r="A10" s="3">
        <v>13</v>
      </c>
      <c r="B10" s="3" t="s">
        <v>51</v>
      </c>
      <c r="C10" s="9">
        <v>5.8548755725121326</v>
      </c>
      <c r="D10" s="9">
        <v>5.441088569318941</v>
      </c>
      <c r="E10" s="9">
        <v>5.1713699505566577</v>
      </c>
      <c r="F10" s="9">
        <v>4.6814388394001796</v>
      </c>
      <c r="G10" s="9">
        <v>4.7663115136724352</v>
      </c>
      <c r="H10" s="9">
        <v>4.3340170713954871</v>
      </c>
      <c r="I10" s="9">
        <v>4.1521520199435376</v>
      </c>
      <c r="J10" s="9">
        <v>3.5366859027205275</v>
      </c>
      <c r="K10" s="9">
        <v>3.4139615244044257</v>
      </c>
      <c r="L10" s="9">
        <v>3.2374610962310282</v>
      </c>
      <c r="M10" s="9">
        <v>3.3927198582745599</v>
      </c>
      <c r="N10" s="9">
        <v>3.6691071278296725</v>
      </c>
      <c r="O10" s="9">
        <v>3.6284894949376718</v>
      </c>
      <c r="P10" s="9">
        <v>3.5288588883667278</v>
      </c>
      <c r="Q10" s="9">
        <v>3.3202509023373161</v>
      </c>
      <c r="S10" s="3" t="s">
        <v>260</v>
      </c>
      <c r="T10" s="9">
        <f>QUARTILE($Q$13:$Q$64,1)</f>
        <v>2.2590539147615476</v>
      </c>
    </row>
    <row r="11" spans="1:20">
      <c r="A11" s="3">
        <v>14</v>
      </c>
      <c r="B11" s="3" t="s">
        <v>52</v>
      </c>
      <c r="C11" s="9">
        <v>4.9566294919454768</v>
      </c>
      <c r="D11" s="9">
        <v>4.5668617097188529</v>
      </c>
      <c r="E11" s="9">
        <v>4.6037254763085205</v>
      </c>
      <c r="F11" s="9">
        <v>4.3199654402764782</v>
      </c>
      <c r="G11" s="9">
        <v>4.583818393480791</v>
      </c>
      <c r="H11" s="9">
        <v>4.6449900464498999</v>
      </c>
      <c r="I11" s="9">
        <v>4.8826701646990234</v>
      </c>
      <c r="J11" s="9">
        <v>4.4659199062888932</v>
      </c>
      <c r="K11" s="9">
        <v>3.7982376177453658</v>
      </c>
      <c r="L11" s="9">
        <v>3.6563071297989032</v>
      </c>
      <c r="M11" s="9">
        <v>3.8245585482952236</v>
      </c>
      <c r="N11" s="9">
        <v>4.6625766871165641</v>
      </c>
      <c r="O11" s="9">
        <v>4.0417104518632287</v>
      </c>
      <c r="P11" s="9">
        <v>3.3403943294769429</v>
      </c>
      <c r="Q11" s="9">
        <v>2.6289845547157413</v>
      </c>
      <c r="S11" s="3" t="s">
        <v>261</v>
      </c>
      <c r="T11" s="9">
        <f>QUARTILE($Q$13:$Q$64,3)</f>
        <v>3.5104429344731534</v>
      </c>
    </row>
    <row r="12" spans="1:20">
      <c r="A12" s="3">
        <v>15</v>
      </c>
      <c r="B12" s="3" t="s">
        <v>53</v>
      </c>
      <c r="C12" s="9">
        <v>6.5146579804560263</v>
      </c>
      <c r="D12" s="9">
        <v>6.305922454196847</v>
      </c>
      <c r="E12" s="9">
        <v>6.1229488121479303</v>
      </c>
      <c r="F12" s="9">
        <v>4.9312017815954823</v>
      </c>
      <c r="G12" s="9">
        <v>5.0030788177339902</v>
      </c>
      <c r="H12" s="9">
        <v>4.6623552413896823</v>
      </c>
      <c r="I12" s="9">
        <v>4.6023299295268236</v>
      </c>
      <c r="J12" s="9">
        <v>4.1054902233665018</v>
      </c>
      <c r="K12" s="9">
        <v>4.2626332072877275</v>
      </c>
      <c r="L12" s="9">
        <v>4.159563586771224</v>
      </c>
      <c r="M12" s="9">
        <v>4.0253803643310357</v>
      </c>
      <c r="N12" s="9">
        <v>3.2123573234912173</v>
      </c>
      <c r="O12" s="9">
        <v>2.5340730086980345</v>
      </c>
      <c r="P12" s="9">
        <v>2.3206751054852321</v>
      </c>
      <c r="Q12" s="9">
        <v>2.9450743631276688</v>
      </c>
    </row>
    <row r="13" spans="1:20">
      <c r="A13" s="3">
        <v>101</v>
      </c>
      <c r="B13" s="3" t="s">
        <v>48</v>
      </c>
      <c r="C13" s="9">
        <v>10.273972602739725</v>
      </c>
      <c r="D13" s="9">
        <v>7.7279752704791349</v>
      </c>
      <c r="E13" s="9">
        <v>8.2677165354330704</v>
      </c>
      <c r="F13" s="9">
        <v>5.6703118671526935</v>
      </c>
      <c r="G13" s="9">
        <v>5.4211843202668897</v>
      </c>
      <c r="H13" s="9">
        <v>3.8054968287526427</v>
      </c>
      <c r="I13" s="9">
        <v>4.6768707482993195</v>
      </c>
      <c r="J13" s="9">
        <v>4.4014084507042259</v>
      </c>
      <c r="K13" s="9">
        <v>3.8314176245210727</v>
      </c>
      <c r="L13" s="9">
        <v>3.5732516590096988</v>
      </c>
      <c r="M13" s="9">
        <v>3.8188761593016913</v>
      </c>
      <c r="N13" s="9">
        <v>3.9908779931584948</v>
      </c>
      <c r="O13" s="9">
        <v>2.3584905660377355</v>
      </c>
      <c r="P13" s="9">
        <v>3.0358227079538556</v>
      </c>
      <c r="Q13" s="9">
        <v>3.8436899423446511</v>
      </c>
      <c r="T13" s="9"/>
    </row>
    <row r="14" spans="1:20">
      <c r="A14" s="3">
        <v>102</v>
      </c>
      <c r="B14" s="3" t="s">
        <v>47</v>
      </c>
      <c r="C14" s="9">
        <v>6.436512580456407</v>
      </c>
      <c r="D14" s="9">
        <v>7.4294205052005937</v>
      </c>
      <c r="E14" s="9">
        <v>7.6201641266119573</v>
      </c>
      <c r="F14" s="9">
        <v>8.3184789067142013</v>
      </c>
      <c r="G14" s="9">
        <v>7.1132187314759925</v>
      </c>
      <c r="H14" s="9">
        <v>6.3520871143375679</v>
      </c>
      <c r="I14" s="9">
        <v>4.0160642570281118</v>
      </c>
      <c r="J14" s="9">
        <v>2.9781601588352085</v>
      </c>
      <c r="K14" s="9">
        <v>1.7799928800284799</v>
      </c>
      <c r="L14" s="9">
        <v>2.3006134969325154</v>
      </c>
      <c r="M14" s="9">
        <v>3.4749034749034746</v>
      </c>
      <c r="N14" s="9">
        <v>4.0273862263391065</v>
      </c>
      <c r="O14" s="9">
        <v>3.9215686274509802</v>
      </c>
      <c r="P14" s="9">
        <v>3.1708283789139915</v>
      </c>
      <c r="Q14" s="9">
        <v>2.5199496010079798</v>
      </c>
    </row>
    <row r="15" spans="1:20">
      <c r="A15" s="3">
        <v>103</v>
      </c>
      <c r="B15" s="3" t="s">
        <v>46</v>
      </c>
      <c r="C15" s="9">
        <v>7.0450097847358126</v>
      </c>
      <c r="D15" s="9">
        <v>9.0054815974941267</v>
      </c>
      <c r="E15" s="9">
        <v>8.1490104772991838</v>
      </c>
      <c r="F15" s="9">
        <v>6.4153969526864474</v>
      </c>
      <c r="G15" s="9">
        <v>4.6649703138252754</v>
      </c>
      <c r="H15" s="9">
        <v>3.5890533871691339</v>
      </c>
      <c r="I15" s="9">
        <v>4.3021032504780115</v>
      </c>
      <c r="J15" s="9">
        <v>3.96235760277365</v>
      </c>
      <c r="K15" s="9">
        <v>4.6391752577319592</v>
      </c>
      <c r="L15" s="9">
        <v>2.738225629791895</v>
      </c>
      <c r="M15" s="9">
        <v>2.8752156411730883</v>
      </c>
      <c r="N15" s="9">
        <v>2.5252525252525255</v>
      </c>
      <c r="O15" s="9">
        <v>1.277139208173691</v>
      </c>
      <c r="P15" s="9">
        <v>1.3440860215053765</v>
      </c>
      <c r="Q15" s="9">
        <v>0.70126227208976155</v>
      </c>
    </row>
    <row r="16" spans="1:20">
      <c r="A16" s="3">
        <v>104</v>
      </c>
      <c r="B16" s="3" t="s">
        <v>54</v>
      </c>
      <c r="C16" s="9">
        <v>7.6861649031742862</v>
      </c>
      <c r="D16" s="9">
        <v>7.4664011946241908</v>
      </c>
      <c r="E16" s="9">
        <v>6.5750149432157805</v>
      </c>
      <c r="F16" s="9">
        <v>5.9415911379657604</v>
      </c>
      <c r="G16" s="9">
        <v>5.6326275164284967</v>
      </c>
      <c r="H16" s="9">
        <v>4.7461368653421632</v>
      </c>
      <c r="I16" s="9">
        <v>3.5842293906810037</v>
      </c>
      <c r="J16" s="9">
        <v>3.0087856541100013</v>
      </c>
      <c r="K16" s="9">
        <v>3.3674232975804439</v>
      </c>
      <c r="L16" s="9">
        <v>3.9375246095288099</v>
      </c>
      <c r="M16" s="9">
        <v>3.3852403520649967</v>
      </c>
      <c r="N16" s="9">
        <v>2.2753128555176336</v>
      </c>
      <c r="O16" s="9">
        <v>2.0387359836901124</v>
      </c>
      <c r="P16" s="9">
        <v>2.7055463700586202</v>
      </c>
      <c r="Q16" s="9">
        <v>2.8186658315064204</v>
      </c>
    </row>
    <row r="17" spans="1:17">
      <c r="A17" s="3">
        <v>105</v>
      </c>
      <c r="B17" s="3" t="s">
        <v>41</v>
      </c>
      <c r="C17" s="9">
        <v>7.137030995106036</v>
      </c>
      <c r="D17" s="9">
        <v>6.1983471074380168</v>
      </c>
      <c r="E17" s="9">
        <v>6.0938452163315056</v>
      </c>
      <c r="F17" s="9">
        <v>5.3863683447275736</v>
      </c>
      <c r="G17" s="9">
        <v>6.224066390041493</v>
      </c>
      <c r="H17" s="9">
        <v>4.9794327776575011</v>
      </c>
      <c r="I17" s="9">
        <v>4.2278593680462837</v>
      </c>
      <c r="J17" s="9">
        <v>2.5551684088269453</v>
      </c>
      <c r="K17" s="9">
        <v>2.8591851322373123</v>
      </c>
      <c r="L17" s="9">
        <v>3.4869240348692405</v>
      </c>
      <c r="M17" s="9">
        <v>2.5746652935118437</v>
      </c>
      <c r="N17" s="9">
        <v>2.6766595289079227</v>
      </c>
      <c r="O17" s="9">
        <v>1.3561160835367507</v>
      </c>
      <c r="P17" s="9">
        <v>1.6551724137931034</v>
      </c>
      <c r="Q17" s="9">
        <v>1.1607661056297156</v>
      </c>
    </row>
    <row r="18" spans="1:17">
      <c r="A18" s="3">
        <v>106</v>
      </c>
      <c r="B18" s="3" t="s">
        <v>39</v>
      </c>
      <c r="C18" s="9">
        <v>8.1389888871497895</v>
      </c>
      <c r="D18" s="9">
        <v>7.338327472863476</v>
      </c>
      <c r="E18" s="9">
        <v>6.9048333833683575</v>
      </c>
      <c r="F18" s="9">
        <v>6.0505218575102102</v>
      </c>
      <c r="G18" s="9">
        <v>5.4446460980036298</v>
      </c>
      <c r="H18" s="9">
        <v>4.0266377574725105</v>
      </c>
      <c r="I18" s="9">
        <v>2.6792750197005515</v>
      </c>
      <c r="J18" s="9">
        <v>4.3359563192548576</v>
      </c>
      <c r="K18" s="9">
        <v>4.9140049140049138</v>
      </c>
      <c r="L18" s="9">
        <v>5.2444594823210959</v>
      </c>
      <c r="M18" s="9">
        <v>2.266782911944202</v>
      </c>
      <c r="N18" s="9">
        <v>1.6103059581320451</v>
      </c>
      <c r="O18" s="9">
        <v>1.7956545160711079</v>
      </c>
      <c r="P18" s="9">
        <v>2.3883887562006247</v>
      </c>
      <c r="Q18" s="9">
        <v>3.0343258107339275</v>
      </c>
    </row>
    <row r="19" spans="1:17">
      <c r="A19" s="3">
        <v>107</v>
      </c>
      <c r="B19" s="3" t="s">
        <v>37</v>
      </c>
      <c r="C19" s="9">
        <v>6.2469966362325806</v>
      </c>
      <c r="D19" s="9">
        <v>8.4663763909046938</v>
      </c>
      <c r="E19" s="9">
        <v>8.4459459459459456</v>
      </c>
      <c r="F19" s="9">
        <v>9.3343158929010084</v>
      </c>
      <c r="G19" s="9">
        <v>6.966907190843493</v>
      </c>
      <c r="H19" s="9">
        <v>6.0867359878265281</v>
      </c>
      <c r="I19" s="9">
        <v>4.6997389033942563</v>
      </c>
      <c r="J19" s="9">
        <v>2.9850746268656718</v>
      </c>
      <c r="K19" s="9">
        <v>1.9920318725099602</v>
      </c>
      <c r="L19" s="9">
        <v>2.1116138763197587</v>
      </c>
      <c r="M19" s="9">
        <v>1.287001287001287</v>
      </c>
      <c r="N19" s="9">
        <v>2.6782725142283228</v>
      </c>
      <c r="O19" s="9">
        <v>2.054794520547945</v>
      </c>
      <c r="P19" s="9">
        <v>2.1590500179920835</v>
      </c>
      <c r="Q19" s="9">
        <v>1.1406844106463878</v>
      </c>
    </row>
    <row r="20" spans="1:17">
      <c r="A20" s="3">
        <v>108</v>
      </c>
      <c r="B20" s="3" t="s">
        <v>38</v>
      </c>
      <c r="C20" s="9">
        <v>8.135268782899983</v>
      </c>
      <c r="D20" s="9">
        <v>7.8689577645736311</v>
      </c>
      <c r="E20" s="9">
        <v>8.2987551867219924</v>
      </c>
      <c r="F20" s="9">
        <v>6.6011914345516027</v>
      </c>
      <c r="G20" s="9">
        <v>4.317502490866822</v>
      </c>
      <c r="H20" s="9">
        <v>3.886239180356827</v>
      </c>
      <c r="I20" s="9">
        <v>4.6322030757828427</v>
      </c>
      <c r="J20" s="9">
        <v>4.8206710374084079</v>
      </c>
      <c r="K20" s="9">
        <v>3.972194637537239</v>
      </c>
      <c r="L20" s="9">
        <v>3.540928973130598</v>
      </c>
      <c r="M20" s="9">
        <v>3.4202650705429667</v>
      </c>
      <c r="N20" s="9">
        <v>2.6678523788350375</v>
      </c>
      <c r="O20" s="9">
        <v>2.2773855613755409</v>
      </c>
      <c r="P20" s="9">
        <v>3.0416471689284044</v>
      </c>
      <c r="Q20" s="9">
        <v>3.6809815950920246</v>
      </c>
    </row>
    <row r="21" spans="1:17">
      <c r="A21" s="3">
        <v>109</v>
      </c>
      <c r="B21" s="3" t="s">
        <v>45</v>
      </c>
      <c r="C21" s="9">
        <v>7.9575596816976129</v>
      </c>
      <c r="D21" s="9">
        <v>6.5185579353465481</v>
      </c>
      <c r="E21" s="9">
        <v>6.1033500610335008</v>
      </c>
      <c r="F21" s="9">
        <v>6.2840385421030582</v>
      </c>
      <c r="G21" s="9">
        <v>6.6129959746981024</v>
      </c>
      <c r="H21" s="9">
        <v>5.7349833987322665</v>
      </c>
      <c r="I21" s="9">
        <v>5.0584887764780273</v>
      </c>
      <c r="J21" s="9">
        <v>5.0184008029441287</v>
      </c>
      <c r="K21" s="9">
        <v>5.1254860374690709</v>
      </c>
      <c r="L21" s="9">
        <v>4.4077134986225888</v>
      </c>
      <c r="M21" s="9">
        <v>3.4364261168384878</v>
      </c>
      <c r="N21" s="9">
        <v>3.5523978685612789</v>
      </c>
      <c r="O21" s="9">
        <v>3.043831168831169</v>
      </c>
      <c r="P21" s="9">
        <v>3.1545741324921135</v>
      </c>
      <c r="Q21" s="9">
        <v>1.788109074653554</v>
      </c>
    </row>
    <row r="22" spans="1:17">
      <c r="A22" s="3">
        <v>110</v>
      </c>
      <c r="B22" s="3" t="s">
        <v>55</v>
      </c>
      <c r="C22" s="9">
        <v>5.8053192925610908</v>
      </c>
      <c r="D22" s="9">
        <v>5.7006496089089218</v>
      </c>
      <c r="E22" s="9">
        <v>6.7042102440332529</v>
      </c>
      <c r="F22" s="9">
        <v>7.2992700729927007</v>
      </c>
      <c r="G22" s="9">
        <v>6.6459276018099542</v>
      </c>
      <c r="H22" s="9">
        <v>5.9446136001159919</v>
      </c>
      <c r="I22" s="9">
        <v>4.2621987066431508</v>
      </c>
      <c r="J22" s="9">
        <v>3.5119865628340206</v>
      </c>
      <c r="K22" s="9">
        <v>3.3149171270718232</v>
      </c>
      <c r="L22" s="9">
        <v>3.5035035035035036</v>
      </c>
      <c r="M22" s="9">
        <v>3.615702479338843</v>
      </c>
      <c r="N22" s="9">
        <v>2.7487630566245187</v>
      </c>
      <c r="O22" s="9">
        <v>2.3826979472140764</v>
      </c>
      <c r="P22" s="9">
        <v>2.3143683702989395</v>
      </c>
      <c r="Q22" s="9">
        <v>2.825999192571659</v>
      </c>
    </row>
    <row r="23" spans="1:17">
      <c r="A23" s="3">
        <v>111</v>
      </c>
      <c r="B23" s="3" t="s">
        <v>56</v>
      </c>
      <c r="C23" s="9">
        <v>6.1170212765957448</v>
      </c>
      <c r="D23" s="9">
        <v>5.6172261602246891</v>
      </c>
      <c r="E23" s="9">
        <v>4.2136740519233387</v>
      </c>
      <c r="F23" s="9">
        <v>3.2772869763465375</v>
      </c>
      <c r="G23" s="9">
        <v>2.7883768711476371</v>
      </c>
      <c r="H23" s="9">
        <v>4.4087545268461659</v>
      </c>
      <c r="I23" s="9">
        <v>5.1054018445322793</v>
      </c>
      <c r="J23" s="9">
        <v>5.4110665037528367</v>
      </c>
      <c r="K23" s="9">
        <v>3.7540221666070788</v>
      </c>
      <c r="L23" s="9">
        <v>3.9011703511053315</v>
      </c>
      <c r="M23" s="9">
        <v>3.6059973429493262</v>
      </c>
      <c r="N23" s="9">
        <v>3.7467955038453953</v>
      </c>
      <c r="O23" s="9">
        <v>3.6079374624173184</v>
      </c>
      <c r="P23" s="9">
        <v>4.4219835754895769</v>
      </c>
      <c r="Q23" s="9">
        <v>4.4953922229714545</v>
      </c>
    </row>
    <row r="24" spans="1:17">
      <c r="A24" s="3">
        <v>112</v>
      </c>
      <c r="B24" s="3" t="s">
        <v>40</v>
      </c>
      <c r="C24" s="9">
        <v>6.7200827087102608</v>
      </c>
      <c r="D24" s="9">
        <v>5.2369730295888983</v>
      </c>
      <c r="E24" s="9">
        <v>4.7505938242280283</v>
      </c>
      <c r="F24" s="9">
        <v>4.7821466524973433</v>
      </c>
      <c r="G24" s="9">
        <v>4.928806133625411</v>
      </c>
      <c r="H24" s="9">
        <v>3.6837631056956646</v>
      </c>
      <c r="I24" s="9">
        <v>3.569303985722784</v>
      </c>
      <c r="J24" s="9">
        <v>3.1259768677711786</v>
      </c>
      <c r="K24" s="9">
        <v>3.6789297658862874</v>
      </c>
      <c r="L24" s="9">
        <v>3.8394415357766145</v>
      </c>
      <c r="M24" s="9">
        <v>5.0053628888094384</v>
      </c>
      <c r="N24" s="9">
        <v>4.1044776119402986</v>
      </c>
      <c r="O24" s="9">
        <v>4.2226487523992322</v>
      </c>
      <c r="P24" s="9">
        <v>4.2951971885982037</v>
      </c>
      <c r="Q24" s="9">
        <v>4.3461082576056898</v>
      </c>
    </row>
    <row r="25" spans="1:17">
      <c r="A25" s="3">
        <v>113</v>
      </c>
      <c r="B25" s="3" t="s">
        <v>42</v>
      </c>
      <c r="C25" s="9">
        <v>6.4068339562199679</v>
      </c>
      <c r="D25" s="9">
        <v>5.5729710902124694</v>
      </c>
      <c r="E25" s="9">
        <v>5.5156276115661038</v>
      </c>
      <c r="F25" s="9">
        <v>5.9741121805509456</v>
      </c>
      <c r="G25" s="9">
        <v>6.6555740432612316</v>
      </c>
      <c r="H25" s="9">
        <v>5.6219255094869993</v>
      </c>
      <c r="I25" s="9">
        <v>4.948680351906158</v>
      </c>
      <c r="J25" s="9">
        <v>4.2177914110429446</v>
      </c>
      <c r="K25" s="9">
        <v>3.5559067562228366</v>
      </c>
      <c r="L25" s="9">
        <v>2.4262029923170236</v>
      </c>
      <c r="M25" s="9">
        <v>1.8442622950819674</v>
      </c>
      <c r="N25" s="9">
        <v>2.9517183217372973</v>
      </c>
      <c r="O25" s="9">
        <v>2.5901143967191884</v>
      </c>
      <c r="P25" s="9">
        <v>2.037120869171571</v>
      </c>
      <c r="Q25" s="9">
        <v>1.6351319785096941</v>
      </c>
    </row>
    <row r="26" spans="1:17">
      <c r="A26" s="3">
        <v>114</v>
      </c>
      <c r="B26" s="3" t="s">
        <v>57</v>
      </c>
      <c r="C26" s="9">
        <v>4.5935412026726059</v>
      </c>
      <c r="D26" s="9">
        <v>4.9320181284990667</v>
      </c>
      <c r="E26" s="9">
        <v>5.2322613578356298</v>
      </c>
      <c r="F26" s="9">
        <v>5.6976449734109895</v>
      </c>
      <c r="G26" s="9">
        <v>5.647636586863106</v>
      </c>
      <c r="H26" s="9">
        <v>5.2783712454442622</v>
      </c>
      <c r="I26" s="9">
        <v>4.497751124437781</v>
      </c>
      <c r="J26" s="9">
        <v>3.8114597890992248</v>
      </c>
      <c r="K26" s="9">
        <v>2.9165609941668782</v>
      </c>
      <c r="L26" s="9">
        <v>2.8234086242299798</v>
      </c>
      <c r="M26" s="9">
        <v>2.1907216494845363</v>
      </c>
      <c r="N26" s="9">
        <v>2.8974055050704592</v>
      </c>
      <c r="O26" s="9">
        <v>2.5036236658321256</v>
      </c>
      <c r="P26" s="9">
        <v>2.4721878862793569</v>
      </c>
      <c r="Q26" s="9">
        <v>1.7196904557179709</v>
      </c>
    </row>
    <row r="27" spans="1:17">
      <c r="A27" s="3">
        <v>115</v>
      </c>
      <c r="B27" s="3" t="s">
        <v>58</v>
      </c>
      <c r="C27" s="9">
        <v>7.3696145124716557</v>
      </c>
      <c r="D27" s="9">
        <v>5.9590316573556796</v>
      </c>
      <c r="E27" s="9">
        <v>5.793309661745468</v>
      </c>
      <c r="F27" s="9">
        <v>7.0182094081942337</v>
      </c>
      <c r="G27" s="9">
        <v>7.6321312726578894</v>
      </c>
      <c r="H27" s="9">
        <v>7.5872534142640369</v>
      </c>
      <c r="I27" s="9">
        <v>6.7803177063153814</v>
      </c>
      <c r="J27" s="9">
        <v>5.6067280736884264</v>
      </c>
      <c r="K27" s="9">
        <v>4.1849759363883656</v>
      </c>
      <c r="L27" s="9">
        <v>3.1908104658583283</v>
      </c>
      <c r="M27" s="9">
        <v>3.4873583260680037</v>
      </c>
      <c r="N27" s="9">
        <v>3.5492457852706303</v>
      </c>
      <c r="O27" s="9">
        <v>2.8684907325684028</v>
      </c>
      <c r="P27" s="9">
        <v>2.4724657226342996</v>
      </c>
      <c r="Q27" s="9">
        <v>3.3301617507136063</v>
      </c>
    </row>
    <row r="28" spans="1:17">
      <c r="A28" s="3">
        <v>116</v>
      </c>
      <c r="B28" s="3" t="s">
        <v>59</v>
      </c>
      <c r="C28" s="9">
        <v>8.409418548774628</v>
      </c>
      <c r="D28" s="9">
        <v>7.7285352010626731</v>
      </c>
      <c r="E28" s="9">
        <v>7.3456175298804789</v>
      </c>
      <c r="F28" s="9">
        <v>7.2174249258925123</v>
      </c>
      <c r="G28" s="9">
        <v>7.15829281469476</v>
      </c>
      <c r="H28" s="9">
        <v>6.9503546099290787</v>
      </c>
      <c r="I28" s="9">
        <v>5.4685190659178247</v>
      </c>
      <c r="J28" s="9">
        <v>4.2911877394636013</v>
      </c>
      <c r="K28" s="9">
        <v>3.7908703206444478</v>
      </c>
      <c r="L28" s="9">
        <v>3.4533793783917122</v>
      </c>
      <c r="M28" s="9">
        <v>3.0732456889192421</v>
      </c>
      <c r="N28" s="9">
        <v>4.133654839820875</v>
      </c>
      <c r="O28" s="9">
        <v>3.9102346140768445</v>
      </c>
      <c r="P28" s="9">
        <v>3.3944331296673456</v>
      </c>
      <c r="Q28" s="9">
        <v>2.5987525987525988</v>
      </c>
    </row>
    <row r="29" spans="1:17">
      <c r="A29" s="3">
        <v>118</v>
      </c>
      <c r="B29" s="3" t="s">
        <v>60</v>
      </c>
      <c r="C29" s="9">
        <v>8.0049808769901265</v>
      </c>
      <c r="D29" s="9">
        <v>6.8683707181359761</v>
      </c>
      <c r="E29" s="9">
        <v>5.337173839376482</v>
      </c>
      <c r="F29" s="9">
        <v>4.876379502095987</v>
      </c>
      <c r="G29" s="9">
        <v>4.8155473385501768</v>
      </c>
      <c r="H29" s="9">
        <v>4.6078865750996894</v>
      </c>
      <c r="I29" s="9">
        <v>5.4436581382689164</v>
      </c>
      <c r="J29" s="9">
        <v>4.4206170052671183</v>
      </c>
      <c r="K29" s="9">
        <v>4.2057902973395933</v>
      </c>
      <c r="L29" s="9">
        <v>2.7944111776447107</v>
      </c>
      <c r="M29" s="9">
        <v>2.4200867197741256</v>
      </c>
      <c r="N29" s="9">
        <v>2.7627135986902691</v>
      </c>
      <c r="O29" s="9">
        <v>2.6666666666666665</v>
      </c>
      <c r="P29" s="9">
        <v>3.515500159795462</v>
      </c>
      <c r="Q29" s="9">
        <v>3.5449207931760274</v>
      </c>
    </row>
    <row r="30" spans="1:17">
      <c r="A30" s="3">
        <v>120</v>
      </c>
      <c r="B30" s="3" t="s">
        <v>43</v>
      </c>
      <c r="C30" s="9">
        <v>7.8097882679625128</v>
      </c>
      <c r="D30" s="9">
        <v>8.0631025416301494</v>
      </c>
      <c r="E30" s="9">
        <v>5.6730273336771537</v>
      </c>
      <c r="F30" s="9">
        <v>5.2020114444251773</v>
      </c>
      <c r="G30" s="9">
        <v>3.2860601867865791</v>
      </c>
      <c r="H30" s="9">
        <v>3.5906642728904847</v>
      </c>
      <c r="I30" s="9">
        <v>2.7387255796969141</v>
      </c>
      <c r="J30" s="9">
        <v>3.4449760765550237</v>
      </c>
      <c r="K30" s="9">
        <v>3.3905065815715996</v>
      </c>
      <c r="L30" s="9">
        <v>3.3705498209395408</v>
      </c>
      <c r="M30" s="9">
        <v>2.8242450575711491</v>
      </c>
      <c r="N30" s="9">
        <v>2.937189335743335</v>
      </c>
      <c r="O30" s="9">
        <v>3.141126318151223</v>
      </c>
      <c r="P30" s="9">
        <v>2.961950330371383</v>
      </c>
      <c r="Q30" s="9">
        <v>2.8037383177570092</v>
      </c>
    </row>
    <row r="31" spans="1:17">
      <c r="A31" s="3">
        <v>121</v>
      </c>
      <c r="B31" s="3" t="s">
        <v>44</v>
      </c>
      <c r="C31" s="9">
        <v>4.6620046620046622</v>
      </c>
      <c r="D31" s="9">
        <v>5.2314935914203504</v>
      </c>
      <c r="E31" s="9">
        <v>6.5462162869861222</v>
      </c>
      <c r="F31" s="9">
        <v>6.6970265202250205</v>
      </c>
      <c r="G31" s="9">
        <v>5.9863945578231297</v>
      </c>
      <c r="H31" s="9">
        <v>4.4956448440573196</v>
      </c>
      <c r="I31" s="9">
        <v>3.5304501323918802</v>
      </c>
      <c r="J31" s="9">
        <v>3.0911901081916535</v>
      </c>
      <c r="K31" s="9">
        <v>2.2905759162303663</v>
      </c>
      <c r="L31" s="9">
        <v>2.3785253143051306</v>
      </c>
      <c r="M31" s="9">
        <v>3.5026269702276709</v>
      </c>
      <c r="N31" s="9">
        <v>4.3352601156069364</v>
      </c>
      <c r="O31" s="9">
        <v>3.2870708546384222</v>
      </c>
      <c r="P31" s="9">
        <v>2.2607385079125848</v>
      </c>
      <c r="Q31" s="9">
        <v>1.5772870662460567</v>
      </c>
    </row>
    <row r="32" spans="1:17">
      <c r="A32" s="3">
        <v>122</v>
      </c>
      <c r="B32" s="3" t="s">
        <v>61</v>
      </c>
      <c r="C32" s="9">
        <v>4.5998160073597054</v>
      </c>
      <c r="D32" s="9">
        <v>5.0468637346791638</v>
      </c>
      <c r="E32" s="9">
        <v>6.8271649299317279</v>
      </c>
      <c r="F32" s="9">
        <v>7.1199715201139195</v>
      </c>
      <c r="G32" s="9">
        <v>7.0460704607046072</v>
      </c>
      <c r="H32" s="9">
        <v>5.3693760414738012</v>
      </c>
      <c r="I32" s="9">
        <v>5.2522978803226419</v>
      </c>
      <c r="J32" s="9">
        <v>3.6135412704450363</v>
      </c>
      <c r="K32" s="9">
        <v>3.278688524590164</v>
      </c>
      <c r="L32" s="9">
        <v>3.0995738086013174</v>
      </c>
      <c r="M32" s="9">
        <v>2.6712459454302615</v>
      </c>
      <c r="N32" s="9">
        <v>2.3059185242121445</v>
      </c>
      <c r="O32" s="9">
        <v>1.1536243030186504</v>
      </c>
      <c r="P32" s="9">
        <v>2.1795125817317222</v>
      </c>
      <c r="Q32" s="9">
        <v>2.7156883225402133</v>
      </c>
    </row>
    <row r="33" spans="1:17">
      <c r="A33" s="3">
        <v>123</v>
      </c>
      <c r="B33" s="3" t="s">
        <v>62</v>
      </c>
      <c r="C33" s="9">
        <v>7.2556551429790863</v>
      </c>
      <c r="D33" s="9">
        <v>6.835659356308744</v>
      </c>
      <c r="E33" s="9">
        <v>5.1820728291316529</v>
      </c>
      <c r="F33" s="9">
        <v>5.7511572450554072</v>
      </c>
      <c r="G33" s="9">
        <v>5.982905982905983</v>
      </c>
      <c r="H33" s="9">
        <v>5.6047197640117989</v>
      </c>
      <c r="I33" s="9">
        <v>4.1941282204913115</v>
      </c>
      <c r="J33" s="9">
        <v>3.6563071297989032</v>
      </c>
      <c r="K33" s="9">
        <v>3.4832172260924636</v>
      </c>
      <c r="L33" s="9">
        <v>4.5168575576705923</v>
      </c>
      <c r="M33" s="9">
        <v>4.3347782594198065</v>
      </c>
      <c r="N33" s="9">
        <v>4.8309178743961354</v>
      </c>
      <c r="O33" s="9">
        <v>3.1098825155494128</v>
      </c>
      <c r="P33" s="9">
        <v>2.7007562117392871</v>
      </c>
      <c r="Q33" s="9">
        <v>1.1301563382934641</v>
      </c>
    </row>
    <row r="34" spans="1:17">
      <c r="A34" s="3">
        <v>124</v>
      </c>
      <c r="B34" s="3" t="s">
        <v>63</v>
      </c>
      <c r="C34" s="9">
        <v>8.8607594936708871</v>
      </c>
      <c r="D34" s="9">
        <v>7.3145245559038665</v>
      </c>
      <c r="E34" s="9">
        <v>6.0686015831134563</v>
      </c>
      <c r="F34" s="9">
        <v>6.65742024965326</v>
      </c>
      <c r="G34" s="9">
        <v>5.6593095642331628</v>
      </c>
      <c r="H34" s="9">
        <v>6.9930069930069934</v>
      </c>
      <c r="I34" s="9">
        <v>6.0313630880579012</v>
      </c>
      <c r="J34" s="9">
        <v>5.9226932668329173</v>
      </c>
      <c r="K34" s="9">
        <v>5.206638464041653</v>
      </c>
      <c r="L34" s="9">
        <v>5.3835800807537009</v>
      </c>
      <c r="M34" s="9">
        <v>4.8848569434752269</v>
      </c>
      <c r="N34" s="9">
        <v>3.6724201248622843</v>
      </c>
      <c r="O34" s="9">
        <v>2.6485054861899355</v>
      </c>
      <c r="P34" s="9">
        <v>3.1031807602792862</v>
      </c>
      <c r="Q34" s="9">
        <v>3.9525691699604741</v>
      </c>
    </row>
    <row r="35" spans="1:17">
      <c r="A35" s="3">
        <v>201</v>
      </c>
      <c r="B35" s="3" t="s">
        <v>64</v>
      </c>
      <c r="C35" s="9">
        <v>5.3722823805926305</v>
      </c>
      <c r="D35" s="9">
        <v>5.3142134120624203</v>
      </c>
      <c r="E35" s="9">
        <v>5.0703303892705271</v>
      </c>
      <c r="F35" s="9">
        <v>4.4813818952171429</v>
      </c>
      <c r="G35" s="9">
        <v>4.6679223650806652</v>
      </c>
      <c r="H35" s="9">
        <v>4.7020603573565873</v>
      </c>
      <c r="I35" s="9">
        <v>4.4045102184637068</v>
      </c>
      <c r="J35" s="9">
        <v>3.1585596967782692</v>
      </c>
      <c r="K35" s="9">
        <v>2.8100412139378044</v>
      </c>
      <c r="L35" s="9">
        <v>2.686366689053056</v>
      </c>
      <c r="M35" s="9">
        <v>3.216060812786278</v>
      </c>
      <c r="N35" s="9">
        <v>2.8695824262814171</v>
      </c>
      <c r="O35" s="9">
        <v>2.3615074289087867</v>
      </c>
      <c r="P35" s="9">
        <v>2.1565003080714722</v>
      </c>
      <c r="Q35" s="9">
        <v>2.3155457320282076</v>
      </c>
    </row>
    <row r="36" spans="1:17">
      <c r="A36" s="3">
        <v>202</v>
      </c>
      <c r="B36" s="3" t="s">
        <v>65</v>
      </c>
      <c r="C36" s="9">
        <v>9.244372990353698</v>
      </c>
      <c r="D36" s="9">
        <v>7.3349633251833737</v>
      </c>
      <c r="E36" s="9">
        <v>4.0633888663145061</v>
      </c>
      <c r="F36" s="9">
        <v>3.7751677852348995</v>
      </c>
      <c r="G36" s="9">
        <v>3.7236243276789409</v>
      </c>
      <c r="H36" s="9">
        <v>4.2753313381787095</v>
      </c>
      <c r="I36" s="9">
        <v>3.4965034965034967</v>
      </c>
      <c r="J36" s="9">
        <v>3.7157454714352069</v>
      </c>
      <c r="K36" s="9">
        <v>2.8195488721804511</v>
      </c>
      <c r="L36" s="9">
        <v>2.8422548555187115</v>
      </c>
      <c r="M36" s="9">
        <v>2.8915662650602409</v>
      </c>
      <c r="N36" s="9">
        <v>2.5458248472505094</v>
      </c>
      <c r="O36" s="9">
        <v>2.097535395909806</v>
      </c>
      <c r="P36" s="9">
        <v>1.6251354279523293</v>
      </c>
      <c r="Q36" s="9">
        <v>2.2662889518413598</v>
      </c>
    </row>
    <row r="37" spans="1:17">
      <c r="A37" s="3">
        <v>203</v>
      </c>
      <c r="B37" s="3" t="s">
        <v>66</v>
      </c>
      <c r="C37" s="9">
        <v>4.2428813878936449</v>
      </c>
      <c r="D37" s="9">
        <v>3.7586919751926331</v>
      </c>
      <c r="E37" s="9">
        <v>4.2545145126217268</v>
      </c>
      <c r="F37" s="9">
        <v>4.1832863118980441</v>
      </c>
      <c r="G37" s="9">
        <v>3.9358457148479782</v>
      </c>
      <c r="H37" s="9">
        <v>4.2351517596047188</v>
      </c>
      <c r="I37" s="9">
        <v>4.0257648953301119</v>
      </c>
      <c r="J37" s="9">
        <v>3.7886545156665981</v>
      </c>
      <c r="K37" s="9">
        <v>2.823086574654956</v>
      </c>
      <c r="L37" s="9">
        <v>2.3689027673091418</v>
      </c>
      <c r="M37" s="9">
        <v>2.5136612021857925</v>
      </c>
      <c r="N37" s="9">
        <v>2.6830631637786473</v>
      </c>
      <c r="O37" s="9">
        <v>2.3624704691191361</v>
      </c>
      <c r="P37" s="9">
        <v>2.5119890385932861</v>
      </c>
      <c r="Q37" s="9">
        <v>2.4618991793669402</v>
      </c>
    </row>
    <row r="38" spans="1:17">
      <c r="A38" s="3">
        <v>204</v>
      </c>
      <c r="B38" s="3" t="s">
        <v>67</v>
      </c>
      <c r="C38" s="9">
        <v>5.046480743691899</v>
      </c>
      <c r="D38" s="9">
        <v>4.5045045045045047</v>
      </c>
      <c r="E38" s="9">
        <v>3.90625</v>
      </c>
      <c r="F38" s="9">
        <v>3.4491907667816397</v>
      </c>
      <c r="G38" s="9">
        <v>3.7796976241900651</v>
      </c>
      <c r="H38" s="9">
        <v>3.3305578684429644</v>
      </c>
      <c r="I38" s="9">
        <v>2.8555111364934325</v>
      </c>
      <c r="J38" s="9">
        <v>2.8951939779965259</v>
      </c>
      <c r="K38" s="9">
        <v>2.3668639053254439</v>
      </c>
      <c r="L38" s="9">
        <v>2.7108433734939759</v>
      </c>
      <c r="M38" s="9">
        <v>1.8785222291797119</v>
      </c>
      <c r="N38" s="9">
        <v>1.6744809109176155</v>
      </c>
      <c r="O38" s="9">
        <v>1.0423905489923557</v>
      </c>
      <c r="P38" s="9">
        <v>1.1074197120708749</v>
      </c>
      <c r="Q38" s="9">
        <v>1.5325670498084292</v>
      </c>
    </row>
    <row r="39" spans="1:17">
      <c r="A39" s="3">
        <v>205</v>
      </c>
      <c r="B39" s="3" t="s">
        <v>68</v>
      </c>
      <c r="C39" s="9">
        <v>3.3045246568378244</v>
      </c>
      <c r="D39" s="9">
        <v>3.3243043585323808</v>
      </c>
      <c r="E39" s="9">
        <v>2.2831050228310499</v>
      </c>
      <c r="F39" s="9">
        <v>2.7306185444615934</v>
      </c>
      <c r="G39" s="9">
        <v>2.1645021645021645</v>
      </c>
      <c r="H39" s="9">
        <v>2.9136821658370766</v>
      </c>
      <c r="I39" s="9">
        <v>2.4449877750611249</v>
      </c>
      <c r="J39" s="9">
        <v>2.5770033132899743</v>
      </c>
      <c r="K39" s="9">
        <v>2.8521825396825395</v>
      </c>
      <c r="L39" s="9">
        <v>2.6642984014209592</v>
      </c>
      <c r="M39" s="9">
        <v>3.6524915210018261</v>
      </c>
      <c r="N39" s="9">
        <v>2.8490028490028489</v>
      </c>
      <c r="O39" s="9">
        <v>2.7808676307007789</v>
      </c>
      <c r="P39" s="9">
        <v>1.4245014245014245</v>
      </c>
      <c r="Q39" s="9">
        <v>2.4071009477959979</v>
      </c>
    </row>
    <row r="40" spans="1:17">
      <c r="A40" s="3">
        <v>206</v>
      </c>
      <c r="B40" s="3" t="s">
        <v>69</v>
      </c>
      <c r="C40" s="9">
        <v>5.0822846079380444</v>
      </c>
      <c r="D40" s="9">
        <v>4.5630045630045633</v>
      </c>
      <c r="E40" s="9">
        <v>4.7796689204942879</v>
      </c>
      <c r="F40" s="9">
        <v>4.8275050041210408</v>
      </c>
      <c r="G40" s="9">
        <v>4.2429385380046067</v>
      </c>
      <c r="H40" s="9">
        <v>3.4521020835901863</v>
      </c>
      <c r="I40" s="9">
        <v>3</v>
      </c>
      <c r="J40" s="9">
        <v>3.7150909556751217</v>
      </c>
      <c r="K40" s="9">
        <v>3.3480648185348869</v>
      </c>
      <c r="L40" s="9">
        <v>4.6315789473684212</v>
      </c>
      <c r="M40" s="9">
        <v>4.3911007025761117</v>
      </c>
      <c r="N40" s="9">
        <v>4.2334442092530997</v>
      </c>
      <c r="O40" s="9">
        <v>2.7972027972027971</v>
      </c>
      <c r="P40" s="9">
        <v>2.3794416243654823</v>
      </c>
      <c r="Q40" s="9">
        <v>2.9230269568041574</v>
      </c>
    </row>
    <row r="41" spans="1:17">
      <c r="A41" s="3">
        <v>207</v>
      </c>
      <c r="B41" s="3" t="s">
        <v>70</v>
      </c>
      <c r="C41" s="9">
        <v>3.2822757111597372</v>
      </c>
      <c r="D41" s="9">
        <v>4.7543581616481774</v>
      </c>
      <c r="E41" s="9">
        <v>8.1610446137105548</v>
      </c>
      <c r="F41" s="9">
        <v>7.9957356076759067</v>
      </c>
      <c r="G41" s="9">
        <v>7.088331515812432</v>
      </c>
      <c r="H41" s="9">
        <v>2.7995520716685331</v>
      </c>
      <c r="I41" s="9">
        <v>2.8058361391694722</v>
      </c>
      <c r="J41" s="9">
        <v>1.124859392575928</v>
      </c>
      <c r="K41" s="9">
        <v>1.6853932584269664</v>
      </c>
      <c r="L41" s="9">
        <v>1.1771630370806356</v>
      </c>
      <c r="M41" s="9">
        <v>1.8203883495145632</v>
      </c>
      <c r="N41" s="9">
        <v>4.845548152634767</v>
      </c>
      <c r="O41" s="9">
        <v>6.1162079510703364</v>
      </c>
      <c r="P41" s="9">
        <v>6.699147381242387</v>
      </c>
      <c r="Q41" s="9">
        <v>3.7593984962406015</v>
      </c>
    </row>
    <row r="42" spans="1:17">
      <c r="A42" s="3">
        <v>208</v>
      </c>
      <c r="B42" s="3" t="s">
        <v>71</v>
      </c>
      <c r="C42" s="9">
        <v>3.7783375314861458</v>
      </c>
      <c r="D42" s="9">
        <v>3.8910505836575875</v>
      </c>
      <c r="E42" s="9">
        <v>2.6845637583892614</v>
      </c>
      <c r="F42" s="9">
        <v>2.7359781121751023</v>
      </c>
      <c r="G42" s="9">
        <v>4.0983606557377055</v>
      </c>
      <c r="H42" s="9">
        <v>4.2194092827004219</v>
      </c>
      <c r="I42" s="9">
        <v>4.0983606557377055</v>
      </c>
      <c r="J42" s="9">
        <v>2.8050490883590462</v>
      </c>
      <c r="K42" s="9">
        <v>4.3988269794721413</v>
      </c>
      <c r="L42" s="9">
        <v>4.7393364928909953</v>
      </c>
      <c r="M42" s="9">
        <v>5.1635111876075737</v>
      </c>
      <c r="N42" s="9">
        <v>3.5650623885918002</v>
      </c>
      <c r="O42" s="9">
        <v>3.5778175313059033</v>
      </c>
      <c r="P42" s="9">
        <v>1.8315018315018314</v>
      </c>
      <c r="Q42" s="9">
        <v>3.7453183520599249</v>
      </c>
    </row>
    <row r="43" spans="1:17">
      <c r="A43" s="3">
        <v>209</v>
      </c>
      <c r="B43" s="3" t="s">
        <v>72</v>
      </c>
      <c r="C43" s="9">
        <v>8.2109977606369746</v>
      </c>
      <c r="D43" s="9">
        <v>8.5149010768845468</v>
      </c>
      <c r="E43" s="9">
        <v>6.2531265632816408</v>
      </c>
      <c r="F43" s="9">
        <v>5.6323604710701485</v>
      </c>
      <c r="G43" s="9">
        <v>4.4030044030044024</v>
      </c>
      <c r="H43" s="9">
        <v>3.7878787878787881</v>
      </c>
      <c r="I43" s="9">
        <v>4.1413583655438986</v>
      </c>
      <c r="J43" s="9">
        <v>4.2577348850411587</v>
      </c>
      <c r="K43" s="9">
        <v>3.5346097201767304</v>
      </c>
      <c r="L43" s="9">
        <v>4.4011317195850364</v>
      </c>
      <c r="M43" s="9">
        <v>4.2692939244663384</v>
      </c>
      <c r="N43" s="9">
        <v>3.7453183520599249</v>
      </c>
      <c r="O43" s="9">
        <v>3.5236081747709656</v>
      </c>
      <c r="P43" s="9">
        <v>4.3875685557586834</v>
      </c>
      <c r="Q43" s="9">
        <v>4.9884881043745208</v>
      </c>
    </row>
    <row r="44" spans="1:17">
      <c r="A44" s="3">
        <v>301</v>
      </c>
      <c r="B44" s="3" t="s">
        <v>73</v>
      </c>
      <c r="C44" s="9">
        <v>6.872236165889805</v>
      </c>
      <c r="D44" s="9">
        <v>6.9153023228323187</v>
      </c>
      <c r="E44" s="9">
        <v>6.5137191607101688</v>
      </c>
      <c r="F44" s="9">
        <v>5.8983403689354077</v>
      </c>
      <c r="G44" s="9">
        <v>6.2337662337662341</v>
      </c>
      <c r="H44" s="9">
        <v>5.7328160287219871</v>
      </c>
      <c r="I44" s="9">
        <v>5.4808746322044648</v>
      </c>
      <c r="J44" s="9">
        <v>4.6961800584158979</v>
      </c>
      <c r="K44" s="9">
        <v>4.3000755418676277</v>
      </c>
      <c r="L44" s="9">
        <v>4.5248868778280551</v>
      </c>
      <c r="M44" s="9">
        <v>4.2612000460670272</v>
      </c>
      <c r="N44" s="9">
        <v>4.3434680922151685</v>
      </c>
      <c r="O44" s="9">
        <v>3.6222090068659782</v>
      </c>
      <c r="P44" s="9">
        <v>3.2986970146792016</v>
      </c>
      <c r="Q44" s="9">
        <v>2.8196570376337897</v>
      </c>
    </row>
    <row r="45" spans="1:17">
      <c r="A45" s="3">
        <v>303</v>
      </c>
      <c r="B45" s="3" t="s">
        <v>74</v>
      </c>
      <c r="C45" s="9">
        <v>6.1593483012120007</v>
      </c>
      <c r="D45" s="9">
        <v>5.3908355795148255</v>
      </c>
      <c r="E45" s="9">
        <v>5.4874702762026706</v>
      </c>
      <c r="F45" s="9">
        <v>4.1277817659727205</v>
      </c>
      <c r="G45" s="9">
        <v>2.4335129497653396</v>
      </c>
      <c r="H45" s="9">
        <v>1.3665869490946361</v>
      </c>
      <c r="I45" s="9">
        <v>1.8397725372135809</v>
      </c>
      <c r="J45" s="9">
        <v>2.2988505747126435</v>
      </c>
      <c r="K45" s="9">
        <v>2.2977186935827998</v>
      </c>
      <c r="L45" s="9">
        <v>2.0040080160320639</v>
      </c>
      <c r="M45" s="9">
        <v>2.5146689019279127</v>
      </c>
      <c r="N45" s="9">
        <v>3.4311202607651397</v>
      </c>
      <c r="O45" s="9">
        <v>4.7978067169294034</v>
      </c>
      <c r="P45" s="9">
        <v>4.9830930770599746</v>
      </c>
      <c r="Q45" s="9">
        <v>4.329785314811474</v>
      </c>
    </row>
    <row r="46" spans="1:17">
      <c r="A46" s="3">
        <v>304</v>
      </c>
      <c r="B46" s="3" t="s">
        <v>75</v>
      </c>
      <c r="C46" s="9">
        <v>5.5762081784386615</v>
      </c>
      <c r="D46" s="9">
        <v>5.2151238591916558</v>
      </c>
      <c r="E46" s="9">
        <v>2.6759011490634346</v>
      </c>
      <c r="F46" s="9">
        <v>3.0797659377887281</v>
      </c>
      <c r="G46" s="9">
        <v>3.4581265975041351</v>
      </c>
      <c r="H46" s="9">
        <v>4.1224970553592462</v>
      </c>
      <c r="I46" s="9">
        <v>3.6374217954313983</v>
      </c>
      <c r="J46" s="9">
        <v>3.5486160397444992</v>
      </c>
      <c r="K46" s="9">
        <v>3.1192400396994189</v>
      </c>
      <c r="L46" s="9">
        <v>2.781254345709915</v>
      </c>
      <c r="M46" s="9">
        <v>2.7712345850076208</v>
      </c>
      <c r="N46" s="9">
        <v>3.7026878771256171</v>
      </c>
      <c r="O46" s="9">
        <v>3.56261989586188</v>
      </c>
      <c r="P46" s="9">
        <v>3.7531276063386154</v>
      </c>
      <c r="Q46" s="9">
        <v>2.4435820037372427</v>
      </c>
    </row>
    <row r="47" spans="1:17">
      <c r="A47" s="3">
        <v>305</v>
      </c>
      <c r="B47" s="3" t="s">
        <v>76</v>
      </c>
      <c r="C47" s="9">
        <v>9.0206185567010309</v>
      </c>
      <c r="D47" s="9">
        <v>8.7052864830642598</v>
      </c>
      <c r="E47" s="9">
        <v>7.6193438034520291</v>
      </c>
      <c r="F47" s="9">
        <v>7.3517910214296887</v>
      </c>
      <c r="G47" s="9">
        <v>7.7494349370358409</v>
      </c>
      <c r="H47" s="9">
        <v>7.9715061058344645</v>
      </c>
      <c r="I47" s="9">
        <v>7.558446124099139</v>
      </c>
      <c r="J47" s="9">
        <v>4.8587367284506024</v>
      </c>
      <c r="K47" s="9">
        <v>4.7988187523071248</v>
      </c>
      <c r="L47" s="9">
        <v>3.5250463821892395</v>
      </c>
      <c r="M47" s="9">
        <v>4.5224312590448621</v>
      </c>
      <c r="N47" s="9">
        <v>4.9866429207479968</v>
      </c>
      <c r="O47" s="9">
        <v>6.7311011391094233</v>
      </c>
      <c r="P47" s="9">
        <v>7.6641700052255706</v>
      </c>
      <c r="Q47" s="9">
        <v>7.8657577346617717</v>
      </c>
    </row>
    <row r="48" spans="1:17">
      <c r="A48" s="3">
        <v>306</v>
      </c>
      <c r="B48" s="3" t="s">
        <v>77</v>
      </c>
      <c r="C48" s="9">
        <v>5.6012220848185059</v>
      </c>
      <c r="D48" s="9">
        <v>4.6361620640999801</v>
      </c>
      <c r="E48" s="9">
        <v>4.9440702057969217</v>
      </c>
      <c r="F48" s="9">
        <v>4.2308854638863709</v>
      </c>
      <c r="G48" s="9">
        <v>4.4336471302763441</v>
      </c>
      <c r="H48" s="9">
        <v>3.660460713158725</v>
      </c>
      <c r="I48" s="9">
        <v>3.5924232527759634</v>
      </c>
      <c r="J48" s="9">
        <v>3.2688458972648435</v>
      </c>
      <c r="K48" s="9">
        <v>3.3714049814228706</v>
      </c>
      <c r="L48" s="9">
        <v>3.4654837815359025</v>
      </c>
      <c r="M48" s="9">
        <v>4.0064665776340762</v>
      </c>
      <c r="N48" s="9">
        <v>4.5194548407598329</v>
      </c>
      <c r="O48" s="9">
        <v>4.5950603101665708</v>
      </c>
      <c r="P48" s="9">
        <v>4.5713429256594722</v>
      </c>
      <c r="Q48" s="9">
        <v>4.4150110375275942</v>
      </c>
    </row>
    <row r="49" spans="1:17">
      <c r="A49" s="3">
        <v>307</v>
      </c>
      <c r="B49" s="3" t="s">
        <v>78</v>
      </c>
      <c r="C49" s="9">
        <v>6.6545123062898819</v>
      </c>
      <c r="D49" s="9">
        <v>5.7642078717463754</v>
      </c>
      <c r="E49" s="9">
        <v>4.9053959355290822</v>
      </c>
      <c r="F49" s="9">
        <v>4.344426101312016</v>
      </c>
      <c r="G49" s="9">
        <v>4.2764283270612387</v>
      </c>
      <c r="H49" s="9">
        <v>3.9720231413522145</v>
      </c>
      <c r="I49" s="9">
        <v>3.6319612590799033</v>
      </c>
      <c r="J49" s="9">
        <v>3.2201914708442123</v>
      </c>
      <c r="K49" s="9">
        <v>3.7138562207091699</v>
      </c>
      <c r="L49" s="9">
        <v>4.2636347486232014</v>
      </c>
      <c r="M49" s="9">
        <v>4.5867513451530391</v>
      </c>
      <c r="N49" s="9">
        <v>4.9448123620309055</v>
      </c>
      <c r="O49" s="9">
        <v>4.2687612054981647</v>
      </c>
      <c r="P49" s="9">
        <v>4.4100515892827419</v>
      </c>
      <c r="Q49" s="9">
        <v>3.821138211382114</v>
      </c>
    </row>
    <row r="50" spans="1:17">
      <c r="A50" s="3">
        <v>308</v>
      </c>
      <c r="B50" s="3" t="s">
        <v>79</v>
      </c>
      <c r="C50" s="9">
        <v>4.5682960255824572</v>
      </c>
      <c r="D50" s="9">
        <v>4.5281916447560615</v>
      </c>
      <c r="E50" s="9">
        <v>4.5026606631191157</v>
      </c>
      <c r="F50" s="9">
        <v>4.6704722366372602</v>
      </c>
      <c r="G50" s="9">
        <v>5.0018757033887713</v>
      </c>
      <c r="H50" s="9">
        <v>4.4910179640718564</v>
      </c>
      <c r="I50" s="9">
        <v>4.0131338927398765</v>
      </c>
      <c r="J50" s="9">
        <v>3.5659099013431592</v>
      </c>
      <c r="K50" s="9">
        <v>3.5169988276670576</v>
      </c>
      <c r="L50" s="9">
        <v>3.0645921735030646</v>
      </c>
      <c r="M50" s="9">
        <v>2.4705882352941178</v>
      </c>
      <c r="N50" s="9">
        <v>2.7488944663559223</v>
      </c>
      <c r="O50" s="9">
        <v>2.3801023444008091</v>
      </c>
      <c r="P50" s="9">
        <v>2.3301447142506744</v>
      </c>
      <c r="Q50" s="9">
        <v>2.2584692597239648</v>
      </c>
    </row>
    <row r="51" spans="1:17">
      <c r="A51" s="3">
        <v>309</v>
      </c>
      <c r="B51" s="3" t="s">
        <v>80</v>
      </c>
      <c r="C51" s="9">
        <v>5.0981146594844171</v>
      </c>
      <c r="D51" s="9">
        <v>4.4859813084112146</v>
      </c>
      <c r="E51" s="9">
        <v>4.9737987387867486</v>
      </c>
      <c r="F51" s="9">
        <v>4.2139662882696944</v>
      </c>
      <c r="G51" s="9">
        <v>4.7165838457003284</v>
      </c>
      <c r="H51" s="9">
        <v>3.5211267605633805</v>
      </c>
      <c r="I51" s="9">
        <v>3.9972193256864794</v>
      </c>
      <c r="J51" s="9">
        <v>3.0051263920806077</v>
      </c>
      <c r="K51" s="9">
        <v>2.9617662897145931</v>
      </c>
      <c r="L51" s="9">
        <v>2.8860028860028861</v>
      </c>
      <c r="M51" s="9">
        <v>2.5232044696764895</v>
      </c>
      <c r="N51" s="9">
        <v>2.8297581013235966</v>
      </c>
      <c r="O51" s="9">
        <v>2.168021680216802</v>
      </c>
      <c r="P51" s="9">
        <v>2.0297075375957192</v>
      </c>
      <c r="Q51" s="9">
        <v>2.2592487997740753</v>
      </c>
    </row>
    <row r="52" spans="1:17">
      <c r="A52" s="3">
        <v>310</v>
      </c>
      <c r="B52" s="3" t="s">
        <v>81</v>
      </c>
      <c r="C52" s="9">
        <v>6.3185899567675419</v>
      </c>
      <c r="D52" s="9">
        <v>5.924739791833467</v>
      </c>
      <c r="E52" s="9">
        <v>4.7458665033680347</v>
      </c>
      <c r="F52" s="9">
        <v>5.2830188679245289</v>
      </c>
      <c r="G52" s="9">
        <v>5.0228985079036788</v>
      </c>
      <c r="H52" s="9">
        <v>4.7690014903129656</v>
      </c>
      <c r="I52" s="9">
        <v>2.8735632183908044</v>
      </c>
      <c r="J52" s="9">
        <v>2.860411899313501</v>
      </c>
      <c r="K52" s="9">
        <v>2.9162616303291209</v>
      </c>
      <c r="L52" s="9">
        <v>2.8957528957528957</v>
      </c>
      <c r="M52" s="9">
        <v>2.6070252469813391</v>
      </c>
      <c r="N52" s="9">
        <v>2.1150592216582065</v>
      </c>
      <c r="O52" s="9">
        <v>2.407590992777227</v>
      </c>
      <c r="P52" s="9">
        <v>2.8324599915026201</v>
      </c>
      <c r="Q52" s="9">
        <v>3.2656538406928868</v>
      </c>
    </row>
    <row r="53" spans="1:17">
      <c r="A53" s="3">
        <v>311</v>
      </c>
      <c r="B53" s="3" t="s">
        <v>82</v>
      </c>
      <c r="C53" s="9">
        <v>4.4465618548515167</v>
      </c>
      <c r="D53" s="9">
        <v>4.1506077675659654</v>
      </c>
      <c r="E53" s="9">
        <v>4.3205574912891986</v>
      </c>
      <c r="F53" s="9">
        <v>4.1835357624831309</v>
      </c>
      <c r="G53" s="9">
        <v>4.0581227909412227</v>
      </c>
      <c r="H53" s="9">
        <v>4.661401009970219</v>
      </c>
      <c r="I53" s="9">
        <v>4.9637266132111497</v>
      </c>
      <c r="J53" s="9">
        <v>4.2053184910327763</v>
      </c>
      <c r="K53" s="9">
        <v>3.1637868094426871</v>
      </c>
      <c r="L53" s="9">
        <v>2.635361763296598</v>
      </c>
      <c r="M53" s="9">
        <v>3.484320557491289</v>
      </c>
      <c r="N53" s="9">
        <v>3.9476930668640513</v>
      </c>
      <c r="O53" s="9">
        <v>4.2225534028812719</v>
      </c>
      <c r="P53" s="9">
        <v>3.2379225488926302</v>
      </c>
      <c r="Q53" s="9">
        <v>2.6878107781212202</v>
      </c>
    </row>
    <row r="54" spans="1:17">
      <c r="A54" s="3">
        <v>312</v>
      </c>
      <c r="B54" s="3" t="s">
        <v>83</v>
      </c>
      <c r="C54" s="9">
        <v>5.8534743202416912</v>
      </c>
      <c r="D54" s="9">
        <v>4.6185109920561613</v>
      </c>
      <c r="E54" s="9">
        <v>5.4436581382689164</v>
      </c>
      <c r="F54" s="9">
        <v>4.5479352374022195</v>
      </c>
      <c r="G54" s="9">
        <v>4.2256108763549518</v>
      </c>
      <c r="H54" s="9">
        <v>3.5694157430020663</v>
      </c>
      <c r="I54" s="9">
        <v>3.1598513011152418</v>
      </c>
      <c r="J54" s="9">
        <v>2.7969420100689915</v>
      </c>
      <c r="K54" s="9">
        <v>2.4790236460717008</v>
      </c>
      <c r="L54" s="9">
        <v>1.583217890362161</v>
      </c>
      <c r="M54" s="9">
        <v>2.2439820481436148</v>
      </c>
      <c r="N54" s="9">
        <v>1.9177498401875133</v>
      </c>
      <c r="O54" s="9">
        <v>2.3809523809523814</v>
      </c>
      <c r="P54" s="9">
        <v>1.3739409205404167</v>
      </c>
      <c r="Q54" s="9">
        <v>2.3419203747072599</v>
      </c>
    </row>
    <row r="55" spans="1:17">
      <c r="A55" s="3">
        <v>313</v>
      </c>
      <c r="B55" s="3" t="s">
        <v>84</v>
      </c>
      <c r="C55" s="9">
        <v>4.7628497717801155</v>
      </c>
      <c r="D55" s="9">
        <v>4.770992366412214</v>
      </c>
      <c r="E55" s="9">
        <v>5.3240315770148703</v>
      </c>
      <c r="F55" s="9">
        <v>5.3153791637136782</v>
      </c>
      <c r="G55" s="9">
        <v>5.7872340425531918</v>
      </c>
      <c r="H55" s="9">
        <v>5.0129366106080209</v>
      </c>
      <c r="I55" s="9">
        <v>4.1990668740279933</v>
      </c>
      <c r="J55" s="9">
        <v>2.7347310847766639</v>
      </c>
      <c r="K55" s="9">
        <v>2.5598554434573106</v>
      </c>
      <c r="L55" s="9">
        <v>2.2434938677834282</v>
      </c>
      <c r="M55" s="9">
        <v>2.0799286881592631</v>
      </c>
      <c r="N55" s="9">
        <v>3.0252609287551051</v>
      </c>
      <c r="O55" s="9">
        <v>3.1404217137729926</v>
      </c>
      <c r="P55" s="9">
        <v>3.6248300860897147</v>
      </c>
      <c r="Q55" s="9">
        <v>3.2802249297094654</v>
      </c>
    </row>
    <row r="56" spans="1:17">
      <c r="A56" s="3">
        <v>314</v>
      </c>
      <c r="B56" s="3" t="s">
        <v>85</v>
      </c>
      <c r="C56" s="9">
        <v>4.5468798996550639</v>
      </c>
      <c r="D56" s="9">
        <v>5.2806276403138197</v>
      </c>
      <c r="E56" s="9">
        <v>4.2810746973723059</v>
      </c>
      <c r="F56" s="9">
        <v>3.2660332541567696</v>
      </c>
      <c r="G56" s="9">
        <v>3.1905195989061075</v>
      </c>
      <c r="H56" s="9">
        <v>3.1372549019607843</v>
      </c>
      <c r="I56" s="9">
        <v>4.5770202020202024</v>
      </c>
      <c r="J56" s="9">
        <v>3.8412291933418694</v>
      </c>
      <c r="K56" s="9">
        <v>4.3767223212838386</v>
      </c>
      <c r="L56" s="9">
        <v>3.1640299750208158</v>
      </c>
      <c r="M56" s="9">
        <v>3.9343140608963396</v>
      </c>
      <c r="N56" s="9">
        <v>3.2142857142857144</v>
      </c>
      <c r="O56" s="9">
        <v>3.308215401580592</v>
      </c>
      <c r="P56" s="9">
        <v>2.3197370964624011</v>
      </c>
      <c r="Q56" s="9">
        <v>3.1626803716149436</v>
      </c>
    </row>
    <row r="57" spans="1:17">
      <c r="A57" s="3">
        <v>315</v>
      </c>
      <c r="B57" s="3" t="s">
        <v>86</v>
      </c>
      <c r="C57" s="9">
        <v>4.783773440489858</v>
      </c>
      <c r="D57" s="9">
        <v>4.6356387910254035</v>
      </c>
      <c r="E57" s="9">
        <v>5.4376425188563413</v>
      </c>
      <c r="F57" s="9">
        <v>4.4452043084287913</v>
      </c>
      <c r="G57" s="9">
        <v>4.6161737049068217</v>
      </c>
      <c r="H57" s="9">
        <v>4.0407589599437808</v>
      </c>
      <c r="I57" s="9">
        <v>3.6842105263157894</v>
      </c>
      <c r="J57" s="9">
        <v>3.5273368606701938</v>
      </c>
      <c r="K57" s="9">
        <v>3.0211480362537766</v>
      </c>
      <c r="L57" s="9">
        <v>3.3100404560500181</v>
      </c>
      <c r="M57" s="9">
        <v>3.3701554016101851</v>
      </c>
      <c r="N57" s="9">
        <v>2.8702640642939152</v>
      </c>
      <c r="O57" s="9">
        <v>2.8796314071798812</v>
      </c>
      <c r="P57" s="9">
        <v>2.4028834601521827</v>
      </c>
      <c r="Q57" s="9">
        <v>1.8919487071683834</v>
      </c>
    </row>
    <row r="58" spans="1:17">
      <c r="A58" s="3">
        <v>401</v>
      </c>
      <c r="B58" s="3" t="s">
        <v>87</v>
      </c>
      <c r="C58" s="9">
        <v>5.392579810181191</v>
      </c>
      <c r="D58" s="9">
        <v>4.8749470114455278</v>
      </c>
      <c r="E58" s="9">
        <v>3.4006376195536663</v>
      </c>
      <c r="F58" s="9">
        <v>3.6622145626884963</v>
      </c>
      <c r="G58" s="9">
        <v>3.9079461571862786</v>
      </c>
      <c r="H58" s="9">
        <v>4.3620501635768809</v>
      </c>
      <c r="I58" s="9">
        <v>4.7190047190047189</v>
      </c>
      <c r="J58" s="9">
        <v>4.1376306620209053</v>
      </c>
      <c r="K58" s="9">
        <v>2.8998438545616776</v>
      </c>
      <c r="L58" s="9">
        <v>2.5700934579439254</v>
      </c>
      <c r="M58" s="9">
        <v>1.8912529550827422</v>
      </c>
      <c r="N58" s="9">
        <v>2.94478527607362</v>
      </c>
      <c r="O58" s="9">
        <v>2.723446397623174</v>
      </c>
      <c r="P58" s="9">
        <v>3.0067652217489349</v>
      </c>
      <c r="Q58" s="9">
        <v>2.7686886483765418</v>
      </c>
    </row>
    <row r="59" spans="1:17">
      <c r="A59" s="3">
        <v>402</v>
      </c>
      <c r="B59" s="3" t="s">
        <v>88</v>
      </c>
      <c r="C59" s="9">
        <v>3.7048471750540286</v>
      </c>
      <c r="D59" s="9">
        <v>5.394066526820497</v>
      </c>
      <c r="E59" s="9">
        <v>5.3317535545023702</v>
      </c>
      <c r="F59" s="9">
        <v>4.1966426858513186</v>
      </c>
      <c r="G59" s="9">
        <v>3.0921459492888066</v>
      </c>
      <c r="H59" s="9">
        <v>2.9013539651837523</v>
      </c>
      <c r="I59" s="9">
        <v>3.6112934996717003</v>
      </c>
      <c r="J59" s="9">
        <v>4.0093551620447707</v>
      </c>
      <c r="K59" s="9">
        <v>4.9487451396253093</v>
      </c>
      <c r="L59" s="9">
        <v>5.6561085972850673</v>
      </c>
      <c r="M59" s="9">
        <v>5.8846606512357784</v>
      </c>
      <c r="N59" s="9">
        <v>5.4326736515327898</v>
      </c>
      <c r="O59" s="9">
        <v>3.3469691335068799</v>
      </c>
      <c r="P59" s="9">
        <v>2.2463496817671285</v>
      </c>
      <c r="Q59" s="9">
        <v>1.9149751053236308</v>
      </c>
    </row>
    <row r="60" spans="1:17">
      <c r="A60" s="3">
        <v>403</v>
      </c>
      <c r="B60" s="3" t="s">
        <v>89</v>
      </c>
      <c r="C60" s="9">
        <v>4.798193621224951</v>
      </c>
      <c r="D60" s="9">
        <v>3.6404368524222908</v>
      </c>
      <c r="E60" s="9">
        <v>5.2384891094568511</v>
      </c>
      <c r="F60" s="9">
        <v>4.5805897509304323</v>
      </c>
      <c r="G60" s="9">
        <v>5.3961942629934683</v>
      </c>
      <c r="H60" s="9">
        <v>3.7539705457695636</v>
      </c>
      <c r="I60" s="9">
        <v>4.8240635641316683</v>
      </c>
      <c r="J60" s="9">
        <v>4.2158516020236085</v>
      </c>
      <c r="K60" s="9">
        <v>4.3846828412744818</v>
      </c>
      <c r="L60" s="9">
        <v>3.303303303303303</v>
      </c>
      <c r="M60" s="9">
        <v>5.0046918986549898</v>
      </c>
      <c r="N60" s="9">
        <v>5.9024541783162467</v>
      </c>
      <c r="O60" s="9">
        <v>6.5318818040435458</v>
      </c>
      <c r="P60" s="9">
        <v>5.0536955148452298</v>
      </c>
      <c r="Q60" s="9">
        <v>3.4799114204365704</v>
      </c>
    </row>
    <row r="61" spans="1:17">
      <c r="A61" s="3">
        <v>404</v>
      </c>
      <c r="B61" s="3" t="s">
        <v>90</v>
      </c>
      <c r="C61" s="9">
        <v>6.0843111690569316</v>
      </c>
      <c r="D61" s="9">
        <v>4.1876046901172526</v>
      </c>
      <c r="E61" s="9">
        <v>4.9771878888428045</v>
      </c>
      <c r="F61" s="9">
        <v>5.3763440860215059</v>
      </c>
      <c r="G61" s="9">
        <v>6.714225765841376</v>
      </c>
      <c r="H61" s="9">
        <v>8.7028595109821811</v>
      </c>
      <c r="I61" s="9">
        <v>6.8273092369477917</v>
      </c>
      <c r="J61" s="9">
        <v>5.9618441971383156</v>
      </c>
      <c r="K61" s="9">
        <v>3.2908268202385851</v>
      </c>
      <c r="L61" s="9">
        <v>3.8809831824062098</v>
      </c>
      <c r="M61" s="9">
        <v>3.4587116299178553</v>
      </c>
      <c r="N61" s="9">
        <v>5.0977060322854717</v>
      </c>
      <c r="O61" s="9">
        <v>3.7067545304777596</v>
      </c>
      <c r="P61" s="9">
        <v>2.8618152085036792</v>
      </c>
      <c r="Q61" s="9">
        <v>2.0601565718994643</v>
      </c>
    </row>
    <row r="62" spans="1:17">
      <c r="A62" s="3">
        <v>501</v>
      </c>
      <c r="B62" s="3" t="s">
        <v>91</v>
      </c>
      <c r="C62" s="9">
        <v>8.5470085470085486</v>
      </c>
      <c r="D62" s="9">
        <v>8.3609402113898099</v>
      </c>
      <c r="E62" s="9">
        <v>6.9644208932626794</v>
      </c>
      <c r="F62" s="9">
        <v>5.0022068559658672</v>
      </c>
      <c r="G62" s="9">
        <v>4.852290566576281</v>
      </c>
      <c r="H62" s="9">
        <v>4.7645739910313898</v>
      </c>
      <c r="I62" s="9">
        <v>4.8160535117056851</v>
      </c>
      <c r="J62" s="9">
        <v>3.7303833290455364</v>
      </c>
      <c r="K62" s="9">
        <v>4.0889343214924612</v>
      </c>
      <c r="L62" s="9">
        <v>4.3506078055022392</v>
      </c>
      <c r="M62" s="9">
        <v>4.4631471563376692</v>
      </c>
      <c r="N62" s="9">
        <v>3.4116755117513269</v>
      </c>
      <c r="O62" s="9">
        <v>2.2618748429253581</v>
      </c>
      <c r="P62" s="9">
        <v>2.4749251009508924</v>
      </c>
      <c r="Q62" s="9">
        <v>3.1455142231947484</v>
      </c>
    </row>
    <row r="63" spans="1:17">
      <c r="A63" s="3">
        <v>502</v>
      </c>
      <c r="B63" s="3" t="s">
        <v>92</v>
      </c>
      <c r="C63" s="9">
        <v>3.8769707934866893</v>
      </c>
      <c r="D63" s="9">
        <v>3.7091988130563798</v>
      </c>
      <c r="E63" s="9">
        <v>4.9318929074682956</v>
      </c>
      <c r="F63" s="9">
        <v>5.2403736614262924</v>
      </c>
      <c r="G63" s="9">
        <v>6.1269146608315097</v>
      </c>
      <c r="H63" s="9">
        <v>4.8780487804878048</v>
      </c>
      <c r="I63" s="9">
        <v>4.0241448692152924</v>
      </c>
      <c r="J63" s="9">
        <v>3.9093041438623923</v>
      </c>
      <c r="K63" s="9">
        <v>4.4052863436123353</v>
      </c>
      <c r="L63" s="9">
        <v>4.1517267408945084</v>
      </c>
      <c r="M63" s="9">
        <v>3.9992382403351741</v>
      </c>
      <c r="N63" s="9">
        <v>3.1037827352085352</v>
      </c>
      <c r="O63" s="9">
        <v>2.7515723270440251</v>
      </c>
      <c r="P63" s="9">
        <v>1.9762845849802371</v>
      </c>
      <c r="Q63" s="9">
        <v>2.4788266887006816</v>
      </c>
    </row>
    <row r="64" spans="1:17">
      <c r="A64" s="3">
        <v>503</v>
      </c>
      <c r="B64" s="3" t="s">
        <v>93</v>
      </c>
      <c r="C64" s="9">
        <v>4.6547711404189291</v>
      </c>
      <c r="D64" s="9">
        <v>4.4378698224852071</v>
      </c>
      <c r="E64" s="9">
        <v>5.7720057720057723</v>
      </c>
      <c r="F64" s="9">
        <v>3.6049026676279738</v>
      </c>
      <c r="G64" s="9">
        <v>2.1201413427561837</v>
      </c>
      <c r="H64" s="9">
        <v>3.4554250172771255</v>
      </c>
      <c r="I64" s="9">
        <v>5.4757015742642023</v>
      </c>
      <c r="J64" s="9">
        <v>6.7521944632005404</v>
      </c>
      <c r="K64" s="9">
        <v>4.6728971962616823</v>
      </c>
      <c r="L64" s="9">
        <v>3.223726627981947</v>
      </c>
      <c r="M64" s="9">
        <v>1.9181585677749362</v>
      </c>
      <c r="N64" s="9">
        <v>2.5608194622279128</v>
      </c>
      <c r="O64" s="9">
        <v>3.215434083601286</v>
      </c>
      <c r="P64" s="9">
        <v>2.6972353337828725</v>
      </c>
      <c r="Q64" s="9">
        <v>3.4989503149055285</v>
      </c>
    </row>
  </sheetData>
  <pageMargins left="0.7" right="0.7" top="0.75" bottom="0.75" header="0.3" footer="0.3"/>
</worksheet>
</file>

<file path=xl/worksheets/sheet43.xml><?xml version="1.0" encoding="utf-8"?>
<worksheet xmlns="http://schemas.openxmlformats.org/spreadsheetml/2006/main" xmlns:r="http://schemas.openxmlformats.org/officeDocument/2006/relationships">
  <sheetPr codeName="Folha20">
    <tabColor theme="3" tint="0.39997558519241921"/>
  </sheetPr>
  <dimension ref="A1:T64"/>
  <sheetViews>
    <sheetView workbookViewId="0"/>
  </sheetViews>
  <sheetFormatPr defaultRowHeight="12.75"/>
  <cols>
    <col min="1" max="1" width="9.5703125" style="3" bestFit="1" customWidth="1"/>
    <col min="2" max="2" width="40.5703125" style="3" bestFit="1" customWidth="1"/>
    <col min="3" max="17" width="7.7109375" style="3" customWidth="1"/>
    <col min="18" max="18" width="9.140625" style="3"/>
    <col min="19" max="19" width="11.28515625" style="3" customWidth="1"/>
    <col min="20" max="16384" width="9.140625" style="3"/>
  </cols>
  <sheetData>
    <row r="1" spans="1:20">
      <c r="A1" s="8" t="s">
        <v>0</v>
      </c>
      <c r="B1" s="3" t="str">
        <f>PS!A41</f>
        <v>I40</v>
      </c>
    </row>
    <row r="2" spans="1:20">
      <c r="A2" s="8" t="s">
        <v>1</v>
      </c>
      <c r="B2" s="3" t="str">
        <f>PS!B41</f>
        <v>Taxa de mortalidade neonatal</v>
      </c>
    </row>
    <row r="4" spans="1:20">
      <c r="A4" s="8" t="s">
        <v>2</v>
      </c>
      <c r="B4" s="3" t="s">
        <v>135</v>
      </c>
    </row>
    <row r="6" spans="1:20">
      <c r="A6" s="8" t="s">
        <v>34</v>
      </c>
      <c r="B6" s="8" t="s">
        <v>35</v>
      </c>
      <c r="C6" s="8" t="s">
        <v>120</v>
      </c>
      <c r="D6" s="8" t="s">
        <v>121</v>
      </c>
      <c r="E6" s="8" t="s">
        <v>122</v>
      </c>
      <c r="F6" s="8" t="s">
        <v>123</v>
      </c>
      <c r="G6" s="8" t="s">
        <v>124</v>
      </c>
      <c r="H6" s="8" t="s">
        <v>125</v>
      </c>
      <c r="I6" s="8" t="s">
        <v>126</v>
      </c>
      <c r="J6" s="8" t="s">
        <v>127</v>
      </c>
      <c r="K6" s="8" t="s">
        <v>128</v>
      </c>
      <c r="L6" s="8" t="s">
        <v>129</v>
      </c>
      <c r="M6" s="8" t="s">
        <v>130</v>
      </c>
      <c r="N6" s="8" t="s">
        <v>131</v>
      </c>
      <c r="O6" s="8" t="s">
        <v>132</v>
      </c>
      <c r="P6" s="8" t="s">
        <v>133</v>
      </c>
      <c r="Q6" s="8" t="s">
        <v>134</v>
      </c>
    </row>
    <row r="7" spans="1:20">
      <c r="A7" s="3">
        <v>1</v>
      </c>
      <c r="B7" s="3" t="s">
        <v>36</v>
      </c>
      <c r="C7" s="9">
        <v>3.8759689922480618</v>
      </c>
      <c r="D7" s="9">
        <v>3.695700028213817</v>
      </c>
      <c r="E7" s="9">
        <v>3.4440277221473741</v>
      </c>
      <c r="F7" s="9">
        <v>3.1776121125956172</v>
      </c>
      <c r="G7" s="9">
        <v>3.1433981017656079</v>
      </c>
      <c r="H7" s="9">
        <v>2.9416988934350878</v>
      </c>
      <c r="I7" s="9">
        <v>2.8325669666040354</v>
      </c>
      <c r="J7" s="9">
        <v>2.4252223120452712</v>
      </c>
      <c r="K7" s="9">
        <v>2.2483863178023902</v>
      </c>
      <c r="L7" s="9">
        <v>2.1029267674916183</v>
      </c>
      <c r="M7" s="9">
        <v>2.0798457870440825</v>
      </c>
      <c r="N7" s="9">
        <v>2.177013220532817</v>
      </c>
      <c r="O7" s="9">
        <v>2.0413520589677874</v>
      </c>
      <c r="P7" s="9">
        <v>2.1264681490512407</v>
      </c>
      <c r="Q7" s="9">
        <v>2.050238157128788</v>
      </c>
      <c r="S7" s="3" t="s">
        <v>257</v>
      </c>
      <c r="T7" s="9">
        <f>QUARTILE($Q$13:$Q$64,0)</f>
        <v>0.39432176656151419</v>
      </c>
    </row>
    <row r="8" spans="1:20">
      <c r="A8" s="3">
        <v>11</v>
      </c>
      <c r="B8" s="3" t="s">
        <v>49</v>
      </c>
      <c r="C8" s="9">
        <v>4.4409332862906323</v>
      </c>
      <c r="D8" s="9">
        <v>4.1993387950188206</v>
      </c>
      <c r="E8" s="9">
        <v>3.9262741405104915</v>
      </c>
      <c r="F8" s="9">
        <v>3.8094063032565026</v>
      </c>
      <c r="G8" s="9">
        <v>3.650349759907253</v>
      </c>
      <c r="H8" s="9">
        <v>3.3240952202924228</v>
      </c>
      <c r="I8" s="9">
        <v>3.0108138397076165</v>
      </c>
      <c r="J8" s="9">
        <v>2.5866259287549473</v>
      </c>
      <c r="K8" s="9">
        <v>2.2749957287629599</v>
      </c>
      <c r="L8" s="9">
        <v>2.1248042943413106</v>
      </c>
      <c r="M8" s="9">
        <v>1.8637280295138059</v>
      </c>
      <c r="N8" s="9">
        <v>1.9608809183623197</v>
      </c>
      <c r="O8" s="9">
        <v>1.6926033234764082</v>
      </c>
      <c r="P8" s="9">
        <v>1.8904562780614604</v>
      </c>
      <c r="Q8" s="9">
        <v>1.8008361024761497</v>
      </c>
      <c r="S8" s="3" t="s">
        <v>258</v>
      </c>
      <c r="T8" s="9">
        <f>QUARTILE($Q$13:$Q$64,4)</f>
        <v>4.7194546407970632</v>
      </c>
    </row>
    <row r="9" spans="1:20">
      <c r="A9" s="3">
        <v>12</v>
      </c>
      <c r="B9" s="3" t="s">
        <v>50</v>
      </c>
      <c r="C9" s="9">
        <v>2.9876806673780192</v>
      </c>
      <c r="D9" s="9">
        <v>3.0739082822616277</v>
      </c>
      <c r="E9" s="9">
        <v>2.8333998897065813</v>
      </c>
      <c r="F9" s="9">
        <v>2.666206314497257</v>
      </c>
      <c r="G9" s="9">
        <v>2.3695301726649447</v>
      </c>
      <c r="H9" s="9">
        <v>2.135856438509292</v>
      </c>
      <c r="I9" s="9">
        <v>2.1055188889338785</v>
      </c>
      <c r="J9" s="9">
        <v>1.9825289635090761</v>
      </c>
      <c r="K9" s="9">
        <v>1.9305838424983026</v>
      </c>
      <c r="L9" s="9">
        <v>1.949146974442084</v>
      </c>
      <c r="M9" s="9">
        <v>1.9571672815621344</v>
      </c>
      <c r="N9" s="9">
        <v>1.8778254317839342</v>
      </c>
      <c r="O9" s="9">
        <v>1.6942771084337349</v>
      </c>
      <c r="P9" s="9">
        <v>1.7918543270860574</v>
      </c>
      <c r="Q9" s="9">
        <v>1.9525871780108646</v>
      </c>
      <c r="S9" s="3" t="s">
        <v>259</v>
      </c>
      <c r="T9" s="9">
        <f>QUARTILE($Q$13:$Q$64,2)</f>
        <v>1.8810748160207003</v>
      </c>
    </row>
    <row r="10" spans="1:20">
      <c r="A10" s="3">
        <v>13</v>
      </c>
      <c r="B10" s="3" t="s">
        <v>51</v>
      </c>
      <c r="C10" s="9">
        <v>3.59669650255411</v>
      </c>
      <c r="D10" s="9">
        <v>3.3490383601139198</v>
      </c>
      <c r="E10" s="9">
        <v>3.2121354814839731</v>
      </c>
      <c r="F10" s="9">
        <v>2.8039006476266097</v>
      </c>
      <c r="G10" s="9">
        <v>2.9728025420328072</v>
      </c>
      <c r="H10" s="9">
        <v>2.8204195063852313</v>
      </c>
      <c r="I10" s="9">
        <v>2.8148784071585409</v>
      </c>
      <c r="J10" s="9">
        <v>2.3330585325638911</v>
      </c>
      <c r="K10" s="9">
        <v>2.1596836894042597</v>
      </c>
      <c r="L10" s="9">
        <v>2.0108972272981385</v>
      </c>
      <c r="M10" s="9">
        <v>2.1559648360463952</v>
      </c>
      <c r="N10" s="9">
        <v>2.4067996297231335</v>
      </c>
      <c r="O10" s="9">
        <v>2.449648437826585</v>
      </c>
      <c r="P10" s="9">
        <v>2.4864356816336994</v>
      </c>
      <c r="Q10" s="9">
        <v>2.3040263517538633</v>
      </c>
      <c r="S10" s="3" t="s">
        <v>260</v>
      </c>
      <c r="T10" s="9">
        <f>QUARTILE($Q$13:$Q$64,1)</f>
        <v>1.5437827470749543</v>
      </c>
    </row>
    <row r="11" spans="1:20">
      <c r="A11" s="3">
        <v>14</v>
      </c>
      <c r="B11" s="3" t="s">
        <v>52</v>
      </c>
      <c r="C11" s="9">
        <v>3.2801224579050952</v>
      </c>
      <c r="D11" s="9">
        <v>3.1397174254317113</v>
      </c>
      <c r="E11" s="9">
        <v>2.6205821942063885</v>
      </c>
      <c r="F11" s="9">
        <v>2.5919792641658868</v>
      </c>
      <c r="G11" s="9">
        <v>2.9103608847497093</v>
      </c>
      <c r="H11" s="9">
        <v>3.1703900317039002</v>
      </c>
      <c r="I11" s="9">
        <v>3.570908030899286</v>
      </c>
      <c r="J11" s="9">
        <v>3.221319276667399</v>
      </c>
      <c r="K11" s="9">
        <v>2.9626253418413855</v>
      </c>
      <c r="L11" s="9">
        <v>2.3845481281297194</v>
      </c>
      <c r="M11" s="9">
        <v>2.1970868256164051</v>
      </c>
      <c r="N11" s="9">
        <v>2.6175869120654394</v>
      </c>
      <c r="O11" s="9">
        <v>2.263357853043408</v>
      </c>
      <c r="P11" s="9">
        <v>2.1997718755092066</v>
      </c>
      <c r="Q11" s="9">
        <v>2.1360499507065396</v>
      </c>
      <c r="S11" s="3" t="s">
        <v>261</v>
      </c>
      <c r="T11" s="9">
        <f>QUARTILE($Q$13:$Q$64,3)</f>
        <v>2.2932502894530575</v>
      </c>
    </row>
    <row r="12" spans="1:20">
      <c r="A12" s="3">
        <v>15</v>
      </c>
      <c r="B12" s="3" t="s">
        <v>53</v>
      </c>
      <c r="C12" s="9">
        <v>4.8419755260146138</v>
      </c>
      <c r="D12" s="9">
        <v>4.8572645930975709</v>
      </c>
      <c r="E12" s="9">
        <v>4.0819658747652872</v>
      </c>
      <c r="F12" s="9">
        <v>3.0223494790423922</v>
      </c>
      <c r="G12" s="9">
        <v>3.0788177339901481</v>
      </c>
      <c r="H12" s="9">
        <v>3.3087682358249362</v>
      </c>
      <c r="I12" s="9">
        <v>3.307924636847404</v>
      </c>
      <c r="J12" s="9">
        <v>2.6442140421682558</v>
      </c>
      <c r="K12" s="9">
        <v>3.1625988312134758</v>
      </c>
      <c r="L12" s="9">
        <v>2.9321513808387318</v>
      </c>
      <c r="M12" s="9">
        <v>3.2748857201337245</v>
      </c>
      <c r="N12" s="9">
        <v>2.3238329574191785</v>
      </c>
      <c r="O12" s="9">
        <v>1.917676871447161</v>
      </c>
      <c r="P12" s="9">
        <v>1.6877637130801688</v>
      </c>
      <c r="Q12" s="9">
        <v>1.8406714769547929</v>
      </c>
    </row>
    <row r="13" spans="1:20">
      <c r="A13" s="3">
        <v>101</v>
      </c>
      <c r="B13" s="3" t="s">
        <v>48</v>
      </c>
      <c r="C13" s="9">
        <v>4.9467275494672753</v>
      </c>
      <c r="D13" s="9">
        <v>3.0911901081916535</v>
      </c>
      <c r="E13" s="9">
        <v>3.1496062992125982</v>
      </c>
      <c r="F13" s="9">
        <v>2.0251113811259618</v>
      </c>
      <c r="G13" s="9">
        <v>2.085070892410342</v>
      </c>
      <c r="H13" s="9">
        <v>2.1141649048625792</v>
      </c>
      <c r="I13" s="9">
        <v>2.9761904761904758</v>
      </c>
      <c r="J13" s="9">
        <v>3.0809859154929575</v>
      </c>
      <c r="K13" s="9">
        <v>2.8735632183908044</v>
      </c>
      <c r="L13" s="9">
        <v>2.5523226135783563</v>
      </c>
      <c r="M13" s="9">
        <v>2.1822149481723949</v>
      </c>
      <c r="N13" s="9">
        <v>2.2805017103762828</v>
      </c>
      <c r="O13" s="9">
        <v>1.7688679245283019</v>
      </c>
      <c r="P13" s="9">
        <v>3.0358227079538556</v>
      </c>
      <c r="Q13" s="9">
        <v>3.2030749519538757</v>
      </c>
      <c r="T13" s="9"/>
    </row>
    <row r="14" spans="1:20">
      <c r="A14" s="3">
        <v>102</v>
      </c>
      <c r="B14" s="3" t="s">
        <v>47</v>
      </c>
      <c r="C14" s="9">
        <v>3.2182562902282035</v>
      </c>
      <c r="D14" s="9">
        <v>4.1604754829123332</v>
      </c>
      <c r="E14" s="9">
        <v>3.8100820633059787</v>
      </c>
      <c r="F14" s="9">
        <v>4.1592394533571007</v>
      </c>
      <c r="G14" s="9">
        <v>3.8529934795494962</v>
      </c>
      <c r="H14" s="9">
        <v>3.9322444041137325</v>
      </c>
      <c r="I14" s="9">
        <v>2.4714241581711462</v>
      </c>
      <c r="J14" s="9">
        <v>1.3236267372600927</v>
      </c>
      <c r="K14" s="9">
        <v>1.067995728017088</v>
      </c>
      <c r="L14" s="9">
        <v>1.5337423312883436</v>
      </c>
      <c r="M14" s="9">
        <v>2.7027027027027026</v>
      </c>
      <c r="N14" s="9">
        <v>2.8191703584373742</v>
      </c>
      <c r="O14" s="9">
        <v>2.7450980392156863</v>
      </c>
      <c r="P14" s="9">
        <v>1.9817677368212443</v>
      </c>
      <c r="Q14" s="9">
        <v>1.6799664006719865</v>
      </c>
    </row>
    <row r="15" spans="1:20">
      <c r="A15" s="3">
        <v>103</v>
      </c>
      <c r="B15" s="3" t="s">
        <v>46</v>
      </c>
      <c r="C15" s="9">
        <v>3.1311154598825834</v>
      </c>
      <c r="D15" s="9">
        <v>5.0900548159749412</v>
      </c>
      <c r="E15" s="9">
        <v>5.8207217694994187</v>
      </c>
      <c r="F15" s="9">
        <v>6.0144346431435443</v>
      </c>
      <c r="G15" s="9">
        <v>3.8167938931297707</v>
      </c>
      <c r="H15" s="9">
        <v>2.2431583669807087</v>
      </c>
      <c r="I15" s="9">
        <v>1.434034416826004</v>
      </c>
      <c r="J15" s="9">
        <v>1.4858841010401187</v>
      </c>
      <c r="K15" s="9">
        <v>2.5773195876288661</v>
      </c>
      <c r="L15" s="9">
        <v>2.738225629791895</v>
      </c>
      <c r="M15" s="9">
        <v>2.8752156411730883</v>
      </c>
      <c r="N15" s="9">
        <v>1.893939393939394</v>
      </c>
      <c r="O15" s="9">
        <v>0.63856960408684549</v>
      </c>
      <c r="P15" s="9">
        <v>0.67204301075268824</v>
      </c>
      <c r="Q15" s="9">
        <v>0.70126227208976155</v>
      </c>
    </row>
    <row r="16" spans="1:20">
      <c r="A16" s="3">
        <v>104</v>
      </c>
      <c r="B16" s="3" t="s">
        <v>54</v>
      </c>
      <c r="C16" s="9">
        <v>5.1906568177280894</v>
      </c>
      <c r="D16" s="9">
        <v>4.9776007964161266</v>
      </c>
      <c r="E16" s="9">
        <v>3.8852361028093245</v>
      </c>
      <c r="F16" s="9">
        <v>3.0211480362537766</v>
      </c>
      <c r="G16" s="9">
        <v>2.8163137582142483</v>
      </c>
      <c r="H16" s="9">
        <v>2.5386313465783665</v>
      </c>
      <c r="I16" s="9">
        <v>1.8499248468030984</v>
      </c>
      <c r="J16" s="9">
        <v>1.9256228186304007</v>
      </c>
      <c r="K16" s="9">
        <v>1.6213519580942877</v>
      </c>
      <c r="L16" s="9">
        <v>2.100013125082032</v>
      </c>
      <c r="M16" s="9">
        <v>1.7603249830737984</v>
      </c>
      <c r="N16" s="9">
        <v>1.5642775881683733</v>
      </c>
      <c r="O16" s="9">
        <v>1.4562399883500803</v>
      </c>
      <c r="P16" s="9">
        <v>2.1043138433789266</v>
      </c>
      <c r="Q16" s="9">
        <v>2.1922956467272159</v>
      </c>
    </row>
    <row r="17" spans="1:17">
      <c r="A17" s="3">
        <v>105</v>
      </c>
      <c r="B17" s="3" t="s">
        <v>41</v>
      </c>
      <c r="C17" s="9">
        <v>5.0978792822185968</v>
      </c>
      <c r="D17" s="9">
        <v>5.1652892561983474</v>
      </c>
      <c r="E17" s="9">
        <v>4.6719479991874868</v>
      </c>
      <c r="F17" s="9">
        <v>3.9361922519163044</v>
      </c>
      <c r="G17" s="9">
        <v>3.9419087136929458</v>
      </c>
      <c r="H17" s="9">
        <v>3.4639532366313053</v>
      </c>
      <c r="I17" s="9">
        <v>3.1152647975077881</v>
      </c>
      <c r="J17" s="9">
        <v>1.8583042973286876</v>
      </c>
      <c r="K17" s="9">
        <v>2.1443888491779841</v>
      </c>
      <c r="L17" s="9">
        <v>2.2415940224159403</v>
      </c>
      <c r="M17" s="9">
        <v>1.2873326467559219</v>
      </c>
      <c r="N17" s="9">
        <v>1.0706638115631693</v>
      </c>
      <c r="O17" s="9">
        <v>0.54244643341470034</v>
      </c>
      <c r="P17" s="9">
        <v>1.103448275862069</v>
      </c>
      <c r="Q17" s="9">
        <v>0.5803830528148578</v>
      </c>
    </row>
    <row r="18" spans="1:17">
      <c r="A18" s="3">
        <v>106</v>
      </c>
      <c r="B18" s="3" t="s">
        <v>39</v>
      </c>
      <c r="C18" s="9">
        <v>5.0086085459383316</v>
      </c>
      <c r="D18" s="9">
        <v>4.5864546705396725</v>
      </c>
      <c r="E18" s="9">
        <v>4.2029420594416091</v>
      </c>
      <c r="F18" s="9">
        <v>4.235365300257147</v>
      </c>
      <c r="G18" s="9">
        <v>3.9322444041137325</v>
      </c>
      <c r="H18" s="9">
        <v>3.0974136595942388</v>
      </c>
      <c r="I18" s="9">
        <v>2.048857368006304</v>
      </c>
      <c r="J18" s="9">
        <v>2.8906375461699056</v>
      </c>
      <c r="K18" s="9">
        <v>2.7846027846027845</v>
      </c>
      <c r="L18" s="9">
        <v>3.2143461343258335</v>
      </c>
      <c r="M18" s="9">
        <v>1.3949433304272014</v>
      </c>
      <c r="N18" s="9">
        <v>1.2524601896582575</v>
      </c>
      <c r="O18" s="9">
        <v>0.89782725803555397</v>
      </c>
      <c r="P18" s="9">
        <v>1.1023332720925958</v>
      </c>
      <c r="Q18" s="9">
        <v>1.3275175421960932</v>
      </c>
    </row>
    <row r="19" spans="1:17">
      <c r="A19" s="3">
        <v>107</v>
      </c>
      <c r="B19" s="3" t="s">
        <v>37</v>
      </c>
      <c r="C19" s="9">
        <v>3.363767419509851</v>
      </c>
      <c r="D19" s="9">
        <v>3.6284470246734397</v>
      </c>
      <c r="E19" s="9">
        <v>3.6196911196911197</v>
      </c>
      <c r="F19" s="9">
        <v>4.9127978383689515</v>
      </c>
      <c r="G19" s="9">
        <v>4.9763622791739239</v>
      </c>
      <c r="H19" s="9">
        <v>4.3114379913771241</v>
      </c>
      <c r="I19" s="9">
        <v>3.133159268929504</v>
      </c>
      <c r="J19" s="9">
        <v>1.6282225237449117</v>
      </c>
      <c r="K19" s="9">
        <v>0.8537279453614115</v>
      </c>
      <c r="L19" s="9">
        <v>0.60331825037707398</v>
      </c>
      <c r="M19" s="9">
        <v>0.32175032175032175</v>
      </c>
      <c r="N19" s="9">
        <v>1.0043521928356209</v>
      </c>
      <c r="O19" s="9">
        <v>1.3698630136986301</v>
      </c>
      <c r="P19" s="9">
        <v>1.4393666786613888</v>
      </c>
      <c r="Q19" s="9">
        <v>0.76045627376425851</v>
      </c>
    </row>
    <row r="20" spans="1:17">
      <c r="A20" s="3">
        <v>108</v>
      </c>
      <c r="B20" s="3" t="s">
        <v>38</v>
      </c>
      <c r="C20" s="9">
        <v>5.263997447758813</v>
      </c>
      <c r="D20" s="9">
        <v>4.8177292436165082</v>
      </c>
      <c r="E20" s="9">
        <v>5.5857006064474941</v>
      </c>
      <c r="F20" s="9">
        <v>4.1861213975205276</v>
      </c>
      <c r="G20" s="9">
        <v>2.4908668216539356</v>
      </c>
      <c r="H20" s="9">
        <v>1.9431195901784135</v>
      </c>
      <c r="I20" s="9">
        <v>2.4087455994070783</v>
      </c>
      <c r="J20" s="9">
        <v>2.6995757809487082</v>
      </c>
      <c r="K20" s="9">
        <v>2.1847070506454815</v>
      </c>
      <c r="L20" s="9">
        <v>2.4994792751510104</v>
      </c>
      <c r="M20" s="9">
        <v>2.5651988029072252</v>
      </c>
      <c r="N20" s="9">
        <v>2.0008892841262784</v>
      </c>
      <c r="O20" s="9">
        <v>1.3664313368253245</v>
      </c>
      <c r="P20" s="9">
        <v>1.6378100140383716</v>
      </c>
      <c r="Q20" s="9">
        <v>2.2085889570552149</v>
      </c>
    </row>
    <row r="21" spans="1:17">
      <c r="A21" s="3">
        <v>109</v>
      </c>
      <c r="B21" s="3" t="s">
        <v>45</v>
      </c>
      <c r="C21" s="9">
        <v>4.3766578249336874</v>
      </c>
      <c r="D21" s="9">
        <v>3.5918584541705472</v>
      </c>
      <c r="E21" s="9">
        <v>3.1194900311949003</v>
      </c>
      <c r="F21" s="9">
        <v>3.3514872224549643</v>
      </c>
      <c r="G21" s="9">
        <v>3.7377803335250146</v>
      </c>
      <c r="H21" s="9">
        <v>3.3202535466344703</v>
      </c>
      <c r="I21" s="9">
        <v>3.0034777110338289</v>
      </c>
      <c r="J21" s="9">
        <v>2.6764804282368684</v>
      </c>
      <c r="K21" s="9">
        <v>3.0045952633439379</v>
      </c>
      <c r="L21" s="9">
        <v>2.7548209366391188</v>
      </c>
      <c r="M21" s="9">
        <v>2.4818633066055749</v>
      </c>
      <c r="N21" s="9">
        <v>2.5656206828498127</v>
      </c>
      <c r="O21" s="9">
        <v>2.029220779220779</v>
      </c>
      <c r="P21" s="9">
        <v>1.8927444794952681</v>
      </c>
      <c r="Q21" s="9">
        <v>0.89405453732677698</v>
      </c>
    </row>
    <row r="22" spans="1:17">
      <c r="A22" s="3">
        <v>110</v>
      </c>
      <c r="B22" s="3" t="s">
        <v>55</v>
      </c>
      <c r="C22" s="9">
        <v>3.510193060618334</v>
      </c>
      <c r="D22" s="9">
        <v>3.4469044146891159</v>
      </c>
      <c r="E22" s="9">
        <v>4.0225261464199518</v>
      </c>
      <c r="F22" s="9">
        <v>4.2693843823164848</v>
      </c>
      <c r="G22" s="9">
        <v>3.9592760180995472</v>
      </c>
      <c r="H22" s="9">
        <v>3.7697549659272145</v>
      </c>
      <c r="I22" s="9">
        <v>3.0864197530864197</v>
      </c>
      <c r="J22" s="9">
        <v>1.985035883340968</v>
      </c>
      <c r="K22" s="9">
        <v>1.7363851617995265</v>
      </c>
      <c r="L22" s="9">
        <v>1.6683350016683349</v>
      </c>
      <c r="M22" s="9">
        <v>2.5826446280991737</v>
      </c>
      <c r="N22" s="9">
        <v>2.1990104452996153</v>
      </c>
      <c r="O22" s="9">
        <v>2.1994134897360706</v>
      </c>
      <c r="P22" s="9">
        <v>1.9286403085824495</v>
      </c>
      <c r="Q22" s="9">
        <v>2.220427937020589</v>
      </c>
    </row>
    <row r="23" spans="1:17">
      <c r="A23" s="3">
        <v>111</v>
      </c>
      <c r="B23" s="3" t="s">
        <v>56</v>
      </c>
      <c r="C23" s="9">
        <v>3.7234042553191493</v>
      </c>
      <c r="D23" s="9">
        <v>3.2098435201283939</v>
      </c>
      <c r="E23" s="9">
        <v>2.1747995106701103</v>
      </c>
      <c r="F23" s="9">
        <v>1.567398119122257</v>
      </c>
      <c r="G23" s="9">
        <v>1.614323451717053</v>
      </c>
      <c r="H23" s="9">
        <v>2.5192883010549521</v>
      </c>
      <c r="I23" s="9">
        <v>2.9644268774703555</v>
      </c>
      <c r="J23" s="9">
        <v>3.1419095828242276</v>
      </c>
      <c r="K23" s="9">
        <v>2.5026814444047192</v>
      </c>
      <c r="L23" s="9">
        <v>2.4150102173509196</v>
      </c>
      <c r="M23" s="9">
        <v>2.0876826722338202</v>
      </c>
      <c r="N23" s="9">
        <v>2.3663971603234075</v>
      </c>
      <c r="O23" s="9">
        <v>2.6057326117458408</v>
      </c>
      <c r="P23" s="9">
        <v>3.1585596967782692</v>
      </c>
      <c r="Q23" s="9">
        <v>2.9220049449314454</v>
      </c>
    </row>
    <row r="24" spans="1:17">
      <c r="A24" s="3">
        <v>112</v>
      </c>
      <c r="B24" s="3" t="s">
        <v>40</v>
      </c>
      <c r="C24" s="9">
        <v>5.4277591108813645</v>
      </c>
      <c r="D24" s="9">
        <v>4.1895784236711187</v>
      </c>
      <c r="E24" s="9">
        <v>3.4309844286091318</v>
      </c>
      <c r="F24" s="9">
        <v>2.3910733262486716</v>
      </c>
      <c r="G24" s="9">
        <v>2.190580503833516</v>
      </c>
      <c r="H24" s="9">
        <v>1.4168319637291016</v>
      </c>
      <c r="I24" s="9">
        <v>2.3795359904818563</v>
      </c>
      <c r="J24" s="9">
        <v>2.1881838074398248</v>
      </c>
      <c r="K24" s="9">
        <v>1.6722408026755853</v>
      </c>
      <c r="L24" s="9">
        <v>1.0471204188481678</v>
      </c>
      <c r="M24" s="9">
        <v>2.5026814444047192</v>
      </c>
      <c r="N24" s="9">
        <v>2.6119402985074629</v>
      </c>
      <c r="O24" s="9">
        <v>3.45489443378119</v>
      </c>
      <c r="P24" s="9">
        <v>3.1237797735259667</v>
      </c>
      <c r="Q24" s="9">
        <v>3.1608060055314104</v>
      </c>
    </row>
    <row r="25" spans="1:17">
      <c r="A25" s="3">
        <v>113</v>
      </c>
      <c r="B25" s="3" t="s">
        <v>42</v>
      </c>
      <c r="C25" s="9">
        <v>3.9152874176899806</v>
      </c>
      <c r="D25" s="9">
        <v>2.7864855451062347</v>
      </c>
      <c r="E25" s="9">
        <v>3.0085241517633294</v>
      </c>
      <c r="F25" s="9">
        <v>3.484898771988052</v>
      </c>
      <c r="G25" s="9">
        <v>4.6589018302828613</v>
      </c>
      <c r="H25" s="9">
        <v>4.0407589599437808</v>
      </c>
      <c r="I25" s="9">
        <v>3.8489736070381233</v>
      </c>
      <c r="J25" s="9">
        <v>3.2592024539877298</v>
      </c>
      <c r="K25" s="9">
        <v>2.568154879494271</v>
      </c>
      <c r="L25" s="9">
        <v>1.4152850788515972</v>
      </c>
      <c r="M25" s="9">
        <v>1.0245901639344264</v>
      </c>
      <c r="N25" s="9">
        <v>2.3192072527935905</v>
      </c>
      <c r="O25" s="9">
        <v>2.1584286639326571</v>
      </c>
      <c r="P25" s="9">
        <v>1.5844273426889997</v>
      </c>
      <c r="Q25" s="9">
        <v>1.1679514132212101</v>
      </c>
    </row>
    <row r="26" spans="1:17">
      <c r="A26" s="3">
        <v>114</v>
      </c>
      <c r="B26" s="3" t="s">
        <v>57</v>
      </c>
      <c r="C26" s="9">
        <v>2.7839643652561246</v>
      </c>
      <c r="D26" s="9">
        <v>3.4657424686750202</v>
      </c>
      <c r="E26" s="9">
        <v>3.7008677896886164</v>
      </c>
      <c r="F26" s="9">
        <v>3.9250443150164598</v>
      </c>
      <c r="G26" s="9">
        <v>4.1743400859422959</v>
      </c>
      <c r="H26" s="9">
        <v>4.0216161870051534</v>
      </c>
      <c r="I26" s="9">
        <v>3.6231884057971016</v>
      </c>
      <c r="J26" s="9">
        <v>2.6680218523694577</v>
      </c>
      <c r="K26" s="9">
        <v>1.9021049961957901</v>
      </c>
      <c r="L26" s="9">
        <v>1.540041067761807</v>
      </c>
      <c r="M26" s="9">
        <v>1.0309278350515465</v>
      </c>
      <c r="N26" s="9">
        <v>1.7121032529961806</v>
      </c>
      <c r="O26" s="9">
        <v>1.5812359994729213</v>
      </c>
      <c r="P26" s="9">
        <v>1.9228128004395002</v>
      </c>
      <c r="Q26" s="9">
        <v>1.5763829177414732</v>
      </c>
    </row>
    <row r="27" spans="1:17">
      <c r="A27" s="3">
        <v>115</v>
      </c>
      <c r="B27" s="3" t="s">
        <v>58</v>
      </c>
      <c r="C27" s="9">
        <v>4.9130763416477707</v>
      </c>
      <c r="D27" s="9">
        <v>3.9106145251396649</v>
      </c>
      <c r="E27" s="9">
        <v>3.7376191366099798</v>
      </c>
      <c r="F27" s="9">
        <v>4.9317147192716231</v>
      </c>
      <c r="G27" s="9">
        <v>5.342491890860523</v>
      </c>
      <c r="H27" s="9">
        <v>5.3110773899848258</v>
      </c>
      <c r="I27" s="9">
        <v>4.8430840759395588</v>
      </c>
      <c r="J27" s="9">
        <v>4.2050460552663198</v>
      </c>
      <c r="K27" s="9">
        <v>3.3479807491106928</v>
      </c>
      <c r="L27" s="9">
        <v>2.339927674962774</v>
      </c>
      <c r="M27" s="9">
        <v>2.1795989537925022</v>
      </c>
      <c r="N27" s="9">
        <v>2.2182786157941439</v>
      </c>
      <c r="O27" s="9">
        <v>1.9858781994704322</v>
      </c>
      <c r="P27" s="9">
        <v>2.2476961114857272</v>
      </c>
      <c r="Q27" s="9">
        <v>3.0922930542340628</v>
      </c>
    </row>
    <row r="28" spans="1:17">
      <c r="A28" s="3">
        <v>116</v>
      </c>
      <c r="B28" s="3" t="s">
        <v>59</v>
      </c>
      <c r="C28" s="9">
        <v>5.4060547813551176</v>
      </c>
      <c r="D28" s="9">
        <v>5.6756430382804011</v>
      </c>
      <c r="E28" s="9">
        <v>5.6025896414342631</v>
      </c>
      <c r="F28" s="9">
        <v>5.0264209305322849</v>
      </c>
      <c r="G28" s="9">
        <v>4.7271745002701246</v>
      </c>
      <c r="H28" s="9">
        <v>4.3971631205673756</v>
      </c>
      <c r="I28" s="9">
        <v>3.5471475022169674</v>
      </c>
      <c r="J28" s="9">
        <v>2.9118773946360155</v>
      </c>
      <c r="K28" s="9">
        <v>2.8431527404833359</v>
      </c>
      <c r="L28" s="9">
        <v>2.3022529189278078</v>
      </c>
      <c r="M28" s="9">
        <v>1.8780945876728701</v>
      </c>
      <c r="N28" s="9">
        <v>1.8945918015845677</v>
      </c>
      <c r="O28" s="9">
        <v>1.8701122067324039</v>
      </c>
      <c r="P28" s="9">
        <v>1.6972165648336728</v>
      </c>
      <c r="Q28" s="9">
        <v>1.7325017325017324</v>
      </c>
    </row>
    <row r="29" spans="1:17">
      <c r="A29" s="3">
        <v>118</v>
      </c>
      <c r="B29" s="3" t="s">
        <v>60</v>
      </c>
      <c r="C29" s="9">
        <v>4.71404429422752</v>
      </c>
      <c r="D29" s="9">
        <v>4.434011476264998</v>
      </c>
      <c r="E29" s="9">
        <v>3.9817011182649948</v>
      </c>
      <c r="F29" s="9">
        <v>3.7642227735477798</v>
      </c>
      <c r="G29" s="9">
        <v>3.7836443374322815</v>
      </c>
      <c r="H29" s="9">
        <v>3.5445281346920692</v>
      </c>
      <c r="I29" s="9">
        <v>4.173471239339503</v>
      </c>
      <c r="J29" s="9">
        <v>3.1978931527464258</v>
      </c>
      <c r="K29" s="9">
        <v>2.640845070422535</v>
      </c>
      <c r="L29" s="9">
        <v>1.5968063872255489</v>
      </c>
      <c r="M29" s="9">
        <v>1.4117172532015729</v>
      </c>
      <c r="N29" s="9">
        <v>1.4325181622838432</v>
      </c>
      <c r="O29" s="9">
        <v>1.5384615384615385</v>
      </c>
      <c r="P29" s="9">
        <v>2.3436667731969747</v>
      </c>
      <c r="Q29" s="9">
        <v>2.54791182009527</v>
      </c>
    </row>
    <row r="30" spans="1:17">
      <c r="A30" s="3">
        <v>120</v>
      </c>
      <c r="B30" s="3" t="s">
        <v>43</v>
      </c>
      <c r="C30" s="9">
        <v>4.1652204095800069</v>
      </c>
      <c r="D30" s="9">
        <v>4.732690622261174</v>
      </c>
      <c r="E30" s="9">
        <v>3.4381983840467596</v>
      </c>
      <c r="F30" s="9">
        <v>3.2946072481359461</v>
      </c>
      <c r="G30" s="9">
        <v>2.4213075060532687</v>
      </c>
      <c r="H30" s="9">
        <v>2.1543985637342908</v>
      </c>
      <c r="I30" s="9">
        <v>2.0083987584444039</v>
      </c>
      <c r="J30" s="9">
        <v>2.1052631578947367</v>
      </c>
      <c r="K30" s="9">
        <v>1.9944156362185881</v>
      </c>
      <c r="L30" s="9">
        <v>1.6852749104697704</v>
      </c>
      <c r="M30" s="9">
        <v>1.303497718878992</v>
      </c>
      <c r="N30" s="9">
        <v>2.0334387708992319</v>
      </c>
      <c r="O30" s="9">
        <v>2.0192954902400722</v>
      </c>
      <c r="P30" s="9">
        <v>1.594896331738437</v>
      </c>
      <c r="Q30" s="9">
        <v>0.7009345794392523</v>
      </c>
    </row>
    <row r="31" spans="1:17">
      <c r="A31" s="3">
        <v>121</v>
      </c>
      <c r="B31" s="3" t="s">
        <v>44</v>
      </c>
      <c r="C31" s="9">
        <v>3.3670033670033668</v>
      </c>
      <c r="D31" s="9">
        <v>3.923620193565263</v>
      </c>
      <c r="E31" s="9">
        <v>4.713275726630008</v>
      </c>
      <c r="F31" s="9">
        <v>4.0182159121350116</v>
      </c>
      <c r="G31" s="9">
        <v>2.9931972789115648</v>
      </c>
      <c r="H31" s="9">
        <v>1.966844619275077</v>
      </c>
      <c r="I31" s="9">
        <v>2.0594292438952633</v>
      </c>
      <c r="J31" s="9">
        <v>2.1638330757341575</v>
      </c>
      <c r="K31" s="9">
        <v>1.963350785340314</v>
      </c>
      <c r="L31" s="9">
        <v>1.6989466530750934</v>
      </c>
      <c r="M31" s="9">
        <v>1.7513134851138354</v>
      </c>
      <c r="N31" s="9">
        <v>2.1676300578034682</v>
      </c>
      <c r="O31" s="9">
        <v>1.4609203798392987</v>
      </c>
      <c r="P31" s="9">
        <v>1.1303692539562924</v>
      </c>
      <c r="Q31" s="9">
        <v>0.39432176656151419</v>
      </c>
    </row>
    <row r="32" spans="1:17">
      <c r="A32" s="3">
        <v>122</v>
      </c>
      <c r="B32" s="3" t="s">
        <v>61</v>
      </c>
      <c r="C32" s="9">
        <v>3.4958601655933763</v>
      </c>
      <c r="D32" s="9">
        <v>3.4246575342465753</v>
      </c>
      <c r="E32" s="9">
        <v>4.6712181099532879</v>
      </c>
      <c r="F32" s="9">
        <v>4.627981488074048</v>
      </c>
      <c r="G32" s="9">
        <v>4.6973803071364051</v>
      </c>
      <c r="H32" s="9">
        <v>4.0733197556008145</v>
      </c>
      <c r="I32" s="9">
        <v>3.5640592759332206</v>
      </c>
      <c r="J32" s="9">
        <v>2.2822365918600229</v>
      </c>
      <c r="K32" s="9">
        <v>1.5429122468659595</v>
      </c>
      <c r="L32" s="9">
        <v>2.1309569934134056</v>
      </c>
      <c r="M32" s="9">
        <v>1.7172295363480252</v>
      </c>
      <c r="N32" s="9">
        <v>1.5372790161414296</v>
      </c>
      <c r="O32" s="9">
        <v>0.38454143433955007</v>
      </c>
      <c r="P32" s="9">
        <v>1.3869625520110958</v>
      </c>
      <c r="Q32" s="9">
        <v>1.8800919156047631</v>
      </c>
    </row>
    <row r="33" spans="1:17">
      <c r="A33" s="3">
        <v>123</v>
      </c>
      <c r="B33" s="3" t="s">
        <v>62</v>
      </c>
      <c r="C33" s="9">
        <v>4.9793711765542756</v>
      </c>
      <c r="D33" s="9">
        <v>4.5571062375391627</v>
      </c>
      <c r="E33" s="9">
        <v>3.0812324929971986</v>
      </c>
      <c r="F33" s="9">
        <v>3.3665310702763365</v>
      </c>
      <c r="G33" s="9">
        <v>3.4188034188034186</v>
      </c>
      <c r="H33" s="9">
        <v>2.6548672566371683</v>
      </c>
      <c r="I33" s="9">
        <v>2.2468544038346314</v>
      </c>
      <c r="J33" s="9">
        <v>2.1328458257160268</v>
      </c>
      <c r="K33" s="9">
        <v>2.53324889170361</v>
      </c>
      <c r="L33" s="9">
        <v>3.2263268269075658</v>
      </c>
      <c r="M33" s="9">
        <v>3.0010003334444812</v>
      </c>
      <c r="N33" s="9">
        <v>3.3316674995835416</v>
      </c>
      <c r="O33" s="9">
        <v>2.073255010366275</v>
      </c>
      <c r="P33" s="9">
        <v>1.8005041411595246</v>
      </c>
      <c r="Q33" s="9">
        <v>0.94179694857788665</v>
      </c>
    </row>
    <row r="34" spans="1:17">
      <c r="A34" s="3">
        <v>124</v>
      </c>
      <c r="B34" s="3" t="s">
        <v>63</v>
      </c>
      <c r="C34" s="9">
        <v>6.5822784810126578</v>
      </c>
      <c r="D34" s="9">
        <v>4.7021943573667713</v>
      </c>
      <c r="E34" s="9">
        <v>3.6939313984168862</v>
      </c>
      <c r="F34" s="9">
        <v>4.7156726768377251</v>
      </c>
      <c r="G34" s="9">
        <v>4.2444821731748732</v>
      </c>
      <c r="H34" s="9">
        <v>4.9533799533799527</v>
      </c>
      <c r="I34" s="9">
        <v>3.3172496984318456</v>
      </c>
      <c r="J34" s="9">
        <v>3.7406483790523688</v>
      </c>
      <c r="K34" s="9">
        <v>3.2541490400260331</v>
      </c>
      <c r="L34" s="9">
        <v>3.7012113055181697</v>
      </c>
      <c r="M34" s="9">
        <v>2.7913468248429867</v>
      </c>
      <c r="N34" s="9">
        <v>1.8362100624311422</v>
      </c>
      <c r="O34" s="9">
        <v>1.5134317063942491</v>
      </c>
      <c r="P34" s="9">
        <v>2.3273855702094646</v>
      </c>
      <c r="Q34" s="9">
        <v>3.1620553359683794</v>
      </c>
    </row>
    <row r="35" spans="1:17">
      <c r="A35" s="3">
        <v>201</v>
      </c>
      <c r="B35" s="3" t="s">
        <v>64</v>
      </c>
      <c r="C35" s="9">
        <v>2.9379669268865944</v>
      </c>
      <c r="D35" s="9">
        <v>2.9523407844791225</v>
      </c>
      <c r="E35" s="9">
        <v>2.9440628066732089</v>
      </c>
      <c r="F35" s="9">
        <v>2.9332681495966755</v>
      </c>
      <c r="G35" s="9">
        <v>2.948161493735157</v>
      </c>
      <c r="H35" s="9">
        <v>2.7357442079165599</v>
      </c>
      <c r="I35" s="9">
        <v>2.4665257223396759</v>
      </c>
      <c r="J35" s="9">
        <v>1.8951358180669615</v>
      </c>
      <c r="K35" s="9">
        <v>1.7796927688272761</v>
      </c>
      <c r="L35" s="9">
        <v>1.7269500143912502</v>
      </c>
      <c r="M35" s="9">
        <v>1.6567586005262644</v>
      </c>
      <c r="N35" s="9">
        <v>1.484266772214526</v>
      </c>
      <c r="O35" s="9">
        <v>1.1807537144543934</v>
      </c>
      <c r="P35" s="9">
        <v>1.4376668720476484</v>
      </c>
      <c r="Q35" s="9">
        <v>1.5787811809283234</v>
      </c>
    </row>
    <row r="36" spans="1:17">
      <c r="A36" s="3">
        <v>202</v>
      </c>
      <c r="B36" s="3" t="s">
        <v>65</v>
      </c>
      <c r="C36" s="9">
        <v>7.234726688102894</v>
      </c>
      <c r="D36" s="9">
        <v>5.7049714751426244</v>
      </c>
      <c r="E36" s="9">
        <v>3.250711093051605</v>
      </c>
      <c r="F36" s="9">
        <v>2.936241610738255</v>
      </c>
      <c r="G36" s="9">
        <v>3.3098882912701693</v>
      </c>
      <c r="H36" s="9">
        <v>2.9927319367250962</v>
      </c>
      <c r="I36" s="9">
        <v>2.1853146853146854</v>
      </c>
      <c r="J36" s="9">
        <v>1.8578727357176035</v>
      </c>
      <c r="K36" s="9">
        <v>1.8796992481203008</v>
      </c>
      <c r="L36" s="9">
        <v>1.8948365703458077</v>
      </c>
      <c r="M36" s="9">
        <v>1.927710843373494</v>
      </c>
      <c r="N36" s="9">
        <v>1.5274949083503055</v>
      </c>
      <c r="O36" s="9">
        <v>1.048767697954903</v>
      </c>
      <c r="P36" s="9">
        <v>1.0834236186348862</v>
      </c>
      <c r="Q36" s="9">
        <v>1.6997167138810199</v>
      </c>
    </row>
    <row r="37" spans="1:17">
      <c r="A37" s="3">
        <v>203</v>
      </c>
      <c r="B37" s="3" t="s">
        <v>66</v>
      </c>
      <c r="C37" s="9">
        <v>2.5457288327361871</v>
      </c>
      <c r="D37" s="9">
        <v>2.3491824844953957</v>
      </c>
      <c r="E37" s="9">
        <v>3.0254325423087831</v>
      </c>
      <c r="F37" s="9">
        <v>2.5294289327755619</v>
      </c>
      <c r="G37" s="9">
        <v>2.2631112860375873</v>
      </c>
      <c r="H37" s="9">
        <v>2.0167389331451044</v>
      </c>
      <c r="I37" s="9">
        <v>2.4154589371980677</v>
      </c>
      <c r="J37" s="9">
        <v>2.3551095637927504</v>
      </c>
      <c r="K37" s="9">
        <v>1.672940192388122</v>
      </c>
      <c r="L37" s="9">
        <v>1.5074835791967267</v>
      </c>
      <c r="M37" s="9">
        <v>1.639344262295082</v>
      </c>
      <c r="N37" s="9">
        <v>1.9005030743432085</v>
      </c>
      <c r="O37" s="9">
        <v>1.7999775002812464</v>
      </c>
      <c r="P37" s="9">
        <v>2.1694450787851105</v>
      </c>
      <c r="Q37" s="9">
        <v>1.9929660023446658</v>
      </c>
    </row>
    <row r="38" spans="1:17">
      <c r="A38" s="3">
        <v>204</v>
      </c>
      <c r="B38" s="3" t="s">
        <v>67</v>
      </c>
      <c r="C38" s="9">
        <v>2.9216467463479416</v>
      </c>
      <c r="D38" s="9">
        <v>2.9146793852676205</v>
      </c>
      <c r="E38" s="9">
        <v>2.6041666666666665</v>
      </c>
      <c r="F38" s="9">
        <v>2.1225789334040859</v>
      </c>
      <c r="G38" s="9">
        <v>2.4298056155507561</v>
      </c>
      <c r="H38" s="9">
        <v>1.9428254232583959</v>
      </c>
      <c r="I38" s="9">
        <v>1.9988577955454028</v>
      </c>
      <c r="J38" s="9">
        <v>2.3161551823972206</v>
      </c>
      <c r="K38" s="9">
        <v>2.3668639053254439</v>
      </c>
      <c r="L38" s="9">
        <v>2.4096385542168677</v>
      </c>
      <c r="M38" s="9">
        <v>1.2523481527864746</v>
      </c>
      <c r="N38" s="9">
        <v>1.0046885465505693</v>
      </c>
      <c r="O38" s="9">
        <v>0.69492703266157052</v>
      </c>
      <c r="P38" s="9">
        <v>1.1074197120708749</v>
      </c>
      <c r="Q38" s="9">
        <v>1.1494252873563218</v>
      </c>
    </row>
    <row r="39" spans="1:17">
      <c r="A39" s="3">
        <v>205</v>
      </c>
      <c r="B39" s="3" t="s">
        <v>68</v>
      </c>
      <c r="C39" s="9">
        <v>1.9064565327910523</v>
      </c>
      <c r="D39" s="9">
        <v>2.339325289337602</v>
      </c>
      <c r="E39" s="9">
        <v>1.8024513338139869</v>
      </c>
      <c r="F39" s="9">
        <v>1.8995607265819781</v>
      </c>
      <c r="G39" s="9">
        <v>1.3227513227513228</v>
      </c>
      <c r="H39" s="9">
        <v>1.5782445064950832</v>
      </c>
      <c r="I39" s="9">
        <v>1.5892420537897309</v>
      </c>
      <c r="J39" s="9">
        <v>1.5952877653699842</v>
      </c>
      <c r="K39" s="9">
        <v>1.8601190476190474</v>
      </c>
      <c r="L39" s="9">
        <v>1.5224562293834052</v>
      </c>
      <c r="M39" s="9">
        <v>2.2175841377511092</v>
      </c>
      <c r="N39" s="9">
        <v>1.8993352326685662</v>
      </c>
      <c r="O39" s="9">
        <v>1.9466073414905449</v>
      </c>
      <c r="P39" s="9">
        <v>0.9971509971509972</v>
      </c>
      <c r="Q39" s="9">
        <v>1.8053257108469987</v>
      </c>
    </row>
    <row r="40" spans="1:17">
      <c r="A40" s="3">
        <v>206</v>
      </c>
      <c r="B40" s="3" t="s">
        <v>69</v>
      </c>
      <c r="C40" s="9">
        <v>2.7831558567279764</v>
      </c>
      <c r="D40" s="9">
        <v>2.6910026910026907</v>
      </c>
      <c r="E40" s="9">
        <v>2.3315458148752621</v>
      </c>
      <c r="F40" s="9">
        <v>2.4726245143058994</v>
      </c>
      <c r="G40" s="9">
        <v>1.8184022305734029</v>
      </c>
      <c r="H40" s="9">
        <v>1.6027616816668722</v>
      </c>
      <c r="I40" s="9">
        <v>1.125</v>
      </c>
      <c r="J40" s="9">
        <v>1.665385600819882</v>
      </c>
      <c r="K40" s="9">
        <v>2.1427614838623277</v>
      </c>
      <c r="L40" s="9">
        <v>3.0877192982456139</v>
      </c>
      <c r="M40" s="9">
        <v>2.7810304449648711</v>
      </c>
      <c r="N40" s="9">
        <v>2.4191109767160568</v>
      </c>
      <c r="O40" s="9">
        <v>1.5540015540015539</v>
      </c>
      <c r="P40" s="9">
        <v>1.7449238578680204</v>
      </c>
      <c r="Q40" s="9">
        <v>1.948684637869438</v>
      </c>
    </row>
    <row r="41" spans="1:17">
      <c r="A41" s="3">
        <v>207</v>
      </c>
      <c r="B41" s="3" t="s">
        <v>70</v>
      </c>
      <c r="C41" s="9">
        <v>1.6411378555798686</v>
      </c>
      <c r="D41" s="9">
        <v>3.6978341257263603</v>
      </c>
      <c r="E41" s="9">
        <v>4.8966267682263327</v>
      </c>
      <c r="F41" s="9">
        <v>4.2643923240938166</v>
      </c>
      <c r="G41" s="9">
        <v>2.1810250817884405</v>
      </c>
      <c r="H41" s="9">
        <v>0.55991041433370659</v>
      </c>
      <c r="I41" s="9">
        <v>1.122334455667789</v>
      </c>
      <c r="J41" s="9">
        <v>0.56242969628796402</v>
      </c>
      <c r="K41" s="9">
        <v>1.1235955056179776</v>
      </c>
      <c r="L41" s="9">
        <v>0.58858151854031782</v>
      </c>
      <c r="M41" s="9">
        <v>0.60679611650485432</v>
      </c>
      <c r="N41" s="9">
        <v>2.4227740763173835</v>
      </c>
      <c r="O41" s="9">
        <v>3.669724770642202</v>
      </c>
      <c r="P41" s="9">
        <v>4.8721071863580994</v>
      </c>
      <c r="Q41" s="9">
        <v>3.132832080200501</v>
      </c>
    </row>
    <row r="42" spans="1:17">
      <c r="A42" s="3">
        <v>208</v>
      </c>
      <c r="B42" s="3" t="s">
        <v>71</v>
      </c>
      <c r="C42" s="9">
        <v>2.5188916876574305</v>
      </c>
      <c r="D42" s="9">
        <v>3.8910505836575875</v>
      </c>
      <c r="E42" s="9">
        <v>2.6845637583892614</v>
      </c>
      <c r="F42" s="9">
        <v>2.7359781121751023</v>
      </c>
      <c r="G42" s="9">
        <v>4.0983606557377055</v>
      </c>
      <c r="H42" s="9">
        <v>4.2194092827004219</v>
      </c>
      <c r="I42" s="9">
        <v>4.0983606557377055</v>
      </c>
      <c r="J42" s="9">
        <v>2.8050490883590462</v>
      </c>
      <c r="K42" s="9">
        <v>4.3988269794721413</v>
      </c>
      <c r="L42" s="9">
        <v>3.1595576619273302</v>
      </c>
      <c r="M42" s="9">
        <v>3.4423407917383821</v>
      </c>
      <c r="N42" s="9">
        <v>1.7825311942959001</v>
      </c>
      <c r="O42" s="9">
        <v>3.5778175313059033</v>
      </c>
      <c r="P42" s="9">
        <v>1.8315018315018314</v>
      </c>
      <c r="Q42" s="9">
        <v>1.8726591760299625</v>
      </c>
    </row>
    <row r="43" spans="1:17">
      <c r="A43" s="3">
        <v>209</v>
      </c>
      <c r="B43" s="3" t="s">
        <v>72</v>
      </c>
      <c r="C43" s="9">
        <v>4.9763622791739239</v>
      </c>
      <c r="D43" s="9">
        <v>5.7600801402454298</v>
      </c>
      <c r="E43" s="9">
        <v>4.2521260630315156</v>
      </c>
      <c r="F43" s="9">
        <v>3.8402457757296466</v>
      </c>
      <c r="G43" s="9">
        <v>3.3670033670033668</v>
      </c>
      <c r="H43" s="9">
        <v>2.9761904761904758</v>
      </c>
      <c r="I43" s="9">
        <v>3.5891772501380452</v>
      </c>
      <c r="J43" s="9">
        <v>3.1223389156968491</v>
      </c>
      <c r="K43" s="9">
        <v>2.3564064801178204</v>
      </c>
      <c r="L43" s="9">
        <v>2.5149324111914488</v>
      </c>
      <c r="M43" s="9">
        <v>2.6272577996715927</v>
      </c>
      <c r="N43" s="9">
        <v>2.7238678924072182</v>
      </c>
      <c r="O43" s="9">
        <v>2.8188865398167726</v>
      </c>
      <c r="P43" s="9">
        <v>3.2906764168190126</v>
      </c>
      <c r="Q43" s="9">
        <v>3.8372985418265539</v>
      </c>
    </row>
    <row r="44" spans="1:17">
      <c r="A44" s="3">
        <v>301</v>
      </c>
      <c r="B44" s="3" t="s">
        <v>73</v>
      </c>
      <c r="C44" s="9">
        <v>4.1233416995338832</v>
      </c>
      <c r="D44" s="9">
        <v>4.1373603640877121</v>
      </c>
      <c r="E44" s="9">
        <v>3.9774037353008991</v>
      </c>
      <c r="F44" s="9">
        <v>3.4117851153645984</v>
      </c>
      <c r="G44" s="9">
        <v>4.0404040404040407</v>
      </c>
      <c r="H44" s="9">
        <v>3.8218773524813248</v>
      </c>
      <c r="I44" s="9">
        <v>3.6923786995903765</v>
      </c>
      <c r="J44" s="9">
        <v>2.9780654028978866</v>
      </c>
      <c r="K44" s="9">
        <v>2.7311290603753848</v>
      </c>
      <c r="L44" s="9">
        <v>3.0746026221139342</v>
      </c>
      <c r="M44" s="9">
        <v>3.1095243579408041</v>
      </c>
      <c r="N44" s="9">
        <v>3.2854438133422428</v>
      </c>
      <c r="O44" s="9">
        <v>2.9193923338919823</v>
      </c>
      <c r="P44" s="9">
        <v>2.6389576117433613</v>
      </c>
      <c r="Q44" s="9">
        <v>2.0715847623431927</v>
      </c>
    </row>
    <row r="45" spans="1:17">
      <c r="A45" s="3">
        <v>303</v>
      </c>
      <c r="B45" s="3" t="s">
        <v>74</v>
      </c>
      <c r="C45" s="9">
        <v>4.1724617524339358</v>
      </c>
      <c r="D45" s="9">
        <v>3.4655371582595302</v>
      </c>
      <c r="E45" s="9">
        <v>2.3779037863544903</v>
      </c>
      <c r="F45" s="9">
        <v>1.615218951902369</v>
      </c>
      <c r="G45" s="9">
        <v>0.69528941421866852</v>
      </c>
      <c r="H45" s="9">
        <v>0.68329347454731804</v>
      </c>
      <c r="I45" s="9">
        <v>1.338016390700786</v>
      </c>
      <c r="J45" s="9">
        <v>1.80623973727422</v>
      </c>
      <c r="K45" s="9">
        <v>1.8053504021007714</v>
      </c>
      <c r="L45" s="9">
        <v>1.002004008016032</v>
      </c>
      <c r="M45" s="9">
        <v>1.3411567476948869</v>
      </c>
      <c r="N45" s="9">
        <v>2.2302281694973409</v>
      </c>
      <c r="O45" s="9">
        <v>3.9410555174777246</v>
      </c>
      <c r="P45" s="9">
        <v>4.271222637479978</v>
      </c>
      <c r="Q45" s="9">
        <v>3.7885621504600393</v>
      </c>
    </row>
    <row r="46" spans="1:17">
      <c r="A46" s="3">
        <v>304</v>
      </c>
      <c r="B46" s="3" t="s">
        <v>75</v>
      </c>
      <c r="C46" s="9">
        <v>3.5484961135518756</v>
      </c>
      <c r="D46" s="9">
        <v>3.422425032594524</v>
      </c>
      <c r="E46" s="9">
        <v>2.203683299228711</v>
      </c>
      <c r="F46" s="9">
        <v>2.1558361564521094</v>
      </c>
      <c r="G46" s="9">
        <v>2.2552999548940007</v>
      </c>
      <c r="H46" s="9">
        <v>2.6501766784452299</v>
      </c>
      <c r="I46" s="9">
        <v>2.3279499490760949</v>
      </c>
      <c r="J46" s="9">
        <v>2.2711142654364798</v>
      </c>
      <c r="K46" s="9">
        <v>1.8431872961860203</v>
      </c>
      <c r="L46" s="9">
        <v>1.807815324711445</v>
      </c>
      <c r="M46" s="9">
        <v>2.0784259387557156</v>
      </c>
      <c r="N46" s="9">
        <v>2.3313219967087222</v>
      </c>
      <c r="O46" s="9">
        <v>2.0553576322280076</v>
      </c>
      <c r="P46" s="9">
        <v>2.5020850708924103</v>
      </c>
      <c r="Q46" s="9">
        <v>2.1561017680034498</v>
      </c>
    </row>
    <row r="47" spans="1:17">
      <c r="A47" s="3">
        <v>305</v>
      </c>
      <c r="B47" s="3" t="s">
        <v>76</v>
      </c>
      <c r="C47" s="9">
        <v>4.9935567010309274</v>
      </c>
      <c r="D47" s="9">
        <v>4.7483380816714149</v>
      </c>
      <c r="E47" s="9">
        <v>4.3539107448297312</v>
      </c>
      <c r="F47" s="9">
        <v>4.2233693101830125</v>
      </c>
      <c r="G47" s="9">
        <v>4.6819502744591537</v>
      </c>
      <c r="H47" s="9">
        <v>5.4274084124830386</v>
      </c>
      <c r="I47" s="9">
        <v>5.44911232202496</v>
      </c>
      <c r="J47" s="9">
        <v>3.4191110311319055</v>
      </c>
      <c r="K47" s="9">
        <v>2.7685492801771874</v>
      </c>
      <c r="L47" s="9">
        <v>1.484230055658627</v>
      </c>
      <c r="M47" s="9">
        <v>1.9898697539797394</v>
      </c>
      <c r="N47" s="9">
        <v>3.0276046304541411</v>
      </c>
      <c r="O47" s="9">
        <v>3.7970314118053157</v>
      </c>
      <c r="P47" s="9">
        <v>4.8771990942344541</v>
      </c>
      <c r="Q47" s="9">
        <v>4.7194546407970632</v>
      </c>
    </row>
    <row r="48" spans="1:17">
      <c r="A48" s="3">
        <v>306</v>
      </c>
      <c r="B48" s="3" t="s">
        <v>77</v>
      </c>
      <c r="C48" s="9">
        <v>3.418927766058049</v>
      </c>
      <c r="D48" s="9">
        <v>2.8892024457434657</v>
      </c>
      <c r="E48" s="9">
        <v>3.0282430010506149</v>
      </c>
      <c r="F48" s="9">
        <v>2.3572076155938353</v>
      </c>
      <c r="G48" s="9">
        <v>2.6723352566049199</v>
      </c>
      <c r="H48" s="9">
        <v>2.208898706216472</v>
      </c>
      <c r="I48" s="9">
        <v>2.5473546701502285</v>
      </c>
      <c r="J48" s="9">
        <v>2.2681787858572382</v>
      </c>
      <c r="K48" s="9">
        <v>2.4081464153020504</v>
      </c>
      <c r="L48" s="9">
        <v>2.2872192958136957</v>
      </c>
      <c r="M48" s="9">
        <v>2.7412666057496309</v>
      </c>
      <c r="N48" s="9">
        <v>2.8246592754748958</v>
      </c>
      <c r="O48" s="9">
        <v>3.2309017805858704</v>
      </c>
      <c r="P48" s="9">
        <v>3.0725419664268583</v>
      </c>
      <c r="Q48" s="9">
        <v>3.0747398297067172</v>
      </c>
    </row>
    <row r="49" spans="1:17">
      <c r="A49" s="3">
        <v>307</v>
      </c>
      <c r="B49" s="3" t="s">
        <v>78</v>
      </c>
      <c r="C49" s="9">
        <v>3.73746581586144</v>
      </c>
      <c r="D49" s="9">
        <v>3.3324326758533731</v>
      </c>
      <c r="E49" s="9">
        <v>3.1534688156972672</v>
      </c>
      <c r="F49" s="9">
        <v>2.9542097488921715</v>
      </c>
      <c r="G49" s="9">
        <v>2.565856996236743</v>
      </c>
      <c r="H49" s="9">
        <v>2.2450565581555995</v>
      </c>
      <c r="I49" s="9">
        <v>2.0754064337599449</v>
      </c>
      <c r="J49" s="9">
        <v>2.0887728459530024</v>
      </c>
      <c r="K49" s="9">
        <v>2.5643292952515693</v>
      </c>
      <c r="L49" s="9">
        <v>2.9312488896784505</v>
      </c>
      <c r="M49" s="9">
        <v>3.2636499955896623</v>
      </c>
      <c r="N49" s="9">
        <v>3.2671081677704192</v>
      </c>
      <c r="O49" s="9">
        <v>2.7320071715188252</v>
      </c>
      <c r="P49" s="9">
        <v>2.9122982193376603</v>
      </c>
      <c r="Q49" s="9">
        <v>2.3577235772357725</v>
      </c>
    </row>
    <row r="50" spans="1:17">
      <c r="A50" s="3">
        <v>308</v>
      </c>
      <c r="B50" s="3" t="s">
        <v>79</v>
      </c>
      <c r="C50" s="9">
        <v>3.0455306837216387</v>
      </c>
      <c r="D50" s="9">
        <v>2.3371311714869996</v>
      </c>
      <c r="E50" s="9">
        <v>2.7288852503752219</v>
      </c>
      <c r="F50" s="9">
        <v>2.854177477944992</v>
      </c>
      <c r="G50" s="9">
        <v>3.751406777541578</v>
      </c>
      <c r="H50" s="9">
        <v>3.243512974051896</v>
      </c>
      <c r="I50" s="9">
        <v>2.9186428310835462</v>
      </c>
      <c r="J50" s="9">
        <v>2.2584096041840009</v>
      </c>
      <c r="K50" s="9">
        <v>2.3446658851113713</v>
      </c>
      <c r="L50" s="9">
        <v>2.1216407355021216</v>
      </c>
      <c r="M50" s="9">
        <v>1.411764705882353</v>
      </c>
      <c r="N50" s="9">
        <v>1.6732401099557788</v>
      </c>
      <c r="O50" s="9">
        <v>1.4280614066404855</v>
      </c>
      <c r="P50" s="9">
        <v>1.9622271277900416</v>
      </c>
      <c r="Q50" s="9">
        <v>1.8820577164366374</v>
      </c>
    </row>
    <row r="51" spans="1:17">
      <c r="A51" s="3">
        <v>309</v>
      </c>
      <c r="B51" s="3" t="s">
        <v>80</v>
      </c>
      <c r="C51" s="9">
        <v>2.6933435936898804</v>
      </c>
      <c r="D51" s="9">
        <v>2.3364485981308412</v>
      </c>
      <c r="E51" s="9">
        <v>2.664535038635758</v>
      </c>
      <c r="F51" s="9">
        <v>2.5799793601651189</v>
      </c>
      <c r="G51" s="9">
        <v>3.2847637496841573</v>
      </c>
      <c r="H51" s="9">
        <v>2.4905530745448301</v>
      </c>
      <c r="I51" s="9">
        <v>2.780674313521029</v>
      </c>
      <c r="J51" s="9">
        <v>1.8561074774615522</v>
      </c>
      <c r="K51" s="9">
        <v>1.7052593789265842</v>
      </c>
      <c r="L51" s="9">
        <v>1.6233766233766236</v>
      </c>
      <c r="M51" s="9">
        <v>1.4418311255294223</v>
      </c>
      <c r="N51" s="9">
        <v>1.8256503879507073</v>
      </c>
      <c r="O51" s="9">
        <v>1.6260162601626016</v>
      </c>
      <c r="P51" s="9">
        <v>1.4761509364332503</v>
      </c>
      <c r="Q51" s="9">
        <v>1.6944365998305564</v>
      </c>
    </row>
    <row r="52" spans="1:17">
      <c r="A52" s="3">
        <v>310</v>
      </c>
      <c r="B52" s="3" t="s">
        <v>81</v>
      </c>
      <c r="C52" s="9">
        <v>4.3232457598935818</v>
      </c>
      <c r="D52" s="9">
        <v>4.0032025620496396</v>
      </c>
      <c r="E52" s="9">
        <v>3.2149418248622168</v>
      </c>
      <c r="F52" s="9">
        <v>3.0188679245283017</v>
      </c>
      <c r="G52" s="9">
        <v>2.5114492539518394</v>
      </c>
      <c r="H52" s="9">
        <v>2.5335320417287632</v>
      </c>
      <c r="I52" s="9">
        <v>1.867816091954023</v>
      </c>
      <c r="J52" s="9">
        <v>2.0022883295194509</v>
      </c>
      <c r="K52" s="9">
        <v>1.944174420219414</v>
      </c>
      <c r="L52" s="9">
        <v>1.7926089354660784</v>
      </c>
      <c r="M52" s="9">
        <v>1.646542261251372</v>
      </c>
      <c r="N52" s="9">
        <v>1.2690355329949237</v>
      </c>
      <c r="O52" s="9">
        <v>1.41622999575131</v>
      </c>
      <c r="P52" s="9">
        <v>1.9827219940518341</v>
      </c>
      <c r="Q52" s="9">
        <v>2.2717591935254862</v>
      </c>
    </row>
    <row r="53" spans="1:17">
      <c r="A53" s="3">
        <v>311</v>
      </c>
      <c r="B53" s="3" t="s">
        <v>82</v>
      </c>
      <c r="C53" s="9">
        <v>2.6996982690169924</v>
      </c>
      <c r="D53" s="9">
        <v>2.816483842276905</v>
      </c>
      <c r="E53" s="9">
        <v>3.2055749128919859</v>
      </c>
      <c r="F53" s="9">
        <v>2.9689608636977058</v>
      </c>
      <c r="G53" s="9">
        <v>2.4872365492865556</v>
      </c>
      <c r="H53" s="9">
        <v>3.496050757477664</v>
      </c>
      <c r="I53" s="9">
        <v>3.8182512409316534</v>
      </c>
      <c r="J53" s="9">
        <v>3.2158317872603588</v>
      </c>
      <c r="K53" s="9">
        <v>1.8252616208323194</v>
      </c>
      <c r="L53" s="9">
        <v>1.1978917105893627</v>
      </c>
      <c r="M53" s="9">
        <v>1.8022347711161841</v>
      </c>
      <c r="N53" s="9">
        <v>2.0972119417715276</v>
      </c>
      <c r="O53" s="9">
        <v>2.4838549428713361</v>
      </c>
      <c r="P53" s="9">
        <v>1.813236627379873</v>
      </c>
      <c r="Q53" s="9">
        <v>1.6126864668727323</v>
      </c>
    </row>
    <row r="54" spans="1:17">
      <c r="A54" s="3">
        <v>312</v>
      </c>
      <c r="B54" s="3" t="s">
        <v>83</v>
      </c>
      <c r="C54" s="9">
        <v>3.5876132930513598</v>
      </c>
      <c r="D54" s="9">
        <v>3.5100683539626822</v>
      </c>
      <c r="E54" s="9">
        <v>3.8105606967882419</v>
      </c>
      <c r="F54" s="9">
        <v>2.9106785519374205</v>
      </c>
      <c r="G54" s="9">
        <v>2.3883887562006247</v>
      </c>
      <c r="H54" s="9">
        <v>2.2543678376855159</v>
      </c>
      <c r="I54" s="9">
        <v>2.0446096654275094</v>
      </c>
      <c r="J54" s="9">
        <v>1.8646280067126608</v>
      </c>
      <c r="K54" s="9">
        <v>1.5255530129672006</v>
      </c>
      <c r="L54" s="9">
        <v>1.1874134177716209</v>
      </c>
      <c r="M54" s="9">
        <v>1.0199918400652794</v>
      </c>
      <c r="N54" s="9">
        <v>0.85233326230556139</v>
      </c>
      <c r="O54" s="9">
        <v>1.0822510822510822</v>
      </c>
      <c r="P54" s="9">
        <v>0.91596061369361115</v>
      </c>
      <c r="Q54" s="9">
        <v>1.873536299765808</v>
      </c>
    </row>
    <row r="55" spans="1:17">
      <c r="A55" s="3">
        <v>313</v>
      </c>
      <c r="B55" s="3" t="s">
        <v>84</v>
      </c>
      <c r="C55" s="9">
        <v>2.9767811073625721</v>
      </c>
      <c r="D55" s="9">
        <v>3.4351145038167936</v>
      </c>
      <c r="E55" s="9">
        <v>3.6717459151826692</v>
      </c>
      <c r="F55" s="9">
        <v>3.7207654145995748</v>
      </c>
      <c r="G55" s="9">
        <v>3.9148936170212769</v>
      </c>
      <c r="H55" s="9">
        <v>3.2341526520051747</v>
      </c>
      <c r="I55" s="9">
        <v>2.6438569206842923</v>
      </c>
      <c r="J55" s="9">
        <v>1.6712245518079611</v>
      </c>
      <c r="K55" s="9">
        <v>1.6563770516488481</v>
      </c>
      <c r="L55" s="9">
        <v>1.645228836374514</v>
      </c>
      <c r="M55" s="9">
        <v>1.4856633486851878</v>
      </c>
      <c r="N55" s="9">
        <v>2.2689456965663291</v>
      </c>
      <c r="O55" s="9">
        <v>2.0936144758486614</v>
      </c>
      <c r="P55" s="9">
        <v>2.2655188038060716</v>
      </c>
      <c r="Q55" s="9">
        <v>1.8744142455482662</v>
      </c>
    </row>
    <row r="56" spans="1:17">
      <c r="A56" s="3">
        <v>314</v>
      </c>
      <c r="B56" s="3" t="s">
        <v>85</v>
      </c>
      <c r="C56" s="9">
        <v>2.9789902790843525</v>
      </c>
      <c r="D56" s="9">
        <v>3.0175015087507542</v>
      </c>
      <c r="E56" s="9">
        <v>2.5095955122527309</v>
      </c>
      <c r="F56" s="9">
        <v>1.7814726840855108</v>
      </c>
      <c r="G56" s="9">
        <v>2.1270130659374051</v>
      </c>
      <c r="H56" s="9">
        <v>2.3529411764705879</v>
      </c>
      <c r="I56" s="9">
        <v>3.3143939393939394</v>
      </c>
      <c r="J56" s="9">
        <v>2.5608194622279128</v>
      </c>
      <c r="K56" s="9">
        <v>2.2694115739990273</v>
      </c>
      <c r="L56" s="9">
        <v>1.3322231473771857</v>
      </c>
      <c r="M56" s="9">
        <v>2.223742730071844</v>
      </c>
      <c r="N56" s="9">
        <v>2.5</v>
      </c>
      <c r="O56" s="9">
        <v>2.3892666789193164</v>
      </c>
      <c r="P56" s="9">
        <v>1.7398028223468005</v>
      </c>
      <c r="Q56" s="9">
        <v>1.7790077090334058</v>
      </c>
    </row>
    <row r="57" spans="1:17">
      <c r="A57" s="3">
        <v>315</v>
      </c>
      <c r="B57" s="3" t="s">
        <v>86</v>
      </c>
      <c r="C57" s="9">
        <v>4.0183696900114807</v>
      </c>
      <c r="D57" s="9">
        <v>3.7085110328203226</v>
      </c>
      <c r="E57" s="9">
        <v>3.6835642869671985</v>
      </c>
      <c r="F57" s="9">
        <v>2.393571550692426</v>
      </c>
      <c r="G57" s="9">
        <v>2.7355103436484867</v>
      </c>
      <c r="H57" s="9">
        <v>2.4595924104005622</v>
      </c>
      <c r="I57" s="9">
        <v>1.9298245614035088</v>
      </c>
      <c r="J57" s="9">
        <v>1.7636684303350969</v>
      </c>
      <c r="K57" s="9">
        <v>1.5994313133108227</v>
      </c>
      <c r="L57" s="9">
        <v>2.0228025009194557</v>
      </c>
      <c r="M57" s="9">
        <v>2.0595394120951132</v>
      </c>
      <c r="N57" s="9">
        <v>1.9135093761959434</v>
      </c>
      <c r="O57" s="9">
        <v>1.9197542714532541</v>
      </c>
      <c r="P57" s="9">
        <v>1.8021625951141369</v>
      </c>
      <c r="Q57" s="9">
        <v>1.2612991381122556</v>
      </c>
    </row>
    <row r="58" spans="1:17">
      <c r="A58" s="3">
        <v>401</v>
      </c>
      <c r="B58" s="3" t="s">
        <v>87</v>
      </c>
      <c r="C58" s="9">
        <v>3.2355478861087144</v>
      </c>
      <c r="D58" s="9">
        <v>3.1793132683340399</v>
      </c>
      <c r="E58" s="9">
        <v>2.1253985122210413</v>
      </c>
      <c r="F58" s="9">
        <v>2.5850926324859973</v>
      </c>
      <c r="G58" s="9">
        <v>2.6052974381241856</v>
      </c>
      <c r="H58" s="9">
        <v>2.8353326063249726</v>
      </c>
      <c r="I58" s="9">
        <v>3.2175032175032174</v>
      </c>
      <c r="J58" s="9">
        <v>3.2665505226480835</v>
      </c>
      <c r="K58" s="9">
        <v>2.4537140307829577</v>
      </c>
      <c r="L58" s="9">
        <v>2.1028037383177569</v>
      </c>
      <c r="M58" s="9">
        <v>1.4184397163120568</v>
      </c>
      <c r="N58" s="9">
        <v>1.96319018404908</v>
      </c>
      <c r="O58" s="9">
        <v>1.4855162168853677</v>
      </c>
      <c r="P58" s="9">
        <v>1.7539463793535455</v>
      </c>
      <c r="Q58" s="9">
        <v>2.2652907123080794</v>
      </c>
    </row>
    <row r="59" spans="1:17">
      <c r="A59" s="3">
        <v>402</v>
      </c>
      <c r="B59" s="3" t="s">
        <v>88</v>
      </c>
      <c r="C59" s="9">
        <v>2.7786353812905218</v>
      </c>
      <c r="D59" s="9">
        <v>3.5960443512136648</v>
      </c>
      <c r="E59" s="9">
        <v>3.5545023696682461</v>
      </c>
      <c r="F59" s="9">
        <v>2.9976019184652278</v>
      </c>
      <c r="G59" s="9">
        <v>2.4737167594310452</v>
      </c>
      <c r="H59" s="9">
        <v>2.256608639587363</v>
      </c>
      <c r="I59" s="9">
        <v>2.9546946815495732</v>
      </c>
      <c r="J59" s="9">
        <v>3.0070163715335783</v>
      </c>
      <c r="K59" s="9">
        <v>3.8882997525627432</v>
      </c>
      <c r="L59" s="9">
        <v>3.7707390648567118</v>
      </c>
      <c r="M59" s="9">
        <v>3.9231071008238523</v>
      </c>
      <c r="N59" s="9">
        <v>3.4924330616996508</v>
      </c>
      <c r="O59" s="9">
        <v>2.2313127556712531</v>
      </c>
      <c r="P59" s="9">
        <v>1.4975664545114191</v>
      </c>
      <c r="Q59" s="9">
        <v>1.1489850631941785</v>
      </c>
    </row>
    <row r="60" spans="1:17">
      <c r="A60" s="3">
        <v>403</v>
      </c>
      <c r="B60" s="3" t="s">
        <v>89</v>
      </c>
      <c r="C60" s="9">
        <v>3.6692068868190799</v>
      </c>
      <c r="D60" s="9">
        <v>3.0803696443573232</v>
      </c>
      <c r="E60" s="9">
        <v>3.0328094844223878</v>
      </c>
      <c r="F60" s="9">
        <v>2.2902948754652162</v>
      </c>
      <c r="G60" s="9">
        <v>3.1241124680488497</v>
      </c>
      <c r="H60" s="9">
        <v>2.5989026855327753</v>
      </c>
      <c r="I60" s="9">
        <v>3.9727582292849033</v>
      </c>
      <c r="J60" s="9">
        <v>3.0916245081506464</v>
      </c>
      <c r="K60" s="9">
        <v>3.215434083601286</v>
      </c>
      <c r="L60" s="9">
        <v>1.8018018018018018</v>
      </c>
      <c r="M60" s="9">
        <v>1.8767594619956209</v>
      </c>
      <c r="N60" s="9">
        <v>2.7958993476234855</v>
      </c>
      <c r="O60" s="9">
        <v>3.421461897356143</v>
      </c>
      <c r="P60" s="9">
        <v>3.790271636133923</v>
      </c>
      <c r="Q60" s="9">
        <v>2.8472002530844667</v>
      </c>
    </row>
    <row r="61" spans="1:17">
      <c r="A61" s="3">
        <v>404</v>
      </c>
      <c r="B61" s="3" t="s">
        <v>90</v>
      </c>
      <c r="C61" s="9">
        <v>3.4767492394611041</v>
      </c>
      <c r="D61" s="9">
        <v>2.512562814070352</v>
      </c>
      <c r="E61" s="9">
        <v>1.6590626296142679</v>
      </c>
      <c r="F61" s="9">
        <v>2.4813895781637716</v>
      </c>
      <c r="G61" s="9">
        <v>3.7767519932857745</v>
      </c>
      <c r="H61" s="9">
        <v>5.8019063406547868</v>
      </c>
      <c r="I61" s="9">
        <v>4.4176706827309236</v>
      </c>
      <c r="J61" s="9">
        <v>3.5771065182829891</v>
      </c>
      <c r="K61" s="9">
        <v>2.4681201151789387</v>
      </c>
      <c r="L61" s="9">
        <v>2.1561017680034498</v>
      </c>
      <c r="M61" s="9">
        <v>2.1616947686986601</v>
      </c>
      <c r="N61" s="9">
        <v>2.5488530161427359</v>
      </c>
      <c r="O61" s="9">
        <v>2.059308072487644</v>
      </c>
      <c r="P61" s="9">
        <v>1.635322976287817</v>
      </c>
      <c r="Q61" s="9">
        <v>2.0601565718994643</v>
      </c>
    </row>
    <row r="62" spans="1:17">
      <c r="A62" s="3">
        <v>501</v>
      </c>
      <c r="B62" s="3" t="s">
        <v>91</v>
      </c>
      <c r="C62" s="9">
        <v>5.8055152394775034</v>
      </c>
      <c r="D62" s="9">
        <v>6.1523899668717466</v>
      </c>
      <c r="E62" s="9">
        <v>4.3906131718395152</v>
      </c>
      <c r="F62" s="9">
        <v>3.0895983522142121</v>
      </c>
      <c r="G62" s="9">
        <v>2.8542885685742827</v>
      </c>
      <c r="H62" s="9">
        <v>3.3632286995515699</v>
      </c>
      <c r="I62" s="9">
        <v>3.4782608695652177</v>
      </c>
      <c r="J62" s="9">
        <v>2.5726781579624389</v>
      </c>
      <c r="K62" s="9">
        <v>3.1944799386659852</v>
      </c>
      <c r="L62" s="9">
        <v>3.1989763275751759</v>
      </c>
      <c r="M62" s="9">
        <v>3.5705177250701352</v>
      </c>
      <c r="N62" s="9">
        <v>2.4008086934546373</v>
      </c>
      <c r="O62" s="9">
        <v>1.7592359889419453</v>
      </c>
      <c r="P62" s="9">
        <v>2.0841474534323305</v>
      </c>
      <c r="Q62" s="9">
        <v>2.0514223194748356</v>
      </c>
    </row>
    <row r="63" spans="1:17">
      <c r="A63" s="3">
        <v>502</v>
      </c>
      <c r="B63" s="3" t="s">
        <v>92</v>
      </c>
      <c r="C63" s="9">
        <v>3.6185060739209098</v>
      </c>
      <c r="D63" s="9">
        <v>3.4619188921859543</v>
      </c>
      <c r="E63" s="9">
        <v>3.9924847346171912</v>
      </c>
      <c r="F63" s="9">
        <v>3.6454773296878558</v>
      </c>
      <c r="G63" s="9">
        <v>4.1575492341356677</v>
      </c>
      <c r="H63" s="9">
        <v>3.3934252386002117</v>
      </c>
      <c r="I63" s="9">
        <v>3.0181086519114686</v>
      </c>
      <c r="J63" s="9">
        <v>2.541047693510555</v>
      </c>
      <c r="K63" s="9">
        <v>3.4476153993487837</v>
      </c>
      <c r="L63" s="9">
        <v>3.0194376297414607</v>
      </c>
      <c r="M63" s="9">
        <v>3.6183584079223006</v>
      </c>
      <c r="N63" s="9">
        <v>2.5218234723569353</v>
      </c>
      <c r="O63" s="9">
        <v>2.1619496855345912</v>
      </c>
      <c r="P63" s="9">
        <v>0.98814229249011853</v>
      </c>
      <c r="Q63" s="9">
        <v>1.4459822350753977</v>
      </c>
    </row>
    <row r="64" spans="1:17">
      <c r="A64" s="3">
        <v>503</v>
      </c>
      <c r="B64" s="3" t="s">
        <v>93</v>
      </c>
      <c r="C64" s="9">
        <v>3.8789759503491079</v>
      </c>
      <c r="D64" s="9">
        <v>2.9585798816568047</v>
      </c>
      <c r="E64" s="9">
        <v>2.8860028860028861</v>
      </c>
      <c r="F64" s="9">
        <v>0.72098053352559477</v>
      </c>
      <c r="G64" s="9">
        <v>0.70671378091872783</v>
      </c>
      <c r="H64" s="9">
        <v>2.7643400138217</v>
      </c>
      <c r="I64" s="9">
        <v>3.4223134839151266</v>
      </c>
      <c r="J64" s="9">
        <v>3.3760972316002702</v>
      </c>
      <c r="K64" s="9">
        <v>2.0026702269692924</v>
      </c>
      <c r="L64" s="9">
        <v>1.2894906511927788</v>
      </c>
      <c r="M64" s="9">
        <v>0.63938618925831203</v>
      </c>
      <c r="N64" s="9">
        <v>1.2804097311139564</v>
      </c>
      <c r="O64" s="9">
        <v>1.9292604501607717</v>
      </c>
      <c r="P64" s="9">
        <v>2.0229265003371544</v>
      </c>
      <c r="Q64" s="9">
        <v>2.099370188943317</v>
      </c>
    </row>
  </sheetData>
  <pageMargins left="0.7" right="0.7" top="0.75" bottom="0.75" header="0.3" footer="0.3"/>
</worksheet>
</file>

<file path=xl/worksheets/sheet44.xml><?xml version="1.0" encoding="utf-8"?>
<worksheet xmlns="http://schemas.openxmlformats.org/spreadsheetml/2006/main" xmlns:r="http://schemas.openxmlformats.org/officeDocument/2006/relationships">
  <sheetPr codeName="Folha21">
    <tabColor theme="3" tint="0.39997558519241921"/>
  </sheetPr>
  <dimension ref="A1:T64"/>
  <sheetViews>
    <sheetView workbookViewId="0"/>
  </sheetViews>
  <sheetFormatPr defaultRowHeight="12.75"/>
  <cols>
    <col min="1" max="1" width="9.5703125" style="3" bestFit="1" customWidth="1"/>
    <col min="2" max="2" width="40.5703125" style="3" bestFit="1" customWidth="1"/>
    <col min="3" max="17" width="7.7109375" style="3" customWidth="1"/>
    <col min="18" max="18" width="9.140625" style="3"/>
    <col min="19" max="19" width="11.28515625" style="3" customWidth="1"/>
    <col min="20" max="16384" width="9.140625" style="3"/>
  </cols>
  <sheetData>
    <row r="1" spans="1:20">
      <c r="A1" s="8" t="s">
        <v>0</v>
      </c>
      <c r="B1" s="3" t="str">
        <f>PS!A42</f>
        <v>I41</v>
      </c>
    </row>
    <row r="2" spans="1:20">
      <c r="A2" s="8" t="s">
        <v>1</v>
      </c>
      <c r="B2" s="3" t="str">
        <f>PS!B42</f>
        <v>Taxa de mortalidade neonatal precoce</v>
      </c>
    </row>
    <row r="4" spans="1:20">
      <c r="A4" s="8" t="s">
        <v>2</v>
      </c>
      <c r="B4" s="3" t="s">
        <v>135</v>
      </c>
    </row>
    <row r="6" spans="1:20">
      <c r="A6" s="8" t="s">
        <v>34</v>
      </c>
      <c r="B6" s="8" t="s">
        <v>35</v>
      </c>
      <c r="C6" s="8" t="s">
        <v>120</v>
      </c>
      <c r="D6" s="8" t="s">
        <v>121</v>
      </c>
      <c r="E6" s="8" t="s">
        <v>122</v>
      </c>
      <c r="F6" s="8" t="s">
        <v>123</v>
      </c>
      <c r="G6" s="8" t="s">
        <v>124</v>
      </c>
      <c r="H6" s="8" t="s">
        <v>125</v>
      </c>
      <c r="I6" s="8" t="s">
        <v>126</v>
      </c>
      <c r="J6" s="8" t="s">
        <v>127</v>
      </c>
      <c r="K6" s="8" t="s">
        <v>128</v>
      </c>
      <c r="L6" s="8" t="s">
        <v>129</v>
      </c>
      <c r="M6" s="8" t="s">
        <v>130</v>
      </c>
      <c r="N6" s="8" t="s">
        <v>131</v>
      </c>
      <c r="O6" s="8" t="s">
        <v>132</v>
      </c>
      <c r="P6" s="8" t="s">
        <v>133</v>
      </c>
      <c r="Q6" s="8" t="s">
        <v>134</v>
      </c>
    </row>
    <row r="7" spans="1:20">
      <c r="A7" s="3">
        <v>1</v>
      </c>
      <c r="B7" s="3" t="s">
        <v>36</v>
      </c>
      <c r="C7" s="9">
        <v>2.843850213367674</v>
      </c>
      <c r="D7" s="9">
        <v>2.6787624365576663</v>
      </c>
      <c r="E7" s="9">
        <v>2.5792278095376813</v>
      </c>
      <c r="F7" s="9">
        <v>2.3573871886942626</v>
      </c>
      <c r="G7" s="9">
        <v>2.3476397074292126</v>
      </c>
      <c r="H7" s="9">
        <v>2.2093903765312257</v>
      </c>
      <c r="I7" s="9">
        <v>2.0835103687687462</v>
      </c>
      <c r="J7" s="9">
        <v>1.7510168998693127</v>
      </c>
      <c r="K7" s="9">
        <v>1.5859444854164899</v>
      </c>
      <c r="L7" s="9">
        <v>1.5530330802711474</v>
      </c>
      <c r="M7" s="9">
        <v>1.5286021069006916</v>
      </c>
      <c r="N7" s="9">
        <v>1.5466438861063843</v>
      </c>
      <c r="O7" s="9">
        <v>1.3988960810185345</v>
      </c>
      <c r="P7" s="9">
        <v>1.3999248647920668</v>
      </c>
      <c r="Q7" s="9">
        <v>1.3619439186641233</v>
      </c>
    </row>
    <row r="8" spans="1:20">
      <c r="A8" s="3">
        <v>11</v>
      </c>
      <c r="B8" s="3" t="s">
        <v>49</v>
      </c>
      <c r="C8" s="9">
        <v>3.3134424519474144</v>
      </c>
      <c r="D8" s="9">
        <v>3.1151458697594161</v>
      </c>
      <c r="E8" s="9">
        <v>2.9162268277679471</v>
      </c>
      <c r="F8" s="9">
        <v>2.884044448214437</v>
      </c>
      <c r="G8" s="9">
        <v>2.8748462701415489</v>
      </c>
      <c r="H8" s="9">
        <v>2.5845043522078006</v>
      </c>
      <c r="I8" s="9">
        <v>2.2664737515576778</v>
      </c>
      <c r="J8" s="9">
        <v>1.8227900840219429</v>
      </c>
      <c r="K8" s="9">
        <v>1.5376453344603405</v>
      </c>
      <c r="L8" s="9">
        <v>1.407216879147096</v>
      </c>
      <c r="M8" s="9">
        <v>1.2520429326477363</v>
      </c>
      <c r="N8" s="9">
        <v>1.3203921761836726</v>
      </c>
      <c r="O8" s="9">
        <v>1.1848223264334856</v>
      </c>
      <c r="P8" s="9">
        <v>1.3356484573260317</v>
      </c>
      <c r="Q8" s="9">
        <v>1.2327151891949835</v>
      </c>
      <c r="T8" s="9"/>
    </row>
    <row r="9" spans="1:20">
      <c r="A9" s="3">
        <v>12</v>
      </c>
      <c r="B9" s="3" t="s">
        <v>50</v>
      </c>
      <c r="C9" s="9">
        <v>2.172858667184014</v>
      </c>
      <c r="D9" s="9">
        <v>2.1133119440548689</v>
      </c>
      <c r="E9" s="9">
        <v>1.9016106642326052</v>
      </c>
      <c r="F9" s="9">
        <v>1.8030459968542603</v>
      </c>
      <c r="G9" s="9">
        <v>1.4566783848350069</v>
      </c>
      <c r="H9" s="9">
        <v>1.3972892588378545</v>
      </c>
      <c r="I9" s="9">
        <v>1.3969308013119004</v>
      </c>
      <c r="J9" s="9">
        <v>1.466245379261921</v>
      </c>
      <c r="K9" s="9">
        <v>1.5274949083503055</v>
      </c>
      <c r="L9" s="9">
        <v>1.6644401130067235</v>
      </c>
      <c r="M9" s="9">
        <v>1.7097093494106004</v>
      </c>
      <c r="N9" s="9">
        <v>1.5532630114755999</v>
      </c>
      <c r="O9" s="9">
        <v>1.2707078313253011</v>
      </c>
      <c r="P9" s="9">
        <v>1.2591408784929052</v>
      </c>
      <c r="Q9" s="9">
        <v>1.3517911232382906</v>
      </c>
      <c r="T9" s="9"/>
    </row>
    <row r="10" spans="1:20">
      <c r="A10" s="3">
        <v>13</v>
      </c>
      <c r="B10" s="3" t="s">
        <v>51</v>
      </c>
      <c r="C10" s="9">
        <v>2.6132959398304547</v>
      </c>
      <c r="D10" s="9">
        <v>2.3821243978763054</v>
      </c>
      <c r="E10" s="9">
        <v>2.4805758299418117</v>
      </c>
      <c r="F10" s="9">
        <v>2.084315525669338</v>
      </c>
      <c r="G10" s="9">
        <v>2.2275545218537838</v>
      </c>
      <c r="H10" s="9">
        <v>2.1504664858069216</v>
      </c>
      <c r="I10" s="9">
        <v>2.0967129484406728</v>
      </c>
      <c r="J10" s="9">
        <v>1.6900247320692499</v>
      </c>
      <c r="K10" s="9">
        <v>1.47855267966907</v>
      </c>
      <c r="L10" s="9">
        <v>1.5019149415504769</v>
      </c>
      <c r="M10" s="9">
        <v>1.5543002306380986</v>
      </c>
      <c r="N10" s="9">
        <v>1.6409997475385005</v>
      </c>
      <c r="O10" s="9">
        <v>1.5634275012749876</v>
      </c>
      <c r="P10" s="9">
        <v>1.4781902849574913</v>
      </c>
      <c r="Q10" s="9">
        <v>1.4367312611697094</v>
      </c>
      <c r="T10" s="9"/>
    </row>
    <row r="11" spans="1:20">
      <c r="A11" s="3">
        <v>14</v>
      </c>
      <c r="B11" s="3" t="s">
        <v>52</v>
      </c>
      <c r="C11" s="9">
        <v>1.8222902543917197</v>
      </c>
      <c r="D11" s="9">
        <v>1.7839303553589267</v>
      </c>
      <c r="E11" s="9">
        <v>1.8414901905234082</v>
      </c>
      <c r="F11" s="9">
        <v>1.8719850241198071</v>
      </c>
      <c r="G11" s="9">
        <v>2.037252619324796</v>
      </c>
      <c r="H11" s="9">
        <v>2.2856300228563002</v>
      </c>
      <c r="I11" s="9">
        <v>2.6963999416994606</v>
      </c>
      <c r="J11" s="9">
        <v>2.6356248627278718</v>
      </c>
      <c r="K11" s="9">
        <v>2.4308720753570343</v>
      </c>
      <c r="L11" s="9">
        <v>1.9076385025037754</v>
      </c>
      <c r="M11" s="9">
        <v>1.8715924810806412</v>
      </c>
      <c r="N11" s="9">
        <v>2.2085889570552149</v>
      </c>
      <c r="O11" s="9">
        <v>1.9400210168943497</v>
      </c>
      <c r="P11" s="9">
        <v>1.7924067133778718</v>
      </c>
      <c r="Q11" s="9">
        <v>1.807426881367072</v>
      </c>
    </row>
    <row r="12" spans="1:20">
      <c r="A12" s="3">
        <v>15</v>
      </c>
      <c r="B12" s="3" t="s">
        <v>53</v>
      </c>
      <c r="C12" s="9">
        <v>3.9616163394665023</v>
      </c>
      <c r="D12" s="9">
        <v>4.260758414997869</v>
      </c>
      <c r="E12" s="9">
        <v>3.6737692872887582</v>
      </c>
      <c r="F12" s="9">
        <v>2.3860653781913626</v>
      </c>
      <c r="G12" s="9">
        <v>2.1551724137931032</v>
      </c>
      <c r="H12" s="9">
        <v>2.2559783426079107</v>
      </c>
      <c r="I12" s="9">
        <v>2.2292535596145546</v>
      </c>
      <c r="J12" s="9">
        <v>1.8091990814835432</v>
      </c>
      <c r="K12" s="9">
        <v>2.2688209006531452</v>
      </c>
      <c r="L12" s="9">
        <v>2.3866348448687353</v>
      </c>
      <c r="M12" s="9">
        <v>2.4561642901002934</v>
      </c>
      <c r="N12" s="9">
        <v>1.7770487321440775</v>
      </c>
      <c r="O12" s="9">
        <v>1.4382576535853708</v>
      </c>
      <c r="P12" s="9">
        <v>1.2658227848101267</v>
      </c>
      <c r="Q12" s="9">
        <v>1.2516566043292592</v>
      </c>
    </row>
    <row r="13" spans="1:20">
      <c r="A13" s="3">
        <v>101</v>
      </c>
      <c r="B13" s="3" t="s">
        <v>48</v>
      </c>
      <c r="C13" s="9">
        <v>4.1856925418569251</v>
      </c>
      <c r="D13" s="9">
        <v>2.7047913446676968</v>
      </c>
      <c r="E13" s="9">
        <v>2.3622047244094486</v>
      </c>
      <c r="F13" s="9">
        <v>1.215066828675577</v>
      </c>
      <c r="G13" s="9">
        <v>1.6680567139282736</v>
      </c>
      <c r="H13" s="9">
        <v>1.2684989429175475</v>
      </c>
      <c r="I13" s="9">
        <v>1.2755102040816326</v>
      </c>
      <c r="J13" s="9">
        <v>1.3204225352112675</v>
      </c>
      <c r="K13" s="9">
        <v>1.9157088122605364</v>
      </c>
      <c r="L13" s="9">
        <v>2.0418580908626853</v>
      </c>
      <c r="M13" s="9">
        <v>1.6366612111292964</v>
      </c>
      <c r="N13" s="9">
        <v>1.1402508551881414</v>
      </c>
      <c r="O13" s="9">
        <v>1.1792452830188678</v>
      </c>
      <c r="P13" s="9">
        <v>2.4286581663630846</v>
      </c>
      <c r="Q13" s="9">
        <v>2.5624599615631003</v>
      </c>
      <c r="T13" s="9"/>
    </row>
    <row r="14" spans="1:20">
      <c r="A14" s="3">
        <v>102</v>
      </c>
      <c r="B14" s="3" t="s">
        <v>47</v>
      </c>
      <c r="C14" s="9">
        <v>1.7554125219426564</v>
      </c>
      <c r="D14" s="9">
        <v>2.9717682020802374</v>
      </c>
      <c r="E14" s="9">
        <v>2.3446658851113713</v>
      </c>
      <c r="F14" s="9">
        <v>2.9708853238265003</v>
      </c>
      <c r="G14" s="9">
        <v>2.9638411381149967</v>
      </c>
      <c r="H14" s="9">
        <v>3.3272837265577739</v>
      </c>
      <c r="I14" s="9">
        <v>2.4714241581711462</v>
      </c>
      <c r="J14" s="9">
        <v>1.3236267372600927</v>
      </c>
      <c r="K14" s="9">
        <v>1.067995728017088</v>
      </c>
      <c r="L14" s="9">
        <v>1.5337423312883436</v>
      </c>
      <c r="M14" s="9">
        <v>2.7027027027027026</v>
      </c>
      <c r="N14" s="9">
        <v>2.8191703584373742</v>
      </c>
      <c r="O14" s="9">
        <v>2.7450980392156863</v>
      </c>
      <c r="P14" s="9">
        <v>1.5854141894569957</v>
      </c>
      <c r="Q14" s="9">
        <v>1.2599748005039899</v>
      </c>
    </row>
    <row r="15" spans="1:20">
      <c r="A15" s="3">
        <v>103</v>
      </c>
      <c r="B15" s="3" t="s">
        <v>46</v>
      </c>
      <c r="C15" s="9">
        <v>2.7397260273972601</v>
      </c>
      <c r="D15" s="9">
        <v>4.3069694596711043</v>
      </c>
      <c r="E15" s="9">
        <v>4.2685292976329059</v>
      </c>
      <c r="F15" s="9">
        <v>3.6086607858861268</v>
      </c>
      <c r="G15" s="9">
        <v>2.1204410517387617</v>
      </c>
      <c r="H15" s="9">
        <v>1.3458950201884252</v>
      </c>
      <c r="I15" s="9">
        <v>1.434034416826004</v>
      </c>
      <c r="J15" s="9">
        <v>0.9905894006934125</v>
      </c>
      <c r="K15" s="9">
        <v>1.5463917525773194</v>
      </c>
      <c r="L15" s="9">
        <v>1.6429353778751368</v>
      </c>
      <c r="M15" s="9">
        <v>2.3001725129384702</v>
      </c>
      <c r="N15" s="9">
        <v>1.893939393939394</v>
      </c>
      <c r="O15" s="9">
        <v>0.63856960408684549</v>
      </c>
      <c r="P15" s="9">
        <v>0.67204301075268824</v>
      </c>
      <c r="Q15" s="9">
        <v>0.70126227208976155</v>
      </c>
    </row>
    <row r="16" spans="1:20">
      <c r="A16" s="3">
        <v>104</v>
      </c>
      <c r="B16" s="3" t="s">
        <v>54</v>
      </c>
      <c r="C16" s="9">
        <v>4.3920942303853066</v>
      </c>
      <c r="D16" s="9">
        <v>3.8825286212045791</v>
      </c>
      <c r="E16" s="9">
        <v>2.8890217174736001</v>
      </c>
      <c r="F16" s="9">
        <v>2.215508559919436</v>
      </c>
      <c r="G16" s="9">
        <v>2.3990820903306562</v>
      </c>
      <c r="H16" s="9">
        <v>2.0971302428256071</v>
      </c>
      <c r="I16" s="9">
        <v>1.387443635102324</v>
      </c>
      <c r="J16" s="9">
        <v>1.3238656878084005</v>
      </c>
      <c r="K16" s="9">
        <v>1.1224744325268148</v>
      </c>
      <c r="L16" s="9">
        <v>1.4437590234938968</v>
      </c>
      <c r="M16" s="9">
        <v>1.3540961408259986</v>
      </c>
      <c r="N16" s="9">
        <v>1.2798634812286689</v>
      </c>
      <c r="O16" s="9">
        <v>1.3106159895150722</v>
      </c>
      <c r="P16" s="9">
        <v>1.2024650533593868</v>
      </c>
      <c r="Q16" s="9">
        <v>1.0961478233636079</v>
      </c>
    </row>
    <row r="17" spans="1:17">
      <c r="A17" s="3">
        <v>105</v>
      </c>
      <c r="B17" s="3" t="s">
        <v>41</v>
      </c>
      <c r="C17" s="9">
        <v>3.8743882544861337</v>
      </c>
      <c r="D17" s="9">
        <v>4.1322314049586781</v>
      </c>
      <c r="E17" s="9">
        <v>3.6563071297989032</v>
      </c>
      <c r="F17" s="9">
        <v>3.1075201988812928</v>
      </c>
      <c r="G17" s="9">
        <v>3.3195020746887964</v>
      </c>
      <c r="H17" s="9">
        <v>2.8144620047629356</v>
      </c>
      <c r="I17" s="9">
        <v>2.447708055184691</v>
      </c>
      <c r="J17" s="9">
        <v>1.3937282229965158</v>
      </c>
      <c r="K17" s="9">
        <v>1.9061234214915415</v>
      </c>
      <c r="L17" s="9">
        <v>1.4943960149439601</v>
      </c>
      <c r="M17" s="9">
        <v>0.77239958805355302</v>
      </c>
      <c r="N17" s="9">
        <v>0.26766595289079231</v>
      </c>
      <c r="O17" s="9">
        <v>0.27122321670735017</v>
      </c>
      <c r="P17" s="9">
        <v>0.82758620689655171</v>
      </c>
      <c r="Q17" s="9">
        <v>0.5803830528148578</v>
      </c>
    </row>
    <row r="18" spans="1:17">
      <c r="A18" s="3">
        <v>106</v>
      </c>
      <c r="B18" s="3" t="s">
        <v>39</v>
      </c>
      <c r="C18" s="9">
        <v>3.7564564094537487</v>
      </c>
      <c r="D18" s="9">
        <v>3.3634000917290936</v>
      </c>
      <c r="E18" s="9">
        <v>3.0021014710297211</v>
      </c>
      <c r="F18" s="9">
        <v>3.3277870216306158</v>
      </c>
      <c r="G18" s="9">
        <v>3.0248033877797944</v>
      </c>
      <c r="H18" s="9">
        <v>2.3230602446956792</v>
      </c>
      <c r="I18" s="9">
        <v>1.5760441292356187</v>
      </c>
      <c r="J18" s="9">
        <v>1.9270916974466035</v>
      </c>
      <c r="K18" s="9">
        <v>1.9656019656019657</v>
      </c>
      <c r="L18" s="9">
        <v>2.1992894603282016</v>
      </c>
      <c r="M18" s="9">
        <v>1.2205754141238012</v>
      </c>
      <c r="N18" s="9">
        <v>0.89461442118446954</v>
      </c>
      <c r="O18" s="9">
        <v>0.53869635482133238</v>
      </c>
      <c r="P18" s="9">
        <v>0.5511666360462979</v>
      </c>
      <c r="Q18" s="9">
        <v>0.75858145268348187</v>
      </c>
    </row>
    <row r="19" spans="1:17">
      <c r="A19" s="3">
        <v>107</v>
      </c>
      <c r="B19" s="3" t="s">
        <v>37</v>
      </c>
      <c r="C19" s="9">
        <v>1.9221528111484865</v>
      </c>
      <c r="D19" s="9">
        <v>2.6608611514271892</v>
      </c>
      <c r="E19" s="9">
        <v>3.1370656370656369</v>
      </c>
      <c r="F19" s="9">
        <v>4.1758781626136088</v>
      </c>
      <c r="G19" s="9">
        <v>3.9810898233391394</v>
      </c>
      <c r="H19" s="9">
        <v>3.2969819934060358</v>
      </c>
      <c r="I19" s="9">
        <v>2.3498694516971281</v>
      </c>
      <c r="J19" s="9">
        <v>1.3568521031207597</v>
      </c>
      <c r="K19" s="9">
        <v>0.8537279453614115</v>
      </c>
      <c r="L19" s="9">
        <v>0.60331825037707398</v>
      </c>
      <c r="M19" s="9">
        <v>0.32175032175032175</v>
      </c>
      <c r="N19" s="9">
        <v>0.6695681285570807</v>
      </c>
      <c r="O19" s="9">
        <v>0.68493150684931503</v>
      </c>
      <c r="P19" s="9">
        <v>0.71968333933069439</v>
      </c>
      <c r="Q19" s="9">
        <v>0.38022813688212925</v>
      </c>
    </row>
    <row r="20" spans="1:17">
      <c r="A20" s="3">
        <v>108</v>
      </c>
      <c r="B20" s="3" t="s">
        <v>38</v>
      </c>
      <c r="C20" s="9">
        <v>3.0307864093156804</v>
      </c>
      <c r="D20" s="9">
        <v>3.3724104705315563</v>
      </c>
      <c r="E20" s="9">
        <v>4.787743376954996</v>
      </c>
      <c r="F20" s="9">
        <v>4.0251167283851235</v>
      </c>
      <c r="G20" s="9">
        <v>2.3248090335436733</v>
      </c>
      <c r="H20" s="9">
        <v>1.589825119236884</v>
      </c>
      <c r="I20" s="9">
        <v>1.8528812303131368</v>
      </c>
      <c r="J20" s="9">
        <v>2.3139220979560355</v>
      </c>
      <c r="K20" s="9">
        <v>1.7874875868917577</v>
      </c>
      <c r="L20" s="9">
        <v>1.8746094563632576</v>
      </c>
      <c r="M20" s="9">
        <v>1.7101325352714833</v>
      </c>
      <c r="N20" s="9">
        <v>1.1116051578479322</v>
      </c>
      <c r="O20" s="9">
        <v>0.91095422455021635</v>
      </c>
      <c r="P20" s="9">
        <v>1.169864295741694</v>
      </c>
      <c r="Q20" s="9">
        <v>1.47239263803681</v>
      </c>
    </row>
    <row r="21" spans="1:17">
      <c r="A21" s="3">
        <v>109</v>
      </c>
      <c r="B21" s="3" t="s">
        <v>45</v>
      </c>
      <c r="C21" s="9">
        <v>3.3156498673740056</v>
      </c>
      <c r="D21" s="9">
        <v>2.7936676865770917</v>
      </c>
      <c r="E21" s="9">
        <v>2.0344500203445</v>
      </c>
      <c r="F21" s="9">
        <v>2.3739701159055997</v>
      </c>
      <c r="G21" s="9">
        <v>2.8752156411730883</v>
      </c>
      <c r="H21" s="9">
        <v>2.5656504678539087</v>
      </c>
      <c r="I21" s="9">
        <v>2.3711666139740752</v>
      </c>
      <c r="J21" s="9">
        <v>2.0073603211776514</v>
      </c>
      <c r="K21" s="9">
        <v>2.2976316719688938</v>
      </c>
      <c r="L21" s="9">
        <v>2.0202020202020203</v>
      </c>
      <c r="M21" s="9">
        <v>1.7182130584192439</v>
      </c>
      <c r="N21" s="9">
        <v>1.5788434971383463</v>
      </c>
      <c r="O21" s="9">
        <v>1.0146103896103895</v>
      </c>
      <c r="P21" s="9">
        <v>1.0515247108307044</v>
      </c>
      <c r="Q21" s="9">
        <v>0.67054090299508273</v>
      </c>
    </row>
    <row r="22" spans="1:17">
      <c r="A22" s="3">
        <v>110</v>
      </c>
      <c r="B22" s="3" t="s">
        <v>55</v>
      </c>
      <c r="C22" s="9">
        <v>2.9701633589847445</v>
      </c>
      <c r="D22" s="9">
        <v>2.7840381810950552</v>
      </c>
      <c r="E22" s="9">
        <v>3.2180209171359611</v>
      </c>
      <c r="F22" s="9">
        <v>3.1676077675251344</v>
      </c>
      <c r="G22" s="9">
        <v>3.252262443438914</v>
      </c>
      <c r="H22" s="9">
        <v>3.1897926634768741</v>
      </c>
      <c r="I22" s="9">
        <v>2.6455026455026456</v>
      </c>
      <c r="J22" s="9">
        <v>1.6796457474423576</v>
      </c>
      <c r="K22" s="9">
        <v>0.94711917916337807</v>
      </c>
      <c r="L22" s="9">
        <v>0.66733400066733406</v>
      </c>
      <c r="M22" s="9">
        <v>1.3774104683195594</v>
      </c>
      <c r="N22" s="9">
        <v>1.2827560930914423</v>
      </c>
      <c r="O22" s="9">
        <v>1.466275659824047</v>
      </c>
      <c r="P22" s="9">
        <v>1.1571841851494697</v>
      </c>
      <c r="Q22" s="9">
        <v>1.6148566814695196</v>
      </c>
    </row>
    <row r="23" spans="1:17">
      <c r="A23" s="3">
        <v>111</v>
      </c>
      <c r="B23" s="3" t="s">
        <v>56</v>
      </c>
      <c r="C23" s="9">
        <v>2.6595744680851063</v>
      </c>
      <c r="D23" s="9">
        <v>2.1398956800855955</v>
      </c>
      <c r="E23" s="9">
        <v>1.6310996330025826</v>
      </c>
      <c r="F23" s="9">
        <v>1.2824166429182104</v>
      </c>
      <c r="G23" s="9">
        <v>1.3208100968594072</v>
      </c>
      <c r="H23" s="9">
        <v>1.889466225791214</v>
      </c>
      <c r="I23" s="9">
        <v>2.1409749670619234</v>
      </c>
      <c r="J23" s="9">
        <v>1.7455053237912377</v>
      </c>
      <c r="K23" s="9">
        <v>1.2513407222023596</v>
      </c>
      <c r="L23" s="9">
        <v>1.1146201003158089</v>
      </c>
      <c r="M23" s="9">
        <v>1.3285253368760674</v>
      </c>
      <c r="N23" s="9">
        <v>1.3803983435219878</v>
      </c>
      <c r="O23" s="9">
        <v>1.6035277610743637</v>
      </c>
      <c r="P23" s="9">
        <v>2.1057064645188461</v>
      </c>
      <c r="Q23" s="9">
        <v>2.0229265003371544</v>
      </c>
    </row>
    <row r="24" spans="1:17">
      <c r="A24" s="3">
        <v>112</v>
      </c>
      <c r="B24" s="3" t="s">
        <v>40</v>
      </c>
      <c r="C24" s="9">
        <v>3.6185060739209098</v>
      </c>
      <c r="D24" s="9">
        <v>3.142183817753339</v>
      </c>
      <c r="E24" s="9">
        <v>2.903140670361573</v>
      </c>
      <c r="F24" s="9">
        <v>2.1253985122210413</v>
      </c>
      <c r="G24" s="9">
        <v>1.9167579408543263</v>
      </c>
      <c r="H24" s="9">
        <v>1.1334655709832815</v>
      </c>
      <c r="I24" s="9">
        <v>1.784651992861392</v>
      </c>
      <c r="J24" s="9">
        <v>1.5629884338855893</v>
      </c>
      <c r="K24" s="9">
        <v>1.3377926421404682</v>
      </c>
      <c r="L24" s="9">
        <v>0.69808027923211169</v>
      </c>
      <c r="M24" s="9">
        <v>1.787629603146228</v>
      </c>
      <c r="N24" s="9">
        <v>1.4925373134328359</v>
      </c>
      <c r="O24" s="9">
        <v>2.6871401151631478</v>
      </c>
      <c r="P24" s="9">
        <v>1.9523623584537289</v>
      </c>
      <c r="Q24" s="9">
        <v>2.3706045041485582</v>
      </c>
    </row>
    <row r="25" spans="1:17">
      <c r="A25" s="3">
        <v>113</v>
      </c>
      <c r="B25" s="3" t="s">
        <v>42</v>
      </c>
      <c r="C25" s="9">
        <v>2.3135789286349886</v>
      </c>
      <c r="D25" s="9">
        <v>1.9157088122605364</v>
      </c>
      <c r="E25" s="9">
        <v>2.0056827678422193</v>
      </c>
      <c r="F25" s="9">
        <v>2.3232658479920345</v>
      </c>
      <c r="G25" s="9">
        <v>3.1613976705490847</v>
      </c>
      <c r="H25" s="9">
        <v>2.8109627547434997</v>
      </c>
      <c r="I25" s="9">
        <v>2.7492668621700882</v>
      </c>
      <c r="J25" s="9">
        <v>2.3006134969325154</v>
      </c>
      <c r="K25" s="9">
        <v>1.9755037534571318</v>
      </c>
      <c r="L25" s="9">
        <v>1.2131014961585118</v>
      </c>
      <c r="M25" s="9">
        <v>0.81967213114754101</v>
      </c>
      <c r="N25" s="9">
        <v>1.8975332068311195</v>
      </c>
      <c r="O25" s="9">
        <v>1.7267429311461255</v>
      </c>
      <c r="P25" s="9">
        <v>1.358080579447714</v>
      </c>
      <c r="Q25" s="9">
        <v>0.70077084793272593</v>
      </c>
    </row>
    <row r="26" spans="1:17">
      <c r="A26" s="3">
        <v>114</v>
      </c>
      <c r="B26" s="3" t="s">
        <v>57</v>
      </c>
      <c r="C26" s="9">
        <v>1.9487750556792873</v>
      </c>
      <c r="D26" s="9">
        <v>2.6659557451346307</v>
      </c>
      <c r="E26" s="9">
        <v>3.0627871362940278</v>
      </c>
      <c r="F26" s="9">
        <v>3.4185869840465943</v>
      </c>
      <c r="G26" s="9">
        <v>3.4376918354818908</v>
      </c>
      <c r="H26" s="9">
        <v>3.5189141636295087</v>
      </c>
      <c r="I26" s="9">
        <v>2.6236881559220389</v>
      </c>
      <c r="J26" s="9">
        <v>1.9057298945496124</v>
      </c>
      <c r="K26" s="9">
        <v>1.0144559979710879</v>
      </c>
      <c r="L26" s="9">
        <v>1.0266940451745381</v>
      </c>
      <c r="M26" s="9">
        <v>0.64432989690721654</v>
      </c>
      <c r="N26" s="9">
        <v>1.4487027525352296</v>
      </c>
      <c r="O26" s="9">
        <v>1.449466332850178</v>
      </c>
      <c r="P26" s="9">
        <v>1.5107814860596072</v>
      </c>
      <c r="Q26" s="9">
        <v>1.1464603038119805</v>
      </c>
    </row>
    <row r="27" spans="1:17">
      <c r="A27" s="3">
        <v>115</v>
      </c>
      <c r="B27" s="3" t="s">
        <v>58</v>
      </c>
      <c r="C27" s="9">
        <v>4.1572184429327281</v>
      </c>
      <c r="D27" s="9">
        <v>3.1657355679702048</v>
      </c>
      <c r="E27" s="9">
        <v>2.8032143524574846</v>
      </c>
      <c r="F27" s="9">
        <v>3.9833080424886189</v>
      </c>
      <c r="G27" s="9">
        <v>4.1976721999618389</v>
      </c>
      <c r="H27" s="9">
        <v>3.9833080424886189</v>
      </c>
      <c r="I27" s="9">
        <v>2.9058504455637348</v>
      </c>
      <c r="J27" s="9">
        <v>2.2026431718061676</v>
      </c>
      <c r="K27" s="9">
        <v>1.8832391713747645</v>
      </c>
      <c r="L27" s="9">
        <v>1.4890448840672197</v>
      </c>
      <c r="M27" s="9">
        <v>1.5257192676547515</v>
      </c>
      <c r="N27" s="9">
        <v>1.5527950310559004</v>
      </c>
      <c r="O27" s="9">
        <v>1.323918799646955</v>
      </c>
      <c r="P27" s="9">
        <v>1.7981568891885817</v>
      </c>
      <c r="Q27" s="9">
        <v>2.1408182683158894</v>
      </c>
    </row>
    <row r="28" spans="1:17">
      <c r="A28" s="3">
        <v>116</v>
      </c>
      <c r="B28" s="3" t="s">
        <v>59</v>
      </c>
      <c r="C28" s="9">
        <v>3.9644401729937528</v>
      </c>
      <c r="D28" s="9">
        <v>4.2265426880811496</v>
      </c>
      <c r="E28" s="9">
        <v>4.2330677290836647</v>
      </c>
      <c r="F28" s="9">
        <v>3.6087124629462561</v>
      </c>
      <c r="G28" s="9">
        <v>3.2414910858995136</v>
      </c>
      <c r="H28" s="9">
        <v>2.9787234042553195</v>
      </c>
      <c r="I28" s="9">
        <v>2.6603606266627251</v>
      </c>
      <c r="J28" s="9">
        <v>2.1455938697318007</v>
      </c>
      <c r="K28" s="9">
        <v>1.8954351603222239</v>
      </c>
      <c r="L28" s="9">
        <v>1.315573096530176</v>
      </c>
      <c r="M28" s="9">
        <v>1.0244152296397475</v>
      </c>
      <c r="N28" s="9">
        <v>1.0334137099552188</v>
      </c>
      <c r="O28" s="9">
        <v>1.1900714042842571</v>
      </c>
      <c r="P28" s="9">
        <v>1.1880515953835709</v>
      </c>
      <c r="Q28" s="9">
        <v>1.2127512127512128</v>
      </c>
    </row>
    <row r="29" spans="1:17">
      <c r="A29" s="3">
        <v>118</v>
      </c>
      <c r="B29" s="3" t="s">
        <v>60</v>
      </c>
      <c r="C29" s="9">
        <v>3.7356577425953925</v>
      </c>
      <c r="D29" s="9">
        <v>3.0429490523387237</v>
      </c>
      <c r="E29" s="9">
        <v>2.4567943070145715</v>
      </c>
      <c r="F29" s="9">
        <v>2.5665155274189408</v>
      </c>
      <c r="G29" s="9">
        <v>3.0957090033536847</v>
      </c>
      <c r="H29" s="9">
        <v>2.8356225077536554</v>
      </c>
      <c r="I29" s="9">
        <v>3.0847396116857193</v>
      </c>
      <c r="J29" s="9">
        <v>2.2573363431151239</v>
      </c>
      <c r="K29" s="9">
        <v>1.8583724569640061</v>
      </c>
      <c r="L29" s="9">
        <v>1.2974051896207586</v>
      </c>
      <c r="M29" s="9">
        <v>0.80669557325804175</v>
      </c>
      <c r="N29" s="9">
        <v>0.71625908114192161</v>
      </c>
      <c r="O29" s="9">
        <v>0.71794871794871795</v>
      </c>
      <c r="P29" s="9">
        <v>1.4914243102162563</v>
      </c>
      <c r="Q29" s="9">
        <v>1.5509028470145119</v>
      </c>
    </row>
    <row r="30" spans="1:17">
      <c r="A30" s="3">
        <v>120</v>
      </c>
      <c r="B30" s="3" t="s">
        <v>43</v>
      </c>
      <c r="C30" s="9">
        <v>2.6032627559875041</v>
      </c>
      <c r="D30" s="9">
        <v>2.8045574057843998</v>
      </c>
      <c r="E30" s="9">
        <v>1.8910091112257177</v>
      </c>
      <c r="F30" s="9">
        <v>1.9074041962892316</v>
      </c>
      <c r="G30" s="9">
        <v>1.5565548253199586</v>
      </c>
      <c r="H30" s="9">
        <v>1.2567324955116697</v>
      </c>
      <c r="I30" s="9">
        <v>1.2780719371918934</v>
      </c>
      <c r="J30" s="9">
        <v>1.5311004784688995</v>
      </c>
      <c r="K30" s="9">
        <v>1.3960909453530115</v>
      </c>
      <c r="L30" s="9">
        <v>1.0532968190436063</v>
      </c>
      <c r="M30" s="9">
        <v>0.65174885943949601</v>
      </c>
      <c r="N30" s="9">
        <v>1.8075011296882062</v>
      </c>
      <c r="O30" s="9">
        <v>1.7949293246578417</v>
      </c>
      <c r="P30" s="9">
        <v>1.594896331738437</v>
      </c>
      <c r="Q30" s="9">
        <v>0.7009345794392523</v>
      </c>
    </row>
    <row r="31" spans="1:17">
      <c r="A31" s="3">
        <v>121</v>
      </c>
      <c r="B31" s="3" t="s">
        <v>44</v>
      </c>
      <c r="C31" s="9">
        <v>2.3310023310023311</v>
      </c>
      <c r="D31" s="9">
        <v>2.8773214752811929</v>
      </c>
      <c r="E31" s="9">
        <v>3.4040324692327832</v>
      </c>
      <c r="F31" s="9">
        <v>2.678810608090008</v>
      </c>
      <c r="G31" s="9">
        <v>1.9047619047619047</v>
      </c>
      <c r="H31" s="9">
        <v>1.4048890137679122</v>
      </c>
      <c r="I31" s="9">
        <v>1.7652250661959401</v>
      </c>
      <c r="J31" s="9">
        <v>1.8547140649149925</v>
      </c>
      <c r="K31" s="9">
        <v>1.6361256544502618</v>
      </c>
      <c r="L31" s="9">
        <v>1.3591573224600748</v>
      </c>
      <c r="M31" s="9">
        <v>1.4010507880910683</v>
      </c>
      <c r="N31" s="9">
        <v>1.445086705202312</v>
      </c>
      <c r="O31" s="9">
        <v>0.73046018991964934</v>
      </c>
      <c r="P31" s="9">
        <v>0.37678975131876413</v>
      </c>
      <c r="Q31" s="9">
        <v>0</v>
      </c>
    </row>
    <row r="32" spans="1:17">
      <c r="A32" s="3">
        <v>122</v>
      </c>
      <c r="B32" s="3" t="s">
        <v>61</v>
      </c>
      <c r="C32" s="9">
        <v>2.3919043238270472</v>
      </c>
      <c r="D32" s="9">
        <v>2.5234318673395819</v>
      </c>
      <c r="E32" s="9">
        <v>3.9525691699604741</v>
      </c>
      <c r="F32" s="9">
        <v>3.9159843360626558</v>
      </c>
      <c r="G32" s="9">
        <v>3.794037940379404</v>
      </c>
      <c r="H32" s="9">
        <v>2.9624143677096835</v>
      </c>
      <c r="I32" s="9">
        <v>2.8137310073157002</v>
      </c>
      <c r="J32" s="9">
        <v>1.901863826550019</v>
      </c>
      <c r="K32" s="9">
        <v>1.3500482160077145</v>
      </c>
      <c r="L32" s="9">
        <v>1.743510267338241</v>
      </c>
      <c r="M32" s="9">
        <v>1.5264262545315779</v>
      </c>
      <c r="N32" s="9">
        <v>1.3451191391237509</v>
      </c>
      <c r="O32" s="9">
        <v>0.38454143433955007</v>
      </c>
      <c r="P32" s="9">
        <v>1.1888250445809392</v>
      </c>
      <c r="Q32" s="9">
        <v>1.2533946104031752</v>
      </c>
    </row>
    <row r="33" spans="1:17">
      <c r="A33" s="3">
        <v>123</v>
      </c>
      <c r="B33" s="3" t="s">
        <v>62</v>
      </c>
      <c r="C33" s="9">
        <v>3.9834969412434202</v>
      </c>
      <c r="D33" s="9">
        <v>3.7026488180005699</v>
      </c>
      <c r="E33" s="9">
        <v>2.5210084033613449</v>
      </c>
      <c r="F33" s="9">
        <v>2.8054425585636134</v>
      </c>
      <c r="G33" s="9">
        <v>2.9914529914529915</v>
      </c>
      <c r="H33" s="9">
        <v>2.359882005899705</v>
      </c>
      <c r="I33" s="9">
        <v>1.6476932294787299</v>
      </c>
      <c r="J33" s="9">
        <v>1.0664229128580134</v>
      </c>
      <c r="K33" s="9">
        <v>1.1082963901203293</v>
      </c>
      <c r="L33" s="9">
        <v>1.7744797547991611</v>
      </c>
      <c r="M33" s="9">
        <v>1.8339446482160722</v>
      </c>
      <c r="N33" s="9">
        <v>2.3321672497084793</v>
      </c>
      <c r="O33" s="9">
        <v>1.5549412577747064</v>
      </c>
      <c r="P33" s="9">
        <v>1.6204537270435722</v>
      </c>
      <c r="Q33" s="9">
        <v>0.75343755886230934</v>
      </c>
    </row>
    <row r="34" spans="1:17">
      <c r="A34" s="3">
        <v>124</v>
      </c>
      <c r="B34" s="3" t="s">
        <v>63</v>
      </c>
      <c r="C34" s="9">
        <v>6.0759493670886071</v>
      </c>
      <c r="D34" s="9">
        <v>3.134796238244514</v>
      </c>
      <c r="E34" s="9">
        <v>2.3746701846965697</v>
      </c>
      <c r="F34" s="9">
        <v>3.0513176144244105</v>
      </c>
      <c r="G34" s="9">
        <v>3.6785512167515564</v>
      </c>
      <c r="H34" s="9">
        <v>4.3706293706293708</v>
      </c>
      <c r="I34" s="9">
        <v>3.3172496984318456</v>
      </c>
      <c r="J34" s="9">
        <v>3.117206982543641</v>
      </c>
      <c r="K34" s="9">
        <v>1.9524894240156199</v>
      </c>
      <c r="L34" s="9">
        <v>1.6823687752355316</v>
      </c>
      <c r="M34" s="9">
        <v>1.0467550593161201</v>
      </c>
      <c r="N34" s="9">
        <v>0.3672420124862284</v>
      </c>
      <c r="O34" s="9">
        <v>0.75671585319712453</v>
      </c>
      <c r="P34" s="9">
        <v>1.939487975174554</v>
      </c>
      <c r="Q34" s="9">
        <v>2.766798418972332</v>
      </c>
    </row>
    <row r="35" spans="1:17">
      <c r="A35" s="3">
        <v>201</v>
      </c>
      <c r="B35" s="3" t="s">
        <v>64</v>
      </c>
      <c r="C35" s="9">
        <v>2.0146058927222361</v>
      </c>
      <c r="D35" s="9">
        <v>1.940109658371995</v>
      </c>
      <c r="E35" s="9">
        <v>1.8809290153745504</v>
      </c>
      <c r="F35" s="9">
        <v>1.9555120997311171</v>
      </c>
      <c r="G35" s="9">
        <v>1.7197608713455081</v>
      </c>
      <c r="H35" s="9">
        <v>1.7098401299478498</v>
      </c>
      <c r="I35" s="9">
        <v>1.5856236786469344</v>
      </c>
      <c r="J35" s="9">
        <v>1.4439130042414945</v>
      </c>
      <c r="K35" s="9">
        <v>1.4050206069689022</v>
      </c>
      <c r="L35" s="9">
        <v>1.4391250119927084</v>
      </c>
      <c r="M35" s="9">
        <v>1.5593022122600138</v>
      </c>
      <c r="N35" s="9">
        <v>1.3853156540668909</v>
      </c>
      <c r="O35" s="9">
        <v>1.0823575715831939</v>
      </c>
      <c r="P35" s="9">
        <v>1.0269049086054631</v>
      </c>
      <c r="Q35" s="9">
        <v>0.94726870855699408</v>
      </c>
    </row>
    <row r="36" spans="1:17">
      <c r="A36" s="3">
        <v>202</v>
      </c>
      <c r="B36" s="3" t="s">
        <v>65</v>
      </c>
      <c r="C36" s="9">
        <v>5.22508038585209</v>
      </c>
      <c r="D36" s="9">
        <v>3.6674816625916868</v>
      </c>
      <c r="E36" s="9">
        <v>3.250711093051605</v>
      </c>
      <c r="F36" s="9">
        <v>2.5167785234899327</v>
      </c>
      <c r="G36" s="9">
        <v>2.4824162184526273</v>
      </c>
      <c r="H36" s="9">
        <v>1.7101325352714833</v>
      </c>
      <c r="I36" s="9">
        <v>1.3111888111888113</v>
      </c>
      <c r="J36" s="9">
        <v>1.3934045517882026</v>
      </c>
      <c r="K36" s="9">
        <v>1.4097744360902256</v>
      </c>
      <c r="L36" s="9">
        <v>1.4211274277593557</v>
      </c>
      <c r="M36" s="9">
        <v>1.4457831325301205</v>
      </c>
      <c r="N36" s="9">
        <v>1.5274949083503055</v>
      </c>
      <c r="O36" s="9">
        <v>1.048767697954903</v>
      </c>
      <c r="P36" s="9">
        <v>1.0834236186348862</v>
      </c>
      <c r="Q36" s="9">
        <v>1.6997167138810199</v>
      </c>
    </row>
    <row r="37" spans="1:17">
      <c r="A37" s="3">
        <v>203</v>
      </c>
      <c r="B37" s="3" t="s">
        <v>66</v>
      </c>
      <c r="C37" s="9">
        <v>1.6971525551574582</v>
      </c>
      <c r="D37" s="9">
        <v>1.3155421913174217</v>
      </c>
      <c r="E37" s="9">
        <v>1.1345372033657937</v>
      </c>
      <c r="F37" s="9">
        <v>0.97285728183675446</v>
      </c>
      <c r="G37" s="9">
        <v>0.78716914296959561</v>
      </c>
      <c r="H37" s="9">
        <v>1.0083694665725522</v>
      </c>
      <c r="I37" s="9">
        <v>1.3083735909822867</v>
      </c>
      <c r="J37" s="9">
        <v>1.4335449518738481</v>
      </c>
      <c r="K37" s="9">
        <v>1.2547051442910915</v>
      </c>
      <c r="L37" s="9">
        <v>1.2921287821686229</v>
      </c>
      <c r="M37" s="9">
        <v>1.2021857923497268</v>
      </c>
      <c r="N37" s="9">
        <v>1.3415315818893236</v>
      </c>
      <c r="O37" s="9">
        <v>1.1249859376757791</v>
      </c>
      <c r="P37" s="9">
        <v>1.4843571591687599</v>
      </c>
      <c r="Q37" s="9">
        <v>1.5240328253223916</v>
      </c>
    </row>
    <row r="38" spans="1:17">
      <c r="A38" s="3">
        <v>204</v>
      </c>
      <c r="B38" s="3" t="s">
        <v>67</v>
      </c>
      <c r="C38" s="9">
        <v>1.8592297476759627</v>
      </c>
      <c r="D38" s="9">
        <v>1.589825119236884</v>
      </c>
      <c r="E38" s="9">
        <v>1.8229166666666667</v>
      </c>
      <c r="F38" s="9">
        <v>1.5919342000530645</v>
      </c>
      <c r="G38" s="9">
        <v>1.6198704103671706</v>
      </c>
      <c r="H38" s="9">
        <v>1.3877324451845685</v>
      </c>
      <c r="I38" s="9">
        <v>0.8566533409480297</v>
      </c>
      <c r="J38" s="9">
        <v>1.7371163867979154</v>
      </c>
      <c r="K38" s="9">
        <v>1.7751479289940828</v>
      </c>
      <c r="L38" s="9">
        <v>2.4096385542168677</v>
      </c>
      <c r="M38" s="9">
        <v>1.2523481527864746</v>
      </c>
      <c r="N38" s="9">
        <v>1.0046885465505693</v>
      </c>
      <c r="O38" s="9">
        <v>0.34746351633078526</v>
      </c>
      <c r="P38" s="9">
        <v>0.73827980804724991</v>
      </c>
      <c r="Q38" s="9">
        <v>0.76628352490421459</v>
      </c>
    </row>
    <row r="39" spans="1:17">
      <c r="A39" s="3">
        <v>205</v>
      </c>
      <c r="B39" s="3" t="s">
        <v>68</v>
      </c>
      <c r="C39" s="9">
        <v>1.5251652262328419</v>
      </c>
      <c r="D39" s="9">
        <v>1.8468357547402117</v>
      </c>
      <c r="E39" s="9">
        <v>1.4419610670511895</v>
      </c>
      <c r="F39" s="9">
        <v>1.6621156357592306</v>
      </c>
      <c r="G39" s="9">
        <v>1.3227513227513228</v>
      </c>
      <c r="H39" s="9">
        <v>1.5782445064950832</v>
      </c>
      <c r="I39" s="9">
        <v>1.4669926650366749</v>
      </c>
      <c r="J39" s="9">
        <v>1.2271444348999876</v>
      </c>
      <c r="K39" s="9">
        <v>1.3640873015873014</v>
      </c>
      <c r="L39" s="9">
        <v>1.141842172037554</v>
      </c>
      <c r="M39" s="9">
        <v>1.9566918862509783</v>
      </c>
      <c r="N39" s="9">
        <v>1.492334825668159</v>
      </c>
      <c r="O39" s="9">
        <v>1.5294771968854284</v>
      </c>
      <c r="P39" s="9">
        <v>0.71225071225071224</v>
      </c>
      <c r="Q39" s="9">
        <v>1.0531066646607492</v>
      </c>
    </row>
    <row r="40" spans="1:17">
      <c r="A40" s="3">
        <v>206</v>
      </c>
      <c r="B40" s="3" t="s">
        <v>69</v>
      </c>
      <c r="C40" s="9">
        <v>2.0571151984511133</v>
      </c>
      <c r="D40" s="9">
        <v>1.7550017550017551</v>
      </c>
      <c r="E40" s="9">
        <v>1.7486593611564469</v>
      </c>
      <c r="F40" s="9">
        <v>1.6484163428705993</v>
      </c>
      <c r="G40" s="9">
        <v>1.0910413383440416</v>
      </c>
      <c r="H40" s="9">
        <v>0.86302552089754658</v>
      </c>
      <c r="I40" s="9">
        <v>0.75</v>
      </c>
      <c r="J40" s="9">
        <v>1.409172431462977</v>
      </c>
      <c r="K40" s="9">
        <v>2.0088388911209321</v>
      </c>
      <c r="L40" s="9">
        <v>2.807017543859649</v>
      </c>
      <c r="M40" s="9">
        <v>2.6346604215456675</v>
      </c>
      <c r="N40" s="9">
        <v>1.9655276685817962</v>
      </c>
      <c r="O40" s="9">
        <v>1.0878010878010878</v>
      </c>
      <c r="P40" s="9">
        <v>0.95177664974619292</v>
      </c>
      <c r="Q40" s="9">
        <v>1.1367327054238388</v>
      </c>
    </row>
    <row r="41" spans="1:17">
      <c r="A41" s="3">
        <v>207</v>
      </c>
      <c r="B41" s="3" t="s">
        <v>70</v>
      </c>
      <c r="C41" s="9">
        <v>1.6411378555798686</v>
      </c>
      <c r="D41" s="9">
        <v>3.6978341257263603</v>
      </c>
      <c r="E41" s="9">
        <v>3.808487486398259</v>
      </c>
      <c r="F41" s="9">
        <v>3.1982942430703623</v>
      </c>
      <c r="G41" s="9">
        <v>1.0905125408942202</v>
      </c>
      <c r="H41" s="9">
        <v>0.55991041433370659</v>
      </c>
      <c r="I41" s="9">
        <v>1.122334455667789</v>
      </c>
      <c r="J41" s="9">
        <v>0.56242969628796402</v>
      </c>
      <c r="K41" s="9">
        <v>0.5617977528089888</v>
      </c>
      <c r="L41" s="9">
        <v>0</v>
      </c>
      <c r="M41" s="9">
        <v>0</v>
      </c>
      <c r="N41" s="9">
        <v>1.8170805572380375</v>
      </c>
      <c r="O41" s="9">
        <v>2.4464831804281344</v>
      </c>
      <c r="P41" s="9">
        <v>3.6540803897685747</v>
      </c>
      <c r="Q41" s="9">
        <v>2.5062656641604009</v>
      </c>
    </row>
    <row r="42" spans="1:17">
      <c r="A42" s="3">
        <v>208</v>
      </c>
      <c r="B42" s="3" t="s">
        <v>71</v>
      </c>
      <c r="C42" s="9">
        <v>2.5188916876574305</v>
      </c>
      <c r="D42" s="9">
        <v>3.8910505836575875</v>
      </c>
      <c r="E42" s="9">
        <v>2.6845637583892614</v>
      </c>
      <c r="F42" s="9">
        <v>1.3679890560875512</v>
      </c>
      <c r="G42" s="9">
        <v>2.7322404371584699</v>
      </c>
      <c r="H42" s="9">
        <v>2.8129395218002813</v>
      </c>
      <c r="I42" s="9">
        <v>2.7322404371584699</v>
      </c>
      <c r="J42" s="9">
        <v>1.4025245441795231</v>
      </c>
      <c r="K42" s="9">
        <v>2.9325513196480939</v>
      </c>
      <c r="L42" s="9">
        <v>3.1595576619273302</v>
      </c>
      <c r="M42" s="9">
        <v>1.7211703958691911</v>
      </c>
      <c r="N42" s="9">
        <v>0</v>
      </c>
      <c r="O42" s="9">
        <v>1.7889087656529516</v>
      </c>
      <c r="P42" s="9">
        <v>1.8315018315018314</v>
      </c>
      <c r="Q42" s="9">
        <v>1.8726591760299625</v>
      </c>
    </row>
    <row r="43" spans="1:17">
      <c r="A43" s="3">
        <v>209</v>
      </c>
      <c r="B43" s="3" t="s">
        <v>72</v>
      </c>
      <c r="C43" s="9">
        <v>3.9810898233391394</v>
      </c>
      <c r="D43" s="9">
        <v>4.5078888054094666</v>
      </c>
      <c r="E43" s="9">
        <v>3.5017508754377191</v>
      </c>
      <c r="F43" s="9">
        <v>3.3282130056323607</v>
      </c>
      <c r="G43" s="9">
        <v>2.59000259000259</v>
      </c>
      <c r="H43" s="9">
        <v>2.1645021645021645</v>
      </c>
      <c r="I43" s="9">
        <v>2.7609055770292654</v>
      </c>
      <c r="J43" s="9">
        <v>2.5546409310246947</v>
      </c>
      <c r="K43" s="9">
        <v>2.061855670103093</v>
      </c>
      <c r="L43" s="9">
        <v>2.2005658597925182</v>
      </c>
      <c r="M43" s="9">
        <v>2.6272577996715927</v>
      </c>
      <c r="N43" s="9">
        <v>2.7238678924072182</v>
      </c>
      <c r="O43" s="9">
        <v>2.4665257223396759</v>
      </c>
      <c r="P43" s="9">
        <v>2.5594149908592323</v>
      </c>
      <c r="Q43" s="9">
        <v>3.0698388334612434</v>
      </c>
    </row>
    <row r="44" spans="1:17">
      <c r="A44" s="3">
        <v>301</v>
      </c>
      <c r="B44" s="3" t="s">
        <v>73</v>
      </c>
      <c r="C44" s="9">
        <v>2.3305844388669774</v>
      </c>
      <c r="D44" s="9">
        <v>2.3642059223358358</v>
      </c>
      <c r="E44" s="9">
        <v>2.7668895549919297</v>
      </c>
      <c r="F44" s="9">
        <v>2.3709015208465853</v>
      </c>
      <c r="G44" s="9">
        <v>3.0014430014430014</v>
      </c>
      <c r="H44" s="9">
        <v>2.8953616306676704</v>
      </c>
      <c r="I44" s="9">
        <v>2.8269774418738822</v>
      </c>
      <c r="J44" s="9">
        <v>2.1190080751388813</v>
      </c>
      <c r="K44" s="9">
        <v>1.9757103841013421</v>
      </c>
      <c r="L44" s="9">
        <v>2.4944889198282865</v>
      </c>
      <c r="M44" s="9">
        <v>2.5336865138776918</v>
      </c>
      <c r="N44" s="9">
        <v>2.3387905111927831</v>
      </c>
      <c r="O44" s="9">
        <v>1.7840730929339892</v>
      </c>
      <c r="P44" s="9">
        <v>1.4294353730276541</v>
      </c>
      <c r="Q44" s="9">
        <v>1.2084244447001955</v>
      </c>
    </row>
    <row r="45" spans="1:17">
      <c r="A45" s="3">
        <v>303</v>
      </c>
      <c r="B45" s="3" t="s">
        <v>74</v>
      </c>
      <c r="C45" s="9">
        <v>3.5763957878005166</v>
      </c>
      <c r="D45" s="9">
        <v>3.0804774740084713</v>
      </c>
      <c r="E45" s="9">
        <v>2.0120724346076462</v>
      </c>
      <c r="F45" s="9">
        <v>1.615218951902369</v>
      </c>
      <c r="G45" s="9">
        <v>0.69528941421866852</v>
      </c>
      <c r="H45" s="9">
        <v>0.68329347454731804</v>
      </c>
      <c r="I45" s="9">
        <v>1.0035122930255895</v>
      </c>
      <c r="J45" s="9">
        <v>1.1494252873563218</v>
      </c>
      <c r="K45" s="9">
        <v>1.1488593467913999</v>
      </c>
      <c r="L45" s="9">
        <v>0.66800267201068808</v>
      </c>
      <c r="M45" s="9">
        <v>1.0058675607711651</v>
      </c>
      <c r="N45" s="9">
        <v>1.7155601303825698</v>
      </c>
      <c r="O45" s="9">
        <v>2.9129540781357095</v>
      </c>
      <c r="P45" s="9">
        <v>3.0254493682149848</v>
      </c>
      <c r="Q45" s="9">
        <v>2.7061158217571712</v>
      </c>
    </row>
    <row r="46" spans="1:17">
      <c r="A46" s="3">
        <v>304</v>
      </c>
      <c r="B46" s="3" t="s">
        <v>75</v>
      </c>
      <c r="C46" s="9">
        <v>2.0277120648867863</v>
      </c>
      <c r="D46" s="9">
        <v>2.1186440677966103</v>
      </c>
      <c r="E46" s="9">
        <v>1.7314654493939869</v>
      </c>
      <c r="F46" s="9">
        <v>1.539882968894364</v>
      </c>
      <c r="G46" s="9">
        <v>1.3531799729364007</v>
      </c>
      <c r="H46" s="9">
        <v>1.9140164899882213</v>
      </c>
      <c r="I46" s="9">
        <v>1.745962461807071</v>
      </c>
      <c r="J46" s="9">
        <v>1.7033356990773598</v>
      </c>
      <c r="K46" s="9">
        <v>0.99248546717708774</v>
      </c>
      <c r="L46" s="9">
        <v>1.1125017382839659</v>
      </c>
      <c r="M46" s="9">
        <v>1.2470555632534293</v>
      </c>
      <c r="N46" s="9">
        <v>1.6456390565002743</v>
      </c>
      <c r="O46" s="9">
        <v>1.3702384214853383</v>
      </c>
      <c r="P46" s="9">
        <v>1.6680567139282736</v>
      </c>
      <c r="Q46" s="9">
        <v>1.5811412965358633</v>
      </c>
    </row>
    <row r="47" spans="1:17">
      <c r="A47" s="3">
        <v>305</v>
      </c>
      <c r="B47" s="3" t="s">
        <v>76</v>
      </c>
      <c r="C47" s="9">
        <v>3.7048969072164946</v>
      </c>
      <c r="D47" s="9">
        <v>3.4821145932257043</v>
      </c>
      <c r="E47" s="9">
        <v>2.9544394339916034</v>
      </c>
      <c r="F47" s="9">
        <v>2.8155795401220085</v>
      </c>
      <c r="G47" s="9">
        <v>3.0674846625766872</v>
      </c>
      <c r="H47" s="9">
        <v>3.9009497964721844</v>
      </c>
      <c r="I47" s="9">
        <v>4.2186676041483562</v>
      </c>
      <c r="J47" s="9">
        <v>2.6992981824725573</v>
      </c>
      <c r="K47" s="9">
        <v>2.2148394241417497</v>
      </c>
      <c r="L47" s="9">
        <v>1.1131725417439704</v>
      </c>
      <c r="M47" s="9">
        <v>1.2662807525325614</v>
      </c>
      <c r="N47" s="9">
        <v>1.9590382902938555</v>
      </c>
      <c r="O47" s="9">
        <v>2.2437003797031414</v>
      </c>
      <c r="P47" s="9">
        <v>2.9611565929280612</v>
      </c>
      <c r="Q47" s="9">
        <v>2.2723300122356229</v>
      </c>
    </row>
    <row r="48" spans="1:17">
      <c r="A48" s="3">
        <v>306</v>
      </c>
      <c r="B48" s="3" t="s">
        <v>77</v>
      </c>
      <c r="C48" s="9">
        <v>2.8369826143885937</v>
      </c>
      <c r="D48" s="9">
        <v>2.4188671638782502</v>
      </c>
      <c r="E48" s="9">
        <v>2.5956368580433842</v>
      </c>
      <c r="F48" s="9">
        <v>1.9945602901178605</v>
      </c>
      <c r="G48" s="9">
        <v>1.9435165502581233</v>
      </c>
      <c r="H48" s="9">
        <v>1.514673398548438</v>
      </c>
      <c r="I48" s="9">
        <v>1.5676028739386023</v>
      </c>
      <c r="J48" s="9">
        <v>1.734489659773182</v>
      </c>
      <c r="K48" s="9">
        <v>1.8577129489472961</v>
      </c>
      <c r="L48" s="9">
        <v>1.9406709176601054</v>
      </c>
      <c r="M48" s="9">
        <v>2.1789555071343223</v>
      </c>
      <c r="N48" s="9">
        <v>2.0478779747192997</v>
      </c>
      <c r="O48" s="9">
        <v>2.15393452039058</v>
      </c>
      <c r="P48" s="9">
        <v>1.7985611510791368</v>
      </c>
      <c r="Q48" s="9">
        <v>1.8133081046988331</v>
      </c>
    </row>
    <row r="49" spans="1:17">
      <c r="A49" s="3">
        <v>307</v>
      </c>
      <c r="B49" s="3" t="s">
        <v>78</v>
      </c>
      <c r="C49" s="9">
        <v>3.1905195989061075</v>
      </c>
      <c r="D49" s="9">
        <v>2.7920381878771501</v>
      </c>
      <c r="E49" s="9">
        <v>2.9782761037140855</v>
      </c>
      <c r="F49" s="9">
        <v>2.5197671387609697</v>
      </c>
      <c r="G49" s="9">
        <v>2.1382141635306193</v>
      </c>
      <c r="H49" s="9">
        <v>1.813314912356446</v>
      </c>
      <c r="I49" s="9">
        <v>1.5565548253199586</v>
      </c>
      <c r="J49" s="9">
        <v>1.392515230635335</v>
      </c>
      <c r="K49" s="9">
        <v>1.5916526660182158</v>
      </c>
      <c r="L49" s="9">
        <v>1.8653402025226506</v>
      </c>
      <c r="M49" s="9">
        <v>2.1169621593014023</v>
      </c>
      <c r="N49" s="9">
        <v>1.6777041942604856</v>
      </c>
      <c r="O49" s="9">
        <v>1.4513788098693758</v>
      </c>
      <c r="P49" s="9">
        <v>1.4145448493925779</v>
      </c>
      <c r="Q49" s="9">
        <v>1.5447154471544715</v>
      </c>
    </row>
    <row r="50" spans="1:17">
      <c r="A50" s="3">
        <v>308</v>
      </c>
      <c r="B50" s="3" t="s">
        <v>79</v>
      </c>
      <c r="C50" s="9">
        <v>1.979594944419065</v>
      </c>
      <c r="D50" s="9">
        <v>1.7528483786152498</v>
      </c>
      <c r="E50" s="9">
        <v>2.5924409878564609</v>
      </c>
      <c r="F50" s="9">
        <v>2.4649714582252207</v>
      </c>
      <c r="G50" s="9">
        <v>3.1261723146179818</v>
      </c>
      <c r="H50" s="9">
        <v>2.2455089820359282</v>
      </c>
      <c r="I50" s="9">
        <v>1.8241517694272165</v>
      </c>
      <c r="J50" s="9">
        <v>1.188636633781053</v>
      </c>
      <c r="K50" s="9">
        <v>1.6412661195779601</v>
      </c>
      <c r="L50" s="9">
        <v>1.768033946251768</v>
      </c>
      <c r="M50" s="9">
        <v>1.1764705882352939</v>
      </c>
      <c r="N50" s="9">
        <v>0.95613720568901639</v>
      </c>
      <c r="O50" s="9">
        <v>0.83303582054028324</v>
      </c>
      <c r="P50" s="9">
        <v>1.2263919548687761</v>
      </c>
      <c r="Q50" s="9">
        <v>1.2547051442910915</v>
      </c>
    </row>
    <row r="51" spans="1:17">
      <c r="A51" s="3">
        <v>309</v>
      </c>
      <c r="B51" s="3" t="s">
        <v>80</v>
      </c>
      <c r="C51" s="9">
        <v>1.6352443247402846</v>
      </c>
      <c r="D51" s="9">
        <v>1.4018691588785046</v>
      </c>
      <c r="E51" s="9">
        <v>1.5987210231814548</v>
      </c>
      <c r="F51" s="9">
        <v>1.5479876160990713</v>
      </c>
      <c r="G51" s="9">
        <v>2.1898424997894383</v>
      </c>
      <c r="H51" s="9">
        <v>1.8893850910340089</v>
      </c>
      <c r="I51" s="9">
        <v>2.1724018074383036</v>
      </c>
      <c r="J51" s="9">
        <v>1.3257910553296801</v>
      </c>
      <c r="K51" s="9">
        <v>1.0770059235325795</v>
      </c>
      <c r="L51" s="9">
        <v>1.0822510822510822</v>
      </c>
      <c r="M51" s="9">
        <v>1.0813733441470668</v>
      </c>
      <c r="N51" s="9">
        <v>1.3692377909630307</v>
      </c>
      <c r="O51" s="9">
        <v>1.1743450767841013</v>
      </c>
      <c r="P51" s="9">
        <v>0.92259433527078138</v>
      </c>
      <c r="Q51" s="9">
        <v>1.1296243998870377</v>
      </c>
    </row>
    <row r="52" spans="1:17">
      <c r="A52" s="3">
        <v>310</v>
      </c>
      <c r="B52" s="3" t="s">
        <v>81</v>
      </c>
      <c r="C52" s="9">
        <v>3.3255736614566014</v>
      </c>
      <c r="D52" s="9">
        <v>2.7221777421937547</v>
      </c>
      <c r="E52" s="9">
        <v>2.2963870177587262</v>
      </c>
      <c r="F52" s="9">
        <v>2.1132075471698113</v>
      </c>
      <c r="G52" s="9">
        <v>2.0682523267838677</v>
      </c>
      <c r="H52" s="9">
        <v>2.0864381520119224</v>
      </c>
      <c r="I52" s="9">
        <v>1.4367816091954022</v>
      </c>
      <c r="J52" s="9">
        <v>1.4302059496567505</v>
      </c>
      <c r="K52" s="9">
        <v>1.1109568115539508</v>
      </c>
      <c r="L52" s="9">
        <v>1.2410369553226694</v>
      </c>
      <c r="M52" s="9">
        <v>0.96048298572996704</v>
      </c>
      <c r="N52" s="9">
        <v>0.70501974055273542</v>
      </c>
      <c r="O52" s="9">
        <v>0.70811499787565502</v>
      </c>
      <c r="P52" s="9">
        <v>0.70811499787565502</v>
      </c>
      <c r="Q52" s="9">
        <v>1.1358795967627431</v>
      </c>
    </row>
    <row r="53" spans="1:17">
      <c r="A53" s="3">
        <v>311</v>
      </c>
      <c r="B53" s="3" t="s">
        <v>82</v>
      </c>
      <c r="C53" s="9">
        <v>2.2232809274257583</v>
      </c>
      <c r="D53" s="9">
        <v>1.7788319003854136</v>
      </c>
      <c r="E53" s="9">
        <v>2.3693379790940767</v>
      </c>
      <c r="F53" s="9">
        <v>1.8893387314439944</v>
      </c>
      <c r="G53" s="9">
        <v>1.8327006152637779</v>
      </c>
      <c r="H53" s="9">
        <v>2.4601838663731712</v>
      </c>
      <c r="I53" s="9">
        <v>3.0546009927453226</v>
      </c>
      <c r="J53" s="9">
        <v>2.350030921459493</v>
      </c>
      <c r="K53" s="9">
        <v>1.2168410805548795</v>
      </c>
      <c r="L53" s="9">
        <v>0.71873502635361763</v>
      </c>
      <c r="M53" s="9">
        <v>0.84104289318755254</v>
      </c>
      <c r="N53" s="9">
        <v>1.1102886750555143</v>
      </c>
      <c r="O53" s="9">
        <v>1.2419274714356681</v>
      </c>
      <c r="P53" s="9">
        <v>1.0361352156456418</v>
      </c>
      <c r="Q53" s="9">
        <v>0.80634323343636616</v>
      </c>
    </row>
    <row r="54" spans="1:17">
      <c r="A54" s="3">
        <v>312</v>
      </c>
      <c r="B54" s="3" t="s">
        <v>83</v>
      </c>
      <c r="C54" s="9">
        <v>3.2099697885196377</v>
      </c>
      <c r="D54" s="9">
        <v>2.7711065952336966</v>
      </c>
      <c r="E54" s="9">
        <v>2.9032843404100888</v>
      </c>
      <c r="F54" s="9">
        <v>2.1830089139530653</v>
      </c>
      <c r="G54" s="9">
        <v>2.0209443321697593</v>
      </c>
      <c r="H54" s="9">
        <v>2.0665038512117224</v>
      </c>
      <c r="I54" s="9">
        <v>2.0446096654275094</v>
      </c>
      <c r="J54" s="9">
        <v>1.8646280067126608</v>
      </c>
      <c r="K54" s="9">
        <v>1.3348588863463007</v>
      </c>
      <c r="L54" s="9">
        <v>0.98951118147635064</v>
      </c>
      <c r="M54" s="9">
        <v>0.40799673602611181</v>
      </c>
      <c r="N54" s="9">
        <v>0.42616663115278069</v>
      </c>
      <c r="O54" s="9">
        <v>0.21645021645021645</v>
      </c>
      <c r="P54" s="9">
        <v>0.45798030684680557</v>
      </c>
      <c r="Q54" s="9">
        <v>1.405152224824356</v>
      </c>
    </row>
    <row r="55" spans="1:17">
      <c r="A55" s="3">
        <v>313</v>
      </c>
      <c r="B55" s="3" t="s">
        <v>84</v>
      </c>
      <c r="C55" s="9">
        <v>1.9845207382417147</v>
      </c>
      <c r="D55" s="9">
        <v>2.4809160305343512</v>
      </c>
      <c r="E55" s="9">
        <v>2.9373967321461354</v>
      </c>
      <c r="F55" s="9">
        <v>3.0120481927710845</v>
      </c>
      <c r="G55" s="9">
        <v>3.4042553191489362</v>
      </c>
      <c r="H55" s="9">
        <v>2.7490297542043987</v>
      </c>
      <c r="I55" s="9">
        <v>1.8662519440124417</v>
      </c>
      <c r="J55" s="9">
        <v>1.2154360376785172</v>
      </c>
      <c r="K55" s="9">
        <v>1.0540581237765396</v>
      </c>
      <c r="L55" s="9">
        <v>1.4956625785222855</v>
      </c>
      <c r="M55" s="9">
        <v>1.3370970138166691</v>
      </c>
      <c r="N55" s="9">
        <v>2.1176826501285735</v>
      </c>
      <c r="O55" s="9">
        <v>1.794526693584567</v>
      </c>
      <c r="P55" s="9">
        <v>1.8124150430448573</v>
      </c>
      <c r="Q55" s="9">
        <v>1.4058106841611997</v>
      </c>
    </row>
    <row r="56" spans="1:17">
      <c r="A56" s="3">
        <v>314</v>
      </c>
      <c r="B56" s="3" t="s">
        <v>85</v>
      </c>
      <c r="C56" s="9">
        <v>2.1950454687989969</v>
      </c>
      <c r="D56" s="9">
        <v>2.1122510561255283</v>
      </c>
      <c r="E56" s="9">
        <v>1.7714791851195748</v>
      </c>
      <c r="F56" s="9">
        <v>1.0391923990498813</v>
      </c>
      <c r="G56" s="9">
        <v>1.367365542388332</v>
      </c>
      <c r="H56" s="9">
        <v>1.8823529411764706</v>
      </c>
      <c r="I56" s="9">
        <v>2.5252525252525255</v>
      </c>
      <c r="J56" s="9">
        <v>1.9206145966709347</v>
      </c>
      <c r="K56" s="9">
        <v>1.6210082671421626</v>
      </c>
      <c r="L56" s="9">
        <v>0.99916736053288913</v>
      </c>
      <c r="M56" s="9">
        <v>1.8816284639069449</v>
      </c>
      <c r="N56" s="9">
        <v>2.1428571428571428</v>
      </c>
      <c r="O56" s="9">
        <v>2.205476934387061</v>
      </c>
      <c r="P56" s="9">
        <v>1.3531799729364007</v>
      </c>
      <c r="Q56" s="9">
        <v>1.3836726625815379</v>
      </c>
    </row>
    <row r="57" spans="1:17">
      <c r="A57" s="3">
        <v>315</v>
      </c>
      <c r="B57" s="3" t="s">
        <v>86</v>
      </c>
      <c r="C57" s="9">
        <v>3.0616150019135095</v>
      </c>
      <c r="D57" s="9">
        <v>2.781383274615242</v>
      </c>
      <c r="E57" s="9">
        <v>2.9819329942115416</v>
      </c>
      <c r="F57" s="9">
        <v>1.8806633612583348</v>
      </c>
      <c r="G57" s="9">
        <v>2.0516327577363653</v>
      </c>
      <c r="H57" s="9">
        <v>2.1082220660576247</v>
      </c>
      <c r="I57" s="9">
        <v>1.4035087719298245</v>
      </c>
      <c r="J57" s="9">
        <v>1.4109347442680777</v>
      </c>
      <c r="K57" s="9">
        <v>0.88857295183934593</v>
      </c>
      <c r="L57" s="9">
        <v>1.2872379551305626</v>
      </c>
      <c r="M57" s="9">
        <v>1.3106159895150722</v>
      </c>
      <c r="N57" s="9">
        <v>1.3394565633371602</v>
      </c>
      <c r="O57" s="9">
        <v>1.3438279900172776</v>
      </c>
      <c r="P57" s="9">
        <v>1.2014417300760913</v>
      </c>
      <c r="Q57" s="9">
        <v>0.84086609207483709</v>
      </c>
    </row>
    <row r="58" spans="1:17">
      <c r="A58" s="3">
        <v>401</v>
      </c>
      <c r="B58" s="3" t="s">
        <v>87</v>
      </c>
      <c r="C58" s="9">
        <v>1.9413287316652286</v>
      </c>
      <c r="D58" s="9">
        <v>2.1195421788893598</v>
      </c>
      <c r="E58" s="9">
        <v>1.487778958554729</v>
      </c>
      <c r="F58" s="9">
        <v>1.5079707022834985</v>
      </c>
      <c r="G58" s="9">
        <v>1.3026487190620928</v>
      </c>
      <c r="H58" s="9">
        <v>1.7448200654307524</v>
      </c>
      <c r="I58" s="9">
        <v>2.574002574002574</v>
      </c>
      <c r="J58" s="9">
        <v>2.8310104529616726</v>
      </c>
      <c r="K58" s="9">
        <v>2.2306491188935982</v>
      </c>
      <c r="L58" s="9">
        <v>1.6355140186915889</v>
      </c>
      <c r="M58" s="9">
        <v>1.1820330969267139</v>
      </c>
      <c r="N58" s="9">
        <v>1.47239263803681</v>
      </c>
      <c r="O58" s="9">
        <v>1.2379301807378065</v>
      </c>
      <c r="P58" s="9">
        <v>1.2528188423953897</v>
      </c>
      <c r="Q58" s="9">
        <v>1.7618927762396175</v>
      </c>
    </row>
    <row r="59" spans="1:17">
      <c r="A59" s="3">
        <v>402</v>
      </c>
      <c r="B59" s="3" t="s">
        <v>88</v>
      </c>
      <c r="C59" s="9">
        <v>1.2349490583513429</v>
      </c>
      <c r="D59" s="9">
        <v>1.4983518130056939</v>
      </c>
      <c r="E59" s="9">
        <v>2.3696682464454977</v>
      </c>
      <c r="F59" s="9">
        <v>2.0983213429256593</v>
      </c>
      <c r="G59" s="9">
        <v>2.1645021645021645</v>
      </c>
      <c r="H59" s="9">
        <v>1.9342359767891684</v>
      </c>
      <c r="I59" s="9">
        <v>1.969796454366382</v>
      </c>
      <c r="J59" s="9">
        <v>2.3387905111927831</v>
      </c>
      <c r="K59" s="9">
        <v>2.4743725698126546</v>
      </c>
      <c r="L59" s="9">
        <v>3.0165912518853695</v>
      </c>
      <c r="M59" s="9">
        <v>3.1384856806590817</v>
      </c>
      <c r="N59" s="9">
        <v>3.1043849437330229</v>
      </c>
      <c r="O59" s="9">
        <v>1.859427296392711</v>
      </c>
      <c r="P59" s="9">
        <v>1.1231748408835642</v>
      </c>
      <c r="Q59" s="9">
        <v>1.1489850631941785</v>
      </c>
    </row>
    <row r="60" spans="1:17">
      <c r="A60" s="3">
        <v>403</v>
      </c>
      <c r="B60" s="3" t="s">
        <v>89</v>
      </c>
      <c r="C60" s="9">
        <v>1.9757267852102736</v>
      </c>
      <c r="D60" s="9">
        <v>1.6802016241949034</v>
      </c>
      <c r="E60" s="9">
        <v>2.2056796250344637</v>
      </c>
      <c r="F60" s="9">
        <v>2.0040080160320639</v>
      </c>
      <c r="G60" s="9">
        <v>2.2720817949446181</v>
      </c>
      <c r="H60" s="9">
        <v>2.0213687554143807</v>
      </c>
      <c r="I60" s="9">
        <v>3.1214528944381383</v>
      </c>
      <c r="J60" s="9">
        <v>2.5295109612141653</v>
      </c>
      <c r="K60" s="9">
        <v>2.630809704764689</v>
      </c>
      <c r="L60" s="9">
        <v>1.2012012012012012</v>
      </c>
      <c r="M60" s="9">
        <v>1.5639662183296841</v>
      </c>
      <c r="N60" s="9">
        <v>2.1745883814849334</v>
      </c>
      <c r="O60" s="9">
        <v>2.7993779160186625</v>
      </c>
      <c r="P60" s="9">
        <v>3.1585596967782692</v>
      </c>
      <c r="Q60" s="9">
        <v>2.2144890857323629</v>
      </c>
    </row>
    <row r="61" spans="1:17">
      <c r="A61" s="3">
        <v>404</v>
      </c>
      <c r="B61" s="3" t="s">
        <v>90</v>
      </c>
      <c r="C61" s="9">
        <v>2.1729682746631895</v>
      </c>
      <c r="D61" s="9">
        <v>1.6750418760469012</v>
      </c>
      <c r="E61" s="9">
        <v>1.2442969722107011</v>
      </c>
      <c r="F61" s="9">
        <v>2.0678246484698097</v>
      </c>
      <c r="G61" s="9">
        <v>2.9374737725556024</v>
      </c>
      <c r="H61" s="9">
        <v>4.1442188147534189</v>
      </c>
      <c r="I61" s="9">
        <v>3.2128514056224899</v>
      </c>
      <c r="J61" s="9">
        <v>2.7821939586645468</v>
      </c>
      <c r="K61" s="9">
        <v>2.4681201151789387</v>
      </c>
      <c r="L61" s="9">
        <v>2.1561017680034498</v>
      </c>
      <c r="M61" s="9">
        <v>2.1616947686986601</v>
      </c>
      <c r="N61" s="9">
        <v>2.5488530161427359</v>
      </c>
      <c r="O61" s="9">
        <v>2.059308072487644</v>
      </c>
      <c r="P61" s="9">
        <v>1.635322976287817</v>
      </c>
      <c r="Q61" s="9">
        <v>2.0601565718994643</v>
      </c>
    </row>
    <row r="62" spans="1:17">
      <c r="A62" s="3">
        <v>501</v>
      </c>
      <c r="B62" s="3" t="s">
        <v>91</v>
      </c>
      <c r="C62" s="9">
        <v>4.6766650540235446</v>
      </c>
      <c r="D62" s="9">
        <v>5.3636220224010103</v>
      </c>
      <c r="E62" s="9">
        <v>4.0878122634367902</v>
      </c>
      <c r="F62" s="9">
        <v>2.5011034279829336</v>
      </c>
      <c r="G62" s="9">
        <v>2.1407164264307124</v>
      </c>
      <c r="H62" s="9">
        <v>2.2421524663677128</v>
      </c>
      <c r="I62" s="9">
        <v>2.5418060200668897</v>
      </c>
      <c r="J62" s="9">
        <v>1.8008747105737071</v>
      </c>
      <c r="K62" s="9">
        <v>2.3000255558395093</v>
      </c>
      <c r="L62" s="9">
        <v>2.4312220089571337</v>
      </c>
      <c r="M62" s="9">
        <v>2.5503698036215252</v>
      </c>
      <c r="N62" s="9">
        <v>1.8953752843062925</v>
      </c>
      <c r="O62" s="9">
        <v>1.3822568484543853</v>
      </c>
      <c r="P62" s="9">
        <v>1.5631105900742479</v>
      </c>
      <c r="Q62" s="9">
        <v>1.3676148796498906</v>
      </c>
    </row>
    <row r="63" spans="1:17">
      <c r="A63" s="3">
        <v>502</v>
      </c>
      <c r="B63" s="3" t="s">
        <v>92</v>
      </c>
      <c r="C63" s="9">
        <v>3.1015766347893514</v>
      </c>
      <c r="D63" s="9">
        <v>3.2146389713155292</v>
      </c>
      <c r="E63" s="9">
        <v>3.5227806481916395</v>
      </c>
      <c r="F63" s="9">
        <v>2.7341079972658924</v>
      </c>
      <c r="G63" s="9">
        <v>2.8446389496717721</v>
      </c>
      <c r="H63" s="9">
        <v>2.3329798515376456</v>
      </c>
      <c r="I63" s="9">
        <v>1.8108651911468814</v>
      </c>
      <c r="J63" s="9">
        <v>1.5637216575449571</v>
      </c>
      <c r="K63" s="9">
        <v>2.4899444550852325</v>
      </c>
      <c r="L63" s="9">
        <v>2.6420079260237781</v>
      </c>
      <c r="M63" s="9">
        <v>2.8565987430965532</v>
      </c>
      <c r="N63" s="9">
        <v>1.9398642095053347</v>
      </c>
      <c r="O63" s="9">
        <v>1.5723270440251573</v>
      </c>
      <c r="P63" s="9">
        <v>0.79051383399209485</v>
      </c>
      <c r="Q63" s="9">
        <v>0.82627556290022719</v>
      </c>
    </row>
    <row r="64" spans="1:17">
      <c r="A64" s="3">
        <v>503</v>
      </c>
      <c r="B64" s="3" t="s">
        <v>93</v>
      </c>
      <c r="C64" s="9">
        <v>3.1031807602792862</v>
      </c>
      <c r="D64" s="9">
        <v>2.2189349112426036</v>
      </c>
      <c r="E64" s="9">
        <v>2.1645021645021645</v>
      </c>
      <c r="F64" s="9">
        <v>0.72098053352559477</v>
      </c>
      <c r="G64" s="9">
        <v>0</v>
      </c>
      <c r="H64" s="9">
        <v>2.073255010366275</v>
      </c>
      <c r="I64" s="9">
        <v>2.0533880903490762</v>
      </c>
      <c r="J64" s="9">
        <v>2.7008777852802162</v>
      </c>
      <c r="K64" s="9">
        <v>1.3351134846461949</v>
      </c>
      <c r="L64" s="9">
        <v>1.2894906511927788</v>
      </c>
      <c r="M64" s="9">
        <v>0.63938618925831203</v>
      </c>
      <c r="N64" s="9">
        <v>0.6402048655569782</v>
      </c>
      <c r="O64" s="9">
        <v>1.2861736334405145</v>
      </c>
      <c r="P64" s="9">
        <v>1.3486176668914363</v>
      </c>
      <c r="Q64" s="9">
        <v>2.099370188943317</v>
      </c>
    </row>
  </sheetData>
  <pageMargins left="0.7" right="0.7" top="0.75" bottom="0.75" header="0.3" footer="0.3"/>
</worksheet>
</file>

<file path=xl/worksheets/sheet45.xml><?xml version="1.0" encoding="utf-8"?>
<worksheet xmlns="http://schemas.openxmlformats.org/spreadsheetml/2006/main" xmlns:r="http://schemas.openxmlformats.org/officeDocument/2006/relationships">
  <sheetPr codeName="Folha22">
    <tabColor theme="3" tint="0.39997558519241921"/>
  </sheetPr>
  <dimension ref="A1:T64"/>
  <sheetViews>
    <sheetView workbookViewId="0">
      <selection activeCell="A4" sqref="A4"/>
    </sheetView>
  </sheetViews>
  <sheetFormatPr defaultRowHeight="12.75"/>
  <cols>
    <col min="1" max="1" width="9.5703125" style="3" bestFit="1" customWidth="1"/>
    <col min="2" max="2" width="40.5703125" style="3" bestFit="1" customWidth="1"/>
    <col min="3" max="17" width="7.7109375" style="3" customWidth="1"/>
    <col min="18" max="18" width="9.140625" style="3"/>
    <col min="19" max="19" width="11.28515625" style="3" customWidth="1"/>
    <col min="20" max="16384" width="9.140625" style="3"/>
  </cols>
  <sheetData>
    <row r="1" spans="1:20">
      <c r="A1" s="8" t="s">
        <v>0</v>
      </c>
      <c r="B1" s="3" t="str">
        <f>PS!A43</f>
        <v>I42</v>
      </c>
    </row>
    <row r="2" spans="1:20">
      <c r="A2" s="8" t="s">
        <v>1</v>
      </c>
      <c r="B2" s="3" t="str">
        <f>PS!B43</f>
        <v>Taxa de mortalidade pós neonatal</v>
      </c>
    </row>
    <row r="4" spans="1:20">
      <c r="A4" s="8" t="s">
        <v>2</v>
      </c>
      <c r="B4" s="3" t="s">
        <v>135</v>
      </c>
    </row>
    <row r="6" spans="1:20">
      <c r="A6" s="8" t="s">
        <v>34</v>
      </c>
      <c r="B6" s="8" t="s">
        <v>35</v>
      </c>
      <c r="C6" s="8" t="s">
        <v>120</v>
      </c>
      <c r="D6" s="8" t="s">
        <v>121</v>
      </c>
      <c r="E6" s="8" t="s">
        <v>122</v>
      </c>
      <c r="F6" s="8" t="s">
        <v>123</v>
      </c>
      <c r="G6" s="8" t="s">
        <v>124</v>
      </c>
      <c r="H6" s="8" t="s">
        <v>125</v>
      </c>
      <c r="I6" s="8" t="s">
        <v>126</v>
      </c>
      <c r="J6" s="8" t="s">
        <v>127</v>
      </c>
      <c r="K6" s="8" t="s">
        <v>128</v>
      </c>
      <c r="L6" s="8" t="s">
        <v>129</v>
      </c>
      <c r="M6" s="8" t="s">
        <v>130</v>
      </c>
      <c r="N6" s="8" t="s">
        <v>131</v>
      </c>
      <c r="O6" s="8" t="s">
        <v>132</v>
      </c>
      <c r="P6" s="8" t="s">
        <v>133</v>
      </c>
      <c r="Q6" s="8" t="s">
        <v>134</v>
      </c>
    </row>
    <row r="7" spans="1:20">
      <c r="A7" s="3">
        <v>1</v>
      </c>
      <c r="B7" s="3" t="s">
        <v>36</v>
      </c>
      <c r="C7" s="9">
        <v>2.3451506199025327</v>
      </c>
      <c r="D7" s="9">
        <v>2.1330886068885122</v>
      </c>
      <c r="E7" s="9">
        <v>2.0573134763135856</v>
      </c>
      <c r="F7" s="9">
        <v>1.995880648159962</v>
      </c>
      <c r="G7" s="9">
        <v>1.872014000469528</v>
      </c>
      <c r="H7" s="9">
        <v>1.6702866598317871</v>
      </c>
      <c r="I7" s="9">
        <v>1.4288726698202578</v>
      </c>
      <c r="J7" s="9">
        <v>1.322848533842875</v>
      </c>
      <c r="K7" s="9">
        <v>1.2335123775461587</v>
      </c>
      <c r="L7" s="9">
        <v>1.2564237580734392</v>
      </c>
      <c r="M7" s="9">
        <v>1.2309981568846278</v>
      </c>
      <c r="N7" s="9">
        <v>1.2366261806507617</v>
      </c>
      <c r="O7" s="9">
        <v>1.0603977700560248</v>
      </c>
      <c r="P7" s="9">
        <v>0.91792541767378566</v>
      </c>
      <c r="Q7" s="9">
        <v>0.8933180541775434</v>
      </c>
    </row>
    <row r="8" spans="1:20">
      <c r="A8" s="3">
        <v>11</v>
      </c>
      <c r="B8" s="3" t="s">
        <v>49</v>
      </c>
      <c r="C8" s="9">
        <v>2.653821963828253</v>
      </c>
      <c r="D8" s="9">
        <v>2.4661571468928711</v>
      </c>
      <c r="E8" s="9">
        <v>2.3314625940748956</v>
      </c>
      <c r="F8" s="9">
        <v>2.2979819400211294</v>
      </c>
      <c r="G8" s="9">
        <v>2.0601759374583852</v>
      </c>
      <c r="H8" s="9">
        <v>1.8611682284766866</v>
      </c>
      <c r="I8" s="9">
        <v>1.5472237787386363</v>
      </c>
      <c r="J8" s="9">
        <v>1.4495521144364973</v>
      </c>
      <c r="K8" s="9">
        <v>1.3847800088122364</v>
      </c>
      <c r="L8" s="9">
        <v>1.3699396108253186</v>
      </c>
      <c r="M8" s="9">
        <v>1.213812614093607</v>
      </c>
      <c r="N8" s="9">
        <v>1.1725870818347539</v>
      </c>
      <c r="O8" s="9">
        <v>0.94586656311916917</v>
      </c>
      <c r="P8" s="9">
        <v>0.9246797012257143</v>
      </c>
      <c r="Q8" s="9">
        <v>0.84682173866437982</v>
      </c>
      <c r="T8" s="9"/>
    </row>
    <row r="9" spans="1:20">
      <c r="A9" s="3">
        <v>12</v>
      </c>
      <c r="B9" s="3" t="s">
        <v>50</v>
      </c>
      <c r="C9" s="9">
        <v>2.075856048113299</v>
      </c>
      <c r="D9" s="9">
        <v>1.7290734087721658</v>
      </c>
      <c r="E9" s="9">
        <v>1.6163690645977142</v>
      </c>
      <c r="F9" s="9">
        <v>1.6112325929335942</v>
      </c>
      <c r="G9" s="9">
        <v>1.6314797910152077</v>
      </c>
      <c r="H9" s="9">
        <v>1.7166696608579355</v>
      </c>
      <c r="I9" s="9">
        <v>1.4374215491760132</v>
      </c>
      <c r="J9" s="9">
        <v>1.3010346323028315</v>
      </c>
      <c r="K9" s="9">
        <v>0.97589952477936182</v>
      </c>
      <c r="L9" s="9">
        <v>1.0731258623332822</v>
      </c>
      <c r="M9" s="9">
        <v>1.3047781877080897</v>
      </c>
      <c r="N9" s="9">
        <v>1.2055175611452418</v>
      </c>
      <c r="O9" s="9">
        <v>0.9412650602409639</v>
      </c>
      <c r="P9" s="9">
        <v>0.58114194391980245</v>
      </c>
      <c r="Q9" s="9">
        <v>0.70092873056800264</v>
      </c>
      <c r="T9" s="9"/>
    </row>
    <row r="10" spans="1:20">
      <c r="A10" s="3">
        <v>13</v>
      </c>
      <c r="B10" s="3" t="s">
        <v>51</v>
      </c>
      <c r="C10" s="9">
        <v>2.2581790699580231</v>
      </c>
      <c r="D10" s="9">
        <v>2.0920502092050208</v>
      </c>
      <c r="E10" s="9">
        <v>1.9592344690726851</v>
      </c>
      <c r="F10" s="9">
        <v>1.8775381917735705</v>
      </c>
      <c r="G10" s="9">
        <v>1.7935089716396275</v>
      </c>
      <c r="H10" s="9">
        <v>1.513597565010256</v>
      </c>
      <c r="I10" s="9">
        <v>1.337273612784996</v>
      </c>
      <c r="J10" s="9">
        <v>1.2036273701566365</v>
      </c>
      <c r="K10" s="9">
        <v>1.254277835000166</v>
      </c>
      <c r="L10" s="9">
        <v>1.2265638689328893</v>
      </c>
      <c r="M10" s="9">
        <v>1.2367550222281647</v>
      </c>
      <c r="N10" s="9">
        <v>1.2623074981065388</v>
      </c>
      <c r="O10" s="9">
        <v>1.178841057111087</v>
      </c>
      <c r="P10" s="9">
        <v>1.0424232067330286</v>
      </c>
      <c r="Q10" s="9">
        <v>1.0162245505834531</v>
      </c>
      <c r="T10" s="9"/>
    </row>
    <row r="11" spans="1:20">
      <c r="A11" s="3">
        <v>14</v>
      </c>
      <c r="B11" s="3" t="s">
        <v>52</v>
      </c>
      <c r="C11" s="9">
        <v>1.6765070340403818</v>
      </c>
      <c r="D11" s="9">
        <v>1.4271442842871414</v>
      </c>
      <c r="E11" s="9">
        <v>1.9831432821021318</v>
      </c>
      <c r="F11" s="9">
        <v>1.727986176110591</v>
      </c>
      <c r="G11" s="9">
        <v>1.6734575087310826</v>
      </c>
      <c r="H11" s="9">
        <v>1.4746000147460001</v>
      </c>
      <c r="I11" s="9">
        <v>1.3117621337997378</v>
      </c>
      <c r="J11" s="9">
        <v>1.2446006296214949</v>
      </c>
      <c r="K11" s="9">
        <v>0.83561227590398057</v>
      </c>
      <c r="L11" s="9">
        <v>1.2717590016691835</v>
      </c>
      <c r="M11" s="9">
        <v>1.6274717226788185</v>
      </c>
      <c r="N11" s="9">
        <v>2.0449897750511248</v>
      </c>
      <c r="O11" s="9">
        <v>1.7783525988198206</v>
      </c>
      <c r="P11" s="9">
        <v>1.1406224539677368</v>
      </c>
      <c r="Q11" s="9">
        <v>0.49293460400920147</v>
      </c>
    </row>
    <row r="12" spans="1:20">
      <c r="A12" s="3">
        <v>15</v>
      </c>
      <c r="B12" s="3" t="s">
        <v>53</v>
      </c>
      <c r="C12" s="9">
        <v>1.6726824544414121</v>
      </c>
      <c r="D12" s="9">
        <v>1.4486578610992757</v>
      </c>
      <c r="E12" s="9">
        <v>2.0409829373826436</v>
      </c>
      <c r="F12" s="9">
        <v>1.9088523025530899</v>
      </c>
      <c r="G12" s="9">
        <v>1.9242610837438423</v>
      </c>
      <c r="H12" s="9">
        <v>1.3535870055647465</v>
      </c>
      <c r="I12" s="9">
        <v>1.294405292679419</v>
      </c>
      <c r="J12" s="9">
        <v>1.4612761811982464</v>
      </c>
      <c r="K12" s="9">
        <v>1.1000343760742524</v>
      </c>
      <c r="L12" s="9">
        <v>1.2274122059324923</v>
      </c>
      <c r="M12" s="9">
        <v>0.75049464419731193</v>
      </c>
      <c r="N12" s="9">
        <v>0.88852436607203877</v>
      </c>
      <c r="O12" s="9">
        <v>0.61639613725087328</v>
      </c>
      <c r="P12" s="9">
        <v>0.63291139240506333</v>
      </c>
      <c r="Q12" s="9">
        <v>1.1044028861728759</v>
      </c>
    </row>
    <row r="13" spans="1:20">
      <c r="A13" s="3">
        <v>101</v>
      </c>
      <c r="B13" s="3" t="s">
        <v>48</v>
      </c>
      <c r="C13" s="9">
        <v>5.32724505327245</v>
      </c>
      <c r="D13" s="9">
        <v>4.6367851622874801</v>
      </c>
      <c r="E13" s="9">
        <v>5.1181102362204722</v>
      </c>
      <c r="F13" s="9">
        <v>3.6452004860267313</v>
      </c>
      <c r="G13" s="9">
        <v>3.3361134278565472</v>
      </c>
      <c r="H13" s="9">
        <v>1.6913319238900633</v>
      </c>
      <c r="I13" s="9">
        <v>1.7006802721088434</v>
      </c>
      <c r="J13" s="9">
        <v>1.3204225352112675</v>
      </c>
      <c r="K13" s="9">
        <v>0.95785440613026818</v>
      </c>
      <c r="L13" s="9">
        <v>1.0209290454313427</v>
      </c>
      <c r="M13" s="9">
        <v>1.6366612111292964</v>
      </c>
      <c r="N13" s="9">
        <v>1.7103762827822122</v>
      </c>
      <c r="O13" s="9">
        <v>0.58962264150943389</v>
      </c>
      <c r="P13" s="9">
        <v>0</v>
      </c>
      <c r="Q13" s="9">
        <v>0.64061499039077507</v>
      </c>
      <c r="T13" s="9"/>
    </row>
    <row r="14" spans="1:20">
      <c r="A14" s="3">
        <v>102</v>
      </c>
      <c r="B14" s="3" t="s">
        <v>47</v>
      </c>
      <c r="C14" s="9">
        <v>3.2182562902282035</v>
      </c>
      <c r="D14" s="9">
        <v>3.2689450222882614</v>
      </c>
      <c r="E14" s="9">
        <v>3.8100820633059787</v>
      </c>
      <c r="F14" s="9">
        <v>4.1592394533571007</v>
      </c>
      <c r="G14" s="9">
        <v>3.2602252519264967</v>
      </c>
      <c r="H14" s="9">
        <v>2.4198427102238358</v>
      </c>
      <c r="I14" s="9">
        <v>1.5446400988569664</v>
      </c>
      <c r="J14" s="9">
        <v>1.654533421575116</v>
      </c>
      <c r="K14" s="9">
        <v>0.71199715201139202</v>
      </c>
      <c r="L14" s="9">
        <v>0.76687116564417179</v>
      </c>
      <c r="M14" s="9">
        <v>0.77220077220077221</v>
      </c>
      <c r="N14" s="9">
        <v>1.2082158679017316</v>
      </c>
      <c r="O14" s="9">
        <v>1.1764705882352939</v>
      </c>
      <c r="P14" s="9">
        <v>1.1890606420927465</v>
      </c>
      <c r="Q14" s="9">
        <v>0.83998320033599327</v>
      </c>
    </row>
    <row r="15" spans="1:20">
      <c r="A15" s="3">
        <v>103</v>
      </c>
      <c r="B15" s="3" t="s">
        <v>46</v>
      </c>
      <c r="C15" s="9">
        <v>3.9138943248532287</v>
      </c>
      <c r="D15" s="9">
        <v>3.9154267815191859</v>
      </c>
      <c r="E15" s="9">
        <v>2.3282887077997669</v>
      </c>
      <c r="F15" s="9">
        <v>0.40096230954290296</v>
      </c>
      <c r="G15" s="9">
        <v>0.8481764206955047</v>
      </c>
      <c r="H15" s="9">
        <v>1.3458950201884252</v>
      </c>
      <c r="I15" s="9">
        <v>2.8680688336520079</v>
      </c>
      <c r="J15" s="9">
        <v>2.4764735017335315</v>
      </c>
      <c r="K15" s="9">
        <v>2.061855670103093</v>
      </c>
      <c r="L15" s="9">
        <v>0</v>
      </c>
      <c r="M15" s="9">
        <v>0</v>
      </c>
      <c r="N15" s="9">
        <v>0.63131313131313138</v>
      </c>
      <c r="O15" s="9">
        <v>0.63856960408684549</v>
      </c>
      <c r="P15" s="9">
        <v>0.67204301075268824</v>
      </c>
      <c r="Q15" s="9">
        <v>0</v>
      </c>
    </row>
    <row r="16" spans="1:20">
      <c r="A16" s="3">
        <v>104</v>
      </c>
      <c r="B16" s="3" t="s">
        <v>54</v>
      </c>
      <c r="C16" s="9">
        <v>2.4955080854461968</v>
      </c>
      <c r="D16" s="9">
        <v>2.4888003982080633</v>
      </c>
      <c r="E16" s="9">
        <v>2.6897788404064555</v>
      </c>
      <c r="F16" s="9">
        <v>2.9204431017119838</v>
      </c>
      <c r="G16" s="9">
        <v>2.8163137582142483</v>
      </c>
      <c r="H16" s="9">
        <v>2.2075055187637971</v>
      </c>
      <c r="I16" s="9">
        <v>1.734304543877905</v>
      </c>
      <c r="J16" s="9">
        <v>1.0831628354796003</v>
      </c>
      <c r="K16" s="9">
        <v>1.746071339486156</v>
      </c>
      <c r="L16" s="9">
        <v>1.8375114844467779</v>
      </c>
      <c r="M16" s="9">
        <v>1.6249153689911984</v>
      </c>
      <c r="N16" s="9">
        <v>0.71103526734926048</v>
      </c>
      <c r="O16" s="9">
        <v>0.58249599534003205</v>
      </c>
      <c r="P16" s="9">
        <v>0.6012325266796934</v>
      </c>
      <c r="Q16" s="9">
        <v>0.62637018477920459</v>
      </c>
    </row>
    <row r="17" spans="1:17">
      <c r="A17" s="3">
        <v>105</v>
      </c>
      <c r="B17" s="3" t="s">
        <v>41</v>
      </c>
      <c r="C17" s="9">
        <v>2.0391517128874388</v>
      </c>
      <c r="D17" s="9">
        <v>1.0330578512396695</v>
      </c>
      <c r="E17" s="9">
        <v>1.4218972171440178</v>
      </c>
      <c r="F17" s="9">
        <v>1.4501760928112701</v>
      </c>
      <c r="G17" s="9">
        <v>2.282157676348548</v>
      </c>
      <c r="H17" s="9">
        <v>1.5154795410261963</v>
      </c>
      <c r="I17" s="9">
        <v>1.1125945705384956</v>
      </c>
      <c r="J17" s="9">
        <v>0.69686411149825789</v>
      </c>
      <c r="K17" s="9">
        <v>0.71479628305932807</v>
      </c>
      <c r="L17" s="9">
        <v>1.2453300124533002</v>
      </c>
      <c r="M17" s="9">
        <v>1.2873326467559219</v>
      </c>
      <c r="N17" s="9">
        <v>1.6059957173447537</v>
      </c>
      <c r="O17" s="9">
        <v>0.81366965012205039</v>
      </c>
      <c r="P17" s="9">
        <v>0.55172413793103448</v>
      </c>
      <c r="Q17" s="9">
        <v>0.5803830528148578</v>
      </c>
    </row>
    <row r="18" spans="1:17">
      <c r="A18" s="3">
        <v>106</v>
      </c>
      <c r="B18" s="3" t="s">
        <v>39</v>
      </c>
      <c r="C18" s="9">
        <v>3.1303803412114575</v>
      </c>
      <c r="D18" s="9">
        <v>2.7518728023238035</v>
      </c>
      <c r="E18" s="9">
        <v>2.7018913239267488</v>
      </c>
      <c r="F18" s="9">
        <v>1.815156557253063</v>
      </c>
      <c r="G18" s="9">
        <v>1.5124016938898972</v>
      </c>
      <c r="H18" s="9">
        <v>0.92922409787827165</v>
      </c>
      <c r="I18" s="9">
        <v>0.63041765169424746</v>
      </c>
      <c r="J18" s="9">
        <v>1.4453187730849528</v>
      </c>
      <c r="K18" s="9">
        <v>2.1294021294021297</v>
      </c>
      <c r="L18" s="9">
        <v>2.0301133479952629</v>
      </c>
      <c r="M18" s="9">
        <v>0.87183958151700092</v>
      </c>
      <c r="N18" s="9">
        <v>0.3578457684737878</v>
      </c>
      <c r="O18" s="9">
        <v>0.89782725803555397</v>
      </c>
      <c r="P18" s="9">
        <v>1.2860554841080287</v>
      </c>
      <c r="Q18" s="9">
        <v>1.7068082685378343</v>
      </c>
    </row>
    <row r="19" spans="1:17">
      <c r="A19" s="3">
        <v>107</v>
      </c>
      <c r="B19" s="3" t="s">
        <v>37</v>
      </c>
      <c r="C19" s="9">
        <v>2.8832292167227291</v>
      </c>
      <c r="D19" s="9">
        <v>4.8379293662312532</v>
      </c>
      <c r="E19" s="9">
        <v>4.8262548262548259</v>
      </c>
      <c r="F19" s="9">
        <v>4.421518054532056</v>
      </c>
      <c r="G19" s="9">
        <v>1.9905449116695697</v>
      </c>
      <c r="H19" s="9">
        <v>1.775297996449404</v>
      </c>
      <c r="I19" s="9">
        <v>1.566579634464752</v>
      </c>
      <c r="J19" s="9">
        <v>1.3568521031207597</v>
      </c>
      <c r="K19" s="9">
        <v>1.1383039271485487</v>
      </c>
      <c r="L19" s="9">
        <v>1.5082956259426847</v>
      </c>
      <c r="M19" s="9">
        <v>0.96525096525096532</v>
      </c>
      <c r="N19" s="9">
        <v>1.6739203213927016</v>
      </c>
      <c r="O19" s="9">
        <v>0.68493150684931503</v>
      </c>
      <c r="P19" s="9">
        <v>0.71968333933069439</v>
      </c>
      <c r="Q19" s="9">
        <v>0.38022813688212925</v>
      </c>
    </row>
    <row r="20" spans="1:17">
      <c r="A20" s="3">
        <v>108</v>
      </c>
      <c r="B20" s="3" t="s">
        <v>38</v>
      </c>
      <c r="C20" s="9">
        <v>2.8712713351411709</v>
      </c>
      <c r="D20" s="9">
        <v>3.0512285209571219</v>
      </c>
      <c r="E20" s="9">
        <v>2.713054580274497</v>
      </c>
      <c r="F20" s="9">
        <v>2.4150700370310738</v>
      </c>
      <c r="G20" s="9">
        <v>1.8266356692128862</v>
      </c>
      <c r="H20" s="9">
        <v>1.9431195901784135</v>
      </c>
      <c r="I20" s="9">
        <v>2.2234574763757644</v>
      </c>
      <c r="J20" s="9">
        <v>2.1210952564596992</v>
      </c>
      <c r="K20" s="9">
        <v>1.7874875868917577</v>
      </c>
      <c r="L20" s="9">
        <v>1.0414496979795875</v>
      </c>
      <c r="M20" s="9">
        <v>0.85506626763574167</v>
      </c>
      <c r="N20" s="9">
        <v>0.66696309470875936</v>
      </c>
      <c r="O20" s="9">
        <v>0.91095422455021635</v>
      </c>
      <c r="P20" s="9">
        <v>1.4038371548900326</v>
      </c>
      <c r="Q20" s="9">
        <v>1.47239263803681</v>
      </c>
    </row>
    <row r="21" spans="1:17">
      <c r="A21" s="3">
        <v>109</v>
      </c>
      <c r="B21" s="3" t="s">
        <v>45</v>
      </c>
      <c r="C21" s="9">
        <v>3.5809018567639259</v>
      </c>
      <c r="D21" s="9">
        <v>2.926699481176001</v>
      </c>
      <c r="E21" s="9">
        <v>2.9838600298386004</v>
      </c>
      <c r="F21" s="9">
        <v>2.9325513196480939</v>
      </c>
      <c r="G21" s="9">
        <v>2.8752156411730883</v>
      </c>
      <c r="H21" s="9">
        <v>2.4147298520977962</v>
      </c>
      <c r="I21" s="9">
        <v>2.0550110654441984</v>
      </c>
      <c r="J21" s="9">
        <v>2.3419203747072599</v>
      </c>
      <c r="K21" s="9">
        <v>2.1208907741251326</v>
      </c>
      <c r="L21" s="9">
        <v>1.6528925619834711</v>
      </c>
      <c r="M21" s="9">
        <v>0.95456281023291334</v>
      </c>
      <c r="N21" s="9">
        <v>0.98677718571146622</v>
      </c>
      <c r="O21" s="9">
        <v>1.0146103896103895</v>
      </c>
      <c r="P21" s="9">
        <v>1.2618296529968456</v>
      </c>
      <c r="Q21" s="9">
        <v>0.89405453732677698</v>
      </c>
    </row>
    <row r="22" spans="1:17">
      <c r="A22" s="3">
        <v>110</v>
      </c>
      <c r="B22" s="3" t="s">
        <v>55</v>
      </c>
      <c r="C22" s="9">
        <v>2.2951262319427568</v>
      </c>
      <c r="D22" s="9">
        <v>2.2537451942198068</v>
      </c>
      <c r="E22" s="9">
        <v>2.6816840976133012</v>
      </c>
      <c r="F22" s="9">
        <v>3.0298856906762155</v>
      </c>
      <c r="G22" s="9">
        <v>2.686651583710407</v>
      </c>
      <c r="H22" s="9">
        <v>2.1748586341887779</v>
      </c>
      <c r="I22" s="9">
        <v>1.1757789535567313</v>
      </c>
      <c r="J22" s="9">
        <v>1.5269506794930523</v>
      </c>
      <c r="K22" s="9">
        <v>1.5785319652722967</v>
      </c>
      <c r="L22" s="9">
        <v>1.8351685018351687</v>
      </c>
      <c r="M22" s="9">
        <v>1.0330578512396695</v>
      </c>
      <c r="N22" s="9">
        <v>0.54975261132490383</v>
      </c>
      <c r="O22" s="9">
        <v>0.18328445747800587</v>
      </c>
      <c r="P22" s="9">
        <v>0.38572806171648988</v>
      </c>
      <c r="Q22" s="9">
        <v>0.60557125555106983</v>
      </c>
    </row>
    <row r="23" spans="1:17">
      <c r="A23" s="3">
        <v>111</v>
      </c>
      <c r="B23" s="3" t="s">
        <v>56</v>
      </c>
      <c r="C23" s="9">
        <v>2.3936170212765959</v>
      </c>
      <c r="D23" s="9">
        <v>2.4073826400962952</v>
      </c>
      <c r="E23" s="9">
        <v>2.0388745412532283</v>
      </c>
      <c r="F23" s="9">
        <v>1.7098888572242803</v>
      </c>
      <c r="G23" s="9">
        <v>1.1740534194305841</v>
      </c>
      <c r="H23" s="9">
        <v>1.889466225791214</v>
      </c>
      <c r="I23" s="9">
        <v>2.1409749670619234</v>
      </c>
      <c r="J23" s="9">
        <v>2.2691569209286091</v>
      </c>
      <c r="K23" s="9">
        <v>1.2513407222023596</v>
      </c>
      <c r="L23" s="9">
        <v>1.4861601337544121</v>
      </c>
      <c r="M23" s="9">
        <v>1.5183146707155057</v>
      </c>
      <c r="N23" s="9">
        <v>1.3803983435219878</v>
      </c>
      <c r="O23" s="9">
        <v>1.0022048506714774</v>
      </c>
      <c r="P23" s="9">
        <v>1.2634238787113075</v>
      </c>
      <c r="Q23" s="9">
        <v>1.5733872780400091</v>
      </c>
    </row>
    <row r="24" spans="1:17">
      <c r="A24" s="3">
        <v>112</v>
      </c>
      <c r="B24" s="3" t="s">
        <v>40</v>
      </c>
      <c r="C24" s="9">
        <v>1.2923235978288963</v>
      </c>
      <c r="D24" s="9">
        <v>1.0473946059177797</v>
      </c>
      <c r="E24" s="9">
        <v>1.3196093956188968</v>
      </c>
      <c r="F24" s="9">
        <v>2.3910733262486716</v>
      </c>
      <c r="G24" s="9">
        <v>2.738225629791895</v>
      </c>
      <c r="H24" s="9">
        <v>2.266931141966563</v>
      </c>
      <c r="I24" s="9">
        <v>1.1897679952409281</v>
      </c>
      <c r="J24" s="9">
        <v>0.93779306033135357</v>
      </c>
      <c r="K24" s="9">
        <v>2.0066889632107023</v>
      </c>
      <c r="L24" s="9">
        <v>2.7923211169284468</v>
      </c>
      <c r="M24" s="9">
        <v>2.5026814444047192</v>
      </c>
      <c r="N24" s="9">
        <v>1.4925373134328359</v>
      </c>
      <c r="O24" s="9">
        <v>0.76775431861804222</v>
      </c>
      <c r="P24" s="9">
        <v>1.1714174150722374</v>
      </c>
      <c r="Q24" s="9">
        <v>1.1853022520742791</v>
      </c>
    </row>
    <row r="25" spans="1:17">
      <c r="A25" s="3">
        <v>113</v>
      </c>
      <c r="B25" s="3" t="s">
        <v>42</v>
      </c>
      <c r="C25" s="9">
        <v>2.4915465385299873</v>
      </c>
      <c r="D25" s="9">
        <v>2.7864855451062347</v>
      </c>
      <c r="E25" s="9">
        <v>2.5071034598027744</v>
      </c>
      <c r="F25" s="9">
        <v>2.4892134085628941</v>
      </c>
      <c r="G25" s="9">
        <v>1.9966722129783694</v>
      </c>
      <c r="H25" s="9">
        <v>1.5811665495432186</v>
      </c>
      <c r="I25" s="9">
        <v>1.0997067448680353</v>
      </c>
      <c r="J25" s="9">
        <v>0.95858895705521474</v>
      </c>
      <c r="K25" s="9">
        <v>0.9877518767285659</v>
      </c>
      <c r="L25" s="9">
        <v>1.0109179134654267</v>
      </c>
      <c r="M25" s="9">
        <v>0.81967213114754101</v>
      </c>
      <c r="N25" s="9">
        <v>0.63251106894370657</v>
      </c>
      <c r="O25" s="9">
        <v>0.43168573278653138</v>
      </c>
      <c r="P25" s="9">
        <v>0.45269352648257127</v>
      </c>
      <c r="Q25" s="9">
        <v>0.46718056528848395</v>
      </c>
    </row>
    <row r="26" spans="1:17">
      <c r="A26" s="3">
        <v>114</v>
      </c>
      <c r="B26" s="3" t="s">
        <v>57</v>
      </c>
      <c r="C26" s="9">
        <v>1.8095768374164811</v>
      </c>
      <c r="D26" s="9">
        <v>1.466275659824047</v>
      </c>
      <c r="E26" s="9">
        <v>1.5313935681470139</v>
      </c>
      <c r="F26" s="9">
        <v>1.7726006583945304</v>
      </c>
      <c r="G26" s="9">
        <v>1.4732965009208103</v>
      </c>
      <c r="H26" s="9">
        <v>1.2567550584391101</v>
      </c>
      <c r="I26" s="9">
        <v>0.87456271864067969</v>
      </c>
      <c r="J26" s="9">
        <v>1.1434379367297676</v>
      </c>
      <c r="K26" s="9">
        <v>1.0144559979710879</v>
      </c>
      <c r="L26" s="9">
        <v>1.2833675564681724</v>
      </c>
      <c r="M26" s="9">
        <v>1.1597938144329898</v>
      </c>
      <c r="N26" s="9">
        <v>1.1853022520742791</v>
      </c>
      <c r="O26" s="9">
        <v>0.92238766635920411</v>
      </c>
      <c r="P26" s="9">
        <v>0.54937508583985717</v>
      </c>
      <c r="Q26" s="9">
        <v>0.14330753797649756</v>
      </c>
    </row>
    <row r="27" spans="1:17">
      <c r="A27" s="3">
        <v>115</v>
      </c>
      <c r="B27" s="3" t="s">
        <v>58</v>
      </c>
      <c r="C27" s="9">
        <v>2.4565381708238854</v>
      </c>
      <c r="D27" s="9">
        <v>2.0484171322160147</v>
      </c>
      <c r="E27" s="9">
        <v>2.0556905251354887</v>
      </c>
      <c r="F27" s="9">
        <v>2.0864946889226097</v>
      </c>
      <c r="G27" s="9">
        <v>2.2896393817973668</v>
      </c>
      <c r="H27" s="9">
        <v>2.2761760242792111</v>
      </c>
      <c r="I27" s="9">
        <v>1.9372336303758233</v>
      </c>
      <c r="J27" s="9">
        <v>1.4016820184221066</v>
      </c>
      <c r="K27" s="9">
        <v>0.83699518727767319</v>
      </c>
      <c r="L27" s="9">
        <v>0.85088279089555408</v>
      </c>
      <c r="M27" s="9">
        <v>1.3077593722755014</v>
      </c>
      <c r="N27" s="9">
        <v>1.3309671694764862</v>
      </c>
      <c r="O27" s="9">
        <v>0.88261253309797005</v>
      </c>
      <c r="P27" s="9">
        <v>0.22476961114857272</v>
      </c>
      <c r="Q27" s="9">
        <v>0.23786869647954331</v>
      </c>
    </row>
    <row r="28" spans="1:17">
      <c r="A28" s="3">
        <v>116</v>
      </c>
      <c r="B28" s="3" t="s">
        <v>59</v>
      </c>
      <c r="C28" s="9">
        <v>3.0033637674195095</v>
      </c>
      <c r="D28" s="9">
        <v>2.0528921627822725</v>
      </c>
      <c r="E28" s="9">
        <v>1.7430278884462151</v>
      </c>
      <c r="F28" s="9">
        <v>2.1910039953602269</v>
      </c>
      <c r="G28" s="9">
        <v>2.4311183144246353</v>
      </c>
      <c r="H28" s="9">
        <v>2.5531914893617018</v>
      </c>
      <c r="I28" s="9">
        <v>1.9213715637008573</v>
      </c>
      <c r="J28" s="9">
        <v>1.3793103448275861</v>
      </c>
      <c r="K28" s="9">
        <v>0.94771758016111196</v>
      </c>
      <c r="L28" s="9">
        <v>1.1511264594639039</v>
      </c>
      <c r="M28" s="9">
        <v>1.195151101246372</v>
      </c>
      <c r="N28" s="9">
        <v>2.2390630382363073</v>
      </c>
      <c r="O28" s="9">
        <v>2.0401224073444411</v>
      </c>
      <c r="P28" s="9">
        <v>1.6972165648336728</v>
      </c>
      <c r="Q28" s="9">
        <v>0.86625086625086622</v>
      </c>
    </row>
    <row r="29" spans="1:17">
      <c r="A29" s="3">
        <v>118</v>
      </c>
      <c r="B29" s="3" t="s">
        <v>60</v>
      </c>
      <c r="C29" s="9">
        <v>3.2909365827626078</v>
      </c>
      <c r="D29" s="9">
        <v>2.434359241870979</v>
      </c>
      <c r="E29" s="9">
        <v>1.3554727211114876</v>
      </c>
      <c r="F29" s="9">
        <v>1.1121567285482077</v>
      </c>
      <c r="G29" s="9">
        <v>1.0319030011178949</v>
      </c>
      <c r="H29" s="9">
        <v>1.0633584404076206</v>
      </c>
      <c r="I29" s="9">
        <v>1.2701868989294141</v>
      </c>
      <c r="J29" s="9">
        <v>1.2227238525206923</v>
      </c>
      <c r="K29" s="9">
        <v>1.5649452269170578</v>
      </c>
      <c r="L29" s="9">
        <v>1.1976047904191616</v>
      </c>
      <c r="M29" s="9">
        <v>1.0083694665725522</v>
      </c>
      <c r="N29" s="9">
        <v>1.3301954364064259</v>
      </c>
      <c r="O29" s="9">
        <v>1.1282051282051282</v>
      </c>
      <c r="P29" s="9">
        <v>1.1718333865984873</v>
      </c>
      <c r="Q29" s="9">
        <v>0.99700897308075764</v>
      </c>
    </row>
    <row r="30" spans="1:17">
      <c r="A30" s="3">
        <v>120</v>
      </c>
      <c r="B30" s="3" t="s">
        <v>43</v>
      </c>
      <c r="C30" s="9">
        <v>3.6445678583825063</v>
      </c>
      <c r="D30" s="9">
        <v>3.330411919368975</v>
      </c>
      <c r="E30" s="9">
        <v>2.2348289496303937</v>
      </c>
      <c r="F30" s="9">
        <v>1.9074041962892316</v>
      </c>
      <c r="G30" s="9">
        <v>0.86475268073331035</v>
      </c>
      <c r="H30" s="9">
        <v>1.4362657091561939</v>
      </c>
      <c r="I30" s="9">
        <v>0.73032682125251058</v>
      </c>
      <c r="J30" s="9">
        <v>1.339712918660287</v>
      </c>
      <c r="K30" s="9">
        <v>1.3960909453530115</v>
      </c>
      <c r="L30" s="9">
        <v>1.6852749104697704</v>
      </c>
      <c r="M30" s="9">
        <v>1.5207473386921573</v>
      </c>
      <c r="N30" s="9">
        <v>0.9037505648441031</v>
      </c>
      <c r="O30" s="9">
        <v>1.1218308279111511</v>
      </c>
      <c r="P30" s="9">
        <v>1.3670539986329462</v>
      </c>
      <c r="Q30" s="9">
        <v>2.1028037383177569</v>
      </c>
    </row>
    <row r="31" spans="1:17">
      <c r="A31" s="3">
        <v>121</v>
      </c>
      <c r="B31" s="3" t="s">
        <v>44</v>
      </c>
      <c r="C31" s="9">
        <v>1.295001295001295</v>
      </c>
      <c r="D31" s="9">
        <v>1.3078733978550876</v>
      </c>
      <c r="E31" s="9">
        <v>1.832940560356114</v>
      </c>
      <c r="F31" s="9">
        <v>2.678810608090008</v>
      </c>
      <c r="G31" s="9">
        <v>2.9931972789115648</v>
      </c>
      <c r="H31" s="9">
        <v>2.5288002247822421</v>
      </c>
      <c r="I31" s="9">
        <v>1.4710208884966167</v>
      </c>
      <c r="J31" s="9">
        <v>0.92735703245749623</v>
      </c>
      <c r="K31" s="9">
        <v>0.3272251308900524</v>
      </c>
      <c r="L31" s="9">
        <v>0.67957866123003741</v>
      </c>
      <c r="M31" s="9">
        <v>1.7513134851138354</v>
      </c>
      <c r="N31" s="9">
        <v>2.1676300578034682</v>
      </c>
      <c r="O31" s="9">
        <v>1.8261504747991235</v>
      </c>
      <c r="P31" s="9">
        <v>1.1303692539562924</v>
      </c>
      <c r="Q31" s="9">
        <v>1.1829652996845426</v>
      </c>
    </row>
    <row r="32" spans="1:17">
      <c r="A32" s="3">
        <v>122</v>
      </c>
      <c r="B32" s="3" t="s">
        <v>61</v>
      </c>
      <c r="C32" s="9">
        <v>1.1039558417663293</v>
      </c>
      <c r="D32" s="9">
        <v>1.6222062004325881</v>
      </c>
      <c r="E32" s="9">
        <v>2.1559468199784404</v>
      </c>
      <c r="F32" s="9">
        <v>2.491990032039872</v>
      </c>
      <c r="G32" s="9">
        <v>2.3486901535682025</v>
      </c>
      <c r="H32" s="9">
        <v>1.2960562858729865</v>
      </c>
      <c r="I32" s="9">
        <v>1.6882386043894204</v>
      </c>
      <c r="J32" s="9">
        <v>1.3313046785850131</v>
      </c>
      <c r="K32" s="9">
        <v>1.7357762777242043</v>
      </c>
      <c r="L32" s="9">
        <v>0.96861681518791165</v>
      </c>
      <c r="M32" s="9">
        <v>0.95401640908223617</v>
      </c>
      <c r="N32" s="9">
        <v>0.76863950807071479</v>
      </c>
      <c r="O32" s="9">
        <v>0.76908286867910014</v>
      </c>
      <c r="P32" s="9">
        <v>0.79255002972062605</v>
      </c>
      <c r="Q32" s="9">
        <v>0.83559640693545012</v>
      </c>
    </row>
    <row r="33" spans="1:17">
      <c r="A33" s="3">
        <v>123</v>
      </c>
      <c r="B33" s="3" t="s">
        <v>62</v>
      </c>
      <c r="C33" s="9">
        <v>2.2762839664248111</v>
      </c>
      <c r="D33" s="9">
        <v>2.2785531187695813</v>
      </c>
      <c r="E33" s="9">
        <v>2.1008403361344539</v>
      </c>
      <c r="F33" s="9">
        <v>2.3846261747790716</v>
      </c>
      <c r="G33" s="9">
        <v>2.5641025641025643</v>
      </c>
      <c r="H33" s="9">
        <v>2.9498525073746311</v>
      </c>
      <c r="I33" s="9">
        <v>1.9472738166566808</v>
      </c>
      <c r="J33" s="9">
        <v>1.5234613040828764</v>
      </c>
      <c r="K33" s="9">
        <v>0.94996833438885364</v>
      </c>
      <c r="L33" s="9">
        <v>1.2905307307630263</v>
      </c>
      <c r="M33" s="9">
        <v>1.3337779259753251</v>
      </c>
      <c r="N33" s="9">
        <v>1.4992503748125936</v>
      </c>
      <c r="O33" s="9">
        <v>1.0366275051831375</v>
      </c>
      <c r="P33" s="9">
        <v>0.90025207057976231</v>
      </c>
      <c r="Q33" s="9">
        <v>0.18835938971557734</v>
      </c>
    </row>
    <row r="34" spans="1:17">
      <c r="A34" s="3">
        <v>124</v>
      </c>
      <c r="B34" s="3" t="s">
        <v>63</v>
      </c>
      <c r="C34" s="9">
        <v>2.278481012658228</v>
      </c>
      <c r="D34" s="9">
        <v>2.6123301985370952</v>
      </c>
      <c r="E34" s="9">
        <v>2.3746701846965697</v>
      </c>
      <c r="F34" s="9">
        <v>1.941747572815534</v>
      </c>
      <c r="G34" s="9">
        <v>1.4148273910582907</v>
      </c>
      <c r="H34" s="9">
        <v>2.0396270396270397</v>
      </c>
      <c r="I34" s="9">
        <v>2.7141133896260556</v>
      </c>
      <c r="J34" s="9">
        <v>2.1820448877805485</v>
      </c>
      <c r="K34" s="9">
        <v>1.9524894240156199</v>
      </c>
      <c r="L34" s="9">
        <v>1.6823687752355316</v>
      </c>
      <c r="M34" s="9">
        <v>2.0935101186322402</v>
      </c>
      <c r="N34" s="9">
        <v>1.8362100624311422</v>
      </c>
      <c r="O34" s="9">
        <v>1.1350737797956867</v>
      </c>
      <c r="P34" s="9">
        <v>0.77579519006982156</v>
      </c>
      <c r="Q34" s="9">
        <v>0.79051383399209485</v>
      </c>
    </row>
    <row r="35" spans="1:17">
      <c r="A35" s="3">
        <v>201</v>
      </c>
      <c r="B35" s="3" t="s">
        <v>64</v>
      </c>
      <c r="C35" s="9">
        <v>2.4343154537060352</v>
      </c>
      <c r="D35" s="9">
        <v>2.3618726275832982</v>
      </c>
      <c r="E35" s="9">
        <v>2.1262675825973174</v>
      </c>
      <c r="F35" s="9">
        <v>1.5481137456204677</v>
      </c>
      <c r="G35" s="9">
        <v>1.7197608713455081</v>
      </c>
      <c r="H35" s="9">
        <v>1.9663161494400272</v>
      </c>
      <c r="I35" s="9">
        <v>1.9379844961240309</v>
      </c>
      <c r="J35" s="9">
        <v>1.2634238787113075</v>
      </c>
      <c r="K35" s="9">
        <v>1.0303484451105283</v>
      </c>
      <c r="L35" s="9">
        <v>0.95941667466180558</v>
      </c>
      <c r="M35" s="9">
        <v>1.5593022122600138</v>
      </c>
      <c r="N35" s="9">
        <v>1.3853156540668909</v>
      </c>
      <c r="O35" s="9">
        <v>1.1807537144543934</v>
      </c>
      <c r="P35" s="9">
        <v>0.71883343602382421</v>
      </c>
      <c r="Q35" s="9">
        <v>0.73676455109988426</v>
      </c>
    </row>
    <row r="36" spans="1:17">
      <c r="A36" s="3">
        <v>202</v>
      </c>
      <c r="B36" s="3" t="s">
        <v>65</v>
      </c>
      <c r="C36" s="9">
        <v>2.0096463022508035</v>
      </c>
      <c r="D36" s="9">
        <v>1.6299918500407498</v>
      </c>
      <c r="E36" s="9">
        <v>0.81267777326290125</v>
      </c>
      <c r="F36" s="9">
        <v>0.83892617449664431</v>
      </c>
      <c r="G36" s="9">
        <v>0.41373603640877116</v>
      </c>
      <c r="H36" s="9">
        <v>1.2825994014536126</v>
      </c>
      <c r="I36" s="9">
        <v>1.3111888111888113</v>
      </c>
      <c r="J36" s="9">
        <v>1.8578727357176035</v>
      </c>
      <c r="K36" s="9">
        <v>0.93984962406015038</v>
      </c>
      <c r="L36" s="9">
        <v>0.94741828517290383</v>
      </c>
      <c r="M36" s="9">
        <v>0.96385542168674698</v>
      </c>
      <c r="N36" s="9">
        <v>1.0183299389002036</v>
      </c>
      <c r="O36" s="9">
        <v>1.048767697954903</v>
      </c>
      <c r="P36" s="9">
        <v>0.54171180931744312</v>
      </c>
      <c r="Q36" s="9">
        <v>0.56657223796033995</v>
      </c>
    </row>
    <row r="37" spans="1:17">
      <c r="A37" s="3">
        <v>203</v>
      </c>
      <c r="B37" s="3" t="s">
        <v>66</v>
      </c>
      <c r="C37" s="9">
        <v>1.6971525551574582</v>
      </c>
      <c r="D37" s="9">
        <v>1.4095094906972374</v>
      </c>
      <c r="E37" s="9">
        <v>1.2290819703129432</v>
      </c>
      <c r="F37" s="9">
        <v>1.6538573791224827</v>
      </c>
      <c r="G37" s="9">
        <v>1.6727344288103905</v>
      </c>
      <c r="H37" s="9">
        <v>2.2184128264596148</v>
      </c>
      <c r="I37" s="9">
        <v>1.6103059581320451</v>
      </c>
      <c r="J37" s="9">
        <v>1.4335449518738481</v>
      </c>
      <c r="K37" s="9">
        <v>1.1501463822668341</v>
      </c>
      <c r="L37" s="9">
        <v>0.86141918811241514</v>
      </c>
      <c r="M37" s="9">
        <v>0.87431693989071035</v>
      </c>
      <c r="N37" s="9">
        <v>0.78256008943543887</v>
      </c>
      <c r="O37" s="9">
        <v>0.56249296883788957</v>
      </c>
      <c r="P37" s="9">
        <v>0.34254395980817537</v>
      </c>
      <c r="Q37" s="9">
        <v>0.46893317702227433</v>
      </c>
    </row>
    <row r="38" spans="1:17">
      <c r="A38" s="3">
        <v>204</v>
      </c>
      <c r="B38" s="3" t="s">
        <v>67</v>
      </c>
      <c r="C38" s="9">
        <v>2.1248339973439574</v>
      </c>
      <c r="D38" s="9">
        <v>1.589825119236884</v>
      </c>
      <c r="E38" s="9">
        <v>1.3020833333333333</v>
      </c>
      <c r="F38" s="9">
        <v>1.3266118333775536</v>
      </c>
      <c r="G38" s="9">
        <v>1.3498920086393087</v>
      </c>
      <c r="H38" s="9">
        <v>1.3877324451845685</v>
      </c>
      <c r="I38" s="9">
        <v>0.8566533409480297</v>
      </c>
      <c r="J38" s="9">
        <v>0.57903879559930516</v>
      </c>
      <c r="K38" s="9">
        <v>0</v>
      </c>
      <c r="L38" s="9">
        <v>0.30120481927710846</v>
      </c>
      <c r="M38" s="9">
        <v>0.6261740763932373</v>
      </c>
      <c r="N38" s="9">
        <v>0.66979236436704614</v>
      </c>
      <c r="O38" s="9">
        <v>0.34746351633078526</v>
      </c>
      <c r="P38" s="9">
        <v>0</v>
      </c>
      <c r="Q38" s="9">
        <v>0.38314176245210729</v>
      </c>
    </row>
    <row r="39" spans="1:17">
      <c r="A39" s="3">
        <v>205</v>
      </c>
      <c r="B39" s="3" t="s">
        <v>68</v>
      </c>
      <c r="C39" s="9">
        <v>1.3980681240467716</v>
      </c>
      <c r="D39" s="9">
        <v>0.98497906919477962</v>
      </c>
      <c r="E39" s="9">
        <v>0.48065368901706318</v>
      </c>
      <c r="F39" s="9">
        <v>0.8310578178796153</v>
      </c>
      <c r="G39" s="9">
        <v>0.84175084175084169</v>
      </c>
      <c r="H39" s="9">
        <v>1.3354376593419934</v>
      </c>
      <c r="I39" s="9">
        <v>0.85574572127139359</v>
      </c>
      <c r="J39" s="9">
        <v>0.98171554791999016</v>
      </c>
      <c r="K39" s="9">
        <v>0.99206349206349198</v>
      </c>
      <c r="L39" s="9">
        <v>1.141842172037554</v>
      </c>
      <c r="M39" s="9">
        <v>1.4349073832507173</v>
      </c>
      <c r="N39" s="9">
        <v>0.94966761633428309</v>
      </c>
      <c r="O39" s="9">
        <v>0.83426028921023365</v>
      </c>
      <c r="P39" s="9">
        <v>0.42735042735042733</v>
      </c>
      <c r="Q39" s="9">
        <v>0.60177523694899948</v>
      </c>
    </row>
    <row r="40" spans="1:17">
      <c r="A40" s="3">
        <v>206</v>
      </c>
      <c r="B40" s="3" t="s">
        <v>69</v>
      </c>
      <c r="C40" s="9">
        <v>2.299128751210068</v>
      </c>
      <c r="D40" s="9">
        <v>1.8720018720018721</v>
      </c>
      <c r="E40" s="9">
        <v>2.4481231056190254</v>
      </c>
      <c r="F40" s="9">
        <v>2.3548804898151419</v>
      </c>
      <c r="G40" s="9">
        <v>2.4245363074312039</v>
      </c>
      <c r="H40" s="9">
        <v>1.8493404019233139</v>
      </c>
      <c r="I40" s="9">
        <v>1.875</v>
      </c>
      <c r="J40" s="9">
        <v>2.0497053548552397</v>
      </c>
      <c r="K40" s="9">
        <v>1.2053033346725592</v>
      </c>
      <c r="L40" s="9">
        <v>1.5438596491228069</v>
      </c>
      <c r="M40" s="9">
        <v>1.6100702576112413</v>
      </c>
      <c r="N40" s="9">
        <v>1.8143332325370425</v>
      </c>
      <c r="O40" s="9">
        <v>1.2432012432012431</v>
      </c>
      <c r="P40" s="9">
        <v>0.63451776649746183</v>
      </c>
      <c r="Q40" s="9">
        <v>0.97434231893471901</v>
      </c>
    </row>
    <row r="41" spans="1:17">
      <c r="A41" s="3">
        <v>207</v>
      </c>
      <c r="B41" s="3" t="s">
        <v>70</v>
      </c>
      <c r="C41" s="9">
        <v>1.6411378555798686</v>
      </c>
      <c r="D41" s="9">
        <v>1.0565240359218173</v>
      </c>
      <c r="E41" s="9">
        <v>3.2644178454842221</v>
      </c>
      <c r="F41" s="9">
        <v>3.7313432835820897</v>
      </c>
      <c r="G41" s="9">
        <v>4.9073064340239911</v>
      </c>
      <c r="H41" s="9">
        <v>2.2396416573348263</v>
      </c>
      <c r="I41" s="9">
        <v>1.6835016835016834</v>
      </c>
      <c r="J41" s="9">
        <v>0.56242969628796402</v>
      </c>
      <c r="K41" s="9">
        <v>0.5617977528089888</v>
      </c>
      <c r="L41" s="9">
        <v>0.58858151854031782</v>
      </c>
      <c r="M41" s="9">
        <v>1.2135922330097086</v>
      </c>
      <c r="N41" s="9">
        <v>2.4227740763173835</v>
      </c>
      <c r="O41" s="9">
        <v>2.4464831804281344</v>
      </c>
      <c r="P41" s="9">
        <v>1.8270401948842874</v>
      </c>
      <c r="Q41" s="9">
        <v>0.62656641604010022</v>
      </c>
    </row>
    <row r="42" spans="1:17">
      <c r="A42" s="3">
        <v>208</v>
      </c>
      <c r="B42" s="3" t="s">
        <v>71</v>
      </c>
      <c r="C42" s="9">
        <v>1.2594458438287153</v>
      </c>
      <c r="D42" s="9">
        <v>0</v>
      </c>
      <c r="E42" s="9">
        <v>0</v>
      </c>
      <c r="F42" s="9">
        <v>0</v>
      </c>
      <c r="G42" s="9">
        <v>0</v>
      </c>
      <c r="H42" s="9">
        <v>0</v>
      </c>
      <c r="I42" s="9">
        <v>0</v>
      </c>
      <c r="J42" s="9">
        <v>0</v>
      </c>
      <c r="K42" s="9">
        <v>0</v>
      </c>
      <c r="L42" s="9">
        <v>1.5797788309636651</v>
      </c>
      <c r="M42" s="9">
        <v>1.7211703958691911</v>
      </c>
      <c r="N42" s="9">
        <v>1.7825311942959001</v>
      </c>
      <c r="O42" s="9">
        <v>0</v>
      </c>
      <c r="P42" s="9">
        <v>0</v>
      </c>
      <c r="Q42" s="9">
        <v>1.8726591760299625</v>
      </c>
    </row>
    <row r="43" spans="1:17">
      <c r="A43" s="3">
        <v>209</v>
      </c>
      <c r="B43" s="3" t="s">
        <v>72</v>
      </c>
      <c r="C43" s="9">
        <v>3.2346354814630502</v>
      </c>
      <c r="D43" s="9">
        <v>2.7548209366391188</v>
      </c>
      <c r="E43" s="9">
        <v>2.0010005002501248</v>
      </c>
      <c r="F43" s="9">
        <v>1.7921146953405018</v>
      </c>
      <c r="G43" s="9">
        <v>1.0360010360010361</v>
      </c>
      <c r="H43" s="9">
        <v>0.81168831168831179</v>
      </c>
      <c r="I43" s="9">
        <v>0.55218111540585313</v>
      </c>
      <c r="J43" s="9">
        <v>1.1353959693443088</v>
      </c>
      <c r="K43" s="9">
        <v>1.1782032400589102</v>
      </c>
      <c r="L43" s="9">
        <v>1.8861993083935871</v>
      </c>
      <c r="M43" s="9">
        <v>1.6420361247947455</v>
      </c>
      <c r="N43" s="9">
        <v>1.021450459652707</v>
      </c>
      <c r="O43" s="9">
        <v>0.70472163495419315</v>
      </c>
      <c r="P43" s="9">
        <v>1.0968921389396709</v>
      </c>
      <c r="Q43" s="9">
        <v>1.1511895625479662</v>
      </c>
    </row>
    <row r="44" spans="1:17">
      <c r="A44" s="3">
        <v>301</v>
      </c>
      <c r="B44" s="3" t="s">
        <v>73</v>
      </c>
      <c r="C44" s="9">
        <v>2.7488944663559223</v>
      </c>
      <c r="D44" s="9">
        <v>2.7779419587446066</v>
      </c>
      <c r="E44" s="9">
        <v>2.5363154254092688</v>
      </c>
      <c r="F44" s="9">
        <v>2.4865552535708089</v>
      </c>
      <c r="G44" s="9">
        <v>2.1933621933621934</v>
      </c>
      <c r="H44" s="9">
        <v>1.9109386762406624</v>
      </c>
      <c r="I44" s="9">
        <v>1.7884959326140888</v>
      </c>
      <c r="J44" s="9">
        <v>1.7181146555180116</v>
      </c>
      <c r="K44" s="9">
        <v>1.5689464814922425</v>
      </c>
      <c r="L44" s="9">
        <v>1.45028425571412</v>
      </c>
      <c r="M44" s="9">
        <v>1.1516756881262238</v>
      </c>
      <c r="N44" s="9">
        <v>1.0580242788729257</v>
      </c>
      <c r="O44" s="9">
        <v>0.70281667297399575</v>
      </c>
      <c r="P44" s="9">
        <v>0.65973940293584032</v>
      </c>
      <c r="Q44" s="9">
        <v>0.74807227529059728</v>
      </c>
    </row>
    <row r="45" spans="1:17">
      <c r="A45" s="3">
        <v>303</v>
      </c>
      <c r="B45" s="3" t="s">
        <v>74</v>
      </c>
      <c r="C45" s="9">
        <v>1.9868865487780649</v>
      </c>
      <c r="D45" s="9">
        <v>1.9252984212552946</v>
      </c>
      <c r="E45" s="9">
        <v>3.1095664898481798</v>
      </c>
      <c r="F45" s="9">
        <v>2.512562814070352</v>
      </c>
      <c r="G45" s="9">
        <v>1.7382235355466713</v>
      </c>
      <c r="H45" s="9">
        <v>0.68329347454731804</v>
      </c>
      <c r="I45" s="9">
        <v>0.50175614651279477</v>
      </c>
      <c r="J45" s="9">
        <v>0.4926108374384236</v>
      </c>
      <c r="K45" s="9">
        <v>0.4923682914820286</v>
      </c>
      <c r="L45" s="9">
        <v>1.002004008016032</v>
      </c>
      <c r="M45" s="9">
        <v>1.173512154233026</v>
      </c>
      <c r="N45" s="9">
        <v>1.2008920912677989</v>
      </c>
      <c r="O45" s="9">
        <v>0.85675119945167921</v>
      </c>
      <c r="P45" s="9">
        <v>0.71187043957999641</v>
      </c>
      <c r="Q45" s="9">
        <v>0.54122316435143425</v>
      </c>
    </row>
    <row r="46" spans="1:17">
      <c r="A46" s="3">
        <v>304</v>
      </c>
      <c r="B46" s="3" t="s">
        <v>75</v>
      </c>
      <c r="C46" s="9">
        <v>2.0277120648867863</v>
      </c>
      <c r="D46" s="9">
        <v>1.7926988265971315</v>
      </c>
      <c r="E46" s="9">
        <v>0.47221784983472376</v>
      </c>
      <c r="F46" s="9">
        <v>0.92392978133661841</v>
      </c>
      <c r="G46" s="9">
        <v>1.2028266426101339</v>
      </c>
      <c r="H46" s="9">
        <v>1.4723203769140165</v>
      </c>
      <c r="I46" s="9">
        <v>1.3094718463553032</v>
      </c>
      <c r="J46" s="9">
        <v>1.2775017743080199</v>
      </c>
      <c r="K46" s="9">
        <v>1.2760527435133986</v>
      </c>
      <c r="L46" s="9">
        <v>0.97343902099847035</v>
      </c>
      <c r="M46" s="9">
        <v>0.69280864625190519</v>
      </c>
      <c r="N46" s="9">
        <v>1.3713658804168953</v>
      </c>
      <c r="O46" s="9">
        <v>1.5072622636338722</v>
      </c>
      <c r="P46" s="9">
        <v>1.2510425354462051</v>
      </c>
      <c r="Q46" s="9">
        <v>0.28748023573379328</v>
      </c>
    </row>
    <row r="47" spans="1:17">
      <c r="A47" s="3">
        <v>305</v>
      </c>
      <c r="B47" s="3" t="s">
        <v>76</v>
      </c>
      <c r="C47" s="9">
        <v>4.0270618556701026</v>
      </c>
      <c r="D47" s="9">
        <v>3.9569484013928462</v>
      </c>
      <c r="E47" s="9">
        <v>3.2654330586222984</v>
      </c>
      <c r="F47" s="9">
        <v>3.1284217112466757</v>
      </c>
      <c r="G47" s="9">
        <v>3.0674846625766872</v>
      </c>
      <c r="H47" s="9">
        <v>2.544097693351425</v>
      </c>
      <c r="I47" s="9">
        <v>2.1093338020741781</v>
      </c>
      <c r="J47" s="9">
        <v>1.4396256973186972</v>
      </c>
      <c r="K47" s="9">
        <v>2.030269472129937</v>
      </c>
      <c r="L47" s="9">
        <v>2.0408163265306123</v>
      </c>
      <c r="M47" s="9">
        <v>2.5325615050651229</v>
      </c>
      <c r="N47" s="9">
        <v>1.9590382902938555</v>
      </c>
      <c r="O47" s="9">
        <v>2.9340697273041076</v>
      </c>
      <c r="P47" s="9">
        <v>2.7869709109911165</v>
      </c>
      <c r="Q47" s="9">
        <v>3.146303093864709</v>
      </c>
    </row>
    <row r="48" spans="1:17">
      <c r="A48" s="3">
        <v>306</v>
      </c>
      <c r="B48" s="3" t="s">
        <v>77</v>
      </c>
      <c r="C48" s="9">
        <v>2.1822943187604569</v>
      </c>
      <c r="D48" s="9">
        <v>1.7469596183565141</v>
      </c>
      <c r="E48" s="9">
        <v>1.9158272047463074</v>
      </c>
      <c r="F48" s="9">
        <v>1.8736778482925354</v>
      </c>
      <c r="G48" s="9">
        <v>1.7613118736714242</v>
      </c>
      <c r="H48" s="9">
        <v>1.451562006942253</v>
      </c>
      <c r="I48" s="9">
        <v>1.0450685826257349</v>
      </c>
      <c r="J48" s="9">
        <v>1.0006671114076051</v>
      </c>
      <c r="K48" s="9">
        <v>0.96325856612082017</v>
      </c>
      <c r="L48" s="9">
        <v>1.1782644857222069</v>
      </c>
      <c r="M48" s="9">
        <v>1.2651999718844451</v>
      </c>
      <c r="N48" s="9">
        <v>1.6947955652849376</v>
      </c>
      <c r="O48" s="9">
        <v>1.3641585295807008</v>
      </c>
      <c r="P48" s="9">
        <v>1.4988009592326139</v>
      </c>
      <c r="Q48" s="9">
        <v>1.3402712078208767</v>
      </c>
    </row>
    <row r="49" spans="1:17">
      <c r="A49" s="3">
        <v>307</v>
      </c>
      <c r="B49" s="3" t="s">
        <v>78</v>
      </c>
      <c r="C49" s="9">
        <v>2.9170464904284414</v>
      </c>
      <c r="D49" s="9">
        <v>2.4317751958930023</v>
      </c>
      <c r="E49" s="9">
        <v>1.7519271198318149</v>
      </c>
      <c r="F49" s="9">
        <v>1.3902163524198454</v>
      </c>
      <c r="G49" s="9">
        <v>1.7105713308244954</v>
      </c>
      <c r="H49" s="9">
        <v>1.726966583196615</v>
      </c>
      <c r="I49" s="9">
        <v>1.5565548253199586</v>
      </c>
      <c r="J49" s="9">
        <v>1.1314186248912097</v>
      </c>
      <c r="K49" s="9">
        <v>1.1495269254576002</v>
      </c>
      <c r="L49" s="9">
        <v>1.3323858589447504</v>
      </c>
      <c r="M49" s="9">
        <v>1.3231013495633765</v>
      </c>
      <c r="N49" s="9">
        <v>1.6777041942604856</v>
      </c>
      <c r="O49" s="9">
        <v>1.5367540339793393</v>
      </c>
      <c r="P49" s="9">
        <v>1.4977533699450822</v>
      </c>
      <c r="Q49" s="9">
        <v>1.4634146341463414</v>
      </c>
    </row>
    <row r="50" spans="1:17">
      <c r="A50" s="3">
        <v>308</v>
      </c>
      <c r="B50" s="3" t="s">
        <v>79</v>
      </c>
      <c r="C50" s="9">
        <v>1.5227653418608194</v>
      </c>
      <c r="D50" s="9">
        <v>2.1910604732690624</v>
      </c>
      <c r="E50" s="9">
        <v>1.7737754127438943</v>
      </c>
      <c r="F50" s="9">
        <v>1.8162947586922678</v>
      </c>
      <c r="G50" s="9">
        <v>1.2504689258471928</v>
      </c>
      <c r="H50" s="9">
        <v>1.2475049900199602</v>
      </c>
      <c r="I50" s="9">
        <v>1.0944910616563297</v>
      </c>
      <c r="J50" s="9">
        <v>1.3075002971591585</v>
      </c>
      <c r="K50" s="9">
        <v>1.1723329425556857</v>
      </c>
      <c r="L50" s="9">
        <v>0.94295143800094294</v>
      </c>
      <c r="M50" s="9">
        <v>1.0588235294117647</v>
      </c>
      <c r="N50" s="9">
        <v>1.0756543564001435</v>
      </c>
      <c r="O50" s="9">
        <v>0.95204093776032372</v>
      </c>
      <c r="P50" s="9">
        <v>0.36791758646063283</v>
      </c>
      <c r="Q50" s="9">
        <v>0.37641154328732751</v>
      </c>
    </row>
    <row r="51" spans="1:17">
      <c r="A51" s="3">
        <v>309</v>
      </c>
      <c r="B51" s="3" t="s">
        <v>80</v>
      </c>
      <c r="C51" s="9">
        <v>2.4047710657945363</v>
      </c>
      <c r="D51" s="9">
        <v>2.1495327102803738</v>
      </c>
      <c r="E51" s="9">
        <v>2.3092637001509901</v>
      </c>
      <c r="F51" s="9">
        <v>1.6339869281045751</v>
      </c>
      <c r="G51" s="9">
        <v>1.4318200960161713</v>
      </c>
      <c r="H51" s="9">
        <v>1.0305736860185502</v>
      </c>
      <c r="I51" s="9">
        <v>1.2165450121654502</v>
      </c>
      <c r="J51" s="9">
        <v>1.1490189146190559</v>
      </c>
      <c r="K51" s="9">
        <v>1.2565069107880094</v>
      </c>
      <c r="L51" s="9">
        <v>1.2626262626262628</v>
      </c>
      <c r="M51" s="9">
        <v>1.0813733441470668</v>
      </c>
      <c r="N51" s="9">
        <v>1.0041077133728891</v>
      </c>
      <c r="O51" s="9">
        <v>0.54200542005420049</v>
      </c>
      <c r="P51" s="9">
        <v>0.55355660116246885</v>
      </c>
      <c r="Q51" s="9">
        <v>0.56481219994351883</v>
      </c>
    </row>
    <row r="52" spans="1:17">
      <c r="A52" s="3">
        <v>310</v>
      </c>
      <c r="B52" s="3" t="s">
        <v>81</v>
      </c>
      <c r="C52" s="9">
        <v>1.9953441968739607</v>
      </c>
      <c r="D52" s="9">
        <v>1.9215372297838271</v>
      </c>
      <c r="E52" s="9">
        <v>1.5309246785058175</v>
      </c>
      <c r="F52" s="9">
        <v>2.2641509433962264</v>
      </c>
      <c r="G52" s="9">
        <v>2.5114492539518394</v>
      </c>
      <c r="H52" s="9">
        <v>2.2354694485842028</v>
      </c>
      <c r="I52" s="9">
        <v>1.0057471264367817</v>
      </c>
      <c r="J52" s="9">
        <v>0.85812356979405024</v>
      </c>
      <c r="K52" s="9">
        <v>0.972087210109707</v>
      </c>
      <c r="L52" s="9">
        <v>1.1031439602868176</v>
      </c>
      <c r="M52" s="9">
        <v>0.96048298572996704</v>
      </c>
      <c r="N52" s="9">
        <v>0.84602368866328259</v>
      </c>
      <c r="O52" s="9">
        <v>0.99136099702591707</v>
      </c>
      <c r="P52" s="9">
        <v>0.84973799745078593</v>
      </c>
      <c r="Q52" s="9">
        <v>0.99389464716740039</v>
      </c>
    </row>
    <row r="53" spans="1:17">
      <c r="A53" s="3">
        <v>311</v>
      </c>
      <c r="B53" s="3" t="s">
        <v>82</v>
      </c>
      <c r="C53" s="9">
        <v>1.7468635858345243</v>
      </c>
      <c r="D53" s="9">
        <v>1.3341239252890602</v>
      </c>
      <c r="E53" s="9">
        <v>1.1149825783972125</v>
      </c>
      <c r="F53" s="9">
        <v>1.2145748987854252</v>
      </c>
      <c r="G53" s="9">
        <v>1.5708862416546667</v>
      </c>
      <c r="H53" s="9">
        <v>1.1653502524925548</v>
      </c>
      <c r="I53" s="9">
        <v>1.1454753722794961</v>
      </c>
      <c r="J53" s="9">
        <v>0.9894867037724181</v>
      </c>
      <c r="K53" s="9">
        <v>1.3385251886103675</v>
      </c>
      <c r="L53" s="9">
        <v>1.4374700527072353</v>
      </c>
      <c r="M53" s="9">
        <v>1.6820857863751051</v>
      </c>
      <c r="N53" s="9">
        <v>1.8504811250925239</v>
      </c>
      <c r="O53" s="9">
        <v>1.7386984600099353</v>
      </c>
      <c r="P53" s="9">
        <v>1.4246859215127574</v>
      </c>
      <c r="Q53" s="9">
        <v>1.0751243112484881</v>
      </c>
    </row>
    <row r="54" spans="1:17">
      <c r="A54" s="3">
        <v>312</v>
      </c>
      <c r="B54" s="3" t="s">
        <v>83</v>
      </c>
      <c r="C54" s="9">
        <v>2.2658610271903323</v>
      </c>
      <c r="D54" s="9">
        <v>1.1084426380934786</v>
      </c>
      <c r="E54" s="9">
        <v>1.6330974414806749</v>
      </c>
      <c r="F54" s="9">
        <v>1.637256685464799</v>
      </c>
      <c r="G54" s="9">
        <v>1.8372221201543266</v>
      </c>
      <c r="H54" s="9">
        <v>1.3150479053165509</v>
      </c>
      <c r="I54" s="9">
        <v>1.1152416356877324</v>
      </c>
      <c r="J54" s="9">
        <v>0.93231400335633041</v>
      </c>
      <c r="K54" s="9">
        <v>0.95347063310450031</v>
      </c>
      <c r="L54" s="9">
        <v>0.39580447259054025</v>
      </c>
      <c r="M54" s="9">
        <v>1.2239902080783354</v>
      </c>
      <c r="N54" s="9">
        <v>1.065416577881952</v>
      </c>
      <c r="O54" s="9">
        <v>1.2987012987012987</v>
      </c>
      <c r="P54" s="9">
        <v>0.45798030684680557</v>
      </c>
      <c r="Q54" s="9">
        <v>0.46838407494145201</v>
      </c>
    </row>
    <row r="55" spans="1:17">
      <c r="A55" s="3">
        <v>313</v>
      </c>
      <c r="B55" s="3" t="s">
        <v>84</v>
      </c>
      <c r="C55" s="9">
        <v>1.7860686644175432</v>
      </c>
      <c r="D55" s="9">
        <v>1.33587786259542</v>
      </c>
      <c r="E55" s="9">
        <v>1.652285661832201</v>
      </c>
      <c r="F55" s="9">
        <v>1.5946137491141035</v>
      </c>
      <c r="G55" s="9">
        <v>1.8723404255319149</v>
      </c>
      <c r="H55" s="9">
        <v>1.7787839586028462</v>
      </c>
      <c r="I55" s="9">
        <v>1.5552099533437014</v>
      </c>
      <c r="J55" s="9">
        <v>1.0635065329687026</v>
      </c>
      <c r="K55" s="9">
        <v>0.90347839180846257</v>
      </c>
      <c r="L55" s="9">
        <v>0.59826503140891418</v>
      </c>
      <c r="M55" s="9">
        <v>0.59426533947407523</v>
      </c>
      <c r="N55" s="9">
        <v>0.75631523218877628</v>
      </c>
      <c r="O55" s="9">
        <v>1.0468072379243307</v>
      </c>
      <c r="P55" s="9">
        <v>1.3593112822836431</v>
      </c>
      <c r="Q55" s="9">
        <v>1.4058106841611997</v>
      </c>
    </row>
    <row r="56" spans="1:17">
      <c r="A56" s="3">
        <v>314</v>
      </c>
      <c r="B56" s="3" t="s">
        <v>85</v>
      </c>
      <c r="C56" s="9">
        <v>1.5678896205707118</v>
      </c>
      <c r="D56" s="9">
        <v>2.263126131563066</v>
      </c>
      <c r="E56" s="9">
        <v>1.7714791851195748</v>
      </c>
      <c r="F56" s="9">
        <v>1.484560570071259</v>
      </c>
      <c r="G56" s="9">
        <v>1.0635065329687026</v>
      </c>
      <c r="H56" s="9">
        <v>0.78431372549019607</v>
      </c>
      <c r="I56" s="9">
        <v>1.2626262626262628</v>
      </c>
      <c r="J56" s="9">
        <v>1.2804097311139564</v>
      </c>
      <c r="K56" s="9">
        <v>2.1073107472848109</v>
      </c>
      <c r="L56" s="9">
        <v>1.8318068276436303</v>
      </c>
      <c r="M56" s="9">
        <v>1.7105713308244954</v>
      </c>
      <c r="N56" s="9">
        <v>0.7142857142857143</v>
      </c>
      <c r="O56" s="9">
        <v>0.91894872266127547</v>
      </c>
      <c r="P56" s="9">
        <v>0.57993427411560028</v>
      </c>
      <c r="Q56" s="9">
        <v>1.3836726625815379</v>
      </c>
    </row>
    <row r="57" spans="1:17">
      <c r="A57" s="3">
        <v>315</v>
      </c>
      <c r="B57" s="3" t="s">
        <v>86</v>
      </c>
      <c r="C57" s="9">
        <v>0.76540375047837739</v>
      </c>
      <c r="D57" s="9">
        <v>0.92712775820508064</v>
      </c>
      <c r="E57" s="9">
        <v>1.7540782318891424</v>
      </c>
      <c r="F57" s="9">
        <v>2.0516327577363653</v>
      </c>
      <c r="G57" s="9">
        <v>1.8806633612583348</v>
      </c>
      <c r="H57" s="9">
        <v>1.5811665495432186</v>
      </c>
      <c r="I57" s="9">
        <v>1.7543859649122808</v>
      </c>
      <c r="J57" s="9">
        <v>1.7636684303350969</v>
      </c>
      <c r="K57" s="9">
        <v>1.4217167229429537</v>
      </c>
      <c r="L57" s="9">
        <v>1.2872379551305626</v>
      </c>
      <c r="M57" s="9">
        <v>1.3106159895150722</v>
      </c>
      <c r="N57" s="9">
        <v>0.95675468809797171</v>
      </c>
      <c r="O57" s="9">
        <v>0.95987713572662703</v>
      </c>
      <c r="P57" s="9">
        <v>0.60072086503804567</v>
      </c>
      <c r="Q57" s="9">
        <v>0.63064956905612779</v>
      </c>
    </row>
    <row r="58" spans="1:17">
      <c r="A58" s="3">
        <v>401</v>
      </c>
      <c r="B58" s="3" t="s">
        <v>87</v>
      </c>
      <c r="C58" s="9">
        <v>2.1570319240724762</v>
      </c>
      <c r="D58" s="9">
        <v>1.6956337431114878</v>
      </c>
      <c r="E58" s="9">
        <v>1.2752391073326248</v>
      </c>
      <c r="F58" s="9">
        <v>1.0771219302024988</v>
      </c>
      <c r="G58" s="9">
        <v>1.3026487190620928</v>
      </c>
      <c r="H58" s="9">
        <v>1.5267175572519083</v>
      </c>
      <c r="I58" s="9">
        <v>1.5015015015015014</v>
      </c>
      <c r="J58" s="9">
        <v>0.87108013937282225</v>
      </c>
      <c r="K58" s="9">
        <v>0.44612982377871963</v>
      </c>
      <c r="L58" s="9">
        <v>0.46728971962616822</v>
      </c>
      <c r="M58" s="9">
        <v>0.47281323877068554</v>
      </c>
      <c r="N58" s="9">
        <v>0.98159509202453998</v>
      </c>
      <c r="O58" s="9">
        <v>1.2379301807378065</v>
      </c>
      <c r="P58" s="9">
        <v>1.2528188423953897</v>
      </c>
      <c r="Q58" s="9">
        <v>0.50339793606846217</v>
      </c>
    </row>
    <row r="59" spans="1:17">
      <c r="A59" s="3">
        <v>402</v>
      </c>
      <c r="B59" s="3" t="s">
        <v>88</v>
      </c>
      <c r="C59" s="9">
        <v>0.92621179376350715</v>
      </c>
      <c r="D59" s="9">
        <v>1.7980221756068324</v>
      </c>
      <c r="E59" s="9">
        <v>1.777251184834123</v>
      </c>
      <c r="F59" s="9">
        <v>1.199040767386091</v>
      </c>
      <c r="G59" s="9">
        <v>0.6184291898577613</v>
      </c>
      <c r="H59" s="9">
        <v>0.64474532559638942</v>
      </c>
      <c r="I59" s="9">
        <v>0.65659881812212728</v>
      </c>
      <c r="J59" s="9">
        <v>1.0023387905111927</v>
      </c>
      <c r="K59" s="9">
        <v>1.0604453870625663</v>
      </c>
      <c r="L59" s="9">
        <v>1.8853695324283559</v>
      </c>
      <c r="M59" s="9">
        <v>1.9615535504119261</v>
      </c>
      <c r="N59" s="9">
        <v>1.9402405898331394</v>
      </c>
      <c r="O59" s="9">
        <v>1.1156563778356265</v>
      </c>
      <c r="P59" s="9">
        <v>0.74878322725570956</v>
      </c>
      <c r="Q59" s="9">
        <v>0.76599004212945232</v>
      </c>
    </row>
    <row r="60" spans="1:17">
      <c r="A60" s="3">
        <v>403</v>
      </c>
      <c r="B60" s="3" t="s">
        <v>89</v>
      </c>
      <c r="C60" s="9">
        <v>1.1289867344058708</v>
      </c>
      <c r="D60" s="9">
        <v>0.56006720806496779</v>
      </c>
      <c r="E60" s="9">
        <v>2.2056796250344637</v>
      </c>
      <c r="F60" s="9">
        <v>2.2902948754652162</v>
      </c>
      <c r="G60" s="9">
        <v>2.2720817949446181</v>
      </c>
      <c r="H60" s="9">
        <v>1.155067860236789</v>
      </c>
      <c r="I60" s="9">
        <v>0.85130533484676496</v>
      </c>
      <c r="J60" s="9">
        <v>1.1242270938729624</v>
      </c>
      <c r="K60" s="9">
        <v>1.1692487576731949</v>
      </c>
      <c r="L60" s="9">
        <v>1.5015015015015014</v>
      </c>
      <c r="M60" s="9">
        <v>3.1279324366593682</v>
      </c>
      <c r="N60" s="9">
        <v>3.1065548306927617</v>
      </c>
      <c r="O60" s="9">
        <v>3.1104199066874028</v>
      </c>
      <c r="P60" s="9">
        <v>1.2634238787113075</v>
      </c>
      <c r="Q60" s="9">
        <v>0.63271116735210375</v>
      </c>
    </row>
    <row r="61" spans="1:17">
      <c r="A61" s="3">
        <v>404</v>
      </c>
      <c r="B61" s="3" t="s">
        <v>90</v>
      </c>
      <c r="C61" s="9">
        <v>2.6075619295958279</v>
      </c>
      <c r="D61" s="9">
        <v>1.6750418760469012</v>
      </c>
      <c r="E61" s="9">
        <v>3.3181252592285357</v>
      </c>
      <c r="F61" s="9">
        <v>2.8949545078577335</v>
      </c>
      <c r="G61" s="9">
        <v>2.9374737725556024</v>
      </c>
      <c r="H61" s="9">
        <v>2.9009531703273934</v>
      </c>
      <c r="I61" s="9">
        <v>2.4096385542168677</v>
      </c>
      <c r="J61" s="9">
        <v>2.3847376788553256</v>
      </c>
      <c r="K61" s="9">
        <v>0.82270670505964627</v>
      </c>
      <c r="L61" s="9">
        <v>1.7248814144027598</v>
      </c>
      <c r="M61" s="9">
        <v>1.2970168612191959</v>
      </c>
      <c r="N61" s="9">
        <v>2.5488530161427359</v>
      </c>
      <c r="O61" s="9">
        <v>1.6474464579901154</v>
      </c>
      <c r="P61" s="9">
        <v>1.2264922322158627</v>
      </c>
      <c r="Q61" s="9">
        <v>0</v>
      </c>
    </row>
    <row r="62" spans="1:17">
      <c r="A62" s="3">
        <v>501</v>
      </c>
      <c r="B62" s="3" t="s">
        <v>91</v>
      </c>
      <c r="C62" s="9">
        <v>2.7414933075310435</v>
      </c>
      <c r="D62" s="9">
        <v>2.2085502445180625</v>
      </c>
      <c r="E62" s="9">
        <v>2.5738077214231643</v>
      </c>
      <c r="F62" s="9">
        <v>1.9126085037516551</v>
      </c>
      <c r="G62" s="9">
        <v>1.9980019980019981</v>
      </c>
      <c r="H62" s="9">
        <v>1.4013452914798206</v>
      </c>
      <c r="I62" s="9">
        <v>1.3377926421404682</v>
      </c>
      <c r="J62" s="9">
        <v>1.1577051710830975</v>
      </c>
      <c r="K62" s="9">
        <v>0.89445438282647582</v>
      </c>
      <c r="L62" s="9">
        <v>1.1516314779270633</v>
      </c>
      <c r="M62" s="9">
        <v>0.8926294312675338</v>
      </c>
      <c r="N62" s="9">
        <v>1.0108668182966893</v>
      </c>
      <c r="O62" s="9">
        <v>0.5026388539834129</v>
      </c>
      <c r="P62" s="9">
        <v>0.39077764751856198</v>
      </c>
      <c r="Q62" s="9">
        <v>1.0940919037199124</v>
      </c>
    </row>
    <row r="63" spans="1:17">
      <c r="A63" s="3">
        <v>502</v>
      </c>
      <c r="B63" s="3" t="s">
        <v>92</v>
      </c>
      <c r="C63" s="9">
        <v>0.25846471956577927</v>
      </c>
      <c r="D63" s="9">
        <v>0.2472799208704253</v>
      </c>
      <c r="E63" s="9">
        <v>0.9394081728511039</v>
      </c>
      <c r="F63" s="9">
        <v>1.594896331738437</v>
      </c>
      <c r="G63" s="9">
        <v>1.9693654266958425</v>
      </c>
      <c r="H63" s="9">
        <v>1.4846235418875928</v>
      </c>
      <c r="I63" s="9">
        <v>1.0060362173038231</v>
      </c>
      <c r="J63" s="9">
        <v>1.3682564503518373</v>
      </c>
      <c r="K63" s="9">
        <v>0.95767094426355104</v>
      </c>
      <c r="L63" s="9">
        <v>1.1322891111530478</v>
      </c>
      <c r="M63" s="9">
        <v>0.38087983241287376</v>
      </c>
      <c r="N63" s="9">
        <v>0.58195926285160038</v>
      </c>
      <c r="O63" s="9">
        <v>0.58962264150943389</v>
      </c>
      <c r="P63" s="9">
        <v>0.98814229249011853</v>
      </c>
      <c r="Q63" s="9">
        <v>1.0328444536252841</v>
      </c>
    </row>
    <row r="64" spans="1:17">
      <c r="A64" s="3">
        <v>503</v>
      </c>
      <c r="B64" s="3" t="s">
        <v>93</v>
      </c>
      <c r="C64" s="9">
        <v>0.77579519006982156</v>
      </c>
      <c r="D64" s="9">
        <v>1.4792899408284024</v>
      </c>
      <c r="E64" s="9">
        <v>2.8860028860028861</v>
      </c>
      <c r="F64" s="9">
        <v>2.8839221341023791</v>
      </c>
      <c r="G64" s="9">
        <v>1.4134275618374557</v>
      </c>
      <c r="H64" s="9">
        <v>0.69108500345542501</v>
      </c>
      <c r="I64" s="9">
        <v>2.0533880903490762</v>
      </c>
      <c r="J64" s="9">
        <v>3.3760972316002702</v>
      </c>
      <c r="K64" s="9">
        <v>2.6702269692923899</v>
      </c>
      <c r="L64" s="9">
        <v>1.9342359767891684</v>
      </c>
      <c r="M64" s="9">
        <v>1.2787723785166241</v>
      </c>
      <c r="N64" s="9">
        <v>1.2804097311139564</v>
      </c>
      <c r="O64" s="9">
        <v>1.2861736334405145</v>
      </c>
      <c r="P64" s="9">
        <v>0.67430883344571813</v>
      </c>
      <c r="Q64" s="9">
        <v>1.3995801259622112</v>
      </c>
    </row>
  </sheetData>
  <pageMargins left="0.7" right="0.7" top="0.75" bottom="0.75" header="0.3" footer="0.3"/>
</worksheet>
</file>

<file path=xl/worksheets/sheet46.xml><?xml version="1.0" encoding="utf-8"?>
<worksheet xmlns="http://schemas.openxmlformats.org/spreadsheetml/2006/main" xmlns:r="http://schemas.openxmlformats.org/officeDocument/2006/relationships">
  <sheetPr codeName="Folha23">
    <tabColor theme="3" tint="0.39997558519241921"/>
  </sheetPr>
  <dimension ref="A1:T64"/>
  <sheetViews>
    <sheetView workbookViewId="0"/>
  </sheetViews>
  <sheetFormatPr defaultRowHeight="12.75"/>
  <cols>
    <col min="1" max="1" width="9.5703125" style="3" bestFit="1" customWidth="1"/>
    <col min="2" max="2" width="40.5703125" style="3" bestFit="1" customWidth="1"/>
    <col min="3" max="17" width="7.7109375" style="3" customWidth="1"/>
    <col min="18" max="18" width="9.140625" style="3"/>
    <col min="19" max="19" width="11.28515625" style="3" customWidth="1"/>
    <col min="20" max="16384" width="9.140625" style="3"/>
  </cols>
  <sheetData>
    <row r="1" spans="1:20">
      <c r="A1" s="8" t="s">
        <v>0</v>
      </c>
      <c r="B1" s="3" t="str">
        <f>PS!A44</f>
        <v>I43</v>
      </c>
    </row>
    <row r="2" spans="1:20">
      <c r="A2" s="8" t="s">
        <v>1</v>
      </c>
      <c r="B2" s="3" t="str">
        <f>PS!B44</f>
        <v>Taxa de mortalidade fetal tardia</v>
      </c>
    </row>
    <row r="4" spans="1:20">
      <c r="A4" s="8" t="s">
        <v>2</v>
      </c>
      <c r="B4" s="3" t="s">
        <v>135</v>
      </c>
    </row>
    <row r="6" spans="1:20">
      <c r="A6" s="8" t="s">
        <v>34</v>
      </c>
      <c r="B6" s="8" t="s">
        <v>35</v>
      </c>
      <c r="C6" s="8" t="s">
        <v>120</v>
      </c>
      <c r="D6" s="8" t="s">
        <v>121</v>
      </c>
      <c r="E6" s="8" t="s">
        <v>122</v>
      </c>
      <c r="F6" s="8" t="s">
        <v>123</v>
      </c>
      <c r="G6" s="8" t="s">
        <v>124</v>
      </c>
      <c r="H6" s="8" t="s">
        <v>125</v>
      </c>
      <c r="I6" s="8" t="s">
        <v>126</v>
      </c>
      <c r="J6" s="8" t="s">
        <v>127</v>
      </c>
      <c r="K6" s="8" t="s">
        <v>128</v>
      </c>
      <c r="L6" s="8" t="s">
        <v>129</v>
      </c>
      <c r="M6" s="8" t="s">
        <v>130</v>
      </c>
      <c r="N6" s="8" t="s">
        <v>131</v>
      </c>
      <c r="O6" s="8" t="s">
        <v>132</v>
      </c>
      <c r="P6" s="8" t="s">
        <v>133</v>
      </c>
      <c r="Q6" s="8" t="s">
        <v>134</v>
      </c>
    </row>
    <row r="7" spans="1:20">
      <c r="A7" s="3">
        <v>1</v>
      </c>
      <c r="B7" s="3" t="s">
        <v>36</v>
      </c>
      <c r="C7" s="9">
        <v>4.2022749488466529</v>
      </c>
      <c r="D7" s="9">
        <v>3.8513329874237145</v>
      </c>
      <c r="E7" s="9">
        <v>3.7364869767104403</v>
      </c>
      <c r="F7" s="9">
        <v>3.5537850535186712</v>
      </c>
      <c r="G7" s="9">
        <v>3.4636874903153472</v>
      </c>
      <c r="H7" s="9">
        <v>3.2087122906416181</v>
      </c>
      <c r="I7" s="9">
        <v>2.9685043570489427</v>
      </c>
      <c r="J7" s="9">
        <v>2.7594821350616741</v>
      </c>
      <c r="K7" s="9">
        <v>2.7855697075802643</v>
      </c>
      <c r="L7" s="9">
        <v>2.8446665824787152</v>
      </c>
      <c r="M7" s="9">
        <v>2.7688219185473972</v>
      </c>
      <c r="N7" s="9">
        <v>2.6967511877728958</v>
      </c>
      <c r="O7" s="9">
        <v>2.5735458776756093</v>
      </c>
      <c r="P7" s="9">
        <v>2.5029519277679184</v>
      </c>
      <c r="Q7" s="9">
        <v>2.4250924018641071</v>
      </c>
    </row>
    <row r="8" spans="1:20">
      <c r="A8" s="3">
        <v>11</v>
      </c>
      <c r="B8" s="3" t="s">
        <v>49</v>
      </c>
      <c r="C8" s="9">
        <v>3.8812401631954527</v>
      </c>
      <c r="D8" s="9">
        <v>3.6060161129580743</v>
      </c>
      <c r="E8" s="9">
        <v>3.4510682418472296</v>
      </c>
      <c r="F8" s="9">
        <v>3.2053252982412985</v>
      </c>
      <c r="G8" s="9">
        <v>2.9211218982606049</v>
      </c>
      <c r="H8" s="9">
        <v>2.6586905948820205</v>
      </c>
      <c r="I8" s="9">
        <v>2.5276962092899091</v>
      </c>
      <c r="J8" s="9">
        <v>2.3208285704388789</v>
      </c>
      <c r="K8" s="9">
        <v>2.4219808215000138</v>
      </c>
      <c r="L8" s="9">
        <v>2.2501999144552101</v>
      </c>
      <c r="M8" s="9">
        <v>2.231482982558195</v>
      </c>
      <c r="N8" s="9">
        <v>2.0649982791681007</v>
      </c>
      <c r="O8" s="9">
        <v>1.9873406401224201</v>
      </c>
      <c r="P8" s="9">
        <v>2.040397826309853</v>
      </c>
      <c r="Q8" s="9">
        <v>1.8723586369229124</v>
      </c>
      <c r="T8" s="9"/>
    </row>
    <row r="9" spans="1:20">
      <c r="A9" s="3">
        <v>12</v>
      </c>
      <c r="B9" s="3" t="s">
        <v>50</v>
      </c>
      <c r="C9" s="9">
        <v>4.346146416843732</v>
      </c>
      <c r="D9" s="9">
        <v>4.1707321739463161</v>
      </c>
      <c r="E9" s="9">
        <v>3.8831641157751173</v>
      </c>
      <c r="F9" s="9">
        <v>3.5740907092754344</v>
      </c>
      <c r="G9" s="9">
        <v>3.4838484913000562</v>
      </c>
      <c r="H9" s="9">
        <v>3.2233032889631708</v>
      </c>
      <c r="I9" s="9">
        <v>3.0678561336939407</v>
      </c>
      <c r="J9" s="9">
        <v>2.5747713603032052</v>
      </c>
      <c r="K9" s="9">
        <v>2.8347789295536283</v>
      </c>
      <c r="L9" s="9">
        <v>2.8607617051013277</v>
      </c>
      <c r="M9" s="9">
        <v>2.759394279304543</v>
      </c>
      <c r="N9" s="9">
        <v>2.4513771651904444</v>
      </c>
      <c r="O9" s="9">
        <v>2.4647308748620924</v>
      </c>
      <c r="P9" s="9">
        <v>2.5360481124556191</v>
      </c>
      <c r="Q9" s="9">
        <v>2.4721570194276583</v>
      </c>
      <c r="T9" s="9"/>
    </row>
    <row r="10" spans="1:20">
      <c r="A10" s="3">
        <v>13</v>
      </c>
      <c r="B10" s="3" t="s">
        <v>51</v>
      </c>
      <c r="C10" s="9">
        <v>4.5231232211163688</v>
      </c>
      <c r="D10" s="9">
        <v>3.8789216072569981</v>
      </c>
      <c r="E10" s="9">
        <v>3.8698004791181546</v>
      </c>
      <c r="F10" s="9">
        <v>3.642506901808892</v>
      </c>
      <c r="G10" s="9">
        <v>3.7530493525989863</v>
      </c>
      <c r="H10" s="9">
        <v>3.4535908277902787</v>
      </c>
      <c r="I10" s="9">
        <v>3.1270058096476356</v>
      </c>
      <c r="J10" s="9">
        <v>3.0164300919723508</v>
      </c>
      <c r="K10" s="9">
        <v>2.9483866693169016</v>
      </c>
      <c r="L10" s="9">
        <v>3.0777677034030129</v>
      </c>
      <c r="M10" s="9">
        <v>3.0325246600906421</v>
      </c>
      <c r="N10" s="9">
        <v>3.1207530074998742</v>
      </c>
      <c r="O10" s="9">
        <v>2.9592210996632322</v>
      </c>
      <c r="P10" s="9">
        <v>2.7947479188500637</v>
      </c>
      <c r="Q10" s="9">
        <v>2.6561353231048823</v>
      </c>
      <c r="T10" s="9"/>
    </row>
    <row r="11" spans="1:20">
      <c r="A11" s="3">
        <v>14</v>
      </c>
      <c r="B11" s="3" t="s">
        <v>52</v>
      </c>
      <c r="C11" s="9">
        <v>3.7037037037037037</v>
      </c>
      <c r="D11" s="9">
        <v>4.4753853804077579</v>
      </c>
      <c r="E11" s="9">
        <v>4.9333991119881597</v>
      </c>
      <c r="F11" s="9">
        <v>5.8693006942953261</v>
      </c>
      <c r="G11" s="9">
        <v>5.4992764109985526</v>
      </c>
      <c r="H11" s="9">
        <v>4.6965583033683131</v>
      </c>
      <c r="I11" s="9">
        <v>3.992160847789795</v>
      </c>
      <c r="J11" s="9">
        <v>3.7925753045000365</v>
      </c>
      <c r="K11" s="9">
        <v>3.5576413594731662</v>
      </c>
      <c r="L11" s="9">
        <v>4.3526432415321299</v>
      </c>
      <c r="M11" s="9">
        <v>3.6484514350575648</v>
      </c>
      <c r="N11" s="9">
        <v>3.8298565840938723</v>
      </c>
      <c r="O11" s="9">
        <v>3.4638311583695827</v>
      </c>
      <c r="P11" s="9">
        <v>3.24833522819555</v>
      </c>
      <c r="Q11" s="9">
        <v>3.8461538461538463</v>
      </c>
    </row>
    <row r="12" spans="1:20">
      <c r="A12" s="3">
        <v>15</v>
      </c>
      <c r="B12" s="3" t="s">
        <v>53</v>
      </c>
      <c r="C12" s="9">
        <v>4.7314465959870322</v>
      </c>
      <c r="D12" s="9">
        <v>4.1581805838424986</v>
      </c>
      <c r="E12" s="9">
        <v>3.4982102180279857</v>
      </c>
      <c r="F12" s="9">
        <v>3.6452967747048106</v>
      </c>
      <c r="G12" s="9">
        <v>3.8337678270203956</v>
      </c>
      <c r="H12" s="9">
        <v>4.491690372810301</v>
      </c>
      <c r="I12" s="9">
        <v>4.0108866924509385</v>
      </c>
      <c r="J12" s="9">
        <v>3.7435008665511269</v>
      </c>
      <c r="K12" s="9">
        <v>3.3575441962450321</v>
      </c>
      <c r="L12" s="9">
        <v>3.9394145214969774</v>
      </c>
      <c r="M12" s="9">
        <v>3.7384448069603047</v>
      </c>
      <c r="N12" s="9">
        <v>3.4057625502349973</v>
      </c>
      <c r="O12" s="9">
        <v>3.0044383748719703</v>
      </c>
      <c r="P12" s="9">
        <v>2.5252525252525255</v>
      </c>
      <c r="Q12" s="9">
        <v>2.8632259011819983</v>
      </c>
    </row>
    <row r="13" spans="1:20">
      <c r="A13" s="3">
        <v>101</v>
      </c>
      <c r="B13" s="3" t="s">
        <v>48</v>
      </c>
      <c r="C13" s="9">
        <v>6.4272211720226844</v>
      </c>
      <c r="D13" s="9">
        <v>4.9980776624375238</v>
      </c>
      <c r="E13" s="9">
        <v>3.9215686274509802</v>
      </c>
      <c r="F13" s="9">
        <v>4.0338846308995562</v>
      </c>
      <c r="G13" s="9">
        <v>3.739094308267553</v>
      </c>
      <c r="H13" s="9">
        <v>3.3712600084281501</v>
      </c>
      <c r="I13" s="9">
        <v>2.9673590504451042</v>
      </c>
      <c r="J13" s="9">
        <v>3.07152259763054</v>
      </c>
      <c r="K13" s="9">
        <v>3.8167938931297707</v>
      </c>
      <c r="L13" s="9">
        <v>3.0534351145038165</v>
      </c>
      <c r="M13" s="9">
        <v>2.7203482045701852</v>
      </c>
      <c r="N13" s="9">
        <v>2.2753128555176336</v>
      </c>
      <c r="O13" s="9">
        <v>1.7657445556209534</v>
      </c>
      <c r="P13" s="9">
        <v>1.8181818181818181</v>
      </c>
      <c r="Q13" s="9">
        <v>1.2795905310300704</v>
      </c>
      <c r="T13" s="9"/>
    </row>
    <row r="14" spans="1:20">
      <c r="A14" s="3">
        <v>102</v>
      </c>
      <c r="B14" s="3" t="s">
        <v>47</v>
      </c>
      <c r="C14" s="9">
        <v>4.0792540792540795</v>
      </c>
      <c r="D14" s="9">
        <v>4.1432376442734533</v>
      </c>
      <c r="E14" s="9">
        <v>4.9577136191309421</v>
      </c>
      <c r="F14" s="9">
        <v>3.5523978685612789</v>
      </c>
      <c r="G14" s="9">
        <v>4.1322314049586781</v>
      </c>
      <c r="H14" s="9">
        <v>2.1128886205855717</v>
      </c>
      <c r="I14" s="9">
        <v>2.1578298397040689</v>
      </c>
      <c r="J14" s="9">
        <v>1.3218770654329146</v>
      </c>
      <c r="K14" s="9">
        <v>2.8399006034788781</v>
      </c>
      <c r="L14" s="9">
        <v>1.9135093761959434</v>
      </c>
      <c r="M14" s="9">
        <v>1.9267822736030829</v>
      </c>
      <c r="N14" s="9">
        <v>1.2067578439259854</v>
      </c>
      <c r="O14" s="9">
        <v>1.5661707126076743</v>
      </c>
      <c r="P14" s="9">
        <v>1.9778481012658229</v>
      </c>
      <c r="Q14" s="9">
        <v>1.2583892617449663</v>
      </c>
    </row>
    <row r="15" spans="1:20">
      <c r="A15" s="3">
        <v>103</v>
      </c>
      <c r="B15" s="3" t="s">
        <v>46</v>
      </c>
      <c r="C15" s="9">
        <v>4.6747175691468641</v>
      </c>
      <c r="D15" s="9">
        <v>5.4517133956386292</v>
      </c>
      <c r="E15" s="9">
        <v>5.7870370370370363</v>
      </c>
      <c r="F15" s="9">
        <v>4.7885075818036711</v>
      </c>
      <c r="G15" s="9">
        <v>2.9598308668076112</v>
      </c>
      <c r="H15" s="9">
        <v>3.1305903398926658</v>
      </c>
      <c r="I15" s="9">
        <v>3.3349213911386375</v>
      </c>
      <c r="J15" s="9">
        <v>4.9285362247412516</v>
      </c>
      <c r="K15" s="9">
        <v>4.6177526936890718</v>
      </c>
      <c r="L15" s="9">
        <v>4.3620501635768809</v>
      </c>
      <c r="M15" s="9">
        <v>4.5792787635947336</v>
      </c>
      <c r="N15" s="9">
        <v>3.1466331025802394</v>
      </c>
      <c r="O15" s="9">
        <v>3.8167938931297707</v>
      </c>
      <c r="P15" s="9">
        <v>1.3422818791946307</v>
      </c>
      <c r="Q15" s="9">
        <v>1.4005602240896358</v>
      </c>
    </row>
    <row r="16" spans="1:20">
      <c r="A16" s="3">
        <v>104</v>
      </c>
      <c r="B16" s="3" t="s">
        <v>54</v>
      </c>
      <c r="C16" s="9">
        <v>4.4718274868329528</v>
      </c>
      <c r="D16" s="9">
        <v>3.6699067645308472</v>
      </c>
      <c r="E16" s="9">
        <v>3.5735556879094696</v>
      </c>
      <c r="F16" s="9">
        <v>3.0120481927710845</v>
      </c>
      <c r="G16" s="9">
        <v>2.9121164846593866</v>
      </c>
      <c r="H16" s="9">
        <v>2.3125206475057816</v>
      </c>
      <c r="I16" s="9">
        <v>1.6160683366039479</v>
      </c>
      <c r="J16" s="9">
        <v>0.72158749248346366</v>
      </c>
      <c r="K16" s="9">
        <v>0.99676052828308004</v>
      </c>
      <c r="L16" s="9">
        <v>1.4416775884665791</v>
      </c>
      <c r="M16" s="9">
        <v>1.2172031376791994</v>
      </c>
      <c r="N16" s="9">
        <v>0.99445944026140076</v>
      </c>
      <c r="O16" s="9">
        <v>0.4366812227074236</v>
      </c>
      <c r="P16" s="9">
        <v>0.60087126333183116</v>
      </c>
      <c r="Q16" s="9">
        <v>0.62597809076682309</v>
      </c>
    </row>
    <row r="17" spans="1:17">
      <c r="A17" s="3">
        <v>105</v>
      </c>
      <c r="B17" s="3" t="s">
        <v>41</v>
      </c>
      <c r="C17" s="9">
        <v>2.8466856445709636</v>
      </c>
      <c r="D17" s="9">
        <v>2.6787554090253449</v>
      </c>
      <c r="E17" s="9">
        <v>4.046125834513453</v>
      </c>
      <c r="F17" s="9">
        <v>3.7151702786377707</v>
      </c>
      <c r="G17" s="9">
        <v>2.4834437086092715</v>
      </c>
      <c r="H17" s="9">
        <v>0.64906966681090439</v>
      </c>
      <c r="I17" s="9">
        <v>0.66711140760507004</v>
      </c>
      <c r="J17" s="9">
        <v>1.3917884481558804</v>
      </c>
      <c r="K17" s="9">
        <v>1.6650808753568032</v>
      </c>
      <c r="L17" s="9">
        <v>1.4921661278288985</v>
      </c>
      <c r="M17" s="9">
        <v>2.0554984583761562</v>
      </c>
      <c r="N17" s="9">
        <v>3.4675913576953854</v>
      </c>
      <c r="O17" s="9">
        <v>3.7827614158335585</v>
      </c>
      <c r="P17" s="9">
        <v>2.7510316368638241</v>
      </c>
      <c r="Q17" s="9">
        <v>1.4488554042306578</v>
      </c>
    </row>
    <row r="18" spans="1:17">
      <c r="A18" s="3">
        <v>106</v>
      </c>
      <c r="B18" s="3" t="s">
        <v>39</v>
      </c>
      <c r="C18" s="9">
        <v>3.7423982535474818</v>
      </c>
      <c r="D18" s="9">
        <v>4.1108404384896469</v>
      </c>
      <c r="E18" s="9">
        <v>3.7385972783011812</v>
      </c>
      <c r="F18" s="9">
        <v>2.2638092363416842</v>
      </c>
      <c r="G18" s="9">
        <v>1.5101177891875568</v>
      </c>
      <c r="H18" s="9">
        <v>1.2374323279195669</v>
      </c>
      <c r="I18" s="9">
        <v>1.7306482064191315</v>
      </c>
      <c r="J18" s="9">
        <v>1.6033349366682699</v>
      </c>
      <c r="K18" s="9">
        <v>1.635322976287817</v>
      </c>
      <c r="L18" s="9">
        <v>1.5202702702702704</v>
      </c>
      <c r="M18" s="9">
        <v>1.7406440382941688</v>
      </c>
      <c r="N18" s="9">
        <v>1.607717041800643</v>
      </c>
      <c r="O18" s="9">
        <v>1.9713261648745521</v>
      </c>
      <c r="P18" s="9">
        <v>1.8338529249954152</v>
      </c>
      <c r="Q18" s="9">
        <v>1.8928639030853682</v>
      </c>
    </row>
    <row r="19" spans="1:17">
      <c r="A19" s="3">
        <v>107</v>
      </c>
      <c r="B19" s="3" t="s">
        <v>37</v>
      </c>
      <c r="C19" s="9">
        <v>4.5443673762257841</v>
      </c>
      <c r="D19" s="9">
        <v>4.8146364949446321</v>
      </c>
      <c r="E19" s="9">
        <v>4.3248438250840939</v>
      </c>
      <c r="F19" s="9">
        <v>3.6710719530102791</v>
      </c>
      <c r="G19" s="9">
        <v>2.482005460412013</v>
      </c>
      <c r="H19" s="9">
        <v>2.0248038471273095</v>
      </c>
      <c r="I19" s="9">
        <v>2.6041666666666665</v>
      </c>
      <c r="J19" s="9">
        <v>2.9761904761904758</v>
      </c>
      <c r="K19" s="9">
        <v>3.1205673758865249</v>
      </c>
      <c r="L19" s="9">
        <v>2.7075812274368229</v>
      </c>
      <c r="M19" s="9">
        <v>2.8873917228103942</v>
      </c>
      <c r="N19" s="9">
        <v>2.0046775810223854</v>
      </c>
      <c r="O19" s="9">
        <v>1.0263427984946971</v>
      </c>
      <c r="P19" s="9">
        <v>0.71916576770945695</v>
      </c>
      <c r="Q19" s="9">
        <v>0.75987841945288759</v>
      </c>
    </row>
    <row r="20" spans="1:17">
      <c r="A20" s="3">
        <v>108</v>
      </c>
      <c r="B20" s="3" t="s">
        <v>38</v>
      </c>
      <c r="C20" s="9">
        <v>1.910523801942366</v>
      </c>
      <c r="D20" s="9">
        <v>1.1228745588707092</v>
      </c>
      <c r="E20" s="9">
        <v>1.5933715742511152</v>
      </c>
      <c r="F20" s="9">
        <v>2.7296082209377004</v>
      </c>
      <c r="G20" s="9">
        <v>3.3101621979476996</v>
      </c>
      <c r="H20" s="9">
        <v>2.9940119760479043</v>
      </c>
      <c r="I20" s="9">
        <v>2.2185246810870773</v>
      </c>
      <c r="J20" s="9">
        <v>1.3479684190256114</v>
      </c>
      <c r="K20" s="9">
        <v>0.99206349206349198</v>
      </c>
      <c r="L20" s="9">
        <v>1.248179737882255</v>
      </c>
      <c r="M20" s="9">
        <v>1.0676916506512919</v>
      </c>
      <c r="N20" s="9">
        <v>1.9968937208786333</v>
      </c>
      <c r="O20" s="9">
        <v>2.498864152657883</v>
      </c>
      <c r="P20" s="9">
        <v>2.3342670401493932</v>
      </c>
      <c r="Q20" s="9">
        <v>1.7148456638902498</v>
      </c>
    </row>
    <row r="21" spans="1:17">
      <c r="A21" s="3">
        <v>109</v>
      </c>
      <c r="B21" s="3" t="s">
        <v>45</v>
      </c>
      <c r="C21" s="9">
        <v>3.5681247522135591</v>
      </c>
      <c r="D21" s="9">
        <v>3.0503978779840848</v>
      </c>
      <c r="E21" s="9">
        <v>2.5703463203463204</v>
      </c>
      <c r="F21" s="9">
        <v>2.785127419579446</v>
      </c>
      <c r="G21" s="9">
        <v>2.0086083213773311</v>
      </c>
      <c r="H21" s="9">
        <v>2.4089129780186691</v>
      </c>
      <c r="I21" s="9">
        <v>2.5228634500157678</v>
      </c>
      <c r="J21" s="9">
        <v>3.3344448149383128</v>
      </c>
      <c r="K21" s="9">
        <v>2.8198801550934083</v>
      </c>
      <c r="L21" s="9">
        <v>2.7472527472527473</v>
      </c>
      <c r="M21" s="9">
        <v>2.285714285714286</v>
      </c>
      <c r="N21" s="9">
        <v>2.3626698168930891</v>
      </c>
      <c r="O21" s="9">
        <v>2.4291497975708505</v>
      </c>
      <c r="P21" s="9">
        <v>2.0986358866736623</v>
      </c>
      <c r="Q21" s="9">
        <v>1.3392857142857142</v>
      </c>
    </row>
    <row r="22" spans="1:17">
      <c r="A22" s="3">
        <v>110</v>
      </c>
      <c r="B22" s="3" t="s">
        <v>55</v>
      </c>
      <c r="C22" s="9">
        <v>4.435483870967742</v>
      </c>
      <c r="D22" s="9">
        <v>3.6983225465592393</v>
      </c>
      <c r="E22" s="9">
        <v>3.3409060537217696</v>
      </c>
      <c r="F22" s="9">
        <v>3.1576057111477209</v>
      </c>
      <c r="G22" s="9">
        <v>2.5387870239774331</v>
      </c>
      <c r="H22" s="9">
        <v>3.3236994219653182</v>
      </c>
      <c r="I22" s="9">
        <v>3.8067349926793557</v>
      </c>
      <c r="J22" s="9">
        <v>4.4086348434174516</v>
      </c>
      <c r="K22" s="9">
        <v>3.303964757709251</v>
      </c>
      <c r="L22" s="9">
        <v>1.9980019980019981</v>
      </c>
      <c r="M22" s="9">
        <v>1.5471892728210419</v>
      </c>
      <c r="N22" s="9">
        <v>1.2811127379209371</v>
      </c>
      <c r="O22" s="9">
        <v>0.73260073260073255</v>
      </c>
      <c r="P22" s="9">
        <v>0.77086143765658122</v>
      </c>
      <c r="Q22" s="9">
        <v>1.008267795926598</v>
      </c>
    </row>
    <row r="23" spans="1:17">
      <c r="A23" s="3">
        <v>111</v>
      </c>
      <c r="B23" s="3" t="s">
        <v>56</v>
      </c>
      <c r="C23" s="9">
        <v>4.8961228000529315</v>
      </c>
      <c r="D23" s="9">
        <v>3.8635758060218492</v>
      </c>
      <c r="E23" s="9">
        <v>3.1165311653116534</v>
      </c>
      <c r="F23" s="9">
        <v>2.841716396703609</v>
      </c>
      <c r="G23" s="9">
        <v>3.0724213606437454</v>
      </c>
      <c r="H23" s="9">
        <v>3.6084091622215246</v>
      </c>
      <c r="I23" s="9">
        <v>3.1193564275160073</v>
      </c>
      <c r="J23" s="9">
        <v>2.0902281832433376</v>
      </c>
      <c r="K23" s="9">
        <v>1.9625334522747548</v>
      </c>
      <c r="L23" s="9">
        <v>1.2987012987012987</v>
      </c>
      <c r="M23" s="9">
        <v>1.7051913603637743</v>
      </c>
      <c r="N23" s="9">
        <v>1.5751132112620594</v>
      </c>
      <c r="O23" s="9">
        <v>2.0004000800160031</v>
      </c>
      <c r="P23" s="9">
        <v>1.6817321841496742</v>
      </c>
      <c r="Q23" s="9">
        <v>1.7949293246578417</v>
      </c>
    </row>
    <row r="24" spans="1:17">
      <c r="A24" s="3">
        <v>112</v>
      </c>
      <c r="B24" s="3" t="s">
        <v>40</v>
      </c>
      <c r="C24" s="9">
        <v>4.3746783324755532</v>
      </c>
      <c r="D24" s="9">
        <v>4.4316996871741399</v>
      </c>
      <c r="E24" s="9">
        <v>3.6813042334998687</v>
      </c>
      <c r="F24" s="9">
        <v>3.1779661016949157</v>
      </c>
      <c r="G24" s="9">
        <v>3.2751091703056767</v>
      </c>
      <c r="H24" s="9">
        <v>2.8256569652444194</v>
      </c>
      <c r="I24" s="9">
        <v>2.9655990510083035</v>
      </c>
      <c r="J24" s="9">
        <v>2.8054862842892767</v>
      </c>
      <c r="K24" s="9">
        <v>3.3333333333333335</v>
      </c>
      <c r="L24" s="9">
        <v>2.0898641588296765</v>
      </c>
      <c r="M24" s="9">
        <v>1.4280614066404855</v>
      </c>
      <c r="N24" s="9">
        <v>1.4903129657228018</v>
      </c>
      <c r="O24" s="9">
        <v>2.297970126388357</v>
      </c>
      <c r="P24" s="9">
        <v>2.337358784573432</v>
      </c>
      <c r="Q24" s="9">
        <v>1.5779092702169624</v>
      </c>
    </row>
    <row r="25" spans="1:17">
      <c r="A25" s="3">
        <v>113</v>
      </c>
      <c r="B25" s="3" t="s">
        <v>42</v>
      </c>
      <c r="C25" s="9">
        <v>1.9538188277087032</v>
      </c>
      <c r="D25" s="9">
        <v>2.432244614315497</v>
      </c>
      <c r="E25" s="9">
        <v>2.3345005836251458</v>
      </c>
      <c r="F25" s="9">
        <v>2.4830326104949512</v>
      </c>
      <c r="G25" s="9">
        <v>2.3240371845949537</v>
      </c>
      <c r="H25" s="9">
        <v>2.4535576586049772</v>
      </c>
      <c r="I25" s="9">
        <v>2.7417291171632243</v>
      </c>
      <c r="J25" s="9">
        <v>2.4861350162554983</v>
      </c>
      <c r="K25" s="9">
        <v>3.7394213737453255</v>
      </c>
      <c r="L25" s="9">
        <v>3.4253475720330449</v>
      </c>
      <c r="M25" s="9">
        <v>3.4715131713293856</v>
      </c>
      <c r="N25" s="9">
        <v>2.5236593059936911</v>
      </c>
      <c r="O25" s="9">
        <v>2.5834230355220669</v>
      </c>
      <c r="P25" s="9">
        <v>2.7088036117381491</v>
      </c>
      <c r="Q25" s="9">
        <v>3.4916201117318435</v>
      </c>
    </row>
    <row r="26" spans="1:17">
      <c r="A26" s="3">
        <v>114</v>
      </c>
      <c r="B26" s="3" t="s">
        <v>57</v>
      </c>
      <c r="C26" s="9">
        <v>4.1585805378430827</v>
      </c>
      <c r="D26" s="9">
        <v>3.1889449906989107</v>
      </c>
      <c r="E26" s="9">
        <v>3.8138825324180012</v>
      </c>
      <c r="F26" s="9">
        <v>3.0295379954556929</v>
      </c>
      <c r="G26" s="9">
        <v>3.303964757709251</v>
      </c>
      <c r="H26" s="9">
        <v>2.8822055137844611</v>
      </c>
      <c r="I26" s="9">
        <v>2.8653295128939829</v>
      </c>
      <c r="J26" s="9">
        <v>2.4081115335868191</v>
      </c>
      <c r="K26" s="9">
        <v>1.8984938615365146</v>
      </c>
      <c r="L26" s="9">
        <v>2.3047375160051216</v>
      </c>
      <c r="M26" s="9">
        <v>2.3142195937258938</v>
      </c>
      <c r="N26" s="9">
        <v>2.364998029168309</v>
      </c>
      <c r="O26" s="9">
        <v>1.9726459758022092</v>
      </c>
      <c r="P26" s="9">
        <v>2.1926819240783884</v>
      </c>
      <c r="Q26" s="9">
        <v>1.8595336861679301</v>
      </c>
    </row>
    <row r="27" spans="1:17">
      <c r="A27" s="3">
        <v>115</v>
      </c>
      <c r="B27" s="3" t="s">
        <v>58</v>
      </c>
      <c r="C27" s="9">
        <v>2.6385224274406331</v>
      </c>
      <c r="D27" s="9">
        <v>2.9706646862235426</v>
      </c>
      <c r="E27" s="9">
        <v>2.9811812930873858</v>
      </c>
      <c r="F27" s="9">
        <v>3.4026465028355388</v>
      </c>
      <c r="G27" s="9">
        <v>3.0435609663306069</v>
      </c>
      <c r="H27" s="9">
        <v>1.8932222642938281</v>
      </c>
      <c r="I27" s="9">
        <v>1.1609907120743033</v>
      </c>
      <c r="J27" s="9">
        <v>0.60036021612967783</v>
      </c>
      <c r="K27" s="9">
        <v>2.0881186051367719</v>
      </c>
      <c r="L27" s="9">
        <v>2.9692470837751856</v>
      </c>
      <c r="M27" s="9">
        <v>3.0421555845284658</v>
      </c>
      <c r="N27" s="9">
        <v>1.7714791851195748</v>
      </c>
      <c r="O27" s="9">
        <v>1.3221683561040105</v>
      </c>
      <c r="P27" s="9">
        <v>1.7949293246578417</v>
      </c>
      <c r="Q27" s="9">
        <v>2.3730422401518747</v>
      </c>
    </row>
    <row r="28" spans="1:17">
      <c r="A28" s="3">
        <v>116</v>
      </c>
      <c r="B28" s="3" t="s">
        <v>59</v>
      </c>
      <c r="C28" s="9">
        <v>4.5443673762257841</v>
      </c>
      <c r="D28" s="9">
        <v>4.5678567135473012</v>
      </c>
      <c r="E28" s="9">
        <v>4.8321149795564367</v>
      </c>
      <c r="F28" s="9">
        <v>4.3628897728730909</v>
      </c>
      <c r="G28" s="9">
        <v>3.9015202475447328</v>
      </c>
      <c r="H28" s="9">
        <v>3.1108597285067869</v>
      </c>
      <c r="I28" s="9">
        <v>2.8002947678703021</v>
      </c>
      <c r="J28" s="9">
        <v>1.530221882172915</v>
      </c>
      <c r="K28" s="9">
        <v>2.2064617809298661</v>
      </c>
      <c r="L28" s="9">
        <v>2.1332458155562852</v>
      </c>
      <c r="M28" s="9">
        <v>3.0638297872340425</v>
      </c>
      <c r="N28" s="9">
        <v>2.4054982817869419</v>
      </c>
      <c r="O28" s="9">
        <v>2.0359687818120125</v>
      </c>
      <c r="P28" s="9">
        <v>2.7081922816519972</v>
      </c>
      <c r="Q28" s="9">
        <v>2.7643400138217</v>
      </c>
    </row>
    <row r="29" spans="1:17">
      <c r="A29" s="3">
        <v>118</v>
      </c>
      <c r="B29" s="3" t="s">
        <v>60</v>
      </c>
      <c r="C29" s="9">
        <v>3.6334633108826657</v>
      </c>
      <c r="D29" s="9">
        <v>3.6382536382536386</v>
      </c>
      <c r="E29" s="9">
        <v>3.2930845225027441</v>
      </c>
      <c r="F29" s="9">
        <v>3.4103504135049874</v>
      </c>
      <c r="G29" s="9">
        <v>3.0006858710562412</v>
      </c>
      <c r="H29" s="9">
        <v>2.7394839165782963</v>
      </c>
      <c r="I29" s="9">
        <v>2.082390221819828</v>
      </c>
      <c r="J29" s="9">
        <v>2.1586109807602067</v>
      </c>
      <c r="K29" s="9">
        <v>1.7574692442882249</v>
      </c>
      <c r="L29" s="9">
        <v>1.6937331872073329</v>
      </c>
      <c r="M29" s="9">
        <v>1.6107923084667271</v>
      </c>
      <c r="N29" s="9">
        <v>1.6344876902645826</v>
      </c>
      <c r="O29" s="9">
        <v>1.3315579227696406</v>
      </c>
      <c r="P29" s="9">
        <v>1.2767315671879989</v>
      </c>
      <c r="Q29" s="9">
        <v>1.8796992481203008</v>
      </c>
    </row>
    <row r="30" spans="1:17">
      <c r="A30" s="3">
        <v>120</v>
      </c>
      <c r="B30" s="3" t="s">
        <v>43</v>
      </c>
      <c r="C30" s="9">
        <v>3.2866286109669609</v>
      </c>
      <c r="D30" s="9">
        <v>2.7967138612130746</v>
      </c>
      <c r="E30" s="9">
        <v>3.4264176803152306</v>
      </c>
      <c r="F30" s="9">
        <v>3.1114952463267072</v>
      </c>
      <c r="G30" s="9">
        <v>3.2752973625237027</v>
      </c>
      <c r="H30" s="9">
        <v>2.5071633237822351</v>
      </c>
      <c r="I30" s="9">
        <v>2.1861905629440699</v>
      </c>
      <c r="J30" s="9">
        <v>2.4818633066055749</v>
      </c>
      <c r="K30" s="9">
        <v>2.1890547263681595</v>
      </c>
      <c r="L30" s="9">
        <v>2.7310924369747895</v>
      </c>
      <c r="M30" s="9">
        <v>3.4639532366313053</v>
      </c>
      <c r="N30" s="9">
        <v>3.1531531531531529</v>
      </c>
      <c r="O30" s="9">
        <v>2.6851644663235623</v>
      </c>
      <c r="P30" s="9">
        <v>2.5</v>
      </c>
      <c r="Q30" s="9">
        <v>1.8656716417910448</v>
      </c>
    </row>
    <row r="31" spans="1:17">
      <c r="A31" s="3">
        <v>121</v>
      </c>
      <c r="B31" s="3" t="s">
        <v>44</v>
      </c>
      <c r="C31" s="9">
        <v>4.8969072164948457</v>
      </c>
      <c r="D31" s="9">
        <v>4.6862796146836763</v>
      </c>
      <c r="E31" s="9">
        <v>3.3924843423799587</v>
      </c>
      <c r="F31" s="9">
        <v>2.1384656508954825</v>
      </c>
      <c r="G31" s="9">
        <v>1.3586956521739131</v>
      </c>
      <c r="H31" s="9">
        <v>1.4029180695847361</v>
      </c>
      <c r="I31" s="9">
        <v>2.9334115576415369</v>
      </c>
      <c r="J31" s="9">
        <v>2.7743526510480887</v>
      </c>
      <c r="K31" s="9">
        <v>2.6109660574412534</v>
      </c>
      <c r="L31" s="9">
        <v>1.3573125212080082</v>
      </c>
      <c r="M31" s="9">
        <v>1.0496850944716585</v>
      </c>
      <c r="N31" s="9">
        <v>1.8031013342949873</v>
      </c>
      <c r="O31" s="9">
        <v>2.1865889212827989</v>
      </c>
      <c r="P31" s="9">
        <v>2.6305900037579857</v>
      </c>
      <c r="Q31" s="9">
        <v>1.1815675462780622</v>
      </c>
    </row>
    <row r="32" spans="1:17">
      <c r="A32" s="3">
        <v>122</v>
      </c>
      <c r="B32" s="3" t="s">
        <v>61</v>
      </c>
      <c r="C32" s="9">
        <v>1.8365472910927456</v>
      </c>
      <c r="D32" s="9">
        <v>2.5170801869830997</v>
      </c>
      <c r="E32" s="9">
        <v>2.6876903780684462</v>
      </c>
      <c r="F32" s="9">
        <v>3.19375443577005</v>
      </c>
      <c r="G32" s="9">
        <v>3.4209578682030966</v>
      </c>
      <c r="H32" s="9">
        <v>4.2404129793510323</v>
      </c>
      <c r="I32" s="9">
        <v>3.5514018691588785</v>
      </c>
      <c r="J32" s="9">
        <v>3.0337504740235115</v>
      </c>
      <c r="K32" s="9">
        <v>3.4595425715933117</v>
      </c>
      <c r="L32" s="9">
        <v>3.0899961375048282</v>
      </c>
      <c r="M32" s="9">
        <v>3.0435609663306069</v>
      </c>
      <c r="N32" s="9">
        <v>2.6830203142966655</v>
      </c>
      <c r="O32" s="9">
        <v>3.0668966839179603</v>
      </c>
      <c r="P32" s="9">
        <v>3.3570300157977884</v>
      </c>
      <c r="Q32" s="9">
        <v>3.1236984589754271</v>
      </c>
    </row>
    <row r="33" spans="1:17">
      <c r="A33" s="3">
        <v>123</v>
      </c>
      <c r="B33" s="3" t="s">
        <v>62</v>
      </c>
      <c r="C33" s="9">
        <v>5.6585089828830109</v>
      </c>
      <c r="D33" s="9">
        <v>4.8185941043083895</v>
      </c>
      <c r="E33" s="9">
        <v>3.6282444878593361</v>
      </c>
      <c r="F33" s="9">
        <v>3.63382250174703</v>
      </c>
      <c r="G33" s="9">
        <v>3.8314176245210727</v>
      </c>
      <c r="H33" s="9">
        <v>3.820158683514546</v>
      </c>
      <c r="I33" s="9">
        <v>3.5820895522388061</v>
      </c>
      <c r="J33" s="9">
        <v>2.8862220871942883</v>
      </c>
      <c r="K33" s="9">
        <v>3.6283325445653891</v>
      </c>
      <c r="L33" s="9">
        <v>3.0556449018977165</v>
      </c>
      <c r="M33" s="9">
        <v>2.6604589291652809</v>
      </c>
      <c r="N33" s="9">
        <v>1.8290655138011307</v>
      </c>
      <c r="O33" s="9">
        <v>1.8968787722021037</v>
      </c>
      <c r="P33" s="9">
        <v>2.6934817741066617</v>
      </c>
      <c r="Q33" s="9">
        <v>2.6300958106331018</v>
      </c>
    </row>
    <row r="34" spans="1:17">
      <c r="A34" s="3">
        <v>124</v>
      </c>
      <c r="B34" s="3" t="s">
        <v>63</v>
      </c>
      <c r="C34" s="9">
        <v>3.7831021437578816</v>
      </c>
      <c r="D34" s="9">
        <v>4.1623309053069724</v>
      </c>
      <c r="E34" s="9">
        <v>3.156233561283535</v>
      </c>
      <c r="F34" s="9">
        <v>3.3176665745092615</v>
      </c>
      <c r="G34" s="9">
        <v>2.2586109542631281</v>
      </c>
      <c r="H34" s="9">
        <v>2.6155187445510029</v>
      </c>
      <c r="I34" s="9">
        <v>3.0066145520144318</v>
      </c>
      <c r="J34" s="9">
        <v>3.7267080745341614</v>
      </c>
      <c r="K34" s="9">
        <v>3.2435939020434641</v>
      </c>
      <c r="L34" s="9">
        <v>3.6875628561850489</v>
      </c>
      <c r="M34" s="9">
        <v>2.4364775495997213</v>
      </c>
      <c r="N34" s="9">
        <v>4.0234089246525242</v>
      </c>
      <c r="O34" s="9">
        <v>3.7693177534866189</v>
      </c>
      <c r="P34" s="9">
        <v>4.2487446890691389</v>
      </c>
      <c r="Q34" s="9">
        <v>2.3659305993690851</v>
      </c>
    </row>
    <row r="35" spans="1:17">
      <c r="A35" s="3">
        <v>201</v>
      </c>
      <c r="B35" s="3" t="s">
        <v>64</v>
      </c>
      <c r="C35" s="9">
        <v>4.8450421852810956</v>
      </c>
      <c r="D35" s="9">
        <v>4.7015363949290574</v>
      </c>
      <c r="E35" s="9">
        <v>4.3156094780555332</v>
      </c>
      <c r="F35" s="9">
        <v>3.3295436089004387</v>
      </c>
      <c r="G35" s="9">
        <v>3.2650395886050121</v>
      </c>
      <c r="H35" s="9">
        <v>3.4080259009968477</v>
      </c>
      <c r="I35" s="9">
        <v>3.7735849056603774</v>
      </c>
      <c r="J35" s="9">
        <v>3.1486146095717884</v>
      </c>
      <c r="K35" s="9">
        <v>3.2676687517505369</v>
      </c>
      <c r="L35" s="9">
        <v>2.7745885954841181</v>
      </c>
      <c r="M35" s="9">
        <v>2.3334953816237238</v>
      </c>
      <c r="N35" s="9">
        <v>2.0736644613409694</v>
      </c>
      <c r="O35" s="9">
        <v>2.7475223236188797</v>
      </c>
      <c r="P35" s="9">
        <v>3.1733033063773162</v>
      </c>
      <c r="Q35" s="9">
        <v>3.1476235442241105</v>
      </c>
    </row>
    <row r="36" spans="1:17">
      <c r="A36" s="3">
        <v>202</v>
      </c>
      <c r="B36" s="3" t="s">
        <v>65</v>
      </c>
      <c r="C36" s="9">
        <v>4.0032025620496396</v>
      </c>
      <c r="D36" s="9">
        <v>4.0584415584415581</v>
      </c>
      <c r="E36" s="9">
        <v>4.0469445568595708</v>
      </c>
      <c r="F36" s="9">
        <v>3.7609694943585459</v>
      </c>
      <c r="G36" s="9">
        <v>3.7098103874690849</v>
      </c>
      <c r="H36" s="9">
        <v>2.5586353944562901</v>
      </c>
      <c r="I36" s="9">
        <v>2.6155187445510029</v>
      </c>
      <c r="J36" s="9">
        <v>2.7790643816581753</v>
      </c>
      <c r="K36" s="9">
        <v>3.278688524590164</v>
      </c>
      <c r="L36" s="9">
        <v>3.7753657385559229</v>
      </c>
      <c r="M36" s="9">
        <v>3.8406144983197308</v>
      </c>
      <c r="N36" s="9">
        <v>3.0456852791878171</v>
      </c>
      <c r="O36" s="9">
        <v>3.1364349189754313</v>
      </c>
      <c r="P36" s="9">
        <v>2.7012425715829282</v>
      </c>
      <c r="Q36" s="9">
        <v>2.2611644997173541</v>
      </c>
    </row>
    <row r="37" spans="1:17">
      <c r="A37" s="3">
        <v>203</v>
      </c>
      <c r="B37" s="3" t="s">
        <v>66</v>
      </c>
      <c r="C37" s="9">
        <v>3.5700864336715519</v>
      </c>
      <c r="D37" s="9">
        <v>2.9045254380211754</v>
      </c>
      <c r="E37" s="9">
        <v>3.0163069092280139</v>
      </c>
      <c r="F37" s="9">
        <v>3.2968098516435567</v>
      </c>
      <c r="G37" s="9">
        <v>3.4320454991174736</v>
      </c>
      <c r="H37" s="9">
        <v>3.2164036586591616</v>
      </c>
      <c r="I37" s="9">
        <v>2.7100271002710028</v>
      </c>
      <c r="J37" s="9">
        <v>2.3495760547553379</v>
      </c>
      <c r="K37" s="9">
        <v>2.5031289111389237</v>
      </c>
      <c r="L37" s="9">
        <v>2.6847079037800685</v>
      </c>
      <c r="M37" s="9">
        <v>2.7247956403269753</v>
      </c>
      <c r="N37" s="9">
        <v>2.1195894689870594</v>
      </c>
      <c r="O37" s="9">
        <v>2.1329142343960488</v>
      </c>
      <c r="P37" s="9">
        <v>2.051048313582498</v>
      </c>
      <c r="Q37" s="9">
        <v>2.4558531165945503</v>
      </c>
    </row>
    <row r="38" spans="1:17">
      <c r="A38" s="3">
        <v>204</v>
      </c>
      <c r="B38" s="3" t="s">
        <v>67</v>
      </c>
      <c r="C38" s="9">
        <v>4.2316847394869086</v>
      </c>
      <c r="D38" s="9">
        <v>3.9588281868566901</v>
      </c>
      <c r="E38" s="9">
        <v>3.3739942901635089</v>
      </c>
      <c r="F38" s="9">
        <v>3.7007665873645252</v>
      </c>
      <c r="G38" s="9">
        <v>3.2292787944025836</v>
      </c>
      <c r="H38" s="9">
        <v>3.3195020746887964</v>
      </c>
      <c r="I38" s="9">
        <v>3.414911781445646</v>
      </c>
      <c r="J38" s="9">
        <v>3.4622042700519331</v>
      </c>
      <c r="K38" s="9">
        <v>2.9498525073746311</v>
      </c>
      <c r="L38" s="9">
        <v>3.0030030030030028</v>
      </c>
      <c r="M38" s="9">
        <v>3.4321372854914194</v>
      </c>
      <c r="N38" s="9">
        <v>4.3347782594198065</v>
      </c>
      <c r="O38" s="9">
        <v>2.4263431542461005</v>
      </c>
      <c r="P38" s="9">
        <v>2.2099447513812156</v>
      </c>
      <c r="Q38" s="9">
        <v>1.9120458891013383</v>
      </c>
    </row>
    <row r="39" spans="1:17">
      <c r="A39" s="3">
        <v>205</v>
      </c>
      <c r="B39" s="3" t="s">
        <v>68</v>
      </c>
      <c r="C39" s="9">
        <v>3.4198860037998733</v>
      </c>
      <c r="D39" s="9">
        <v>3.4355828220858897</v>
      </c>
      <c r="E39" s="9">
        <v>3.1145184475323431</v>
      </c>
      <c r="F39" s="9">
        <v>2.8412454125725111</v>
      </c>
      <c r="G39" s="9">
        <v>2.8776978417266186</v>
      </c>
      <c r="H39" s="9">
        <v>2.7845036319612593</v>
      </c>
      <c r="I39" s="9">
        <v>2.1956574774335205</v>
      </c>
      <c r="J39" s="9">
        <v>1.3480392156862744</v>
      </c>
      <c r="K39" s="9">
        <v>1.9801980198019802</v>
      </c>
      <c r="L39" s="9">
        <v>2.278481012658228</v>
      </c>
      <c r="M39" s="9">
        <v>2.212677339580893</v>
      </c>
      <c r="N39" s="9">
        <v>2.3010286951813752</v>
      </c>
      <c r="O39" s="9">
        <v>2.081309837657833</v>
      </c>
      <c r="P39" s="9">
        <v>2.5575447570332481</v>
      </c>
      <c r="Q39" s="9">
        <v>1.5021781583295779</v>
      </c>
    </row>
    <row r="40" spans="1:17">
      <c r="A40" s="3">
        <v>206</v>
      </c>
      <c r="B40" s="3" t="s">
        <v>69</v>
      </c>
      <c r="C40" s="9">
        <v>4.9367850692354001</v>
      </c>
      <c r="D40" s="9">
        <v>4.6582042622569002</v>
      </c>
      <c r="E40" s="9">
        <v>4.5259371010792622</v>
      </c>
      <c r="F40" s="9">
        <v>4.2208934224410841</v>
      </c>
      <c r="G40" s="9">
        <v>4.1047929494144633</v>
      </c>
      <c r="H40" s="9">
        <v>2.5823905558288245</v>
      </c>
      <c r="I40" s="9">
        <v>1.996007984031936</v>
      </c>
      <c r="J40" s="9">
        <v>1.6626167029031844</v>
      </c>
      <c r="K40" s="9">
        <v>2.6712969146520633</v>
      </c>
      <c r="L40" s="9">
        <v>2.7991602519244223</v>
      </c>
      <c r="M40" s="9">
        <v>2.4821141772521536</v>
      </c>
      <c r="N40" s="9">
        <v>1.5096618357487923</v>
      </c>
      <c r="O40" s="9">
        <v>1.5515903801396431</v>
      </c>
      <c r="P40" s="9">
        <v>1.5837820715869497</v>
      </c>
      <c r="Q40" s="9">
        <v>1.7831090938563785</v>
      </c>
    </row>
    <row r="41" spans="1:17">
      <c r="A41" s="3">
        <v>207</v>
      </c>
      <c r="B41" s="3" t="s">
        <v>70</v>
      </c>
      <c r="C41" s="9">
        <v>4.8992923244420252</v>
      </c>
      <c r="D41" s="9">
        <v>5.7773109243697478</v>
      </c>
      <c r="E41" s="9">
        <v>5.4112554112554108</v>
      </c>
      <c r="F41" s="9">
        <v>4.774535809018567</v>
      </c>
      <c r="G41" s="9">
        <v>4.3431053203040175</v>
      </c>
      <c r="H41" s="9">
        <v>5.0139275766016711</v>
      </c>
      <c r="I41" s="9">
        <v>4.4692737430167595</v>
      </c>
      <c r="J41" s="9">
        <v>3.3632286995515699</v>
      </c>
      <c r="K41" s="9">
        <v>3.3594624860022395</v>
      </c>
      <c r="L41" s="9">
        <v>4.1031652989449006</v>
      </c>
      <c r="M41" s="9">
        <v>3.6275695284159615</v>
      </c>
      <c r="N41" s="9">
        <v>3.0193236714975846</v>
      </c>
      <c r="O41" s="9">
        <v>3.0487804878048781</v>
      </c>
      <c r="P41" s="9">
        <v>2.4301336573511541</v>
      </c>
      <c r="Q41" s="9">
        <v>3.7453183520599249</v>
      </c>
    </row>
    <row r="42" spans="1:17">
      <c r="A42" s="3">
        <v>208</v>
      </c>
      <c r="B42" s="3" t="s">
        <v>71</v>
      </c>
      <c r="C42" s="9">
        <v>7.5</v>
      </c>
      <c r="D42" s="9">
        <v>6.4432989690721643</v>
      </c>
      <c r="E42" s="9">
        <v>6.666666666666667</v>
      </c>
      <c r="F42" s="9">
        <v>5.4421768707482991</v>
      </c>
      <c r="G42" s="9">
        <v>4.0816326530612246</v>
      </c>
      <c r="H42" s="9">
        <v>2.8050490883590462</v>
      </c>
      <c r="I42" s="9">
        <v>1.3642564802182811</v>
      </c>
      <c r="J42" s="9">
        <v>0</v>
      </c>
      <c r="K42" s="9">
        <v>1.4641288433382138</v>
      </c>
      <c r="L42" s="9">
        <v>3.1496062992125982</v>
      </c>
      <c r="M42" s="9">
        <v>5.1369863013698627</v>
      </c>
      <c r="N42" s="9">
        <v>5.3191489361702127</v>
      </c>
      <c r="O42" s="9">
        <v>5.3380782918149468</v>
      </c>
      <c r="P42" s="9">
        <v>3.6496350364963503</v>
      </c>
      <c r="Q42" s="9">
        <v>1.8691588785046729</v>
      </c>
    </row>
    <row r="43" spans="1:17">
      <c r="A43" s="3">
        <v>209</v>
      </c>
      <c r="B43" s="3" t="s">
        <v>72</v>
      </c>
      <c r="C43" s="9">
        <v>4.9517207229512259</v>
      </c>
      <c r="D43" s="9">
        <v>5.4794520547945202</v>
      </c>
      <c r="E43" s="9">
        <v>4.2341220423412205</v>
      </c>
      <c r="F43" s="9">
        <v>4.0795512493625701</v>
      </c>
      <c r="G43" s="9">
        <v>3.8699690402476778</v>
      </c>
      <c r="H43" s="9">
        <v>4.5785079450579049</v>
      </c>
      <c r="I43" s="9">
        <v>5.764479824320615</v>
      </c>
      <c r="J43" s="9">
        <v>5.3642010163749294</v>
      </c>
      <c r="K43" s="9">
        <v>4.3988269794721413</v>
      </c>
      <c r="L43" s="9">
        <v>3.7582211086752273</v>
      </c>
      <c r="M43" s="9">
        <v>3.9254170755642783</v>
      </c>
      <c r="N43" s="9">
        <v>4.0691759918616475</v>
      </c>
      <c r="O43" s="9">
        <v>4.2105263157894735</v>
      </c>
      <c r="P43" s="9">
        <v>4.0058266569555725</v>
      </c>
      <c r="Q43" s="9">
        <v>4.2032862055789071</v>
      </c>
    </row>
    <row r="44" spans="1:17">
      <c r="A44" s="3">
        <v>301</v>
      </c>
      <c r="B44" s="3" t="s">
        <v>73</v>
      </c>
      <c r="C44" s="9">
        <v>5.2312447984781834</v>
      </c>
      <c r="D44" s="9">
        <v>4.5890451256104026</v>
      </c>
      <c r="E44" s="9">
        <v>4.6474267026220666</v>
      </c>
      <c r="F44" s="9">
        <v>4.0889196037779314</v>
      </c>
      <c r="G44" s="9">
        <v>4.3103448275862064</v>
      </c>
      <c r="H44" s="9">
        <v>4.2668511791500894</v>
      </c>
      <c r="I44" s="9">
        <v>3.8505747126436782</v>
      </c>
      <c r="J44" s="9">
        <v>3.3106912495005423</v>
      </c>
      <c r="K44" s="9">
        <v>3.1858202038924928</v>
      </c>
      <c r="L44" s="9">
        <v>4.2169718675986365</v>
      </c>
      <c r="M44" s="9">
        <v>4.5285182000573228</v>
      </c>
      <c r="N44" s="9">
        <v>4.048582995951417</v>
      </c>
      <c r="O44" s="9">
        <v>3.2869921327729279</v>
      </c>
      <c r="P44" s="9">
        <v>2.9600394671928956</v>
      </c>
      <c r="Q44" s="9">
        <v>3.040559921978085</v>
      </c>
    </row>
    <row r="45" spans="1:17">
      <c r="A45" s="3">
        <v>303</v>
      </c>
      <c r="B45" s="3" t="s">
        <v>74</v>
      </c>
      <c r="C45" s="9">
        <v>4.7458967767451057</v>
      </c>
      <c r="D45" s="9">
        <v>3.8358266206367473</v>
      </c>
      <c r="E45" s="9">
        <v>3.099927060539752</v>
      </c>
      <c r="F45" s="9">
        <v>3.3983187265247716</v>
      </c>
      <c r="G45" s="9">
        <v>3.9819944598337953</v>
      </c>
      <c r="H45" s="9">
        <v>4.5910559428668591</v>
      </c>
      <c r="I45" s="9">
        <v>3.9980009995002499</v>
      </c>
      <c r="J45" s="9">
        <v>4.0883074407195421</v>
      </c>
      <c r="K45" s="9">
        <v>3.7606278613472859</v>
      </c>
      <c r="L45" s="9">
        <v>3.6605657237936771</v>
      </c>
      <c r="M45" s="9">
        <v>2.8418589100635239</v>
      </c>
      <c r="N45" s="9">
        <v>2.5667351129363447</v>
      </c>
      <c r="O45" s="9">
        <v>2.3931623931623931</v>
      </c>
      <c r="P45" s="9">
        <v>2.131060202450719</v>
      </c>
      <c r="Q45" s="9">
        <v>2.5193449703077202</v>
      </c>
    </row>
    <row r="46" spans="1:17">
      <c r="A46" s="3">
        <v>304</v>
      </c>
      <c r="B46" s="3" t="s">
        <v>75</v>
      </c>
      <c r="C46" s="9">
        <v>3.7037037037037037</v>
      </c>
      <c r="D46" s="9">
        <v>2.6007802340702213</v>
      </c>
      <c r="E46" s="9">
        <v>3.1382394476698572</v>
      </c>
      <c r="F46" s="9">
        <v>2.917242438200522</v>
      </c>
      <c r="G46" s="9">
        <v>2.8485757121439281</v>
      </c>
      <c r="H46" s="9">
        <v>2.4966955500073431</v>
      </c>
      <c r="I46" s="9">
        <v>2.0328154493974155</v>
      </c>
      <c r="J46" s="9">
        <v>1.8418815528478323</v>
      </c>
      <c r="K46" s="9">
        <v>1.4158289678606826</v>
      </c>
      <c r="L46" s="9">
        <v>1.3886960144424385</v>
      </c>
      <c r="M46" s="9">
        <v>2.0741150442477876</v>
      </c>
      <c r="N46" s="9">
        <v>2.4623803009575922</v>
      </c>
      <c r="O46" s="9">
        <v>2.5966926335930025</v>
      </c>
      <c r="P46" s="9">
        <v>2.0807324178110695</v>
      </c>
      <c r="Q46" s="9">
        <v>2.1514629948364887</v>
      </c>
    </row>
    <row r="47" spans="1:17">
      <c r="A47" s="3">
        <v>305</v>
      </c>
      <c r="B47" s="3" t="s">
        <v>76</v>
      </c>
      <c r="C47" s="9">
        <v>2.8911018310311598</v>
      </c>
      <c r="D47" s="9">
        <v>2.6835043409629042</v>
      </c>
      <c r="E47" s="9">
        <v>3.2548047117172971</v>
      </c>
      <c r="F47" s="9">
        <v>3.5847880299251873</v>
      </c>
      <c r="G47" s="9">
        <v>4.0199388969287666</v>
      </c>
      <c r="H47" s="9">
        <v>3.043625295908015</v>
      </c>
      <c r="I47" s="9">
        <v>2.9793200140203293</v>
      </c>
      <c r="J47" s="9">
        <v>2.5130138215760187</v>
      </c>
      <c r="K47" s="9">
        <v>3.6778227289444652</v>
      </c>
      <c r="L47" s="9">
        <v>3.3284023668639056</v>
      </c>
      <c r="M47" s="9">
        <v>3.9639639639639643</v>
      </c>
      <c r="N47" s="9">
        <v>4.079460801702731</v>
      </c>
      <c r="O47" s="9">
        <v>4.1251289102784456</v>
      </c>
      <c r="P47" s="9">
        <v>4.3357613596947626</v>
      </c>
      <c r="Q47" s="9">
        <v>3.4837136387388958</v>
      </c>
    </row>
    <row r="48" spans="1:17">
      <c r="A48" s="3">
        <v>306</v>
      </c>
      <c r="B48" s="3" t="s">
        <v>77</v>
      </c>
      <c r="C48" s="9">
        <v>3.1904865491987526</v>
      </c>
      <c r="D48" s="9">
        <v>3.3482890243085781</v>
      </c>
      <c r="E48" s="9">
        <v>3.6943537959485253</v>
      </c>
      <c r="F48" s="9">
        <v>3.1330963427125385</v>
      </c>
      <c r="G48" s="9">
        <v>2.7256208358570566</v>
      </c>
      <c r="H48" s="9">
        <v>2.3296814003274147</v>
      </c>
      <c r="I48" s="9">
        <v>2.0207287660517568</v>
      </c>
      <c r="J48" s="9">
        <v>2.0637773783369946</v>
      </c>
      <c r="K48" s="9">
        <v>1.8542682508069501</v>
      </c>
      <c r="L48" s="9">
        <v>2.1439933605366899</v>
      </c>
      <c r="M48" s="9">
        <v>2.2441966477312576</v>
      </c>
      <c r="N48" s="9">
        <v>3.0273162489439596</v>
      </c>
      <c r="O48" s="9">
        <v>3.2204966721534385</v>
      </c>
      <c r="P48" s="9">
        <v>3.4353995519044065</v>
      </c>
      <c r="Q48" s="9">
        <v>3.4569453174104336</v>
      </c>
    </row>
    <row r="49" spans="1:17">
      <c r="A49" s="3">
        <v>307</v>
      </c>
      <c r="B49" s="3" t="s">
        <v>78</v>
      </c>
      <c r="C49" s="9">
        <v>4.6275292623173945</v>
      </c>
      <c r="D49" s="9">
        <v>4.9291987811435742</v>
      </c>
      <c r="E49" s="9">
        <v>4.5343564701778858</v>
      </c>
      <c r="F49" s="9">
        <v>4.7561397440332058</v>
      </c>
      <c r="G49" s="9">
        <v>4.0037481897947016</v>
      </c>
      <c r="H49" s="9">
        <v>3.6992429456297318</v>
      </c>
      <c r="I49" s="9">
        <v>2.7595722662987234</v>
      </c>
      <c r="J49" s="9">
        <v>2.6041666666666665</v>
      </c>
      <c r="K49" s="9">
        <v>2.5577703298641739</v>
      </c>
      <c r="L49" s="9">
        <v>2.7460359642129508</v>
      </c>
      <c r="M49" s="9">
        <v>2.2881281351755698</v>
      </c>
      <c r="N49" s="9">
        <v>2.3784355179704018</v>
      </c>
      <c r="O49" s="9">
        <v>2.2998296422487221</v>
      </c>
      <c r="P49" s="9">
        <v>2.4072383165933426</v>
      </c>
      <c r="Q49" s="9">
        <v>2.028397565922921</v>
      </c>
    </row>
    <row r="50" spans="1:17">
      <c r="A50" s="3">
        <v>308</v>
      </c>
      <c r="B50" s="3" t="s">
        <v>79</v>
      </c>
      <c r="C50" s="9">
        <v>4.6983934525613815</v>
      </c>
      <c r="D50" s="9">
        <v>3.9284155390659103</v>
      </c>
      <c r="E50" s="9">
        <v>4.3472354299687535</v>
      </c>
      <c r="F50" s="9">
        <v>3.4906270200387848</v>
      </c>
      <c r="G50" s="9">
        <v>3.8614848031888389</v>
      </c>
      <c r="H50" s="9">
        <v>3.7285607755406414</v>
      </c>
      <c r="I50" s="9">
        <v>3.8764385221078133</v>
      </c>
      <c r="J50" s="9">
        <v>4.3786982248520712</v>
      </c>
      <c r="K50" s="9">
        <v>4.0863981319322829</v>
      </c>
      <c r="L50" s="9">
        <v>3.8746037337090526</v>
      </c>
      <c r="M50" s="9">
        <v>2.6985803120966794</v>
      </c>
      <c r="N50" s="9">
        <v>3.0978196115810794</v>
      </c>
      <c r="O50" s="9">
        <v>2.8479886080455681</v>
      </c>
      <c r="P50" s="9">
        <v>3.0566083873334144</v>
      </c>
      <c r="Q50" s="9">
        <v>2.2533800701051581</v>
      </c>
    </row>
    <row r="51" spans="1:17">
      <c r="A51" s="3">
        <v>309</v>
      </c>
      <c r="B51" s="3" t="s">
        <v>80</v>
      </c>
      <c r="C51" s="9">
        <v>5.3578262533486409</v>
      </c>
      <c r="D51" s="9">
        <v>3.9098864271085461</v>
      </c>
      <c r="E51" s="9">
        <v>4.2451578668081718</v>
      </c>
      <c r="F51" s="9">
        <v>3.7697052775873887</v>
      </c>
      <c r="G51" s="9">
        <v>3.4413295282860501</v>
      </c>
      <c r="H51" s="9">
        <v>3.1675370259395601</v>
      </c>
      <c r="I51" s="9">
        <v>3.1185031185031189</v>
      </c>
      <c r="J51" s="9">
        <v>3.2596247026693685</v>
      </c>
      <c r="K51" s="9">
        <v>2.8637909432611419</v>
      </c>
      <c r="L51" s="9">
        <v>2.9673590504451042</v>
      </c>
      <c r="M51" s="9">
        <v>2.9649595687331534</v>
      </c>
      <c r="N51" s="9">
        <v>3.3660844250363904</v>
      </c>
      <c r="O51" s="9">
        <v>3.2414910858995136</v>
      </c>
      <c r="P51" s="9">
        <v>2.8518859245630175</v>
      </c>
      <c r="Q51" s="9">
        <v>2.5352112676056335</v>
      </c>
    </row>
    <row r="52" spans="1:17">
      <c r="A52" s="3">
        <v>310</v>
      </c>
      <c r="B52" s="3" t="s">
        <v>81</v>
      </c>
      <c r="C52" s="9">
        <v>5.2927555408534568</v>
      </c>
      <c r="D52" s="9">
        <v>4.7808764940239037</v>
      </c>
      <c r="E52" s="9">
        <v>4.420057918000305</v>
      </c>
      <c r="F52" s="9">
        <v>4.0589296452194832</v>
      </c>
      <c r="G52" s="9">
        <v>4.7051904131745337</v>
      </c>
      <c r="H52" s="9">
        <v>4.1555357672899973</v>
      </c>
      <c r="I52" s="9">
        <v>3.4364261168384878</v>
      </c>
      <c r="J52" s="9">
        <v>2.4254529890141248</v>
      </c>
      <c r="K52" s="9">
        <v>2.0787139689578713</v>
      </c>
      <c r="L52" s="9">
        <v>1.9267822736030829</v>
      </c>
      <c r="M52" s="9">
        <v>2.190580503833516</v>
      </c>
      <c r="N52" s="9">
        <v>1.6891891891891893</v>
      </c>
      <c r="O52" s="9">
        <v>1.272984441301273</v>
      </c>
      <c r="P52" s="9">
        <v>1.272984441301273</v>
      </c>
      <c r="Q52" s="9">
        <v>1.7009213323883769</v>
      </c>
    </row>
    <row r="53" spans="1:17">
      <c r="A53" s="3">
        <v>311</v>
      </c>
      <c r="B53" s="3" t="s">
        <v>82</v>
      </c>
      <c r="C53" s="9">
        <v>4.7415836889521108</v>
      </c>
      <c r="D53" s="9">
        <v>3.2505910165484635</v>
      </c>
      <c r="E53" s="9">
        <v>2.7797081306462821</v>
      </c>
      <c r="F53" s="9">
        <v>4.1661067060878914</v>
      </c>
      <c r="G53" s="9">
        <v>4.8202188639916619</v>
      </c>
      <c r="H53" s="9">
        <v>4.7680412371134029</v>
      </c>
      <c r="I53" s="9">
        <v>4.3087061208972246</v>
      </c>
      <c r="J53" s="9">
        <v>5.0455328574944618</v>
      </c>
      <c r="K53" s="9">
        <v>4.7232651083928792</v>
      </c>
      <c r="L53" s="9">
        <v>3.8186157517899764</v>
      </c>
      <c r="M53" s="9">
        <v>2.9947292764734068</v>
      </c>
      <c r="N53" s="9">
        <v>2.8293763070488374</v>
      </c>
      <c r="O53" s="9">
        <v>3.3419977720014855</v>
      </c>
      <c r="P53" s="9">
        <v>3.227472243738704</v>
      </c>
      <c r="Q53" s="9">
        <v>3.4819874112762825</v>
      </c>
    </row>
    <row r="54" spans="1:17">
      <c r="A54" s="3">
        <v>312</v>
      </c>
      <c r="B54" s="3" t="s">
        <v>83</v>
      </c>
      <c r="C54" s="9">
        <v>3.5747883349012226</v>
      </c>
      <c r="D54" s="9">
        <v>3.681207436039021</v>
      </c>
      <c r="E54" s="9">
        <v>3.4358047016274864</v>
      </c>
      <c r="F54" s="9">
        <v>3.6251586006887804</v>
      </c>
      <c r="G54" s="9">
        <v>3.8433382137628112</v>
      </c>
      <c r="H54" s="9">
        <v>3.5567203294646199</v>
      </c>
      <c r="I54" s="9">
        <v>3.3345683586513526</v>
      </c>
      <c r="J54" s="9">
        <v>2.7891409445890667</v>
      </c>
      <c r="K54" s="9">
        <v>2.8522532800912721</v>
      </c>
      <c r="L54" s="9">
        <v>2.7629761199921061</v>
      </c>
      <c r="M54" s="9">
        <v>3.4559869892254524</v>
      </c>
      <c r="N54" s="9">
        <v>2.7624309392265194</v>
      </c>
      <c r="O54" s="9">
        <v>2.1598272138228944</v>
      </c>
      <c r="P54" s="9">
        <v>0.91512239762068182</v>
      </c>
      <c r="Q54" s="9">
        <v>1.403180542563143</v>
      </c>
    </row>
    <row r="55" spans="1:17">
      <c r="A55" s="3">
        <v>313</v>
      </c>
      <c r="B55" s="3" t="s">
        <v>84</v>
      </c>
      <c r="C55" s="9">
        <v>4.7402725656725266</v>
      </c>
      <c r="D55" s="9">
        <v>3.8022813688212929</v>
      </c>
      <c r="E55" s="9">
        <v>3.4760336626417856</v>
      </c>
      <c r="F55" s="9">
        <v>3.0030030030030028</v>
      </c>
      <c r="G55" s="9">
        <v>3.899626992200746</v>
      </c>
      <c r="H55" s="9">
        <v>3.0630340157988072</v>
      </c>
      <c r="I55" s="9">
        <v>2.791563275434243</v>
      </c>
      <c r="J55" s="9">
        <v>1.5169902912621358</v>
      </c>
      <c r="K55" s="9">
        <v>2.4034850533273246</v>
      </c>
      <c r="L55" s="9">
        <v>2.9824038174768863</v>
      </c>
      <c r="M55" s="9">
        <v>3.7004144464179989</v>
      </c>
      <c r="N55" s="9">
        <v>3.4669882423876994</v>
      </c>
      <c r="O55" s="9">
        <v>2.8332836266030421</v>
      </c>
      <c r="P55" s="9">
        <v>2.8614457831325302</v>
      </c>
      <c r="Q55" s="9">
        <v>2.8037383177570092</v>
      </c>
    </row>
    <row r="56" spans="1:17">
      <c r="A56" s="3">
        <v>314</v>
      </c>
      <c r="B56" s="3" t="s">
        <v>85</v>
      </c>
      <c r="C56" s="9">
        <v>5.4576641197567444</v>
      </c>
      <c r="D56" s="9">
        <v>4.0570999248685204</v>
      </c>
      <c r="E56" s="9">
        <v>3.3838458143298511</v>
      </c>
      <c r="F56" s="9">
        <v>2.8127313101406366</v>
      </c>
      <c r="G56" s="9">
        <v>3.7838655970939916</v>
      </c>
      <c r="H56" s="9">
        <v>2.6595744680851063</v>
      </c>
      <c r="I56" s="9">
        <v>2.6759011490634346</v>
      </c>
      <c r="J56" s="9">
        <v>3.5087719298245617</v>
      </c>
      <c r="K56" s="9">
        <v>4.0361640297061676</v>
      </c>
      <c r="L56" s="9">
        <v>3.8155275381552753</v>
      </c>
      <c r="M56" s="9">
        <v>3.0695770804911322</v>
      </c>
      <c r="N56" s="9">
        <v>3.9131981501245106</v>
      </c>
      <c r="O56" s="9">
        <v>4.3915827996340351</v>
      </c>
      <c r="P56" s="9">
        <v>4.234841193455245</v>
      </c>
      <c r="Q56" s="9">
        <v>2.9562475364603866</v>
      </c>
    </row>
    <row r="57" spans="1:17">
      <c r="A57" s="3">
        <v>315</v>
      </c>
      <c r="B57" s="3" t="s">
        <v>86</v>
      </c>
      <c r="C57" s="9">
        <v>4.760997905160921</v>
      </c>
      <c r="D57" s="9">
        <v>3.5107169253510717</v>
      </c>
      <c r="E57" s="9">
        <v>3.6700454386578123</v>
      </c>
      <c r="F57" s="9">
        <v>3.0680074995738877</v>
      </c>
      <c r="G57" s="9">
        <v>2.7280477408354646</v>
      </c>
      <c r="H57" s="9">
        <v>2.8030833917309037</v>
      </c>
      <c r="I57" s="9">
        <v>2.7991602519244223</v>
      </c>
      <c r="J57" s="9">
        <v>2.9892737823105331</v>
      </c>
      <c r="K57" s="9">
        <v>2.6586316908897554</v>
      </c>
      <c r="L57" s="9">
        <v>2.9336266960029338</v>
      </c>
      <c r="M57" s="9">
        <v>2.9867463132350198</v>
      </c>
      <c r="N57" s="9">
        <v>3.2424184627121875</v>
      </c>
      <c r="O57" s="9">
        <v>3.062200956937799</v>
      </c>
      <c r="P57" s="9">
        <v>2.3971234518577704</v>
      </c>
      <c r="Q57" s="9">
        <v>2.3070469798657718</v>
      </c>
    </row>
    <row r="58" spans="1:17">
      <c r="A58" s="3">
        <v>401</v>
      </c>
      <c r="B58" s="3" t="s">
        <v>87</v>
      </c>
      <c r="C58" s="9">
        <v>2.796300279630028</v>
      </c>
      <c r="D58" s="9">
        <v>4.431314623338257</v>
      </c>
      <c r="E58" s="9">
        <v>5.2854122621564485</v>
      </c>
      <c r="F58" s="9">
        <v>6.4212328767123283</v>
      </c>
      <c r="G58" s="9">
        <v>5.3984020729863955</v>
      </c>
      <c r="H58" s="9">
        <v>4.3431053203040175</v>
      </c>
      <c r="I58" s="9">
        <v>3.8461538461538463</v>
      </c>
      <c r="J58" s="9">
        <v>3.9045553145336229</v>
      </c>
      <c r="K58" s="9">
        <v>3.9991113085980894</v>
      </c>
      <c r="L58" s="9">
        <v>3.9562485454968583</v>
      </c>
      <c r="M58" s="9">
        <v>3.0638699033702568</v>
      </c>
      <c r="N58" s="9">
        <v>3.4238200048911716</v>
      </c>
      <c r="O58" s="9">
        <v>2.9622315477659837</v>
      </c>
      <c r="P58" s="9">
        <v>3.4956304619225969</v>
      </c>
      <c r="Q58" s="9">
        <v>3.2614149523331659</v>
      </c>
    </row>
    <row r="59" spans="1:17">
      <c r="A59" s="3">
        <v>402</v>
      </c>
      <c r="B59" s="3" t="s">
        <v>88</v>
      </c>
      <c r="C59" s="9">
        <v>5.2211302211302213</v>
      </c>
      <c r="D59" s="9">
        <v>6.5495683239059241</v>
      </c>
      <c r="E59" s="9">
        <v>6.474396703943496</v>
      </c>
      <c r="F59" s="9">
        <v>7.1428571428571423</v>
      </c>
      <c r="G59" s="9">
        <v>5.8407623731939751</v>
      </c>
      <c r="H59" s="9">
        <v>4.173354735152488</v>
      </c>
      <c r="I59" s="9">
        <v>3.2722513089005236</v>
      </c>
      <c r="J59" s="9">
        <v>2.3333333333333335</v>
      </c>
      <c r="K59" s="9">
        <v>1.4119308153900458</v>
      </c>
      <c r="L59" s="9">
        <v>3.0075187969924815</v>
      </c>
      <c r="M59" s="9">
        <v>4.6856696602889496</v>
      </c>
      <c r="N59" s="9">
        <v>5.7870370370370363</v>
      </c>
      <c r="O59" s="9">
        <v>5.1794302626711062</v>
      </c>
      <c r="P59" s="9">
        <v>2.9861888764464353</v>
      </c>
      <c r="Q59" s="9">
        <v>3.8138825324180012</v>
      </c>
    </row>
    <row r="60" spans="1:17">
      <c r="A60" s="3">
        <v>403</v>
      </c>
      <c r="B60" s="3" t="s">
        <v>89</v>
      </c>
      <c r="C60" s="9">
        <v>3.9359010402024182</v>
      </c>
      <c r="D60" s="9">
        <v>3.0709101060859854</v>
      </c>
      <c r="E60" s="9">
        <v>3.2976092333058533</v>
      </c>
      <c r="F60" s="9">
        <v>4.5597036192647478</v>
      </c>
      <c r="G60" s="9">
        <v>5.6481219994351886</v>
      </c>
      <c r="H60" s="9">
        <v>6.0275545350172219</v>
      </c>
      <c r="I60" s="9">
        <v>5.0818746470920377</v>
      </c>
      <c r="J60" s="9">
        <v>4.755244755244755</v>
      </c>
      <c r="K60" s="9">
        <v>3.7856726849155504</v>
      </c>
      <c r="L60" s="9">
        <v>5.0791753809381532</v>
      </c>
      <c r="M60" s="9">
        <v>3.7394827048924899</v>
      </c>
      <c r="N60" s="9">
        <v>3.0969340353050478</v>
      </c>
      <c r="O60" s="9">
        <v>3.1007751937984498</v>
      </c>
      <c r="P60" s="9">
        <v>3.1486146095717884</v>
      </c>
      <c r="Q60" s="9">
        <v>5.3492762743864066</v>
      </c>
    </row>
    <row r="61" spans="1:17">
      <c r="A61" s="3">
        <v>404</v>
      </c>
      <c r="B61" s="3" t="s">
        <v>90</v>
      </c>
      <c r="C61" s="9">
        <v>3.0329289428076258</v>
      </c>
      <c r="D61" s="9">
        <v>3.7546933667083855</v>
      </c>
      <c r="E61" s="9">
        <v>4.5417010734929812</v>
      </c>
      <c r="F61" s="9">
        <v>4.9382716049382713</v>
      </c>
      <c r="G61" s="9">
        <v>5.010438413361169</v>
      </c>
      <c r="H61" s="9">
        <v>4.1271151465125877</v>
      </c>
      <c r="I61" s="9">
        <v>3.601440576230492</v>
      </c>
      <c r="J61" s="9">
        <v>3.9588281868566901</v>
      </c>
      <c r="K61" s="9">
        <v>4.9119934506753991</v>
      </c>
      <c r="L61" s="9">
        <v>5.5746140651801026</v>
      </c>
      <c r="M61" s="9">
        <v>3.4467901766479967</v>
      </c>
      <c r="N61" s="9">
        <v>3.3869602032176123</v>
      </c>
      <c r="O61" s="9">
        <v>2.8747433264887063</v>
      </c>
      <c r="P61" s="9">
        <v>3.2599837000814995</v>
      </c>
      <c r="Q61" s="9">
        <v>2.8759244042728023</v>
      </c>
    </row>
    <row r="62" spans="1:17">
      <c r="A62" s="3">
        <v>501</v>
      </c>
      <c r="B62" s="3" t="s">
        <v>91</v>
      </c>
      <c r="C62" s="9">
        <v>5.133964383122092</v>
      </c>
      <c r="D62" s="9">
        <v>4.7103155911446066</v>
      </c>
      <c r="E62" s="9">
        <v>3.6204555739930608</v>
      </c>
      <c r="F62" s="9">
        <v>3.6646144825564351</v>
      </c>
      <c r="G62" s="9">
        <v>4.5461002983378318</v>
      </c>
      <c r="H62" s="9">
        <v>5.0195203569436693</v>
      </c>
      <c r="I62" s="9">
        <v>4.7929703102116896</v>
      </c>
      <c r="J62" s="9">
        <v>3.8441824705279344</v>
      </c>
      <c r="K62" s="9">
        <v>4.0722830236701455</v>
      </c>
      <c r="L62" s="9">
        <v>4.8389150643066348</v>
      </c>
      <c r="M62" s="9">
        <v>4.6960274146465295</v>
      </c>
      <c r="N62" s="9">
        <v>3.9018250471994969</v>
      </c>
      <c r="O62" s="9">
        <v>2.7568922305764412</v>
      </c>
      <c r="P62" s="9">
        <v>2.3391812865497075</v>
      </c>
      <c r="Q62" s="9">
        <v>2.5917337334606465</v>
      </c>
    </row>
    <row r="63" spans="1:17">
      <c r="A63" s="3">
        <v>502</v>
      </c>
      <c r="B63" s="3" t="s">
        <v>92</v>
      </c>
      <c r="C63" s="9">
        <v>3.3487892838742916</v>
      </c>
      <c r="D63" s="9">
        <v>2.7127003699136867</v>
      </c>
      <c r="E63" s="9">
        <v>3.2771535580524347</v>
      </c>
      <c r="F63" s="9">
        <v>4.0844111640571814</v>
      </c>
      <c r="G63" s="9">
        <v>2.8365699323587168</v>
      </c>
      <c r="H63" s="9">
        <v>4.0135192226446978</v>
      </c>
      <c r="I63" s="9">
        <v>3.009027081243731</v>
      </c>
      <c r="J63" s="9">
        <v>3.700097370983447</v>
      </c>
      <c r="K63" s="9">
        <v>2.4837600305693543</v>
      </c>
      <c r="L63" s="9">
        <v>2.447289156626506</v>
      </c>
      <c r="M63" s="9">
        <v>2.4696048632218845</v>
      </c>
      <c r="N63" s="9">
        <v>2.7084542464693366</v>
      </c>
      <c r="O63" s="9">
        <v>4.1103934233705219</v>
      </c>
      <c r="P63" s="9">
        <v>3.1520882584712373</v>
      </c>
      <c r="Q63" s="9">
        <v>3.7044659394937227</v>
      </c>
    </row>
    <row r="64" spans="1:17">
      <c r="A64" s="3">
        <v>503</v>
      </c>
      <c r="B64" s="3" t="s">
        <v>93</v>
      </c>
      <c r="C64" s="9">
        <v>6.9337442218798149</v>
      </c>
      <c r="D64" s="9">
        <v>5.8823529411764701</v>
      </c>
      <c r="E64" s="9">
        <v>3.5945363048166787</v>
      </c>
      <c r="F64" s="9">
        <v>2.1582733812949639</v>
      </c>
      <c r="G64" s="9">
        <v>3.5211267605633805</v>
      </c>
      <c r="H64" s="9">
        <v>3.443526170798898</v>
      </c>
      <c r="I64" s="9">
        <v>3.4106412005457027</v>
      </c>
      <c r="J64" s="9">
        <v>3.3647375504710633</v>
      </c>
      <c r="K64" s="9">
        <v>2.6631158455392812</v>
      </c>
      <c r="L64" s="9">
        <v>4.4929396662387679</v>
      </c>
      <c r="M64" s="9">
        <v>3.1867431485022304</v>
      </c>
      <c r="N64" s="9">
        <v>3.1908104658583283</v>
      </c>
      <c r="O64" s="9">
        <v>0.64267352185089965</v>
      </c>
      <c r="P64" s="9">
        <v>1.3468013468013469</v>
      </c>
      <c r="Q64" s="9">
        <v>1.3976240391334731</v>
      </c>
    </row>
  </sheetData>
  <pageMargins left="0.7" right="0.7" top="0.75" bottom="0.75" header="0.3" footer="0.3"/>
</worksheet>
</file>

<file path=xl/worksheets/sheet47.xml><?xml version="1.0" encoding="utf-8"?>
<worksheet xmlns="http://schemas.openxmlformats.org/spreadsheetml/2006/main" xmlns:r="http://schemas.openxmlformats.org/officeDocument/2006/relationships">
  <sheetPr codeName="Folha24">
    <tabColor theme="3" tint="0.39997558519241921"/>
  </sheetPr>
  <dimension ref="A1:T64"/>
  <sheetViews>
    <sheetView workbookViewId="0"/>
  </sheetViews>
  <sheetFormatPr defaultRowHeight="12.75"/>
  <cols>
    <col min="1" max="1" width="9.5703125" style="3" bestFit="1" customWidth="1"/>
    <col min="2" max="2" width="40.5703125" style="3" bestFit="1" customWidth="1"/>
    <col min="3" max="17" width="7.7109375" style="3" customWidth="1"/>
    <col min="18" max="18" width="9.140625" style="3"/>
    <col min="19" max="19" width="11.28515625" style="3" customWidth="1"/>
    <col min="20" max="16384" width="9.140625" style="3"/>
  </cols>
  <sheetData>
    <row r="1" spans="1:20">
      <c r="A1" s="8" t="s">
        <v>0</v>
      </c>
      <c r="B1" s="3" t="str">
        <f>PS!A45</f>
        <v>I44</v>
      </c>
    </row>
    <row r="2" spans="1:20">
      <c r="A2" s="8" t="s">
        <v>1</v>
      </c>
      <c r="B2" s="3" t="str">
        <f>PS!B45</f>
        <v>Taxa de mortalidade perinatal</v>
      </c>
    </row>
    <row r="4" spans="1:20">
      <c r="A4" s="8" t="s">
        <v>2</v>
      </c>
      <c r="B4" s="3" t="s">
        <v>135</v>
      </c>
    </row>
    <row r="6" spans="1:20">
      <c r="A6" s="8" t="s">
        <v>34</v>
      </c>
      <c r="B6" s="8" t="s">
        <v>35</v>
      </c>
      <c r="C6" s="8" t="s">
        <v>120</v>
      </c>
      <c r="D6" s="8" t="s">
        <v>121</v>
      </c>
      <c r="E6" s="8" t="s">
        <v>122</v>
      </c>
      <c r="F6" s="8" t="s">
        <v>123</v>
      </c>
      <c r="G6" s="8" t="s">
        <v>124</v>
      </c>
      <c r="H6" s="8" t="s">
        <v>125</v>
      </c>
      <c r="I6" s="8" t="s">
        <v>126</v>
      </c>
      <c r="J6" s="8" t="s">
        <v>127</v>
      </c>
      <c r="K6" s="8" t="s">
        <v>128</v>
      </c>
      <c r="L6" s="8" t="s">
        <v>129</v>
      </c>
      <c r="M6" s="8" t="s">
        <v>130</v>
      </c>
      <c r="N6" s="8" t="s">
        <v>131</v>
      </c>
      <c r="O6" s="8" t="s">
        <v>132</v>
      </c>
      <c r="P6" s="8" t="s">
        <v>133</v>
      </c>
      <c r="Q6" s="8" t="s">
        <v>134</v>
      </c>
    </row>
    <row r="7" spans="1:20">
      <c r="A7" s="3">
        <v>1</v>
      </c>
      <c r="B7" s="3" t="s">
        <v>36</v>
      </c>
      <c r="C7" s="9">
        <v>7.0341745217044203</v>
      </c>
      <c r="D7" s="9">
        <v>6.5197786178439951</v>
      </c>
      <c r="E7" s="9">
        <v>6.3060775351278151</v>
      </c>
      <c r="F7" s="9">
        <v>5.9027945948563953</v>
      </c>
      <c r="G7" s="9">
        <v>5.8031957074581699</v>
      </c>
      <c r="H7" s="9">
        <v>5.4110133691168434</v>
      </c>
      <c r="I7" s="9">
        <v>5.0458298162100421</v>
      </c>
      <c r="J7" s="9">
        <v>4.5056671350776067</v>
      </c>
      <c r="K7" s="9">
        <v>4.3670964340802731</v>
      </c>
      <c r="L7" s="9">
        <v>4.3932818014449309</v>
      </c>
      <c r="M7" s="9">
        <v>4.2931915984297637</v>
      </c>
      <c r="N7" s="9">
        <v>4.2392241601423608</v>
      </c>
      <c r="O7" s="9">
        <v>3.968841835451542</v>
      </c>
      <c r="P7" s="9">
        <v>3.8993728479209233</v>
      </c>
      <c r="Q7" s="9">
        <v>3.7837423256867164</v>
      </c>
      <c r="S7" s="3" t="s">
        <v>257</v>
      </c>
      <c r="T7" s="9">
        <f>QUARTILE($Q$13:$Q$64,0)</f>
        <v>1.1398176291793312</v>
      </c>
    </row>
    <row r="8" spans="1:20">
      <c r="A8" s="3">
        <v>11</v>
      </c>
      <c r="B8" s="3" t="s">
        <v>49</v>
      </c>
      <c r="C8" s="9">
        <v>7.1818223492199316</v>
      </c>
      <c r="D8" s="9">
        <v>6.7099287165169237</v>
      </c>
      <c r="E8" s="9">
        <v>6.357230971823844</v>
      </c>
      <c r="F8" s="9">
        <v>6.0801254458246214</v>
      </c>
      <c r="G8" s="9">
        <v>5.7875703920083099</v>
      </c>
      <c r="H8" s="9">
        <v>5.2363235496761744</v>
      </c>
      <c r="I8" s="9">
        <v>4.7884410037373195</v>
      </c>
      <c r="J8" s="9">
        <v>4.1393882711559113</v>
      </c>
      <c r="K8" s="9">
        <v>3.9559020084500216</v>
      </c>
      <c r="L8" s="9">
        <v>3.6542502743012291</v>
      </c>
      <c r="M8" s="9">
        <v>3.4807320027082955</v>
      </c>
      <c r="N8" s="9">
        <v>3.3826638477801265</v>
      </c>
      <c r="O8" s="9">
        <v>3.1698083209952603</v>
      </c>
      <c r="P8" s="9">
        <v>3.3733210294268434</v>
      </c>
      <c r="Q8" s="9">
        <v>3.1027657411865404</v>
      </c>
      <c r="S8" s="3" t="s">
        <v>258</v>
      </c>
      <c r="T8" s="9">
        <f>QUARTILE($Q$13:$Q$64,4)</f>
        <v>7.5519194461925743</v>
      </c>
    </row>
    <row r="9" spans="1:20">
      <c r="A9" s="3">
        <v>12</v>
      </c>
      <c r="B9" s="3" t="s">
        <v>50</v>
      </c>
      <c r="C9" s="9">
        <v>6.509561522117056</v>
      </c>
      <c r="D9" s="9">
        <v>6.2752300598825306</v>
      </c>
      <c r="E9" s="9">
        <v>5.7773905137141988</v>
      </c>
      <c r="F9" s="9">
        <v>5.3706924561839413</v>
      </c>
      <c r="G9" s="9">
        <v>4.9354520293417457</v>
      </c>
      <c r="H9" s="9">
        <v>4.6160886607373808</v>
      </c>
      <c r="I9" s="9">
        <v>4.4605013522786905</v>
      </c>
      <c r="J9" s="9">
        <v>4.0372414929554248</v>
      </c>
      <c r="K9" s="9">
        <v>4.3579437275227422</v>
      </c>
      <c r="L9" s="9">
        <v>4.5204402515723272</v>
      </c>
      <c r="M9" s="9">
        <v>4.4643858665171061</v>
      </c>
      <c r="N9" s="9">
        <v>4.0008325431881779</v>
      </c>
      <c r="O9" s="9">
        <v>3.7323067533625971</v>
      </c>
      <c r="P9" s="9">
        <v>3.7919957491003067</v>
      </c>
      <c r="Q9" s="9">
        <v>3.8206063027518358</v>
      </c>
      <c r="S9" s="3" t="s">
        <v>259</v>
      </c>
      <c r="T9" s="9">
        <f>QUARTILE($Q$13:$Q$64,2)</f>
        <v>3.7762712859536296</v>
      </c>
    </row>
    <row r="10" spans="1:20">
      <c r="A10" s="3">
        <v>13</v>
      </c>
      <c r="B10" s="3" t="s">
        <v>51</v>
      </c>
      <c r="C10" s="9">
        <v>7.1245989013977269</v>
      </c>
      <c r="D10" s="9">
        <v>6.2518059313352072</v>
      </c>
      <c r="E10" s="9">
        <v>6.3407769755247685</v>
      </c>
      <c r="F10" s="9">
        <v>5.7192302937904325</v>
      </c>
      <c r="G10" s="9">
        <v>5.9722437523966478</v>
      </c>
      <c r="H10" s="9">
        <v>5.5966304822663471</v>
      </c>
      <c r="I10" s="9">
        <v>5.2171623245173713</v>
      </c>
      <c r="J10" s="9">
        <v>4.7013569825836097</v>
      </c>
      <c r="K10" s="9">
        <v>4.4225800039753524</v>
      </c>
      <c r="L10" s="9">
        <v>4.5750600996531272</v>
      </c>
      <c r="M10" s="9">
        <v>4.5821114369501466</v>
      </c>
      <c r="N10" s="9">
        <v>4.7566316001409366</v>
      </c>
      <c r="O10" s="9">
        <v>4.5180220732886527</v>
      </c>
      <c r="P10" s="9">
        <v>4.2688070345850058</v>
      </c>
      <c r="Q10" s="9">
        <v>4.08905043162199</v>
      </c>
      <c r="S10" s="3" t="s">
        <v>260</v>
      </c>
      <c r="T10" s="9">
        <f>QUARTILE($Q$13:$Q$64,1)</f>
        <v>2.8277419367670431</v>
      </c>
    </row>
    <row r="11" spans="1:20">
      <c r="A11" s="3">
        <v>14</v>
      </c>
      <c r="B11" s="3" t="s">
        <v>52</v>
      </c>
      <c r="C11" s="9">
        <v>5.5192447349310099</v>
      </c>
      <c r="D11" s="9">
        <v>6.2513319599346451</v>
      </c>
      <c r="E11" s="9">
        <v>6.7658044964409054</v>
      </c>
      <c r="F11" s="9">
        <v>7.7302984754133561</v>
      </c>
      <c r="G11" s="9">
        <v>7.5253256150506509</v>
      </c>
      <c r="H11" s="9">
        <v>6.9714537315623391</v>
      </c>
      <c r="I11" s="9">
        <v>6.67779632721202</v>
      </c>
      <c r="J11" s="9">
        <v>6.4182043614616004</v>
      </c>
      <c r="K11" s="9">
        <v>5.9798652637953227</v>
      </c>
      <c r="L11" s="9">
        <v>6.2519784742006959</v>
      </c>
      <c r="M11" s="9">
        <v>5.5132155018647646</v>
      </c>
      <c r="N11" s="9">
        <v>6.0299869621903515</v>
      </c>
      <c r="O11" s="9">
        <v>5.3971322700177211</v>
      </c>
      <c r="P11" s="9">
        <v>5.0349196037031021</v>
      </c>
      <c r="Q11" s="9">
        <v>5.6469432850478762</v>
      </c>
      <c r="S11" s="3" t="s">
        <v>261</v>
      </c>
      <c r="T11" s="9">
        <f>QUARTILE($Q$13:$Q$64,3)</f>
        <v>4.3451667507478238</v>
      </c>
    </row>
    <row r="12" spans="1:20">
      <c r="A12" s="3">
        <v>15</v>
      </c>
      <c r="B12" s="3" t="s">
        <v>53</v>
      </c>
      <c r="C12" s="9">
        <v>8.6743187593095605</v>
      </c>
      <c r="D12" s="9">
        <v>8.4012219959266794</v>
      </c>
      <c r="E12" s="9">
        <v>7.1591278880572728</v>
      </c>
      <c r="F12" s="9">
        <v>6.0226642364688177</v>
      </c>
      <c r="G12" s="9">
        <v>5.9806778101518177</v>
      </c>
      <c r="H12" s="9">
        <v>6.7375355592154511</v>
      </c>
      <c r="I12" s="9">
        <v>6.231198968629136</v>
      </c>
      <c r="J12" s="9">
        <v>5.5459272097053729</v>
      </c>
      <c r="K12" s="9">
        <v>5.6187474304508704</v>
      </c>
      <c r="L12" s="9">
        <v>6.3166474224003268</v>
      </c>
      <c r="M12" s="9">
        <v>6.1854268624252313</v>
      </c>
      <c r="N12" s="9">
        <v>5.1767590763571958</v>
      </c>
      <c r="O12" s="9">
        <v>4.4383748719699554</v>
      </c>
      <c r="P12" s="9">
        <v>3.7878787878787881</v>
      </c>
      <c r="Q12" s="9">
        <v>4.1112987299023569</v>
      </c>
    </row>
    <row r="13" spans="1:20">
      <c r="A13" s="3">
        <v>101</v>
      </c>
      <c r="B13" s="3" t="s">
        <v>48</v>
      </c>
      <c r="C13" s="9">
        <v>10.586011342155011</v>
      </c>
      <c r="D13" s="9">
        <v>7.6893502499038835</v>
      </c>
      <c r="E13" s="9">
        <v>6.2745098039215685</v>
      </c>
      <c r="F13" s="9">
        <v>5.2440500201694231</v>
      </c>
      <c r="G13" s="9">
        <v>5.4009140008309098</v>
      </c>
      <c r="H13" s="9">
        <v>4.6354825115887062</v>
      </c>
      <c r="I13" s="9">
        <v>4.2390843577787196</v>
      </c>
      <c r="J13" s="9">
        <v>4.3878894251864855</v>
      </c>
      <c r="K13" s="9">
        <v>5.7251908396946565</v>
      </c>
      <c r="L13" s="9">
        <v>5.0890585241730282</v>
      </c>
      <c r="M13" s="9">
        <v>4.3525571273122958</v>
      </c>
      <c r="N13" s="9">
        <v>3.4129692832764507</v>
      </c>
      <c r="O13" s="9">
        <v>2.9429075927015891</v>
      </c>
      <c r="P13" s="9">
        <v>4.2424242424242431</v>
      </c>
      <c r="Q13" s="9">
        <v>3.8387715930902111</v>
      </c>
      <c r="T13" s="9"/>
    </row>
    <row r="14" spans="1:20">
      <c r="A14" s="3">
        <v>102</v>
      </c>
      <c r="B14" s="3" t="s">
        <v>47</v>
      </c>
      <c r="C14" s="9">
        <v>5.8275058275058278</v>
      </c>
      <c r="D14" s="9">
        <v>7.102693104468778</v>
      </c>
      <c r="E14" s="9">
        <v>7.2907553222513855</v>
      </c>
      <c r="F14" s="9">
        <v>6.5127294256956771</v>
      </c>
      <c r="G14" s="9">
        <v>7.0838252656434477</v>
      </c>
      <c r="H14" s="9">
        <v>5.4331421672200424</v>
      </c>
      <c r="I14" s="9">
        <v>4.6239210850801484</v>
      </c>
      <c r="J14" s="9">
        <v>2.6437541308658292</v>
      </c>
      <c r="K14" s="9">
        <v>3.9048633297834576</v>
      </c>
      <c r="L14" s="9">
        <v>3.4443168771526977</v>
      </c>
      <c r="M14" s="9">
        <v>4.6242774566473992</v>
      </c>
      <c r="N14" s="9">
        <v>4.0225261464199518</v>
      </c>
      <c r="O14" s="9">
        <v>4.3069694596711043</v>
      </c>
      <c r="P14" s="9">
        <v>3.5601265822784809</v>
      </c>
      <c r="Q14" s="9">
        <v>2.5167785234899327</v>
      </c>
    </row>
    <row r="15" spans="1:20">
      <c r="A15" s="3">
        <v>103</v>
      </c>
      <c r="B15" s="3" t="s">
        <v>46</v>
      </c>
      <c r="C15" s="9">
        <v>7.4016361511492015</v>
      </c>
      <c r="D15" s="9">
        <v>9.7352024922118368</v>
      </c>
      <c r="E15" s="9">
        <v>10.030864197530864</v>
      </c>
      <c r="F15" s="9">
        <v>8.3798882681564244</v>
      </c>
      <c r="G15" s="9">
        <v>5.07399577167019</v>
      </c>
      <c r="H15" s="9">
        <v>4.4722719141323788</v>
      </c>
      <c r="I15" s="9">
        <v>4.7641734159123397</v>
      </c>
      <c r="J15" s="9">
        <v>5.9142434696895023</v>
      </c>
      <c r="K15" s="9">
        <v>6.1570035915854282</v>
      </c>
      <c r="L15" s="9">
        <v>5.9978189749182116</v>
      </c>
      <c r="M15" s="9">
        <v>6.8689181453921009</v>
      </c>
      <c r="N15" s="9">
        <v>5.0346129641283826</v>
      </c>
      <c r="O15" s="9">
        <v>4.452926208651399</v>
      </c>
      <c r="P15" s="9">
        <v>2.0134228187919465</v>
      </c>
      <c r="Q15" s="9">
        <v>2.1008403361344539</v>
      </c>
    </row>
    <row r="16" spans="1:20">
      <c r="A16" s="3">
        <v>104</v>
      </c>
      <c r="B16" s="3" t="s">
        <v>54</v>
      </c>
      <c r="C16" s="9">
        <v>8.8442810295140628</v>
      </c>
      <c r="D16" s="9">
        <v>7.538186867684983</v>
      </c>
      <c r="E16" s="9">
        <v>6.4522533253920988</v>
      </c>
      <c r="F16" s="9">
        <v>5.2208835341365463</v>
      </c>
      <c r="G16" s="9">
        <v>5.3042121684867389</v>
      </c>
      <c r="H16" s="9">
        <v>4.4048012333443456</v>
      </c>
      <c r="I16" s="9">
        <v>3.0012697679787603</v>
      </c>
      <c r="J16" s="9">
        <v>2.0444978953698136</v>
      </c>
      <c r="K16" s="9">
        <v>2.118116122601545</v>
      </c>
      <c r="L16" s="9">
        <v>2.8833551769331582</v>
      </c>
      <c r="M16" s="9">
        <v>2.5696510684338656</v>
      </c>
      <c r="N16" s="9">
        <v>2.2730501491689159</v>
      </c>
      <c r="O16" s="9">
        <v>1.7467248908296944</v>
      </c>
      <c r="P16" s="9">
        <v>1.8026137899954935</v>
      </c>
      <c r="Q16" s="9">
        <v>1.7214397496087637</v>
      </c>
    </row>
    <row r="17" spans="1:17">
      <c r="A17" s="3">
        <v>105</v>
      </c>
      <c r="B17" s="3" t="s">
        <v>41</v>
      </c>
      <c r="C17" s="9">
        <v>6.7100447336315572</v>
      </c>
      <c r="D17" s="9">
        <v>6.7999175767566449</v>
      </c>
      <c r="E17" s="9">
        <v>7.6876390855755607</v>
      </c>
      <c r="F17" s="9">
        <v>6.8111455108359138</v>
      </c>
      <c r="G17" s="9">
        <v>5.7947019867549674</v>
      </c>
      <c r="H17" s="9">
        <v>3.4617048896581566</v>
      </c>
      <c r="I17" s="9">
        <v>3.11318656882366</v>
      </c>
      <c r="J17" s="9">
        <v>2.7835768963117609</v>
      </c>
      <c r="K17" s="9">
        <v>3.5680304471931494</v>
      </c>
      <c r="L17" s="9">
        <v>2.9843322556577969</v>
      </c>
      <c r="M17" s="9">
        <v>2.8263103802672145</v>
      </c>
      <c r="N17" s="9">
        <v>3.7343291544411845</v>
      </c>
      <c r="O17" s="9">
        <v>4.0529586598216705</v>
      </c>
      <c r="P17" s="9">
        <v>3.5763411279229711</v>
      </c>
      <c r="Q17" s="9">
        <v>2.028397565922921</v>
      </c>
    </row>
    <row r="18" spans="1:17">
      <c r="A18" s="3">
        <v>106</v>
      </c>
      <c r="B18" s="3" t="s">
        <v>39</v>
      </c>
      <c r="C18" s="9">
        <v>7.4847965070949636</v>
      </c>
      <c r="D18" s="9">
        <v>7.4604141291108403</v>
      </c>
      <c r="E18" s="9">
        <v>6.7294751009421265</v>
      </c>
      <c r="F18" s="9">
        <v>5.5840627829761544</v>
      </c>
      <c r="G18" s="9">
        <v>4.5303533675626699</v>
      </c>
      <c r="H18" s="9">
        <v>3.5576179427687551</v>
      </c>
      <c r="I18" s="9">
        <v>3.303964757709251</v>
      </c>
      <c r="J18" s="9">
        <v>3.5273368606701938</v>
      </c>
      <c r="K18" s="9">
        <v>3.5977105478331972</v>
      </c>
      <c r="L18" s="9">
        <v>3.7162162162162162</v>
      </c>
      <c r="M18" s="9">
        <v>2.959094865100087</v>
      </c>
      <c r="N18" s="9">
        <v>2.5008931761343338</v>
      </c>
      <c r="O18" s="9">
        <v>2.5089605734767026</v>
      </c>
      <c r="P18" s="9">
        <v>2.3840088024940398</v>
      </c>
      <c r="Q18" s="9">
        <v>2.6500094643195156</v>
      </c>
    </row>
    <row r="19" spans="1:17">
      <c r="A19" s="3">
        <v>107</v>
      </c>
      <c r="B19" s="3" t="s">
        <v>37</v>
      </c>
      <c r="C19" s="9">
        <v>6.4577852188471656</v>
      </c>
      <c r="D19" s="9">
        <v>7.4626865671641793</v>
      </c>
      <c r="E19" s="9">
        <v>7.4483421432003842</v>
      </c>
      <c r="F19" s="9">
        <v>7.8316201664219296</v>
      </c>
      <c r="G19" s="9">
        <v>6.453214197071234</v>
      </c>
      <c r="H19" s="9">
        <v>5.3151100987091873</v>
      </c>
      <c r="I19" s="9">
        <v>4.9479166666666661</v>
      </c>
      <c r="J19" s="9">
        <v>4.329004329004329</v>
      </c>
      <c r="K19" s="9">
        <v>3.9716312056737593</v>
      </c>
      <c r="L19" s="9">
        <v>3.3092659446450061</v>
      </c>
      <c r="M19" s="9">
        <v>3.2082130253448828</v>
      </c>
      <c r="N19" s="9">
        <v>2.6729034413631809</v>
      </c>
      <c r="O19" s="9">
        <v>1.7105713308244954</v>
      </c>
      <c r="P19" s="9">
        <v>1.4383315354189139</v>
      </c>
      <c r="Q19" s="9">
        <v>1.1398176291793312</v>
      </c>
    </row>
    <row r="20" spans="1:17">
      <c r="A20" s="3">
        <v>108</v>
      </c>
      <c r="B20" s="3" t="s">
        <v>38</v>
      </c>
      <c r="C20" s="9">
        <v>4.9355198216844451</v>
      </c>
      <c r="D20" s="9">
        <v>4.4914982354828368</v>
      </c>
      <c r="E20" s="9">
        <v>6.3734862970044608</v>
      </c>
      <c r="F20" s="9">
        <v>6.7437379576107901</v>
      </c>
      <c r="G20" s="9">
        <v>5.6272757365110895</v>
      </c>
      <c r="H20" s="9">
        <v>4.5790771398379713</v>
      </c>
      <c r="I20" s="9">
        <v>4.067295248659641</v>
      </c>
      <c r="J20" s="9">
        <v>3.658771423069517</v>
      </c>
      <c r="K20" s="9">
        <v>2.7777777777777777</v>
      </c>
      <c r="L20" s="9">
        <v>3.1204493447056376</v>
      </c>
      <c r="M20" s="9">
        <v>2.7759982916933592</v>
      </c>
      <c r="N20" s="9">
        <v>3.1062791213667631</v>
      </c>
      <c r="O20" s="9">
        <v>3.407542026351658</v>
      </c>
      <c r="P20" s="9">
        <v>3.5014005602240896</v>
      </c>
      <c r="Q20" s="9">
        <v>3.1847133757961785</v>
      </c>
    </row>
    <row r="21" spans="1:17">
      <c r="A21" s="3">
        <v>109</v>
      </c>
      <c r="B21" s="3" t="s">
        <v>45</v>
      </c>
      <c r="C21" s="9">
        <v>6.8719439672261133</v>
      </c>
      <c r="D21" s="9">
        <v>5.8355437665782492</v>
      </c>
      <c r="E21" s="9">
        <v>4.5995670995670999</v>
      </c>
      <c r="F21" s="9">
        <v>5.1524857262219745</v>
      </c>
      <c r="G21" s="9">
        <v>4.8780487804878048</v>
      </c>
      <c r="H21" s="9">
        <v>4.9683830171635046</v>
      </c>
      <c r="I21" s="9">
        <v>4.8880479344055505</v>
      </c>
      <c r="J21" s="9">
        <v>5.3351117039013003</v>
      </c>
      <c r="K21" s="9">
        <v>5.111032781106803</v>
      </c>
      <c r="L21" s="9">
        <v>4.7619047619047628</v>
      </c>
      <c r="M21" s="9">
        <v>4</v>
      </c>
      <c r="N21" s="9">
        <v>3.9377830281551485</v>
      </c>
      <c r="O21" s="9">
        <v>3.4412955465587047</v>
      </c>
      <c r="P21" s="9">
        <v>3.1479538300104934</v>
      </c>
      <c r="Q21" s="9">
        <v>2.0089285714285712</v>
      </c>
    </row>
    <row r="22" spans="1:17">
      <c r="A22" s="3">
        <v>110</v>
      </c>
      <c r="B22" s="3" t="s">
        <v>55</v>
      </c>
      <c r="C22" s="9">
        <v>7.39247311827957</v>
      </c>
      <c r="D22" s="9">
        <v>6.4720644564786687</v>
      </c>
      <c r="E22" s="9">
        <v>6.5481758652946684</v>
      </c>
      <c r="F22" s="9">
        <v>6.3152114222954419</v>
      </c>
      <c r="G22" s="9">
        <v>5.7827926657263751</v>
      </c>
      <c r="H22" s="9">
        <v>6.502890173410405</v>
      </c>
      <c r="I22" s="9">
        <v>6.4421669106881403</v>
      </c>
      <c r="J22" s="9">
        <v>6.0808756460930367</v>
      </c>
      <c r="K22" s="9">
        <v>4.2479546884833237</v>
      </c>
      <c r="L22" s="9">
        <v>2.6640026640026639</v>
      </c>
      <c r="M22" s="9">
        <v>2.9224686264397457</v>
      </c>
      <c r="N22" s="9">
        <v>2.5622254758418741</v>
      </c>
      <c r="O22" s="9">
        <v>2.197802197802198</v>
      </c>
      <c r="P22" s="9">
        <v>1.927153594141453</v>
      </c>
      <c r="Q22" s="9">
        <v>2.621496269409155</v>
      </c>
    </row>
    <row r="23" spans="1:17">
      <c r="A23" s="3">
        <v>111</v>
      </c>
      <c r="B23" s="3" t="s">
        <v>56</v>
      </c>
      <c r="C23" s="9">
        <v>7.5426756649464073</v>
      </c>
      <c r="D23" s="9">
        <v>5.9952038369304557</v>
      </c>
      <c r="E23" s="9">
        <v>4.7425474254742541</v>
      </c>
      <c r="F23" s="9">
        <v>4.1204887752202328</v>
      </c>
      <c r="G23" s="9">
        <v>4.3891733723482078</v>
      </c>
      <c r="H23" s="9">
        <v>5.4910574207718854</v>
      </c>
      <c r="I23" s="9">
        <v>5.2536529305532751</v>
      </c>
      <c r="J23" s="9">
        <v>3.8320850026127853</v>
      </c>
      <c r="K23" s="9">
        <v>3.2114183764495987</v>
      </c>
      <c r="L23" s="9">
        <v>2.4118738404452689</v>
      </c>
      <c r="M23" s="9">
        <v>3.0314513073133762</v>
      </c>
      <c r="N23" s="9">
        <v>2.9533372711163612</v>
      </c>
      <c r="O23" s="9">
        <v>3.6007201440288057</v>
      </c>
      <c r="P23" s="9">
        <v>3.7838974143367667</v>
      </c>
      <c r="Q23" s="9">
        <v>3.8142248148979134</v>
      </c>
    </row>
    <row r="24" spans="1:17">
      <c r="A24" s="3">
        <v>112</v>
      </c>
      <c r="B24" s="3" t="s">
        <v>40</v>
      </c>
      <c r="C24" s="9">
        <v>7.9773546062789498</v>
      </c>
      <c r="D24" s="9">
        <v>7.5599582898852971</v>
      </c>
      <c r="E24" s="9">
        <v>6.5737575598211944</v>
      </c>
      <c r="F24" s="9">
        <v>5.2966101694915251</v>
      </c>
      <c r="G24" s="9">
        <v>5.1855895196506552</v>
      </c>
      <c r="H24" s="9">
        <v>3.9559197513421869</v>
      </c>
      <c r="I24" s="9">
        <v>4.7449584816132866</v>
      </c>
      <c r="J24" s="9">
        <v>4.364089775561097</v>
      </c>
      <c r="K24" s="9">
        <v>4.666666666666667</v>
      </c>
      <c r="L24" s="9">
        <v>2.7864855451062347</v>
      </c>
      <c r="M24" s="9">
        <v>3.2131381649410926</v>
      </c>
      <c r="N24" s="9">
        <v>2.9806259314456036</v>
      </c>
      <c r="O24" s="9">
        <v>4.9789352738414401</v>
      </c>
      <c r="P24" s="9">
        <v>4.2851577717179588</v>
      </c>
      <c r="Q24" s="9">
        <v>3.9447731755424065</v>
      </c>
    </row>
    <row r="25" spans="1:17">
      <c r="A25" s="3">
        <v>113</v>
      </c>
      <c r="B25" s="3" t="s">
        <v>42</v>
      </c>
      <c r="C25" s="9">
        <v>4.2628774422735347</v>
      </c>
      <c r="D25" s="9">
        <v>4.3432939541348157</v>
      </c>
      <c r="E25" s="9">
        <v>4.335501083875271</v>
      </c>
      <c r="F25" s="9">
        <v>4.8005297136235718</v>
      </c>
      <c r="G25" s="9">
        <v>5.4780876494023909</v>
      </c>
      <c r="H25" s="9">
        <v>5.2576235541535228</v>
      </c>
      <c r="I25" s="9">
        <v>5.4834582343264486</v>
      </c>
      <c r="J25" s="9">
        <v>4.7810288774144194</v>
      </c>
      <c r="K25" s="9">
        <v>5.7075378862428661</v>
      </c>
      <c r="L25" s="9">
        <v>4.6342937739270598</v>
      </c>
      <c r="M25" s="9">
        <v>4.2883397998774759</v>
      </c>
      <c r="N25" s="9">
        <v>4.4164037854889591</v>
      </c>
      <c r="O25" s="9">
        <v>4.3057050592034445</v>
      </c>
      <c r="P25" s="9">
        <v>4.0632054176072234</v>
      </c>
      <c r="Q25" s="9">
        <v>4.1899441340782122</v>
      </c>
    </row>
    <row r="26" spans="1:17">
      <c r="A26" s="3">
        <v>114</v>
      </c>
      <c r="B26" s="3" t="s">
        <v>57</v>
      </c>
      <c r="C26" s="9">
        <v>6.0992514555031878</v>
      </c>
      <c r="D26" s="9">
        <v>5.846399149614669</v>
      </c>
      <c r="E26" s="9">
        <v>6.864988558352402</v>
      </c>
      <c r="F26" s="9">
        <v>6.437768240343348</v>
      </c>
      <c r="G26" s="9">
        <v>6.7302985805188449</v>
      </c>
      <c r="H26" s="9">
        <v>6.3909774436090228</v>
      </c>
      <c r="I26" s="9">
        <v>5.481499937710228</v>
      </c>
      <c r="J26" s="9">
        <v>4.3092522179974653</v>
      </c>
      <c r="K26" s="9">
        <v>2.9110239210226552</v>
      </c>
      <c r="L26" s="9">
        <v>3.3290653008962865</v>
      </c>
      <c r="M26" s="9">
        <v>2.9570583697608641</v>
      </c>
      <c r="N26" s="9">
        <v>3.8102746025489425</v>
      </c>
      <c r="O26" s="9">
        <v>3.4192530247238295</v>
      </c>
      <c r="P26" s="9">
        <v>3.7001507468822807</v>
      </c>
      <c r="Q26" s="9">
        <v>3.003862108425118</v>
      </c>
    </row>
    <row r="27" spans="1:17">
      <c r="A27" s="3">
        <v>115</v>
      </c>
      <c r="B27" s="3" t="s">
        <v>58</v>
      </c>
      <c r="C27" s="9">
        <v>6.7847719562759137</v>
      </c>
      <c r="D27" s="9">
        <v>6.1269959153360567</v>
      </c>
      <c r="E27" s="9">
        <v>5.7760387553568098</v>
      </c>
      <c r="F27" s="9">
        <v>7.3724007561436675</v>
      </c>
      <c r="G27" s="9">
        <v>7.2284572950351915</v>
      </c>
      <c r="H27" s="9">
        <v>5.8689890193108667</v>
      </c>
      <c r="I27" s="9">
        <v>4.0634674922600622</v>
      </c>
      <c r="J27" s="9">
        <v>2.8016810086051631</v>
      </c>
      <c r="K27" s="9">
        <v>3.9674253497598659</v>
      </c>
      <c r="L27" s="9">
        <v>4.4538706256627778</v>
      </c>
      <c r="M27" s="9">
        <v>4.5632333767926987</v>
      </c>
      <c r="N27" s="9">
        <v>3.3215234720992028</v>
      </c>
      <c r="O27" s="9">
        <v>2.644336712208021</v>
      </c>
      <c r="P27" s="9">
        <v>3.5898586493156834</v>
      </c>
      <c r="Q27" s="9">
        <v>4.5087802562885617</v>
      </c>
    </row>
    <row r="28" spans="1:17">
      <c r="A28" s="3">
        <v>116</v>
      </c>
      <c r="B28" s="3" t="s">
        <v>59</v>
      </c>
      <c r="C28" s="9">
        <v>8.4907916766323854</v>
      </c>
      <c r="D28" s="9">
        <v>8.7750931602356061</v>
      </c>
      <c r="E28" s="9">
        <v>9.0447280386569204</v>
      </c>
      <c r="F28" s="9">
        <v>7.9558578211215201</v>
      </c>
      <c r="G28" s="9">
        <v>7.1303645903403741</v>
      </c>
      <c r="H28" s="9">
        <v>6.0803167420814477</v>
      </c>
      <c r="I28" s="9">
        <v>5.453205600589536</v>
      </c>
      <c r="J28" s="9">
        <v>3.6725325172149961</v>
      </c>
      <c r="K28" s="9">
        <v>4.097714736012608</v>
      </c>
      <c r="L28" s="9">
        <v>3.4460124712832294</v>
      </c>
      <c r="M28" s="9">
        <v>4.0851063829787231</v>
      </c>
      <c r="N28" s="9">
        <v>3.4364261168384878</v>
      </c>
      <c r="O28" s="9">
        <v>3.2236172378690195</v>
      </c>
      <c r="P28" s="9">
        <v>3.893026404874746</v>
      </c>
      <c r="Q28" s="9">
        <v>3.9737387698686941</v>
      </c>
    </row>
    <row r="29" spans="1:17">
      <c r="A29" s="3">
        <v>118</v>
      </c>
      <c r="B29" s="3" t="s">
        <v>60</v>
      </c>
      <c r="C29" s="9">
        <v>7.3555476781283229</v>
      </c>
      <c r="D29" s="9">
        <v>6.6701316701316697</v>
      </c>
      <c r="E29" s="9">
        <v>5.7417883982099136</v>
      </c>
      <c r="F29" s="9">
        <v>5.9681132236337282</v>
      </c>
      <c r="G29" s="9">
        <v>6.0871056241426613</v>
      </c>
      <c r="H29" s="9">
        <v>5.5673382820784729</v>
      </c>
      <c r="I29" s="9">
        <v>5.1607062019013128</v>
      </c>
      <c r="J29" s="9">
        <v>4.4110746128578135</v>
      </c>
      <c r="K29" s="9">
        <v>3.6125756688146846</v>
      </c>
      <c r="L29" s="9">
        <v>2.9889409186011759</v>
      </c>
      <c r="M29" s="9">
        <v>2.4161884627000907</v>
      </c>
      <c r="N29" s="9">
        <v>2.3495760547553379</v>
      </c>
      <c r="O29" s="9">
        <v>2.0485506504148314</v>
      </c>
      <c r="P29" s="9">
        <v>2.7662517289073305</v>
      </c>
      <c r="Q29" s="9">
        <v>3.4276868642193721</v>
      </c>
    </row>
    <row r="30" spans="1:17">
      <c r="A30" s="3">
        <v>120</v>
      </c>
      <c r="B30" s="3" t="s">
        <v>43</v>
      </c>
      <c r="C30" s="9">
        <v>5.8813354090987717</v>
      </c>
      <c r="D30" s="9">
        <v>5.5934277224261493</v>
      </c>
      <c r="E30" s="9">
        <v>5.3109474044886076</v>
      </c>
      <c r="F30" s="9">
        <v>5.0129645635263609</v>
      </c>
      <c r="G30" s="9">
        <v>4.8267540079296669</v>
      </c>
      <c r="H30" s="9">
        <v>3.7607449856733521</v>
      </c>
      <c r="I30" s="9">
        <v>3.4614683913281108</v>
      </c>
      <c r="J30" s="9">
        <v>4.0091638029782359</v>
      </c>
      <c r="K30" s="9">
        <v>3.5820895522388061</v>
      </c>
      <c r="L30" s="9">
        <v>3.7815126050420167</v>
      </c>
      <c r="M30" s="9">
        <v>4.1134444684996758</v>
      </c>
      <c r="N30" s="9">
        <v>4.954954954954955</v>
      </c>
      <c r="O30" s="9">
        <v>4.4752741105392708</v>
      </c>
      <c r="P30" s="9">
        <v>4.0909090909090908</v>
      </c>
      <c r="Q30" s="9">
        <v>2.5652985074626864</v>
      </c>
    </row>
    <row r="31" spans="1:17">
      <c r="A31" s="3">
        <v>121</v>
      </c>
      <c r="B31" s="3" t="s">
        <v>44</v>
      </c>
      <c r="C31" s="9">
        <v>7.2164948453608249</v>
      </c>
      <c r="D31" s="9">
        <v>7.5501171569903676</v>
      </c>
      <c r="E31" s="9">
        <v>6.7849686847599173</v>
      </c>
      <c r="F31" s="9">
        <v>4.8115477145148358</v>
      </c>
      <c r="G31" s="9">
        <v>3.2608695652173911</v>
      </c>
      <c r="H31" s="9">
        <v>2.8058361391694722</v>
      </c>
      <c r="I31" s="9">
        <v>4.6934584922264593</v>
      </c>
      <c r="J31" s="9">
        <v>4.6239210850801484</v>
      </c>
      <c r="K31" s="9">
        <v>4.242819843342037</v>
      </c>
      <c r="L31" s="9">
        <v>2.7146250424160163</v>
      </c>
      <c r="M31" s="9">
        <v>2.4492652204338698</v>
      </c>
      <c r="N31" s="9">
        <v>3.2455824017309776</v>
      </c>
      <c r="O31" s="9">
        <v>2.9154518950437316</v>
      </c>
      <c r="P31" s="9">
        <v>3.0063885757234123</v>
      </c>
      <c r="Q31" s="9">
        <v>1.1815675462780622</v>
      </c>
    </row>
    <row r="32" spans="1:17">
      <c r="A32" s="3">
        <v>122</v>
      </c>
      <c r="B32" s="3" t="s">
        <v>61</v>
      </c>
      <c r="C32" s="9">
        <v>4.2240587695133156</v>
      </c>
      <c r="D32" s="9">
        <v>5.0341603739661993</v>
      </c>
      <c r="E32" s="9">
        <v>6.6296362659021675</v>
      </c>
      <c r="F32" s="9">
        <v>7.0972320794889985</v>
      </c>
      <c r="G32" s="9">
        <v>7.2020165646380985</v>
      </c>
      <c r="H32" s="9">
        <v>7.1902654867256635</v>
      </c>
      <c r="I32" s="9">
        <v>6.3551401869158877</v>
      </c>
      <c r="J32" s="9">
        <v>4.9298445202882064</v>
      </c>
      <c r="K32" s="9">
        <v>4.8049202383240432</v>
      </c>
      <c r="L32" s="9">
        <v>4.8281189648512939</v>
      </c>
      <c r="M32" s="9">
        <v>4.5653414494959099</v>
      </c>
      <c r="N32" s="9">
        <v>4.0245304714449981</v>
      </c>
      <c r="O32" s="9">
        <v>3.4502587694077054</v>
      </c>
      <c r="P32" s="9">
        <v>4.5418641390205368</v>
      </c>
      <c r="Q32" s="9">
        <v>4.3731778425655978</v>
      </c>
    </row>
    <row r="33" spans="1:17">
      <c r="A33" s="3">
        <v>123</v>
      </c>
      <c r="B33" s="3" t="s">
        <v>62</v>
      </c>
      <c r="C33" s="9">
        <v>9.6194652709011184</v>
      </c>
      <c r="D33" s="9">
        <v>8.5034013605442187</v>
      </c>
      <c r="E33" s="9">
        <v>6.1401060563773369</v>
      </c>
      <c r="F33" s="9">
        <v>6.4290705800139767</v>
      </c>
      <c r="G33" s="9">
        <v>6.8114091102596852</v>
      </c>
      <c r="H33" s="9">
        <v>6.1710255656773434</v>
      </c>
      <c r="I33" s="9">
        <v>5.2238805970149258</v>
      </c>
      <c r="J33" s="9">
        <v>3.9495670666869209</v>
      </c>
      <c r="K33" s="9">
        <v>4.7326076668244204</v>
      </c>
      <c r="L33" s="9">
        <v>4.8247024766806046</v>
      </c>
      <c r="M33" s="9">
        <v>4.4895244429664114</v>
      </c>
      <c r="N33" s="9">
        <v>4.1569670768207514</v>
      </c>
      <c r="O33" s="9">
        <v>3.4488704949129159</v>
      </c>
      <c r="P33" s="9">
        <v>4.309570838570659</v>
      </c>
      <c r="Q33" s="9">
        <v>3.3815517565282738</v>
      </c>
    </row>
    <row r="34" spans="1:17">
      <c r="A34" s="3">
        <v>124</v>
      </c>
      <c r="B34" s="3" t="s">
        <v>63</v>
      </c>
      <c r="C34" s="9">
        <v>9.8360655737704921</v>
      </c>
      <c r="D34" s="9">
        <v>7.2840790842872014</v>
      </c>
      <c r="E34" s="9">
        <v>5.5234087322461862</v>
      </c>
      <c r="F34" s="9">
        <v>6.3588609344760849</v>
      </c>
      <c r="G34" s="9">
        <v>5.928853754940711</v>
      </c>
      <c r="H34" s="9">
        <v>6.9747166521360073</v>
      </c>
      <c r="I34" s="9">
        <v>6.3138905592303072</v>
      </c>
      <c r="J34" s="9">
        <v>6.8322981366459627</v>
      </c>
      <c r="K34" s="9">
        <v>5.1897502432695424</v>
      </c>
      <c r="L34" s="9">
        <v>5.3637277908146164</v>
      </c>
      <c r="M34" s="9">
        <v>3.4806822137138878</v>
      </c>
      <c r="N34" s="9">
        <v>4.3891733723482078</v>
      </c>
      <c r="O34" s="9">
        <v>4.523181304183943</v>
      </c>
      <c r="P34" s="9">
        <v>6.1799922750096563</v>
      </c>
      <c r="Q34" s="9">
        <v>5.1261829652996846</v>
      </c>
    </row>
    <row r="35" spans="1:17">
      <c r="A35" s="3">
        <v>201</v>
      </c>
      <c r="B35" s="3" t="s">
        <v>64</v>
      </c>
      <c r="C35" s="9">
        <v>6.8498872274663771</v>
      </c>
      <c r="D35" s="9">
        <v>6.6325245571320623</v>
      </c>
      <c r="E35" s="9">
        <v>6.1884211383437826</v>
      </c>
      <c r="F35" s="9">
        <v>5.2785447458177686</v>
      </c>
      <c r="G35" s="9">
        <v>4.9791853726226432</v>
      </c>
      <c r="H35" s="9">
        <v>5.1120388514952708</v>
      </c>
      <c r="I35" s="9">
        <v>5.3532250987275116</v>
      </c>
      <c r="J35" s="9">
        <v>4.5879812882331779</v>
      </c>
      <c r="K35" s="9">
        <v>4.6680982167864808</v>
      </c>
      <c r="L35" s="9">
        <v>4.2097206276310759</v>
      </c>
      <c r="M35" s="9">
        <v>3.8891589693728728</v>
      </c>
      <c r="N35" s="9">
        <v>3.4561074355682826</v>
      </c>
      <c r="O35" s="9">
        <v>3.8269060936120107</v>
      </c>
      <c r="P35" s="9">
        <v>4.1969495342409671</v>
      </c>
      <c r="Q35" s="9">
        <v>4.0919106074913447</v>
      </c>
    </row>
    <row r="36" spans="1:17">
      <c r="A36" s="3">
        <v>202</v>
      </c>
      <c r="B36" s="3" t="s">
        <v>65</v>
      </c>
      <c r="C36" s="9">
        <v>9.2073658927141722</v>
      </c>
      <c r="D36" s="9">
        <v>7.7110389610389607</v>
      </c>
      <c r="E36" s="9">
        <v>7.2845002023472274</v>
      </c>
      <c r="F36" s="9">
        <v>6.268282490597576</v>
      </c>
      <c r="G36" s="9">
        <v>6.1830173124484746</v>
      </c>
      <c r="H36" s="9">
        <v>4.2643923240938166</v>
      </c>
      <c r="I36" s="9">
        <v>3.9232781168265038</v>
      </c>
      <c r="J36" s="9">
        <v>4.1685965724872629</v>
      </c>
      <c r="K36" s="9">
        <v>4.6838407494145198</v>
      </c>
      <c r="L36" s="9">
        <v>5.1911278905143936</v>
      </c>
      <c r="M36" s="9">
        <v>5.2808449351896307</v>
      </c>
      <c r="N36" s="9">
        <v>4.5685279187817258</v>
      </c>
      <c r="O36" s="9">
        <v>4.1819132253005744</v>
      </c>
      <c r="P36" s="9">
        <v>3.7817396002160995</v>
      </c>
      <c r="Q36" s="9">
        <v>3.95703787450537</v>
      </c>
    </row>
    <row r="37" spans="1:17">
      <c r="A37" s="3">
        <v>203</v>
      </c>
      <c r="B37" s="3" t="s">
        <v>66</v>
      </c>
      <c r="C37" s="9">
        <v>5.2611800075159714</v>
      </c>
      <c r="D37" s="9">
        <v>4.2162466035791253</v>
      </c>
      <c r="E37" s="9">
        <v>4.1474220001885191</v>
      </c>
      <c r="F37" s="9">
        <v>4.2664598080093086</v>
      </c>
      <c r="G37" s="9">
        <v>4.2165130417728962</v>
      </c>
      <c r="H37" s="9">
        <v>4.2215298019901493</v>
      </c>
      <c r="I37" s="9">
        <v>4.0148549633644484</v>
      </c>
      <c r="J37" s="9">
        <v>3.7797527837368476</v>
      </c>
      <c r="K37" s="9">
        <v>3.7546933667083855</v>
      </c>
      <c r="L37" s="9">
        <v>3.9733676975945014</v>
      </c>
      <c r="M37" s="9">
        <v>3.9237057220708444</v>
      </c>
      <c r="N37" s="9">
        <v>3.4582775546630966</v>
      </c>
      <c r="O37" s="9">
        <v>3.2555006735518632</v>
      </c>
      <c r="P37" s="9">
        <v>3.5323609845031902</v>
      </c>
      <c r="Q37" s="9">
        <v>3.9761431411530812</v>
      </c>
    </row>
    <row r="38" spans="1:17">
      <c r="A38" s="3">
        <v>204</v>
      </c>
      <c r="B38" s="3" t="s">
        <v>67</v>
      </c>
      <c r="C38" s="9">
        <v>6.0830468130124311</v>
      </c>
      <c r="D38" s="9">
        <v>5.5423594615993661</v>
      </c>
      <c r="E38" s="9">
        <v>5.1907604464053989</v>
      </c>
      <c r="F38" s="9">
        <v>5.2868094105207506</v>
      </c>
      <c r="G38" s="9">
        <v>4.8439181916038754</v>
      </c>
      <c r="H38" s="9">
        <v>4.7026279391424621</v>
      </c>
      <c r="I38" s="9">
        <v>4.2686397268070575</v>
      </c>
      <c r="J38" s="9">
        <v>5.1933064050778999</v>
      </c>
      <c r="K38" s="9">
        <v>4.71976401179941</v>
      </c>
      <c r="L38" s="9">
        <v>5.4054054054054053</v>
      </c>
      <c r="M38" s="9">
        <v>4.6801872074882995</v>
      </c>
      <c r="N38" s="9">
        <v>5.3351117039013003</v>
      </c>
      <c r="O38" s="9">
        <v>2.7729636048526864</v>
      </c>
      <c r="P38" s="9">
        <v>2.9465930018416207</v>
      </c>
      <c r="Q38" s="9">
        <v>2.6768642447418736</v>
      </c>
    </row>
    <row r="39" spans="1:17">
      <c r="A39" s="3">
        <v>205</v>
      </c>
      <c r="B39" s="3" t="s">
        <v>68</v>
      </c>
      <c r="C39" s="9">
        <v>4.9398353388220393</v>
      </c>
      <c r="D39" s="9">
        <v>5.2760736196319025</v>
      </c>
      <c r="E39" s="9">
        <v>4.5519885002395784</v>
      </c>
      <c r="F39" s="9">
        <v>4.4986385699064755</v>
      </c>
      <c r="G39" s="9">
        <v>4.1966426858513186</v>
      </c>
      <c r="H39" s="9">
        <v>4.3583535108958831</v>
      </c>
      <c r="I39" s="9">
        <v>3.6594291290558671</v>
      </c>
      <c r="J39" s="9">
        <v>2.5735294117647061</v>
      </c>
      <c r="K39" s="9">
        <v>3.3415841584158414</v>
      </c>
      <c r="L39" s="9">
        <v>3.4177215189873418</v>
      </c>
      <c r="M39" s="9">
        <v>4.1650396980346223</v>
      </c>
      <c r="N39" s="9">
        <v>3.789929615592853</v>
      </c>
      <c r="O39" s="9">
        <v>3.6076037186069101</v>
      </c>
      <c r="P39" s="9">
        <v>3.2679738562091503</v>
      </c>
      <c r="Q39" s="9">
        <v>2.5537028691602823</v>
      </c>
    </row>
    <row r="40" spans="1:17">
      <c r="A40" s="3">
        <v>206</v>
      </c>
      <c r="B40" s="3" t="s">
        <v>69</v>
      </c>
      <c r="C40" s="9">
        <v>6.9837447320891028</v>
      </c>
      <c r="D40" s="9">
        <v>6.4050308606032367</v>
      </c>
      <c r="E40" s="9">
        <v>6.2666821399559014</v>
      </c>
      <c r="F40" s="9">
        <v>5.8623519756126159</v>
      </c>
      <c r="G40" s="9">
        <v>5.1913557889653505</v>
      </c>
      <c r="H40" s="9">
        <v>3.4431874077717657</v>
      </c>
      <c r="I40" s="9">
        <v>2.7445109780439121</v>
      </c>
      <c r="J40" s="9">
        <v>3.0694462207443407</v>
      </c>
      <c r="K40" s="9">
        <v>4.6747696006411115</v>
      </c>
      <c r="L40" s="9">
        <v>5.5983205038488446</v>
      </c>
      <c r="M40" s="9">
        <v>5.1102350708132578</v>
      </c>
      <c r="N40" s="9">
        <v>3.4722222222222219</v>
      </c>
      <c r="O40" s="9">
        <v>2.6377036462373935</v>
      </c>
      <c r="P40" s="9">
        <v>2.5340513145391195</v>
      </c>
      <c r="Q40" s="9">
        <v>2.9178148808558926</v>
      </c>
    </row>
    <row r="41" spans="1:17">
      <c r="A41" s="3">
        <v>207</v>
      </c>
      <c r="B41" s="3" t="s">
        <v>70</v>
      </c>
      <c r="C41" s="9">
        <v>6.5323897659226997</v>
      </c>
      <c r="D41" s="9">
        <v>9.4537815126050422</v>
      </c>
      <c r="E41" s="9">
        <v>9.1991341991341997</v>
      </c>
      <c r="F41" s="9">
        <v>7.9575596816976129</v>
      </c>
      <c r="G41" s="9">
        <v>5.4288816503800215</v>
      </c>
      <c r="H41" s="9">
        <v>5.5710306406685239</v>
      </c>
      <c r="I41" s="9">
        <v>5.5865921787709496</v>
      </c>
      <c r="J41" s="9">
        <v>3.9237668161434978</v>
      </c>
      <c r="K41" s="9">
        <v>3.9193729003359463</v>
      </c>
      <c r="L41" s="9">
        <v>4.1031652989449006</v>
      </c>
      <c r="M41" s="9">
        <v>3.6275695284159615</v>
      </c>
      <c r="N41" s="9">
        <v>4.8309178743961354</v>
      </c>
      <c r="O41" s="9">
        <v>5.48780487804878</v>
      </c>
      <c r="P41" s="9">
        <v>6.0753341433778862</v>
      </c>
      <c r="Q41" s="9">
        <v>6.2421972534332077</v>
      </c>
    </row>
    <row r="42" spans="1:17">
      <c r="A42" s="3">
        <v>208</v>
      </c>
      <c r="B42" s="3" t="s">
        <v>71</v>
      </c>
      <c r="C42" s="9">
        <v>10</v>
      </c>
      <c r="D42" s="9">
        <v>10.309278350515465</v>
      </c>
      <c r="E42" s="9">
        <v>9.3333333333333339</v>
      </c>
      <c r="F42" s="9">
        <v>6.8027210884353737</v>
      </c>
      <c r="G42" s="9">
        <v>6.8027210884353737</v>
      </c>
      <c r="H42" s="9">
        <v>5.6100981767180924</v>
      </c>
      <c r="I42" s="9">
        <v>4.0927694406548429</v>
      </c>
      <c r="J42" s="9">
        <v>1.4025245441795231</v>
      </c>
      <c r="K42" s="9">
        <v>4.3923865300146412</v>
      </c>
      <c r="L42" s="9">
        <v>6.2992125984251963</v>
      </c>
      <c r="M42" s="9">
        <v>6.8493150684931505</v>
      </c>
      <c r="N42" s="9">
        <v>5.3191489361702127</v>
      </c>
      <c r="O42" s="9">
        <v>7.1174377224199281</v>
      </c>
      <c r="P42" s="9">
        <v>5.4744525547445262</v>
      </c>
      <c r="Q42" s="9">
        <v>3.7383177570093458</v>
      </c>
    </row>
    <row r="43" spans="1:17">
      <c r="A43" s="3">
        <v>209</v>
      </c>
      <c r="B43" s="3" t="s">
        <v>72</v>
      </c>
      <c r="C43" s="9">
        <v>8.9130973013122059</v>
      </c>
      <c r="D43" s="9">
        <v>9.9626400996264017</v>
      </c>
      <c r="E43" s="9">
        <v>7.7210460772104605</v>
      </c>
      <c r="F43" s="9">
        <v>7.394186639469658</v>
      </c>
      <c r="G43" s="9">
        <v>6.4499484004127963</v>
      </c>
      <c r="H43" s="9">
        <v>6.7330999192028012</v>
      </c>
      <c r="I43" s="9">
        <v>8.5094702168542415</v>
      </c>
      <c r="J43" s="9">
        <v>7.9051383399209483</v>
      </c>
      <c r="K43" s="9">
        <v>6.4516129032258061</v>
      </c>
      <c r="L43" s="9">
        <v>5.9505167554024432</v>
      </c>
      <c r="M43" s="9">
        <v>6.5423617926071307</v>
      </c>
      <c r="N43" s="9">
        <v>6.78195998643608</v>
      </c>
      <c r="O43" s="9">
        <v>6.666666666666667</v>
      </c>
      <c r="P43" s="9">
        <v>6.5549890750182085</v>
      </c>
      <c r="Q43" s="9">
        <v>7.2602216278181126</v>
      </c>
    </row>
    <row r="44" spans="1:17">
      <c r="A44" s="3">
        <v>301</v>
      </c>
      <c r="B44" s="3" t="s">
        <v>73</v>
      </c>
      <c r="C44" s="9">
        <v>7.5496373796219238</v>
      </c>
      <c r="D44" s="9">
        <v>6.9424016002824027</v>
      </c>
      <c r="E44" s="9">
        <v>7.4014573412129208</v>
      </c>
      <c r="F44" s="9">
        <v>6.4501266989173001</v>
      </c>
      <c r="G44" s="9">
        <v>7.2988505747126435</v>
      </c>
      <c r="H44" s="9">
        <v>7.1498587326298795</v>
      </c>
      <c r="I44" s="9">
        <v>6.666666666666667</v>
      </c>
      <c r="J44" s="9">
        <v>5.4226839431474394</v>
      </c>
      <c r="K44" s="9">
        <v>5.1552363299351249</v>
      </c>
      <c r="L44" s="9">
        <v>6.7009415978279705</v>
      </c>
      <c r="M44" s="9">
        <v>7.0507308684436802</v>
      </c>
      <c r="N44" s="9">
        <v>6.377904719649492</v>
      </c>
      <c r="O44" s="9">
        <v>5.0652009914861518</v>
      </c>
      <c r="P44" s="9">
        <v>4.3852436551005862</v>
      </c>
      <c r="Q44" s="9">
        <v>4.2453100797429872</v>
      </c>
    </row>
    <row r="45" spans="1:17">
      <c r="A45" s="3">
        <v>303</v>
      </c>
      <c r="B45" s="3" t="s">
        <v>74</v>
      </c>
      <c r="C45" s="9">
        <v>8.3053193593039349</v>
      </c>
      <c r="D45" s="9">
        <v>6.9044879171461444</v>
      </c>
      <c r="E45" s="9">
        <v>5.105762217359592</v>
      </c>
      <c r="F45" s="9">
        <v>5.0080486496154535</v>
      </c>
      <c r="G45" s="9">
        <v>4.6745152354570632</v>
      </c>
      <c r="H45" s="9">
        <v>5.2712123788471352</v>
      </c>
      <c r="I45" s="9">
        <v>4.997501249375313</v>
      </c>
      <c r="J45" s="9">
        <v>5.233033524121014</v>
      </c>
      <c r="K45" s="9">
        <v>4.9051667756703727</v>
      </c>
      <c r="L45" s="9">
        <v>4.3261231281198009</v>
      </c>
      <c r="M45" s="9">
        <v>3.8448679371447678</v>
      </c>
      <c r="N45" s="9">
        <v>4.277891854893908</v>
      </c>
      <c r="O45" s="9">
        <v>5.2991452991452999</v>
      </c>
      <c r="P45" s="9">
        <v>5.150062155922571</v>
      </c>
      <c r="Q45" s="9">
        <v>5.2186431527802775</v>
      </c>
    </row>
    <row r="46" spans="1:17">
      <c r="A46" s="3">
        <v>304</v>
      </c>
      <c r="B46" s="3" t="s">
        <v>75</v>
      </c>
      <c r="C46" s="9">
        <v>5.7239057239057241</v>
      </c>
      <c r="D46" s="9">
        <v>4.7139141742522757</v>
      </c>
      <c r="E46" s="9">
        <v>4.8642711438882786</v>
      </c>
      <c r="F46" s="9">
        <v>4.4526331951481648</v>
      </c>
      <c r="G46" s="9">
        <v>4.197901049475262</v>
      </c>
      <c r="H46" s="9">
        <v>4.4059333235423708</v>
      </c>
      <c r="I46" s="9">
        <v>3.7752286917380573</v>
      </c>
      <c r="J46" s="9">
        <v>3.5420799093227542</v>
      </c>
      <c r="K46" s="9">
        <v>2.4069092453631598</v>
      </c>
      <c r="L46" s="9">
        <v>2.4996528259963897</v>
      </c>
      <c r="M46" s="9">
        <v>3.3185840707964602</v>
      </c>
      <c r="N46" s="9">
        <v>4.1039671682626535</v>
      </c>
      <c r="O46" s="9">
        <v>3.963372967063004</v>
      </c>
      <c r="P46" s="9">
        <v>3.7453183520599249</v>
      </c>
      <c r="Q46" s="9">
        <v>3.7292025243832474</v>
      </c>
    </row>
    <row r="47" spans="1:17">
      <c r="A47" s="3">
        <v>305</v>
      </c>
      <c r="B47" s="3" t="s">
        <v>76</v>
      </c>
      <c r="C47" s="9">
        <v>6.5852875040154188</v>
      </c>
      <c r="D47" s="9">
        <v>6.1562746645619573</v>
      </c>
      <c r="E47" s="9">
        <v>6.1996280223186613</v>
      </c>
      <c r="F47" s="9">
        <v>6.390274314214464</v>
      </c>
      <c r="G47" s="9">
        <v>7.0750924585946295</v>
      </c>
      <c r="H47" s="9">
        <v>6.9327020629015887</v>
      </c>
      <c r="I47" s="9">
        <v>7.1854188573431479</v>
      </c>
      <c r="J47" s="9">
        <v>5.2055286304074677</v>
      </c>
      <c r="K47" s="9">
        <v>5.8845163663111437</v>
      </c>
      <c r="L47" s="9">
        <v>4.4378698224852071</v>
      </c>
      <c r="M47" s="9">
        <v>5.225225225225226</v>
      </c>
      <c r="N47" s="9">
        <v>6.030507272082299</v>
      </c>
      <c r="O47" s="9">
        <v>6.3595737366792706</v>
      </c>
      <c r="P47" s="9">
        <v>7.2840790842872014</v>
      </c>
      <c r="Q47" s="9">
        <v>5.7481275039191777</v>
      </c>
    </row>
    <row r="48" spans="1:17">
      <c r="A48" s="3">
        <v>306</v>
      </c>
      <c r="B48" s="3" t="s">
        <v>77</v>
      </c>
      <c r="C48" s="9">
        <v>6.0184178087158298</v>
      </c>
      <c r="D48" s="9">
        <v>5.7590571218107547</v>
      </c>
      <c r="E48" s="9">
        <v>6.2804014531124936</v>
      </c>
      <c r="F48" s="9">
        <v>5.1214074832801106</v>
      </c>
      <c r="G48" s="9">
        <v>4.6638400969109632</v>
      </c>
      <c r="H48" s="9">
        <v>3.8408260924316835</v>
      </c>
      <c r="I48" s="9">
        <v>3.5851639397692456</v>
      </c>
      <c r="J48" s="9">
        <v>3.7946874375873776</v>
      </c>
      <c r="K48" s="9">
        <v>3.7085365016139002</v>
      </c>
      <c r="L48" s="9">
        <v>4.080503492634346</v>
      </c>
      <c r="M48" s="9">
        <v>4.4182621502209134</v>
      </c>
      <c r="N48" s="9">
        <v>5.0689946493945364</v>
      </c>
      <c r="O48" s="9">
        <v>5.3674944535890647</v>
      </c>
      <c r="P48" s="9">
        <v>5.227781926811053</v>
      </c>
      <c r="Q48" s="9">
        <v>5.2639849151477058</v>
      </c>
    </row>
    <row r="49" spans="1:17">
      <c r="A49" s="3">
        <v>307</v>
      </c>
      <c r="B49" s="3" t="s">
        <v>78</v>
      </c>
      <c r="C49" s="9">
        <v>7.8032846384175665</v>
      </c>
      <c r="D49" s="9">
        <v>7.707474457788134</v>
      </c>
      <c r="E49" s="9">
        <v>7.4991280083711196</v>
      </c>
      <c r="F49" s="9">
        <v>7.2639225181598066</v>
      </c>
      <c r="G49" s="9">
        <v>6.1334014822386917</v>
      </c>
      <c r="H49" s="9">
        <v>5.5058499655884372</v>
      </c>
      <c r="I49" s="9">
        <v>4.3118316660917557</v>
      </c>
      <c r="J49" s="9">
        <v>3.9930555555555554</v>
      </c>
      <c r="K49" s="9">
        <v>4.1453519139177981</v>
      </c>
      <c r="L49" s="9">
        <v>4.6062538754539819</v>
      </c>
      <c r="M49" s="9">
        <v>4.4002464137991728</v>
      </c>
      <c r="N49" s="9">
        <v>4.0521494009866101</v>
      </c>
      <c r="O49" s="9">
        <v>3.7478705281090292</v>
      </c>
      <c r="P49" s="9">
        <v>3.818378019423923</v>
      </c>
      <c r="Q49" s="9">
        <v>3.5699797160243412</v>
      </c>
    </row>
    <row r="50" spans="1:17">
      <c r="A50" s="3">
        <v>308</v>
      </c>
      <c r="B50" s="3" t="s">
        <v>79</v>
      </c>
      <c r="C50" s="9">
        <v>6.6686874810548646</v>
      </c>
      <c r="D50" s="9">
        <v>5.6743780008729816</v>
      </c>
      <c r="E50" s="9">
        <v>6.9284064665127021</v>
      </c>
      <c r="F50" s="9">
        <v>5.9469941822882992</v>
      </c>
      <c r="G50" s="9">
        <v>6.9755854509217743</v>
      </c>
      <c r="H50" s="9">
        <v>5.9656972408650253</v>
      </c>
      <c r="I50" s="9">
        <v>5.693519079345851</v>
      </c>
      <c r="J50" s="9">
        <v>5.5621301775147929</v>
      </c>
      <c r="K50" s="9">
        <v>5.7209573847051951</v>
      </c>
      <c r="L50" s="9">
        <v>5.635787249031349</v>
      </c>
      <c r="M50" s="9">
        <v>3.8718760999648012</v>
      </c>
      <c r="N50" s="9">
        <v>4.0509948766829496</v>
      </c>
      <c r="O50" s="9">
        <v>3.6786519520588588</v>
      </c>
      <c r="P50" s="9">
        <v>4.2792517422667808</v>
      </c>
      <c r="Q50" s="9">
        <v>3.5052578868302455</v>
      </c>
    </row>
    <row r="51" spans="1:17">
      <c r="A51" s="3">
        <v>309</v>
      </c>
      <c r="B51" s="3" t="s">
        <v>80</v>
      </c>
      <c r="C51" s="9">
        <v>6.9843092231151935</v>
      </c>
      <c r="D51" s="9">
        <v>5.3062744367901695</v>
      </c>
      <c r="E51" s="9">
        <v>5.8370920668612367</v>
      </c>
      <c r="F51" s="9">
        <v>5.3118574366004108</v>
      </c>
      <c r="G51" s="9">
        <v>5.6236360584186667</v>
      </c>
      <c r="H51" s="9">
        <v>5.0509374197414605</v>
      </c>
      <c r="I51" s="9">
        <v>5.284130284130284</v>
      </c>
      <c r="J51" s="9">
        <v>4.5810941767245179</v>
      </c>
      <c r="K51" s="9">
        <v>3.9377125469840704</v>
      </c>
      <c r="L51" s="9">
        <v>4.0463987051524146</v>
      </c>
      <c r="M51" s="9">
        <v>4.0431266846361185</v>
      </c>
      <c r="N51" s="9">
        <v>4.7307132459970891</v>
      </c>
      <c r="O51" s="9">
        <v>4.41202953358545</v>
      </c>
      <c r="P51" s="9">
        <v>3.7718491260349589</v>
      </c>
      <c r="Q51" s="9">
        <v>3.6619718309859155</v>
      </c>
    </row>
    <row r="52" spans="1:17">
      <c r="A52" s="3">
        <v>310</v>
      </c>
      <c r="B52" s="3" t="s">
        <v>81</v>
      </c>
      <c r="C52" s="9">
        <v>8.6007277538868667</v>
      </c>
      <c r="D52" s="9">
        <v>7.4900398406374498</v>
      </c>
      <c r="E52" s="9">
        <v>6.7062947721383939</v>
      </c>
      <c r="F52" s="9">
        <v>6.163559831629585</v>
      </c>
      <c r="G52" s="9">
        <v>6.7637112189383917</v>
      </c>
      <c r="H52" s="9">
        <v>6.2333036509349959</v>
      </c>
      <c r="I52" s="9">
        <v>4.8682703321878584</v>
      </c>
      <c r="J52" s="9">
        <v>3.8521900413753745</v>
      </c>
      <c r="K52" s="9">
        <v>3.1873614190687358</v>
      </c>
      <c r="L52" s="9">
        <v>3.1654280209193506</v>
      </c>
      <c r="M52" s="9">
        <v>3.1489594742606792</v>
      </c>
      <c r="N52" s="9">
        <v>2.3930180180180178</v>
      </c>
      <c r="O52" s="9">
        <v>1.9801980198019802</v>
      </c>
      <c r="P52" s="9">
        <v>1.9801980198019802</v>
      </c>
      <c r="Q52" s="9">
        <v>2.834868887313962</v>
      </c>
    </row>
    <row r="53" spans="1:17">
      <c r="A53" s="3">
        <v>311</v>
      </c>
      <c r="B53" s="3" t="s">
        <v>82</v>
      </c>
      <c r="C53" s="9">
        <v>6.9543227437964275</v>
      </c>
      <c r="D53" s="9">
        <v>5.0236406619385345</v>
      </c>
      <c r="E53" s="9">
        <v>5.1424600416956228</v>
      </c>
      <c r="F53" s="9">
        <v>6.0475742507727457</v>
      </c>
      <c r="G53" s="9">
        <v>6.6440854611776965</v>
      </c>
      <c r="H53" s="9">
        <v>7.2164948453608249</v>
      </c>
      <c r="I53" s="9">
        <v>7.3501457356482067</v>
      </c>
      <c r="J53" s="9">
        <v>7.3837066207236033</v>
      </c>
      <c r="K53" s="9">
        <v>5.9343587259295143</v>
      </c>
      <c r="L53" s="9">
        <v>4.5346062052505971</v>
      </c>
      <c r="M53" s="9">
        <v>3.8332534738859607</v>
      </c>
      <c r="N53" s="9">
        <v>3.9365235576331652</v>
      </c>
      <c r="O53" s="9">
        <v>4.5797747245946283</v>
      </c>
      <c r="P53" s="9">
        <v>4.2602633617350891</v>
      </c>
      <c r="Q53" s="9">
        <v>4.2855229677246554</v>
      </c>
    </row>
    <row r="54" spans="1:17">
      <c r="A54" s="3">
        <v>312</v>
      </c>
      <c r="B54" s="3" t="s">
        <v>83</v>
      </c>
      <c r="C54" s="9">
        <v>6.7732831608654749</v>
      </c>
      <c r="D54" s="9">
        <v>6.442113013068286</v>
      </c>
      <c r="E54" s="9">
        <v>6.3291139240506329</v>
      </c>
      <c r="F54" s="9">
        <v>5.8002537611020486</v>
      </c>
      <c r="G54" s="9">
        <v>5.8565153733528552</v>
      </c>
      <c r="H54" s="9">
        <v>5.6158742044178211</v>
      </c>
      <c r="I54" s="9">
        <v>5.3723601333827338</v>
      </c>
      <c r="J54" s="9">
        <v>4.6485682409817777</v>
      </c>
      <c r="K54" s="9">
        <v>4.1833048108005322</v>
      </c>
      <c r="L54" s="9">
        <v>3.7497533057035719</v>
      </c>
      <c r="M54" s="9">
        <v>3.8625736938402118</v>
      </c>
      <c r="N54" s="9">
        <v>3.187420314492138</v>
      </c>
      <c r="O54" s="9">
        <v>2.3758099352051838</v>
      </c>
      <c r="P54" s="9">
        <v>1.3726835964310227</v>
      </c>
      <c r="Q54" s="9">
        <v>2.8063610851262859</v>
      </c>
    </row>
    <row r="55" spans="1:17">
      <c r="A55" s="3">
        <v>313</v>
      </c>
      <c r="B55" s="3" t="s">
        <v>84</v>
      </c>
      <c r="C55" s="9">
        <v>6.7153861347027455</v>
      </c>
      <c r="D55" s="9">
        <v>6.2737642585551336</v>
      </c>
      <c r="E55" s="9">
        <v>6.4032199048664475</v>
      </c>
      <c r="F55" s="9">
        <v>6.0060060060060056</v>
      </c>
      <c r="G55" s="9">
        <v>7.290606985418786</v>
      </c>
      <c r="H55" s="9">
        <v>5.8036433983556348</v>
      </c>
      <c r="I55" s="9">
        <v>4.6526054590570718</v>
      </c>
      <c r="J55" s="9">
        <v>2.7305825242718447</v>
      </c>
      <c r="K55" s="9">
        <v>3.4550097641580293</v>
      </c>
      <c r="L55" s="9">
        <v>4.4736057262153297</v>
      </c>
      <c r="M55" s="9">
        <v>5.0325636471284785</v>
      </c>
      <c r="N55" s="9">
        <v>5.5773289116671689</v>
      </c>
      <c r="O55" s="9">
        <v>4.6227259170891744</v>
      </c>
      <c r="P55" s="9">
        <v>4.668674698795181</v>
      </c>
      <c r="Q55" s="9">
        <v>4.2056074766355138</v>
      </c>
    </row>
    <row r="56" spans="1:17">
      <c r="A56" s="3">
        <v>314</v>
      </c>
      <c r="B56" s="3" t="s">
        <v>85</v>
      </c>
      <c r="C56" s="9">
        <v>7.6407297676594421</v>
      </c>
      <c r="D56" s="9">
        <v>6.1607813673929375</v>
      </c>
      <c r="E56" s="9">
        <v>5.1493305870236874</v>
      </c>
      <c r="F56" s="9">
        <v>3.8490007401924498</v>
      </c>
      <c r="G56" s="9">
        <v>5.1460572120478281</v>
      </c>
      <c r="H56" s="9">
        <v>4.5369211514392989</v>
      </c>
      <c r="I56" s="9">
        <v>5.1943963481819608</v>
      </c>
      <c r="J56" s="9">
        <v>5.4226475279106854</v>
      </c>
      <c r="K56" s="9">
        <v>5.6506296415886341</v>
      </c>
      <c r="L56" s="9">
        <v>4.8108825481088253</v>
      </c>
      <c r="M56" s="9">
        <v>4.9454297407912691</v>
      </c>
      <c r="N56" s="9">
        <v>6.0476698683742445</v>
      </c>
      <c r="O56" s="9">
        <v>6.5873741994510517</v>
      </c>
      <c r="P56" s="9">
        <v>5.5822906641000962</v>
      </c>
      <c r="Q56" s="9">
        <v>4.3358297201418994</v>
      </c>
    </row>
    <row r="57" spans="1:17">
      <c r="A57" s="3">
        <v>315</v>
      </c>
      <c r="B57" s="3" t="s">
        <v>86</v>
      </c>
      <c r="C57" s="9">
        <v>7.8080365644639116</v>
      </c>
      <c r="D57" s="9">
        <v>6.2823355506282343</v>
      </c>
      <c r="E57" s="9">
        <v>6.6410346032855641</v>
      </c>
      <c r="F57" s="9">
        <v>4.9429009715357077</v>
      </c>
      <c r="G57" s="9">
        <v>4.7740835464620632</v>
      </c>
      <c r="H57" s="9">
        <v>4.9053959355290822</v>
      </c>
      <c r="I57" s="9">
        <v>4.1987403778866339</v>
      </c>
      <c r="J57" s="9">
        <v>4.3959908563390186</v>
      </c>
      <c r="K57" s="9">
        <v>3.5448422545196738</v>
      </c>
      <c r="L57" s="9">
        <v>4.2170883755042174</v>
      </c>
      <c r="M57" s="9">
        <v>4.293447825275341</v>
      </c>
      <c r="N57" s="9">
        <v>4.5775319473583824</v>
      </c>
      <c r="O57" s="9">
        <v>4.401913875598086</v>
      </c>
      <c r="P57" s="9">
        <v>3.5956851777866561</v>
      </c>
      <c r="Q57" s="9">
        <v>3.1459731543624159</v>
      </c>
    </row>
    <row r="58" spans="1:17">
      <c r="A58" s="3">
        <v>401</v>
      </c>
      <c r="B58" s="3" t="s">
        <v>87</v>
      </c>
      <c r="C58" s="9">
        <v>4.7322004732200469</v>
      </c>
      <c r="D58" s="9">
        <v>6.5414644439755225</v>
      </c>
      <c r="E58" s="9">
        <v>6.765327695560253</v>
      </c>
      <c r="F58" s="9">
        <v>7.919520547945206</v>
      </c>
      <c r="G58" s="9">
        <v>6.6940185705031316</v>
      </c>
      <c r="H58" s="9">
        <v>6.0803474484256244</v>
      </c>
      <c r="I58" s="9">
        <v>6.4102564102564097</v>
      </c>
      <c r="J58" s="9">
        <v>6.7245119305856829</v>
      </c>
      <c r="K58" s="9">
        <v>6.2208398133748055</v>
      </c>
      <c r="L58" s="9">
        <v>5.5852920642308588</v>
      </c>
      <c r="M58" s="9">
        <v>4.2422814046665094</v>
      </c>
      <c r="N58" s="9">
        <v>4.8911714355588165</v>
      </c>
      <c r="O58" s="9">
        <v>4.1964946926684767</v>
      </c>
      <c r="P58" s="9">
        <v>4.7440699126092385</v>
      </c>
      <c r="Q58" s="9">
        <v>5.0175614651279474</v>
      </c>
    </row>
    <row r="59" spans="1:17">
      <c r="A59" s="3">
        <v>402</v>
      </c>
      <c r="B59" s="3" t="s">
        <v>88</v>
      </c>
      <c r="C59" s="9">
        <v>6.4496314496314495</v>
      </c>
      <c r="D59" s="9">
        <v>8.0381065793390878</v>
      </c>
      <c r="E59" s="9">
        <v>8.8287227781047672</v>
      </c>
      <c r="F59" s="9">
        <v>9.2261904761904763</v>
      </c>
      <c r="G59" s="9">
        <v>7.9926221948970184</v>
      </c>
      <c r="H59" s="9">
        <v>6.0995184590690208</v>
      </c>
      <c r="I59" s="9">
        <v>5.2356020942408383</v>
      </c>
      <c r="J59" s="9">
        <v>4.666666666666667</v>
      </c>
      <c r="K59" s="9">
        <v>3.882809742322626</v>
      </c>
      <c r="L59" s="9">
        <v>6.015037593984963</v>
      </c>
      <c r="M59" s="9">
        <v>7.8094494338149154</v>
      </c>
      <c r="N59" s="9">
        <v>8.8734567901234556</v>
      </c>
      <c r="O59" s="9">
        <v>7.0292267850536438</v>
      </c>
      <c r="P59" s="9">
        <v>4.1060097051138484</v>
      </c>
      <c r="Q59" s="9">
        <v>4.9599389545974812</v>
      </c>
    </row>
    <row r="60" spans="1:17">
      <c r="A60" s="3">
        <v>403</v>
      </c>
      <c r="B60" s="3" t="s">
        <v>89</v>
      </c>
      <c r="C60" s="9">
        <v>5.9038515603036261</v>
      </c>
      <c r="D60" s="9">
        <v>4.7459519821328859</v>
      </c>
      <c r="E60" s="9">
        <v>5.4960153888430892</v>
      </c>
      <c r="F60" s="9">
        <v>6.5545739526930751</v>
      </c>
      <c r="G60" s="9">
        <v>7.9073707992092634</v>
      </c>
      <c r="H60" s="9">
        <v>8.0367393800229614</v>
      </c>
      <c r="I60" s="9">
        <v>8.1874647092038408</v>
      </c>
      <c r="J60" s="9">
        <v>7.2727272727272725</v>
      </c>
      <c r="K60" s="9">
        <v>6.4065230052417004</v>
      </c>
      <c r="L60" s="9">
        <v>6.27427547057066</v>
      </c>
      <c r="M60" s="9">
        <v>5.2976004985976939</v>
      </c>
      <c r="N60" s="9">
        <v>5.2647878600185818</v>
      </c>
      <c r="O60" s="9">
        <v>5.8914728682170541</v>
      </c>
      <c r="P60" s="9">
        <v>6.2972292191435768</v>
      </c>
      <c r="Q60" s="9">
        <v>7.5519194461925743</v>
      </c>
    </row>
    <row r="61" spans="1:17">
      <c r="A61" s="3">
        <v>404</v>
      </c>
      <c r="B61" s="3" t="s">
        <v>90</v>
      </c>
      <c r="C61" s="9">
        <v>5.1993067590987874</v>
      </c>
      <c r="D61" s="9">
        <v>5.423445974134335</v>
      </c>
      <c r="E61" s="9">
        <v>5.7803468208092479</v>
      </c>
      <c r="F61" s="9">
        <v>6.9958847736625511</v>
      </c>
      <c r="G61" s="9">
        <v>7.9331941544885183</v>
      </c>
      <c r="H61" s="9">
        <v>8.2542302930251754</v>
      </c>
      <c r="I61" s="9">
        <v>6.8027210884353737</v>
      </c>
      <c r="J61" s="9">
        <v>6.7300079176563736</v>
      </c>
      <c r="K61" s="9">
        <v>7.367990176013099</v>
      </c>
      <c r="L61" s="9">
        <v>7.7186963979416809</v>
      </c>
      <c r="M61" s="9">
        <v>5.6010340370529947</v>
      </c>
      <c r="N61" s="9">
        <v>5.9271803556308216</v>
      </c>
      <c r="O61" s="9">
        <v>4.9281314168377826</v>
      </c>
      <c r="P61" s="9">
        <v>4.8899755501222497</v>
      </c>
      <c r="Q61" s="9">
        <v>4.9301561216105174</v>
      </c>
    </row>
    <row r="62" spans="1:17">
      <c r="A62" s="3">
        <v>501</v>
      </c>
      <c r="B62" s="3" t="s">
        <v>91</v>
      </c>
      <c r="C62" s="9">
        <v>9.7866196053264893</v>
      </c>
      <c r="D62" s="9">
        <v>10.048673261108494</v>
      </c>
      <c r="E62" s="9">
        <v>7.6934680947352545</v>
      </c>
      <c r="F62" s="9">
        <v>6.1565523306948107</v>
      </c>
      <c r="G62" s="9">
        <v>6.6770848131836908</v>
      </c>
      <c r="H62" s="9">
        <v>7.2504182933630785</v>
      </c>
      <c r="I62" s="9">
        <v>7.3225935294900815</v>
      </c>
      <c r="J62" s="9">
        <v>5.6381342901076374</v>
      </c>
      <c r="K62" s="9">
        <v>6.3629422244846019</v>
      </c>
      <c r="L62" s="9">
        <v>7.2583725964599513</v>
      </c>
      <c r="M62" s="9">
        <v>7.2344206117527605</v>
      </c>
      <c r="N62" s="9">
        <v>5.78980490874764</v>
      </c>
      <c r="O62" s="9">
        <v>4.1353383458646613</v>
      </c>
      <c r="P62" s="9">
        <v>3.8986354775828458</v>
      </c>
      <c r="Q62" s="9">
        <v>3.9558041194925653</v>
      </c>
    </row>
    <row r="63" spans="1:17">
      <c r="A63" s="3">
        <v>502</v>
      </c>
      <c r="B63" s="3" t="s">
        <v>92</v>
      </c>
      <c r="C63" s="9">
        <v>6.4399793920659452</v>
      </c>
      <c r="D63" s="9">
        <v>5.9186189889025895</v>
      </c>
      <c r="E63" s="9">
        <v>6.7883895131086147</v>
      </c>
      <c r="F63" s="9">
        <v>6.8073519400953026</v>
      </c>
      <c r="G63" s="9">
        <v>5.6731398647174336</v>
      </c>
      <c r="H63" s="9">
        <v>6.337135614702154</v>
      </c>
      <c r="I63" s="9">
        <v>4.8144433299899703</v>
      </c>
      <c r="J63" s="9">
        <v>5.2580331061343717</v>
      </c>
      <c r="K63" s="9">
        <v>4.9675200611387087</v>
      </c>
      <c r="L63" s="9">
        <v>5.0828313253012043</v>
      </c>
      <c r="M63" s="9">
        <v>5.3191489361702127</v>
      </c>
      <c r="N63" s="9">
        <v>4.6430644225188624</v>
      </c>
      <c r="O63" s="9">
        <v>5.6762575846545307</v>
      </c>
      <c r="P63" s="9">
        <v>3.940110323089046</v>
      </c>
      <c r="Q63" s="9">
        <v>4.5276805927145505</v>
      </c>
    </row>
    <row r="64" spans="1:17">
      <c r="A64" s="3">
        <v>503</v>
      </c>
      <c r="B64" s="3" t="s">
        <v>93</v>
      </c>
      <c r="C64" s="9">
        <v>10.015408320493066</v>
      </c>
      <c r="D64" s="9">
        <v>8.0882352941176485</v>
      </c>
      <c r="E64" s="9">
        <v>5.7512580877066863</v>
      </c>
      <c r="F64" s="9">
        <v>2.8776978417266186</v>
      </c>
      <c r="G64" s="9">
        <v>3.5211267605633805</v>
      </c>
      <c r="H64" s="9">
        <v>5.5096418732782375</v>
      </c>
      <c r="I64" s="9">
        <v>5.4570259208731242</v>
      </c>
      <c r="J64" s="9">
        <v>6.0565275908479137</v>
      </c>
      <c r="K64" s="9">
        <v>3.9946737683089215</v>
      </c>
      <c r="L64" s="9">
        <v>5.7766367137355585</v>
      </c>
      <c r="M64" s="9">
        <v>3.8240917782026767</v>
      </c>
      <c r="N64" s="9">
        <v>3.8289725590299937</v>
      </c>
      <c r="O64" s="9">
        <v>1.9280205655526992</v>
      </c>
      <c r="P64" s="9">
        <v>2.6936026936026938</v>
      </c>
      <c r="Q64" s="9">
        <v>3.4940600978336827</v>
      </c>
    </row>
  </sheetData>
  <pageMargins left="0.7" right="0.7" top="0.75" bottom="0.75" header="0.3" footer="0.3"/>
</worksheet>
</file>

<file path=xl/worksheets/sheet48.xml><?xml version="1.0" encoding="utf-8"?>
<worksheet xmlns="http://schemas.openxmlformats.org/spreadsheetml/2006/main" xmlns:r="http://schemas.openxmlformats.org/officeDocument/2006/relationships">
  <sheetPr codeName="Folha27">
    <tabColor theme="3" tint="0.39997558519241921"/>
  </sheetPr>
  <dimension ref="A1:T137"/>
  <sheetViews>
    <sheetView workbookViewId="0"/>
  </sheetViews>
  <sheetFormatPr defaultRowHeight="12.75"/>
  <cols>
    <col min="1" max="1" width="9.5703125" style="3" bestFit="1" customWidth="1"/>
    <col min="2" max="2" width="40.5703125" style="3" bestFit="1" customWidth="1"/>
    <col min="3" max="12" width="8.7109375" style="3" customWidth="1"/>
    <col min="13" max="17" width="7.7109375" style="3" customWidth="1"/>
    <col min="18" max="18" width="9.140625" style="3"/>
    <col min="19" max="19" width="11.28515625" style="3" customWidth="1"/>
    <col min="20" max="16384" width="9.140625" style="3"/>
  </cols>
  <sheetData>
    <row r="1" spans="1:20">
      <c r="A1" s="8" t="s">
        <v>0</v>
      </c>
    </row>
    <row r="2" spans="1:20">
      <c r="A2" s="8" t="s">
        <v>1</v>
      </c>
      <c r="B2" s="3" t="s">
        <v>953</v>
      </c>
    </row>
    <row r="4" spans="1:20">
      <c r="A4" s="8" t="s">
        <v>2</v>
      </c>
      <c r="B4" s="3" t="s">
        <v>862</v>
      </c>
    </row>
    <row r="6" spans="1:20">
      <c r="A6" s="8" t="s">
        <v>34</v>
      </c>
      <c r="B6" s="8" t="s">
        <v>35</v>
      </c>
      <c r="C6" s="8" t="s">
        <v>973</v>
      </c>
      <c r="D6" s="8"/>
      <c r="E6" s="3" t="s">
        <v>975</v>
      </c>
      <c r="M6" s="8"/>
      <c r="N6" s="8"/>
      <c r="O6" s="8"/>
      <c r="P6" s="8"/>
      <c r="Q6" s="8"/>
    </row>
    <row r="7" spans="1:20">
      <c r="A7" s="3">
        <v>1</v>
      </c>
      <c r="B7" s="3" t="s">
        <v>36</v>
      </c>
      <c r="E7" s="3" t="s">
        <v>976</v>
      </c>
      <c r="M7" s="9"/>
      <c r="N7" s="9"/>
      <c r="O7" s="9"/>
      <c r="P7" s="9"/>
      <c r="Q7" s="9"/>
      <c r="T7" s="9"/>
    </row>
    <row r="8" spans="1:20">
      <c r="A8" s="3">
        <v>11</v>
      </c>
      <c r="B8" s="3" t="s">
        <v>49</v>
      </c>
      <c r="E8" s="3" t="s">
        <v>977</v>
      </c>
      <c r="M8" s="9"/>
      <c r="N8" s="9"/>
      <c r="O8" s="9"/>
      <c r="P8" s="9"/>
      <c r="Q8" s="9"/>
      <c r="T8" s="9"/>
    </row>
    <row r="9" spans="1:20">
      <c r="A9" s="3">
        <v>12</v>
      </c>
      <c r="B9" s="3" t="s">
        <v>50</v>
      </c>
      <c r="M9" s="9"/>
      <c r="N9" s="9"/>
      <c r="O9" s="9"/>
      <c r="P9" s="9"/>
      <c r="Q9" s="9"/>
      <c r="T9" s="9"/>
    </row>
    <row r="10" spans="1:20">
      <c r="A10" s="3">
        <v>13</v>
      </c>
      <c r="B10" s="3" t="s">
        <v>51</v>
      </c>
      <c r="M10" s="9"/>
      <c r="N10" s="9"/>
      <c r="O10" s="9"/>
      <c r="P10" s="9"/>
      <c r="Q10" s="9"/>
      <c r="T10" s="9"/>
    </row>
    <row r="11" spans="1:20">
      <c r="A11" s="3">
        <v>14</v>
      </c>
      <c r="B11" s="3" t="s">
        <v>52</v>
      </c>
      <c r="F11" s="18"/>
      <c r="M11" s="9"/>
      <c r="N11" s="9"/>
      <c r="O11" s="9"/>
      <c r="P11" s="9"/>
      <c r="Q11" s="9"/>
      <c r="T11" s="9"/>
    </row>
    <row r="12" spans="1:20">
      <c r="A12" s="3">
        <v>15</v>
      </c>
      <c r="B12" s="3" t="s">
        <v>53</v>
      </c>
      <c r="F12" s="18"/>
      <c r="M12" s="9"/>
      <c r="N12" s="9"/>
      <c r="O12" s="9"/>
      <c r="P12" s="9"/>
      <c r="Q12" s="9"/>
    </row>
    <row r="13" spans="1:20">
      <c r="A13" s="3">
        <v>101</v>
      </c>
      <c r="B13" s="3" t="s">
        <v>48</v>
      </c>
      <c r="C13" s="3">
        <v>1</v>
      </c>
      <c r="F13" s="18"/>
      <c r="G13" s="9"/>
      <c r="M13" s="9"/>
      <c r="N13" s="9"/>
      <c r="O13" s="9"/>
      <c r="P13" s="9"/>
      <c r="Q13" s="9"/>
      <c r="T13" s="9"/>
    </row>
    <row r="14" spans="1:20">
      <c r="A14" s="3">
        <v>102</v>
      </c>
      <c r="B14" s="3" t="s">
        <v>47</v>
      </c>
      <c r="C14" s="3">
        <v>1</v>
      </c>
      <c r="F14" s="18"/>
      <c r="G14" s="77"/>
      <c r="M14" s="9"/>
      <c r="N14" s="9"/>
      <c r="O14" s="9"/>
      <c r="P14" s="9"/>
      <c r="Q14" s="9"/>
    </row>
    <row r="15" spans="1:20">
      <c r="A15" s="3">
        <v>103</v>
      </c>
      <c r="B15" s="3" t="s">
        <v>46</v>
      </c>
      <c r="C15" s="3">
        <v>1</v>
      </c>
      <c r="F15" s="18"/>
      <c r="G15" s="77"/>
      <c r="M15" s="9"/>
      <c r="N15" s="9"/>
      <c r="O15" s="9"/>
      <c r="P15" s="9"/>
      <c r="Q15" s="9"/>
    </row>
    <row r="16" spans="1:20">
      <c r="A16" s="3">
        <v>104</v>
      </c>
      <c r="B16" s="3" t="s">
        <v>54</v>
      </c>
      <c r="C16" s="3">
        <v>1</v>
      </c>
      <c r="F16" s="18"/>
      <c r="G16" s="77"/>
      <c r="M16" s="9"/>
      <c r="N16" s="9"/>
      <c r="O16" s="9"/>
      <c r="P16" s="9"/>
      <c r="Q16" s="9"/>
    </row>
    <row r="17" spans="1:17">
      <c r="A17" s="3">
        <v>105</v>
      </c>
      <c r="B17" s="3" t="s">
        <v>41</v>
      </c>
      <c r="C17" s="3">
        <v>1</v>
      </c>
      <c r="F17" s="18"/>
      <c r="G17" s="9"/>
      <c r="M17" s="9"/>
      <c r="N17" s="9"/>
      <c r="O17" s="9"/>
      <c r="P17" s="9"/>
      <c r="Q17" s="9"/>
    </row>
    <row r="18" spans="1:17">
      <c r="A18" s="3">
        <v>106</v>
      </c>
      <c r="B18" s="3" t="s">
        <v>39</v>
      </c>
      <c r="C18" s="3">
        <v>1</v>
      </c>
      <c r="F18" s="18"/>
      <c r="G18" s="9"/>
      <c r="M18" s="9"/>
      <c r="N18" s="9"/>
      <c r="O18" s="9"/>
      <c r="P18" s="9"/>
      <c r="Q18" s="9"/>
    </row>
    <row r="19" spans="1:17">
      <c r="A19" s="3">
        <v>107</v>
      </c>
      <c r="B19" s="3" t="s">
        <v>37</v>
      </c>
      <c r="C19" s="3">
        <v>0</v>
      </c>
      <c r="F19" s="18"/>
      <c r="G19" s="9"/>
      <c r="M19" s="9"/>
      <c r="N19" s="9"/>
      <c r="O19" s="9"/>
      <c r="P19" s="9"/>
      <c r="Q19" s="9"/>
    </row>
    <row r="20" spans="1:17">
      <c r="A20" s="3">
        <v>108</v>
      </c>
      <c r="B20" s="3" t="s">
        <v>38</v>
      </c>
      <c r="C20" s="3">
        <v>1</v>
      </c>
      <c r="F20" s="18"/>
      <c r="G20" s="9"/>
      <c r="M20" s="9"/>
      <c r="N20" s="9"/>
      <c r="O20" s="9"/>
      <c r="P20" s="9"/>
      <c r="Q20" s="9"/>
    </row>
    <row r="21" spans="1:17">
      <c r="A21" s="3">
        <v>109</v>
      </c>
      <c r="B21" s="3" t="s">
        <v>45</v>
      </c>
      <c r="C21" s="3">
        <v>1</v>
      </c>
      <c r="F21" s="18"/>
      <c r="G21" s="9"/>
      <c r="M21" s="9"/>
      <c r="N21" s="9"/>
      <c r="O21" s="9"/>
      <c r="P21" s="9"/>
      <c r="Q21" s="9"/>
    </row>
    <row r="22" spans="1:17">
      <c r="A22" s="3">
        <v>110</v>
      </c>
      <c r="B22" s="3" t="s">
        <v>55</v>
      </c>
      <c r="C22" s="3">
        <v>1</v>
      </c>
      <c r="F22" s="18"/>
      <c r="G22" s="9"/>
      <c r="M22" s="9"/>
      <c r="N22" s="9"/>
      <c r="O22" s="9"/>
      <c r="P22" s="9"/>
      <c r="Q22" s="9"/>
    </row>
    <row r="23" spans="1:17">
      <c r="A23" s="3">
        <v>111</v>
      </c>
      <c r="B23" s="3" t="s">
        <v>56</v>
      </c>
      <c r="C23" s="3">
        <v>0</v>
      </c>
      <c r="F23" s="18"/>
      <c r="G23" s="9"/>
      <c r="M23" s="9"/>
      <c r="N23" s="9"/>
      <c r="O23" s="9"/>
      <c r="P23" s="9"/>
      <c r="Q23" s="9"/>
    </row>
    <row r="24" spans="1:17">
      <c r="A24" s="3">
        <v>112</v>
      </c>
      <c r="B24" s="3" t="s">
        <v>40</v>
      </c>
      <c r="C24" s="3">
        <v>0</v>
      </c>
      <c r="F24" s="18"/>
      <c r="G24" s="9"/>
      <c r="M24" s="9"/>
      <c r="N24" s="9"/>
      <c r="O24" s="9"/>
      <c r="P24" s="9"/>
      <c r="Q24" s="9"/>
    </row>
    <row r="25" spans="1:17">
      <c r="A25" s="3">
        <v>113</v>
      </c>
      <c r="B25" s="3" t="s">
        <v>42</v>
      </c>
      <c r="C25" s="3">
        <v>0</v>
      </c>
      <c r="F25" s="18"/>
      <c r="G25" s="9"/>
      <c r="M25" s="9"/>
      <c r="N25" s="9"/>
      <c r="O25" s="9"/>
      <c r="P25" s="9"/>
      <c r="Q25" s="9"/>
    </row>
    <row r="26" spans="1:17">
      <c r="A26" s="3">
        <v>114</v>
      </c>
      <c r="B26" s="3" t="s">
        <v>57</v>
      </c>
      <c r="C26" s="3">
        <v>0</v>
      </c>
      <c r="F26" s="18"/>
      <c r="G26" s="9"/>
      <c r="M26" s="9"/>
      <c r="N26" s="9"/>
      <c r="O26" s="9"/>
      <c r="P26" s="9"/>
      <c r="Q26" s="9"/>
    </row>
    <row r="27" spans="1:17">
      <c r="A27" s="3">
        <v>115</v>
      </c>
      <c r="B27" s="3" t="s">
        <v>58</v>
      </c>
      <c r="C27" s="3">
        <v>0</v>
      </c>
      <c r="F27" s="18"/>
      <c r="G27" s="9"/>
      <c r="M27" s="9"/>
      <c r="N27" s="9"/>
      <c r="O27" s="9"/>
      <c r="P27" s="9"/>
      <c r="Q27" s="9"/>
    </row>
    <row r="28" spans="1:17">
      <c r="A28" s="3">
        <v>116</v>
      </c>
      <c r="B28" s="3" t="s">
        <v>59</v>
      </c>
      <c r="C28" s="3">
        <v>0</v>
      </c>
      <c r="F28" s="18"/>
      <c r="G28" s="9"/>
      <c r="M28" s="9"/>
      <c r="N28" s="9"/>
      <c r="O28" s="9"/>
      <c r="P28" s="9"/>
      <c r="Q28" s="9"/>
    </row>
    <row r="29" spans="1:17">
      <c r="A29" s="3">
        <v>118</v>
      </c>
      <c r="B29" s="3" t="s">
        <v>60</v>
      </c>
      <c r="C29" s="3">
        <v>0</v>
      </c>
      <c r="F29" s="18"/>
      <c r="G29" s="9"/>
      <c r="M29" s="9"/>
      <c r="N29" s="9"/>
      <c r="O29" s="9"/>
      <c r="P29" s="9"/>
      <c r="Q29" s="9"/>
    </row>
    <row r="30" spans="1:17">
      <c r="A30" s="3">
        <v>120</v>
      </c>
      <c r="B30" s="3" t="s">
        <v>43</v>
      </c>
      <c r="C30" s="3">
        <v>0</v>
      </c>
      <c r="F30" s="18"/>
      <c r="G30" s="9"/>
      <c r="M30" s="9"/>
      <c r="N30" s="9"/>
      <c r="O30" s="9"/>
      <c r="P30" s="9"/>
      <c r="Q30" s="9"/>
    </row>
    <row r="31" spans="1:17">
      <c r="A31" s="3">
        <v>121</v>
      </c>
      <c r="B31" s="3" t="s">
        <v>44</v>
      </c>
      <c r="C31" s="3">
        <v>1</v>
      </c>
      <c r="F31" s="18"/>
      <c r="G31" s="9"/>
      <c r="M31" s="9"/>
      <c r="N31" s="9"/>
      <c r="O31" s="9"/>
      <c r="P31" s="9"/>
      <c r="Q31" s="9"/>
    </row>
    <row r="32" spans="1:17">
      <c r="A32" s="3">
        <v>122</v>
      </c>
      <c r="B32" s="3" t="s">
        <v>61</v>
      </c>
      <c r="C32" s="3">
        <v>0</v>
      </c>
      <c r="F32" s="18"/>
      <c r="G32" s="9"/>
      <c r="M32" s="9"/>
      <c r="N32" s="9"/>
      <c r="O32" s="9"/>
      <c r="P32" s="9"/>
      <c r="Q32" s="9"/>
    </row>
    <row r="33" spans="1:17">
      <c r="A33" s="3">
        <v>123</v>
      </c>
      <c r="B33" s="3" t="s">
        <v>62</v>
      </c>
      <c r="C33" s="3">
        <v>0</v>
      </c>
      <c r="F33" s="18"/>
      <c r="G33" s="9"/>
      <c r="M33" s="9"/>
      <c r="N33" s="9"/>
      <c r="O33" s="9"/>
      <c r="P33" s="9"/>
      <c r="Q33" s="9"/>
    </row>
    <row r="34" spans="1:17">
      <c r="A34" s="3">
        <v>124</v>
      </c>
      <c r="B34" s="3" t="s">
        <v>63</v>
      </c>
      <c r="C34" s="3">
        <v>1</v>
      </c>
      <c r="F34" s="18"/>
      <c r="G34" s="77"/>
      <c r="M34" s="9"/>
      <c r="N34" s="9"/>
      <c r="O34" s="9"/>
      <c r="P34" s="9"/>
      <c r="Q34" s="9"/>
    </row>
    <row r="35" spans="1:17">
      <c r="A35" s="3">
        <v>201</v>
      </c>
      <c r="B35" s="3" t="s">
        <v>64</v>
      </c>
      <c r="C35" s="3">
        <v>0</v>
      </c>
      <c r="F35" s="18"/>
      <c r="G35" s="9"/>
      <c r="M35" s="9"/>
      <c r="N35" s="9"/>
      <c r="O35" s="9"/>
      <c r="P35" s="9"/>
      <c r="Q35" s="9"/>
    </row>
    <row r="36" spans="1:17">
      <c r="A36" s="3">
        <v>202</v>
      </c>
      <c r="B36" s="3" t="s">
        <v>65</v>
      </c>
      <c r="C36" s="3">
        <v>1</v>
      </c>
      <c r="F36" s="18"/>
      <c r="G36" s="9"/>
      <c r="M36" s="9"/>
      <c r="N36" s="9"/>
      <c r="O36" s="9"/>
      <c r="P36" s="9"/>
      <c r="Q36" s="9"/>
    </row>
    <row r="37" spans="1:17">
      <c r="A37" s="3">
        <v>203</v>
      </c>
      <c r="B37" s="3" t="s">
        <v>66</v>
      </c>
      <c r="C37" s="3">
        <v>1</v>
      </c>
      <c r="F37" s="18"/>
      <c r="G37" s="9"/>
      <c r="M37" s="9"/>
      <c r="N37" s="9"/>
      <c r="O37" s="9"/>
      <c r="P37" s="9"/>
      <c r="Q37" s="9"/>
    </row>
    <row r="38" spans="1:17">
      <c r="A38" s="3">
        <v>204</v>
      </c>
      <c r="B38" s="3" t="s">
        <v>67</v>
      </c>
      <c r="C38" s="3">
        <v>1</v>
      </c>
      <c r="F38" s="18"/>
      <c r="G38" s="9"/>
      <c r="M38" s="9"/>
      <c r="N38" s="9"/>
      <c r="O38" s="9"/>
      <c r="P38" s="9"/>
      <c r="Q38" s="9"/>
    </row>
    <row r="39" spans="1:17">
      <c r="A39" s="3">
        <v>205</v>
      </c>
      <c r="B39" s="3" t="s">
        <v>68</v>
      </c>
      <c r="C39" s="3">
        <v>0</v>
      </c>
      <c r="F39" s="18"/>
      <c r="G39" s="9"/>
      <c r="M39" s="9"/>
      <c r="N39" s="9"/>
      <c r="O39" s="9"/>
      <c r="P39" s="9"/>
      <c r="Q39" s="9"/>
    </row>
    <row r="40" spans="1:17">
      <c r="A40" s="3">
        <v>206</v>
      </c>
      <c r="B40" s="3" t="s">
        <v>69</v>
      </c>
      <c r="C40" s="3">
        <v>0</v>
      </c>
      <c r="F40" s="18"/>
      <c r="G40" s="77"/>
      <c r="M40" s="9"/>
      <c r="N40" s="9"/>
      <c r="O40" s="9"/>
      <c r="P40" s="9"/>
      <c r="Q40" s="9"/>
    </row>
    <row r="41" spans="1:17">
      <c r="A41" s="3">
        <v>207</v>
      </c>
      <c r="B41" s="3" t="s">
        <v>70</v>
      </c>
      <c r="C41" s="3">
        <v>0</v>
      </c>
      <c r="F41" s="18"/>
      <c r="G41" s="9"/>
      <c r="M41" s="9"/>
      <c r="N41" s="9"/>
      <c r="O41" s="9"/>
      <c r="P41" s="9"/>
      <c r="Q41" s="9"/>
    </row>
    <row r="42" spans="1:17">
      <c r="A42" s="3">
        <v>208</v>
      </c>
      <c r="B42" s="3" t="s">
        <v>71</v>
      </c>
      <c r="C42" s="3">
        <v>0</v>
      </c>
      <c r="F42" s="18"/>
      <c r="G42" s="9"/>
      <c r="M42" s="9"/>
      <c r="N42" s="9"/>
      <c r="O42" s="9"/>
      <c r="P42" s="9"/>
      <c r="Q42" s="9"/>
    </row>
    <row r="43" spans="1:17">
      <c r="A43" s="3">
        <v>209</v>
      </c>
      <c r="B43" s="3" t="s">
        <v>72</v>
      </c>
      <c r="C43" s="3">
        <v>0</v>
      </c>
      <c r="F43" s="18"/>
      <c r="G43" s="77"/>
      <c r="M43" s="9"/>
      <c r="N43" s="9"/>
      <c r="O43" s="9"/>
      <c r="P43" s="9"/>
      <c r="Q43" s="9"/>
    </row>
    <row r="44" spans="1:17">
      <c r="A44" s="3">
        <v>301</v>
      </c>
      <c r="B44" s="3" t="s">
        <v>73</v>
      </c>
      <c r="C44" s="3">
        <v>0</v>
      </c>
      <c r="F44" s="18"/>
      <c r="G44" s="9"/>
      <c r="M44" s="9"/>
      <c r="N44" s="9"/>
      <c r="O44" s="9"/>
      <c r="P44" s="9"/>
      <c r="Q44" s="9"/>
    </row>
    <row r="45" spans="1:17">
      <c r="A45" s="3">
        <v>303</v>
      </c>
      <c r="B45" s="3" t="s">
        <v>74</v>
      </c>
      <c r="C45" s="3">
        <v>0</v>
      </c>
      <c r="F45" s="18"/>
      <c r="G45" s="9"/>
      <c r="M45" s="9"/>
      <c r="N45" s="9"/>
      <c r="O45" s="9"/>
      <c r="P45" s="9"/>
      <c r="Q45" s="9"/>
    </row>
    <row r="46" spans="1:17">
      <c r="A46" s="3">
        <v>304</v>
      </c>
      <c r="B46" s="3" t="s">
        <v>75</v>
      </c>
      <c r="C46" s="3">
        <v>0</v>
      </c>
      <c r="F46" s="18"/>
      <c r="G46" s="9"/>
      <c r="M46" s="9"/>
      <c r="N46" s="9"/>
      <c r="O46" s="9"/>
      <c r="P46" s="9"/>
      <c r="Q46" s="9"/>
    </row>
    <row r="47" spans="1:17">
      <c r="A47" s="3">
        <v>305</v>
      </c>
      <c r="B47" s="3" t="s">
        <v>76</v>
      </c>
      <c r="C47" s="3">
        <v>0</v>
      </c>
      <c r="F47" s="18"/>
      <c r="G47" s="9"/>
      <c r="M47" s="9"/>
      <c r="N47" s="9"/>
      <c r="O47" s="9"/>
      <c r="P47" s="9"/>
      <c r="Q47" s="9"/>
    </row>
    <row r="48" spans="1:17">
      <c r="A48" s="3">
        <v>306</v>
      </c>
      <c r="B48" s="3" t="s">
        <v>77</v>
      </c>
      <c r="C48" s="3">
        <v>0</v>
      </c>
      <c r="F48" s="18"/>
      <c r="G48" s="9"/>
      <c r="M48" s="9"/>
      <c r="N48" s="9"/>
      <c r="O48" s="9"/>
      <c r="P48" s="9"/>
      <c r="Q48" s="9"/>
    </row>
    <row r="49" spans="1:17">
      <c r="A49" s="3">
        <v>307</v>
      </c>
      <c r="B49" s="3" t="s">
        <v>78</v>
      </c>
      <c r="C49" s="3">
        <v>0</v>
      </c>
      <c r="F49" s="18"/>
      <c r="G49" s="9"/>
      <c r="M49" s="9"/>
      <c r="N49" s="9"/>
      <c r="O49" s="9"/>
      <c r="P49" s="9"/>
      <c r="Q49" s="9"/>
    </row>
    <row r="50" spans="1:17">
      <c r="A50" s="3">
        <v>308</v>
      </c>
      <c r="B50" s="3" t="s">
        <v>79</v>
      </c>
      <c r="C50" s="3">
        <v>1</v>
      </c>
      <c r="F50" s="18"/>
      <c r="G50" s="9"/>
      <c r="M50" s="9"/>
      <c r="N50" s="9"/>
      <c r="O50" s="9"/>
      <c r="P50" s="9"/>
      <c r="Q50" s="9"/>
    </row>
    <row r="51" spans="1:17">
      <c r="A51" s="3">
        <v>309</v>
      </c>
      <c r="B51" s="3" t="s">
        <v>80</v>
      </c>
      <c r="C51" s="3">
        <v>0</v>
      </c>
      <c r="F51" s="18"/>
      <c r="G51" s="9"/>
      <c r="M51" s="9"/>
      <c r="N51" s="9"/>
      <c r="O51" s="9"/>
      <c r="P51" s="9"/>
      <c r="Q51" s="9"/>
    </row>
    <row r="52" spans="1:17">
      <c r="A52" s="3">
        <v>310</v>
      </c>
      <c r="B52" s="3" t="s">
        <v>81</v>
      </c>
      <c r="C52" s="3">
        <v>0</v>
      </c>
      <c r="F52" s="18"/>
      <c r="G52" s="9"/>
      <c r="M52" s="9"/>
      <c r="N52" s="9"/>
      <c r="O52" s="9"/>
      <c r="P52" s="9"/>
      <c r="Q52" s="9"/>
    </row>
    <row r="53" spans="1:17">
      <c r="A53" s="3">
        <v>311</v>
      </c>
      <c r="B53" s="3" t="s">
        <v>82</v>
      </c>
      <c r="C53" s="3">
        <v>0</v>
      </c>
      <c r="F53" s="18"/>
      <c r="G53" s="9"/>
      <c r="M53" s="9"/>
      <c r="N53" s="9"/>
      <c r="O53" s="9"/>
      <c r="P53" s="9"/>
      <c r="Q53" s="9"/>
    </row>
    <row r="54" spans="1:17">
      <c r="A54" s="3">
        <v>312</v>
      </c>
      <c r="B54" s="3" t="s">
        <v>83</v>
      </c>
      <c r="C54" s="3">
        <v>1</v>
      </c>
      <c r="F54" s="18"/>
      <c r="G54" s="9"/>
      <c r="M54" s="9"/>
      <c r="N54" s="9"/>
      <c r="O54" s="9"/>
      <c r="P54" s="9"/>
      <c r="Q54" s="9"/>
    </row>
    <row r="55" spans="1:17">
      <c r="A55" s="3">
        <v>313</v>
      </c>
      <c r="B55" s="3" t="s">
        <v>84</v>
      </c>
      <c r="C55" s="3">
        <v>1</v>
      </c>
      <c r="F55" s="18"/>
      <c r="G55" s="9"/>
      <c r="M55" s="9"/>
      <c r="N55" s="9"/>
      <c r="O55" s="9"/>
      <c r="P55" s="9"/>
      <c r="Q55" s="9"/>
    </row>
    <row r="56" spans="1:17">
      <c r="A56" s="3">
        <v>314</v>
      </c>
      <c r="B56" s="3" t="s">
        <v>85</v>
      </c>
      <c r="C56" s="3">
        <v>0</v>
      </c>
      <c r="F56" s="18"/>
      <c r="G56" s="9"/>
      <c r="M56" s="9"/>
      <c r="N56" s="9"/>
      <c r="O56" s="9"/>
      <c r="P56" s="9"/>
      <c r="Q56" s="9"/>
    </row>
    <row r="57" spans="1:17">
      <c r="A57" s="3">
        <v>315</v>
      </c>
      <c r="B57" s="3" t="s">
        <v>86</v>
      </c>
      <c r="C57" s="3">
        <v>1</v>
      </c>
      <c r="F57" s="18"/>
      <c r="G57" s="9"/>
      <c r="M57" s="9"/>
      <c r="N57" s="9"/>
      <c r="O57" s="9"/>
      <c r="P57" s="9"/>
      <c r="Q57" s="9"/>
    </row>
    <row r="58" spans="1:17">
      <c r="A58" s="3">
        <v>401</v>
      </c>
      <c r="B58" s="3" t="s">
        <v>87</v>
      </c>
      <c r="C58" s="3">
        <v>1</v>
      </c>
      <c r="F58" s="18"/>
      <c r="G58" s="77"/>
      <c r="M58" s="9"/>
      <c r="N58" s="9"/>
      <c r="O58" s="9"/>
      <c r="P58" s="9"/>
      <c r="Q58" s="9"/>
    </row>
    <row r="59" spans="1:17">
      <c r="A59" s="3">
        <v>402</v>
      </c>
      <c r="B59" s="3" t="s">
        <v>88</v>
      </c>
      <c r="C59" s="3">
        <v>1</v>
      </c>
      <c r="F59" s="18"/>
      <c r="G59" s="77"/>
      <c r="M59" s="9"/>
      <c r="N59" s="9"/>
      <c r="O59" s="9"/>
      <c r="P59" s="9"/>
      <c r="Q59" s="9"/>
    </row>
    <row r="60" spans="1:17">
      <c r="A60" s="3">
        <v>403</v>
      </c>
      <c r="B60" s="3" t="s">
        <v>89</v>
      </c>
      <c r="C60" s="3">
        <v>1</v>
      </c>
      <c r="F60" s="18"/>
      <c r="G60" s="9"/>
      <c r="M60" s="9"/>
      <c r="N60" s="9"/>
      <c r="O60" s="9"/>
      <c r="P60" s="9"/>
      <c r="Q60" s="9"/>
    </row>
    <row r="61" spans="1:17">
      <c r="A61" s="3">
        <v>404</v>
      </c>
      <c r="B61" s="3" t="s">
        <v>90</v>
      </c>
      <c r="C61" s="3">
        <v>0</v>
      </c>
      <c r="F61" s="18"/>
      <c r="G61" s="9"/>
      <c r="M61" s="9"/>
      <c r="N61" s="9"/>
      <c r="O61" s="9"/>
      <c r="P61" s="9"/>
      <c r="Q61" s="9"/>
    </row>
    <row r="62" spans="1:17">
      <c r="A62" s="3">
        <v>501</v>
      </c>
      <c r="B62" s="3" t="s">
        <v>91</v>
      </c>
      <c r="C62" s="3">
        <v>1</v>
      </c>
      <c r="F62" s="18"/>
      <c r="G62" s="9"/>
      <c r="M62" s="9"/>
      <c r="N62" s="9"/>
      <c r="O62" s="9"/>
      <c r="P62" s="9"/>
      <c r="Q62" s="9"/>
    </row>
    <row r="63" spans="1:17">
      <c r="A63" s="3">
        <v>502</v>
      </c>
      <c r="B63" s="3" t="s">
        <v>92</v>
      </c>
      <c r="C63" s="3">
        <v>1</v>
      </c>
      <c r="F63" s="18"/>
      <c r="G63" s="9"/>
      <c r="M63" s="9"/>
      <c r="N63" s="9"/>
      <c r="O63" s="9"/>
      <c r="P63" s="9"/>
      <c r="Q63" s="9"/>
    </row>
    <row r="64" spans="1:17">
      <c r="A64" s="3">
        <v>503</v>
      </c>
      <c r="B64" s="3" t="s">
        <v>93</v>
      </c>
      <c r="C64" s="3">
        <v>1</v>
      </c>
      <c r="F64" s="18"/>
      <c r="G64" s="77"/>
      <c r="M64" s="9"/>
      <c r="N64" s="9"/>
      <c r="O64" s="9"/>
      <c r="P64" s="9"/>
      <c r="Q64" s="9"/>
    </row>
    <row r="65" spans="6:6">
      <c r="F65" s="18"/>
    </row>
    <row r="66" spans="6:6">
      <c r="F66" s="18"/>
    </row>
    <row r="67" spans="6:6">
      <c r="F67" s="18"/>
    </row>
    <row r="68" spans="6:6">
      <c r="F68" s="18"/>
    </row>
    <row r="69" spans="6:6">
      <c r="F69" s="18"/>
    </row>
    <row r="70" spans="6:6">
      <c r="F70" s="18"/>
    </row>
    <row r="71" spans="6:6">
      <c r="F71" s="18"/>
    </row>
    <row r="72" spans="6:6">
      <c r="F72" s="18"/>
    </row>
    <row r="73" spans="6:6">
      <c r="F73" s="18"/>
    </row>
    <row r="74" spans="6:6">
      <c r="F74" s="18"/>
    </row>
    <row r="75" spans="6:6">
      <c r="F75" s="18"/>
    </row>
    <row r="76" spans="6:6">
      <c r="F76" s="18"/>
    </row>
    <row r="77" spans="6:6">
      <c r="F77" s="18"/>
    </row>
    <row r="78" spans="6:6">
      <c r="F78" s="18"/>
    </row>
    <row r="79" spans="6:6">
      <c r="F79" s="18"/>
    </row>
    <row r="80" spans="6:6">
      <c r="F80" s="18"/>
    </row>
    <row r="81" spans="6:6">
      <c r="F81" s="18"/>
    </row>
    <row r="82" spans="6:6">
      <c r="F82" s="18"/>
    </row>
    <row r="83" spans="6:6">
      <c r="F83" s="18"/>
    </row>
    <row r="84" spans="6:6">
      <c r="F84" s="18"/>
    </row>
    <row r="85" spans="6:6">
      <c r="F85" s="18"/>
    </row>
    <row r="86" spans="6:6">
      <c r="F86" s="18"/>
    </row>
    <row r="87" spans="6:6">
      <c r="F87" s="18"/>
    </row>
    <row r="88" spans="6:6">
      <c r="F88" s="18"/>
    </row>
    <row r="89" spans="6:6">
      <c r="F89" s="18"/>
    </row>
    <row r="90" spans="6:6">
      <c r="F90" s="18"/>
    </row>
    <row r="91" spans="6:6">
      <c r="F91" s="18"/>
    </row>
    <row r="92" spans="6:6">
      <c r="F92" s="18"/>
    </row>
    <row r="93" spans="6:6">
      <c r="F93" s="18"/>
    </row>
    <row r="94" spans="6:6">
      <c r="F94" s="18"/>
    </row>
    <row r="95" spans="6:6">
      <c r="F95" s="18"/>
    </row>
    <row r="96" spans="6:6">
      <c r="F96" s="18"/>
    </row>
    <row r="97" spans="6:6">
      <c r="F97" s="18"/>
    </row>
    <row r="98" spans="6:6">
      <c r="F98" s="18"/>
    </row>
    <row r="99" spans="6:6">
      <c r="F99" s="18"/>
    </row>
    <row r="100" spans="6:6">
      <c r="F100" s="18"/>
    </row>
    <row r="101" spans="6:6">
      <c r="F101" s="18"/>
    </row>
    <row r="102" spans="6:6">
      <c r="F102" s="18"/>
    </row>
    <row r="103" spans="6:6">
      <c r="F103" s="18"/>
    </row>
    <row r="104" spans="6:6">
      <c r="F104" s="18"/>
    </row>
    <row r="105" spans="6:6">
      <c r="F105" s="18"/>
    </row>
    <row r="106" spans="6:6">
      <c r="F106" s="18"/>
    </row>
    <row r="107" spans="6:6">
      <c r="F107" s="18"/>
    </row>
    <row r="108" spans="6:6">
      <c r="F108" s="18"/>
    </row>
    <row r="109" spans="6:6">
      <c r="F109" s="18"/>
    </row>
    <row r="110" spans="6:6">
      <c r="F110" s="18"/>
    </row>
    <row r="111" spans="6:6">
      <c r="F111" s="18"/>
    </row>
    <row r="112" spans="6:6">
      <c r="F112" s="18"/>
    </row>
    <row r="113" spans="6:6">
      <c r="F113" s="18"/>
    </row>
    <row r="114" spans="6:6">
      <c r="F114" s="18"/>
    </row>
    <row r="115" spans="6:6">
      <c r="F115" s="18"/>
    </row>
    <row r="116" spans="6:6">
      <c r="F116" s="18"/>
    </row>
    <row r="117" spans="6:6">
      <c r="F117" s="18"/>
    </row>
    <row r="118" spans="6:6">
      <c r="F118" s="18"/>
    </row>
    <row r="119" spans="6:6">
      <c r="F119" s="18"/>
    </row>
    <row r="120" spans="6:6">
      <c r="F120" s="18"/>
    </row>
    <row r="121" spans="6:6">
      <c r="F121" s="18"/>
    </row>
    <row r="122" spans="6:6">
      <c r="F122" s="18"/>
    </row>
    <row r="123" spans="6:6">
      <c r="F123" s="18"/>
    </row>
    <row r="124" spans="6:6">
      <c r="F124" s="18"/>
    </row>
    <row r="125" spans="6:6">
      <c r="F125" s="18"/>
    </row>
    <row r="126" spans="6:6">
      <c r="F126" s="18"/>
    </row>
    <row r="127" spans="6:6">
      <c r="F127" s="18"/>
    </row>
    <row r="128" spans="6:6">
      <c r="F128" s="18"/>
    </row>
    <row r="129" spans="6:6">
      <c r="F129" s="18"/>
    </row>
    <row r="130" spans="6:6">
      <c r="F130" s="18"/>
    </row>
    <row r="131" spans="6:6">
      <c r="F131" s="18"/>
    </row>
    <row r="132" spans="6:6">
      <c r="F132" s="18"/>
    </row>
    <row r="133" spans="6:6">
      <c r="F133" s="18"/>
    </row>
    <row r="134" spans="6:6">
      <c r="F134" s="18"/>
    </row>
    <row r="135" spans="6:6">
      <c r="F135" s="18"/>
    </row>
    <row r="136" spans="6:6">
      <c r="F136" s="18"/>
    </row>
    <row r="137" spans="6:6">
      <c r="F137" s="18"/>
    </row>
  </sheetData>
  <pageMargins left="0.7" right="0.7" top="0.75" bottom="0.75" header="0.3" footer="0.3"/>
  <pageSetup paperSize="9" orientation="portrait" r:id="rId1"/>
</worksheet>
</file>

<file path=xl/worksheets/sheet49.xml><?xml version="1.0" encoding="utf-8"?>
<worksheet xmlns="http://schemas.openxmlformats.org/spreadsheetml/2006/main" xmlns:r="http://schemas.openxmlformats.org/officeDocument/2006/relationships">
  <sheetPr codeName="Folha31">
    <tabColor theme="3" tint="0.39997558519241921"/>
  </sheetPr>
  <dimension ref="A1:T528"/>
  <sheetViews>
    <sheetView topLeftCell="A493" workbookViewId="0">
      <selection activeCell="B493" sqref="B493:F501"/>
    </sheetView>
  </sheetViews>
  <sheetFormatPr defaultRowHeight="12.75"/>
  <cols>
    <col min="1" max="1" width="9.5703125" style="3" bestFit="1" customWidth="1"/>
    <col min="2" max="2" width="40.5703125" style="3" bestFit="1" customWidth="1"/>
    <col min="3" max="3" width="44.140625" style="3" bestFit="1" customWidth="1"/>
    <col min="4" max="6" width="10.7109375" style="3" customWidth="1"/>
    <col min="7" max="17" width="7.7109375" style="3" customWidth="1"/>
    <col min="18" max="18" width="9.140625" style="3"/>
    <col min="19" max="19" width="11.28515625" style="3" customWidth="1"/>
    <col min="20" max="16384" width="9.140625" style="3"/>
  </cols>
  <sheetData>
    <row r="1" spans="1:20">
      <c r="A1" s="8" t="s">
        <v>0</v>
      </c>
      <c r="B1" s="3" t="str">
        <f>PS!A46</f>
        <v>I45</v>
      </c>
    </row>
    <row r="2" spans="1:20">
      <c r="A2" s="8" t="s">
        <v>1</v>
      </c>
      <c r="B2" s="3" t="str">
        <f>PS!B46</f>
        <v>Mortalidade proporcional por grandes grupos de causas de morte para todas as idades e ambos os sexos</v>
      </c>
    </row>
    <row r="4" spans="1:20">
      <c r="A4" s="8" t="s">
        <v>2</v>
      </c>
      <c r="B4" s="3" t="s">
        <v>862</v>
      </c>
    </row>
    <row r="6" spans="1:20">
      <c r="A6" s="8" t="s">
        <v>863</v>
      </c>
      <c r="B6" s="8" t="s">
        <v>864</v>
      </c>
      <c r="C6" s="8" t="s">
        <v>865</v>
      </c>
      <c r="D6" s="8" t="s">
        <v>220</v>
      </c>
      <c r="E6" s="8" t="s">
        <v>221</v>
      </c>
      <c r="F6" s="8" t="s">
        <v>222</v>
      </c>
      <c r="G6" s="8"/>
      <c r="H6" s="8"/>
      <c r="I6" s="8"/>
      <c r="J6" s="8"/>
      <c r="K6" s="8"/>
      <c r="L6" s="8"/>
      <c r="M6" s="8"/>
      <c r="N6" s="8"/>
      <c r="O6" s="8"/>
      <c r="P6" s="8"/>
      <c r="Q6" s="8"/>
    </row>
    <row r="7" spans="1:20">
      <c r="A7" s="3">
        <v>1</v>
      </c>
      <c r="B7" s="3" t="s">
        <v>36</v>
      </c>
      <c r="C7" s="9" t="s">
        <v>866</v>
      </c>
      <c r="D7" s="9">
        <v>2.417320721808546</v>
      </c>
      <c r="E7" s="9">
        <v>2.6735967554584295</v>
      </c>
      <c r="F7" s="9">
        <v>2.1494384566304654</v>
      </c>
      <c r="G7" s="9"/>
      <c r="H7" s="9"/>
      <c r="I7" s="9"/>
      <c r="J7" s="9"/>
      <c r="K7" s="9"/>
      <c r="L7" s="9"/>
      <c r="M7" s="9"/>
      <c r="N7" s="9"/>
      <c r="O7" s="9"/>
      <c r="P7" s="9"/>
      <c r="Q7" s="9"/>
      <c r="S7" s="3" t="s">
        <v>257</v>
      </c>
      <c r="T7" s="9" t="e">
        <f>QUARTILE($Q$13:$Q$64,0)</f>
        <v>#NUM!</v>
      </c>
    </row>
    <row r="8" spans="1:20">
      <c r="A8" s="3">
        <v>1</v>
      </c>
      <c r="B8" s="3" t="s">
        <v>36</v>
      </c>
      <c r="C8" s="9" t="s">
        <v>867</v>
      </c>
      <c r="D8" s="9">
        <v>23.970617830549408</v>
      </c>
      <c r="E8" s="9">
        <v>27.864732016878968</v>
      </c>
      <c r="F8" s="9">
        <v>19.899971871376724</v>
      </c>
      <c r="G8" s="9"/>
      <c r="H8" s="9"/>
      <c r="I8" s="9"/>
      <c r="J8" s="9"/>
      <c r="K8" s="9"/>
      <c r="L8" s="9"/>
      <c r="M8" s="9"/>
      <c r="N8" s="9"/>
      <c r="O8" s="9"/>
      <c r="P8" s="9"/>
      <c r="Q8" s="9"/>
      <c r="S8" s="3" t="s">
        <v>258</v>
      </c>
      <c r="T8" s="9" t="e">
        <f>QUARTILE($Q$13:$Q$64,4)</f>
        <v>#NUM!</v>
      </c>
    </row>
    <row r="9" spans="1:20">
      <c r="A9" s="3">
        <v>1</v>
      </c>
      <c r="B9" s="3" t="s">
        <v>36</v>
      </c>
      <c r="C9" s="9" t="s">
        <v>868</v>
      </c>
      <c r="D9" s="9">
        <v>5.2307640705708733</v>
      </c>
      <c r="E9" s="9">
        <v>4.3483682134677348</v>
      </c>
      <c r="F9" s="9">
        <v>6.1533078574907893</v>
      </c>
      <c r="G9" s="9"/>
      <c r="H9" s="9"/>
      <c r="I9" s="9"/>
      <c r="J9" s="9"/>
      <c r="K9" s="9"/>
      <c r="L9" s="9"/>
      <c r="M9" s="9"/>
      <c r="N9" s="9"/>
      <c r="O9" s="9"/>
      <c r="P9" s="9"/>
      <c r="Q9" s="9"/>
      <c r="S9" s="3" t="s">
        <v>259</v>
      </c>
      <c r="T9" s="9" t="e">
        <f>QUARTILE($Q$13:$Q$64,2)</f>
        <v>#NUM!</v>
      </c>
    </row>
    <row r="10" spans="1:20">
      <c r="A10" s="3">
        <v>1</v>
      </c>
      <c r="B10" s="3" t="s">
        <v>36</v>
      </c>
      <c r="C10" s="9" t="s">
        <v>869</v>
      </c>
      <c r="D10" s="9">
        <v>31.549607566914872</v>
      </c>
      <c r="E10" s="9">
        <v>27.210442383793044</v>
      </c>
      <c r="F10" s="9">
        <v>36.086279406417447</v>
      </c>
      <c r="G10" s="9"/>
      <c r="H10" s="9"/>
      <c r="I10" s="9"/>
      <c r="J10" s="9"/>
      <c r="K10" s="9"/>
      <c r="L10" s="9"/>
      <c r="M10" s="9"/>
      <c r="N10" s="9"/>
      <c r="O10" s="9"/>
      <c r="P10" s="9"/>
      <c r="Q10" s="9"/>
      <c r="S10" s="3" t="s">
        <v>260</v>
      </c>
      <c r="T10" s="9" t="e">
        <f>QUARTILE($Q$13:$Q$64,1)</f>
        <v>#NUM!</v>
      </c>
    </row>
    <row r="11" spans="1:20">
      <c r="A11" s="3">
        <v>1</v>
      </c>
      <c r="B11" s="3" t="s">
        <v>36</v>
      </c>
      <c r="C11" s="9" t="s">
        <v>870</v>
      </c>
      <c r="D11" s="9">
        <v>11.255785872408936</v>
      </c>
      <c r="E11" s="9">
        <v>11.596742333261146</v>
      </c>
      <c r="F11" s="9">
        <v>10.899498487228918</v>
      </c>
      <c r="G11" s="9"/>
      <c r="H11" s="9"/>
      <c r="I11" s="9"/>
      <c r="J11" s="9"/>
      <c r="K11" s="9"/>
      <c r="L11" s="9"/>
      <c r="M11" s="9"/>
      <c r="N11" s="9"/>
      <c r="O11" s="9"/>
      <c r="P11" s="9"/>
      <c r="Q11" s="9"/>
      <c r="S11" s="3" t="s">
        <v>261</v>
      </c>
      <c r="T11" s="9" t="e">
        <f>QUARTILE($Q$13:$Q$64,3)</f>
        <v>#NUM!</v>
      </c>
    </row>
    <row r="12" spans="1:20">
      <c r="A12" s="3">
        <v>1</v>
      </c>
      <c r="B12" s="3" t="s">
        <v>36</v>
      </c>
      <c r="C12" s="9" t="s">
        <v>871</v>
      </c>
      <c r="D12" s="9">
        <v>4.3865298182062116</v>
      </c>
      <c r="E12" s="9">
        <v>4.9652511172799407</v>
      </c>
      <c r="F12" s="9">
        <v>3.7815846705863789</v>
      </c>
      <c r="G12" s="9"/>
      <c r="H12" s="9"/>
      <c r="I12" s="9"/>
      <c r="J12" s="9"/>
      <c r="K12" s="9"/>
      <c r="L12" s="9"/>
      <c r="M12" s="9"/>
      <c r="N12" s="9"/>
      <c r="O12" s="9"/>
      <c r="P12" s="9"/>
      <c r="Q12" s="9"/>
    </row>
    <row r="13" spans="1:20">
      <c r="A13" s="3">
        <v>1</v>
      </c>
      <c r="B13" s="3" t="s">
        <v>36</v>
      </c>
      <c r="C13" s="9" t="s">
        <v>872</v>
      </c>
      <c r="D13" s="9">
        <v>9.4945327698396724</v>
      </c>
      <c r="E13" s="9">
        <v>9.0944290223718482</v>
      </c>
      <c r="F13" s="9">
        <v>9.9129384806427048</v>
      </c>
      <c r="G13" s="9"/>
      <c r="H13" s="9"/>
      <c r="I13" s="9"/>
      <c r="J13" s="9"/>
      <c r="K13" s="9"/>
      <c r="L13" s="9"/>
      <c r="M13" s="9"/>
      <c r="N13" s="9"/>
      <c r="O13" s="9"/>
      <c r="P13" s="9"/>
      <c r="Q13" s="9"/>
      <c r="T13" s="9"/>
    </row>
    <row r="14" spans="1:20">
      <c r="A14" s="3">
        <v>1</v>
      </c>
      <c r="B14" s="3" t="s">
        <v>36</v>
      </c>
      <c r="C14" s="9" t="s">
        <v>873</v>
      </c>
      <c r="D14" s="9">
        <v>4.1051184007513255</v>
      </c>
      <c r="E14" s="9">
        <v>5.4456322721634871</v>
      </c>
      <c r="F14" s="9">
        <v>2.7037781543506747</v>
      </c>
      <c r="G14" s="9"/>
      <c r="H14" s="9"/>
      <c r="I14" s="9"/>
      <c r="J14" s="9"/>
      <c r="K14" s="9"/>
      <c r="L14" s="9"/>
      <c r="M14" s="9"/>
      <c r="N14" s="9"/>
      <c r="O14" s="9"/>
      <c r="P14" s="9"/>
      <c r="Q14" s="9"/>
    </row>
    <row r="15" spans="1:20">
      <c r="A15" s="3">
        <v>1</v>
      </c>
      <c r="B15" s="3" t="s">
        <v>36</v>
      </c>
      <c r="C15" s="9" t="s">
        <v>874</v>
      </c>
      <c r="D15" s="9">
        <v>7.5897229489501683</v>
      </c>
      <c r="E15" s="9">
        <v>6.8008058853253885</v>
      </c>
      <c r="F15" s="9">
        <v>8.4132026152759067</v>
      </c>
      <c r="G15" s="9"/>
      <c r="H15" s="9"/>
      <c r="I15" s="9"/>
      <c r="J15" s="9"/>
      <c r="K15" s="9"/>
      <c r="L15" s="9"/>
      <c r="M15" s="9"/>
      <c r="N15" s="9"/>
      <c r="O15" s="9"/>
      <c r="P15" s="9"/>
      <c r="Q15" s="9"/>
    </row>
    <row r="16" spans="1:20">
      <c r="A16" s="3">
        <v>11</v>
      </c>
      <c r="B16" s="3" t="s">
        <v>49</v>
      </c>
      <c r="C16" s="9" t="s">
        <v>866</v>
      </c>
      <c r="D16" s="9">
        <v>2.3760968008450201</v>
      </c>
      <c r="E16" s="9">
        <v>2.6478448012076456</v>
      </c>
      <c r="F16" s="9">
        <v>2.0902184643117732</v>
      </c>
      <c r="G16" s="9"/>
      <c r="H16" s="9"/>
      <c r="I16" s="9"/>
      <c r="J16" s="9"/>
      <c r="K16" s="9"/>
      <c r="L16" s="9"/>
      <c r="M16" s="9"/>
      <c r="N16" s="9"/>
      <c r="O16" s="9"/>
      <c r="P16" s="9"/>
      <c r="Q16" s="9"/>
    </row>
    <row r="17" spans="1:17">
      <c r="A17" s="3">
        <v>11</v>
      </c>
      <c r="B17" s="3" t="s">
        <v>49</v>
      </c>
      <c r="C17" s="9" t="s">
        <v>867</v>
      </c>
      <c r="D17" s="9">
        <v>24.44493249249626</v>
      </c>
      <c r="E17" s="9">
        <v>28.679545500907771</v>
      </c>
      <c r="F17" s="9">
        <v>19.990128331688055</v>
      </c>
      <c r="G17" s="9"/>
      <c r="H17" s="9"/>
      <c r="I17" s="9"/>
      <c r="J17" s="9"/>
      <c r="K17" s="9"/>
      <c r="L17" s="9"/>
      <c r="M17" s="9"/>
      <c r="N17" s="9"/>
      <c r="O17" s="9"/>
      <c r="P17" s="9"/>
      <c r="Q17" s="9"/>
    </row>
    <row r="18" spans="1:17">
      <c r="A18" s="3">
        <v>11</v>
      </c>
      <c r="B18" s="3" t="s">
        <v>49</v>
      </c>
      <c r="C18" s="9" t="s">
        <v>868</v>
      </c>
      <c r="D18" s="9">
        <v>4.9195243623129299</v>
      </c>
      <c r="E18" s="9">
        <v>3.9513677811550152</v>
      </c>
      <c r="F18" s="9">
        <v>5.9380230911197911</v>
      </c>
      <c r="G18" s="9"/>
      <c r="H18" s="9"/>
      <c r="I18" s="9"/>
      <c r="J18" s="9"/>
      <c r="K18" s="9"/>
      <c r="L18" s="9"/>
      <c r="M18" s="9"/>
      <c r="N18" s="9"/>
      <c r="O18" s="9"/>
      <c r="P18" s="9"/>
      <c r="Q18" s="9"/>
    </row>
    <row r="19" spans="1:17">
      <c r="A19" s="3">
        <v>11</v>
      </c>
      <c r="B19" s="3" t="s">
        <v>49</v>
      </c>
      <c r="C19" s="9" t="s">
        <v>869</v>
      </c>
      <c r="D19" s="9">
        <v>29.342494692477437</v>
      </c>
      <c r="E19" s="9">
        <v>25.166765263866509</v>
      </c>
      <c r="F19" s="9">
        <v>33.735353448645867</v>
      </c>
      <c r="G19" s="9"/>
      <c r="H19" s="9"/>
      <c r="I19" s="9"/>
      <c r="J19" s="9"/>
      <c r="K19" s="9"/>
      <c r="L19" s="9"/>
      <c r="M19" s="9"/>
      <c r="N19" s="9"/>
      <c r="O19" s="9"/>
      <c r="P19" s="9"/>
      <c r="Q19" s="9"/>
    </row>
    <row r="20" spans="1:17">
      <c r="A20" s="3">
        <v>11</v>
      </c>
      <c r="B20" s="3" t="s">
        <v>49</v>
      </c>
      <c r="C20" s="9" t="s">
        <v>870</v>
      </c>
      <c r="D20" s="9">
        <v>11.854338572877774</v>
      </c>
      <c r="E20" s="9">
        <v>12.27637135105363</v>
      </c>
      <c r="F20" s="9">
        <v>11.41036095969784</v>
      </c>
      <c r="G20" s="9"/>
      <c r="H20" s="9"/>
      <c r="I20" s="9"/>
      <c r="J20" s="9"/>
      <c r="K20" s="9"/>
      <c r="L20" s="9"/>
      <c r="M20" s="9"/>
      <c r="N20" s="9"/>
      <c r="O20" s="9"/>
      <c r="P20" s="9"/>
      <c r="Q20" s="9"/>
    </row>
    <row r="21" spans="1:17">
      <c r="A21" s="3">
        <v>11</v>
      </c>
      <c r="B21" s="3" t="s">
        <v>49</v>
      </c>
      <c r="C21" s="9" t="s">
        <v>871</v>
      </c>
      <c r="D21" s="9">
        <v>4.6570242315857726</v>
      </c>
      <c r="E21" s="9">
        <v>5.1936924991330251</v>
      </c>
      <c r="F21" s="9">
        <v>4.092450319756213</v>
      </c>
      <c r="G21" s="9"/>
      <c r="H21" s="9"/>
      <c r="I21" s="9"/>
      <c r="J21" s="9"/>
      <c r="K21" s="9"/>
      <c r="L21" s="9"/>
      <c r="M21" s="9"/>
      <c r="N21" s="9"/>
      <c r="O21" s="9"/>
      <c r="P21" s="9"/>
      <c r="Q21" s="9"/>
    </row>
    <row r="22" spans="1:17">
      <c r="A22" s="3">
        <v>11</v>
      </c>
      <c r="B22" s="3" t="s">
        <v>49</v>
      </c>
      <c r="C22" s="9" t="s">
        <v>872</v>
      </c>
      <c r="D22" s="9">
        <v>11.333521580439033</v>
      </c>
      <c r="E22" s="9">
        <v>10.748454743885274</v>
      </c>
      <c r="F22" s="9">
        <v>11.949010687153955</v>
      </c>
      <c r="G22" s="9"/>
      <c r="H22" s="9"/>
      <c r="I22" s="9"/>
      <c r="J22" s="9"/>
      <c r="K22" s="9"/>
      <c r="L22" s="9"/>
      <c r="M22" s="9"/>
      <c r="N22" s="9"/>
      <c r="O22" s="9"/>
      <c r="P22" s="9"/>
      <c r="Q22" s="9"/>
    </row>
    <row r="23" spans="1:17">
      <c r="A23" s="3">
        <v>11</v>
      </c>
      <c r="B23" s="3" t="s">
        <v>49</v>
      </c>
      <c r="C23" s="9" t="s">
        <v>873</v>
      </c>
      <c r="D23" s="9">
        <v>3.7408883171754566</v>
      </c>
      <c r="E23" s="9">
        <v>4.7918239122008934</v>
      </c>
      <c r="F23" s="9">
        <v>2.6353062363191553</v>
      </c>
      <c r="G23" s="9"/>
      <c r="H23" s="9"/>
      <c r="I23" s="9"/>
      <c r="J23" s="9"/>
      <c r="K23" s="9"/>
      <c r="L23" s="9"/>
      <c r="M23" s="9"/>
      <c r="N23" s="9"/>
      <c r="O23" s="9"/>
      <c r="P23" s="9"/>
      <c r="Q23" s="9"/>
    </row>
    <row r="24" spans="1:17">
      <c r="A24" s="3">
        <v>11</v>
      </c>
      <c r="B24" s="3" t="s">
        <v>49</v>
      </c>
      <c r="C24" s="9" t="s">
        <v>874</v>
      </c>
      <c r="D24" s="9">
        <v>7.3311789497903135</v>
      </c>
      <c r="E24" s="9">
        <v>6.5441341465902383</v>
      </c>
      <c r="F24" s="9">
        <v>8.1591484613073675</v>
      </c>
      <c r="G24" s="9"/>
      <c r="H24" s="9"/>
      <c r="I24" s="9"/>
      <c r="J24" s="9"/>
      <c r="K24" s="9"/>
      <c r="L24" s="9"/>
      <c r="M24" s="9"/>
      <c r="N24" s="9"/>
      <c r="O24" s="9"/>
      <c r="P24" s="9"/>
      <c r="Q24" s="9"/>
    </row>
    <row r="25" spans="1:17">
      <c r="A25" s="3">
        <v>12</v>
      </c>
      <c r="B25" s="3" t="s">
        <v>50</v>
      </c>
      <c r="C25" s="9" t="s">
        <v>866</v>
      </c>
      <c r="D25" s="9">
        <v>2.0117154811715481</v>
      </c>
      <c r="E25" s="9">
        <v>1.9837333862328901</v>
      </c>
      <c r="F25" s="9">
        <v>2.0404013015184379</v>
      </c>
      <c r="G25" s="9"/>
      <c r="H25" s="9"/>
      <c r="I25" s="9"/>
      <c r="J25" s="9"/>
      <c r="K25" s="9"/>
      <c r="L25" s="9"/>
      <c r="M25" s="9"/>
      <c r="N25" s="9"/>
      <c r="O25" s="9"/>
      <c r="P25" s="9"/>
      <c r="Q25" s="9"/>
    </row>
    <row r="26" spans="1:17">
      <c r="A26" s="3">
        <v>12</v>
      </c>
      <c r="B26" s="3" t="s">
        <v>50</v>
      </c>
      <c r="C26" s="9" t="s">
        <v>867</v>
      </c>
      <c r="D26" s="9">
        <v>21.728870292887027</v>
      </c>
      <c r="E26" s="9">
        <v>25.186801560536932</v>
      </c>
      <c r="F26" s="9">
        <v>18.183975054229933</v>
      </c>
      <c r="G26" s="9"/>
      <c r="H26" s="9"/>
      <c r="I26" s="9"/>
      <c r="J26" s="9"/>
      <c r="K26" s="9"/>
      <c r="L26" s="9"/>
      <c r="M26" s="9"/>
      <c r="N26" s="9"/>
      <c r="O26" s="9"/>
      <c r="P26" s="9"/>
      <c r="Q26" s="9"/>
    </row>
    <row r="27" spans="1:17">
      <c r="A27" s="3">
        <v>12</v>
      </c>
      <c r="B27" s="3" t="s">
        <v>50</v>
      </c>
      <c r="C27" s="9" t="s">
        <v>868</v>
      </c>
      <c r="D27" s="9">
        <v>5.1548117154811717</v>
      </c>
      <c r="E27" s="9">
        <v>4.3840507835746871</v>
      </c>
      <c r="F27" s="9">
        <v>5.9449566160520604</v>
      </c>
      <c r="G27" s="9"/>
      <c r="H27" s="9"/>
      <c r="I27" s="9"/>
      <c r="J27" s="9"/>
      <c r="K27" s="9"/>
      <c r="L27" s="9"/>
      <c r="M27" s="9"/>
      <c r="N27" s="9"/>
      <c r="O27" s="9"/>
      <c r="P27" s="9"/>
      <c r="Q27" s="9"/>
    </row>
    <row r="28" spans="1:17">
      <c r="A28" s="3">
        <v>12</v>
      </c>
      <c r="B28" s="3" t="s">
        <v>50</v>
      </c>
      <c r="C28" s="9" t="s">
        <v>869</v>
      </c>
      <c r="D28" s="9">
        <v>30.846861924686191</v>
      </c>
      <c r="E28" s="9">
        <v>26.555577597037626</v>
      </c>
      <c r="F28" s="9">
        <v>35.246068329718007</v>
      </c>
      <c r="G28" s="9"/>
      <c r="H28" s="9"/>
      <c r="I28" s="9"/>
      <c r="J28" s="9"/>
      <c r="K28" s="9"/>
      <c r="L28" s="9"/>
      <c r="M28" s="9"/>
      <c r="N28" s="9"/>
      <c r="O28" s="9"/>
      <c r="P28" s="9"/>
      <c r="Q28" s="9"/>
    </row>
    <row r="29" spans="1:17">
      <c r="A29" s="3">
        <v>12</v>
      </c>
      <c r="B29" s="3" t="s">
        <v>50</v>
      </c>
      <c r="C29" s="9" t="s">
        <v>870</v>
      </c>
      <c r="D29" s="9">
        <v>12.836820083682007</v>
      </c>
      <c r="E29" s="9">
        <v>13.135621239172121</v>
      </c>
      <c r="F29" s="9">
        <v>12.530504338394794</v>
      </c>
      <c r="G29" s="9"/>
      <c r="H29" s="9"/>
      <c r="I29" s="9"/>
      <c r="J29" s="9"/>
      <c r="K29" s="9"/>
      <c r="L29" s="9"/>
      <c r="M29" s="9"/>
      <c r="N29" s="9"/>
      <c r="O29" s="9"/>
      <c r="P29" s="9"/>
      <c r="Q29" s="9"/>
    </row>
    <row r="30" spans="1:17">
      <c r="A30" s="3">
        <v>12</v>
      </c>
      <c r="B30" s="3" t="s">
        <v>50</v>
      </c>
      <c r="C30" s="9" t="s">
        <v>871</v>
      </c>
      <c r="D30" s="9">
        <v>4.6041841004184096</v>
      </c>
      <c r="E30" s="9">
        <v>5.1742379157574554</v>
      </c>
      <c r="F30" s="9">
        <v>4.0197939262472886</v>
      </c>
      <c r="G30" s="9"/>
      <c r="H30" s="9"/>
      <c r="I30" s="9"/>
      <c r="J30" s="9"/>
      <c r="K30" s="9"/>
      <c r="L30" s="9"/>
      <c r="M30" s="9"/>
      <c r="N30" s="9"/>
      <c r="O30" s="9"/>
      <c r="P30" s="9"/>
      <c r="Q30" s="9"/>
    </row>
    <row r="31" spans="1:17">
      <c r="A31" s="3">
        <v>12</v>
      </c>
      <c r="B31" s="3" t="s">
        <v>50</v>
      </c>
      <c r="C31" s="9" t="s">
        <v>872</v>
      </c>
      <c r="D31" s="9">
        <v>10.354811715481171</v>
      </c>
      <c r="E31" s="9">
        <v>10.259207829134432</v>
      </c>
      <c r="F31" s="9">
        <v>10.452819956616052</v>
      </c>
      <c r="G31" s="9"/>
      <c r="H31" s="9"/>
      <c r="I31" s="9"/>
      <c r="J31" s="9"/>
      <c r="K31" s="9"/>
      <c r="L31" s="9"/>
      <c r="M31" s="9"/>
      <c r="N31" s="9"/>
      <c r="O31" s="9"/>
      <c r="P31" s="9"/>
      <c r="Q31" s="9"/>
    </row>
    <row r="32" spans="1:17">
      <c r="A32" s="3">
        <v>12</v>
      </c>
      <c r="B32" s="3" t="s">
        <v>50</v>
      </c>
      <c r="C32" s="9" t="s">
        <v>873</v>
      </c>
      <c r="D32" s="9">
        <v>4.5556485355648535</v>
      </c>
      <c r="E32" s="9">
        <v>6.1462672750115717</v>
      </c>
      <c r="F32" s="9">
        <v>2.9250271149674623</v>
      </c>
      <c r="G32" s="9"/>
      <c r="H32" s="9"/>
      <c r="I32" s="9"/>
      <c r="J32" s="9"/>
      <c r="K32" s="9"/>
      <c r="L32" s="9"/>
      <c r="M32" s="9"/>
      <c r="N32" s="9"/>
      <c r="O32" s="9"/>
      <c r="P32" s="9"/>
      <c r="Q32" s="9"/>
    </row>
    <row r="33" spans="1:17">
      <c r="A33" s="3">
        <v>12</v>
      </c>
      <c r="B33" s="3" t="s">
        <v>50</v>
      </c>
      <c r="C33" s="9" t="s">
        <v>874</v>
      </c>
      <c r="D33" s="9">
        <v>7.9062761506276047</v>
      </c>
      <c r="E33" s="9">
        <v>7.1745024135422852</v>
      </c>
      <c r="F33" s="9">
        <v>8.6564533622559594</v>
      </c>
      <c r="G33" s="9"/>
      <c r="H33" s="9"/>
      <c r="I33" s="9"/>
      <c r="J33" s="9"/>
      <c r="K33" s="9"/>
      <c r="L33" s="9"/>
      <c r="M33" s="9"/>
      <c r="N33" s="9"/>
      <c r="O33" s="9"/>
      <c r="P33" s="9"/>
      <c r="Q33" s="9"/>
    </row>
    <row r="34" spans="1:17">
      <c r="A34" s="3">
        <v>13</v>
      </c>
      <c r="B34" s="3" t="s">
        <v>51</v>
      </c>
      <c r="C34" s="9" t="s">
        <v>866</v>
      </c>
      <c r="D34" s="9">
        <v>2.7672273467173087</v>
      </c>
      <c r="E34" s="9">
        <v>3.2413031474323577</v>
      </c>
      <c r="F34" s="9">
        <v>2.277267279264882</v>
      </c>
      <c r="G34" s="9"/>
      <c r="H34" s="9"/>
      <c r="I34" s="9"/>
      <c r="J34" s="9"/>
      <c r="K34" s="9"/>
      <c r="L34" s="9"/>
      <c r="M34" s="9"/>
      <c r="N34" s="9"/>
      <c r="O34" s="9"/>
      <c r="P34" s="9"/>
      <c r="Q34" s="9"/>
    </row>
    <row r="35" spans="1:17">
      <c r="A35" s="3">
        <v>13</v>
      </c>
      <c r="B35" s="3" t="s">
        <v>51</v>
      </c>
      <c r="C35" s="9" t="s">
        <v>867</v>
      </c>
      <c r="D35" s="9">
        <v>25.435478137220052</v>
      </c>
      <c r="E35" s="9">
        <v>29.333701454076937</v>
      </c>
      <c r="F35" s="9">
        <v>21.406692920875901</v>
      </c>
      <c r="G35" s="9"/>
      <c r="H35" s="9"/>
      <c r="I35" s="9"/>
      <c r="J35" s="9"/>
      <c r="K35" s="9"/>
      <c r="L35" s="9"/>
      <c r="M35" s="9"/>
      <c r="N35" s="9"/>
      <c r="O35" s="9"/>
      <c r="P35" s="9"/>
      <c r="Q35" s="9"/>
    </row>
    <row r="36" spans="1:17">
      <c r="A36" s="3">
        <v>13</v>
      </c>
      <c r="B36" s="3" t="s">
        <v>51</v>
      </c>
      <c r="C36" s="9" t="s">
        <v>868</v>
      </c>
      <c r="D36" s="9">
        <v>5.4306135049675381</v>
      </c>
      <c r="E36" s="9">
        <v>4.6015092950487757</v>
      </c>
      <c r="F36" s="9">
        <v>6.2876928638015332</v>
      </c>
      <c r="G36" s="9"/>
      <c r="H36" s="9"/>
      <c r="I36" s="9"/>
      <c r="J36" s="9"/>
      <c r="K36" s="9"/>
      <c r="L36" s="9"/>
      <c r="M36" s="9"/>
      <c r="N36" s="9"/>
      <c r="O36" s="9"/>
      <c r="P36" s="9"/>
      <c r="Q36" s="9"/>
    </row>
    <row r="37" spans="1:17">
      <c r="A37" s="3">
        <v>13</v>
      </c>
      <c r="B37" s="3" t="s">
        <v>51</v>
      </c>
      <c r="C37" s="9" t="s">
        <v>869</v>
      </c>
      <c r="D37" s="9">
        <v>33.768031882051382</v>
      </c>
      <c r="E37" s="9">
        <v>28.801766979569297</v>
      </c>
      <c r="F37" s="9">
        <v>38.901889161577536</v>
      </c>
      <c r="G37" s="9"/>
      <c r="H37" s="9"/>
      <c r="I37" s="9"/>
      <c r="J37" s="9"/>
      <c r="K37" s="9"/>
      <c r="L37" s="9"/>
      <c r="M37" s="9"/>
      <c r="N37" s="9"/>
      <c r="O37" s="9"/>
      <c r="P37" s="9"/>
      <c r="Q37" s="9"/>
    </row>
    <row r="38" spans="1:17">
      <c r="A38" s="3">
        <v>13</v>
      </c>
      <c r="B38" s="3" t="s">
        <v>51</v>
      </c>
      <c r="C38" s="9" t="s">
        <v>870</v>
      </c>
      <c r="D38" s="9">
        <v>10.019271427769565</v>
      </c>
      <c r="E38" s="9">
        <v>10.373642554757961</v>
      </c>
      <c r="F38" s="9">
        <v>9.6531780910526415</v>
      </c>
      <c r="G38" s="9"/>
      <c r="H38" s="9"/>
      <c r="I38" s="9"/>
      <c r="J38" s="9"/>
      <c r="K38" s="9"/>
      <c r="L38" s="9"/>
      <c r="M38" s="9"/>
      <c r="N38" s="9"/>
      <c r="O38" s="9"/>
      <c r="P38" s="9"/>
      <c r="Q38" s="9"/>
    </row>
    <row r="39" spans="1:17">
      <c r="A39" s="3">
        <v>13</v>
      </c>
      <c r="B39" s="3" t="s">
        <v>51</v>
      </c>
      <c r="C39" s="9" t="s">
        <v>871</v>
      </c>
      <c r="D39" s="9">
        <v>4.0385802757872282</v>
      </c>
      <c r="E39" s="9">
        <v>4.7285109515921224</v>
      </c>
      <c r="F39" s="9">
        <v>3.3255331697201456</v>
      </c>
      <c r="G39" s="9"/>
      <c r="H39" s="9"/>
      <c r="I39" s="9"/>
      <c r="J39" s="9"/>
      <c r="K39" s="9"/>
      <c r="L39" s="9"/>
      <c r="M39" s="9"/>
      <c r="N39" s="9"/>
      <c r="O39" s="9"/>
      <c r="P39" s="9"/>
      <c r="Q39" s="9"/>
    </row>
    <row r="40" spans="1:17">
      <c r="A40" s="3">
        <v>13</v>
      </c>
      <c r="B40" s="3" t="s">
        <v>51</v>
      </c>
      <c r="C40" s="9" t="s">
        <v>872</v>
      </c>
      <c r="D40" s="9">
        <v>7.0705558777854698</v>
      </c>
      <c r="E40" s="9">
        <v>6.9979753359101782</v>
      </c>
      <c r="F40" s="9">
        <v>7.145710861252212</v>
      </c>
      <c r="G40" s="9"/>
      <c r="H40" s="9"/>
      <c r="I40" s="9"/>
      <c r="J40" s="9"/>
      <c r="K40" s="9"/>
      <c r="L40" s="9"/>
      <c r="M40" s="9"/>
      <c r="N40" s="9"/>
      <c r="O40" s="9"/>
      <c r="P40" s="9"/>
      <c r="Q40" s="9"/>
    </row>
    <row r="41" spans="1:17">
      <c r="A41" s="3">
        <v>13</v>
      </c>
      <c r="B41" s="3" t="s">
        <v>51</v>
      </c>
      <c r="C41" s="9" t="s">
        <v>873</v>
      </c>
      <c r="D41" s="9">
        <v>3.8365109360675063</v>
      </c>
      <c r="E41" s="9">
        <v>5.1224001472482978</v>
      </c>
      <c r="F41" s="9">
        <v>2.5074672298004299</v>
      </c>
      <c r="G41" s="9"/>
      <c r="H41" s="9"/>
      <c r="I41" s="9"/>
      <c r="J41" s="9"/>
      <c r="K41" s="9"/>
      <c r="L41" s="9"/>
      <c r="M41" s="9"/>
      <c r="N41" s="9"/>
      <c r="O41" s="9"/>
      <c r="P41" s="9"/>
      <c r="Q41" s="9"/>
    </row>
    <row r="42" spans="1:17">
      <c r="A42" s="3">
        <v>13</v>
      </c>
      <c r="B42" s="3" t="s">
        <v>51</v>
      </c>
      <c r="C42" s="9" t="s">
        <v>874</v>
      </c>
      <c r="D42" s="9">
        <v>7.6337306116339363</v>
      </c>
      <c r="E42" s="9">
        <v>6.7991901343640535</v>
      </c>
      <c r="F42" s="9">
        <v>8.4945684226547229</v>
      </c>
      <c r="G42" s="9"/>
      <c r="H42" s="9"/>
      <c r="I42" s="9"/>
      <c r="J42" s="9"/>
      <c r="K42" s="9"/>
      <c r="L42" s="9"/>
      <c r="M42" s="9"/>
      <c r="N42" s="9"/>
      <c r="O42" s="9"/>
      <c r="P42" s="9"/>
      <c r="Q42" s="9"/>
    </row>
    <row r="43" spans="1:17">
      <c r="A43" s="3">
        <v>14</v>
      </c>
      <c r="B43" s="3" t="s">
        <v>52</v>
      </c>
      <c r="C43" s="9" t="s">
        <v>866</v>
      </c>
      <c r="D43" s="9">
        <v>1.8899564902102972</v>
      </c>
      <c r="E43" s="9">
        <v>1.8213814342278927</v>
      </c>
      <c r="F43" s="9">
        <v>1.9629837352776218</v>
      </c>
      <c r="G43" s="9"/>
      <c r="H43" s="9"/>
      <c r="I43" s="9"/>
      <c r="J43" s="9"/>
      <c r="K43" s="9"/>
      <c r="L43" s="9"/>
      <c r="M43" s="9"/>
      <c r="N43" s="9"/>
      <c r="O43" s="9"/>
      <c r="P43" s="9"/>
      <c r="Q43" s="9"/>
    </row>
    <row r="44" spans="1:17">
      <c r="A44" s="3">
        <v>14</v>
      </c>
      <c r="B44" s="3" t="s">
        <v>52</v>
      </c>
      <c r="C44" s="9" t="s">
        <v>867</v>
      </c>
      <c r="D44" s="9">
        <v>21.3424583031182</v>
      </c>
      <c r="E44" s="9">
        <v>25.411350637923448</v>
      </c>
      <c r="F44" s="9">
        <v>17.02187324733595</v>
      </c>
      <c r="G44" s="9"/>
      <c r="H44" s="9"/>
      <c r="I44" s="9"/>
      <c r="J44" s="9"/>
      <c r="K44" s="9"/>
      <c r="L44" s="9"/>
      <c r="M44" s="9"/>
      <c r="N44" s="9"/>
      <c r="O44" s="9"/>
      <c r="P44" s="9"/>
      <c r="Q44" s="9"/>
    </row>
    <row r="45" spans="1:17">
      <c r="A45" s="3">
        <v>14</v>
      </c>
      <c r="B45" s="3" t="s">
        <v>52</v>
      </c>
      <c r="C45" s="9" t="s">
        <v>868</v>
      </c>
      <c r="D45" s="9">
        <v>6.3361131254532275</v>
      </c>
      <c r="E45" s="9">
        <v>5.2793664760228776</v>
      </c>
      <c r="F45" s="9">
        <v>7.4593381940549639</v>
      </c>
      <c r="G45" s="9"/>
      <c r="H45" s="9"/>
      <c r="I45" s="9"/>
      <c r="J45" s="9"/>
      <c r="K45" s="9"/>
      <c r="L45" s="9"/>
      <c r="M45" s="9"/>
      <c r="N45" s="9"/>
      <c r="O45" s="9"/>
      <c r="P45" s="9"/>
      <c r="Q45" s="9"/>
    </row>
    <row r="46" spans="1:17">
      <c r="A46" s="3">
        <v>14</v>
      </c>
      <c r="B46" s="3" t="s">
        <v>52</v>
      </c>
      <c r="C46" s="9" t="s">
        <v>869</v>
      </c>
      <c r="D46" s="9">
        <v>34.159717186366933</v>
      </c>
      <c r="E46" s="9">
        <v>30.470743510778707</v>
      </c>
      <c r="F46" s="9">
        <v>38.081884464385865</v>
      </c>
      <c r="G46" s="9"/>
      <c r="H46" s="9"/>
      <c r="I46" s="9"/>
      <c r="J46" s="9"/>
      <c r="K46" s="9"/>
      <c r="L46" s="9"/>
      <c r="M46" s="9"/>
      <c r="N46" s="9"/>
      <c r="O46" s="9"/>
      <c r="P46" s="9"/>
      <c r="Q46" s="9"/>
    </row>
    <row r="47" spans="1:17">
      <c r="A47" s="3">
        <v>14</v>
      </c>
      <c r="B47" s="3" t="s">
        <v>52</v>
      </c>
      <c r="C47" s="9" t="s">
        <v>870</v>
      </c>
      <c r="D47" s="9">
        <v>10.746011602610588</v>
      </c>
      <c r="E47" s="9">
        <v>11.385833699956006</v>
      </c>
      <c r="F47" s="9">
        <v>10.067302299495234</v>
      </c>
      <c r="G47" s="9"/>
      <c r="H47" s="9"/>
      <c r="I47" s="9"/>
      <c r="J47" s="9"/>
      <c r="K47" s="9"/>
      <c r="L47" s="9"/>
      <c r="M47" s="9"/>
      <c r="N47" s="9"/>
      <c r="O47" s="9"/>
      <c r="P47" s="9"/>
      <c r="Q47" s="9"/>
    </row>
    <row r="48" spans="1:17">
      <c r="A48" s="3">
        <v>14</v>
      </c>
      <c r="B48" s="3" t="s">
        <v>52</v>
      </c>
      <c r="C48" s="9" t="s">
        <v>871</v>
      </c>
      <c r="D48" s="9">
        <v>4.1606236403190717</v>
      </c>
      <c r="E48" s="9">
        <v>4.5226572811262651</v>
      </c>
      <c r="F48" s="9">
        <v>3.7764068050102821</v>
      </c>
      <c r="G48" s="9"/>
      <c r="H48" s="9"/>
      <c r="I48" s="9"/>
      <c r="J48" s="9"/>
      <c r="K48" s="9"/>
      <c r="L48" s="9"/>
      <c r="M48" s="9"/>
      <c r="N48" s="9"/>
      <c r="O48" s="9"/>
      <c r="P48" s="9"/>
      <c r="Q48" s="9"/>
    </row>
    <row r="49" spans="1:17">
      <c r="A49" s="3">
        <v>14</v>
      </c>
      <c r="B49" s="3" t="s">
        <v>52</v>
      </c>
      <c r="C49" s="9" t="s">
        <v>872</v>
      </c>
      <c r="D49" s="9">
        <v>8.3393763596809283</v>
      </c>
      <c r="E49" s="9">
        <v>6.9159700835899685</v>
      </c>
      <c r="F49" s="9">
        <v>9.8523088427743506</v>
      </c>
      <c r="G49" s="9"/>
      <c r="H49" s="9"/>
      <c r="I49" s="9"/>
      <c r="J49" s="9"/>
      <c r="K49" s="9"/>
      <c r="L49" s="9"/>
      <c r="M49" s="9"/>
      <c r="N49" s="9"/>
      <c r="O49" s="9"/>
      <c r="P49" s="9"/>
      <c r="Q49" s="9"/>
    </row>
    <row r="50" spans="1:17">
      <c r="A50" s="3">
        <v>14</v>
      </c>
      <c r="B50" s="3" t="s">
        <v>52</v>
      </c>
      <c r="C50" s="9" t="s">
        <v>873</v>
      </c>
      <c r="D50" s="9">
        <v>5.1395939086294415</v>
      </c>
      <c r="E50" s="9">
        <v>6.9423669159700827</v>
      </c>
      <c r="F50" s="9">
        <v>3.2249018508132359</v>
      </c>
      <c r="G50" s="9"/>
      <c r="H50" s="9"/>
      <c r="I50" s="9"/>
      <c r="J50" s="9"/>
      <c r="K50" s="9"/>
      <c r="L50" s="9"/>
      <c r="M50" s="9"/>
      <c r="N50" s="9"/>
      <c r="O50" s="9"/>
      <c r="P50" s="9"/>
      <c r="Q50" s="9"/>
    </row>
    <row r="51" spans="1:17">
      <c r="A51" s="3">
        <v>14</v>
      </c>
      <c r="B51" s="3" t="s">
        <v>52</v>
      </c>
      <c r="C51" s="9" t="s">
        <v>874</v>
      </c>
      <c r="D51" s="9">
        <v>7.8861493836113112</v>
      </c>
      <c r="E51" s="9">
        <v>7.2503299604047413</v>
      </c>
      <c r="F51" s="9">
        <v>8.5530005608524817</v>
      </c>
      <c r="G51" s="9"/>
      <c r="H51" s="9"/>
      <c r="I51" s="9"/>
      <c r="J51" s="9"/>
      <c r="K51" s="9"/>
      <c r="L51" s="9"/>
      <c r="M51" s="9"/>
      <c r="N51" s="9"/>
      <c r="O51" s="9"/>
      <c r="P51" s="9"/>
      <c r="Q51" s="9"/>
    </row>
    <row r="52" spans="1:17">
      <c r="A52" s="3">
        <v>15</v>
      </c>
      <c r="B52" s="3" t="s">
        <v>53</v>
      </c>
      <c r="C52" s="9" t="s">
        <v>866</v>
      </c>
      <c r="D52" s="9">
        <v>2.5917613842032865</v>
      </c>
      <c r="E52" s="9">
        <v>2.8043683429958204</v>
      </c>
      <c r="F52" s="9">
        <v>2.3452157598499062</v>
      </c>
      <c r="G52" s="9"/>
      <c r="H52" s="9"/>
      <c r="I52" s="9"/>
      <c r="J52" s="9"/>
      <c r="K52" s="9"/>
      <c r="L52" s="9"/>
      <c r="M52" s="9"/>
      <c r="N52" s="9"/>
      <c r="O52" s="9"/>
      <c r="P52" s="9"/>
      <c r="Q52" s="9"/>
    </row>
    <row r="53" spans="1:17">
      <c r="A53" s="3">
        <v>15</v>
      </c>
      <c r="B53" s="3" t="s">
        <v>53</v>
      </c>
      <c r="C53" s="9" t="s">
        <v>867</v>
      </c>
      <c r="D53" s="9">
        <v>23.246217331499309</v>
      </c>
      <c r="E53" s="9">
        <v>26.398813536470271</v>
      </c>
      <c r="F53" s="9">
        <v>19.590368980612883</v>
      </c>
      <c r="G53" s="9"/>
      <c r="H53" s="9"/>
      <c r="I53" s="9"/>
      <c r="J53" s="9"/>
      <c r="K53" s="9"/>
      <c r="L53" s="9"/>
      <c r="M53" s="9"/>
      <c r="N53" s="9"/>
      <c r="O53" s="9"/>
      <c r="P53" s="9"/>
      <c r="Q53" s="9"/>
    </row>
    <row r="54" spans="1:17">
      <c r="A54" s="3">
        <v>15</v>
      </c>
      <c r="B54" s="3" t="s">
        <v>53</v>
      </c>
      <c r="C54" s="9" t="s">
        <v>868</v>
      </c>
      <c r="D54" s="9">
        <v>4.4016506189821181</v>
      </c>
      <c r="E54" s="9">
        <v>3.5459080490764459</v>
      </c>
      <c r="F54" s="9">
        <v>5.3939962476547842</v>
      </c>
      <c r="G54" s="9"/>
      <c r="H54" s="9"/>
      <c r="I54" s="9"/>
      <c r="J54" s="9"/>
      <c r="K54" s="9"/>
      <c r="L54" s="9"/>
      <c r="M54" s="9"/>
      <c r="N54" s="9"/>
      <c r="O54" s="9"/>
      <c r="P54" s="9"/>
      <c r="Q54" s="9"/>
    </row>
    <row r="55" spans="1:17">
      <c r="A55" s="3">
        <v>15</v>
      </c>
      <c r="B55" s="3" t="s">
        <v>53</v>
      </c>
      <c r="C55" s="9" t="s">
        <v>869</v>
      </c>
      <c r="D55" s="9">
        <v>28.531093897053498</v>
      </c>
      <c r="E55" s="9">
        <v>26.73587703923419</v>
      </c>
      <c r="F55" s="9">
        <v>30.612883051907442</v>
      </c>
      <c r="G55" s="9"/>
      <c r="H55" s="9"/>
      <c r="I55" s="9"/>
      <c r="J55" s="9"/>
      <c r="K55" s="9"/>
      <c r="L55" s="9"/>
      <c r="M55" s="9"/>
      <c r="N55" s="9"/>
      <c r="O55" s="9"/>
      <c r="P55" s="9"/>
      <c r="Q55" s="9"/>
    </row>
    <row r="56" spans="1:17">
      <c r="A56" s="3">
        <v>15</v>
      </c>
      <c r="B56" s="3" t="s">
        <v>53</v>
      </c>
      <c r="C56" s="9" t="s">
        <v>870</v>
      </c>
      <c r="D56" s="9">
        <v>10.65662781437776</v>
      </c>
      <c r="E56" s="9">
        <v>10.111905082917621</v>
      </c>
      <c r="F56" s="9">
        <v>11.288305190744214</v>
      </c>
      <c r="G56" s="9"/>
      <c r="H56" s="9"/>
      <c r="I56" s="9"/>
      <c r="J56" s="9"/>
      <c r="K56" s="9"/>
      <c r="L56" s="9"/>
      <c r="M56" s="9"/>
      <c r="N56" s="9"/>
      <c r="O56" s="9"/>
      <c r="P56" s="9"/>
      <c r="Q56" s="9"/>
    </row>
    <row r="57" spans="1:17">
      <c r="A57" s="3">
        <v>15</v>
      </c>
      <c r="B57" s="3" t="s">
        <v>53</v>
      </c>
      <c r="C57" s="9" t="s">
        <v>871</v>
      </c>
      <c r="D57" s="9">
        <v>4.6260768840946929</v>
      </c>
      <c r="E57" s="9">
        <v>5.0155049211271407</v>
      </c>
      <c r="F57" s="9">
        <v>4.1744840525328328</v>
      </c>
      <c r="G57" s="9"/>
      <c r="H57" s="9"/>
      <c r="I57" s="9"/>
      <c r="J57" s="9"/>
      <c r="K57" s="9"/>
      <c r="L57" s="9"/>
      <c r="M57" s="9"/>
      <c r="N57" s="9"/>
      <c r="O57" s="9"/>
      <c r="P57" s="9"/>
      <c r="Q57" s="9"/>
    </row>
    <row r="58" spans="1:17">
      <c r="A58" s="3">
        <v>15</v>
      </c>
      <c r="B58" s="3" t="s">
        <v>53</v>
      </c>
      <c r="C58" s="9" t="s">
        <v>872</v>
      </c>
      <c r="D58" s="9">
        <v>13.646564830232391</v>
      </c>
      <c r="E58" s="9">
        <v>12.107321019280032</v>
      </c>
      <c r="F58" s="9">
        <v>15.431519699812382</v>
      </c>
      <c r="G58" s="9"/>
      <c r="H58" s="9"/>
      <c r="I58" s="9"/>
      <c r="J58" s="9"/>
      <c r="K58" s="9"/>
      <c r="L58" s="9"/>
      <c r="M58" s="9"/>
      <c r="N58" s="9"/>
      <c r="O58" s="9"/>
      <c r="P58" s="9"/>
      <c r="Q58" s="9"/>
    </row>
    <row r="59" spans="1:17">
      <c r="A59" s="3">
        <v>15</v>
      </c>
      <c r="B59" s="3" t="s">
        <v>53</v>
      </c>
      <c r="C59" s="9" t="s">
        <v>873</v>
      </c>
      <c r="D59" s="9">
        <v>5.1038876420763044</v>
      </c>
      <c r="E59" s="9">
        <v>6.9839557772684371</v>
      </c>
      <c r="F59" s="9">
        <v>2.9237023139462166</v>
      </c>
      <c r="G59" s="9"/>
      <c r="H59" s="9"/>
      <c r="I59" s="9"/>
      <c r="J59" s="9"/>
      <c r="K59" s="9"/>
      <c r="L59" s="9"/>
      <c r="M59" s="9"/>
      <c r="N59" s="9"/>
      <c r="O59" s="9"/>
      <c r="P59" s="9"/>
      <c r="Q59" s="9"/>
    </row>
    <row r="60" spans="1:17">
      <c r="A60" s="3">
        <v>15</v>
      </c>
      <c r="B60" s="3" t="s">
        <v>53</v>
      </c>
      <c r="C60" s="9" t="s">
        <v>874</v>
      </c>
      <c r="D60" s="9">
        <v>7.19611959748066</v>
      </c>
      <c r="E60" s="9">
        <v>6.2963462316300536</v>
      </c>
      <c r="F60" s="9">
        <v>8.2395247029393346</v>
      </c>
      <c r="G60" s="9"/>
      <c r="H60" s="9"/>
      <c r="I60" s="9"/>
      <c r="J60" s="9"/>
      <c r="K60" s="9"/>
      <c r="L60" s="9"/>
      <c r="M60" s="9"/>
      <c r="N60" s="9"/>
      <c r="O60" s="9"/>
      <c r="P60" s="9"/>
      <c r="Q60" s="9"/>
    </row>
    <row r="61" spans="1:17">
      <c r="A61" s="3">
        <v>101</v>
      </c>
      <c r="B61" s="3" t="s">
        <v>48</v>
      </c>
      <c r="C61" s="9" t="s">
        <v>866</v>
      </c>
      <c r="D61" s="9" t="s">
        <v>974</v>
      </c>
      <c r="E61" s="9" t="s">
        <v>974</v>
      </c>
      <c r="F61" s="9" t="s">
        <v>974</v>
      </c>
      <c r="G61" s="9"/>
      <c r="H61" s="9"/>
      <c r="I61" s="9"/>
      <c r="J61" s="9"/>
      <c r="K61" s="9"/>
      <c r="L61" s="9"/>
      <c r="M61" s="9"/>
      <c r="N61" s="9"/>
      <c r="O61" s="9"/>
      <c r="P61" s="9"/>
      <c r="Q61" s="9"/>
    </row>
    <row r="62" spans="1:17">
      <c r="A62" s="3">
        <v>101</v>
      </c>
      <c r="B62" s="3" t="s">
        <v>48</v>
      </c>
      <c r="C62" s="9" t="s">
        <v>867</v>
      </c>
      <c r="D62" s="9" t="s">
        <v>974</v>
      </c>
      <c r="E62" s="9" t="s">
        <v>974</v>
      </c>
      <c r="F62" s="9" t="s">
        <v>974</v>
      </c>
      <c r="G62" s="9"/>
      <c r="H62" s="9"/>
      <c r="I62" s="9"/>
      <c r="J62" s="9"/>
      <c r="K62" s="9"/>
      <c r="L62" s="9"/>
      <c r="M62" s="9"/>
      <c r="N62" s="9"/>
      <c r="O62" s="9"/>
      <c r="P62" s="9"/>
      <c r="Q62" s="9"/>
    </row>
    <row r="63" spans="1:17">
      <c r="A63" s="3">
        <v>101</v>
      </c>
      <c r="B63" s="3" t="s">
        <v>48</v>
      </c>
      <c r="C63" s="9" t="s">
        <v>868</v>
      </c>
      <c r="D63" s="9" t="s">
        <v>974</v>
      </c>
      <c r="E63" s="9" t="s">
        <v>974</v>
      </c>
      <c r="F63" s="9" t="s">
        <v>974</v>
      </c>
      <c r="G63" s="9"/>
      <c r="H63" s="9"/>
      <c r="I63" s="9"/>
      <c r="J63" s="9"/>
      <c r="K63" s="9"/>
      <c r="L63" s="9"/>
      <c r="M63" s="9"/>
      <c r="N63" s="9"/>
      <c r="O63" s="9"/>
      <c r="P63" s="9"/>
      <c r="Q63" s="9"/>
    </row>
    <row r="64" spans="1:17">
      <c r="A64" s="3">
        <v>101</v>
      </c>
      <c r="B64" s="3" t="s">
        <v>48</v>
      </c>
      <c r="C64" s="9" t="s">
        <v>869</v>
      </c>
      <c r="D64" s="9" t="s">
        <v>974</v>
      </c>
      <c r="E64" s="9" t="s">
        <v>974</v>
      </c>
      <c r="F64" s="9" t="s">
        <v>974</v>
      </c>
      <c r="G64" s="9"/>
      <c r="H64" s="9"/>
      <c r="I64" s="9"/>
      <c r="J64" s="9"/>
      <c r="K64" s="9"/>
      <c r="L64" s="9"/>
      <c r="M64" s="9"/>
      <c r="N64" s="9"/>
      <c r="O64" s="9"/>
      <c r="P64" s="9"/>
      <c r="Q64" s="9"/>
    </row>
    <row r="65" spans="1:6">
      <c r="A65" s="3">
        <v>101</v>
      </c>
      <c r="B65" s="3" t="s">
        <v>48</v>
      </c>
      <c r="C65" s="3" t="s">
        <v>870</v>
      </c>
      <c r="D65" s="9" t="s">
        <v>974</v>
      </c>
      <c r="E65" s="9" t="s">
        <v>974</v>
      </c>
      <c r="F65" s="9" t="s">
        <v>974</v>
      </c>
    </row>
    <row r="66" spans="1:6">
      <c r="A66" s="3">
        <v>101</v>
      </c>
      <c r="B66" s="3" t="s">
        <v>48</v>
      </c>
      <c r="C66" s="3" t="s">
        <v>871</v>
      </c>
      <c r="D66" s="9" t="s">
        <v>974</v>
      </c>
      <c r="E66" s="9" t="s">
        <v>974</v>
      </c>
      <c r="F66" s="9" t="s">
        <v>974</v>
      </c>
    </row>
    <row r="67" spans="1:6">
      <c r="A67" s="3">
        <v>101</v>
      </c>
      <c r="B67" s="3" t="s">
        <v>48</v>
      </c>
      <c r="C67" s="3" t="s">
        <v>872</v>
      </c>
      <c r="D67" s="9" t="s">
        <v>974</v>
      </c>
      <c r="E67" s="9" t="s">
        <v>974</v>
      </c>
      <c r="F67" s="9" t="s">
        <v>974</v>
      </c>
    </row>
    <row r="68" spans="1:6">
      <c r="A68" s="3">
        <v>101</v>
      </c>
      <c r="B68" s="3" t="s">
        <v>48</v>
      </c>
      <c r="C68" s="3" t="s">
        <v>873</v>
      </c>
      <c r="D68" s="9" t="s">
        <v>974</v>
      </c>
      <c r="E68" s="9" t="s">
        <v>974</v>
      </c>
      <c r="F68" s="9" t="s">
        <v>974</v>
      </c>
    </row>
    <row r="69" spans="1:6">
      <c r="A69" s="3">
        <v>101</v>
      </c>
      <c r="B69" s="3" t="s">
        <v>48</v>
      </c>
      <c r="C69" s="3" t="s">
        <v>874</v>
      </c>
      <c r="D69" s="9" t="e">
        <v>#VALUE!</v>
      </c>
      <c r="E69" s="9" t="e">
        <v>#VALUE!</v>
      </c>
      <c r="F69" s="9" t="e">
        <v>#VALUE!</v>
      </c>
    </row>
    <row r="70" spans="1:6">
      <c r="A70" s="3">
        <v>102</v>
      </c>
      <c r="B70" s="3" t="s">
        <v>47</v>
      </c>
      <c r="C70" s="3" t="s">
        <v>866</v>
      </c>
      <c r="D70" s="9" t="s">
        <v>974</v>
      </c>
      <c r="E70" s="9" t="s">
        <v>974</v>
      </c>
      <c r="F70" s="9" t="s">
        <v>974</v>
      </c>
    </row>
    <row r="71" spans="1:6">
      <c r="A71" s="3">
        <v>102</v>
      </c>
      <c r="B71" s="3" t="s">
        <v>47</v>
      </c>
      <c r="C71" s="3" t="s">
        <v>867</v>
      </c>
      <c r="D71" s="9" t="s">
        <v>974</v>
      </c>
      <c r="E71" s="9" t="s">
        <v>974</v>
      </c>
      <c r="F71" s="9" t="s">
        <v>974</v>
      </c>
    </row>
    <row r="72" spans="1:6">
      <c r="A72" s="3">
        <v>102</v>
      </c>
      <c r="B72" s="3" t="s">
        <v>47</v>
      </c>
      <c r="C72" s="3" t="s">
        <v>868</v>
      </c>
      <c r="D72" s="9">
        <v>4.1203974284044413</v>
      </c>
      <c r="E72" s="9">
        <v>3.225806451612903</v>
      </c>
      <c r="F72" s="9">
        <v>5.0087361677344209</v>
      </c>
    </row>
    <row r="73" spans="1:6">
      <c r="A73" s="3">
        <v>102</v>
      </c>
      <c r="B73" s="3" t="s">
        <v>47</v>
      </c>
      <c r="C73" s="3" t="s">
        <v>869</v>
      </c>
      <c r="D73" s="9" t="s">
        <v>974</v>
      </c>
      <c r="E73" s="9" t="s">
        <v>974</v>
      </c>
      <c r="F73" s="9" t="s">
        <v>974</v>
      </c>
    </row>
    <row r="74" spans="1:6">
      <c r="A74" s="3">
        <v>102</v>
      </c>
      <c r="B74" s="3" t="s">
        <v>47</v>
      </c>
      <c r="C74" s="3" t="s">
        <v>870</v>
      </c>
      <c r="D74" s="9" t="s">
        <v>974</v>
      </c>
      <c r="E74" s="9" t="s">
        <v>974</v>
      </c>
      <c r="F74" s="9" t="s">
        <v>974</v>
      </c>
    </row>
    <row r="75" spans="1:6">
      <c r="A75" s="3">
        <v>102</v>
      </c>
      <c r="B75" s="3" t="s">
        <v>47</v>
      </c>
      <c r="C75" s="3" t="s">
        <v>871</v>
      </c>
      <c r="D75" s="9" t="s">
        <v>974</v>
      </c>
      <c r="E75" s="9" t="s">
        <v>974</v>
      </c>
      <c r="F75" s="9" t="s">
        <v>974</v>
      </c>
    </row>
    <row r="76" spans="1:6">
      <c r="A76" s="3">
        <v>102</v>
      </c>
      <c r="B76" s="3" t="s">
        <v>47</v>
      </c>
      <c r="C76" s="3" t="s">
        <v>872</v>
      </c>
      <c r="D76" s="9" t="s">
        <v>974</v>
      </c>
      <c r="E76" s="9" t="s">
        <v>974</v>
      </c>
      <c r="F76" s="9" t="s">
        <v>974</v>
      </c>
    </row>
    <row r="77" spans="1:6">
      <c r="A77" s="3">
        <v>102</v>
      </c>
      <c r="B77" s="3" t="s">
        <v>47</v>
      </c>
      <c r="C77" s="3" t="s">
        <v>873</v>
      </c>
      <c r="D77" s="9" t="s">
        <v>974</v>
      </c>
      <c r="E77" s="9" t="s">
        <v>974</v>
      </c>
      <c r="F77" s="9" t="s">
        <v>974</v>
      </c>
    </row>
    <row r="78" spans="1:6">
      <c r="A78" s="3">
        <v>102</v>
      </c>
      <c r="B78" s="3" t="s">
        <v>47</v>
      </c>
      <c r="C78" s="3" t="s">
        <v>874</v>
      </c>
      <c r="D78" s="9" t="e">
        <v>#VALUE!</v>
      </c>
      <c r="E78" s="9" t="e">
        <v>#VALUE!</v>
      </c>
      <c r="F78" s="9" t="e">
        <v>#VALUE!</v>
      </c>
    </row>
    <row r="79" spans="1:6">
      <c r="A79" s="3">
        <v>103</v>
      </c>
      <c r="B79" s="3" t="s">
        <v>46</v>
      </c>
      <c r="C79" s="3" t="s">
        <v>866</v>
      </c>
      <c r="D79" s="9">
        <v>1.7155928326343879</v>
      </c>
      <c r="E79" s="9">
        <v>2.2156573116691285</v>
      </c>
      <c r="F79" s="9">
        <v>1.1820330969267139</v>
      </c>
    </row>
    <row r="80" spans="1:6">
      <c r="A80" s="3">
        <v>103</v>
      </c>
      <c r="B80" s="3" t="s">
        <v>46</v>
      </c>
      <c r="C80" s="3" t="s">
        <v>867</v>
      </c>
      <c r="D80" s="9">
        <v>21.197102554327106</v>
      </c>
      <c r="E80" s="9">
        <v>24.741506646971935</v>
      </c>
      <c r="F80" s="9">
        <v>17.415287628053587</v>
      </c>
    </row>
    <row r="81" spans="1:6">
      <c r="A81" s="3">
        <v>103</v>
      </c>
      <c r="B81" s="3" t="s">
        <v>46</v>
      </c>
      <c r="C81" s="3" t="s">
        <v>868</v>
      </c>
      <c r="D81" s="9">
        <v>5.2611513534121235</v>
      </c>
      <c r="E81" s="9">
        <v>4.8744460856720826</v>
      </c>
      <c r="F81" s="9">
        <v>5.6737588652482271</v>
      </c>
    </row>
    <row r="82" spans="1:6">
      <c r="A82" s="3">
        <v>103</v>
      </c>
      <c r="B82" s="3" t="s">
        <v>46</v>
      </c>
      <c r="C82" s="3" t="s">
        <v>869</v>
      </c>
      <c r="D82" s="9">
        <v>30.003812428516962</v>
      </c>
      <c r="E82" s="9">
        <v>24.815361890694241</v>
      </c>
      <c r="F82" s="9">
        <v>35.5397951142632</v>
      </c>
    </row>
    <row r="83" spans="1:6">
      <c r="A83" s="3">
        <v>103</v>
      </c>
      <c r="B83" s="3" t="s">
        <v>46</v>
      </c>
      <c r="C83" s="3" t="s">
        <v>870</v>
      </c>
      <c r="D83" s="9">
        <v>12.276019824628289</v>
      </c>
      <c r="E83" s="9">
        <v>12.629246676514033</v>
      </c>
      <c r="F83" s="9">
        <v>11.89913317572892</v>
      </c>
    </row>
    <row r="84" spans="1:6">
      <c r="A84" s="3">
        <v>103</v>
      </c>
      <c r="B84" s="3" t="s">
        <v>46</v>
      </c>
      <c r="C84" s="3" t="s">
        <v>871</v>
      </c>
      <c r="D84" s="9" t="s">
        <v>974</v>
      </c>
      <c r="E84" s="9" t="s">
        <v>974</v>
      </c>
      <c r="F84" s="9" t="s">
        <v>974</v>
      </c>
    </row>
    <row r="85" spans="1:6">
      <c r="A85" s="3">
        <v>103</v>
      </c>
      <c r="B85" s="3" t="s">
        <v>46</v>
      </c>
      <c r="C85" s="3" t="s">
        <v>872</v>
      </c>
      <c r="D85" s="9">
        <v>12.657262676324818</v>
      </c>
      <c r="E85" s="9">
        <v>11.299852289512554</v>
      </c>
      <c r="F85" s="9">
        <v>14.105594956658788</v>
      </c>
    </row>
    <row r="86" spans="1:6">
      <c r="A86" s="3">
        <v>103</v>
      </c>
      <c r="B86" s="3" t="s">
        <v>46</v>
      </c>
      <c r="C86" s="3" t="s">
        <v>873</v>
      </c>
      <c r="D86" s="9" t="s">
        <v>974</v>
      </c>
      <c r="E86" s="9" t="s">
        <v>974</v>
      </c>
      <c r="F86" s="9" t="s">
        <v>974</v>
      </c>
    </row>
    <row r="87" spans="1:6">
      <c r="A87" s="3">
        <v>103</v>
      </c>
      <c r="B87" s="3" t="s">
        <v>46</v>
      </c>
      <c r="C87" s="3" t="s">
        <v>874</v>
      </c>
      <c r="D87" s="9" t="e">
        <v>#VALUE!</v>
      </c>
      <c r="E87" s="9" t="e">
        <v>#VALUE!</v>
      </c>
      <c r="F87" s="9" t="e">
        <v>#VALUE!</v>
      </c>
    </row>
    <row r="88" spans="1:6">
      <c r="A88" s="3">
        <v>104</v>
      </c>
      <c r="B88" s="3" t="s">
        <v>54</v>
      </c>
      <c r="C88" s="3" t="s">
        <v>866</v>
      </c>
      <c r="D88" s="9" t="s">
        <v>974</v>
      </c>
      <c r="E88" s="9" t="s">
        <v>974</v>
      </c>
      <c r="F88" s="9" t="s">
        <v>974</v>
      </c>
    </row>
    <row r="89" spans="1:6">
      <c r="A89" s="3">
        <v>104</v>
      </c>
      <c r="B89" s="3" t="s">
        <v>54</v>
      </c>
      <c r="C89" s="3" t="s">
        <v>867</v>
      </c>
      <c r="D89" s="9" t="s">
        <v>974</v>
      </c>
      <c r="E89" s="9" t="s">
        <v>974</v>
      </c>
      <c r="F89" s="9" t="s">
        <v>974</v>
      </c>
    </row>
    <row r="90" spans="1:6">
      <c r="A90" s="3">
        <v>104</v>
      </c>
      <c r="B90" s="3" t="s">
        <v>54</v>
      </c>
      <c r="C90" s="3" t="s">
        <v>868</v>
      </c>
      <c r="D90" s="9" t="s">
        <v>974</v>
      </c>
      <c r="E90" s="9" t="s">
        <v>974</v>
      </c>
      <c r="F90" s="9" t="s">
        <v>974</v>
      </c>
    </row>
    <row r="91" spans="1:6">
      <c r="A91" s="3">
        <v>104</v>
      </c>
      <c r="B91" s="3" t="s">
        <v>54</v>
      </c>
      <c r="C91" s="3" t="s">
        <v>869</v>
      </c>
      <c r="D91" s="9" t="s">
        <v>974</v>
      </c>
      <c r="E91" s="9" t="s">
        <v>974</v>
      </c>
      <c r="F91" s="9" t="s">
        <v>974</v>
      </c>
    </row>
    <row r="92" spans="1:6">
      <c r="A92" s="3">
        <v>104</v>
      </c>
      <c r="B92" s="3" t="s">
        <v>54</v>
      </c>
      <c r="C92" s="3" t="s">
        <v>870</v>
      </c>
      <c r="D92" s="9" t="s">
        <v>974</v>
      </c>
      <c r="E92" s="9" t="s">
        <v>974</v>
      </c>
      <c r="F92" s="9" t="s">
        <v>974</v>
      </c>
    </row>
    <row r="93" spans="1:6">
      <c r="A93" s="3">
        <v>104</v>
      </c>
      <c r="B93" s="3" t="s">
        <v>54</v>
      </c>
      <c r="C93" s="3" t="s">
        <v>871</v>
      </c>
      <c r="D93" s="9" t="s">
        <v>974</v>
      </c>
      <c r="E93" s="9" t="s">
        <v>974</v>
      </c>
      <c r="F93" s="9" t="s">
        <v>974</v>
      </c>
    </row>
    <row r="94" spans="1:6">
      <c r="A94" s="3">
        <v>104</v>
      </c>
      <c r="B94" s="3" t="s">
        <v>54</v>
      </c>
      <c r="C94" s="3" t="s">
        <v>872</v>
      </c>
      <c r="D94" s="9" t="s">
        <v>974</v>
      </c>
      <c r="E94" s="9" t="s">
        <v>974</v>
      </c>
      <c r="F94" s="9" t="s">
        <v>974</v>
      </c>
    </row>
    <row r="95" spans="1:6">
      <c r="A95" s="3">
        <v>104</v>
      </c>
      <c r="B95" s="3" t="s">
        <v>54</v>
      </c>
      <c r="C95" s="3" t="s">
        <v>873</v>
      </c>
      <c r="D95" s="9">
        <v>4.3546420484236199</v>
      </c>
      <c r="E95" s="9">
        <v>5.4125412541254123</v>
      </c>
      <c r="F95" s="9">
        <v>3.1722611582441904</v>
      </c>
    </row>
    <row r="96" spans="1:6">
      <c r="A96" s="3">
        <v>104</v>
      </c>
      <c r="B96" s="3" t="s">
        <v>54</v>
      </c>
      <c r="C96" s="3" t="s">
        <v>874</v>
      </c>
      <c r="D96" s="9" t="e">
        <v>#VALUE!</v>
      </c>
      <c r="E96" s="9" t="e">
        <v>#VALUE!</v>
      </c>
      <c r="F96" s="9" t="e">
        <v>#VALUE!</v>
      </c>
    </row>
    <row r="97" spans="1:6">
      <c r="A97" s="3">
        <v>105</v>
      </c>
      <c r="B97" s="3" t="s">
        <v>41</v>
      </c>
      <c r="C97" s="3" t="s">
        <v>866</v>
      </c>
      <c r="D97" s="9">
        <v>1.6572637517630464</v>
      </c>
      <c r="E97" s="9">
        <v>1.6436554898093358</v>
      </c>
      <c r="F97" s="9">
        <v>1.6730038022813687</v>
      </c>
    </row>
    <row r="98" spans="1:6">
      <c r="A98" s="3">
        <v>105</v>
      </c>
      <c r="B98" s="3" t="s">
        <v>41</v>
      </c>
      <c r="C98" s="3" t="s">
        <v>867</v>
      </c>
      <c r="D98" s="9">
        <v>27.115655853314529</v>
      </c>
      <c r="E98" s="9">
        <v>31.492439184746878</v>
      </c>
      <c r="F98" s="9">
        <v>22.053231939163499</v>
      </c>
    </row>
    <row r="99" spans="1:6">
      <c r="A99" s="3">
        <v>105</v>
      </c>
      <c r="B99" s="3" t="s">
        <v>41</v>
      </c>
      <c r="C99" s="3" t="s">
        <v>868</v>
      </c>
      <c r="D99" s="9">
        <v>5.3596614950634693</v>
      </c>
      <c r="E99" s="9">
        <v>4.6022353714661408</v>
      </c>
      <c r="F99" s="9">
        <v>6.2357414448669202</v>
      </c>
    </row>
    <row r="100" spans="1:6">
      <c r="A100" s="3">
        <v>105</v>
      </c>
      <c r="B100" s="3" t="s">
        <v>41</v>
      </c>
      <c r="C100" s="3" t="s">
        <v>869</v>
      </c>
      <c r="D100" s="9">
        <v>25.352609308885754</v>
      </c>
      <c r="E100" s="9">
        <v>21.893491124260358</v>
      </c>
      <c r="F100" s="9">
        <v>29.35361216730038</v>
      </c>
    </row>
    <row r="101" spans="1:6">
      <c r="A101" s="3">
        <v>105</v>
      </c>
      <c r="B101" s="3" t="s">
        <v>41</v>
      </c>
      <c r="C101" s="3" t="s">
        <v>870</v>
      </c>
      <c r="D101" s="9">
        <v>10.930888575458392</v>
      </c>
      <c r="E101" s="9">
        <v>11.111111111111111</v>
      </c>
      <c r="F101" s="9">
        <v>10.722433460076045</v>
      </c>
    </row>
    <row r="102" spans="1:6">
      <c r="A102" s="3">
        <v>105</v>
      </c>
      <c r="B102" s="3" t="s">
        <v>41</v>
      </c>
      <c r="C102" s="3" t="s">
        <v>871</v>
      </c>
      <c r="D102" s="9" t="s">
        <v>974</v>
      </c>
      <c r="E102" s="9" t="s">
        <v>974</v>
      </c>
      <c r="F102" s="9" t="s">
        <v>974</v>
      </c>
    </row>
    <row r="103" spans="1:6">
      <c r="A103" s="3">
        <v>105</v>
      </c>
      <c r="B103" s="3" t="s">
        <v>41</v>
      </c>
      <c r="C103" s="3" t="s">
        <v>872</v>
      </c>
      <c r="D103" s="9">
        <v>11.777150916784203</v>
      </c>
      <c r="E103" s="9">
        <v>11.111111111111111</v>
      </c>
      <c r="F103" s="9">
        <v>12.547528517110266</v>
      </c>
    </row>
    <row r="104" spans="1:6">
      <c r="A104" s="3">
        <v>105</v>
      </c>
      <c r="B104" s="3" t="s">
        <v>41</v>
      </c>
      <c r="C104" s="3" t="s">
        <v>873</v>
      </c>
      <c r="D104" s="9">
        <v>4.5133991537376588</v>
      </c>
      <c r="E104" s="9">
        <v>5.588428665351743</v>
      </c>
      <c r="F104" s="9">
        <v>3.2699619771863122</v>
      </c>
    </row>
    <row r="105" spans="1:6">
      <c r="A105" s="3">
        <v>105</v>
      </c>
      <c r="B105" s="3" t="s">
        <v>41</v>
      </c>
      <c r="C105" s="3" t="s">
        <v>874</v>
      </c>
      <c r="D105" s="9" t="e">
        <v>#VALUE!</v>
      </c>
      <c r="E105" s="9" t="e">
        <v>#VALUE!</v>
      </c>
      <c r="F105" s="9" t="e">
        <v>#VALUE!</v>
      </c>
    </row>
    <row r="106" spans="1:6">
      <c r="A106" s="3">
        <v>106</v>
      </c>
      <c r="B106" s="3" t="s">
        <v>39</v>
      </c>
      <c r="C106" s="3" t="s">
        <v>866</v>
      </c>
      <c r="D106" s="9" t="s">
        <v>974</v>
      </c>
      <c r="E106" s="9" t="s">
        <v>974</v>
      </c>
      <c r="F106" s="9" t="s">
        <v>974</v>
      </c>
    </row>
    <row r="107" spans="1:6">
      <c r="A107" s="3">
        <v>106</v>
      </c>
      <c r="B107" s="3" t="s">
        <v>39</v>
      </c>
      <c r="C107" s="3" t="s">
        <v>867</v>
      </c>
      <c r="D107" s="9">
        <v>27.837195484254305</v>
      </c>
      <c r="E107" s="9">
        <v>33.68920521945433</v>
      </c>
      <c r="F107" s="9">
        <v>21.964285714285715</v>
      </c>
    </row>
    <row r="108" spans="1:6">
      <c r="A108" s="3">
        <v>106</v>
      </c>
      <c r="B108" s="3" t="s">
        <v>39</v>
      </c>
      <c r="C108" s="3" t="s">
        <v>868</v>
      </c>
      <c r="D108" s="9">
        <v>3.6541889483065955</v>
      </c>
      <c r="E108" s="9">
        <v>3.3214709371292996</v>
      </c>
      <c r="F108" s="9">
        <v>3.9880952380952377</v>
      </c>
    </row>
    <row r="109" spans="1:6">
      <c r="A109" s="3">
        <v>106</v>
      </c>
      <c r="B109" s="3" t="s">
        <v>39</v>
      </c>
      <c r="C109" s="3" t="s">
        <v>869</v>
      </c>
      <c r="D109" s="9">
        <v>27.035056446821155</v>
      </c>
      <c r="E109" s="9">
        <v>22.597864768683273</v>
      </c>
      <c r="F109" s="9">
        <v>31.488095238095237</v>
      </c>
    </row>
    <row r="110" spans="1:6">
      <c r="A110" s="3">
        <v>106</v>
      </c>
      <c r="B110" s="3" t="s">
        <v>39</v>
      </c>
      <c r="C110" s="3" t="s">
        <v>870</v>
      </c>
      <c r="D110" s="9">
        <v>12.121212121212121</v>
      </c>
      <c r="E110" s="9">
        <v>11.565836298932384</v>
      </c>
      <c r="F110" s="9">
        <v>12.678571428571427</v>
      </c>
    </row>
    <row r="111" spans="1:6">
      <c r="A111" s="3">
        <v>106</v>
      </c>
      <c r="B111" s="3" t="s">
        <v>39</v>
      </c>
      <c r="C111" s="3" t="s">
        <v>871</v>
      </c>
      <c r="D111" s="9">
        <v>4.9910873440285206</v>
      </c>
      <c r="E111" s="9">
        <v>5.0415183867141158</v>
      </c>
      <c r="F111" s="9">
        <v>4.9404761904761907</v>
      </c>
    </row>
    <row r="112" spans="1:6">
      <c r="A112" s="3">
        <v>106</v>
      </c>
      <c r="B112" s="3" t="s">
        <v>39</v>
      </c>
      <c r="C112" s="3" t="s">
        <v>872</v>
      </c>
      <c r="D112" s="9" t="s">
        <v>974</v>
      </c>
      <c r="E112" s="9" t="s">
        <v>974</v>
      </c>
      <c r="F112" s="9" t="s">
        <v>974</v>
      </c>
    </row>
    <row r="113" spans="1:6">
      <c r="A113" s="3">
        <v>106</v>
      </c>
      <c r="B113" s="3" t="s">
        <v>39</v>
      </c>
      <c r="C113" s="3" t="s">
        <v>873</v>
      </c>
      <c r="D113" s="9">
        <v>5.3773024361259658</v>
      </c>
      <c r="E113" s="9">
        <v>6.7022538552787667</v>
      </c>
      <c r="F113" s="9">
        <v>4.0476190476190474</v>
      </c>
    </row>
    <row r="114" spans="1:6">
      <c r="A114" s="3">
        <v>106</v>
      </c>
      <c r="B114" s="3" t="s">
        <v>39</v>
      </c>
      <c r="C114" s="3" t="s">
        <v>874</v>
      </c>
      <c r="D114" s="9" t="e">
        <v>#VALUE!</v>
      </c>
      <c r="E114" s="9" t="e">
        <v>#VALUE!</v>
      </c>
      <c r="F114" s="9" t="e">
        <v>#VALUE!</v>
      </c>
    </row>
    <row r="115" spans="1:6">
      <c r="A115" s="3">
        <v>107</v>
      </c>
      <c r="B115" s="3" t="s">
        <v>37</v>
      </c>
      <c r="C115" s="3" t="s">
        <v>866</v>
      </c>
      <c r="D115" s="9">
        <v>1.5238095238095237</v>
      </c>
      <c r="E115" s="9">
        <v>1.4714898835070509</v>
      </c>
      <c r="F115" s="9">
        <v>1.5799868334430547</v>
      </c>
    </row>
    <row r="116" spans="1:6">
      <c r="A116" s="3">
        <v>107</v>
      </c>
      <c r="B116" s="3" t="s">
        <v>37</v>
      </c>
      <c r="C116" s="3" t="s">
        <v>867</v>
      </c>
      <c r="D116" s="9">
        <v>21.047619047619047</v>
      </c>
      <c r="E116" s="9">
        <v>25.567136725935008</v>
      </c>
      <c r="F116" s="9">
        <v>16.19486504279131</v>
      </c>
    </row>
    <row r="117" spans="1:6">
      <c r="A117" s="3">
        <v>107</v>
      </c>
      <c r="B117" s="3" t="s">
        <v>37</v>
      </c>
      <c r="C117" s="3" t="s">
        <v>868</v>
      </c>
      <c r="D117" s="9">
        <v>3.3015873015873018</v>
      </c>
      <c r="E117" s="9">
        <v>2.8816676885346415</v>
      </c>
      <c r="F117" s="9">
        <v>3.7524687294272545</v>
      </c>
    </row>
    <row r="118" spans="1:6">
      <c r="A118" s="3">
        <v>107</v>
      </c>
      <c r="B118" s="3" t="s">
        <v>37</v>
      </c>
      <c r="C118" s="3" t="s">
        <v>869</v>
      </c>
      <c r="D118" s="9">
        <v>30.761904761904763</v>
      </c>
      <c r="E118" s="9">
        <v>26.425505824647455</v>
      </c>
      <c r="F118" s="9">
        <v>35.418038183015142</v>
      </c>
    </row>
    <row r="119" spans="1:6">
      <c r="A119" s="3">
        <v>107</v>
      </c>
      <c r="B119" s="3" t="s">
        <v>37</v>
      </c>
      <c r="C119" s="3" t="s">
        <v>870</v>
      </c>
      <c r="D119" s="9">
        <v>14.571428571428571</v>
      </c>
      <c r="E119" s="9">
        <v>14.040465971796442</v>
      </c>
      <c r="F119" s="9">
        <v>15.141540487162608</v>
      </c>
    </row>
    <row r="120" spans="1:6">
      <c r="A120" s="3">
        <v>107</v>
      </c>
      <c r="B120" s="3" t="s">
        <v>37</v>
      </c>
      <c r="C120" s="3" t="s">
        <v>871</v>
      </c>
      <c r="D120" s="9">
        <v>5.6507936507936503</v>
      </c>
      <c r="E120" s="9">
        <v>5.6407112201103615</v>
      </c>
      <c r="F120" s="9">
        <v>5.6616194865042786</v>
      </c>
    </row>
    <row r="121" spans="1:6">
      <c r="A121" s="3">
        <v>107</v>
      </c>
      <c r="B121" s="3" t="s">
        <v>37</v>
      </c>
      <c r="C121" s="3" t="s">
        <v>872</v>
      </c>
      <c r="D121" s="9">
        <v>9.1111111111111107</v>
      </c>
      <c r="E121" s="9">
        <v>9.5033721643163709</v>
      </c>
      <c r="F121" s="9">
        <v>8.6899275839368002</v>
      </c>
    </row>
    <row r="122" spans="1:6">
      <c r="A122" s="3">
        <v>107</v>
      </c>
      <c r="B122" s="3" t="s">
        <v>37</v>
      </c>
      <c r="C122" s="3" t="s">
        <v>873</v>
      </c>
      <c r="D122" s="9">
        <v>5.5555555555555554</v>
      </c>
      <c r="E122" s="9">
        <v>7.5413856529736352</v>
      </c>
      <c r="F122" s="9">
        <v>3.4233048057932849</v>
      </c>
    </row>
    <row r="123" spans="1:6">
      <c r="A123" s="3">
        <v>107</v>
      </c>
      <c r="B123" s="3" t="s">
        <v>37</v>
      </c>
      <c r="C123" s="3" t="s">
        <v>874</v>
      </c>
      <c r="D123" s="9">
        <v>8.4761904761904816</v>
      </c>
      <c r="E123" s="9">
        <v>6.928264868179042</v>
      </c>
      <c r="F123" s="9">
        <v>10.138248847926263</v>
      </c>
    </row>
    <row r="124" spans="1:6">
      <c r="A124" s="3">
        <v>108</v>
      </c>
      <c r="B124" s="3" t="s">
        <v>38</v>
      </c>
      <c r="C124" s="3" t="s">
        <v>866</v>
      </c>
      <c r="D124" s="9">
        <v>2.0309184601394361</v>
      </c>
      <c r="E124" s="9">
        <v>2.4213075060532687</v>
      </c>
      <c r="F124" s="9">
        <v>1.639344262295082</v>
      </c>
    </row>
    <row r="125" spans="1:6">
      <c r="A125" s="3">
        <v>108</v>
      </c>
      <c r="B125" s="3" t="s">
        <v>38</v>
      </c>
      <c r="C125" s="3" t="s">
        <v>867</v>
      </c>
      <c r="D125" s="9">
        <v>25.12882691724765</v>
      </c>
      <c r="E125" s="9">
        <v>29.539951573849876</v>
      </c>
      <c r="F125" s="9">
        <v>20.704310868245294</v>
      </c>
    </row>
    <row r="126" spans="1:6">
      <c r="A126" s="3">
        <v>108</v>
      </c>
      <c r="B126" s="3" t="s">
        <v>38</v>
      </c>
      <c r="C126" s="3" t="s">
        <v>868</v>
      </c>
      <c r="D126" s="9">
        <v>3.8193391936950594</v>
      </c>
      <c r="E126" s="9">
        <v>3.2687651331719128</v>
      </c>
      <c r="F126" s="9">
        <v>4.3715846994535523</v>
      </c>
    </row>
    <row r="127" spans="1:6">
      <c r="A127" s="3">
        <v>108</v>
      </c>
      <c r="B127" s="3" t="s">
        <v>38</v>
      </c>
      <c r="C127" s="3" t="s">
        <v>869</v>
      </c>
      <c r="D127" s="9">
        <v>28.038799636253408</v>
      </c>
      <c r="E127" s="9">
        <v>22.639225181598064</v>
      </c>
      <c r="F127" s="9">
        <v>33.454766241651491</v>
      </c>
    </row>
    <row r="128" spans="1:6">
      <c r="A128" s="3">
        <v>108</v>
      </c>
      <c r="B128" s="3" t="s">
        <v>38</v>
      </c>
      <c r="C128" s="3" t="s">
        <v>870</v>
      </c>
      <c r="D128" s="9">
        <v>13.246438314640802</v>
      </c>
      <c r="E128" s="9">
        <v>13.559322033898304</v>
      </c>
      <c r="F128" s="9">
        <v>12.932604735883423</v>
      </c>
    </row>
    <row r="129" spans="1:6">
      <c r="A129" s="3">
        <v>108</v>
      </c>
      <c r="B129" s="3" t="s">
        <v>38</v>
      </c>
      <c r="C129" s="3" t="s">
        <v>871</v>
      </c>
      <c r="D129" s="9">
        <v>5.1530766899060314</v>
      </c>
      <c r="E129" s="9">
        <v>5.4479418886198543</v>
      </c>
      <c r="F129" s="9">
        <v>4.8573163327261684</v>
      </c>
    </row>
    <row r="130" spans="1:6">
      <c r="A130" s="3">
        <v>108</v>
      </c>
      <c r="B130" s="3" t="s">
        <v>38</v>
      </c>
      <c r="C130" s="3" t="s">
        <v>872</v>
      </c>
      <c r="D130" s="9" t="s">
        <v>974</v>
      </c>
      <c r="E130" s="9" t="s">
        <v>974</v>
      </c>
      <c r="F130" s="9" t="s">
        <v>974</v>
      </c>
    </row>
    <row r="131" spans="1:6">
      <c r="A131" s="3">
        <v>108</v>
      </c>
      <c r="B131" s="3" t="s">
        <v>38</v>
      </c>
      <c r="C131" s="3" t="s">
        <v>873</v>
      </c>
      <c r="D131" s="9">
        <v>4.0012124886329197</v>
      </c>
      <c r="E131" s="9">
        <v>5.9322033898305087</v>
      </c>
      <c r="F131" s="9">
        <v>2.0643594414086217</v>
      </c>
    </row>
    <row r="132" spans="1:6">
      <c r="A132" s="3">
        <v>108</v>
      </c>
      <c r="B132" s="3" t="s">
        <v>38</v>
      </c>
      <c r="C132" s="3" t="s">
        <v>874</v>
      </c>
      <c r="D132" s="9" t="e">
        <v>#VALUE!</v>
      </c>
      <c r="E132" s="9" t="e">
        <v>#VALUE!</v>
      </c>
      <c r="F132" s="9" t="e">
        <v>#VALUE!</v>
      </c>
    </row>
    <row r="133" spans="1:6">
      <c r="A133" s="3">
        <v>109</v>
      </c>
      <c r="B133" s="3" t="s">
        <v>45</v>
      </c>
      <c r="C133" s="3" t="s">
        <v>866</v>
      </c>
      <c r="D133" s="9">
        <v>2.0277052800642443</v>
      </c>
      <c r="E133" s="9">
        <v>2.3501762632197414</v>
      </c>
      <c r="F133" s="9">
        <v>1.6886326194398682</v>
      </c>
    </row>
    <row r="134" spans="1:6">
      <c r="A134" s="3">
        <v>109</v>
      </c>
      <c r="B134" s="3" t="s">
        <v>45</v>
      </c>
      <c r="C134" s="3" t="s">
        <v>867</v>
      </c>
      <c r="D134" s="9" t="s">
        <v>974</v>
      </c>
      <c r="E134" s="9" t="s">
        <v>974</v>
      </c>
      <c r="F134" s="9" t="s">
        <v>974</v>
      </c>
    </row>
    <row r="135" spans="1:6">
      <c r="A135" s="3">
        <v>109</v>
      </c>
      <c r="B135" s="3" t="s">
        <v>45</v>
      </c>
      <c r="C135" s="3" t="s">
        <v>868</v>
      </c>
      <c r="D135" s="9">
        <v>4.51716522786589</v>
      </c>
      <c r="E135" s="9">
        <v>3.2119075597336471</v>
      </c>
      <c r="F135" s="9">
        <v>5.8896210873146622</v>
      </c>
    </row>
    <row r="136" spans="1:6">
      <c r="A136" s="3">
        <v>109</v>
      </c>
      <c r="B136" s="3" t="s">
        <v>45</v>
      </c>
      <c r="C136" s="3" t="s">
        <v>869</v>
      </c>
      <c r="D136" s="9" t="s">
        <v>974</v>
      </c>
      <c r="E136" s="9" t="s">
        <v>974</v>
      </c>
      <c r="F136" s="9" t="s">
        <v>974</v>
      </c>
    </row>
    <row r="137" spans="1:6">
      <c r="A137" s="3">
        <v>109</v>
      </c>
      <c r="B137" s="3" t="s">
        <v>45</v>
      </c>
      <c r="C137" s="3" t="s">
        <v>870</v>
      </c>
      <c r="D137" s="9" t="s">
        <v>974</v>
      </c>
      <c r="E137" s="9" t="s">
        <v>974</v>
      </c>
      <c r="F137" s="9" t="s">
        <v>974</v>
      </c>
    </row>
    <row r="138" spans="1:6">
      <c r="A138" s="3">
        <v>109</v>
      </c>
      <c r="B138" s="3" t="s">
        <v>45</v>
      </c>
      <c r="C138" s="3" t="s">
        <v>871</v>
      </c>
      <c r="D138" s="9" t="s">
        <v>974</v>
      </c>
      <c r="E138" s="9" t="s">
        <v>974</v>
      </c>
      <c r="F138" s="9" t="s">
        <v>974</v>
      </c>
    </row>
    <row r="139" spans="1:6">
      <c r="A139" s="3">
        <v>109</v>
      </c>
      <c r="B139" s="3" t="s">
        <v>45</v>
      </c>
      <c r="C139" s="3" t="s">
        <v>872</v>
      </c>
      <c r="D139" s="9" t="s">
        <v>974</v>
      </c>
      <c r="E139" s="9" t="s">
        <v>974</v>
      </c>
      <c r="F139" s="9" t="s">
        <v>974</v>
      </c>
    </row>
    <row r="140" spans="1:6">
      <c r="A140" s="3">
        <v>109</v>
      </c>
      <c r="B140" s="3" t="s">
        <v>45</v>
      </c>
      <c r="C140" s="3" t="s">
        <v>873</v>
      </c>
      <c r="D140" s="9" t="s">
        <v>974</v>
      </c>
      <c r="E140" s="9" t="s">
        <v>974</v>
      </c>
      <c r="F140" s="9" t="s">
        <v>974</v>
      </c>
    </row>
    <row r="141" spans="1:6">
      <c r="A141" s="3">
        <v>109</v>
      </c>
      <c r="B141" s="3" t="s">
        <v>45</v>
      </c>
      <c r="C141" s="3" t="s">
        <v>874</v>
      </c>
      <c r="D141" s="9" t="e">
        <v>#VALUE!</v>
      </c>
      <c r="E141" s="9" t="e">
        <v>#VALUE!</v>
      </c>
      <c r="F141" s="9" t="e">
        <v>#VALUE!</v>
      </c>
    </row>
    <row r="142" spans="1:6">
      <c r="A142" s="3">
        <v>110</v>
      </c>
      <c r="B142" s="3" t="s">
        <v>55</v>
      </c>
      <c r="C142" s="3" t="s">
        <v>866</v>
      </c>
      <c r="D142" s="9" t="s">
        <v>974</v>
      </c>
      <c r="E142" s="9" t="s">
        <v>974</v>
      </c>
      <c r="F142" s="9" t="s">
        <v>974</v>
      </c>
    </row>
    <row r="143" spans="1:6">
      <c r="A143" s="3">
        <v>110</v>
      </c>
      <c r="B143" s="3" t="s">
        <v>55</v>
      </c>
      <c r="C143" s="3" t="s">
        <v>867</v>
      </c>
      <c r="D143" s="9" t="s">
        <v>974</v>
      </c>
      <c r="E143" s="9" t="s">
        <v>974</v>
      </c>
      <c r="F143" s="9" t="s">
        <v>974</v>
      </c>
    </row>
    <row r="144" spans="1:6">
      <c r="A144" s="3">
        <v>110</v>
      </c>
      <c r="B144" s="3" t="s">
        <v>55</v>
      </c>
      <c r="C144" s="3" t="s">
        <v>868</v>
      </c>
      <c r="D144" s="9" t="s">
        <v>974</v>
      </c>
      <c r="E144" s="9" t="s">
        <v>974</v>
      </c>
      <c r="F144" s="9" t="s">
        <v>974</v>
      </c>
    </row>
    <row r="145" spans="1:6">
      <c r="A145" s="3">
        <v>110</v>
      </c>
      <c r="B145" s="3" t="s">
        <v>55</v>
      </c>
      <c r="C145" s="3" t="s">
        <v>869</v>
      </c>
      <c r="D145" s="9" t="s">
        <v>974</v>
      </c>
      <c r="E145" s="9" t="s">
        <v>974</v>
      </c>
      <c r="F145" s="9" t="s">
        <v>974</v>
      </c>
    </row>
    <row r="146" spans="1:6">
      <c r="A146" s="3">
        <v>110</v>
      </c>
      <c r="B146" s="3" t="s">
        <v>55</v>
      </c>
      <c r="C146" s="3" t="s">
        <v>870</v>
      </c>
      <c r="D146" s="9" t="s">
        <v>974</v>
      </c>
      <c r="E146" s="9" t="s">
        <v>974</v>
      </c>
      <c r="F146" s="9" t="s">
        <v>974</v>
      </c>
    </row>
    <row r="147" spans="1:6">
      <c r="A147" s="3">
        <v>110</v>
      </c>
      <c r="B147" s="3" t="s">
        <v>55</v>
      </c>
      <c r="C147" s="3" t="s">
        <v>871</v>
      </c>
      <c r="D147" s="9">
        <v>5.2541404911479157</v>
      </c>
      <c r="E147" s="9">
        <v>5.824714207947741</v>
      </c>
      <c r="F147" s="9">
        <v>4.6246246246246248</v>
      </c>
    </row>
    <row r="148" spans="1:6">
      <c r="A148" s="3">
        <v>110</v>
      </c>
      <c r="B148" s="3" t="s">
        <v>55</v>
      </c>
      <c r="C148" s="3" t="s">
        <v>872</v>
      </c>
      <c r="D148" s="9" t="s">
        <v>974</v>
      </c>
      <c r="E148" s="9" t="s">
        <v>974</v>
      </c>
      <c r="F148" s="9" t="s">
        <v>974</v>
      </c>
    </row>
    <row r="149" spans="1:6">
      <c r="A149" s="3">
        <v>110</v>
      </c>
      <c r="B149" s="3" t="s">
        <v>55</v>
      </c>
      <c r="C149" s="3" t="s">
        <v>873</v>
      </c>
      <c r="D149" s="9" t="s">
        <v>974</v>
      </c>
      <c r="E149" s="9" t="s">
        <v>974</v>
      </c>
      <c r="F149" s="9" t="s">
        <v>974</v>
      </c>
    </row>
    <row r="150" spans="1:6">
      <c r="A150" s="3">
        <v>110</v>
      </c>
      <c r="B150" s="3" t="s">
        <v>55</v>
      </c>
      <c r="C150" s="3" t="s">
        <v>874</v>
      </c>
      <c r="D150" s="9" t="e">
        <v>#VALUE!</v>
      </c>
      <c r="E150" s="9" t="e">
        <v>#VALUE!</v>
      </c>
      <c r="F150" s="9" t="e">
        <v>#VALUE!</v>
      </c>
    </row>
    <row r="151" spans="1:6">
      <c r="A151" s="3">
        <v>111</v>
      </c>
      <c r="B151" s="3" t="s">
        <v>56</v>
      </c>
      <c r="C151" s="3" t="s">
        <v>866</v>
      </c>
      <c r="D151" s="9">
        <v>2.3458445040214477</v>
      </c>
      <c r="E151" s="9">
        <v>2.7110289587184226</v>
      </c>
      <c r="F151" s="9">
        <v>1.9103600293901544</v>
      </c>
    </row>
    <row r="152" spans="1:6">
      <c r="A152" s="3">
        <v>111</v>
      </c>
      <c r="B152" s="3" t="s">
        <v>56</v>
      </c>
      <c r="C152" s="3" t="s">
        <v>867</v>
      </c>
      <c r="D152" s="9">
        <v>22.989276139410187</v>
      </c>
      <c r="E152" s="9">
        <v>26.370918052988294</v>
      </c>
      <c r="F152" s="9">
        <v>18.956649522409993</v>
      </c>
    </row>
    <row r="153" spans="1:6">
      <c r="A153" s="3">
        <v>111</v>
      </c>
      <c r="B153" s="3" t="s">
        <v>56</v>
      </c>
      <c r="C153" s="3" t="s">
        <v>868</v>
      </c>
      <c r="D153" s="9">
        <v>5.4624664879356573</v>
      </c>
      <c r="E153" s="9">
        <v>4.1281577325939613</v>
      </c>
      <c r="F153" s="9">
        <v>7.0536370315944161</v>
      </c>
    </row>
    <row r="154" spans="1:6">
      <c r="A154" s="3">
        <v>111</v>
      </c>
      <c r="B154" s="3" t="s">
        <v>56</v>
      </c>
      <c r="C154" s="3" t="s">
        <v>869</v>
      </c>
      <c r="D154" s="9">
        <v>30.630026809651472</v>
      </c>
      <c r="E154" s="9">
        <v>26.186075169439309</v>
      </c>
      <c r="F154" s="9">
        <v>35.929463629684058</v>
      </c>
    </row>
    <row r="155" spans="1:6">
      <c r="A155" s="3">
        <v>111</v>
      </c>
      <c r="B155" s="3" t="s">
        <v>56</v>
      </c>
      <c r="C155" s="3" t="s">
        <v>870</v>
      </c>
      <c r="D155" s="9">
        <v>12.399463806970509</v>
      </c>
      <c r="E155" s="9">
        <v>12.50770178681454</v>
      </c>
      <c r="F155" s="9">
        <v>12.270389419544452</v>
      </c>
    </row>
    <row r="156" spans="1:6">
      <c r="A156" s="3">
        <v>111</v>
      </c>
      <c r="B156" s="3" t="s">
        <v>56</v>
      </c>
      <c r="C156" s="3" t="s">
        <v>871</v>
      </c>
      <c r="D156" s="9">
        <v>4.423592493297587</v>
      </c>
      <c r="E156" s="9">
        <v>5.0523721503388792</v>
      </c>
      <c r="F156" s="9">
        <v>3.6737692872887582</v>
      </c>
    </row>
    <row r="157" spans="1:6">
      <c r="A157" s="3">
        <v>111</v>
      </c>
      <c r="B157" s="3" t="s">
        <v>56</v>
      </c>
      <c r="C157" s="3" t="s">
        <v>872</v>
      </c>
      <c r="D157" s="9">
        <v>9.2828418230563017</v>
      </c>
      <c r="E157" s="9">
        <v>10.104744300677758</v>
      </c>
      <c r="F157" s="9">
        <v>8.3027185892725939</v>
      </c>
    </row>
    <row r="158" spans="1:6">
      <c r="A158" s="3">
        <v>111</v>
      </c>
      <c r="B158" s="3" t="s">
        <v>56</v>
      </c>
      <c r="C158" s="3" t="s">
        <v>873</v>
      </c>
      <c r="D158" s="9">
        <v>5.5965147453083111</v>
      </c>
      <c r="E158" s="9">
        <v>7.0856438693776962</v>
      </c>
      <c r="F158" s="9">
        <v>3.8207200587803087</v>
      </c>
    </row>
    <row r="159" spans="1:6">
      <c r="A159" s="3">
        <v>111</v>
      </c>
      <c r="B159" s="3" t="s">
        <v>56</v>
      </c>
      <c r="C159" s="3" t="s">
        <v>874</v>
      </c>
      <c r="D159" s="9">
        <v>6.8699731903485315</v>
      </c>
      <c r="E159" s="9">
        <v>5.8533579790511396</v>
      </c>
      <c r="F159" s="9">
        <v>8.0822924320352456</v>
      </c>
    </row>
    <row r="160" spans="1:6">
      <c r="A160" s="3">
        <v>112</v>
      </c>
      <c r="B160" s="3" t="s">
        <v>40</v>
      </c>
      <c r="C160" s="3" t="s">
        <v>866</v>
      </c>
      <c r="D160" s="9">
        <v>1.6826003824091778</v>
      </c>
      <c r="E160" s="9">
        <v>2.1443888491779846</v>
      </c>
      <c r="F160" s="9">
        <v>1.1513157894736841</v>
      </c>
    </row>
    <row r="161" spans="1:6">
      <c r="A161" s="3">
        <v>112</v>
      </c>
      <c r="B161" s="3" t="s">
        <v>40</v>
      </c>
      <c r="C161" s="3" t="s">
        <v>867</v>
      </c>
      <c r="D161" s="9">
        <v>25.927342256214146</v>
      </c>
      <c r="E161" s="9">
        <v>30.092923516797715</v>
      </c>
      <c r="F161" s="9">
        <v>21.134868421052634</v>
      </c>
    </row>
    <row r="162" spans="1:6">
      <c r="A162" s="3">
        <v>112</v>
      </c>
      <c r="B162" s="3" t="s">
        <v>40</v>
      </c>
      <c r="C162" s="3" t="s">
        <v>868</v>
      </c>
      <c r="D162" s="9">
        <v>6.5774378585086044</v>
      </c>
      <c r="E162" s="9">
        <v>4.9320943531093642</v>
      </c>
      <c r="F162" s="9">
        <v>8.4703947368421062</v>
      </c>
    </row>
    <row r="163" spans="1:6">
      <c r="A163" s="3">
        <v>112</v>
      </c>
      <c r="B163" s="3" t="s">
        <v>40</v>
      </c>
      <c r="C163" s="3" t="s">
        <v>869</v>
      </c>
      <c r="D163" s="9">
        <v>30.707456978967496</v>
      </c>
      <c r="E163" s="9">
        <v>26.233023588277344</v>
      </c>
      <c r="F163" s="9">
        <v>35.855263157894733</v>
      </c>
    </row>
    <row r="164" spans="1:6">
      <c r="A164" s="3">
        <v>112</v>
      </c>
      <c r="B164" s="3" t="s">
        <v>40</v>
      </c>
      <c r="C164" s="3" t="s">
        <v>870</v>
      </c>
      <c r="D164" s="9">
        <v>12.351816443594647</v>
      </c>
      <c r="E164" s="9">
        <v>12.937812723373836</v>
      </c>
      <c r="F164" s="9">
        <v>11.677631578947368</v>
      </c>
    </row>
    <row r="165" spans="1:6">
      <c r="A165" s="3">
        <v>112</v>
      </c>
      <c r="B165" s="3" t="s">
        <v>40</v>
      </c>
      <c r="C165" s="3" t="s">
        <v>871</v>
      </c>
      <c r="D165" s="9">
        <v>3.8623326959847035</v>
      </c>
      <c r="E165" s="9">
        <v>4.6461758398856325</v>
      </c>
      <c r="F165" s="9">
        <v>2.9605263157894735</v>
      </c>
    </row>
    <row r="166" spans="1:6">
      <c r="A166" s="3">
        <v>112</v>
      </c>
      <c r="B166" s="3" t="s">
        <v>40</v>
      </c>
      <c r="C166" s="3" t="s">
        <v>872</v>
      </c>
      <c r="D166" s="9">
        <v>6.730401529636711</v>
      </c>
      <c r="E166" s="9">
        <v>7.0050035739814147</v>
      </c>
      <c r="F166" s="9">
        <v>6.4144736842105265</v>
      </c>
    </row>
    <row r="167" spans="1:6">
      <c r="A167" s="3">
        <v>112</v>
      </c>
      <c r="B167" s="3" t="s">
        <v>40</v>
      </c>
      <c r="C167" s="3" t="s">
        <v>873</v>
      </c>
      <c r="D167" s="9">
        <v>3.6328871892925432</v>
      </c>
      <c r="E167" s="9">
        <v>4.0028591851322375</v>
      </c>
      <c r="F167" s="9">
        <v>3.2072368421052633</v>
      </c>
    </row>
    <row r="168" spans="1:6">
      <c r="A168" s="3">
        <v>112</v>
      </c>
      <c r="B168" s="3" t="s">
        <v>40</v>
      </c>
      <c r="C168" s="3" t="s">
        <v>874</v>
      </c>
      <c r="D168" s="9">
        <v>8.5277246653919718</v>
      </c>
      <c r="E168" s="9">
        <v>8.005718370264475</v>
      </c>
      <c r="F168" s="9">
        <v>9.1282894736842195</v>
      </c>
    </row>
    <row r="169" spans="1:6">
      <c r="A169" s="3">
        <v>113</v>
      </c>
      <c r="B169" s="3" t="s">
        <v>42</v>
      </c>
      <c r="C169" s="3" t="s">
        <v>866</v>
      </c>
      <c r="D169" s="9">
        <v>2.8840970350404316</v>
      </c>
      <c r="E169" s="9">
        <v>3.0272452068617559</v>
      </c>
      <c r="F169" s="9">
        <v>2.7199074074074074</v>
      </c>
    </row>
    <row r="170" spans="1:6">
      <c r="A170" s="3">
        <v>113</v>
      </c>
      <c r="B170" s="3" t="s">
        <v>42</v>
      </c>
      <c r="C170" s="3" t="s">
        <v>867</v>
      </c>
      <c r="D170" s="9">
        <v>27.008086253369274</v>
      </c>
      <c r="E170" s="9">
        <v>31.786074672048436</v>
      </c>
      <c r="F170" s="9">
        <v>21.527777777777779</v>
      </c>
    </row>
    <row r="171" spans="1:6">
      <c r="A171" s="3">
        <v>113</v>
      </c>
      <c r="B171" s="3" t="s">
        <v>42</v>
      </c>
      <c r="C171" s="3" t="s">
        <v>868</v>
      </c>
      <c r="D171" s="9">
        <v>4.986522911051213</v>
      </c>
      <c r="E171" s="9">
        <v>4.0867810292633706</v>
      </c>
      <c r="F171" s="9">
        <v>6.0185185185185182</v>
      </c>
    </row>
    <row r="172" spans="1:6">
      <c r="A172" s="3">
        <v>113</v>
      </c>
      <c r="B172" s="3" t="s">
        <v>42</v>
      </c>
      <c r="C172" s="3" t="s">
        <v>869</v>
      </c>
      <c r="D172" s="9">
        <v>26.927223719676551</v>
      </c>
      <c r="E172" s="9">
        <v>23.511604439959637</v>
      </c>
      <c r="F172" s="9">
        <v>30.844907407407408</v>
      </c>
    </row>
    <row r="173" spans="1:6">
      <c r="A173" s="3">
        <v>113</v>
      </c>
      <c r="B173" s="3" t="s">
        <v>42</v>
      </c>
      <c r="C173" s="3" t="s">
        <v>870</v>
      </c>
      <c r="D173" s="9">
        <v>10.943396226415095</v>
      </c>
      <c r="E173" s="9">
        <v>12.159434914228052</v>
      </c>
      <c r="F173" s="9">
        <v>9.5486111111111107</v>
      </c>
    </row>
    <row r="174" spans="1:6">
      <c r="A174" s="3">
        <v>113</v>
      </c>
      <c r="B174" s="3" t="s">
        <v>42</v>
      </c>
      <c r="C174" s="3" t="s">
        <v>871</v>
      </c>
      <c r="D174" s="9">
        <v>3.8544474393530996</v>
      </c>
      <c r="E174" s="9">
        <v>3.9354187689202824</v>
      </c>
      <c r="F174" s="9">
        <v>3.761574074074074</v>
      </c>
    </row>
    <row r="175" spans="1:6">
      <c r="A175" s="3">
        <v>113</v>
      </c>
      <c r="B175" s="3" t="s">
        <v>42</v>
      </c>
      <c r="C175" s="3" t="s">
        <v>872</v>
      </c>
      <c r="D175" s="9">
        <v>13.935309973045824</v>
      </c>
      <c r="E175" s="9">
        <v>12.4117053481332</v>
      </c>
      <c r="F175" s="9">
        <v>15.682870370370368</v>
      </c>
    </row>
    <row r="176" spans="1:6">
      <c r="A176" s="3">
        <v>113</v>
      </c>
      <c r="B176" s="3" t="s">
        <v>42</v>
      </c>
      <c r="C176" s="3" t="s">
        <v>873</v>
      </c>
      <c r="D176" s="9">
        <v>2.9110512129380055</v>
      </c>
      <c r="E176" s="9">
        <v>3.5822401614530777</v>
      </c>
      <c r="F176" s="9">
        <v>2.1412037037037037</v>
      </c>
    </row>
    <row r="177" spans="1:6">
      <c r="A177" s="3">
        <v>113</v>
      </c>
      <c r="B177" s="3" t="s">
        <v>42</v>
      </c>
      <c r="C177" s="3" t="s">
        <v>874</v>
      </c>
      <c r="D177" s="9">
        <v>6.549865229110523</v>
      </c>
      <c r="E177" s="9">
        <v>5.4994954591321914</v>
      </c>
      <c r="F177" s="9">
        <v>7.7546296296296191</v>
      </c>
    </row>
    <row r="178" spans="1:6">
      <c r="A178" s="3">
        <v>114</v>
      </c>
      <c r="B178" s="3" t="s">
        <v>57</v>
      </c>
      <c r="C178" s="3" t="s">
        <v>866</v>
      </c>
      <c r="D178" s="9">
        <v>2.9425079221367132</v>
      </c>
      <c r="E178" s="9">
        <v>3.4749034749034751</v>
      </c>
      <c r="F178" s="9">
        <v>2.347867752755151</v>
      </c>
    </row>
    <row r="179" spans="1:6">
      <c r="A179" s="3">
        <v>114</v>
      </c>
      <c r="B179" s="3" t="s">
        <v>57</v>
      </c>
      <c r="C179" s="3" t="s">
        <v>867</v>
      </c>
      <c r="D179" s="9">
        <v>27.387958352195561</v>
      </c>
      <c r="E179" s="9">
        <v>31.274131274131271</v>
      </c>
      <c r="F179" s="9">
        <v>23.047436511739338</v>
      </c>
    </row>
    <row r="180" spans="1:6">
      <c r="A180" s="3">
        <v>114</v>
      </c>
      <c r="B180" s="3" t="s">
        <v>57</v>
      </c>
      <c r="C180" s="3" t="s">
        <v>868</v>
      </c>
      <c r="D180" s="9">
        <v>4.7080126754187415</v>
      </c>
      <c r="E180" s="9">
        <v>3.9039039039039038</v>
      </c>
      <c r="F180" s="9">
        <v>5.6061332055582174</v>
      </c>
    </row>
    <row r="181" spans="1:6">
      <c r="A181" s="3">
        <v>114</v>
      </c>
      <c r="B181" s="3" t="s">
        <v>57</v>
      </c>
      <c r="C181" s="3" t="s">
        <v>869</v>
      </c>
      <c r="D181" s="9">
        <v>27.931190583974647</v>
      </c>
      <c r="E181" s="9">
        <v>24.10982410982411</v>
      </c>
      <c r="F181" s="9">
        <v>32.199329180642074</v>
      </c>
    </row>
    <row r="182" spans="1:6">
      <c r="A182" s="3">
        <v>114</v>
      </c>
      <c r="B182" s="3" t="s">
        <v>57</v>
      </c>
      <c r="C182" s="3" t="s">
        <v>870</v>
      </c>
      <c r="D182" s="9">
        <v>11.36260751471254</v>
      </c>
      <c r="E182" s="9">
        <v>11.754611754611755</v>
      </c>
      <c r="F182" s="9">
        <v>10.924772400574987</v>
      </c>
    </row>
    <row r="183" spans="1:6">
      <c r="A183" s="3">
        <v>114</v>
      </c>
      <c r="B183" s="3" t="s">
        <v>57</v>
      </c>
      <c r="C183" s="3" t="s">
        <v>871</v>
      </c>
      <c r="D183" s="9">
        <v>4.0742417383431411</v>
      </c>
      <c r="E183" s="9">
        <v>3.9039039039039038</v>
      </c>
      <c r="F183" s="9">
        <v>4.2644944896981309</v>
      </c>
    </row>
    <row r="184" spans="1:6">
      <c r="A184" s="3">
        <v>114</v>
      </c>
      <c r="B184" s="3" t="s">
        <v>57</v>
      </c>
      <c r="C184" s="3" t="s">
        <v>872</v>
      </c>
      <c r="D184" s="9">
        <v>12.335898596650068</v>
      </c>
      <c r="E184" s="9">
        <v>12.483912483912484</v>
      </c>
      <c r="F184" s="9">
        <v>12.170579779587925</v>
      </c>
    </row>
    <row r="185" spans="1:6">
      <c r="A185" s="3">
        <v>114</v>
      </c>
      <c r="B185" s="3" t="s">
        <v>57</v>
      </c>
      <c r="C185" s="3" t="s">
        <v>873</v>
      </c>
      <c r="D185" s="9">
        <v>3.3272974196468992</v>
      </c>
      <c r="E185" s="9">
        <v>4.2042042042042045</v>
      </c>
      <c r="F185" s="9">
        <v>2.347867752755151</v>
      </c>
    </row>
    <row r="186" spans="1:6">
      <c r="A186" s="3">
        <v>114</v>
      </c>
      <c r="B186" s="3" t="s">
        <v>57</v>
      </c>
      <c r="C186" s="3" t="s">
        <v>874</v>
      </c>
      <c r="D186" s="9">
        <v>5.9302851969216874</v>
      </c>
      <c r="E186" s="9">
        <v>4.8906048906048909</v>
      </c>
      <c r="F186" s="9">
        <v>7.0915189266890195</v>
      </c>
    </row>
    <row r="187" spans="1:6">
      <c r="A187" s="3">
        <v>115</v>
      </c>
      <c r="B187" s="3" t="s">
        <v>58</v>
      </c>
      <c r="C187" s="3" t="s">
        <v>866</v>
      </c>
      <c r="D187" s="9">
        <v>2.4397682220189081</v>
      </c>
      <c r="E187" s="9">
        <v>3.0831878999418265</v>
      </c>
      <c r="F187" s="9">
        <v>1.7307692307692308</v>
      </c>
    </row>
    <row r="188" spans="1:6">
      <c r="A188" s="3">
        <v>115</v>
      </c>
      <c r="B188" s="3" t="s">
        <v>58</v>
      </c>
      <c r="C188" s="3" t="s">
        <v>867</v>
      </c>
      <c r="D188" s="9">
        <v>27.843854833790786</v>
      </c>
      <c r="E188" s="9">
        <v>32.053519488074464</v>
      </c>
      <c r="F188" s="9">
        <v>23.205128205128204</v>
      </c>
    </row>
    <row r="189" spans="1:6">
      <c r="A189" s="3">
        <v>115</v>
      </c>
      <c r="B189" s="3" t="s">
        <v>58</v>
      </c>
      <c r="C189" s="3" t="s">
        <v>868</v>
      </c>
      <c r="D189" s="9">
        <v>5.0015248551387623</v>
      </c>
      <c r="E189" s="9">
        <v>3.5485747527632348</v>
      </c>
      <c r="F189" s="9">
        <v>6.6025641025641031</v>
      </c>
    </row>
    <row r="190" spans="1:6">
      <c r="A190" s="3">
        <v>115</v>
      </c>
      <c r="B190" s="3" t="s">
        <v>58</v>
      </c>
      <c r="C190" s="3" t="s">
        <v>869</v>
      </c>
      <c r="D190" s="9">
        <v>26.867947544983227</v>
      </c>
      <c r="E190" s="9">
        <v>21.640488656195462</v>
      </c>
      <c r="F190" s="9">
        <v>32.628205128205131</v>
      </c>
    </row>
    <row r="191" spans="1:6">
      <c r="A191" s="3">
        <v>115</v>
      </c>
      <c r="B191" s="3" t="s">
        <v>58</v>
      </c>
      <c r="C191" s="3" t="s">
        <v>870</v>
      </c>
      <c r="D191" s="9">
        <v>11.039951204635559</v>
      </c>
      <c r="E191" s="9">
        <v>12.332751599767306</v>
      </c>
      <c r="F191" s="9">
        <v>9.6153846153846168</v>
      </c>
    </row>
    <row r="192" spans="1:6">
      <c r="A192" s="3">
        <v>115</v>
      </c>
      <c r="B192" s="3" t="s">
        <v>58</v>
      </c>
      <c r="C192" s="3" t="s">
        <v>871</v>
      </c>
      <c r="D192" s="9">
        <v>3.8426349496797805</v>
      </c>
      <c r="E192" s="9">
        <v>3.9557882489819658</v>
      </c>
      <c r="F192" s="9">
        <v>3.7179487179487181</v>
      </c>
    </row>
    <row r="193" spans="1:6">
      <c r="A193" s="3">
        <v>115</v>
      </c>
      <c r="B193" s="3" t="s">
        <v>58</v>
      </c>
      <c r="C193" s="3" t="s">
        <v>872</v>
      </c>
      <c r="D193" s="9">
        <v>12.869777371149741</v>
      </c>
      <c r="E193" s="9">
        <v>13.438045375218149</v>
      </c>
      <c r="F193" s="9">
        <v>12.243589743589743</v>
      </c>
    </row>
    <row r="194" spans="1:6">
      <c r="A194" s="3">
        <v>115</v>
      </c>
      <c r="B194" s="3" t="s">
        <v>58</v>
      </c>
      <c r="C194" s="3" t="s">
        <v>873</v>
      </c>
      <c r="D194" s="9">
        <v>2.5617566331198534</v>
      </c>
      <c r="E194" s="9">
        <v>3.3740546829552063</v>
      </c>
      <c r="F194" s="9">
        <v>1.6666666666666667</v>
      </c>
    </row>
    <row r="195" spans="1:6">
      <c r="A195" s="3">
        <v>115</v>
      </c>
      <c r="B195" s="3" t="s">
        <v>58</v>
      </c>
      <c r="C195" s="3" t="s">
        <v>874</v>
      </c>
      <c r="D195" s="9">
        <v>7.5327843854833816</v>
      </c>
      <c r="E195" s="9">
        <v>6.5735892961023836</v>
      </c>
      <c r="F195" s="9">
        <v>8.5897435897435912</v>
      </c>
    </row>
    <row r="196" spans="1:6">
      <c r="A196" s="3">
        <v>116</v>
      </c>
      <c r="B196" s="3" t="s">
        <v>59</v>
      </c>
      <c r="C196" s="3" t="s">
        <v>866</v>
      </c>
      <c r="D196" s="9">
        <v>3.8211382113821135</v>
      </c>
      <c r="E196" s="9">
        <v>4.4913814032532171</v>
      </c>
      <c r="F196" s="9">
        <v>3.2064128256513023</v>
      </c>
    </row>
    <row r="197" spans="1:6">
      <c r="A197" s="3">
        <v>116</v>
      </c>
      <c r="B197" s="3" t="s">
        <v>59</v>
      </c>
      <c r="C197" s="3" t="s">
        <v>867</v>
      </c>
      <c r="D197" s="9">
        <v>25.865272938443667</v>
      </c>
      <c r="E197" s="9">
        <v>30.687059966011166</v>
      </c>
      <c r="F197" s="9">
        <v>21.442885771543086</v>
      </c>
    </row>
    <row r="198" spans="1:6">
      <c r="A198" s="3">
        <v>116</v>
      </c>
      <c r="B198" s="3" t="s">
        <v>59</v>
      </c>
      <c r="C198" s="3" t="s">
        <v>868</v>
      </c>
      <c r="D198" s="9">
        <v>3.6933797909407664</v>
      </c>
      <c r="E198" s="9">
        <v>2.8647730031561061</v>
      </c>
      <c r="F198" s="9">
        <v>4.4533511467379201</v>
      </c>
    </row>
    <row r="199" spans="1:6">
      <c r="A199" s="3">
        <v>116</v>
      </c>
      <c r="B199" s="3" t="s">
        <v>59</v>
      </c>
      <c r="C199" s="3" t="s">
        <v>869</v>
      </c>
      <c r="D199" s="9">
        <v>26.655052264808361</v>
      </c>
      <c r="E199" s="9">
        <v>23.306627822286963</v>
      </c>
      <c r="F199" s="9">
        <v>29.726118904475619</v>
      </c>
    </row>
    <row r="200" spans="1:6">
      <c r="A200" s="3">
        <v>116</v>
      </c>
      <c r="B200" s="3" t="s">
        <v>59</v>
      </c>
      <c r="C200" s="3" t="s">
        <v>870</v>
      </c>
      <c r="D200" s="9">
        <v>11.811846689895471</v>
      </c>
      <c r="E200" s="9">
        <v>12.211701869385774</v>
      </c>
      <c r="F200" s="9">
        <v>11.445112447116456</v>
      </c>
    </row>
    <row r="201" spans="1:6">
      <c r="A201" s="3">
        <v>116</v>
      </c>
      <c r="B201" s="3" t="s">
        <v>59</v>
      </c>
      <c r="C201" s="3" t="s">
        <v>871</v>
      </c>
      <c r="D201" s="9">
        <v>3.4959349593495932</v>
      </c>
      <c r="E201" s="9">
        <v>4.1029376062151002</v>
      </c>
      <c r="F201" s="9">
        <v>2.9392117568470275</v>
      </c>
    </row>
    <row r="202" spans="1:6">
      <c r="A202" s="3">
        <v>116</v>
      </c>
      <c r="B202" s="3" t="s">
        <v>59</v>
      </c>
      <c r="C202" s="3" t="s">
        <v>872</v>
      </c>
      <c r="D202" s="9">
        <v>15.377468060394889</v>
      </c>
      <c r="E202" s="9">
        <v>14.202476329206117</v>
      </c>
      <c r="F202" s="9">
        <v>16.455132487196618</v>
      </c>
    </row>
    <row r="203" spans="1:6">
      <c r="A203" s="3">
        <v>116</v>
      </c>
      <c r="B203" s="3" t="s">
        <v>59</v>
      </c>
      <c r="C203" s="3" t="s">
        <v>873</v>
      </c>
      <c r="D203" s="9">
        <v>2.4274099883855982</v>
      </c>
      <c r="E203" s="9">
        <v>2.6219956300072833</v>
      </c>
      <c r="F203" s="9">
        <v>2.2489423291026496</v>
      </c>
    </row>
    <row r="204" spans="1:6">
      <c r="A204" s="3">
        <v>116</v>
      </c>
      <c r="B204" s="3" t="s">
        <v>59</v>
      </c>
      <c r="C204" s="3" t="s">
        <v>874</v>
      </c>
      <c r="D204" s="9">
        <v>6.8524970963995315</v>
      </c>
      <c r="E204" s="9">
        <v>5.5110463704782973</v>
      </c>
      <c r="F204" s="9">
        <v>8.082832331329314</v>
      </c>
    </row>
    <row r="205" spans="1:6">
      <c r="A205" s="3">
        <v>118</v>
      </c>
      <c r="B205" s="3" t="s">
        <v>60</v>
      </c>
      <c r="C205" s="3" t="s">
        <v>866</v>
      </c>
      <c r="D205" s="9">
        <v>2.6750287981569181</v>
      </c>
      <c r="E205" s="9">
        <v>3.3551967709384463</v>
      </c>
      <c r="F205" s="9">
        <v>1.9745388412574696</v>
      </c>
    </row>
    <row r="206" spans="1:6">
      <c r="A206" s="3">
        <v>118</v>
      </c>
      <c r="B206" s="3" t="s">
        <v>60</v>
      </c>
      <c r="C206" s="3" t="s">
        <v>867</v>
      </c>
      <c r="D206" s="9">
        <v>26.161525662357612</v>
      </c>
      <c r="E206" s="9">
        <v>30.499495459132191</v>
      </c>
      <c r="F206" s="9">
        <v>21.693946479605092</v>
      </c>
    </row>
    <row r="207" spans="1:6">
      <c r="A207" s="3">
        <v>118</v>
      </c>
      <c r="B207" s="3" t="s">
        <v>60</v>
      </c>
      <c r="C207" s="3" t="s">
        <v>868</v>
      </c>
      <c r="D207" s="9">
        <v>5.9388199155254062</v>
      </c>
      <c r="E207" s="9">
        <v>4.4147325933400605</v>
      </c>
      <c r="F207" s="9">
        <v>7.5084437516237985</v>
      </c>
    </row>
    <row r="208" spans="1:6">
      <c r="A208" s="3">
        <v>118</v>
      </c>
      <c r="B208" s="3" t="s">
        <v>60</v>
      </c>
      <c r="C208" s="3" t="s">
        <v>869</v>
      </c>
      <c r="D208" s="9">
        <v>28.516574939203892</v>
      </c>
      <c r="E208" s="9">
        <v>24.470232088799193</v>
      </c>
      <c r="F208" s="9">
        <v>32.683813977656534</v>
      </c>
    </row>
    <row r="209" spans="1:6">
      <c r="A209" s="3">
        <v>118</v>
      </c>
      <c r="B209" s="3" t="s">
        <v>60</v>
      </c>
      <c r="C209" s="3" t="s">
        <v>870</v>
      </c>
      <c r="D209" s="9">
        <v>10.917701267118904</v>
      </c>
      <c r="E209" s="9">
        <v>11.654894046417761</v>
      </c>
      <c r="F209" s="9">
        <v>10.15848272278514</v>
      </c>
    </row>
    <row r="210" spans="1:6">
      <c r="A210" s="3">
        <v>118</v>
      </c>
      <c r="B210" s="3" t="s">
        <v>60</v>
      </c>
      <c r="C210" s="3" t="s">
        <v>871</v>
      </c>
      <c r="D210" s="9">
        <v>4.5949059260207346</v>
      </c>
      <c r="E210" s="9">
        <v>4.9445005045408674</v>
      </c>
      <c r="F210" s="9">
        <v>4.234866199012731</v>
      </c>
    </row>
    <row r="211" spans="1:6">
      <c r="A211" s="3">
        <v>118</v>
      </c>
      <c r="B211" s="3" t="s">
        <v>60</v>
      </c>
      <c r="C211" s="3" t="s">
        <v>872</v>
      </c>
      <c r="D211" s="9">
        <v>10.943299628823755</v>
      </c>
      <c r="E211" s="9">
        <v>10.721493440968718</v>
      </c>
      <c r="F211" s="9">
        <v>11.171732917640947</v>
      </c>
    </row>
    <row r="212" spans="1:6">
      <c r="A212" s="3">
        <v>118</v>
      </c>
      <c r="B212" s="3" t="s">
        <v>60</v>
      </c>
      <c r="C212" s="3" t="s">
        <v>873</v>
      </c>
      <c r="D212" s="9">
        <v>2.8030206066811725</v>
      </c>
      <c r="E212" s="9">
        <v>3.1533804238143288</v>
      </c>
      <c r="F212" s="9">
        <v>2.4421927773447649</v>
      </c>
    </row>
    <row r="213" spans="1:6">
      <c r="A213" s="3">
        <v>118</v>
      </c>
      <c r="B213" s="3" t="s">
        <v>60</v>
      </c>
      <c r="C213" s="3" t="s">
        <v>874</v>
      </c>
      <c r="D213" s="9">
        <v>7.449123256111605</v>
      </c>
      <c r="E213" s="9">
        <v>6.7860746720484286</v>
      </c>
      <c r="F213" s="9">
        <v>8.1319823330735233</v>
      </c>
    </row>
    <row r="214" spans="1:6">
      <c r="A214" s="3">
        <v>120</v>
      </c>
      <c r="B214" s="3" t="s">
        <v>43</v>
      </c>
      <c r="C214" s="3" t="s">
        <v>866</v>
      </c>
      <c r="D214" s="9">
        <v>1.678043230944255</v>
      </c>
      <c r="E214" s="9">
        <v>1.9090398652442448</v>
      </c>
      <c r="F214" s="9">
        <v>1.4409221902017291</v>
      </c>
    </row>
    <row r="215" spans="1:6">
      <c r="A215" s="3">
        <v>120</v>
      </c>
      <c r="B215" s="3" t="s">
        <v>43</v>
      </c>
      <c r="C215" s="3" t="s">
        <v>867</v>
      </c>
      <c r="D215" s="9">
        <v>24.573378839590443</v>
      </c>
      <c r="E215" s="9">
        <v>28.017967434025827</v>
      </c>
      <c r="F215" s="9">
        <v>21.037463976945244</v>
      </c>
    </row>
    <row r="216" spans="1:6">
      <c r="A216" s="3">
        <v>120</v>
      </c>
      <c r="B216" s="3" t="s">
        <v>43</v>
      </c>
      <c r="C216" s="3" t="s">
        <v>868</v>
      </c>
      <c r="D216" s="9">
        <v>5.0625711035267349</v>
      </c>
      <c r="E216" s="9">
        <v>4.6041549691184729</v>
      </c>
      <c r="F216" s="9">
        <v>5.53314121037464</v>
      </c>
    </row>
    <row r="217" spans="1:6">
      <c r="A217" s="3">
        <v>120</v>
      </c>
      <c r="B217" s="3" t="s">
        <v>43</v>
      </c>
      <c r="C217" s="3" t="s">
        <v>869</v>
      </c>
      <c r="D217" s="9">
        <v>29.721274175199092</v>
      </c>
      <c r="E217" s="9">
        <v>24.143739472206626</v>
      </c>
      <c r="F217" s="9">
        <v>35.446685878962533</v>
      </c>
    </row>
    <row r="218" spans="1:6">
      <c r="A218" s="3">
        <v>120</v>
      </c>
      <c r="B218" s="3" t="s">
        <v>43</v>
      </c>
      <c r="C218" s="3" t="s">
        <v>870</v>
      </c>
      <c r="D218" s="9">
        <v>12.457337883959044</v>
      </c>
      <c r="E218" s="9">
        <v>12.91409320606401</v>
      </c>
      <c r="F218" s="9">
        <v>11.988472622478385</v>
      </c>
    </row>
    <row r="219" spans="1:6">
      <c r="A219" s="3">
        <v>120</v>
      </c>
      <c r="B219" s="3" t="s">
        <v>43</v>
      </c>
      <c r="C219" s="3" t="s">
        <v>871</v>
      </c>
      <c r="D219" s="9">
        <v>4.0386803185437996</v>
      </c>
      <c r="E219" s="9">
        <v>4.9410443571027516</v>
      </c>
      <c r="F219" s="9">
        <v>3.1123919308357348</v>
      </c>
    </row>
    <row r="220" spans="1:6">
      <c r="A220" s="3">
        <v>120</v>
      </c>
      <c r="B220" s="3" t="s">
        <v>43</v>
      </c>
      <c r="C220" s="3" t="s">
        <v>872</v>
      </c>
      <c r="D220" s="9">
        <v>10.750853242320819</v>
      </c>
      <c r="E220" s="9">
        <v>10.780460415496911</v>
      </c>
      <c r="F220" s="9">
        <v>10.720461095100864</v>
      </c>
    </row>
    <row r="221" spans="1:6">
      <c r="A221" s="3">
        <v>120</v>
      </c>
      <c r="B221" s="3" t="s">
        <v>43</v>
      </c>
      <c r="C221" s="3" t="s">
        <v>873</v>
      </c>
      <c r="D221" s="9">
        <v>3.8680318543799777</v>
      </c>
      <c r="E221" s="9">
        <v>5.2217855137563172</v>
      </c>
      <c r="F221" s="9">
        <v>2.478386167146974</v>
      </c>
    </row>
    <row r="222" spans="1:6">
      <c r="A222" s="3">
        <v>120</v>
      </c>
      <c r="B222" s="3" t="s">
        <v>43</v>
      </c>
      <c r="C222" s="3" t="s">
        <v>874</v>
      </c>
      <c r="D222" s="9">
        <v>7.8498293515358313</v>
      </c>
      <c r="E222" s="9">
        <v>7.4677147669848267</v>
      </c>
      <c r="F222" s="9">
        <v>8.2420749279538796</v>
      </c>
    </row>
    <row r="223" spans="1:6">
      <c r="A223" s="3">
        <v>121</v>
      </c>
      <c r="B223" s="3" t="s">
        <v>44</v>
      </c>
      <c r="C223" s="3" t="s">
        <v>866</v>
      </c>
      <c r="D223" s="9" t="s">
        <v>974</v>
      </c>
      <c r="E223" s="9" t="s">
        <v>974</v>
      </c>
      <c r="F223" s="9" t="s">
        <v>974</v>
      </c>
    </row>
    <row r="224" spans="1:6">
      <c r="A224" s="3">
        <v>121</v>
      </c>
      <c r="B224" s="3" t="s">
        <v>44</v>
      </c>
      <c r="C224" s="3" t="s">
        <v>867</v>
      </c>
      <c r="D224" s="9">
        <v>22.103815744242009</v>
      </c>
      <c r="E224" s="9">
        <v>24.232309746328436</v>
      </c>
      <c r="F224" s="9">
        <v>19.844082211197733</v>
      </c>
    </row>
    <row r="225" spans="1:6">
      <c r="A225" s="3">
        <v>121</v>
      </c>
      <c r="B225" s="3" t="s">
        <v>44</v>
      </c>
      <c r="C225" s="3" t="s">
        <v>868</v>
      </c>
      <c r="D225" s="9">
        <v>6.7377105534547956</v>
      </c>
      <c r="E225" s="9">
        <v>5.9412550066755676</v>
      </c>
      <c r="F225" s="9">
        <v>7.5832742735648484</v>
      </c>
    </row>
    <row r="226" spans="1:6">
      <c r="A226" s="3">
        <v>121</v>
      </c>
      <c r="B226" s="3" t="s">
        <v>44</v>
      </c>
      <c r="C226" s="3" t="s">
        <v>869</v>
      </c>
      <c r="D226" s="9">
        <v>30.45720178755586</v>
      </c>
      <c r="E226" s="9">
        <v>28.037383177570092</v>
      </c>
      <c r="F226" s="9">
        <v>33.026222537207659</v>
      </c>
    </row>
    <row r="227" spans="1:6">
      <c r="A227" s="3">
        <v>121</v>
      </c>
      <c r="B227" s="3" t="s">
        <v>44</v>
      </c>
      <c r="C227" s="3" t="s">
        <v>870</v>
      </c>
      <c r="D227" s="9">
        <v>11.825369542798212</v>
      </c>
      <c r="E227" s="9">
        <v>12.283044058744993</v>
      </c>
      <c r="F227" s="9">
        <v>11.339475549255846</v>
      </c>
    </row>
    <row r="228" spans="1:6">
      <c r="A228" s="3">
        <v>121</v>
      </c>
      <c r="B228" s="3" t="s">
        <v>44</v>
      </c>
      <c r="C228" s="3" t="s">
        <v>871</v>
      </c>
      <c r="D228" s="9">
        <v>4.1595049845307663</v>
      </c>
      <c r="E228" s="9">
        <v>4.6061415220293718</v>
      </c>
      <c r="F228" s="9">
        <v>3.6853295535081503</v>
      </c>
    </row>
    <row r="229" spans="1:6">
      <c r="A229" s="3">
        <v>121</v>
      </c>
      <c r="B229" s="3" t="s">
        <v>44</v>
      </c>
      <c r="C229" s="3" t="s">
        <v>872</v>
      </c>
      <c r="D229" s="9">
        <v>11.58473702303197</v>
      </c>
      <c r="E229" s="9">
        <v>10.347129506008011</v>
      </c>
      <c r="F229" s="9">
        <v>12.898653437278526</v>
      </c>
    </row>
    <row r="230" spans="1:6">
      <c r="A230" s="3">
        <v>121</v>
      </c>
      <c r="B230" s="3" t="s">
        <v>44</v>
      </c>
      <c r="C230" s="3" t="s">
        <v>873</v>
      </c>
      <c r="D230" s="9">
        <v>3.6438638707459607</v>
      </c>
      <c r="E230" s="9">
        <v>5.0734312416555403</v>
      </c>
      <c r="F230" s="9">
        <v>2.1261516654854713</v>
      </c>
    </row>
    <row r="231" spans="1:6">
      <c r="A231" s="3">
        <v>121</v>
      </c>
      <c r="B231" s="3" t="s">
        <v>44</v>
      </c>
      <c r="C231" s="3" t="s">
        <v>874</v>
      </c>
      <c r="D231" s="9" t="e">
        <v>#VALUE!</v>
      </c>
      <c r="E231" s="9" t="e">
        <v>#VALUE!</v>
      </c>
      <c r="F231" s="9" t="e">
        <v>#VALUE!</v>
      </c>
    </row>
    <row r="232" spans="1:6">
      <c r="A232" s="3">
        <v>122</v>
      </c>
      <c r="B232" s="3" t="s">
        <v>61</v>
      </c>
      <c r="C232" s="3" t="s">
        <v>866</v>
      </c>
      <c r="D232" s="9">
        <v>3.8305971924815605</v>
      </c>
      <c r="E232" s="9">
        <v>4.647887323943662</v>
      </c>
      <c r="F232" s="9">
        <v>2.9908345393150024</v>
      </c>
    </row>
    <row r="233" spans="1:6">
      <c r="A233" s="3">
        <v>122</v>
      </c>
      <c r="B233" s="3" t="s">
        <v>61</v>
      </c>
      <c r="C233" s="3" t="s">
        <v>867</v>
      </c>
      <c r="D233" s="9">
        <v>29.550321199143468</v>
      </c>
      <c r="E233" s="9">
        <v>36.197183098591552</v>
      </c>
      <c r="F233" s="9">
        <v>22.720694645441387</v>
      </c>
    </row>
    <row r="234" spans="1:6">
      <c r="A234" s="3">
        <v>122</v>
      </c>
      <c r="B234" s="3" t="s">
        <v>61</v>
      </c>
      <c r="C234" s="3" t="s">
        <v>868</v>
      </c>
      <c r="D234" s="9">
        <v>5.2343564120866048</v>
      </c>
      <c r="E234" s="9">
        <v>3.4741784037558685</v>
      </c>
      <c r="F234" s="9">
        <v>7.0429329474191986</v>
      </c>
    </row>
    <row r="235" spans="1:6">
      <c r="A235" s="3">
        <v>122</v>
      </c>
      <c r="B235" s="3" t="s">
        <v>61</v>
      </c>
      <c r="C235" s="3" t="s">
        <v>869</v>
      </c>
      <c r="D235" s="9">
        <v>26.005234356412089</v>
      </c>
      <c r="E235" s="9">
        <v>21.830985915492956</v>
      </c>
      <c r="F235" s="9">
        <v>30.294259527255186</v>
      </c>
    </row>
    <row r="236" spans="1:6">
      <c r="A236" s="3">
        <v>122</v>
      </c>
      <c r="B236" s="3" t="s">
        <v>61</v>
      </c>
      <c r="C236" s="3" t="s">
        <v>870</v>
      </c>
      <c r="D236" s="9">
        <v>10.968355936236023</v>
      </c>
      <c r="E236" s="9">
        <v>11.267605633802818</v>
      </c>
      <c r="F236" s="9">
        <v>10.660877954655088</v>
      </c>
    </row>
    <row r="237" spans="1:6">
      <c r="A237" s="3">
        <v>122</v>
      </c>
      <c r="B237" s="3" t="s">
        <v>61</v>
      </c>
      <c r="C237" s="3" t="s">
        <v>871</v>
      </c>
      <c r="D237" s="9">
        <v>3.9971448965024985</v>
      </c>
      <c r="E237" s="9">
        <v>4.3661971830985911</v>
      </c>
      <c r="F237" s="9">
        <v>3.6179450072358899</v>
      </c>
    </row>
    <row r="238" spans="1:6">
      <c r="A238" s="3">
        <v>122</v>
      </c>
      <c r="B238" s="3" t="s">
        <v>61</v>
      </c>
      <c r="C238" s="3" t="s">
        <v>872</v>
      </c>
      <c r="D238" s="9">
        <v>10.492505353319057</v>
      </c>
      <c r="E238" s="9">
        <v>10.046948356807512</v>
      </c>
      <c r="F238" s="9">
        <v>10.950313555233961</v>
      </c>
    </row>
    <row r="239" spans="1:6">
      <c r="A239" s="3">
        <v>122</v>
      </c>
      <c r="B239" s="3" t="s">
        <v>61</v>
      </c>
      <c r="C239" s="3" t="s">
        <v>873</v>
      </c>
      <c r="D239" s="9">
        <v>2.5695931477516059</v>
      </c>
      <c r="E239" s="9">
        <v>2.8169014084507045</v>
      </c>
      <c r="F239" s="9">
        <v>2.3154848046309695</v>
      </c>
    </row>
    <row r="240" spans="1:6">
      <c r="A240" s="3">
        <v>122</v>
      </c>
      <c r="B240" s="3" t="s">
        <v>61</v>
      </c>
      <c r="C240" s="3" t="s">
        <v>874</v>
      </c>
      <c r="D240" s="9">
        <v>7.3518915060670906</v>
      </c>
      <c r="E240" s="9">
        <v>5.3521126760563362</v>
      </c>
      <c r="F240" s="9">
        <v>9.4066570188133198</v>
      </c>
    </row>
    <row r="241" spans="1:6">
      <c r="A241" s="3">
        <v>123</v>
      </c>
      <c r="B241" s="3" t="s">
        <v>62</v>
      </c>
      <c r="C241" s="3" t="s">
        <v>866</v>
      </c>
      <c r="D241" s="9">
        <v>2.3856171487841418</v>
      </c>
      <c r="E241" s="9">
        <v>2.3010096266729279</v>
      </c>
      <c r="F241" s="9">
        <v>2.4671797193300136</v>
      </c>
    </row>
    <row r="242" spans="1:6">
      <c r="A242" s="3">
        <v>123</v>
      </c>
      <c r="B242" s="3" t="s">
        <v>62</v>
      </c>
      <c r="C242" s="3" t="s">
        <v>867</v>
      </c>
      <c r="D242" s="9">
        <v>22.288809496369712</v>
      </c>
      <c r="E242" s="9">
        <v>27.236440478985678</v>
      </c>
      <c r="F242" s="9">
        <v>17.519239474875508</v>
      </c>
    </row>
    <row r="243" spans="1:6">
      <c r="A243" s="3">
        <v>123</v>
      </c>
      <c r="B243" s="3" t="s">
        <v>62</v>
      </c>
      <c r="C243" s="3" t="s">
        <v>868</v>
      </c>
      <c r="D243" s="9">
        <v>4.4715915639045756</v>
      </c>
      <c r="E243" s="9">
        <v>3.7332707208264848</v>
      </c>
      <c r="F243" s="9">
        <v>5.1833408782254411</v>
      </c>
    </row>
    <row r="244" spans="1:6">
      <c r="A244" s="3">
        <v>123</v>
      </c>
      <c r="B244" s="3" t="s">
        <v>62</v>
      </c>
      <c r="C244" s="3" t="s">
        <v>869</v>
      </c>
      <c r="D244" s="9">
        <v>35.092774000230492</v>
      </c>
      <c r="E244" s="9">
        <v>29.255693824841511</v>
      </c>
      <c r="F244" s="9">
        <v>40.719782707107285</v>
      </c>
    </row>
    <row r="245" spans="1:6">
      <c r="A245" s="3">
        <v>123</v>
      </c>
      <c r="B245" s="3" t="s">
        <v>62</v>
      </c>
      <c r="C245" s="3" t="s">
        <v>870</v>
      </c>
      <c r="D245" s="9">
        <v>12.158580154431254</v>
      </c>
      <c r="E245" s="9">
        <v>12.913829537450106</v>
      </c>
      <c r="F245" s="9">
        <v>11.430511543684926</v>
      </c>
    </row>
    <row r="246" spans="1:6">
      <c r="A246" s="3">
        <v>123</v>
      </c>
      <c r="B246" s="3" t="s">
        <v>62</v>
      </c>
      <c r="C246" s="3" t="s">
        <v>871</v>
      </c>
      <c r="D246" s="9">
        <v>4.8288579001959198</v>
      </c>
      <c r="E246" s="9">
        <v>5.1890115050481338</v>
      </c>
      <c r="F246" s="9">
        <v>4.4816659121774558</v>
      </c>
    </row>
    <row r="247" spans="1:6">
      <c r="A247" s="3">
        <v>123</v>
      </c>
      <c r="B247" s="3" t="s">
        <v>62</v>
      </c>
      <c r="C247" s="3" t="s">
        <v>872</v>
      </c>
      <c r="D247" s="9">
        <v>7.6178402673735155</v>
      </c>
      <c r="E247" s="9">
        <v>6.9499882601549654</v>
      </c>
      <c r="F247" s="9">
        <v>8.2616568583069263</v>
      </c>
    </row>
    <row r="248" spans="1:6">
      <c r="A248" s="3">
        <v>123</v>
      </c>
      <c r="B248" s="3" t="s">
        <v>62</v>
      </c>
      <c r="C248" s="3" t="s">
        <v>873</v>
      </c>
      <c r="D248" s="9">
        <v>3.9184049786792672</v>
      </c>
      <c r="E248" s="9">
        <v>5.5412068560694996</v>
      </c>
      <c r="F248" s="9">
        <v>2.3540063377093707</v>
      </c>
    </row>
    <row r="249" spans="1:6">
      <c r="A249" s="3">
        <v>123</v>
      </c>
      <c r="B249" s="3" t="s">
        <v>62</v>
      </c>
      <c r="C249" s="3" t="s">
        <v>874</v>
      </c>
      <c r="D249" s="9">
        <v>7.2375244900311344</v>
      </c>
      <c r="E249" s="9">
        <v>6.8795491899507084</v>
      </c>
      <c r="F249" s="9">
        <v>7.5826165685830773</v>
      </c>
    </row>
    <row r="250" spans="1:6">
      <c r="A250" s="3">
        <v>124</v>
      </c>
      <c r="B250" s="3" t="s">
        <v>63</v>
      </c>
      <c r="C250" s="3" t="s">
        <v>866</v>
      </c>
      <c r="D250" s="9" t="s">
        <v>974</v>
      </c>
      <c r="E250" s="9" t="s">
        <v>974</v>
      </c>
      <c r="F250" s="9" t="s">
        <v>974</v>
      </c>
    </row>
    <row r="251" spans="1:6">
      <c r="A251" s="3">
        <v>124</v>
      </c>
      <c r="B251" s="3" t="s">
        <v>63</v>
      </c>
      <c r="C251" s="3" t="s">
        <v>867</v>
      </c>
      <c r="D251" s="9" t="s">
        <v>974</v>
      </c>
      <c r="E251" s="9" t="s">
        <v>974</v>
      </c>
      <c r="F251" s="9" t="s">
        <v>974</v>
      </c>
    </row>
    <row r="252" spans="1:6">
      <c r="A252" s="3">
        <v>124</v>
      </c>
      <c r="B252" s="3" t="s">
        <v>63</v>
      </c>
      <c r="C252" s="3" t="s">
        <v>868</v>
      </c>
      <c r="D252" s="9" t="s">
        <v>974</v>
      </c>
      <c r="E252" s="9" t="s">
        <v>974</v>
      </c>
      <c r="F252" s="9" t="s">
        <v>974</v>
      </c>
    </row>
    <row r="253" spans="1:6">
      <c r="A253" s="3">
        <v>124</v>
      </c>
      <c r="B253" s="3" t="s">
        <v>63</v>
      </c>
      <c r="C253" s="3" t="s">
        <v>869</v>
      </c>
      <c r="D253" s="9" t="s">
        <v>974</v>
      </c>
      <c r="E253" s="9" t="s">
        <v>974</v>
      </c>
      <c r="F253" s="9" t="s">
        <v>974</v>
      </c>
    </row>
    <row r="254" spans="1:6">
      <c r="A254" s="3">
        <v>124</v>
      </c>
      <c r="B254" s="3" t="s">
        <v>63</v>
      </c>
      <c r="C254" s="3" t="s">
        <v>870</v>
      </c>
      <c r="D254" s="9" t="s">
        <v>974</v>
      </c>
      <c r="E254" s="9" t="s">
        <v>974</v>
      </c>
      <c r="F254" s="9" t="s">
        <v>974</v>
      </c>
    </row>
    <row r="255" spans="1:6">
      <c r="A255" s="3">
        <v>124</v>
      </c>
      <c r="B255" s="3" t="s">
        <v>63</v>
      </c>
      <c r="C255" s="3" t="s">
        <v>871</v>
      </c>
      <c r="D255" s="9" t="s">
        <v>974</v>
      </c>
      <c r="E255" s="9" t="s">
        <v>974</v>
      </c>
      <c r="F255" s="9" t="s">
        <v>974</v>
      </c>
    </row>
    <row r="256" spans="1:6">
      <c r="A256" s="3">
        <v>124</v>
      </c>
      <c r="B256" s="3" t="s">
        <v>63</v>
      </c>
      <c r="C256" s="3" t="s">
        <v>872</v>
      </c>
      <c r="D256" s="9" t="s">
        <v>974</v>
      </c>
      <c r="E256" s="9" t="s">
        <v>974</v>
      </c>
      <c r="F256" s="9" t="s">
        <v>974</v>
      </c>
    </row>
    <row r="257" spans="1:6">
      <c r="A257" s="3">
        <v>124</v>
      </c>
      <c r="B257" s="3" t="s">
        <v>63</v>
      </c>
      <c r="C257" s="3" t="s">
        <v>873</v>
      </c>
      <c r="D257" s="9" t="s">
        <v>974</v>
      </c>
      <c r="E257" s="9" t="s">
        <v>974</v>
      </c>
      <c r="F257" s="9" t="s">
        <v>974</v>
      </c>
    </row>
    <row r="258" spans="1:6">
      <c r="A258" s="3">
        <v>124</v>
      </c>
      <c r="B258" s="3" t="s">
        <v>63</v>
      </c>
      <c r="C258" s="3" t="s">
        <v>874</v>
      </c>
      <c r="D258" s="9" t="e">
        <v>#VALUE!</v>
      </c>
      <c r="E258" s="9" t="e">
        <v>#VALUE!</v>
      </c>
      <c r="F258" s="9" t="e">
        <v>#VALUE!</v>
      </c>
    </row>
    <row r="259" spans="1:6">
      <c r="A259" s="3">
        <v>201</v>
      </c>
      <c r="B259" s="3" t="s">
        <v>64</v>
      </c>
      <c r="C259" s="3" t="s">
        <v>866</v>
      </c>
      <c r="D259" s="9">
        <v>2.3569991376832427</v>
      </c>
      <c r="E259" s="9">
        <v>2.3638426626323752</v>
      </c>
      <c r="F259" s="9">
        <v>2.3499708681297338</v>
      </c>
    </row>
    <row r="260" spans="1:6">
      <c r="A260" s="3">
        <v>201</v>
      </c>
      <c r="B260" s="3" t="s">
        <v>64</v>
      </c>
      <c r="C260" s="3" t="s">
        <v>867</v>
      </c>
      <c r="D260" s="9">
        <v>23.234645971064481</v>
      </c>
      <c r="E260" s="9">
        <v>27.099092284417548</v>
      </c>
      <c r="F260" s="9">
        <v>19.26587686929501</v>
      </c>
    </row>
    <row r="261" spans="1:6">
      <c r="A261" s="3">
        <v>201</v>
      </c>
      <c r="B261" s="3" t="s">
        <v>64</v>
      </c>
      <c r="C261" s="3" t="s">
        <v>868</v>
      </c>
      <c r="D261" s="9">
        <v>5.9116604388234171</v>
      </c>
      <c r="E261" s="9">
        <v>4.8600605143721634</v>
      </c>
      <c r="F261" s="9">
        <v>6.9916488638570602</v>
      </c>
    </row>
    <row r="262" spans="1:6">
      <c r="A262" s="3">
        <v>201</v>
      </c>
      <c r="B262" s="3" t="s">
        <v>64</v>
      </c>
      <c r="C262" s="3" t="s">
        <v>869</v>
      </c>
      <c r="D262" s="9">
        <v>30.219411708345312</v>
      </c>
      <c r="E262" s="9">
        <v>26.021180030257185</v>
      </c>
      <c r="F262" s="9">
        <v>34.53097688871626</v>
      </c>
    </row>
    <row r="263" spans="1:6">
      <c r="A263" s="3">
        <v>201</v>
      </c>
      <c r="B263" s="3" t="s">
        <v>64</v>
      </c>
      <c r="C263" s="3" t="s">
        <v>870</v>
      </c>
      <c r="D263" s="9">
        <v>12.522755581105683</v>
      </c>
      <c r="E263" s="9">
        <v>12.197428139183057</v>
      </c>
      <c r="F263" s="9">
        <v>12.856865410759372</v>
      </c>
    </row>
    <row r="264" spans="1:6">
      <c r="A264" s="3">
        <v>201</v>
      </c>
      <c r="B264" s="3" t="s">
        <v>64</v>
      </c>
      <c r="C264" s="3" t="s">
        <v>871</v>
      </c>
      <c r="D264" s="9">
        <v>4.2445147072913674</v>
      </c>
      <c r="E264" s="9">
        <v>4.9357034795764001</v>
      </c>
      <c r="F264" s="9">
        <v>3.5346669256166243</v>
      </c>
    </row>
    <row r="265" spans="1:6">
      <c r="A265" s="3">
        <v>201</v>
      </c>
      <c r="B265" s="3" t="s">
        <v>64</v>
      </c>
      <c r="C265" s="3" t="s">
        <v>872</v>
      </c>
      <c r="D265" s="9">
        <v>8.8627000095812978</v>
      </c>
      <c r="E265" s="9">
        <v>9.64447806354009</v>
      </c>
      <c r="F265" s="9">
        <v>8.0598174402796658</v>
      </c>
    </row>
    <row r="266" spans="1:6">
      <c r="A266" s="3">
        <v>201</v>
      </c>
      <c r="B266" s="3" t="s">
        <v>64</v>
      </c>
      <c r="C266" s="3" t="s">
        <v>873</v>
      </c>
      <c r="D266" s="9">
        <v>4.3211650857526109</v>
      </c>
      <c r="E266" s="9">
        <v>5.786686838124055</v>
      </c>
      <c r="F266" s="9">
        <v>2.8160807923868711</v>
      </c>
    </row>
    <row r="267" spans="1:6">
      <c r="A267" s="3">
        <v>201</v>
      </c>
      <c r="B267" s="3" t="s">
        <v>64</v>
      </c>
      <c r="C267" s="3" t="s">
        <v>874</v>
      </c>
      <c r="D267" s="9">
        <v>8.3261473603525786</v>
      </c>
      <c r="E267" s="9">
        <v>7.0915279878971091</v>
      </c>
      <c r="F267" s="9">
        <v>9.59409594095942</v>
      </c>
    </row>
    <row r="268" spans="1:6">
      <c r="A268" s="3">
        <v>202</v>
      </c>
      <c r="B268" s="3" t="s">
        <v>65</v>
      </c>
      <c r="C268" s="3" t="s">
        <v>866</v>
      </c>
      <c r="D268" s="9" t="s">
        <v>974</v>
      </c>
      <c r="E268" s="9" t="s">
        <v>974</v>
      </c>
      <c r="F268" s="9" t="s">
        <v>974</v>
      </c>
    </row>
    <row r="269" spans="1:6">
      <c r="A269" s="3">
        <v>202</v>
      </c>
      <c r="B269" s="3" t="s">
        <v>65</v>
      </c>
      <c r="C269" s="3" t="s">
        <v>867</v>
      </c>
      <c r="D269" s="9">
        <v>23.527670908552825</v>
      </c>
      <c r="E269" s="9">
        <v>27.874564459930312</v>
      </c>
      <c r="F269" s="9">
        <v>19.010259505129753</v>
      </c>
    </row>
    <row r="270" spans="1:6">
      <c r="A270" s="3">
        <v>202</v>
      </c>
      <c r="B270" s="3" t="s">
        <v>65</v>
      </c>
      <c r="C270" s="3" t="s">
        <v>868</v>
      </c>
      <c r="D270" s="9">
        <v>4.1432376442734533</v>
      </c>
      <c r="E270" s="9">
        <v>3.1939605110336817</v>
      </c>
      <c r="F270" s="9">
        <v>5.1297525648762825</v>
      </c>
    </row>
    <row r="271" spans="1:6">
      <c r="A271" s="3">
        <v>202</v>
      </c>
      <c r="B271" s="3" t="s">
        <v>65</v>
      </c>
      <c r="C271" s="3" t="s">
        <v>869</v>
      </c>
      <c r="D271" s="9">
        <v>28.677123409292687</v>
      </c>
      <c r="E271" s="9">
        <v>24.274099883855982</v>
      </c>
      <c r="F271" s="9">
        <v>33.252866626433317</v>
      </c>
    </row>
    <row r="272" spans="1:6">
      <c r="A272" s="3">
        <v>202</v>
      </c>
      <c r="B272" s="3" t="s">
        <v>65</v>
      </c>
      <c r="C272" s="3" t="s">
        <v>870</v>
      </c>
      <c r="D272" s="9">
        <v>11.453092630955904</v>
      </c>
      <c r="E272" s="9">
        <v>12.717770034843207</v>
      </c>
      <c r="F272" s="9">
        <v>10.138805069402535</v>
      </c>
    </row>
    <row r="273" spans="1:6">
      <c r="A273" s="3">
        <v>202</v>
      </c>
      <c r="B273" s="3" t="s">
        <v>65</v>
      </c>
      <c r="C273" s="3" t="s">
        <v>871</v>
      </c>
      <c r="D273" s="9">
        <v>4.3503995264871262</v>
      </c>
      <c r="E273" s="9">
        <v>5.0522648083623691</v>
      </c>
      <c r="F273" s="9">
        <v>3.6210018105009052</v>
      </c>
    </row>
    <row r="274" spans="1:6">
      <c r="A274" s="3">
        <v>202</v>
      </c>
      <c r="B274" s="3" t="s">
        <v>65</v>
      </c>
      <c r="C274" s="3" t="s">
        <v>872</v>
      </c>
      <c r="D274" s="9">
        <v>12.69606392423794</v>
      </c>
      <c r="E274" s="9">
        <v>11.38211382113821</v>
      </c>
      <c r="F274" s="9">
        <v>14.061557030778516</v>
      </c>
    </row>
    <row r="275" spans="1:6">
      <c r="A275" s="3">
        <v>202</v>
      </c>
      <c r="B275" s="3" t="s">
        <v>65</v>
      </c>
      <c r="C275" s="3" t="s">
        <v>873</v>
      </c>
      <c r="D275" s="9">
        <v>3.9360757620597813</v>
      </c>
      <c r="E275" s="9">
        <v>5.0522648083623691</v>
      </c>
      <c r="F275" s="9">
        <v>2.776101388050694</v>
      </c>
    </row>
    <row r="276" spans="1:6">
      <c r="A276" s="3">
        <v>202</v>
      </c>
      <c r="B276" s="3" t="s">
        <v>65</v>
      </c>
      <c r="C276" s="3" t="s">
        <v>874</v>
      </c>
      <c r="D276" s="9" t="e">
        <v>#VALUE!</v>
      </c>
      <c r="E276" s="9" t="e">
        <v>#VALUE!</v>
      </c>
      <c r="F276" s="9" t="e">
        <v>#VALUE!</v>
      </c>
    </row>
    <row r="277" spans="1:6">
      <c r="A277" s="3">
        <v>203</v>
      </c>
      <c r="B277" s="3" t="s">
        <v>66</v>
      </c>
      <c r="C277" s="3" t="s">
        <v>866</v>
      </c>
      <c r="D277" s="9" t="s">
        <v>974</v>
      </c>
      <c r="E277" s="9" t="s">
        <v>974</v>
      </c>
      <c r="F277" s="9" t="s">
        <v>974</v>
      </c>
    </row>
    <row r="278" spans="1:6">
      <c r="A278" s="3">
        <v>203</v>
      </c>
      <c r="B278" s="3" t="s">
        <v>66</v>
      </c>
      <c r="C278" s="3" t="s">
        <v>867</v>
      </c>
      <c r="D278" s="9">
        <v>21.259577334343689</v>
      </c>
      <c r="E278" s="9">
        <v>23.693843594009984</v>
      </c>
      <c r="F278" s="9">
        <v>18.76597920572695</v>
      </c>
    </row>
    <row r="279" spans="1:6">
      <c r="A279" s="3">
        <v>203</v>
      </c>
      <c r="B279" s="3" t="s">
        <v>66</v>
      </c>
      <c r="C279" s="3" t="s">
        <v>868</v>
      </c>
      <c r="D279" s="9">
        <v>4.2687547360444551</v>
      </c>
      <c r="E279" s="9">
        <v>4.0099833610648918</v>
      </c>
      <c r="F279" s="9">
        <v>4.5338333049258566</v>
      </c>
    </row>
    <row r="280" spans="1:6">
      <c r="A280" s="3">
        <v>203</v>
      </c>
      <c r="B280" s="3" t="s">
        <v>66</v>
      </c>
      <c r="C280" s="3" t="s">
        <v>869</v>
      </c>
      <c r="D280" s="9">
        <v>32.154584491033091</v>
      </c>
      <c r="E280" s="9">
        <v>28.169717138103163</v>
      </c>
      <c r="F280" s="9">
        <v>36.236577467189363</v>
      </c>
    </row>
    <row r="281" spans="1:6">
      <c r="A281" s="3">
        <v>203</v>
      </c>
      <c r="B281" s="3" t="s">
        <v>66</v>
      </c>
      <c r="C281" s="3" t="s">
        <v>870</v>
      </c>
      <c r="D281" s="9">
        <v>13.46299570598636</v>
      </c>
      <c r="E281" s="9">
        <v>13.727121464226288</v>
      </c>
      <c r="F281" s="9">
        <v>13.192432248167718</v>
      </c>
    </row>
    <row r="282" spans="1:6">
      <c r="A282" s="3">
        <v>203</v>
      </c>
      <c r="B282" s="3" t="s">
        <v>66</v>
      </c>
      <c r="C282" s="3" t="s">
        <v>871</v>
      </c>
      <c r="D282" s="9">
        <v>4.3529510819230444</v>
      </c>
      <c r="E282" s="9">
        <v>5.1913477537437602</v>
      </c>
      <c r="F282" s="9">
        <v>3.4941196522924836</v>
      </c>
    </row>
    <row r="283" spans="1:6">
      <c r="A283" s="3">
        <v>203</v>
      </c>
      <c r="B283" s="3" t="s">
        <v>66</v>
      </c>
      <c r="C283" s="3" t="s">
        <v>872</v>
      </c>
      <c r="D283" s="9" t="s">
        <v>974</v>
      </c>
      <c r="E283" s="9" t="s">
        <v>974</v>
      </c>
      <c r="F283" s="9" t="s">
        <v>974</v>
      </c>
    </row>
    <row r="284" spans="1:6">
      <c r="A284" s="3">
        <v>203</v>
      </c>
      <c r="B284" s="3" t="s">
        <v>66</v>
      </c>
      <c r="C284" s="3" t="s">
        <v>873</v>
      </c>
      <c r="D284" s="9">
        <v>4.4371474278016336</v>
      </c>
      <c r="E284" s="9">
        <v>6.0898502495840265</v>
      </c>
      <c r="F284" s="9">
        <v>2.7441622635077554</v>
      </c>
    </row>
    <row r="285" spans="1:6">
      <c r="A285" s="3">
        <v>203</v>
      </c>
      <c r="B285" s="3" t="s">
        <v>66</v>
      </c>
      <c r="C285" s="3" t="s">
        <v>874</v>
      </c>
      <c r="D285" s="9" t="e">
        <v>#VALUE!</v>
      </c>
      <c r="E285" s="9" t="e">
        <v>#VALUE!</v>
      </c>
      <c r="F285" s="9" t="e">
        <v>#VALUE!</v>
      </c>
    </row>
    <row r="286" spans="1:6">
      <c r="A286" s="3">
        <v>204</v>
      </c>
      <c r="B286" s="3" t="s">
        <v>67</v>
      </c>
      <c r="C286" s="3" t="s">
        <v>866</v>
      </c>
      <c r="D286" s="9">
        <v>2.3485120114736464</v>
      </c>
      <c r="E286" s="9">
        <v>1.9019751280175567</v>
      </c>
      <c r="F286" s="9">
        <v>2.7777777777777777</v>
      </c>
    </row>
    <row r="287" spans="1:6">
      <c r="A287" s="3">
        <v>204</v>
      </c>
      <c r="B287" s="3" t="s">
        <v>67</v>
      </c>
      <c r="C287" s="3" t="s">
        <v>867</v>
      </c>
      <c r="D287" s="9">
        <v>20.29401219074937</v>
      </c>
      <c r="E287" s="9">
        <v>23.811265544989027</v>
      </c>
      <c r="F287" s="9">
        <v>16.91279887482419</v>
      </c>
    </row>
    <row r="288" spans="1:6">
      <c r="A288" s="3">
        <v>204</v>
      </c>
      <c r="B288" s="3" t="s">
        <v>67</v>
      </c>
      <c r="C288" s="3" t="s">
        <v>868</v>
      </c>
      <c r="D288" s="9">
        <v>4.6432413051272858</v>
      </c>
      <c r="E288" s="9">
        <v>4.279444038039502</v>
      </c>
      <c r="F288" s="9">
        <v>4.9929676511954995</v>
      </c>
    </row>
    <row r="289" spans="1:6">
      <c r="A289" s="3">
        <v>204</v>
      </c>
      <c r="B289" s="3" t="s">
        <v>67</v>
      </c>
      <c r="C289" s="3" t="s">
        <v>869</v>
      </c>
      <c r="D289" s="9">
        <v>30.584438866977408</v>
      </c>
      <c r="E289" s="9">
        <v>25.713240673006581</v>
      </c>
      <c r="F289" s="9">
        <v>35.267229254571028</v>
      </c>
    </row>
    <row r="290" spans="1:6">
      <c r="A290" s="3">
        <v>204</v>
      </c>
      <c r="B290" s="3" t="s">
        <v>67</v>
      </c>
      <c r="C290" s="3" t="s">
        <v>870</v>
      </c>
      <c r="D290" s="9">
        <v>15.883829329508783</v>
      </c>
      <c r="E290" s="9">
        <v>15.544989027066569</v>
      </c>
      <c r="F290" s="9">
        <v>16.209563994374122</v>
      </c>
    </row>
    <row r="291" spans="1:6">
      <c r="A291" s="3">
        <v>204</v>
      </c>
      <c r="B291" s="3" t="s">
        <v>67</v>
      </c>
      <c r="C291" s="3" t="s">
        <v>871</v>
      </c>
      <c r="D291" s="9">
        <v>4.8942273216206527</v>
      </c>
      <c r="E291" s="9">
        <v>5.2304316020482808</v>
      </c>
      <c r="F291" s="9">
        <v>4.5710267229254571</v>
      </c>
    </row>
    <row r="292" spans="1:6">
      <c r="A292" s="3">
        <v>204</v>
      </c>
      <c r="B292" s="3" t="s">
        <v>67</v>
      </c>
      <c r="C292" s="3" t="s">
        <v>872</v>
      </c>
      <c r="D292" s="9" t="s">
        <v>974</v>
      </c>
      <c r="E292" s="9" t="s">
        <v>974</v>
      </c>
      <c r="F292" s="9" t="s">
        <v>974</v>
      </c>
    </row>
    <row r="293" spans="1:6">
      <c r="A293" s="3">
        <v>204</v>
      </c>
      <c r="B293" s="3" t="s">
        <v>67</v>
      </c>
      <c r="C293" s="3" t="s">
        <v>873</v>
      </c>
      <c r="D293" s="9">
        <v>5.2527787737540335</v>
      </c>
      <c r="E293" s="9">
        <v>7.2787125091441114</v>
      </c>
      <c r="F293" s="9">
        <v>3.3052039381153309</v>
      </c>
    </row>
    <row r="294" spans="1:6">
      <c r="A294" s="3">
        <v>204</v>
      </c>
      <c r="B294" s="3" t="s">
        <v>67</v>
      </c>
      <c r="C294" s="3" t="s">
        <v>874</v>
      </c>
      <c r="D294" s="9" t="e">
        <v>#VALUE!</v>
      </c>
      <c r="E294" s="9" t="e">
        <v>#VALUE!</v>
      </c>
      <c r="F294" s="9" t="e">
        <v>#VALUE!</v>
      </c>
    </row>
    <row r="295" spans="1:6">
      <c r="A295" s="3">
        <v>205</v>
      </c>
      <c r="B295" s="3" t="s">
        <v>68</v>
      </c>
      <c r="C295" s="3" t="s">
        <v>866</v>
      </c>
      <c r="D295" s="9">
        <v>1.8269896193771629</v>
      </c>
      <c r="E295" s="9">
        <v>1.7948031074203052</v>
      </c>
      <c r="F295" s="9">
        <v>1.861397479954181</v>
      </c>
    </row>
    <row r="296" spans="1:6">
      <c r="A296" s="3">
        <v>205</v>
      </c>
      <c r="B296" s="3" t="s">
        <v>68</v>
      </c>
      <c r="C296" s="3" t="s">
        <v>867</v>
      </c>
      <c r="D296" s="9">
        <v>22.435986159169548</v>
      </c>
      <c r="E296" s="9">
        <v>26.118403428877578</v>
      </c>
      <c r="F296" s="9">
        <v>18.499427262313862</v>
      </c>
    </row>
    <row r="297" spans="1:6">
      <c r="A297" s="3">
        <v>205</v>
      </c>
      <c r="B297" s="3" t="s">
        <v>68</v>
      </c>
      <c r="C297" s="3" t="s">
        <v>868</v>
      </c>
      <c r="D297" s="9">
        <v>6.5882352941176476</v>
      </c>
      <c r="E297" s="9">
        <v>5.4915617465845168</v>
      </c>
      <c r="F297" s="9">
        <v>7.7605956471935853</v>
      </c>
    </row>
    <row r="298" spans="1:6">
      <c r="A298" s="3">
        <v>205</v>
      </c>
      <c r="B298" s="3" t="s">
        <v>68</v>
      </c>
      <c r="C298" s="3" t="s">
        <v>869</v>
      </c>
      <c r="D298" s="9">
        <v>27.501730103806228</v>
      </c>
      <c r="E298" s="9">
        <v>24.028931154567374</v>
      </c>
      <c r="F298" s="9">
        <v>31.214203894616265</v>
      </c>
    </row>
    <row r="299" spans="1:6">
      <c r="A299" s="3">
        <v>205</v>
      </c>
      <c r="B299" s="3" t="s">
        <v>68</v>
      </c>
      <c r="C299" s="3" t="s">
        <v>870</v>
      </c>
      <c r="D299" s="9">
        <v>12.498269896193772</v>
      </c>
      <c r="E299" s="9">
        <v>12.188588266809537</v>
      </c>
      <c r="F299" s="9">
        <v>12.829324169530354</v>
      </c>
    </row>
    <row r="300" spans="1:6">
      <c r="A300" s="3">
        <v>205</v>
      </c>
      <c r="B300" s="3" t="s">
        <v>68</v>
      </c>
      <c r="C300" s="3" t="s">
        <v>871</v>
      </c>
      <c r="D300" s="9">
        <v>5.0519031141868513</v>
      </c>
      <c r="E300" s="9">
        <v>4.9825877310474151</v>
      </c>
      <c r="F300" s="9">
        <v>5.1260022909507441</v>
      </c>
    </row>
    <row r="301" spans="1:6">
      <c r="A301" s="3">
        <v>205</v>
      </c>
      <c r="B301" s="3" t="s">
        <v>68</v>
      </c>
      <c r="C301" s="3" t="s">
        <v>872</v>
      </c>
      <c r="D301" s="9">
        <v>10.53287197231834</v>
      </c>
      <c r="E301" s="9">
        <v>10.929547281007233</v>
      </c>
      <c r="F301" s="9">
        <v>10.108820160366552</v>
      </c>
    </row>
    <row r="302" spans="1:6">
      <c r="A302" s="3">
        <v>205</v>
      </c>
      <c r="B302" s="3" t="s">
        <v>68</v>
      </c>
      <c r="C302" s="3" t="s">
        <v>873</v>
      </c>
      <c r="D302" s="9">
        <v>5.4394463667820068</v>
      </c>
      <c r="E302" s="9">
        <v>7.4470934904902224</v>
      </c>
      <c r="F302" s="9">
        <v>3.2932416953035513</v>
      </c>
    </row>
    <row r="303" spans="1:6">
      <c r="A303" s="3">
        <v>205</v>
      </c>
      <c r="B303" s="3" t="s">
        <v>68</v>
      </c>
      <c r="C303" s="3" t="s">
        <v>874</v>
      </c>
      <c r="D303" s="9">
        <v>8.1245674740484333</v>
      </c>
      <c r="E303" s="9">
        <v>7.018483793195827</v>
      </c>
      <c r="F303" s="9">
        <v>9.306987399770918</v>
      </c>
    </row>
    <row r="304" spans="1:6">
      <c r="A304" s="3">
        <v>206</v>
      </c>
      <c r="B304" s="3" t="s">
        <v>69</v>
      </c>
      <c r="C304" s="3" t="s">
        <v>866</v>
      </c>
      <c r="D304" s="9">
        <v>1.3509060955518946</v>
      </c>
      <c r="E304" s="9">
        <v>1.3784191255653673</v>
      </c>
      <c r="F304" s="9">
        <v>1.3222770058269833</v>
      </c>
    </row>
    <row r="305" spans="1:6">
      <c r="A305" s="3">
        <v>206</v>
      </c>
      <c r="B305" s="3" t="s">
        <v>69</v>
      </c>
      <c r="C305" s="3" t="s">
        <v>867</v>
      </c>
      <c r="D305" s="9">
        <v>21.943986820428336</v>
      </c>
      <c r="E305" s="9">
        <v>25.306913633426664</v>
      </c>
      <c r="F305" s="9">
        <v>18.444643657552668</v>
      </c>
    </row>
    <row r="306" spans="1:6">
      <c r="A306" s="3">
        <v>206</v>
      </c>
      <c r="B306" s="3" t="s">
        <v>69</v>
      </c>
      <c r="C306" s="3" t="s">
        <v>868</v>
      </c>
      <c r="D306" s="9">
        <v>4.2723778143876991</v>
      </c>
      <c r="E306" s="9">
        <v>3.4245100150764589</v>
      </c>
      <c r="F306" s="9">
        <v>5.1546391752577314</v>
      </c>
    </row>
    <row r="307" spans="1:6">
      <c r="A307" s="3">
        <v>206</v>
      </c>
      <c r="B307" s="3" t="s">
        <v>69</v>
      </c>
      <c r="C307" s="3" t="s">
        <v>869</v>
      </c>
      <c r="D307" s="9">
        <v>32.059308072487646</v>
      </c>
      <c r="E307" s="9">
        <v>27.073013138057288</v>
      </c>
      <c r="F307" s="9">
        <v>37.24787090990587</v>
      </c>
    </row>
    <row r="308" spans="1:6">
      <c r="A308" s="3">
        <v>206</v>
      </c>
      <c r="B308" s="3" t="s">
        <v>69</v>
      </c>
      <c r="C308" s="3" t="s">
        <v>870</v>
      </c>
      <c r="D308" s="9">
        <v>14.00329489291598</v>
      </c>
      <c r="E308" s="9">
        <v>14.322636226577643</v>
      </c>
      <c r="F308" s="9">
        <v>13.670999551770507</v>
      </c>
    </row>
    <row r="309" spans="1:6">
      <c r="A309" s="3">
        <v>206</v>
      </c>
      <c r="B309" s="3" t="s">
        <v>69</v>
      </c>
      <c r="C309" s="3" t="s">
        <v>871</v>
      </c>
      <c r="D309" s="9">
        <v>4.7775947281713345</v>
      </c>
      <c r="E309" s="9">
        <v>5.5136765022614691</v>
      </c>
      <c r="F309" s="9">
        <v>4.0116539668310178</v>
      </c>
    </row>
    <row r="310" spans="1:6">
      <c r="A310" s="3">
        <v>206</v>
      </c>
      <c r="B310" s="3" t="s">
        <v>69</v>
      </c>
      <c r="C310" s="3" t="s">
        <v>872</v>
      </c>
      <c r="D310" s="9">
        <v>9.7419000549148809</v>
      </c>
      <c r="E310" s="9">
        <v>10.058152056859788</v>
      </c>
      <c r="F310" s="9">
        <v>9.4128193635141191</v>
      </c>
    </row>
    <row r="311" spans="1:6">
      <c r="A311" s="3">
        <v>206</v>
      </c>
      <c r="B311" s="3" t="s">
        <v>69</v>
      </c>
      <c r="C311" s="3" t="s">
        <v>873</v>
      </c>
      <c r="D311" s="9">
        <v>4.7007138934651289</v>
      </c>
      <c r="E311" s="9">
        <v>6.1382726685332765</v>
      </c>
      <c r="F311" s="9">
        <v>3.204840878529807</v>
      </c>
    </row>
    <row r="312" spans="1:6">
      <c r="A312" s="3">
        <v>206</v>
      </c>
      <c r="B312" s="3" t="s">
        <v>69</v>
      </c>
      <c r="C312" s="3" t="s">
        <v>874</v>
      </c>
      <c r="D312" s="9">
        <v>7.1499176276771124</v>
      </c>
      <c r="E312" s="9">
        <v>6.7844066336420497</v>
      </c>
      <c r="F312" s="9">
        <v>7.5302554908112995</v>
      </c>
    </row>
    <row r="313" spans="1:6">
      <c r="A313" s="3">
        <v>207</v>
      </c>
      <c r="B313" s="3" t="s">
        <v>70</v>
      </c>
      <c r="C313" s="3" t="s">
        <v>866</v>
      </c>
      <c r="D313" s="9">
        <v>1.0454930771404352</v>
      </c>
      <c r="E313" s="9">
        <v>1.4618299945858149</v>
      </c>
      <c r="F313" s="9">
        <v>0.59101654846335694</v>
      </c>
    </row>
    <row r="314" spans="1:6">
      <c r="A314" s="3">
        <v>207</v>
      </c>
      <c r="B314" s="3" t="s">
        <v>70</v>
      </c>
      <c r="C314" s="3" t="s">
        <v>867</v>
      </c>
      <c r="D314" s="9">
        <v>20.062164453235376</v>
      </c>
      <c r="E314" s="9">
        <v>23.714131023280995</v>
      </c>
      <c r="F314" s="9">
        <v>16.07565011820331</v>
      </c>
    </row>
    <row r="315" spans="1:6">
      <c r="A315" s="3">
        <v>207</v>
      </c>
      <c r="B315" s="3" t="s">
        <v>70</v>
      </c>
      <c r="C315" s="3" t="s">
        <v>868</v>
      </c>
      <c r="D315" s="9">
        <v>5.9621361966657247</v>
      </c>
      <c r="E315" s="9">
        <v>4.9269085002707094</v>
      </c>
      <c r="F315" s="9">
        <v>7.0921985815602842</v>
      </c>
    </row>
    <row r="316" spans="1:6">
      <c r="A316" s="3">
        <v>207</v>
      </c>
      <c r="B316" s="3" t="s">
        <v>70</v>
      </c>
      <c r="C316" s="3" t="s">
        <v>869</v>
      </c>
      <c r="D316" s="9">
        <v>33.14495620231704</v>
      </c>
      <c r="E316" s="9">
        <v>29.290741743367622</v>
      </c>
      <c r="F316" s="9">
        <v>37.35224586288416</v>
      </c>
    </row>
    <row r="317" spans="1:6">
      <c r="A317" s="3">
        <v>207</v>
      </c>
      <c r="B317" s="3" t="s">
        <v>70</v>
      </c>
      <c r="C317" s="3" t="s">
        <v>870</v>
      </c>
      <c r="D317" s="9">
        <v>10.426674201751908</v>
      </c>
      <c r="E317" s="9">
        <v>11.640498105035192</v>
      </c>
      <c r="F317" s="9">
        <v>9.1016548463356983</v>
      </c>
    </row>
    <row r="318" spans="1:6">
      <c r="A318" s="3">
        <v>207</v>
      </c>
      <c r="B318" s="3" t="s">
        <v>70</v>
      </c>
      <c r="C318" s="3" t="s">
        <v>871</v>
      </c>
      <c r="D318" s="9">
        <v>3.4755580672506357</v>
      </c>
      <c r="E318" s="9">
        <v>3.8440714672441798</v>
      </c>
      <c r="F318" s="9">
        <v>3.0732860520094563</v>
      </c>
    </row>
    <row r="319" spans="1:6">
      <c r="A319" s="3">
        <v>207</v>
      </c>
      <c r="B319" s="3" t="s">
        <v>70</v>
      </c>
      <c r="C319" s="3" t="s">
        <v>872</v>
      </c>
      <c r="D319" s="9">
        <v>13.054535179429216</v>
      </c>
      <c r="E319" s="9">
        <v>11.36978884677856</v>
      </c>
      <c r="F319" s="9">
        <v>14.893617021276595</v>
      </c>
    </row>
    <row r="320" spans="1:6">
      <c r="A320" s="3">
        <v>207</v>
      </c>
      <c r="B320" s="3" t="s">
        <v>70</v>
      </c>
      <c r="C320" s="3" t="s">
        <v>873</v>
      </c>
      <c r="D320" s="9">
        <v>4.436281435433739</v>
      </c>
      <c r="E320" s="9">
        <v>6.3345966432051979</v>
      </c>
      <c r="F320" s="9">
        <v>2.3640661938534278</v>
      </c>
    </row>
    <row r="321" spans="1:6">
      <c r="A321" s="3">
        <v>207</v>
      </c>
      <c r="B321" s="3" t="s">
        <v>70</v>
      </c>
      <c r="C321" s="3" t="s">
        <v>874</v>
      </c>
      <c r="D321" s="9">
        <v>8.3922011867759352</v>
      </c>
      <c r="E321" s="9">
        <v>7.4174336762317239</v>
      </c>
      <c r="F321" s="9">
        <v>9.4562647754137288</v>
      </c>
    </row>
    <row r="322" spans="1:6">
      <c r="A322" s="3">
        <v>208</v>
      </c>
      <c r="B322" s="3" t="s">
        <v>71</v>
      </c>
      <c r="C322" s="3" t="s">
        <v>866</v>
      </c>
      <c r="D322" s="9">
        <v>1.3348810214741729</v>
      </c>
      <c r="E322" s="9">
        <v>1.3201320132013201</v>
      </c>
      <c r="F322" s="9">
        <v>1.3513513513513513</v>
      </c>
    </row>
    <row r="323" spans="1:6">
      <c r="A323" s="3">
        <v>208</v>
      </c>
      <c r="B323" s="3" t="s">
        <v>71</v>
      </c>
      <c r="C323" s="3" t="s">
        <v>867</v>
      </c>
      <c r="D323" s="9">
        <v>19.849100406268136</v>
      </c>
      <c r="E323" s="9">
        <v>24.092409240924091</v>
      </c>
      <c r="F323" s="9">
        <v>15.11056511056511</v>
      </c>
    </row>
    <row r="324" spans="1:6">
      <c r="A324" s="3">
        <v>208</v>
      </c>
      <c r="B324" s="3" t="s">
        <v>71</v>
      </c>
      <c r="C324" s="3" t="s">
        <v>868</v>
      </c>
      <c r="D324" s="9">
        <v>7.0806732443412654</v>
      </c>
      <c r="E324" s="9">
        <v>6.8206820682068212</v>
      </c>
      <c r="F324" s="9">
        <v>7.3710073710073711</v>
      </c>
    </row>
    <row r="325" spans="1:6">
      <c r="A325" s="3">
        <v>208</v>
      </c>
      <c r="B325" s="3" t="s">
        <v>71</v>
      </c>
      <c r="C325" s="3" t="s">
        <v>869</v>
      </c>
      <c r="D325" s="9">
        <v>31.804991294254208</v>
      </c>
      <c r="E325" s="9">
        <v>25.962596259625965</v>
      </c>
      <c r="F325" s="9">
        <v>38.329238329238329</v>
      </c>
    </row>
    <row r="326" spans="1:6">
      <c r="A326" s="3">
        <v>208</v>
      </c>
      <c r="B326" s="3" t="s">
        <v>71</v>
      </c>
      <c r="C326" s="3" t="s">
        <v>870</v>
      </c>
      <c r="D326" s="9">
        <v>10.04062681369704</v>
      </c>
      <c r="E326" s="9">
        <v>11.001100110011002</v>
      </c>
      <c r="F326" s="9">
        <v>8.9680589680589691</v>
      </c>
    </row>
    <row r="327" spans="1:6">
      <c r="A327" s="3">
        <v>208</v>
      </c>
      <c r="B327" s="3" t="s">
        <v>71</v>
      </c>
      <c r="C327" s="3" t="s">
        <v>871</v>
      </c>
      <c r="D327" s="9">
        <v>4.4109112013929188</v>
      </c>
      <c r="E327" s="9">
        <v>4.8404840484048401</v>
      </c>
      <c r="F327" s="9">
        <v>3.9312039312039313</v>
      </c>
    </row>
    <row r="328" spans="1:6">
      <c r="A328" s="3">
        <v>208</v>
      </c>
      <c r="B328" s="3" t="s">
        <v>71</v>
      </c>
      <c r="C328" s="3" t="s">
        <v>872</v>
      </c>
      <c r="D328" s="9">
        <v>13.639001741149158</v>
      </c>
      <c r="E328" s="9">
        <v>13.861386138613863</v>
      </c>
      <c r="F328" s="9">
        <v>13.39066339066339</v>
      </c>
    </row>
    <row r="329" spans="1:6">
      <c r="A329" s="3">
        <v>208</v>
      </c>
      <c r="B329" s="3" t="s">
        <v>71</v>
      </c>
      <c r="C329" s="3" t="s">
        <v>873</v>
      </c>
      <c r="D329" s="9">
        <v>4.4689495066744049</v>
      </c>
      <c r="E329" s="9">
        <v>5.9405940594059405</v>
      </c>
      <c r="F329" s="9">
        <v>2.8255528255528257</v>
      </c>
    </row>
    <row r="330" spans="1:6">
      <c r="A330" s="3">
        <v>208</v>
      </c>
      <c r="B330" s="3" t="s">
        <v>71</v>
      </c>
      <c r="C330" s="3" t="s">
        <v>874</v>
      </c>
      <c r="D330" s="9">
        <v>7.3708647707486961</v>
      </c>
      <c r="E330" s="9">
        <v>6.1606160616061487</v>
      </c>
      <c r="F330" s="9">
        <v>8.7223587223587344</v>
      </c>
    </row>
    <row r="331" spans="1:6">
      <c r="A331" s="3">
        <v>209</v>
      </c>
      <c r="B331" s="3" t="s">
        <v>72</v>
      </c>
      <c r="C331" s="3" t="s">
        <v>866</v>
      </c>
      <c r="D331" s="9">
        <v>1.9456947872803836</v>
      </c>
      <c r="E331" s="9">
        <v>2.083333333333333</v>
      </c>
      <c r="F331" s="9">
        <v>1.814573291749362</v>
      </c>
    </row>
    <row r="332" spans="1:6">
      <c r="A332" s="3">
        <v>209</v>
      </c>
      <c r="B332" s="3" t="s">
        <v>72</v>
      </c>
      <c r="C332" s="3" t="s">
        <v>867</v>
      </c>
      <c r="D332" s="9">
        <v>20.836358356323508</v>
      </c>
      <c r="E332" s="9">
        <v>24.494047619047617</v>
      </c>
      <c r="F332" s="9">
        <v>17.351857102353275</v>
      </c>
    </row>
    <row r="333" spans="1:6">
      <c r="A333" s="3">
        <v>209</v>
      </c>
      <c r="B333" s="3" t="s">
        <v>72</v>
      </c>
      <c r="C333" s="3" t="s">
        <v>868</v>
      </c>
      <c r="D333" s="9">
        <v>5.2127196166690872</v>
      </c>
      <c r="E333" s="9">
        <v>4.1369047619047619</v>
      </c>
      <c r="F333" s="9">
        <v>6.2375956903884315</v>
      </c>
    </row>
    <row r="334" spans="1:6">
      <c r="A334" s="3">
        <v>209</v>
      </c>
      <c r="B334" s="3" t="s">
        <v>72</v>
      </c>
      <c r="C334" s="3" t="s">
        <v>869</v>
      </c>
      <c r="D334" s="9">
        <v>31.305357920720194</v>
      </c>
      <c r="E334" s="9">
        <v>27.113095238095237</v>
      </c>
      <c r="F334" s="9">
        <v>35.299121066061815</v>
      </c>
    </row>
    <row r="335" spans="1:6">
      <c r="A335" s="3">
        <v>209</v>
      </c>
      <c r="B335" s="3" t="s">
        <v>72</v>
      </c>
      <c r="C335" s="3" t="s">
        <v>870</v>
      </c>
      <c r="D335" s="9">
        <v>11.195005082038625</v>
      </c>
      <c r="E335" s="9">
        <v>12.619047619047619</v>
      </c>
      <c r="F335" s="9">
        <v>9.8383895662035723</v>
      </c>
    </row>
    <row r="336" spans="1:6">
      <c r="A336" s="3">
        <v>209</v>
      </c>
      <c r="B336" s="3" t="s">
        <v>72</v>
      </c>
      <c r="C336" s="3" t="s">
        <v>871</v>
      </c>
      <c r="D336" s="9">
        <v>5.4014810512559892</v>
      </c>
      <c r="E336" s="9">
        <v>6.1011904761904763</v>
      </c>
      <c r="F336" s="9">
        <v>4.7349021831584919</v>
      </c>
    </row>
    <row r="337" spans="1:6">
      <c r="A337" s="3">
        <v>209</v>
      </c>
      <c r="B337" s="3" t="s">
        <v>72</v>
      </c>
      <c r="C337" s="3" t="s">
        <v>872</v>
      </c>
      <c r="D337" s="9">
        <v>12.269493248148686</v>
      </c>
      <c r="E337" s="9">
        <v>11.071428571428571</v>
      </c>
      <c r="F337" s="9">
        <v>13.41083073433513</v>
      </c>
    </row>
    <row r="338" spans="1:6">
      <c r="A338" s="3">
        <v>209</v>
      </c>
      <c r="B338" s="3" t="s">
        <v>72</v>
      </c>
      <c r="C338" s="3" t="s">
        <v>873</v>
      </c>
      <c r="D338" s="9">
        <v>3.8187890227965733</v>
      </c>
      <c r="E338" s="9">
        <v>4.9702380952380949</v>
      </c>
      <c r="F338" s="9">
        <v>2.7218599376240431</v>
      </c>
    </row>
    <row r="339" spans="1:6">
      <c r="A339" s="3">
        <v>209</v>
      </c>
      <c r="B339" s="3" t="s">
        <v>72</v>
      </c>
      <c r="C339" s="3" t="s">
        <v>874</v>
      </c>
      <c r="D339" s="9">
        <v>8.015100914766947</v>
      </c>
      <c r="E339" s="9">
        <v>7.4107142857142776</v>
      </c>
      <c r="F339" s="9">
        <v>8.5908704281258679</v>
      </c>
    </row>
    <row r="340" spans="1:6">
      <c r="A340" s="3">
        <v>301</v>
      </c>
      <c r="B340" s="3" t="s">
        <v>73</v>
      </c>
      <c r="C340" s="3" t="s">
        <v>866</v>
      </c>
      <c r="D340" s="9">
        <v>3.3302368787738041</v>
      </c>
      <c r="E340" s="9">
        <v>4.0912205148282279</v>
      </c>
      <c r="F340" s="9">
        <v>2.6432107496463932</v>
      </c>
    </row>
    <row r="341" spans="1:6">
      <c r="A341" s="3">
        <v>301</v>
      </c>
      <c r="B341" s="3" t="s">
        <v>73</v>
      </c>
      <c r="C341" s="3" t="s">
        <v>867</v>
      </c>
      <c r="D341" s="9">
        <v>25.977705527171391</v>
      </c>
      <c r="E341" s="9">
        <v>30.928844083390427</v>
      </c>
      <c r="F341" s="9">
        <v>21.50813295615276</v>
      </c>
    </row>
    <row r="342" spans="1:6">
      <c r="A342" s="3">
        <v>301</v>
      </c>
      <c r="B342" s="3" t="s">
        <v>73</v>
      </c>
      <c r="C342" s="3" t="s">
        <v>868</v>
      </c>
      <c r="D342" s="9">
        <v>4.6028797027403625</v>
      </c>
      <c r="E342" s="9">
        <v>4.1107957326025248</v>
      </c>
      <c r="F342" s="9">
        <v>5.0477369165487982</v>
      </c>
    </row>
    <row r="343" spans="1:6">
      <c r="A343" s="3">
        <v>301</v>
      </c>
      <c r="B343" s="3" t="s">
        <v>73</v>
      </c>
      <c r="C343" s="3" t="s">
        <v>869</v>
      </c>
      <c r="D343" s="9">
        <v>36.855550394797959</v>
      </c>
      <c r="E343" s="9">
        <v>30.214348634628564</v>
      </c>
      <c r="F343" s="9">
        <v>42.857142857142854</v>
      </c>
    </row>
    <row r="344" spans="1:6">
      <c r="A344" s="3">
        <v>301</v>
      </c>
      <c r="B344" s="3" t="s">
        <v>73</v>
      </c>
      <c r="C344" s="3" t="s">
        <v>870</v>
      </c>
      <c r="D344" s="9">
        <v>10.097538318625174</v>
      </c>
      <c r="E344" s="9">
        <v>10.599980424782226</v>
      </c>
      <c r="F344" s="9">
        <v>9.6446251768033946</v>
      </c>
    </row>
    <row r="345" spans="1:6">
      <c r="A345" s="3">
        <v>301</v>
      </c>
      <c r="B345" s="3" t="s">
        <v>73</v>
      </c>
      <c r="C345" s="3" t="s">
        <v>871</v>
      </c>
      <c r="D345" s="9">
        <v>3.9712029725963771</v>
      </c>
      <c r="E345" s="9">
        <v>4.3261231281198009</v>
      </c>
      <c r="F345" s="9">
        <v>3.6509900990099009</v>
      </c>
    </row>
    <row r="346" spans="1:6">
      <c r="A346" s="3">
        <v>301</v>
      </c>
      <c r="B346" s="3" t="s">
        <v>73</v>
      </c>
      <c r="C346" s="3" t="s">
        <v>872</v>
      </c>
      <c r="D346" s="9">
        <v>4.3985137018114262</v>
      </c>
      <c r="E346" s="9">
        <v>4.8252911813643928</v>
      </c>
      <c r="F346" s="9">
        <v>4.0134370579915135</v>
      </c>
    </row>
    <row r="347" spans="1:6">
      <c r="A347" s="3">
        <v>301</v>
      </c>
      <c r="B347" s="3" t="s">
        <v>73</v>
      </c>
      <c r="C347" s="3" t="s">
        <v>873</v>
      </c>
      <c r="D347" s="9">
        <v>3.2652113330236876</v>
      </c>
      <c r="E347" s="9">
        <v>4.0618576881667812</v>
      </c>
      <c r="F347" s="9">
        <v>2.5459688826025459</v>
      </c>
    </row>
    <row r="348" spans="1:6">
      <c r="A348" s="3">
        <v>301</v>
      </c>
      <c r="B348" s="3" t="s">
        <v>73</v>
      </c>
      <c r="C348" s="3" t="s">
        <v>874</v>
      </c>
      <c r="D348" s="9">
        <v>7.5011611704598238</v>
      </c>
      <c r="E348" s="9">
        <v>6.8415386121170485</v>
      </c>
      <c r="F348" s="9">
        <v>8.0887553041018236</v>
      </c>
    </row>
    <row r="349" spans="1:6">
      <c r="A349" s="3">
        <v>303</v>
      </c>
      <c r="B349" s="3" t="s">
        <v>74</v>
      </c>
      <c r="C349" s="3" t="s">
        <v>866</v>
      </c>
      <c r="D349" s="9">
        <v>2.9659037832788417</v>
      </c>
      <c r="E349" s="9">
        <v>3.4372135655362053</v>
      </c>
      <c r="F349" s="9">
        <v>2.4761904761904763</v>
      </c>
    </row>
    <row r="350" spans="1:6">
      <c r="A350" s="3">
        <v>303</v>
      </c>
      <c r="B350" s="3" t="s">
        <v>74</v>
      </c>
      <c r="C350" s="3" t="s">
        <v>867</v>
      </c>
      <c r="D350" s="9">
        <v>30.709948622139187</v>
      </c>
      <c r="E350" s="9">
        <v>34.372135655362051</v>
      </c>
      <c r="F350" s="9">
        <v>26.904761904761905</v>
      </c>
    </row>
    <row r="351" spans="1:6">
      <c r="A351" s="3">
        <v>303</v>
      </c>
      <c r="B351" s="3" t="s">
        <v>74</v>
      </c>
      <c r="C351" s="3" t="s">
        <v>868</v>
      </c>
      <c r="D351" s="9">
        <v>4.1335824381130317</v>
      </c>
      <c r="E351" s="9">
        <v>3.3455545371219064</v>
      </c>
      <c r="F351" s="9">
        <v>4.9523809523809526</v>
      </c>
    </row>
    <row r="352" spans="1:6">
      <c r="A352" s="3">
        <v>303</v>
      </c>
      <c r="B352" s="3" t="s">
        <v>74</v>
      </c>
      <c r="C352" s="3" t="s">
        <v>869</v>
      </c>
      <c r="D352" s="9">
        <v>32.835123773937411</v>
      </c>
      <c r="E352" s="9">
        <v>28.047662694775433</v>
      </c>
      <c r="F352" s="9">
        <v>37.80952380952381</v>
      </c>
    </row>
    <row r="353" spans="1:6">
      <c r="A353" s="3">
        <v>303</v>
      </c>
      <c r="B353" s="3" t="s">
        <v>74</v>
      </c>
      <c r="C353" s="3" t="s">
        <v>870</v>
      </c>
      <c r="D353" s="9">
        <v>9.4815506772536189</v>
      </c>
      <c r="E353" s="9">
        <v>10.357470210815766</v>
      </c>
      <c r="F353" s="9">
        <v>8.5714285714285712</v>
      </c>
    </row>
    <row r="354" spans="1:6">
      <c r="A354" s="3">
        <v>303</v>
      </c>
      <c r="B354" s="3" t="s">
        <v>74</v>
      </c>
      <c r="C354" s="3" t="s">
        <v>871</v>
      </c>
      <c r="D354" s="9">
        <v>3.6665109761793553</v>
      </c>
      <c r="E354" s="9">
        <v>3.8955087076076991</v>
      </c>
      <c r="F354" s="9">
        <v>3.4285714285714288</v>
      </c>
    </row>
    <row r="355" spans="1:6">
      <c r="A355" s="3">
        <v>303</v>
      </c>
      <c r="B355" s="3" t="s">
        <v>74</v>
      </c>
      <c r="C355" s="3" t="s">
        <v>872</v>
      </c>
      <c r="D355" s="9">
        <v>4.3671181690798688</v>
      </c>
      <c r="E355" s="9">
        <v>3.8955087076076991</v>
      </c>
      <c r="F355" s="9">
        <v>4.8571428571428568</v>
      </c>
    </row>
    <row r="356" spans="1:6">
      <c r="A356" s="3">
        <v>303</v>
      </c>
      <c r="B356" s="3" t="s">
        <v>74</v>
      </c>
      <c r="C356" s="3" t="s">
        <v>873</v>
      </c>
      <c r="D356" s="9">
        <v>3.946753853339561</v>
      </c>
      <c r="E356" s="9">
        <v>4.8579285059578368</v>
      </c>
      <c r="F356" s="9">
        <v>3</v>
      </c>
    </row>
    <row r="357" spans="1:6">
      <c r="A357" s="3">
        <v>303</v>
      </c>
      <c r="B357" s="3" t="s">
        <v>74</v>
      </c>
      <c r="C357" s="3" t="s">
        <v>874</v>
      </c>
      <c r="D357" s="9">
        <v>7.8935077066791166</v>
      </c>
      <c r="E357" s="9">
        <v>7.791017415215407</v>
      </c>
      <c r="F357" s="9">
        <v>8</v>
      </c>
    </row>
    <row r="358" spans="1:6">
      <c r="A358" s="3">
        <v>304</v>
      </c>
      <c r="B358" s="3" t="s">
        <v>75</v>
      </c>
      <c r="C358" s="3" t="s">
        <v>866</v>
      </c>
      <c r="D358" s="9">
        <v>3.1232674182221398</v>
      </c>
      <c r="E358" s="9">
        <v>4.2310522442972776</v>
      </c>
      <c r="F358" s="9">
        <v>2.0051986632008911</v>
      </c>
    </row>
    <row r="359" spans="1:6">
      <c r="A359" s="3">
        <v>304</v>
      </c>
      <c r="B359" s="3" t="s">
        <v>75</v>
      </c>
      <c r="C359" s="3" t="s">
        <v>867</v>
      </c>
      <c r="D359" s="9">
        <v>29.01496950656071</v>
      </c>
      <c r="E359" s="9">
        <v>32.928623988226633</v>
      </c>
      <c r="F359" s="9">
        <v>25.064983290011138</v>
      </c>
    </row>
    <row r="360" spans="1:6">
      <c r="A360" s="3">
        <v>304</v>
      </c>
      <c r="B360" s="3" t="s">
        <v>75</v>
      </c>
      <c r="C360" s="3" t="s">
        <v>868</v>
      </c>
      <c r="D360" s="9">
        <v>4.7495841803733141</v>
      </c>
      <c r="E360" s="9">
        <v>4.0838852097130243</v>
      </c>
      <c r="F360" s="9">
        <v>5.4214630523579652</v>
      </c>
    </row>
    <row r="361" spans="1:6">
      <c r="A361" s="3">
        <v>304</v>
      </c>
      <c r="B361" s="3" t="s">
        <v>75</v>
      </c>
      <c r="C361" s="3" t="s">
        <v>869</v>
      </c>
      <c r="D361" s="9">
        <v>33.709111070042511</v>
      </c>
      <c r="E361" s="9">
        <v>27.152317880794701</v>
      </c>
      <c r="F361" s="9">
        <v>40.326773115484585</v>
      </c>
    </row>
    <row r="362" spans="1:6">
      <c r="A362" s="3">
        <v>304</v>
      </c>
      <c r="B362" s="3" t="s">
        <v>75</v>
      </c>
      <c r="C362" s="3" t="s">
        <v>870</v>
      </c>
      <c r="D362" s="9">
        <v>10.922195527628904</v>
      </c>
      <c r="E362" s="9">
        <v>11.736571008094186</v>
      </c>
      <c r="F362" s="9">
        <v>10.100259933160045</v>
      </c>
    </row>
    <row r="363" spans="1:6">
      <c r="A363" s="3">
        <v>304</v>
      </c>
      <c r="B363" s="3" t="s">
        <v>75</v>
      </c>
      <c r="C363" s="3" t="s">
        <v>871</v>
      </c>
      <c r="D363" s="9">
        <v>4.0657919053779334</v>
      </c>
      <c r="E363" s="9">
        <v>5.0404709345106697</v>
      </c>
      <c r="F363" s="9">
        <v>3.0820646119569255</v>
      </c>
    </row>
    <row r="364" spans="1:6">
      <c r="A364" s="3">
        <v>304</v>
      </c>
      <c r="B364" s="3" t="s">
        <v>75</v>
      </c>
      <c r="C364" s="3" t="s">
        <v>872</v>
      </c>
      <c r="D364" s="9">
        <v>2.8090925891702092</v>
      </c>
      <c r="E364" s="9">
        <v>2.6122148638704932</v>
      </c>
      <c r="F364" s="9">
        <v>3.0077979948013365</v>
      </c>
    </row>
    <row r="365" spans="1:6">
      <c r="A365" s="3">
        <v>304</v>
      </c>
      <c r="B365" s="3" t="s">
        <v>75</v>
      </c>
      <c r="C365" s="3" t="s">
        <v>873</v>
      </c>
      <c r="D365" s="9">
        <v>3.4559231195712434</v>
      </c>
      <c r="E365" s="9">
        <v>4.3046357615894042</v>
      </c>
      <c r="F365" s="9">
        <v>2.5993316004455997</v>
      </c>
    </row>
    <row r="366" spans="1:6">
      <c r="A366" s="3">
        <v>304</v>
      </c>
      <c r="B366" s="3" t="s">
        <v>75</v>
      </c>
      <c r="C366" s="3" t="s">
        <v>874</v>
      </c>
      <c r="D366" s="9">
        <v>8.1500646830530457</v>
      </c>
      <c r="E366" s="9">
        <v>7.9102281089036097</v>
      </c>
      <c r="F366" s="9">
        <v>8.3921277385815216</v>
      </c>
    </row>
    <row r="367" spans="1:6">
      <c r="A367" s="3">
        <v>305</v>
      </c>
      <c r="B367" s="3" t="s">
        <v>76</v>
      </c>
      <c r="C367" s="3" t="s">
        <v>866</v>
      </c>
      <c r="D367" s="9">
        <v>4.4799290308272344</v>
      </c>
      <c r="E367" s="9">
        <v>5.2238805970149249</v>
      </c>
      <c r="F367" s="9">
        <v>3.6242250834525516</v>
      </c>
    </row>
    <row r="368" spans="1:6">
      <c r="A368" s="3">
        <v>305</v>
      </c>
      <c r="B368" s="3" t="s">
        <v>76</v>
      </c>
      <c r="C368" s="3" t="s">
        <v>867</v>
      </c>
      <c r="D368" s="9">
        <v>27.766688844533157</v>
      </c>
      <c r="E368" s="9">
        <v>30.970149253731343</v>
      </c>
      <c r="F368" s="9">
        <v>24.082021936099192</v>
      </c>
    </row>
    <row r="369" spans="1:6">
      <c r="A369" s="3">
        <v>305</v>
      </c>
      <c r="B369" s="3" t="s">
        <v>76</v>
      </c>
      <c r="C369" s="3" t="s">
        <v>868</v>
      </c>
      <c r="D369" s="9">
        <v>5.2117986249722774</v>
      </c>
      <c r="E369" s="9">
        <v>4.5190713101160869</v>
      </c>
      <c r="F369" s="9">
        <v>6.0085836909871242</v>
      </c>
    </row>
    <row r="370" spans="1:6">
      <c r="A370" s="3">
        <v>305</v>
      </c>
      <c r="B370" s="3" t="s">
        <v>76</v>
      </c>
      <c r="C370" s="3" t="s">
        <v>869</v>
      </c>
      <c r="D370" s="9">
        <v>32.778886671102242</v>
      </c>
      <c r="E370" s="9">
        <v>28.067993366500833</v>
      </c>
      <c r="F370" s="9">
        <v>38.197424892703864</v>
      </c>
    </row>
    <row r="371" spans="1:6">
      <c r="A371" s="3">
        <v>305</v>
      </c>
      <c r="B371" s="3" t="s">
        <v>76</v>
      </c>
      <c r="C371" s="3" t="s">
        <v>870</v>
      </c>
      <c r="D371" s="9">
        <v>9.3368817919716136</v>
      </c>
      <c r="E371" s="9">
        <v>8.9966832504145948</v>
      </c>
      <c r="F371" s="9">
        <v>9.7281831187410592</v>
      </c>
    </row>
    <row r="372" spans="1:6">
      <c r="A372" s="3">
        <v>305</v>
      </c>
      <c r="B372" s="3" t="s">
        <v>76</v>
      </c>
      <c r="C372" s="3" t="s">
        <v>871</v>
      </c>
      <c r="D372" s="9">
        <v>4.6129962297626967</v>
      </c>
      <c r="E372" s="9">
        <v>5.4726368159203984</v>
      </c>
      <c r="F372" s="9">
        <v>3.6242250834525516</v>
      </c>
    </row>
    <row r="373" spans="1:6">
      <c r="A373" s="3">
        <v>305</v>
      </c>
      <c r="B373" s="3" t="s">
        <v>76</v>
      </c>
      <c r="C373" s="3" t="s">
        <v>872</v>
      </c>
      <c r="D373" s="9">
        <v>4.9456642271013527</v>
      </c>
      <c r="E373" s="9">
        <v>5.6384742951907132</v>
      </c>
      <c r="F373" s="9">
        <v>4.148783977110158</v>
      </c>
    </row>
    <row r="374" spans="1:6">
      <c r="A374" s="3">
        <v>305</v>
      </c>
      <c r="B374" s="3" t="s">
        <v>76</v>
      </c>
      <c r="C374" s="3" t="s">
        <v>873</v>
      </c>
      <c r="D374" s="9">
        <v>3.260146373918829</v>
      </c>
      <c r="E374" s="9">
        <v>4.2703150912106134</v>
      </c>
      <c r="F374" s="9">
        <v>2.0982355746304244</v>
      </c>
    </row>
    <row r="375" spans="1:6">
      <c r="A375" s="3">
        <v>305</v>
      </c>
      <c r="B375" s="3" t="s">
        <v>76</v>
      </c>
      <c r="C375" s="3" t="s">
        <v>874</v>
      </c>
      <c r="D375" s="9">
        <v>7.607008205810601</v>
      </c>
      <c r="E375" s="9">
        <v>6.8407960199004947</v>
      </c>
      <c r="F375" s="9">
        <v>8.4883166428230794</v>
      </c>
    </row>
    <row r="376" spans="1:6">
      <c r="A376" s="3">
        <v>306</v>
      </c>
      <c r="B376" s="3" t="s">
        <v>77</v>
      </c>
      <c r="C376" s="3" t="s">
        <v>866</v>
      </c>
      <c r="D376" s="9">
        <v>3.5963499731615673</v>
      </c>
      <c r="E376" s="9">
        <v>4.1784157908228661</v>
      </c>
      <c r="F376" s="9">
        <v>2.9569135454801465</v>
      </c>
    </row>
    <row r="377" spans="1:6">
      <c r="A377" s="3">
        <v>306</v>
      </c>
      <c r="B377" s="3" t="s">
        <v>77</v>
      </c>
      <c r="C377" s="3" t="s">
        <v>867</v>
      </c>
      <c r="D377" s="9">
        <v>27.039720880300589</v>
      </c>
      <c r="E377" s="9">
        <v>30.146116380415279</v>
      </c>
      <c r="F377" s="9">
        <v>23.627147282455645</v>
      </c>
    </row>
    <row r="378" spans="1:6">
      <c r="A378" s="3">
        <v>306</v>
      </c>
      <c r="B378" s="3" t="s">
        <v>77</v>
      </c>
      <c r="C378" s="3" t="s">
        <v>868</v>
      </c>
      <c r="D378" s="9">
        <v>4.6967257112184653</v>
      </c>
      <c r="E378" s="9">
        <v>4.2040502435273002</v>
      </c>
      <c r="F378" s="9">
        <v>5.2379611377076882</v>
      </c>
    </row>
    <row r="379" spans="1:6">
      <c r="A379" s="3">
        <v>306</v>
      </c>
      <c r="B379" s="3" t="s">
        <v>77</v>
      </c>
      <c r="C379" s="3" t="s">
        <v>869</v>
      </c>
      <c r="D379" s="9">
        <v>31.561996779388085</v>
      </c>
      <c r="E379" s="9">
        <v>27.275057677518582</v>
      </c>
      <c r="F379" s="9">
        <v>36.271472824556461</v>
      </c>
    </row>
    <row r="380" spans="1:6">
      <c r="A380" s="3">
        <v>306</v>
      </c>
      <c r="B380" s="3" t="s">
        <v>77</v>
      </c>
      <c r="C380" s="3" t="s">
        <v>870</v>
      </c>
      <c r="D380" s="9">
        <v>9.6349973161567366</v>
      </c>
      <c r="E380" s="9">
        <v>9.6129197641630348</v>
      </c>
      <c r="F380" s="9">
        <v>9.6592509152351447</v>
      </c>
    </row>
    <row r="381" spans="1:6">
      <c r="A381" s="3">
        <v>306</v>
      </c>
      <c r="B381" s="3" t="s">
        <v>77</v>
      </c>
      <c r="C381" s="3" t="s">
        <v>871</v>
      </c>
      <c r="D381" s="9">
        <v>3.6902844873859362</v>
      </c>
      <c r="E381" s="9">
        <v>4.4603947705716482</v>
      </c>
      <c r="F381" s="9">
        <v>2.8442692199380457</v>
      </c>
    </row>
    <row r="382" spans="1:6">
      <c r="A382" s="3">
        <v>306</v>
      </c>
      <c r="B382" s="3" t="s">
        <v>77</v>
      </c>
      <c r="C382" s="3" t="s">
        <v>872</v>
      </c>
      <c r="D382" s="9">
        <v>8.2125603864734309</v>
      </c>
      <c r="E382" s="9">
        <v>8.3568315816457321</v>
      </c>
      <c r="F382" s="9">
        <v>8.0540692762602095</v>
      </c>
    </row>
    <row r="383" spans="1:6">
      <c r="A383" s="3">
        <v>306</v>
      </c>
      <c r="B383" s="3" t="s">
        <v>77</v>
      </c>
      <c r="C383" s="3" t="s">
        <v>873</v>
      </c>
      <c r="D383" s="9">
        <v>4.1465378421900159</v>
      </c>
      <c r="E383" s="9">
        <v>5.4088695206357347</v>
      </c>
      <c r="F383" s="9">
        <v>2.7597859757814698</v>
      </c>
    </row>
    <row r="384" spans="1:6">
      <c r="A384" s="3">
        <v>306</v>
      </c>
      <c r="B384" s="3" t="s">
        <v>77</v>
      </c>
      <c r="C384" s="3" t="s">
        <v>874</v>
      </c>
      <c r="D384" s="9">
        <v>7.4208266237251763</v>
      </c>
      <c r="E384" s="9">
        <v>6.3573442706998264</v>
      </c>
      <c r="F384" s="9">
        <v>8.5891298225851926</v>
      </c>
    </row>
    <row r="385" spans="1:6">
      <c r="A385" s="3">
        <v>307</v>
      </c>
      <c r="B385" s="3" t="s">
        <v>78</v>
      </c>
      <c r="C385" s="3" t="s">
        <v>866</v>
      </c>
      <c r="D385" s="9">
        <v>3.1637717121588089</v>
      </c>
      <c r="E385" s="9">
        <v>3.4814475492441592</v>
      </c>
      <c r="F385" s="9">
        <v>2.7883053600433136</v>
      </c>
    </row>
    <row r="386" spans="1:6">
      <c r="A386" s="3">
        <v>307</v>
      </c>
      <c r="B386" s="3" t="s">
        <v>78</v>
      </c>
      <c r="C386" s="3" t="s">
        <v>867</v>
      </c>
      <c r="D386" s="9">
        <v>29.230769230769234</v>
      </c>
      <c r="E386" s="9">
        <v>33.165368758589096</v>
      </c>
      <c r="F386" s="9">
        <v>24.58040064970222</v>
      </c>
    </row>
    <row r="387" spans="1:6">
      <c r="A387" s="3">
        <v>307</v>
      </c>
      <c r="B387" s="3" t="s">
        <v>78</v>
      </c>
      <c r="C387" s="3" t="s">
        <v>868</v>
      </c>
      <c r="D387" s="9">
        <v>4.8883374689826304</v>
      </c>
      <c r="E387" s="9">
        <v>4.306000916170408</v>
      </c>
      <c r="F387" s="9">
        <v>5.5766107200866273</v>
      </c>
    </row>
    <row r="388" spans="1:6">
      <c r="A388" s="3">
        <v>307</v>
      </c>
      <c r="B388" s="3" t="s">
        <v>78</v>
      </c>
      <c r="C388" s="3" t="s">
        <v>869</v>
      </c>
      <c r="D388" s="9">
        <v>35.12406947890819</v>
      </c>
      <c r="E388" s="9">
        <v>30.096197892808064</v>
      </c>
      <c r="F388" s="9">
        <v>41.066594477531133</v>
      </c>
    </row>
    <row r="389" spans="1:6">
      <c r="A389" s="3">
        <v>307</v>
      </c>
      <c r="B389" s="3" t="s">
        <v>78</v>
      </c>
      <c r="C389" s="3" t="s">
        <v>870</v>
      </c>
      <c r="D389" s="9">
        <v>8.5607940446650126</v>
      </c>
      <c r="E389" s="9">
        <v>8.8410444342647736</v>
      </c>
      <c r="F389" s="9">
        <v>8.229561451001624</v>
      </c>
    </row>
    <row r="390" spans="1:6">
      <c r="A390" s="3">
        <v>307</v>
      </c>
      <c r="B390" s="3" t="s">
        <v>78</v>
      </c>
      <c r="C390" s="3" t="s">
        <v>871</v>
      </c>
      <c r="D390" s="9">
        <v>3.6848635235732008</v>
      </c>
      <c r="E390" s="9">
        <v>4.2143838754008245</v>
      </c>
      <c r="F390" s="9">
        <v>3.0590146182999458</v>
      </c>
    </row>
    <row r="391" spans="1:6">
      <c r="A391" s="3">
        <v>307</v>
      </c>
      <c r="B391" s="3" t="s">
        <v>78</v>
      </c>
      <c r="C391" s="3" t="s">
        <v>872</v>
      </c>
      <c r="D391" s="9">
        <v>4.838709677419355</v>
      </c>
      <c r="E391" s="9">
        <v>5.3137883646358217</v>
      </c>
      <c r="F391" s="9">
        <v>4.2772062804547915</v>
      </c>
    </row>
    <row r="392" spans="1:6">
      <c r="A392" s="3">
        <v>307</v>
      </c>
      <c r="B392" s="3" t="s">
        <v>78</v>
      </c>
      <c r="C392" s="3" t="s">
        <v>873</v>
      </c>
      <c r="D392" s="9">
        <v>3.8585607940446653</v>
      </c>
      <c r="E392" s="9">
        <v>4.8786074209803019</v>
      </c>
      <c r="F392" s="9">
        <v>2.6529507309149976</v>
      </c>
    </row>
    <row r="393" spans="1:6">
      <c r="A393" s="3">
        <v>307</v>
      </c>
      <c r="B393" s="3" t="s">
        <v>78</v>
      </c>
      <c r="C393" s="3" t="s">
        <v>874</v>
      </c>
      <c r="D393" s="9">
        <v>6.6501240694789061</v>
      </c>
      <c r="E393" s="9">
        <v>5.7031607879065547</v>
      </c>
      <c r="F393" s="9">
        <v>7.7693557119653462</v>
      </c>
    </row>
    <row r="394" spans="1:6">
      <c r="A394" s="3">
        <v>308</v>
      </c>
      <c r="B394" s="3" t="s">
        <v>79</v>
      </c>
      <c r="C394" s="3" t="s">
        <v>866</v>
      </c>
      <c r="D394" s="9" t="s">
        <v>974</v>
      </c>
      <c r="E394" s="9" t="s">
        <v>974</v>
      </c>
      <c r="F394" s="9" t="s">
        <v>974</v>
      </c>
    </row>
    <row r="395" spans="1:6">
      <c r="A395" s="3">
        <v>308</v>
      </c>
      <c r="B395" s="3" t="s">
        <v>79</v>
      </c>
      <c r="C395" s="3" t="s">
        <v>867</v>
      </c>
      <c r="D395" s="9" t="s">
        <v>974</v>
      </c>
      <c r="E395" s="9" t="s">
        <v>974</v>
      </c>
      <c r="F395" s="9" t="s">
        <v>974</v>
      </c>
    </row>
    <row r="396" spans="1:6">
      <c r="A396" s="3">
        <v>308</v>
      </c>
      <c r="B396" s="3" t="s">
        <v>79</v>
      </c>
      <c r="C396" s="3" t="s">
        <v>868</v>
      </c>
      <c r="D396" s="9" t="s">
        <v>974</v>
      </c>
      <c r="E396" s="9" t="s">
        <v>974</v>
      </c>
      <c r="F396" s="9" t="s">
        <v>974</v>
      </c>
    </row>
    <row r="397" spans="1:6">
      <c r="A397" s="3">
        <v>308</v>
      </c>
      <c r="B397" s="3" t="s">
        <v>79</v>
      </c>
      <c r="C397" s="3" t="s">
        <v>869</v>
      </c>
      <c r="D397" s="9" t="s">
        <v>974</v>
      </c>
      <c r="E397" s="9" t="s">
        <v>974</v>
      </c>
      <c r="F397" s="9" t="s">
        <v>974</v>
      </c>
    </row>
    <row r="398" spans="1:6">
      <c r="A398" s="3">
        <v>308</v>
      </c>
      <c r="B398" s="3" t="s">
        <v>79</v>
      </c>
      <c r="C398" s="3" t="s">
        <v>870</v>
      </c>
      <c r="D398" s="9" t="s">
        <v>974</v>
      </c>
      <c r="E398" s="9" t="s">
        <v>974</v>
      </c>
      <c r="F398" s="9" t="s">
        <v>974</v>
      </c>
    </row>
    <row r="399" spans="1:6">
      <c r="A399" s="3">
        <v>308</v>
      </c>
      <c r="B399" s="3" t="s">
        <v>79</v>
      </c>
      <c r="C399" s="3" t="s">
        <v>871</v>
      </c>
      <c r="D399" s="9" t="s">
        <v>974</v>
      </c>
      <c r="E399" s="9" t="s">
        <v>974</v>
      </c>
      <c r="F399" s="9" t="s">
        <v>974</v>
      </c>
    </row>
    <row r="400" spans="1:6">
      <c r="A400" s="3">
        <v>308</v>
      </c>
      <c r="B400" s="3" t="s">
        <v>79</v>
      </c>
      <c r="C400" s="3" t="s">
        <v>872</v>
      </c>
      <c r="D400" s="9" t="s">
        <v>974</v>
      </c>
      <c r="E400" s="9" t="s">
        <v>974</v>
      </c>
      <c r="F400" s="9" t="s">
        <v>974</v>
      </c>
    </row>
    <row r="401" spans="1:6">
      <c r="A401" s="3">
        <v>308</v>
      </c>
      <c r="B401" s="3" t="s">
        <v>79</v>
      </c>
      <c r="C401" s="3" t="s">
        <v>873</v>
      </c>
      <c r="D401" s="9" t="s">
        <v>974</v>
      </c>
      <c r="E401" s="9" t="s">
        <v>974</v>
      </c>
      <c r="F401" s="9" t="s">
        <v>974</v>
      </c>
    </row>
    <row r="402" spans="1:6">
      <c r="A402" s="3">
        <v>308</v>
      </c>
      <c r="B402" s="3" t="s">
        <v>79</v>
      </c>
      <c r="C402" s="3" t="s">
        <v>874</v>
      </c>
      <c r="D402" s="9" t="e">
        <v>#VALUE!</v>
      </c>
      <c r="E402" s="9" t="e">
        <v>#VALUE!</v>
      </c>
      <c r="F402" s="9" t="e">
        <v>#VALUE!</v>
      </c>
    </row>
    <row r="403" spans="1:6">
      <c r="A403" s="3">
        <v>309</v>
      </c>
      <c r="B403" s="3" t="s">
        <v>80</v>
      </c>
      <c r="C403" s="3" t="s">
        <v>866</v>
      </c>
      <c r="D403" s="9">
        <v>2.3738188522701082</v>
      </c>
      <c r="E403" s="9">
        <v>2.7549433459231283</v>
      </c>
      <c r="F403" s="9">
        <v>1.9631314340435719</v>
      </c>
    </row>
    <row r="404" spans="1:6">
      <c r="A404" s="3">
        <v>309</v>
      </c>
      <c r="B404" s="3" t="s">
        <v>80</v>
      </c>
      <c r="C404" s="3" t="s">
        <v>867</v>
      </c>
      <c r="D404" s="9">
        <v>25.893062917722975</v>
      </c>
      <c r="E404" s="9">
        <v>30.282159520106646</v>
      </c>
      <c r="F404" s="9">
        <v>21.163514484079482</v>
      </c>
    </row>
    <row r="405" spans="1:6">
      <c r="A405" s="3">
        <v>309</v>
      </c>
      <c r="B405" s="3" t="s">
        <v>80</v>
      </c>
      <c r="C405" s="3" t="s">
        <v>868</v>
      </c>
      <c r="D405" s="9">
        <v>5.5888453560728282</v>
      </c>
      <c r="E405" s="9">
        <v>4.7100644301266383</v>
      </c>
      <c r="F405" s="9">
        <v>6.5357912377304288</v>
      </c>
    </row>
    <row r="406" spans="1:6">
      <c r="A406" s="3">
        <v>309</v>
      </c>
      <c r="B406" s="3" t="s">
        <v>80</v>
      </c>
      <c r="C406" s="3" t="s">
        <v>869</v>
      </c>
      <c r="D406" s="9">
        <v>34.95044941230698</v>
      </c>
      <c r="E406" s="9">
        <v>29.771161964007998</v>
      </c>
      <c r="F406" s="9">
        <v>40.53148192482643</v>
      </c>
    </row>
    <row r="407" spans="1:6">
      <c r="A407" s="3">
        <v>309</v>
      </c>
      <c r="B407" s="3" t="s">
        <v>80</v>
      </c>
      <c r="C407" s="3" t="s">
        <v>870</v>
      </c>
      <c r="D407" s="9">
        <v>10.35952984558654</v>
      </c>
      <c r="E407" s="9">
        <v>11.308598089313486</v>
      </c>
      <c r="F407" s="9">
        <v>9.3368446253291832</v>
      </c>
    </row>
    <row r="408" spans="1:6">
      <c r="A408" s="3">
        <v>309</v>
      </c>
      <c r="B408" s="3" t="s">
        <v>80</v>
      </c>
      <c r="C408" s="3" t="s">
        <v>871</v>
      </c>
      <c r="D408" s="9">
        <v>4.1253745102558188</v>
      </c>
      <c r="E408" s="9">
        <v>4.8655854254610089</v>
      </c>
      <c r="F408" s="9">
        <v>3.3277471869762989</v>
      </c>
    </row>
    <row r="409" spans="1:6">
      <c r="A409" s="3">
        <v>309</v>
      </c>
      <c r="B409" s="3" t="s">
        <v>80</v>
      </c>
      <c r="C409" s="3" t="s">
        <v>872</v>
      </c>
      <c r="D409" s="9">
        <v>5.1509564415764002</v>
      </c>
      <c r="E409" s="9">
        <v>5.0655409908909137</v>
      </c>
      <c r="F409" s="9">
        <v>5.2429973665310037</v>
      </c>
    </row>
    <row r="410" spans="1:6">
      <c r="A410" s="3">
        <v>309</v>
      </c>
      <c r="B410" s="3" t="s">
        <v>80</v>
      </c>
      <c r="C410" s="3" t="s">
        <v>873</v>
      </c>
      <c r="D410" s="9">
        <v>3.8027195206268725</v>
      </c>
      <c r="E410" s="9">
        <v>4.8211508553654738</v>
      </c>
      <c r="F410" s="9">
        <v>2.7052908786210197</v>
      </c>
    </row>
    <row r="411" spans="1:6">
      <c r="A411" s="3">
        <v>309</v>
      </c>
      <c r="B411" s="3" t="s">
        <v>80</v>
      </c>
      <c r="C411" s="3" t="s">
        <v>874</v>
      </c>
      <c r="D411" s="9">
        <v>7.755243143581481</v>
      </c>
      <c r="E411" s="9">
        <v>6.4207953788047121</v>
      </c>
      <c r="F411" s="9">
        <v>9.1932008618626071</v>
      </c>
    </row>
    <row r="412" spans="1:6">
      <c r="A412" s="3">
        <v>310</v>
      </c>
      <c r="B412" s="3" t="s">
        <v>81</v>
      </c>
      <c r="C412" s="3" t="s">
        <v>866</v>
      </c>
      <c r="D412" s="9">
        <v>2.9650436953807739</v>
      </c>
      <c r="E412" s="9">
        <v>3.3923746622635842</v>
      </c>
      <c r="F412" s="9">
        <v>2.5024374390640234</v>
      </c>
    </row>
    <row r="413" spans="1:6">
      <c r="A413" s="3">
        <v>310</v>
      </c>
      <c r="B413" s="3" t="s">
        <v>81</v>
      </c>
      <c r="C413" s="3" t="s">
        <v>867</v>
      </c>
      <c r="D413" s="9">
        <v>23.36142322097378</v>
      </c>
      <c r="E413" s="9">
        <v>26.358450915640947</v>
      </c>
      <c r="F413" s="9">
        <v>20.116997075073122</v>
      </c>
    </row>
    <row r="414" spans="1:6">
      <c r="A414" s="3">
        <v>310</v>
      </c>
      <c r="B414" s="3" t="s">
        <v>81</v>
      </c>
      <c r="C414" s="3" t="s">
        <v>868</v>
      </c>
      <c r="D414" s="9">
        <v>5.3526841448189764</v>
      </c>
      <c r="E414" s="9">
        <v>3.9027319123386368</v>
      </c>
      <c r="F414" s="9">
        <v>6.9223269418264541</v>
      </c>
    </row>
    <row r="415" spans="1:6">
      <c r="A415" s="3">
        <v>310</v>
      </c>
      <c r="B415" s="3" t="s">
        <v>81</v>
      </c>
      <c r="C415" s="3" t="s">
        <v>869</v>
      </c>
      <c r="D415" s="9">
        <v>30.16541822721598</v>
      </c>
      <c r="E415" s="9">
        <v>26.688682077454217</v>
      </c>
      <c r="F415" s="9">
        <v>33.929151771205717</v>
      </c>
    </row>
    <row r="416" spans="1:6">
      <c r="A416" s="3">
        <v>310</v>
      </c>
      <c r="B416" s="3" t="s">
        <v>81</v>
      </c>
      <c r="C416" s="3" t="s">
        <v>870</v>
      </c>
      <c r="D416" s="9">
        <v>10.845817727840199</v>
      </c>
      <c r="E416" s="9">
        <v>11.978384869408586</v>
      </c>
      <c r="F416" s="9">
        <v>9.6197595060123504</v>
      </c>
    </row>
    <row r="417" spans="1:6">
      <c r="A417" s="3">
        <v>310</v>
      </c>
      <c r="B417" s="3" t="s">
        <v>81</v>
      </c>
      <c r="C417" s="3" t="s">
        <v>871</v>
      </c>
      <c r="D417" s="9">
        <v>4.0106117353308361</v>
      </c>
      <c r="E417" s="9">
        <v>4.7733413389372554</v>
      </c>
      <c r="F417" s="9">
        <v>3.1849203769905752</v>
      </c>
    </row>
    <row r="418" spans="1:6">
      <c r="A418" s="3">
        <v>310</v>
      </c>
      <c r="B418" s="3" t="s">
        <v>81</v>
      </c>
      <c r="C418" s="3" t="s">
        <v>872</v>
      </c>
      <c r="D418" s="9">
        <v>11.157927590511859</v>
      </c>
      <c r="E418" s="9">
        <v>10.327229060342241</v>
      </c>
      <c r="F418" s="9">
        <v>12.057198570035748</v>
      </c>
    </row>
    <row r="419" spans="1:6">
      <c r="A419" s="3">
        <v>310</v>
      </c>
      <c r="B419" s="3" t="s">
        <v>81</v>
      </c>
      <c r="C419" s="3" t="s">
        <v>873</v>
      </c>
      <c r="D419" s="9">
        <v>4.1042446941323352</v>
      </c>
      <c r="E419" s="9">
        <v>5.7039927949564699</v>
      </c>
      <c r="F419" s="9">
        <v>2.3724406889827754</v>
      </c>
    </row>
    <row r="420" spans="1:6">
      <c r="A420" s="3">
        <v>310</v>
      </c>
      <c r="B420" s="3" t="s">
        <v>81</v>
      </c>
      <c r="C420" s="3" t="s">
        <v>874</v>
      </c>
      <c r="D420" s="9">
        <v>8.0368289637952586</v>
      </c>
      <c r="E420" s="9">
        <v>6.8748123686580698</v>
      </c>
      <c r="F420" s="9">
        <v>9.2947676308092326</v>
      </c>
    </row>
    <row r="421" spans="1:6">
      <c r="A421" s="3">
        <v>311</v>
      </c>
      <c r="B421" s="3" t="s">
        <v>82</v>
      </c>
      <c r="C421" s="3" t="s">
        <v>866</v>
      </c>
      <c r="D421" s="9">
        <v>2.7721538701136894</v>
      </c>
      <c r="E421" s="9">
        <v>3.2547028963869811</v>
      </c>
      <c r="F421" s="9">
        <v>2.24609375</v>
      </c>
    </row>
    <row r="422" spans="1:6">
      <c r="A422" s="3">
        <v>311</v>
      </c>
      <c r="B422" s="3" t="s">
        <v>82</v>
      </c>
      <c r="C422" s="3" t="s">
        <v>867</v>
      </c>
      <c r="D422" s="9">
        <v>25.57234075689145</v>
      </c>
      <c r="E422" s="9">
        <v>28.81457151388474</v>
      </c>
      <c r="F422" s="9">
        <v>22.037760416666664</v>
      </c>
    </row>
    <row r="423" spans="1:6">
      <c r="A423" s="3">
        <v>311</v>
      </c>
      <c r="B423" s="3" t="s">
        <v>82</v>
      </c>
      <c r="C423" s="3" t="s">
        <v>868</v>
      </c>
      <c r="D423" s="9">
        <v>5.482012147640555</v>
      </c>
      <c r="E423" s="9">
        <v>4.3296506419826812</v>
      </c>
      <c r="F423" s="9">
        <v>6.73828125</v>
      </c>
    </row>
    <row r="424" spans="1:6">
      <c r="A424" s="3">
        <v>311</v>
      </c>
      <c r="B424" s="3" t="s">
        <v>82</v>
      </c>
      <c r="C424" s="3" t="s">
        <v>869</v>
      </c>
      <c r="D424" s="9">
        <v>30.774022737891293</v>
      </c>
      <c r="E424" s="9">
        <v>27.381307853090476</v>
      </c>
      <c r="F424" s="9">
        <v>34.47265625</v>
      </c>
    </row>
    <row r="425" spans="1:6">
      <c r="A425" s="3">
        <v>311</v>
      </c>
      <c r="B425" s="3" t="s">
        <v>82</v>
      </c>
      <c r="C425" s="3" t="s">
        <v>870</v>
      </c>
      <c r="D425" s="9">
        <v>9.5156517676374399</v>
      </c>
      <c r="E425" s="9">
        <v>9.7641086891609437</v>
      </c>
      <c r="F425" s="9">
        <v>9.2447916666666679</v>
      </c>
    </row>
    <row r="426" spans="1:6">
      <c r="A426" s="3">
        <v>311</v>
      </c>
      <c r="B426" s="3" t="s">
        <v>82</v>
      </c>
      <c r="C426" s="3" t="s">
        <v>871</v>
      </c>
      <c r="D426" s="9">
        <v>4.0024918237034735</v>
      </c>
      <c r="E426" s="9">
        <v>4.8074051955807704</v>
      </c>
      <c r="F426" s="9">
        <v>3.125</v>
      </c>
    </row>
    <row r="427" spans="1:6">
      <c r="A427" s="3">
        <v>311</v>
      </c>
      <c r="B427" s="3" t="s">
        <v>82</v>
      </c>
      <c r="C427" s="3" t="s">
        <v>872</v>
      </c>
      <c r="D427" s="9">
        <v>9.4377822769039099</v>
      </c>
      <c r="E427" s="9">
        <v>8.8683189011645265</v>
      </c>
      <c r="F427" s="9">
        <v>10.05859375</v>
      </c>
    </row>
    <row r="428" spans="1:6">
      <c r="A428" s="3">
        <v>311</v>
      </c>
      <c r="B428" s="3" t="s">
        <v>82</v>
      </c>
      <c r="C428" s="3" t="s">
        <v>873</v>
      </c>
      <c r="D428" s="9">
        <v>4.0492135181435911</v>
      </c>
      <c r="E428" s="9">
        <v>5.6434756643774255</v>
      </c>
      <c r="F428" s="9">
        <v>2.311197916666667</v>
      </c>
    </row>
    <row r="429" spans="1:6">
      <c r="A429" s="3">
        <v>311</v>
      </c>
      <c r="B429" s="3" t="s">
        <v>82</v>
      </c>
      <c r="C429" s="3" t="s">
        <v>874</v>
      </c>
      <c r="D429" s="9">
        <v>8.3943311010745987</v>
      </c>
      <c r="E429" s="9">
        <v>7.1364586443714586</v>
      </c>
      <c r="F429" s="9">
        <v>9.765625</v>
      </c>
    </row>
    <row r="430" spans="1:6">
      <c r="A430" s="3">
        <v>312</v>
      </c>
      <c r="B430" s="3" t="s">
        <v>83</v>
      </c>
      <c r="C430" s="3" t="s">
        <v>866</v>
      </c>
      <c r="D430" s="9" t="s">
        <v>974</v>
      </c>
      <c r="E430" s="9" t="s">
        <v>974</v>
      </c>
      <c r="F430" s="9" t="s">
        <v>974</v>
      </c>
    </row>
    <row r="431" spans="1:6">
      <c r="A431" s="3">
        <v>312</v>
      </c>
      <c r="B431" s="3" t="s">
        <v>83</v>
      </c>
      <c r="C431" s="3" t="s">
        <v>867</v>
      </c>
      <c r="D431" s="9" t="s">
        <v>974</v>
      </c>
      <c r="E431" s="9" t="s">
        <v>974</v>
      </c>
      <c r="F431" s="9" t="s">
        <v>974</v>
      </c>
    </row>
    <row r="432" spans="1:6">
      <c r="A432" s="3">
        <v>312</v>
      </c>
      <c r="B432" s="3" t="s">
        <v>83</v>
      </c>
      <c r="C432" s="3" t="s">
        <v>868</v>
      </c>
      <c r="D432" s="9" t="s">
        <v>974</v>
      </c>
      <c r="E432" s="9" t="s">
        <v>974</v>
      </c>
      <c r="F432" s="9" t="s">
        <v>974</v>
      </c>
    </row>
    <row r="433" spans="1:6">
      <c r="A433" s="3">
        <v>312</v>
      </c>
      <c r="B433" s="3" t="s">
        <v>83</v>
      </c>
      <c r="C433" s="3" t="s">
        <v>869</v>
      </c>
      <c r="D433" s="9" t="s">
        <v>974</v>
      </c>
      <c r="E433" s="9" t="s">
        <v>974</v>
      </c>
      <c r="F433" s="9" t="s">
        <v>974</v>
      </c>
    </row>
    <row r="434" spans="1:6">
      <c r="A434" s="3">
        <v>312</v>
      </c>
      <c r="B434" s="3" t="s">
        <v>83</v>
      </c>
      <c r="C434" s="3" t="s">
        <v>870</v>
      </c>
      <c r="D434" s="9" t="s">
        <v>974</v>
      </c>
      <c r="E434" s="9" t="s">
        <v>974</v>
      </c>
      <c r="F434" s="9" t="s">
        <v>974</v>
      </c>
    </row>
    <row r="435" spans="1:6">
      <c r="A435" s="3">
        <v>312</v>
      </c>
      <c r="B435" s="3" t="s">
        <v>83</v>
      </c>
      <c r="C435" s="3" t="s">
        <v>871</v>
      </c>
      <c r="D435" s="9" t="s">
        <v>974</v>
      </c>
      <c r="E435" s="9" t="s">
        <v>974</v>
      </c>
      <c r="F435" s="9" t="s">
        <v>974</v>
      </c>
    </row>
    <row r="436" spans="1:6">
      <c r="A436" s="3">
        <v>312</v>
      </c>
      <c r="B436" s="3" t="s">
        <v>83</v>
      </c>
      <c r="C436" s="3" t="s">
        <v>872</v>
      </c>
      <c r="D436" s="9" t="s">
        <v>974</v>
      </c>
      <c r="E436" s="9" t="s">
        <v>974</v>
      </c>
      <c r="F436" s="9" t="s">
        <v>974</v>
      </c>
    </row>
    <row r="437" spans="1:6">
      <c r="A437" s="3">
        <v>312</v>
      </c>
      <c r="B437" s="3" t="s">
        <v>83</v>
      </c>
      <c r="C437" s="3" t="s">
        <v>873</v>
      </c>
      <c r="D437" s="9" t="s">
        <v>974</v>
      </c>
      <c r="E437" s="9" t="s">
        <v>974</v>
      </c>
      <c r="F437" s="9" t="s">
        <v>974</v>
      </c>
    </row>
    <row r="438" spans="1:6">
      <c r="A438" s="3">
        <v>312</v>
      </c>
      <c r="B438" s="3" t="s">
        <v>83</v>
      </c>
      <c r="C438" s="3" t="s">
        <v>874</v>
      </c>
      <c r="D438" s="9" t="e">
        <v>#VALUE!</v>
      </c>
      <c r="E438" s="9" t="e">
        <v>#VALUE!</v>
      </c>
      <c r="F438" s="9" t="e">
        <v>#VALUE!</v>
      </c>
    </row>
    <row r="439" spans="1:6">
      <c r="A439" s="3">
        <v>313</v>
      </c>
      <c r="B439" s="3" t="s">
        <v>84</v>
      </c>
      <c r="C439" s="3" t="s">
        <v>866</v>
      </c>
      <c r="D439" s="9">
        <v>2.2667542706964521</v>
      </c>
      <c r="E439" s="9">
        <v>2.8332260141661303</v>
      </c>
      <c r="F439" s="9">
        <v>1.6767270288397049</v>
      </c>
    </row>
    <row r="440" spans="1:6">
      <c r="A440" s="3">
        <v>313</v>
      </c>
      <c r="B440" s="3" t="s">
        <v>84</v>
      </c>
      <c r="C440" s="3" t="s">
        <v>867</v>
      </c>
      <c r="D440" s="9" t="s">
        <v>974</v>
      </c>
      <c r="E440" s="9" t="s">
        <v>974</v>
      </c>
      <c r="F440" s="9" t="s">
        <v>974</v>
      </c>
    </row>
    <row r="441" spans="1:6">
      <c r="A441" s="3">
        <v>313</v>
      </c>
      <c r="B441" s="3" t="s">
        <v>84</v>
      </c>
      <c r="C441" s="3" t="s">
        <v>868</v>
      </c>
      <c r="D441" s="9" t="s">
        <v>974</v>
      </c>
      <c r="E441" s="9" t="s">
        <v>974</v>
      </c>
      <c r="F441" s="9" t="s">
        <v>974</v>
      </c>
    </row>
    <row r="442" spans="1:6">
      <c r="A442" s="3">
        <v>313</v>
      </c>
      <c r="B442" s="3" t="s">
        <v>84</v>
      </c>
      <c r="C442" s="3" t="s">
        <v>869</v>
      </c>
      <c r="D442" s="9" t="s">
        <v>974</v>
      </c>
      <c r="E442" s="9" t="s">
        <v>974</v>
      </c>
      <c r="F442" s="9" t="s">
        <v>974</v>
      </c>
    </row>
    <row r="443" spans="1:6">
      <c r="A443" s="3">
        <v>313</v>
      </c>
      <c r="B443" s="3" t="s">
        <v>84</v>
      </c>
      <c r="C443" s="3" t="s">
        <v>870</v>
      </c>
      <c r="D443" s="9" t="s">
        <v>974</v>
      </c>
      <c r="E443" s="9" t="s">
        <v>974</v>
      </c>
      <c r="F443" s="9" t="s">
        <v>974</v>
      </c>
    </row>
    <row r="444" spans="1:6">
      <c r="A444" s="3">
        <v>313</v>
      </c>
      <c r="B444" s="3" t="s">
        <v>84</v>
      </c>
      <c r="C444" s="3" t="s">
        <v>871</v>
      </c>
      <c r="D444" s="9" t="s">
        <v>974</v>
      </c>
      <c r="E444" s="9" t="s">
        <v>974</v>
      </c>
      <c r="F444" s="9" t="s">
        <v>974</v>
      </c>
    </row>
    <row r="445" spans="1:6">
      <c r="A445" s="3">
        <v>313</v>
      </c>
      <c r="B445" s="3" t="s">
        <v>84</v>
      </c>
      <c r="C445" s="3" t="s">
        <v>872</v>
      </c>
      <c r="D445" s="9" t="s">
        <v>974</v>
      </c>
      <c r="E445" s="9" t="s">
        <v>974</v>
      </c>
      <c r="F445" s="9" t="s">
        <v>974</v>
      </c>
    </row>
    <row r="446" spans="1:6">
      <c r="A446" s="3">
        <v>313</v>
      </c>
      <c r="B446" s="3" t="s">
        <v>84</v>
      </c>
      <c r="C446" s="3" t="s">
        <v>873</v>
      </c>
      <c r="D446" s="9" t="s">
        <v>974</v>
      </c>
      <c r="E446" s="9" t="s">
        <v>974</v>
      </c>
      <c r="F446" s="9" t="s">
        <v>974</v>
      </c>
    </row>
    <row r="447" spans="1:6">
      <c r="A447" s="3">
        <v>313</v>
      </c>
      <c r="B447" s="3" t="s">
        <v>84</v>
      </c>
      <c r="C447" s="3" t="s">
        <v>874</v>
      </c>
      <c r="D447" s="9" t="e">
        <v>#VALUE!</v>
      </c>
      <c r="E447" s="9" t="e">
        <v>#VALUE!</v>
      </c>
      <c r="F447" s="9" t="e">
        <v>#VALUE!</v>
      </c>
    </row>
    <row r="448" spans="1:6">
      <c r="A448" s="3">
        <v>314</v>
      </c>
      <c r="B448" s="3" t="s">
        <v>85</v>
      </c>
      <c r="C448" s="3" t="s">
        <v>866</v>
      </c>
      <c r="D448" s="9">
        <v>1.7927572606669058</v>
      </c>
      <c r="E448" s="9">
        <v>1.8540527691942001</v>
      </c>
      <c r="F448" s="9">
        <v>1.7307692307692308</v>
      </c>
    </row>
    <row r="449" spans="1:6">
      <c r="A449" s="3">
        <v>314</v>
      </c>
      <c r="B449" s="3" t="s">
        <v>85</v>
      </c>
      <c r="C449" s="3" t="s">
        <v>867</v>
      </c>
      <c r="D449" s="9">
        <v>22.505079478905223</v>
      </c>
      <c r="E449" s="9">
        <v>26.265747563584501</v>
      </c>
      <c r="F449" s="9">
        <v>18.701923076923077</v>
      </c>
    </row>
    <row r="450" spans="1:6">
      <c r="A450" s="3">
        <v>314</v>
      </c>
      <c r="B450" s="3" t="s">
        <v>85</v>
      </c>
      <c r="C450" s="3" t="s">
        <v>868</v>
      </c>
      <c r="D450" s="9">
        <v>6.0117126807696906</v>
      </c>
      <c r="E450" s="9">
        <v>4.8015212740670314</v>
      </c>
      <c r="F450" s="9">
        <v>7.2355769230769234</v>
      </c>
    </row>
    <row r="451" spans="1:6">
      <c r="A451" s="3">
        <v>314</v>
      </c>
      <c r="B451" s="3" t="s">
        <v>85</v>
      </c>
      <c r="C451" s="3" t="s">
        <v>869</v>
      </c>
      <c r="D451" s="9">
        <v>31.182024620533046</v>
      </c>
      <c r="E451" s="9">
        <v>26.812455431423814</v>
      </c>
      <c r="F451" s="9">
        <v>35.60096153846154</v>
      </c>
    </row>
    <row r="452" spans="1:6">
      <c r="A452" s="3">
        <v>314</v>
      </c>
      <c r="B452" s="3" t="s">
        <v>85</v>
      </c>
      <c r="C452" s="3" t="s">
        <v>870</v>
      </c>
      <c r="D452" s="9">
        <v>10.601171268076968</v>
      </c>
      <c r="E452" s="9">
        <v>10.839077727596862</v>
      </c>
      <c r="F452" s="9">
        <v>10.360576923076923</v>
      </c>
    </row>
    <row r="453" spans="1:6">
      <c r="A453" s="3">
        <v>314</v>
      </c>
      <c r="B453" s="3" t="s">
        <v>85</v>
      </c>
      <c r="C453" s="3" t="s">
        <v>871</v>
      </c>
      <c r="D453" s="9">
        <v>4.3623760009561368</v>
      </c>
      <c r="E453" s="9">
        <v>5.4433087710957926</v>
      </c>
      <c r="F453" s="9">
        <v>3.2692307692307696</v>
      </c>
    </row>
    <row r="454" spans="1:6">
      <c r="A454" s="3">
        <v>314</v>
      </c>
      <c r="B454" s="3" t="s">
        <v>85</v>
      </c>
      <c r="C454" s="3" t="s">
        <v>872</v>
      </c>
      <c r="D454" s="9">
        <v>12.178797657463845</v>
      </c>
      <c r="E454" s="9">
        <v>11.789874019491323</v>
      </c>
      <c r="F454" s="9">
        <v>12.572115384615385</v>
      </c>
    </row>
    <row r="455" spans="1:6">
      <c r="A455" s="3">
        <v>314</v>
      </c>
      <c r="B455" s="3" t="s">
        <v>85</v>
      </c>
      <c r="C455" s="3" t="s">
        <v>873</v>
      </c>
      <c r="D455" s="9">
        <v>3.3703836500537827</v>
      </c>
      <c r="E455" s="9">
        <v>4.7539814594723087</v>
      </c>
      <c r="F455" s="9">
        <v>1.971153846153846</v>
      </c>
    </row>
    <row r="456" spans="1:6">
      <c r="A456" s="3">
        <v>314</v>
      </c>
      <c r="B456" s="3" t="s">
        <v>85</v>
      </c>
      <c r="C456" s="3" t="s">
        <v>874</v>
      </c>
      <c r="D456" s="9">
        <v>7.9956973825744058</v>
      </c>
      <c r="E456" s="9">
        <v>7.4399809840741682</v>
      </c>
      <c r="F456" s="9">
        <v>8.5576923076923066</v>
      </c>
    </row>
    <row r="457" spans="1:6">
      <c r="A457" s="3">
        <v>315</v>
      </c>
      <c r="B457" s="3" t="s">
        <v>86</v>
      </c>
      <c r="C457" s="3" t="s">
        <v>866</v>
      </c>
      <c r="D457" s="9">
        <v>1.6384636046199303</v>
      </c>
      <c r="E457" s="9">
        <v>1.7919229740572344</v>
      </c>
      <c r="F457" s="9">
        <v>1.4836795252225521</v>
      </c>
    </row>
    <row r="458" spans="1:6">
      <c r="A458" s="3">
        <v>315</v>
      </c>
      <c r="B458" s="3" t="s">
        <v>86</v>
      </c>
      <c r="C458" s="3" t="s">
        <v>867</v>
      </c>
      <c r="D458" s="9">
        <v>20.346494762288479</v>
      </c>
      <c r="E458" s="9">
        <v>23.428724257822946</v>
      </c>
      <c r="F458" s="9">
        <v>17.237658483949286</v>
      </c>
    </row>
    <row r="459" spans="1:6">
      <c r="A459" s="3">
        <v>315</v>
      </c>
      <c r="B459" s="3" t="s">
        <v>86</v>
      </c>
      <c r="C459" s="3" t="s">
        <v>868</v>
      </c>
      <c r="D459" s="9" t="s">
        <v>974</v>
      </c>
      <c r="E459" s="9" t="s">
        <v>974</v>
      </c>
      <c r="F459" s="9" t="s">
        <v>974</v>
      </c>
    </row>
    <row r="460" spans="1:6">
      <c r="A460" s="3">
        <v>315</v>
      </c>
      <c r="B460" s="3" t="s">
        <v>86</v>
      </c>
      <c r="C460" s="3" t="s">
        <v>869</v>
      </c>
      <c r="D460" s="9">
        <v>32.648401826484019</v>
      </c>
      <c r="E460" s="9">
        <v>28.804493179994651</v>
      </c>
      <c r="F460" s="9">
        <v>36.525492311842463</v>
      </c>
    </row>
    <row r="461" spans="1:6">
      <c r="A461" s="3">
        <v>315</v>
      </c>
      <c r="B461" s="3" t="s">
        <v>86</v>
      </c>
      <c r="C461" s="3" t="s">
        <v>870</v>
      </c>
      <c r="D461" s="9">
        <v>11.496105291431642</v>
      </c>
      <c r="E461" s="9">
        <v>12.249264509227066</v>
      </c>
      <c r="F461" s="9">
        <v>10.73644456433774</v>
      </c>
    </row>
    <row r="462" spans="1:6">
      <c r="A462" s="3">
        <v>315</v>
      </c>
      <c r="B462" s="3" t="s">
        <v>86</v>
      </c>
      <c r="C462" s="3" t="s">
        <v>871</v>
      </c>
      <c r="D462" s="9" t="s">
        <v>974</v>
      </c>
      <c r="E462" s="9" t="s">
        <v>974</v>
      </c>
      <c r="F462" s="9" t="s">
        <v>974</v>
      </c>
    </row>
    <row r="463" spans="1:6">
      <c r="A463" s="3">
        <v>315</v>
      </c>
      <c r="B463" s="3" t="s">
        <v>86</v>
      </c>
      <c r="C463" s="3" t="s">
        <v>872</v>
      </c>
      <c r="D463" s="9" t="s">
        <v>974</v>
      </c>
      <c r="E463" s="9" t="s">
        <v>974</v>
      </c>
      <c r="F463" s="9" t="s">
        <v>974</v>
      </c>
    </row>
    <row r="464" spans="1:6">
      <c r="A464" s="3">
        <v>315</v>
      </c>
      <c r="B464" s="3" t="s">
        <v>86</v>
      </c>
      <c r="C464" s="3" t="s">
        <v>873</v>
      </c>
      <c r="D464" s="9" t="s">
        <v>974</v>
      </c>
      <c r="E464" s="9" t="s">
        <v>974</v>
      </c>
      <c r="F464" s="9" t="s">
        <v>974</v>
      </c>
    </row>
    <row r="465" spans="1:6">
      <c r="A465" s="3">
        <v>315</v>
      </c>
      <c r="B465" s="3" t="s">
        <v>86</v>
      </c>
      <c r="C465" s="3" t="s">
        <v>874</v>
      </c>
      <c r="D465" s="9" t="e">
        <v>#VALUE!</v>
      </c>
      <c r="E465" s="9" t="e">
        <v>#VALUE!</v>
      </c>
      <c r="F465" s="9" t="e">
        <v>#VALUE!</v>
      </c>
    </row>
    <row r="466" spans="1:6">
      <c r="A466" s="3">
        <v>401</v>
      </c>
      <c r="B466" s="3" t="s">
        <v>87</v>
      </c>
      <c r="C466" s="3" t="s">
        <v>866</v>
      </c>
      <c r="D466" s="9" t="s">
        <v>974</v>
      </c>
      <c r="E466" s="9" t="s">
        <v>974</v>
      </c>
      <c r="F466" s="9" t="s">
        <v>974</v>
      </c>
    </row>
    <row r="467" spans="1:6">
      <c r="A467" s="3">
        <v>401</v>
      </c>
      <c r="B467" s="3" t="s">
        <v>87</v>
      </c>
      <c r="C467" s="3" t="s">
        <v>867</v>
      </c>
      <c r="D467" s="9" t="s">
        <v>974</v>
      </c>
      <c r="E467" s="9" t="s">
        <v>974</v>
      </c>
      <c r="F467" s="9" t="s">
        <v>974</v>
      </c>
    </row>
    <row r="468" spans="1:6">
      <c r="A468" s="3">
        <v>401</v>
      </c>
      <c r="B468" s="3" t="s">
        <v>87</v>
      </c>
      <c r="C468" s="3" t="s">
        <v>868</v>
      </c>
      <c r="D468" s="9" t="s">
        <v>974</v>
      </c>
      <c r="E468" s="9" t="s">
        <v>974</v>
      </c>
      <c r="F468" s="9" t="s">
        <v>974</v>
      </c>
    </row>
    <row r="469" spans="1:6">
      <c r="A469" s="3">
        <v>401</v>
      </c>
      <c r="B469" s="3" t="s">
        <v>87</v>
      </c>
      <c r="C469" s="3" t="s">
        <v>869</v>
      </c>
      <c r="D469" s="9">
        <v>33.821263482280436</v>
      </c>
      <c r="E469" s="9">
        <v>30.147965474722564</v>
      </c>
      <c r="F469" s="9">
        <v>37.492298213185457</v>
      </c>
    </row>
    <row r="470" spans="1:6">
      <c r="A470" s="3">
        <v>401</v>
      </c>
      <c r="B470" s="3" t="s">
        <v>87</v>
      </c>
      <c r="C470" s="3" t="s">
        <v>870</v>
      </c>
      <c r="D470" s="9" t="s">
        <v>974</v>
      </c>
      <c r="E470" s="9" t="s">
        <v>974</v>
      </c>
      <c r="F470" s="9" t="s">
        <v>974</v>
      </c>
    </row>
    <row r="471" spans="1:6">
      <c r="A471" s="3">
        <v>401</v>
      </c>
      <c r="B471" s="3" t="s">
        <v>87</v>
      </c>
      <c r="C471" s="3" t="s">
        <v>871</v>
      </c>
      <c r="D471" s="9" t="s">
        <v>974</v>
      </c>
      <c r="E471" s="9" t="s">
        <v>974</v>
      </c>
      <c r="F471" s="9" t="s">
        <v>974</v>
      </c>
    </row>
    <row r="472" spans="1:6">
      <c r="A472" s="3">
        <v>401</v>
      </c>
      <c r="B472" s="3" t="s">
        <v>87</v>
      </c>
      <c r="C472" s="3" t="s">
        <v>872</v>
      </c>
      <c r="D472" s="9" t="s">
        <v>974</v>
      </c>
      <c r="E472" s="9" t="s">
        <v>974</v>
      </c>
      <c r="F472" s="9" t="s">
        <v>974</v>
      </c>
    </row>
    <row r="473" spans="1:6">
      <c r="A473" s="3">
        <v>401</v>
      </c>
      <c r="B473" s="3" t="s">
        <v>87</v>
      </c>
      <c r="C473" s="3" t="s">
        <v>873</v>
      </c>
      <c r="D473" s="9" t="s">
        <v>974</v>
      </c>
      <c r="E473" s="9" t="s">
        <v>974</v>
      </c>
      <c r="F473" s="9" t="s">
        <v>974</v>
      </c>
    </row>
    <row r="474" spans="1:6">
      <c r="A474" s="3">
        <v>401</v>
      </c>
      <c r="B474" s="3" t="s">
        <v>87</v>
      </c>
      <c r="C474" s="3" t="s">
        <v>874</v>
      </c>
      <c r="D474" s="9" t="e">
        <v>#VALUE!</v>
      </c>
      <c r="E474" s="9" t="e">
        <v>#VALUE!</v>
      </c>
      <c r="F474" s="9" t="e">
        <v>#VALUE!</v>
      </c>
    </row>
    <row r="475" spans="1:6">
      <c r="A475" s="3">
        <v>402</v>
      </c>
      <c r="B475" s="3" t="s">
        <v>88</v>
      </c>
      <c r="C475" s="3" t="s">
        <v>866</v>
      </c>
      <c r="D475" s="9" t="s">
        <v>974</v>
      </c>
      <c r="E475" s="9" t="s">
        <v>974</v>
      </c>
      <c r="F475" s="9" t="s">
        <v>974</v>
      </c>
    </row>
    <row r="476" spans="1:6">
      <c r="A476" s="3">
        <v>402</v>
      </c>
      <c r="B476" s="3" t="s">
        <v>88</v>
      </c>
      <c r="C476" s="3" t="s">
        <v>867</v>
      </c>
      <c r="D476" s="9" t="s">
        <v>974</v>
      </c>
      <c r="E476" s="9" t="s">
        <v>974</v>
      </c>
      <c r="F476" s="9" t="s">
        <v>974</v>
      </c>
    </row>
    <row r="477" spans="1:6">
      <c r="A477" s="3">
        <v>402</v>
      </c>
      <c r="B477" s="3" t="s">
        <v>88</v>
      </c>
      <c r="C477" s="3" t="s">
        <v>868</v>
      </c>
      <c r="D477" s="9" t="s">
        <v>974</v>
      </c>
      <c r="E477" s="9" t="s">
        <v>974</v>
      </c>
      <c r="F477" s="9" t="s">
        <v>974</v>
      </c>
    </row>
    <row r="478" spans="1:6">
      <c r="A478" s="3">
        <v>402</v>
      </c>
      <c r="B478" s="3" t="s">
        <v>88</v>
      </c>
      <c r="C478" s="3" t="s">
        <v>869</v>
      </c>
      <c r="D478" s="9" t="s">
        <v>974</v>
      </c>
      <c r="E478" s="9" t="s">
        <v>974</v>
      </c>
      <c r="F478" s="9" t="s">
        <v>974</v>
      </c>
    </row>
    <row r="479" spans="1:6">
      <c r="A479" s="3">
        <v>402</v>
      </c>
      <c r="B479" s="3" t="s">
        <v>88</v>
      </c>
      <c r="C479" s="3" t="s">
        <v>870</v>
      </c>
      <c r="D479" s="9" t="s">
        <v>974</v>
      </c>
      <c r="E479" s="9" t="s">
        <v>974</v>
      </c>
      <c r="F479" s="9" t="s">
        <v>974</v>
      </c>
    </row>
    <row r="480" spans="1:6">
      <c r="A480" s="3">
        <v>402</v>
      </c>
      <c r="B480" s="3" t="s">
        <v>88</v>
      </c>
      <c r="C480" s="3" t="s">
        <v>871</v>
      </c>
      <c r="D480" s="9" t="s">
        <v>974</v>
      </c>
      <c r="E480" s="9" t="s">
        <v>974</v>
      </c>
      <c r="F480" s="9" t="s">
        <v>974</v>
      </c>
    </row>
    <row r="481" spans="1:6">
      <c r="A481" s="3">
        <v>402</v>
      </c>
      <c r="B481" s="3" t="s">
        <v>88</v>
      </c>
      <c r="C481" s="3" t="s">
        <v>872</v>
      </c>
      <c r="D481" s="9" t="s">
        <v>974</v>
      </c>
      <c r="E481" s="9" t="s">
        <v>974</v>
      </c>
      <c r="F481" s="9" t="s">
        <v>974</v>
      </c>
    </row>
    <row r="482" spans="1:6">
      <c r="A482" s="3">
        <v>402</v>
      </c>
      <c r="B482" s="3" t="s">
        <v>88</v>
      </c>
      <c r="C482" s="3" t="s">
        <v>873</v>
      </c>
      <c r="D482" s="9" t="s">
        <v>974</v>
      </c>
      <c r="E482" s="9" t="s">
        <v>974</v>
      </c>
      <c r="F482" s="9" t="s">
        <v>974</v>
      </c>
    </row>
    <row r="483" spans="1:6">
      <c r="A483" s="3">
        <v>402</v>
      </c>
      <c r="B483" s="3" t="s">
        <v>88</v>
      </c>
      <c r="C483" s="3" t="s">
        <v>874</v>
      </c>
      <c r="D483" s="9" t="e">
        <v>#VALUE!</v>
      </c>
      <c r="E483" s="9" t="e">
        <v>#VALUE!</v>
      </c>
      <c r="F483" s="9" t="e">
        <v>#VALUE!</v>
      </c>
    </row>
    <row r="484" spans="1:6">
      <c r="A484" s="3">
        <v>403</v>
      </c>
      <c r="B484" s="3" t="s">
        <v>89</v>
      </c>
      <c r="C484" s="3" t="s">
        <v>866</v>
      </c>
      <c r="D484" s="9">
        <v>1.2911769574573746</v>
      </c>
      <c r="E484" s="9">
        <v>1.4372404982433726</v>
      </c>
      <c r="F484" s="9">
        <v>1.134020618556701</v>
      </c>
    </row>
    <row r="485" spans="1:6">
      <c r="A485" s="3">
        <v>403</v>
      </c>
      <c r="B485" s="3" t="s">
        <v>89</v>
      </c>
      <c r="C485" s="3" t="s">
        <v>867</v>
      </c>
      <c r="D485" s="9" t="s">
        <v>974</v>
      </c>
      <c r="E485" s="9" t="s">
        <v>974</v>
      </c>
      <c r="F485" s="9" t="s">
        <v>974</v>
      </c>
    </row>
    <row r="486" spans="1:6">
      <c r="A486" s="3">
        <v>403</v>
      </c>
      <c r="B486" s="3" t="s">
        <v>89</v>
      </c>
      <c r="C486" s="3" t="s">
        <v>868</v>
      </c>
      <c r="D486" s="9" t="s">
        <v>974</v>
      </c>
      <c r="E486" s="9" t="s">
        <v>974</v>
      </c>
      <c r="F486" s="9" t="s">
        <v>974</v>
      </c>
    </row>
    <row r="487" spans="1:6">
      <c r="A487" s="3">
        <v>403</v>
      </c>
      <c r="B487" s="3" t="s">
        <v>89</v>
      </c>
      <c r="C487" s="3" t="s">
        <v>869</v>
      </c>
      <c r="D487" s="9">
        <v>37.52689951994703</v>
      </c>
      <c r="E487" s="9">
        <v>33.727243692111145</v>
      </c>
      <c r="F487" s="9">
        <v>41.615120274914091</v>
      </c>
    </row>
    <row r="488" spans="1:6">
      <c r="A488" s="3">
        <v>403</v>
      </c>
      <c r="B488" s="3" t="s">
        <v>89</v>
      </c>
      <c r="C488" s="3" t="s">
        <v>870</v>
      </c>
      <c r="D488" s="9">
        <v>10.610826022181758</v>
      </c>
      <c r="E488" s="9">
        <v>11.593740019163207</v>
      </c>
      <c r="F488" s="9">
        <v>9.5532646048109964</v>
      </c>
    </row>
    <row r="489" spans="1:6">
      <c r="A489" s="3">
        <v>403</v>
      </c>
      <c r="B489" s="3" t="s">
        <v>89</v>
      </c>
      <c r="C489" s="3" t="s">
        <v>871</v>
      </c>
      <c r="D489" s="9">
        <v>4.1880483363681513</v>
      </c>
      <c r="E489" s="9">
        <v>4.9504950495049505</v>
      </c>
      <c r="F489" s="9">
        <v>3.3676975945017182</v>
      </c>
    </row>
    <row r="490" spans="1:6">
      <c r="A490" s="3">
        <v>403</v>
      </c>
      <c r="B490" s="3" t="s">
        <v>89</v>
      </c>
      <c r="C490" s="3" t="s">
        <v>872</v>
      </c>
      <c r="D490" s="9">
        <v>9.2534348617778512</v>
      </c>
      <c r="E490" s="9">
        <v>6.9626317470456724</v>
      </c>
      <c r="F490" s="9">
        <v>11.718213058419243</v>
      </c>
    </row>
    <row r="491" spans="1:6">
      <c r="A491" s="3">
        <v>403</v>
      </c>
      <c r="B491" s="3" t="s">
        <v>89</v>
      </c>
      <c r="C491" s="3" t="s">
        <v>873</v>
      </c>
      <c r="D491" s="9" t="s">
        <v>974</v>
      </c>
      <c r="E491" s="9" t="s">
        <v>974</v>
      </c>
      <c r="F491" s="9" t="s">
        <v>974</v>
      </c>
    </row>
    <row r="492" spans="1:6">
      <c r="A492" s="3">
        <v>403</v>
      </c>
      <c r="B492" s="3" t="s">
        <v>89</v>
      </c>
      <c r="C492" s="3" t="s">
        <v>874</v>
      </c>
      <c r="D492" s="9" t="e">
        <v>#VALUE!</v>
      </c>
      <c r="E492" s="9" t="e">
        <v>#VALUE!</v>
      </c>
      <c r="F492" s="9" t="e">
        <v>#VALUE!</v>
      </c>
    </row>
    <row r="493" spans="1:6">
      <c r="A493" s="3">
        <v>404</v>
      </c>
      <c r="B493" s="3" t="s">
        <v>90</v>
      </c>
      <c r="C493" s="3" t="s">
        <v>866</v>
      </c>
      <c r="D493" s="9">
        <v>1.5372589890568005</v>
      </c>
      <c r="E493" s="9">
        <v>1.6248839368616528</v>
      </c>
      <c r="F493" s="9">
        <v>1.4251781472684086</v>
      </c>
    </row>
    <row r="494" spans="1:6">
      <c r="A494" s="3">
        <v>404</v>
      </c>
      <c r="B494" s="3" t="s">
        <v>90</v>
      </c>
      <c r="C494" s="3" t="s">
        <v>867</v>
      </c>
      <c r="D494" s="9">
        <v>22.329338196977591</v>
      </c>
      <c r="E494" s="9">
        <v>25.069637883008355</v>
      </c>
      <c r="F494" s="9">
        <v>18.824228028503562</v>
      </c>
    </row>
    <row r="495" spans="1:6">
      <c r="A495" s="3">
        <v>404</v>
      </c>
      <c r="B495" s="3" t="s">
        <v>90</v>
      </c>
      <c r="C495" s="3" t="s">
        <v>868</v>
      </c>
      <c r="D495" s="9">
        <v>4.3251693590411673</v>
      </c>
      <c r="E495" s="9">
        <v>3.0640668523676879</v>
      </c>
      <c r="F495" s="9">
        <v>5.938242280285035</v>
      </c>
    </row>
    <row r="496" spans="1:6">
      <c r="A496" s="3">
        <v>404</v>
      </c>
      <c r="B496" s="3" t="s">
        <v>90</v>
      </c>
      <c r="C496" s="3" t="s">
        <v>869</v>
      </c>
      <c r="D496" s="9">
        <v>31.448671182907766</v>
      </c>
      <c r="E496" s="9">
        <v>27.99442896935933</v>
      </c>
      <c r="F496" s="9">
        <v>35.866983372921609</v>
      </c>
    </row>
    <row r="497" spans="1:6">
      <c r="A497" s="3">
        <v>404</v>
      </c>
      <c r="B497" s="3" t="s">
        <v>90</v>
      </c>
      <c r="C497" s="3" t="s">
        <v>870</v>
      </c>
      <c r="D497" s="9">
        <v>12.688900468994269</v>
      </c>
      <c r="E497" s="9">
        <v>13.27762302692665</v>
      </c>
      <c r="F497" s="9">
        <v>11.935866983372922</v>
      </c>
    </row>
    <row r="498" spans="1:6">
      <c r="A498" s="3">
        <v>404</v>
      </c>
      <c r="B498" s="3" t="s">
        <v>90</v>
      </c>
      <c r="C498" s="3" t="s">
        <v>871</v>
      </c>
      <c r="D498" s="9">
        <v>4.8723293381969777</v>
      </c>
      <c r="E498" s="9">
        <v>5.2924791086350975</v>
      </c>
      <c r="F498" s="9">
        <v>4.3349168646080756</v>
      </c>
    </row>
    <row r="499" spans="1:6">
      <c r="A499" s="3">
        <v>404</v>
      </c>
      <c r="B499" s="3" t="s">
        <v>90</v>
      </c>
      <c r="C499" s="3" t="s">
        <v>872</v>
      </c>
      <c r="D499" s="9">
        <v>8.0771235018238663</v>
      </c>
      <c r="E499" s="9">
        <v>7.1959145775301767</v>
      </c>
      <c r="F499" s="9">
        <v>9.2042755344418055</v>
      </c>
    </row>
    <row r="500" spans="1:6">
      <c r="A500" s="3">
        <v>404</v>
      </c>
      <c r="B500" s="3" t="s">
        <v>90</v>
      </c>
      <c r="C500" s="3" t="s">
        <v>873</v>
      </c>
      <c r="D500" s="9">
        <v>6.8004168837936421</v>
      </c>
      <c r="E500" s="9">
        <v>9.2850510677808717</v>
      </c>
      <c r="F500" s="9">
        <v>3.622327790973872</v>
      </c>
    </row>
    <row r="501" spans="1:6">
      <c r="A501" s="3">
        <v>404</v>
      </c>
      <c r="B501" s="3" t="s">
        <v>90</v>
      </c>
      <c r="C501" s="3" t="s">
        <v>874</v>
      </c>
      <c r="D501" s="9">
        <v>7.9207920792079278</v>
      </c>
      <c r="E501" s="9">
        <v>7.1959145775301891</v>
      </c>
      <c r="F501" s="9">
        <v>8.8479809976247168</v>
      </c>
    </row>
    <row r="502" spans="1:6">
      <c r="A502" s="3">
        <v>501</v>
      </c>
      <c r="B502" s="3" t="s">
        <v>91</v>
      </c>
      <c r="C502" s="3" t="s">
        <v>866</v>
      </c>
      <c r="D502" s="9" t="s">
        <v>974</v>
      </c>
      <c r="E502" s="9" t="s">
        <v>974</v>
      </c>
      <c r="F502" s="9" t="s">
        <v>974</v>
      </c>
    </row>
    <row r="503" spans="1:6">
      <c r="A503" s="3">
        <v>501</v>
      </c>
      <c r="B503" s="3" t="s">
        <v>91</v>
      </c>
      <c r="C503" s="3" t="s">
        <v>867</v>
      </c>
      <c r="D503" s="9" t="s">
        <v>974</v>
      </c>
      <c r="E503" s="9" t="s">
        <v>974</v>
      </c>
      <c r="F503" s="9" t="s">
        <v>974</v>
      </c>
    </row>
    <row r="504" spans="1:6">
      <c r="A504" s="3">
        <v>501</v>
      </c>
      <c r="B504" s="3" t="s">
        <v>91</v>
      </c>
      <c r="C504" s="3" t="s">
        <v>868</v>
      </c>
      <c r="D504" s="9" t="s">
        <v>974</v>
      </c>
      <c r="E504" s="9" t="s">
        <v>974</v>
      </c>
      <c r="F504" s="9" t="s">
        <v>974</v>
      </c>
    </row>
    <row r="505" spans="1:6">
      <c r="A505" s="3">
        <v>501</v>
      </c>
      <c r="B505" s="3" t="s">
        <v>91</v>
      </c>
      <c r="C505" s="3" t="s">
        <v>869</v>
      </c>
      <c r="D505" s="9" t="s">
        <v>974</v>
      </c>
      <c r="E505" s="9" t="s">
        <v>974</v>
      </c>
      <c r="F505" s="9" t="s">
        <v>974</v>
      </c>
    </row>
    <row r="506" spans="1:6">
      <c r="A506" s="3">
        <v>501</v>
      </c>
      <c r="B506" s="3" t="s">
        <v>91</v>
      </c>
      <c r="C506" s="3" t="s">
        <v>870</v>
      </c>
      <c r="D506" s="9" t="s">
        <v>974</v>
      </c>
      <c r="E506" s="9" t="s">
        <v>974</v>
      </c>
      <c r="F506" s="9" t="s">
        <v>974</v>
      </c>
    </row>
    <row r="507" spans="1:6">
      <c r="A507" s="3">
        <v>501</v>
      </c>
      <c r="B507" s="3" t="s">
        <v>91</v>
      </c>
      <c r="C507" s="3" t="s">
        <v>871</v>
      </c>
      <c r="D507" s="9">
        <v>4.6454391632056602</v>
      </c>
      <c r="E507" s="9">
        <v>5.0071942446043165</v>
      </c>
      <c r="F507" s="9">
        <v>4.2300066093853266</v>
      </c>
    </row>
    <row r="508" spans="1:6">
      <c r="A508" s="3">
        <v>501</v>
      </c>
      <c r="B508" s="3" t="s">
        <v>91</v>
      </c>
      <c r="C508" s="3" t="s">
        <v>872</v>
      </c>
      <c r="D508" s="9" t="s">
        <v>974</v>
      </c>
      <c r="E508" s="9" t="s">
        <v>974</v>
      </c>
      <c r="F508" s="9" t="s">
        <v>974</v>
      </c>
    </row>
    <row r="509" spans="1:6">
      <c r="A509" s="3">
        <v>501</v>
      </c>
      <c r="B509" s="3" t="s">
        <v>91</v>
      </c>
      <c r="C509" s="3" t="s">
        <v>873</v>
      </c>
      <c r="D509" s="9">
        <v>5.214582371942778</v>
      </c>
      <c r="E509" s="9">
        <v>7.1942446043165464</v>
      </c>
      <c r="F509" s="9">
        <v>2.9411764705882351</v>
      </c>
    </row>
    <row r="510" spans="1:6">
      <c r="A510" s="3">
        <v>501</v>
      </c>
      <c r="B510" s="3" t="s">
        <v>91</v>
      </c>
      <c r="C510" s="3" t="s">
        <v>874</v>
      </c>
      <c r="D510" s="9" t="e">
        <v>#VALUE!</v>
      </c>
      <c r="E510" s="9" t="e">
        <v>#VALUE!</v>
      </c>
      <c r="F510" s="9" t="e">
        <v>#VALUE!</v>
      </c>
    </row>
    <row r="511" spans="1:6">
      <c r="A511" s="3">
        <v>502</v>
      </c>
      <c r="B511" s="3" t="s">
        <v>92</v>
      </c>
      <c r="C511" s="3" t="s">
        <v>866</v>
      </c>
      <c r="D511" s="9" t="s">
        <v>974</v>
      </c>
      <c r="E511" s="9" t="s">
        <v>974</v>
      </c>
      <c r="F511" s="9" t="s">
        <v>974</v>
      </c>
    </row>
    <row r="512" spans="1:6">
      <c r="A512" s="3">
        <v>502</v>
      </c>
      <c r="B512" s="3" t="s">
        <v>92</v>
      </c>
      <c r="C512" s="3" t="s">
        <v>867</v>
      </c>
      <c r="D512" s="9" t="s">
        <v>974</v>
      </c>
      <c r="E512" s="9" t="s">
        <v>974</v>
      </c>
      <c r="F512" s="9" t="s">
        <v>974</v>
      </c>
    </row>
    <row r="513" spans="1:6">
      <c r="A513" s="3">
        <v>502</v>
      </c>
      <c r="B513" s="3" t="s">
        <v>92</v>
      </c>
      <c r="C513" s="3" t="s">
        <v>868</v>
      </c>
      <c r="D513" s="9" t="s">
        <v>974</v>
      </c>
      <c r="E513" s="9" t="s">
        <v>974</v>
      </c>
      <c r="F513" s="9" t="s">
        <v>974</v>
      </c>
    </row>
    <row r="514" spans="1:6">
      <c r="A514" s="3">
        <v>502</v>
      </c>
      <c r="B514" s="3" t="s">
        <v>92</v>
      </c>
      <c r="C514" s="3" t="s">
        <v>869</v>
      </c>
      <c r="D514" s="9" t="s">
        <v>974</v>
      </c>
      <c r="E514" s="9" t="s">
        <v>974</v>
      </c>
      <c r="F514" s="9" t="s">
        <v>974</v>
      </c>
    </row>
    <row r="515" spans="1:6">
      <c r="A515" s="3">
        <v>502</v>
      </c>
      <c r="B515" s="3" t="s">
        <v>92</v>
      </c>
      <c r="C515" s="3" t="s">
        <v>870</v>
      </c>
      <c r="D515" s="9" t="s">
        <v>974</v>
      </c>
      <c r="E515" s="9" t="s">
        <v>974</v>
      </c>
      <c r="F515" s="9" t="s">
        <v>974</v>
      </c>
    </row>
    <row r="516" spans="1:6">
      <c r="A516" s="3">
        <v>502</v>
      </c>
      <c r="B516" s="3" t="s">
        <v>92</v>
      </c>
      <c r="C516" s="3" t="s">
        <v>871</v>
      </c>
      <c r="D516" s="9" t="s">
        <v>974</v>
      </c>
      <c r="E516" s="9" t="s">
        <v>974</v>
      </c>
      <c r="F516" s="9" t="s">
        <v>974</v>
      </c>
    </row>
    <row r="517" spans="1:6">
      <c r="A517" s="3">
        <v>502</v>
      </c>
      <c r="B517" s="3" t="s">
        <v>92</v>
      </c>
      <c r="C517" s="3" t="s">
        <v>872</v>
      </c>
      <c r="D517" s="9" t="s">
        <v>974</v>
      </c>
      <c r="E517" s="9" t="s">
        <v>974</v>
      </c>
      <c r="F517" s="9" t="s">
        <v>974</v>
      </c>
    </row>
    <row r="518" spans="1:6">
      <c r="A518" s="3">
        <v>502</v>
      </c>
      <c r="B518" s="3" t="s">
        <v>92</v>
      </c>
      <c r="C518" s="3" t="s">
        <v>873</v>
      </c>
      <c r="D518" s="9" t="s">
        <v>974</v>
      </c>
      <c r="E518" s="9" t="s">
        <v>974</v>
      </c>
      <c r="F518" s="9" t="s">
        <v>974</v>
      </c>
    </row>
    <row r="519" spans="1:6">
      <c r="A519" s="3">
        <v>502</v>
      </c>
      <c r="B519" s="3" t="s">
        <v>92</v>
      </c>
      <c r="C519" s="3" t="s">
        <v>874</v>
      </c>
      <c r="D519" s="9" t="e">
        <v>#VALUE!</v>
      </c>
      <c r="E519" s="9" t="e">
        <v>#VALUE!</v>
      </c>
      <c r="F519" s="9" t="e">
        <v>#VALUE!</v>
      </c>
    </row>
    <row r="520" spans="1:6">
      <c r="A520" s="3">
        <v>503</v>
      </c>
      <c r="B520" s="3" t="s">
        <v>93</v>
      </c>
      <c r="C520" s="3" t="s">
        <v>866</v>
      </c>
      <c r="D520" s="9">
        <v>2.3469857340082836</v>
      </c>
      <c r="E520" s="9">
        <v>2.842377260981912</v>
      </c>
      <c r="F520" s="9">
        <v>1.7786561264822136</v>
      </c>
    </row>
    <row r="521" spans="1:6">
      <c r="A521" s="3">
        <v>503</v>
      </c>
      <c r="B521" s="3" t="s">
        <v>93</v>
      </c>
      <c r="C521" s="3" t="s">
        <v>867</v>
      </c>
      <c r="D521" s="9">
        <v>23.101702715140359</v>
      </c>
      <c r="E521" s="9">
        <v>26.184323858742463</v>
      </c>
      <c r="F521" s="9">
        <v>19.565217391304348</v>
      </c>
    </row>
    <row r="522" spans="1:6">
      <c r="A522" s="3">
        <v>503</v>
      </c>
      <c r="B522" s="3" t="s">
        <v>93</v>
      </c>
      <c r="C522" s="3" t="s">
        <v>868</v>
      </c>
      <c r="D522" s="9" t="s">
        <v>974</v>
      </c>
      <c r="E522" s="9" t="s">
        <v>974</v>
      </c>
      <c r="F522" s="9" t="s">
        <v>974</v>
      </c>
    </row>
    <row r="523" spans="1:6">
      <c r="A523" s="3">
        <v>503</v>
      </c>
      <c r="B523" s="3" t="s">
        <v>93</v>
      </c>
      <c r="C523" s="3" t="s">
        <v>869</v>
      </c>
      <c r="D523" s="9">
        <v>32.535664979291298</v>
      </c>
      <c r="E523" s="9">
        <v>31.266149870801037</v>
      </c>
      <c r="F523" s="9">
        <v>33.992094861660078</v>
      </c>
    </row>
    <row r="524" spans="1:6">
      <c r="A524" s="3">
        <v>503</v>
      </c>
      <c r="B524" s="3" t="s">
        <v>93</v>
      </c>
      <c r="C524" s="3" t="s">
        <v>870</v>
      </c>
      <c r="D524" s="9" t="s">
        <v>974</v>
      </c>
      <c r="E524" s="9" t="s">
        <v>974</v>
      </c>
      <c r="F524" s="9" t="s">
        <v>974</v>
      </c>
    </row>
    <row r="525" spans="1:6">
      <c r="A525" s="3">
        <v>503</v>
      </c>
      <c r="B525" s="3" t="s">
        <v>93</v>
      </c>
      <c r="C525" s="3" t="s">
        <v>871</v>
      </c>
      <c r="D525" s="9" t="s">
        <v>974</v>
      </c>
      <c r="E525" s="9" t="s">
        <v>974</v>
      </c>
      <c r="F525" s="9" t="s">
        <v>974</v>
      </c>
    </row>
    <row r="526" spans="1:6">
      <c r="A526" s="3">
        <v>503</v>
      </c>
      <c r="B526" s="3" t="s">
        <v>93</v>
      </c>
      <c r="C526" s="3" t="s">
        <v>872</v>
      </c>
      <c r="D526" s="9" t="s">
        <v>974</v>
      </c>
      <c r="E526" s="9" t="s">
        <v>974</v>
      </c>
      <c r="F526" s="9" t="s">
        <v>974</v>
      </c>
    </row>
    <row r="527" spans="1:6">
      <c r="A527" s="3">
        <v>503</v>
      </c>
      <c r="B527" s="3" t="s">
        <v>93</v>
      </c>
      <c r="C527" s="3" t="s">
        <v>873</v>
      </c>
      <c r="D527" s="9" t="s">
        <v>974</v>
      </c>
      <c r="E527" s="9" t="s">
        <v>974</v>
      </c>
      <c r="F527" s="9" t="s">
        <v>974</v>
      </c>
    </row>
    <row r="528" spans="1:6">
      <c r="A528" s="3">
        <v>503</v>
      </c>
      <c r="B528" s="3" t="s">
        <v>93</v>
      </c>
      <c r="C528" s="3" t="s">
        <v>874</v>
      </c>
      <c r="D528" s="9" t="e">
        <v>#VALUE!</v>
      </c>
      <c r="E528" s="9" t="e">
        <v>#VALUE!</v>
      </c>
      <c r="F528" s="9" t="e">
        <v>#VALUE!</v>
      </c>
    </row>
  </sheetData>
  <pageMargins left="0.7" right="0.7" top="0.75" bottom="0.75" header="0.3" footer="0.3"/>
</worksheet>
</file>

<file path=xl/worksheets/sheet50.xml><?xml version="1.0" encoding="utf-8"?>
<worksheet xmlns="http://schemas.openxmlformats.org/spreadsheetml/2006/main" xmlns:r="http://schemas.openxmlformats.org/officeDocument/2006/relationships">
  <sheetPr codeName="Folha37">
    <tabColor theme="3" tint="0.39997558519241921"/>
  </sheetPr>
  <dimension ref="A1:T528"/>
  <sheetViews>
    <sheetView topLeftCell="A241" workbookViewId="0">
      <selection activeCell="B241" sqref="B241:F249"/>
    </sheetView>
  </sheetViews>
  <sheetFormatPr defaultRowHeight="12.75"/>
  <cols>
    <col min="1" max="1" width="9.5703125" style="3" bestFit="1" customWidth="1"/>
    <col min="2" max="2" width="40.5703125" style="3" bestFit="1" customWidth="1"/>
    <col min="3" max="3" width="44.140625" style="3" bestFit="1" customWidth="1"/>
    <col min="4" max="6" width="10.7109375" style="3" customWidth="1"/>
    <col min="7" max="17" width="7.7109375" style="3" customWidth="1"/>
    <col min="18" max="18" width="9.140625" style="3"/>
    <col min="19" max="19" width="11.28515625" style="3" customWidth="1"/>
    <col min="20" max="16384" width="9.140625" style="3"/>
  </cols>
  <sheetData>
    <row r="1" spans="1:20">
      <c r="A1" s="8" t="s">
        <v>0</v>
      </c>
      <c r="B1" s="3" t="str">
        <f>PS!A47</f>
        <v>I46</v>
      </c>
    </row>
    <row r="2" spans="1:20">
      <c r="A2" s="8" t="s">
        <v>1</v>
      </c>
      <c r="B2" s="3" t="str">
        <f>PS!B47</f>
        <v>Mortalidade proporcional por grandes grupos de causas de morte para as idades &lt; 75 anos e ambos os sexos</v>
      </c>
    </row>
    <row r="4" spans="1:20">
      <c r="A4" s="8" t="s">
        <v>2</v>
      </c>
      <c r="B4" s="3" t="s">
        <v>862</v>
      </c>
    </row>
    <row r="6" spans="1:20">
      <c r="A6" s="8" t="s">
        <v>863</v>
      </c>
      <c r="B6" s="8" t="s">
        <v>864</v>
      </c>
      <c r="C6" s="8" t="s">
        <v>865</v>
      </c>
      <c r="D6" s="8" t="s">
        <v>220</v>
      </c>
      <c r="E6" s="8" t="s">
        <v>221</v>
      </c>
      <c r="F6" s="8" t="s">
        <v>222</v>
      </c>
      <c r="G6" s="8"/>
      <c r="H6" s="8"/>
      <c r="I6" s="8"/>
      <c r="J6" s="8"/>
      <c r="K6" s="8"/>
      <c r="L6" s="8"/>
      <c r="M6" s="8"/>
      <c r="N6" s="8"/>
      <c r="O6" s="8"/>
      <c r="P6" s="8"/>
      <c r="Q6" s="8"/>
    </row>
    <row r="7" spans="1:20">
      <c r="A7" s="3">
        <v>1</v>
      </c>
      <c r="B7" s="3" t="s">
        <v>36</v>
      </c>
      <c r="C7" s="9" t="s">
        <v>866</v>
      </c>
      <c r="D7" s="9">
        <v>3.5590751866011288</v>
      </c>
      <c r="E7" s="9">
        <v>3.8462129713609321</v>
      </c>
      <c r="F7" s="9">
        <v>3.0070074805594156</v>
      </c>
      <c r="G7" s="9"/>
      <c r="H7" s="9"/>
      <c r="I7" s="9"/>
      <c r="J7" s="9"/>
      <c r="K7" s="9"/>
      <c r="L7" s="9"/>
      <c r="M7" s="9"/>
      <c r="N7" s="9"/>
      <c r="O7" s="9"/>
      <c r="P7" s="9"/>
      <c r="Q7" s="9"/>
      <c r="S7" s="3" t="s">
        <v>257</v>
      </c>
      <c r="T7" s="9" t="e">
        <f>QUARTILE($Q$13:$Q$64,0)</f>
        <v>#NUM!</v>
      </c>
    </row>
    <row r="8" spans="1:20">
      <c r="A8" s="3">
        <v>1</v>
      </c>
      <c r="B8" s="3" t="s">
        <v>36</v>
      </c>
      <c r="C8" s="9" t="s">
        <v>867</v>
      </c>
      <c r="D8" s="9">
        <v>37.691405222808825</v>
      </c>
      <c r="E8" s="9">
        <v>36.108591720342496</v>
      </c>
      <c r="F8" s="9">
        <v>40.738003015877709</v>
      </c>
      <c r="G8" s="9"/>
      <c r="H8" s="9"/>
      <c r="I8" s="9"/>
      <c r="J8" s="9"/>
      <c r="K8" s="9"/>
      <c r="L8" s="9"/>
      <c r="M8" s="9"/>
      <c r="N8" s="9"/>
      <c r="O8" s="9"/>
      <c r="P8" s="9"/>
      <c r="Q8" s="9"/>
      <c r="S8" s="3" t="s">
        <v>258</v>
      </c>
      <c r="T8" s="9" t="e">
        <f>QUARTILE($Q$13:$Q$64,4)</f>
        <v>#NUM!</v>
      </c>
    </row>
    <row r="9" spans="1:20">
      <c r="A9" s="3">
        <v>1</v>
      </c>
      <c r="B9" s="3" t="s">
        <v>36</v>
      </c>
      <c r="C9" s="9" t="s">
        <v>868</v>
      </c>
      <c r="D9" s="9">
        <v>4.1820903371968363</v>
      </c>
      <c r="E9" s="9">
        <v>3.498793254523374</v>
      </c>
      <c r="F9" s="9">
        <v>5.496584962005854</v>
      </c>
      <c r="G9" s="9"/>
      <c r="H9" s="9"/>
      <c r="I9" s="9"/>
      <c r="J9" s="9"/>
      <c r="K9" s="9"/>
      <c r="L9" s="9"/>
      <c r="M9" s="9"/>
      <c r="N9" s="9"/>
      <c r="O9" s="9"/>
      <c r="P9" s="9"/>
      <c r="Q9" s="9"/>
      <c r="S9" s="3" t="s">
        <v>259</v>
      </c>
      <c r="T9" s="9" t="e">
        <f>QUARTILE($Q$13:$Q$64,2)</f>
        <v>#NUM!</v>
      </c>
    </row>
    <row r="10" spans="1:20">
      <c r="A10" s="3">
        <v>1</v>
      </c>
      <c r="B10" s="3" t="s">
        <v>36</v>
      </c>
      <c r="C10" s="9" t="s">
        <v>869</v>
      </c>
      <c r="D10" s="9">
        <v>19.387301009365455</v>
      </c>
      <c r="E10" s="9">
        <v>19.15573934297705</v>
      </c>
      <c r="F10" s="9">
        <v>19.833831051713432</v>
      </c>
      <c r="G10" s="9"/>
      <c r="H10" s="9"/>
      <c r="I10" s="9"/>
      <c r="J10" s="9"/>
      <c r="K10" s="9"/>
      <c r="L10" s="9"/>
      <c r="M10" s="9"/>
      <c r="N10" s="9"/>
      <c r="O10" s="9"/>
      <c r="P10" s="9"/>
      <c r="Q10" s="9"/>
      <c r="S10" s="3" t="s">
        <v>260</v>
      </c>
      <c r="T10" s="9" t="e">
        <f>QUARTILE($Q$13:$Q$64,1)</f>
        <v>#NUM!</v>
      </c>
    </row>
    <row r="11" spans="1:20">
      <c r="A11" s="3">
        <v>1</v>
      </c>
      <c r="B11" s="3" t="s">
        <v>36</v>
      </c>
      <c r="C11" s="9" t="s">
        <v>870</v>
      </c>
      <c r="D11" s="9">
        <v>5.6769221433339396</v>
      </c>
      <c r="E11" s="9">
        <v>5.9753116785291542</v>
      </c>
      <c r="F11" s="9">
        <v>5.1033381626799921</v>
      </c>
      <c r="G11" s="9"/>
      <c r="H11" s="9"/>
      <c r="I11" s="9"/>
      <c r="J11" s="9"/>
      <c r="K11" s="9"/>
      <c r="L11" s="9"/>
      <c r="M11" s="9"/>
      <c r="N11" s="9"/>
      <c r="O11" s="9"/>
      <c r="P11" s="9"/>
      <c r="Q11" s="9"/>
      <c r="S11" s="3" t="s">
        <v>261</v>
      </c>
      <c r="T11" s="9" t="e">
        <f>QUARTILE($Q$13:$Q$64,3)</f>
        <v>#NUM!</v>
      </c>
    </row>
    <row r="12" spans="1:20">
      <c r="A12" s="3">
        <v>1</v>
      </c>
      <c r="B12" s="3" t="s">
        <v>36</v>
      </c>
      <c r="C12" s="9" t="s">
        <v>871</v>
      </c>
      <c r="D12" s="9">
        <v>5.9742702833909824</v>
      </c>
      <c r="E12" s="9">
        <v>6.628645216829872</v>
      </c>
      <c r="F12" s="9">
        <v>4.7160048490582769</v>
      </c>
      <c r="G12" s="9"/>
      <c r="H12" s="9"/>
      <c r="I12" s="9"/>
      <c r="J12" s="9"/>
      <c r="K12" s="9"/>
      <c r="L12" s="9"/>
      <c r="M12" s="9"/>
      <c r="N12" s="9"/>
      <c r="O12" s="9"/>
      <c r="P12" s="9"/>
      <c r="Q12" s="9"/>
    </row>
    <row r="13" spans="1:20">
      <c r="A13" s="3">
        <v>1</v>
      </c>
      <c r="B13" s="3" t="s">
        <v>36</v>
      </c>
      <c r="C13" s="9" t="s">
        <v>872</v>
      </c>
      <c r="D13" s="9">
        <v>9.3836600117321041</v>
      </c>
      <c r="E13" s="9">
        <v>10.19661496364391</v>
      </c>
      <c r="F13" s="9">
        <v>7.8205848437361407</v>
      </c>
      <c r="G13" s="9"/>
      <c r="H13" s="9"/>
      <c r="I13" s="9"/>
      <c r="J13" s="9"/>
      <c r="K13" s="9"/>
      <c r="L13" s="9"/>
      <c r="M13" s="9"/>
      <c r="N13" s="9"/>
      <c r="O13" s="9"/>
      <c r="P13" s="9"/>
      <c r="Q13" s="9"/>
      <c r="T13" s="9"/>
    </row>
    <row r="14" spans="1:20">
      <c r="A14" s="3">
        <v>1</v>
      </c>
      <c r="B14" s="3" t="s">
        <v>36</v>
      </c>
      <c r="C14" s="9" t="s">
        <v>873</v>
      </c>
      <c r="D14" s="9">
        <v>7.7897121589093192</v>
      </c>
      <c r="E14" s="9">
        <v>9.1067008962198894</v>
      </c>
      <c r="F14" s="9">
        <v>5.2570887909878472</v>
      </c>
      <c r="G14" s="9"/>
      <c r="H14" s="9"/>
      <c r="I14" s="9"/>
      <c r="J14" s="9"/>
      <c r="K14" s="9"/>
      <c r="L14" s="9"/>
      <c r="M14" s="9"/>
      <c r="N14" s="9"/>
      <c r="O14" s="9"/>
      <c r="P14" s="9"/>
      <c r="Q14" s="9"/>
    </row>
    <row r="15" spans="1:20">
      <c r="A15" s="3">
        <v>1</v>
      </c>
      <c r="B15" s="3" t="s">
        <v>36</v>
      </c>
      <c r="C15" s="9" t="s">
        <v>874</v>
      </c>
      <c r="D15" s="9">
        <v>6.3555636466614089</v>
      </c>
      <c r="E15" s="9">
        <v>5.4833899555733296</v>
      </c>
      <c r="F15" s="9">
        <v>8.0275568433813191</v>
      </c>
      <c r="G15" s="9"/>
      <c r="H15" s="9"/>
      <c r="I15" s="9"/>
      <c r="J15" s="9"/>
      <c r="K15" s="9"/>
      <c r="L15" s="9"/>
      <c r="M15" s="9"/>
      <c r="N15" s="9"/>
      <c r="O15" s="9"/>
      <c r="P15" s="9"/>
      <c r="Q15" s="9"/>
    </row>
    <row r="16" spans="1:20">
      <c r="A16" s="3">
        <v>11</v>
      </c>
      <c r="B16" s="3" t="s">
        <v>49</v>
      </c>
      <c r="C16" s="9" t="s">
        <v>866</v>
      </c>
      <c r="D16" s="9">
        <v>3.1572664876156371</v>
      </c>
      <c r="E16" s="9">
        <v>3.5189690907452462</v>
      </c>
      <c r="F16" s="9">
        <v>2.4478614351360903</v>
      </c>
      <c r="G16" s="9"/>
      <c r="H16" s="9"/>
      <c r="I16" s="9"/>
      <c r="J16" s="9"/>
      <c r="K16" s="9"/>
      <c r="L16" s="9"/>
      <c r="M16" s="9"/>
      <c r="N16" s="9"/>
      <c r="O16" s="9"/>
      <c r="P16" s="9"/>
      <c r="Q16" s="9"/>
    </row>
    <row r="17" spans="1:17">
      <c r="A17" s="3">
        <v>11</v>
      </c>
      <c r="B17" s="3" t="s">
        <v>49</v>
      </c>
      <c r="C17" s="9" t="s">
        <v>867</v>
      </c>
      <c r="D17" s="9">
        <v>38.215458072217253</v>
      </c>
      <c r="E17" s="9">
        <v>37.442552041092185</v>
      </c>
      <c r="F17" s="9">
        <v>39.731353835277481</v>
      </c>
      <c r="G17" s="9"/>
      <c r="H17" s="9"/>
      <c r="I17" s="9"/>
      <c r="J17" s="9"/>
      <c r="K17" s="9"/>
      <c r="L17" s="9"/>
      <c r="M17" s="9"/>
      <c r="N17" s="9"/>
      <c r="O17" s="9"/>
      <c r="P17" s="9"/>
      <c r="Q17" s="9"/>
    </row>
    <row r="18" spans="1:17">
      <c r="A18" s="3">
        <v>11</v>
      </c>
      <c r="B18" s="3" t="s">
        <v>49</v>
      </c>
      <c r="C18" s="9" t="s">
        <v>868</v>
      </c>
      <c r="D18" s="9">
        <v>4.025663980901224</v>
      </c>
      <c r="E18" s="9">
        <v>3.3162115887176711</v>
      </c>
      <c r="F18" s="9">
        <v>5.4171085189112764</v>
      </c>
      <c r="G18" s="9"/>
      <c r="H18" s="9"/>
      <c r="I18" s="9"/>
      <c r="J18" s="9"/>
      <c r="K18" s="9"/>
      <c r="L18" s="9"/>
      <c r="M18" s="9"/>
      <c r="N18" s="9"/>
      <c r="O18" s="9"/>
      <c r="P18" s="9"/>
      <c r="Q18" s="9"/>
    </row>
    <row r="19" spans="1:17">
      <c r="A19" s="3">
        <v>11</v>
      </c>
      <c r="B19" s="3" t="s">
        <v>49</v>
      </c>
      <c r="C19" s="9" t="s">
        <v>869</v>
      </c>
      <c r="D19" s="9">
        <v>17.084452402267981</v>
      </c>
      <c r="E19" s="9">
        <v>16.445886275569972</v>
      </c>
      <c r="F19" s="9">
        <v>18.336868151290208</v>
      </c>
      <c r="G19" s="9"/>
      <c r="H19" s="9"/>
      <c r="I19" s="9"/>
      <c r="J19" s="9"/>
      <c r="K19" s="9"/>
      <c r="L19" s="9"/>
      <c r="M19" s="9"/>
      <c r="N19" s="9"/>
      <c r="O19" s="9"/>
      <c r="P19" s="9"/>
      <c r="Q19" s="9"/>
    </row>
    <row r="20" spans="1:17">
      <c r="A20" s="3">
        <v>11</v>
      </c>
      <c r="B20" s="3" t="s">
        <v>49</v>
      </c>
      <c r="C20" s="9" t="s">
        <v>870</v>
      </c>
      <c r="D20" s="9">
        <v>6.1623396001193678</v>
      </c>
      <c r="E20" s="9">
        <v>6.4386771199423265</v>
      </c>
      <c r="F20" s="9">
        <v>5.6203605514316006</v>
      </c>
      <c r="G20" s="9"/>
      <c r="H20" s="9"/>
      <c r="I20" s="9"/>
      <c r="J20" s="9"/>
      <c r="K20" s="9"/>
      <c r="L20" s="9"/>
      <c r="M20" s="9"/>
      <c r="N20" s="9"/>
      <c r="O20" s="9"/>
      <c r="P20" s="9"/>
      <c r="Q20" s="9"/>
    </row>
    <row r="21" spans="1:17">
      <c r="A21" s="3">
        <v>11</v>
      </c>
      <c r="B21" s="3" t="s">
        <v>49</v>
      </c>
      <c r="C21" s="9" t="s">
        <v>871</v>
      </c>
      <c r="D21" s="9">
        <v>6.7979707549985084</v>
      </c>
      <c r="E21" s="9">
        <v>7.1821212940434354</v>
      </c>
      <c r="F21" s="9">
        <v>6.0445387062566276</v>
      </c>
      <c r="G21" s="9"/>
      <c r="H21" s="9"/>
      <c r="I21" s="9"/>
      <c r="J21" s="9"/>
      <c r="K21" s="9"/>
      <c r="L21" s="9"/>
      <c r="M21" s="9"/>
      <c r="N21" s="9"/>
      <c r="O21" s="9"/>
      <c r="P21" s="9"/>
      <c r="Q21" s="9"/>
    </row>
    <row r="22" spans="1:17">
      <c r="A22" s="3">
        <v>11</v>
      </c>
      <c r="B22" s="3" t="s">
        <v>49</v>
      </c>
      <c r="C22" s="9" t="s">
        <v>872</v>
      </c>
      <c r="D22" s="9">
        <v>11.366756192181439</v>
      </c>
      <c r="E22" s="9">
        <v>12.309633234207444</v>
      </c>
      <c r="F22" s="9">
        <v>9.5174973488865326</v>
      </c>
      <c r="G22" s="9"/>
      <c r="H22" s="9"/>
      <c r="I22" s="9"/>
      <c r="J22" s="9"/>
      <c r="K22" s="9"/>
      <c r="L22" s="9"/>
      <c r="M22" s="9"/>
      <c r="N22" s="9"/>
      <c r="O22" s="9"/>
      <c r="P22" s="9"/>
      <c r="Q22" s="9"/>
    </row>
    <row r="23" spans="1:17">
      <c r="A23" s="3">
        <v>11</v>
      </c>
      <c r="B23" s="3" t="s">
        <v>49</v>
      </c>
      <c r="C23" s="9" t="s">
        <v>873</v>
      </c>
      <c r="D23" s="9">
        <v>6.857654431512981</v>
      </c>
      <c r="E23" s="9">
        <v>7.8534739118680728</v>
      </c>
      <c r="F23" s="9">
        <v>4.9045599151643691</v>
      </c>
      <c r="G23" s="9"/>
      <c r="H23" s="9"/>
      <c r="I23" s="9"/>
      <c r="J23" s="9"/>
      <c r="K23" s="9"/>
      <c r="L23" s="9"/>
      <c r="M23" s="9"/>
      <c r="N23" s="9"/>
      <c r="O23" s="9"/>
      <c r="P23" s="9"/>
      <c r="Q23" s="9"/>
    </row>
    <row r="24" spans="1:17">
      <c r="A24" s="3">
        <v>11</v>
      </c>
      <c r="B24" s="3" t="s">
        <v>49</v>
      </c>
      <c r="C24" s="9" t="s">
        <v>874</v>
      </c>
      <c r="D24" s="9">
        <v>6.3324380781856178</v>
      </c>
      <c r="E24" s="9">
        <v>5.4924754438136318</v>
      </c>
      <c r="F24" s="9">
        <v>7.9798515376458141</v>
      </c>
      <c r="G24" s="9"/>
      <c r="H24" s="9"/>
      <c r="I24" s="9"/>
      <c r="J24" s="9"/>
      <c r="K24" s="9"/>
      <c r="L24" s="9"/>
      <c r="M24" s="9"/>
      <c r="N24" s="9"/>
      <c r="O24" s="9"/>
      <c r="P24" s="9"/>
      <c r="Q24" s="9"/>
    </row>
    <row r="25" spans="1:17">
      <c r="A25" s="3">
        <v>12</v>
      </c>
      <c r="B25" s="3" t="s">
        <v>50</v>
      </c>
      <c r="C25" s="9" t="s">
        <v>866</v>
      </c>
      <c r="D25" s="9">
        <v>2.3285823215437857</v>
      </c>
      <c r="E25" s="9">
        <v>2.3022484995073009</v>
      </c>
      <c r="F25" s="9">
        <v>2.378525314305131</v>
      </c>
      <c r="G25" s="9"/>
      <c r="H25" s="9"/>
      <c r="I25" s="9"/>
      <c r="J25" s="9"/>
      <c r="K25" s="9"/>
      <c r="L25" s="9"/>
      <c r="M25" s="9"/>
      <c r="N25" s="9"/>
      <c r="O25" s="9"/>
      <c r="P25" s="9"/>
      <c r="Q25" s="9"/>
    </row>
    <row r="26" spans="1:17">
      <c r="A26" s="3">
        <v>12</v>
      </c>
      <c r="B26" s="3" t="s">
        <v>50</v>
      </c>
      <c r="C26" s="9" t="s">
        <v>867</v>
      </c>
      <c r="D26" s="9">
        <v>35.456625021995421</v>
      </c>
      <c r="E26" s="9">
        <v>33.261668010391467</v>
      </c>
      <c r="F26" s="9">
        <v>39.619435949711182</v>
      </c>
      <c r="G26" s="9"/>
      <c r="H26" s="9"/>
      <c r="I26" s="9"/>
      <c r="J26" s="9"/>
      <c r="K26" s="9"/>
      <c r="L26" s="9"/>
      <c r="M26" s="9"/>
      <c r="N26" s="9"/>
      <c r="O26" s="9"/>
      <c r="P26" s="9"/>
      <c r="Q26" s="9"/>
    </row>
    <row r="27" spans="1:17">
      <c r="A27" s="3">
        <v>12</v>
      </c>
      <c r="B27" s="3" t="s">
        <v>50</v>
      </c>
      <c r="C27" s="9" t="s">
        <v>868</v>
      </c>
      <c r="D27" s="9">
        <v>4.0119655111736758</v>
      </c>
      <c r="E27" s="9">
        <v>3.4041028397384219</v>
      </c>
      <c r="F27" s="9">
        <v>5.164797825348284</v>
      </c>
      <c r="G27" s="9"/>
      <c r="H27" s="9"/>
      <c r="I27" s="9"/>
      <c r="J27" s="9"/>
      <c r="K27" s="9"/>
      <c r="L27" s="9"/>
      <c r="M27" s="9"/>
      <c r="N27" s="9"/>
      <c r="O27" s="9"/>
      <c r="P27" s="9"/>
      <c r="Q27" s="9"/>
    </row>
    <row r="28" spans="1:17">
      <c r="A28" s="3">
        <v>12</v>
      </c>
      <c r="B28" s="3" t="s">
        <v>50</v>
      </c>
      <c r="C28" s="9" t="s">
        <v>869</v>
      </c>
      <c r="D28" s="9">
        <v>18.083172033550355</v>
      </c>
      <c r="E28" s="9">
        <v>17.656543939801129</v>
      </c>
      <c r="F28" s="9">
        <v>18.89228678219504</v>
      </c>
      <c r="G28" s="9"/>
      <c r="H28" s="9"/>
      <c r="I28" s="9"/>
      <c r="J28" s="9"/>
      <c r="K28" s="9"/>
      <c r="L28" s="9"/>
      <c r="M28" s="9"/>
      <c r="N28" s="9"/>
      <c r="O28" s="9"/>
      <c r="P28" s="9"/>
      <c r="Q28" s="9"/>
    </row>
    <row r="29" spans="1:17">
      <c r="A29" s="3">
        <v>12</v>
      </c>
      <c r="B29" s="3" t="s">
        <v>50</v>
      </c>
      <c r="C29" s="9" t="s">
        <v>870</v>
      </c>
      <c r="D29" s="9">
        <v>6.059006393336853</v>
      </c>
      <c r="E29" s="9">
        <v>6.3155065842515459</v>
      </c>
      <c r="F29" s="9">
        <v>5.5725450220863069</v>
      </c>
      <c r="G29" s="9"/>
      <c r="H29" s="9"/>
      <c r="I29" s="9"/>
      <c r="J29" s="9"/>
      <c r="K29" s="9"/>
      <c r="L29" s="9"/>
      <c r="M29" s="9"/>
      <c r="N29" s="9"/>
      <c r="O29" s="9"/>
      <c r="P29" s="9"/>
      <c r="Q29" s="9"/>
    </row>
    <row r="30" spans="1:17">
      <c r="A30" s="3">
        <v>12</v>
      </c>
      <c r="B30" s="3" t="s">
        <v>50</v>
      </c>
      <c r="C30" s="9" t="s">
        <v>871</v>
      </c>
      <c r="D30" s="9">
        <v>6.4930494457152914</v>
      </c>
      <c r="E30" s="9">
        <v>7.2829884439666763</v>
      </c>
      <c r="F30" s="9">
        <v>4.9949031600407752</v>
      </c>
      <c r="G30" s="9"/>
      <c r="H30" s="9"/>
      <c r="I30" s="9"/>
      <c r="J30" s="9"/>
      <c r="K30" s="9"/>
      <c r="L30" s="9"/>
      <c r="M30" s="9"/>
      <c r="N30" s="9"/>
      <c r="O30" s="9"/>
      <c r="P30" s="9"/>
      <c r="Q30" s="9"/>
    </row>
    <row r="31" spans="1:17">
      <c r="A31" s="3">
        <v>12</v>
      </c>
      <c r="B31" s="3" t="s">
        <v>50</v>
      </c>
      <c r="C31" s="9" t="s">
        <v>872</v>
      </c>
      <c r="D31" s="9">
        <v>11.085694175611472</v>
      </c>
      <c r="E31" s="9">
        <v>12.380184538206574</v>
      </c>
      <c r="F31" s="9">
        <v>8.6306489976214742</v>
      </c>
      <c r="G31" s="9"/>
      <c r="H31" s="9"/>
      <c r="I31" s="9"/>
      <c r="J31" s="9"/>
      <c r="K31" s="9"/>
      <c r="L31" s="9"/>
      <c r="M31" s="9"/>
      <c r="N31" s="9"/>
      <c r="O31" s="9"/>
      <c r="P31" s="9"/>
      <c r="Q31" s="9"/>
    </row>
    <row r="32" spans="1:17">
      <c r="A32" s="3">
        <v>12</v>
      </c>
      <c r="B32" s="3" t="s">
        <v>50</v>
      </c>
      <c r="C32" s="9" t="s">
        <v>873</v>
      </c>
      <c r="D32" s="9">
        <v>9.8715467182825982</v>
      </c>
      <c r="E32" s="9">
        <v>11.573949655110633</v>
      </c>
      <c r="F32" s="9">
        <v>6.6428814135236163</v>
      </c>
      <c r="G32" s="9"/>
      <c r="H32" s="9"/>
      <c r="I32" s="9"/>
      <c r="J32" s="9"/>
      <c r="K32" s="9"/>
      <c r="L32" s="9"/>
      <c r="M32" s="9"/>
      <c r="N32" s="9"/>
      <c r="O32" s="9"/>
      <c r="P32" s="9"/>
      <c r="Q32" s="9"/>
    </row>
    <row r="33" spans="1:17">
      <c r="A33" s="3">
        <v>12</v>
      </c>
      <c r="B33" s="3" t="s">
        <v>50</v>
      </c>
      <c r="C33" s="9" t="s">
        <v>874</v>
      </c>
      <c r="D33" s="9">
        <v>6.6103583787905364</v>
      </c>
      <c r="E33" s="9">
        <v>5.8228074890262462</v>
      </c>
      <c r="F33" s="9">
        <v>8.103975535168189</v>
      </c>
      <c r="G33" s="9"/>
      <c r="H33" s="9"/>
      <c r="I33" s="9"/>
      <c r="J33" s="9"/>
      <c r="K33" s="9"/>
      <c r="L33" s="9"/>
      <c r="M33" s="9"/>
      <c r="N33" s="9"/>
      <c r="O33" s="9"/>
      <c r="P33" s="9"/>
      <c r="Q33" s="9"/>
    </row>
    <row r="34" spans="1:17">
      <c r="A34" s="3">
        <v>13</v>
      </c>
      <c r="B34" s="3" t="s">
        <v>51</v>
      </c>
      <c r="C34" s="9" t="s">
        <v>866</v>
      </c>
      <c r="D34" s="9">
        <v>4.6695497598896285</v>
      </c>
      <c r="E34" s="9">
        <v>5.0719643219136428</v>
      </c>
      <c r="F34" s="9">
        <v>3.9078694817658346</v>
      </c>
      <c r="G34" s="9"/>
      <c r="H34" s="9"/>
      <c r="I34" s="9"/>
      <c r="J34" s="9"/>
      <c r="K34" s="9"/>
      <c r="L34" s="9"/>
      <c r="M34" s="9"/>
      <c r="N34" s="9"/>
      <c r="O34" s="9"/>
      <c r="P34" s="9"/>
      <c r="Q34" s="9"/>
    </row>
    <row r="35" spans="1:17">
      <c r="A35" s="3">
        <v>13</v>
      </c>
      <c r="B35" s="3" t="s">
        <v>51</v>
      </c>
      <c r="C35" s="9" t="s">
        <v>867</v>
      </c>
      <c r="D35" s="9">
        <v>38.820938685627873</v>
      </c>
      <c r="E35" s="9">
        <v>36.760591931887291</v>
      </c>
      <c r="F35" s="9">
        <v>42.725527831094048</v>
      </c>
      <c r="G35" s="9"/>
      <c r="H35" s="9"/>
      <c r="I35" s="9"/>
      <c r="J35" s="9"/>
      <c r="K35" s="9"/>
      <c r="L35" s="9"/>
      <c r="M35" s="9"/>
      <c r="N35" s="9"/>
      <c r="O35" s="9"/>
      <c r="P35" s="9"/>
      <c r="Q35" s="9"/>
    </row>
    <row r="36" spans="1:17">
      <c r="A36" s="3">
        <v>13</v>
      </c>
      <c r="B36" s="3" t="s">
        <v>51</v>
      </c>
      <c r="C36" s="9" t="s">
        <v>868</v>
      </c>
      <c r="D36" s="9">
        <v>4.343211907351888</v>
      </c>
      <c r="E36" s="9">
        <v>3.7543077234948306</v>
      </c>
      <c r="F36" s="9">
        <v>5.4587332053742808</v>
      </c>
      <c r="G36" s="9"/>
      <c r="H36" s="9"/>
      <c r="I36" s="9"/>
      <c r="J36" s="9"/>
      <c r="K36" s="9"/>
      <c r="L36" s="9"/>
      <c r="M36" s="9"/>
      <c r="N36" s="9"/>
      <c r="O36" s="9"/>
      <c r="P36" s="9"/>
      <c r="Q36" s="9"/>
    </row>
    <row r="37" spans="1:17">
      <c r="A37" s="3">
        <v>13</v>
      </c>
      <c r="B37" s="3" t="s">
        <v>51</v>
      </c>
      <c r="C37" s="9" t="s">
        <v>869</v>
      </c>
      <c r="D37" s="9">
        <v>20.986442386776684</v>
      </c>
      <c r="E37" s="9">
        <v>21.017636326778835</v>
      </c>
      <c r="F37" s="9">
        <v>20.928982725527831</v>
      </c>
      <c r="G37" s="9"/>
      <c r="H37" s="9"/>
      <c r="I37" s="9"/>
      <c r="J37" s="9"/>
      <c r="K37" s="9"/>
      <c r="L37" s="9"/>
      <c r="M37" s="9"/>
      <c r="N37" s="9"/>
      <c r="O37" s="9"/>
      <c r="P37" s="9"/>
      <c r="Q37" s="9"/>
    </row>
    <row r="38" spans="1:17">
      <c r="A38" s="3">
        <v>13</v>
      </c>
      <c r="B38" s="3" t="s">
        <v>51</v>
      </c>
      <c r="C38" s="9" t="s">
        <v>870</v>
      </c>
      <c r="D38" s="9">
        <v>5.1709957284232315</v>
      </c>
      <c r="E38" s="9">
        <v>5.5422663693492797</v>
      </c>
      <c r="F38" s="9">
        <v>4.4683301343570054</v>
      </c>
      <c r="G38" s="9"/>
      <c r="H38" s="9"/>
      <c r="I38" s="9"/>
      <c r="J38" s="9"/>
      <c r="K38" s="9"/>
      <c r="L38" s="9"/>
      <c r="M38" s="9"/>
      <c r="N38" s="9"/>
      <c r="O38" s="9"/>
      <c r="P38" s="9"/>
      <c r="Q38" s="9"/>
    </row>
    <row r="39" spans="1:17">
      <c r="A39" s="3">
        <v>13</v>
      </c>
      <c r="B39" s="3" t="s">
        <v>51</v>
      </c>
      <c r="C39" s="9" t="s">
        <v>871</v>
      </c>
      <c r="D39" s="9">
        <v>5.1683425751505663</v>
      </c>
      <c r="E39" s="9">
        <v>5.9882424488141091</v>
      </c>
      <c r="F39" s="9">
        <v>3.6161228406909789</v>
      </c>
      <c r="G39" s="9"/>
      <c r="H39" s="9"/>
      <c r="I39" s="9"/>
      <c r="J39" s="9"/>
      <c r="K39" s="9"/>
      <c r="L39" s="9"/>
      <c r="M39" s="9"/>
      <c r="N39" s="9"/>
      <c r="O39" s="9"/>
      <c r="P39" s="9"/>
      <c r="Q39" s="9"/>
    </row>
    <row r="40" spans="1:17">
      <c r="A40" s="3">
        <v>13</v>
      </c>
      <c r="B40" s="3" t="s">
        <v>51</v>
      </c>
      <c r="C40" s="9" t="s">
        <v>872</v>
      </c>
      <c r="D40" s="9">
        <v>7.5933246663659766</v>
      </c>
      <c r="E40" s="9">
        <v>8.2262315021285222</v>
      </c>
      <c r="F40" s="9">
        <v>6.3953934740882916</v>
      </c>
      <c r="G40" s="9"/>
      <c r="H40" s="9"/>
      <c r="I40" s="9"/>
      <c r="J40" s="9"/>
      <c r="K40" s="9"/>
      <c r="L40" s="9"/>
      <c r="M40" s="9"/>
      <c r="N40" s="9"/>
      <c r="O40" s="9"/>
      <c r="P40" s="9"/>
      <c r="Q40" s="9"/>
    </row>
    <row r="41" spans="1:17">
      <c r="A41" s="3">
        <v>13</v>
      </c>
      <c r="B41" s="3" t="s">
        <v>51</v>
      </c>
      <c r="C41" s="9" t="s">
        <v>873</v>
      </c>
      <c r="D41" s="9">
        <v>7.0016714865617793</v>
      </c>
      <c r="E41" s="9">
        <v>8.2505574700993325</v>
      </c>
      <c r="F41" s="9">
        <v>4.637236084452975</v>
      </c>
      <c r="G41" s="9"/>
      <c r="H41" s="9"/>
      <c r="I41" s="9"/>
      <c r="J41" s="9"/>
      <c r="K41" s="9"/>
      <c r="L41" s="9"/>
      <c r="M41" s="9"/>
      <c r="N41" s="9"/>
      <c r="O41" s="9"/>
      <c r="P41" s="9"/>
      <c r="Q41" s="9"/>
    </row>
    <row r="42" spans="1:17">
      <c r="A42" s="3">
        <v>13</v>
      </c>
      <c r="B42" s="3" t="s">
        <v>51</v>
      </c>
      <c r="C42" s="9" t="s">
        <v>874</v>
      </c>
      <c r="D42" s="9">
        <v>6.2455228038523813</v>
      </c>
      <c r="E42" s="9">
        <v>5.3882019055341601</v>
      </c>
      <c r="F42" s="9">
        <v>7.8618042226487432</v>
      </c>
      <c r="G42" s="9"/>
      <c r="H42" s="9"/>
      <c r="I42" s="9"/>
      <c r="J42" s="9"/>
      <c r="K42" s="9"/>
      <c r="L42" s="9"/>
      <c r="M42" s="9"/>
      <c r="N42" s="9"/>
      <c r="O42" s="9"/>
      <c r="P42" s="9"/>
      <c r="Q42" s="9"/>
    </row>
    <row r="43" spans="1:17">
      <c r="A43" s="3">
        <v>14</v>
      </c>
      <c r="B43" s="3" t="s">
        <v>52</v>
      </c>
      <c r="C43" s="9" t="s">
        <v>866</v>
      </c>
      <c r="D43" s="9">
        <v>2.1569603451136552</v>
      </c>
      <c r="E43" s="9">
        <v>2.1540800810947793</v>
      </c>
      <c r="F43" s="9">
        <v>2.1634615384615383</v>
      </c>
      <c r="G43" s="9"/>
      <c r="H43" s="9"/>
      <c r="I43" s="9"/>
      <c r="J43" s="9"/>
      <c r="K43" s="9"/>
      <c r="L43" s="9"/>
      <c r="M43" s="9"/>
      <c r="N43" s="9"/>
      <c r="O43" s="9"/>
      <c r="P43" s="9"/>
      <c r="Q43" s="9"/>
    </row>
    <row r="44" spans="1:17">
      <c r="A44" s="3">
        <v>14</v>
      </c>
      <c r="B44" s="3" t="s">
        <v>52</v>
      </c>
      <c r="C44" s="9" t="s">
        <v>867</v>
      </c>
      <c r="D44" s="9">
        <v>33.963829434212712</v>
      </c>
      <c r="E44" s="9">
        <v>33.147491130258487</v>
      </c>
      <c r="F44" s="9">
        <v>35.528846153846153</v>
      </c>
      <c r="G44" s="9"/>
      <c r="H44" s="9"/>
      <c r="I44" s="9"/>
      <c r="J44" s="9"/>
      <c r="K44" s="9"/>
      <c r="L44" s="9"/>
      <c r="M44" s="9"/>
      <c r="N44" s="9"/>
      <c r="O44" s="9"/>
      <c r="P44" s="9"/>
      <c r="Q44" s="9"/>
    </row>
    <row r="45" spans="1:17">
      <c r="A45" s="3">
        <v>14</v>
      </c>
      <c r="B45" s="3" t="s">
        <v>52</v>
      </c>
      <c r="C45" s="9" t="s">
        <v>868</v>
      </c>
      <c r="D45" s="9">
        <v>5.5583208893313429</v>
      </c>
      <c r="E45" s="9">
        <v>4.2321338063862139</v>
      </c>
      <c r="F45" s="9">
        <v>8.0769230769230766</v>
      </c>
      <c r="G45" s="9"/>
      <c r="H45" s="9"/>
      <c r="I45" s="9"/>
      <c r="J45" s="9"/>
      <c r="K45" s="9"/>
      <c r="L45" s="9"/>
      <c r="M45" s="9"/>
      <c r="N45" s="9"/>
      <c r="O45" s="9"/>
      <c r="P45" s="9"/>
      <c r="Q45" s="9"/>
    </row>
    <row r="46" spans="1:17">
      <c r="A46" s="3">
        <v>14</v>
      </c>
      <c r="B46" s="3" t="s">
        <v>52</v>
      </c>
      <c r="C46" s="9" t="s">
        <v>869</v>
      </c>
      <c r="D46" s="9">
        <v>24.605939936950392</v>
      </c>
      <c r="E46" s="9">
        <v>24.809934110491639</v>
      </c>
      <c r="F46" s="9">
        <v>24.23076923076923</v>
      </c>
      <c r="G46" s="9"/>
      <c r="H46" s="9"/>
      <c r="I46" s="9"/>
      <c r="J46" s="9"/>
      <c r="K46" s="9"/>
      <c r="L46" s="9"/>
      <c r="M46" s="9"/>
      <c r="N46" s="9"/>
      <c r="O46" s="9"/>
      <c r="P46" s="9"/>
      <c r="Q46" s="9"/>
    </row>
    <row r="47" spans="1:17">
      <c r="A47" s="3">
        <v>14</v>
      </c>
      <c r="B47" s="3" t="s">
        <v>52</v>
      </c>
      <c r="C47" s="9" t="s">
        <v>870</v>
      </c>
      <c r="D47" s="9">
        <v>5.674464907914385</v>
      </c>
      <c r="E47" s="9">
        <v>6.0060821084642679</v>
      </c>
      <c r="F47" s="9">
        <v>5.0480769230769234</v>
      </c>
      <c r="G47" s="9"/>
      <c r="H47" s="9"/>
      <c r="I47" s="9"/>
      <c r="J47" s="9"/>
      <c r="K47" s="9"/>
      <c r="L47" s="9"/>
      <c r="M47" s="9"/>
      <c r="N47" s="9"/>
      <c r="O47" s="9"/>
      <c r="P47" s="9"/>
      <c r="Q47" s="9"/>
    </row>
    <row r="48" spans="1:17">
      <c r="A48" s="3">
        <v>14</v>
      </c>
      <c r="B48" s="3" t="s">
        <v>52</v>
      </c>
      <c r="C48" s="9" t="s">
        <v>871</v>
      </c>
      <c r="D48" s="9">
        <v>5.3094408495105361</v>
      </c>
      <c r="E48" s="9">
        <v>6.0821084642676126</v>
      </c>
      <c r="F48" s="9">
        <v>3.8461538461538463</v>
      </c>
      <c r="G48" s="9"/>
      <c r="H48" s="9"/>
      <c r="I48" s="9"/>
      <c r="J48" s="9"/>
      <c r="K48" s="9"/>
      <c r="L48" s="9"/>
      <c r="M48" s="9"/>
      <c r="N48" s="9"/>
      <c r="O48" s="9"/>
      <c r="P48" s="9"/>
      <c r="Q48" s="9"/>
    </row>
    <row r="49" spans="1:17">
      <c r="A49" s="3">
        <v>14</v>
      </c>
      <c r="B49" s="3" t="s">
        <v>52</v>
      </c>
      <c r="C49" s="9" t="s">
        <v>872</v>
      </c>
      <c r="D49" s="9">
        <v>5.3592168574746974</v>
      </c>
      <c r="E49" s="9">
        <v>5.5752660922453119</v>
      </c>
      <c r="F49" s="9">
        <v>4.9519230769230766</v>
      </c>
      <c r="G49" s="9"/>
      <c r="H49" s="9"/>
      <c r="I49" s="9"/>
      <c r="J49" s="9"/>
      <c r="K49" s="9"/>
      <c r="L49" s="9"/>
      <c r="M49" s="9"/>
      <c r="N49" s="9"/>
      <c r="O49" s="9"/>
      <c r="P49" s="9"/>
      <c r="Q49" s="9"/>
    </row>
    <row r="50" spans="1:17">
      <c r="A50" s="3">
        <v>14</v>
      </c>
      <c r="B50" s="3" t="s">
        <v>52</v>
      </c>
      <c r="C50" s="9" t="s">
        <v>873</v>
      </c>
      <c r="D50" s="9">
        <v>10.569105691056912</v>
      </c>
      <c r="E50" s="9">
        <v>12.392295995945261</v>
      </c>
      <c r="F50" s="9">
        <v>7.115384615384615</v>
      </c>
      <c r="G50" s="9"/>
      <c r="H50" s="9"/>
      <c r="I50" s="9"/>
      <c r="J50" s="9"/>
      <c r="K50" s="9"/>
      <c r="L50" s="9"/>
      <c r="M50" s="9"/>
      <c r="N50" s="9"/>
      <c r="O50" s="9"/>
      <c r="P50" s="9"/>
      <c r="Q50" s="9"/>
    </row>
    <row r="51" spans="1:17">
      <c r="A51" s="3">
        <v>14</v>
      </c>
      <c r="B51" s="3" t="s">
        <v>52</v>
      </c>
      <c r="C51" s="9" t="s">
        <v>874</v>
      </c>
      <c r="D51" s="9">
        <v>6.8027210884353622</v>
      </c>
      <c r="E51" s="9">
        <v>5.600608210846417</v>
      </c>
      <c r="F51" s="9">
        <v>9.0384615384615614</v>
      </c>
      <c r="G51" s="9"/>
      <c r="H51" s="9"/>
      <c r="I51" s="9"/>
      <c r="J51" s="9"/>
      <c r="K51" s="9"/>
      <c r="L51" s="9"/>
      <c r="M51" s="9"/>
      <c r="N51" s="9"/>
      <c r="O51" s="9"/>
      <c r="P51" s="9"/>
      <c r="Q51" s="9"/>
    </row>
    <row r="52" spans="1:17">
      <c r="A52" s="3">
        <v>15</v>
      </c>
      <c r="B52" s="3" t="s">
        <v>53</v>
      </c>
      <c r="C52" s="9" t="s">
        <v>866</v>
      </c>
      <c r="D52" s="9">
        <v>3.7850772242767019</v>
      </c>
      <c r="E52" s="9">
        <v>4.1518001946156335</v>
      </c>
      <c r="F52" s="9">
        <v>3.0383091149273449</v>
      </c>
      <c r="G52" s="9"/>
      <c r="H52" s="9"/>
      <c r="I52" s="9"/>
      <c r="J52" s="9"/>
      <c r="K52" s="9"/>
      <c r="L52" s="9"/>
      <c r="M52" s="9"/>
      <c r="N52" s="9"/>
      <c r="O52" s="9"/>
      <c r="P52" s="9"/>
      <c r="Q52" s="9"/>
    </row>
    <row r="53" spans="1:17">
      <c r="A53" s="3">
        <v>15</v>
      </c>
      <c r="B53" s="3" t="s">
        <v>53</v>
      </c>
      <c r="C53" s="9" t="s">
        <v>867</v>
      </c>
      <c r="D53" s="9">
        <v>37.785512290624318</v>
      </c>
      <c r="E53" s="9">
        <v>35.387609471294198</v>
      </c>
      <c r="F53" s="9">
        <v>42.668428005284014</v>
      </c>
      <c r="G53" s="9"/>
      <c r="H53" s="9"/>
      <c r="I53" s="9"/>
      <c r="J53" s="9"/>
      <c r="K53" s="9"/>
      <c r="L53" s="9"/>
      <c r="M53" s="9"/>
      <c r="N53" s="9"/>
      <c r="O53" s="9"/>
      <c r="P53" s="9"/>
      <c r="Q53" s="9"/>
    </row>
    <row r="54" spans="1:17">
      <c r="A54" s="3">
        <v>15</v>
      </c>
      <c r="B54" s="3" t="s">
        <v>53</v>
      </c>
      <c r="C54" s="9" t="s">
        <v>868</v>
      </c>
      <c r="D54" s="9">
        <v>2.8279312595170762</v>
      </c>
      <c r="E54" s="9">
        <v>2.173207914369121</v>
      </c>
      <c r="F54" s="9">
        <v>4.1611624834874501</v>
      </c>
      <c r="G54" s="9"/>
      <c r="H54" s="9"/>
      <c r="I54" s="9"/>
      <c r="J54" s="9"/>
      <c r="K54" s="9"/>
      <c r="L54" s="9"/>
      <c r="M54" s="9"/>
      <c r="N54" s="9"/>
      <c r="O54" s="9"/>
      <c r="P54" s="9"/>
      <c r="Q54" s="9"/>
    </row>
    <row r="55" spans="1:17">
      <c r="A55" s="3">
        <v>15</v>
      </c>
      <c r="B55" s="3" t="s">
        <v>53</v>
      </c>
      <c r="C55" s="9" t="s">
        <v>869</v>
      </c>
      <c r="D55" s="9">
        <v>21.057211224711768</v>
      </c>
      <c r="E55" s="9">
        <v>21.959130716834252</v>
      </c>
      <c r="F55" s="9">
        <v>19.220607661822985</v>
      </c>
      <c r="G55" s="9"/>
      <c r="H55" s="9"/>
      <c r="I55" s="9"/>
      <c r="J55" s="9"/>
      <c r="K55" s="9"/>
      <c r="L55" s="9"/>
      <c r="M55" s="9"/>
      <c r="N55" s="9"/>
      <c r="O55" s="9"/>
      <c r="P55" s="9"/>
      <c r="Q55" s="9"/>
    </row>
    <row r="56" spans="1:17">
      <c r="A56" s="3">
        <v>15</v>
      </c>
      <c r="B56" s="3" t="s">
        <v>53</v>
      </c>
      <c r="C56" s="9" t="s">
        <v>870</v>
      </c>
      <c r="D56" s="9">
        <v>4.8727430933217315</v>
      </c>
      <c r="E56" s="9">
        <v>4.8329549140447616</v>
      </c>
      <c r="F56" s="9">
        <v>4.9537648612945837</v>
      </c>
      <c r="G56" s="9"/>
      <c r="H56" s="9"/>
      <c r="I56" s="9"/>
      <c r="J56" s="9"/>
      <c r="K56" s="9"/>
      <c r="L56" s="9"/>
      <c r="M56" s="9"/>
      <c r="N56" s="9"/>
      <c r="O56" s="9"/>
      <c r="P56" s="9"/>
      <c r="Q56" s="9"/>
    </row>
    <row r="57" spans="1:17">
      <c r="A57" s="3">
        <v>15</v>
      </c>
      <c r="B57" s="3" t="s">
        <v>53</v>
      </c>
      <c r="C57" s="9" t="s">
        <v>871</v>
      </c>
      <c r="D57" s="9">
        <v>5.525342614748749</v>
      </c>
      <c r="E57" s="9">
        <v>6.0979565358417132</v>
      </c>
      <c r="F57" s="9">
        <v>4.3593130779392339</v>
      </c>
      <c r="G57" s="9"/>
      <c r="H57" s="9"/>
      <c r="I57" s="9"/>
      <c r="J57" s="9"/>
      <c r="K57" s="9"/>
      <c r="L57" s="9"/>
      <c r="M57" s="9"/>
      <c r="N57" s="9"/>
      <c r="O57" s="9"/>
      <c r="P57" s="9"/>
      <c r="Q57" s="9"/>
    </row>
    <row r="58" spans="1:17">
      <c r="A58" s="3">
        <v>15</v>
      </c>
      <c r="B58" s="3" t="s">
        <v>53</v>
      </c>
      <c r="C58" s="9" t="s">
        <v>872</v>
      </c>
      <c r="D58" s="9">
        <v>8.5708070480748315</v>
      </c>
      <c r="E58" s="9">
        <v>8.7577035355173525</v>
      </c>
      <c r="F58" s="9">
        <v>8.1902245706737133</v>
      </c>
      <c r="G58" s="9"/>
      <c r="H58" s="9"/>
      <c r="I58" s="9"/>
      <c r="J58" s="9"/>
      <c r="K58" s="9"/>
      <c r="L58" s="9"/>
      <c r="M58" s="9"/>
      <c r="N58" s="9"/>
      <c r="O58" s="9"/>
      <c r="P58" s="9"/>
      <c r="Q58" s="9"/>
    </row>
    <row r="59" spans="1:17">
      <c r="A59" s="3">
        <v>15</v>
      </c>
      <c r="B59" s="3" t="s">
        <v>53</v>
      </c>
      <c r="C59" s="9" t="s">
        <v>873</v>
      </c>
      <c r="D59" s="9">
        <v>9.6802262345007613</v>
      </c>
      <c r="E59" s="9">
        <v>11.839117742458644</v>
      </c>
      <c r="F59" s="9">
        <v>5.2840158520475562</v>
      </c>
      <c r="G59" s="9"/>
      <c r="H59" s="9"/>
      <c r="I59" s="9"/>
      <c r="J59" s="9"/>
      <c r="K59" s="9"/>
      <c r="L59" s="9"/>
      <c r="M59" s="9"/>
      <c r="N59" s="9"/>
      <c r="O59" s="9"/>
      <c r="P59" s="9"/>
      <c r="Q59" s="9"/>
    </row>
    <row r="60" spans="1:17">
      <c r="A60" s="3">
        <v>15</v>
      </c>
      <c r="B60" s="3" t="s">
        <v>53</v>
      </c>
      <c r="C60" s="9" t="s">
        <v>874</v>
      </c>
      <c r="D60" s="9">
        <v>5.8951490102240598</v>
      </c>
      <c r="E60" s="9">
        <v>4.8005189750243318</v>
      </c>
      <c r="F60" s="9">
        <v>8.1241743725231146</v>
      </c>
      <c r="G60" s="9"/>
      <c r="H60" s="9"/>
      <c r="I60" s="9"/>
      <c r="J60" s="9"/>
      <c r="K60" s="9"/>
      <c r="L60" s="9"/>
      <c r="M60" s="9"/>
      <c r="N60" s="9"/>
      <c r="O60" s="9"/>
      <c r="P60" s="9"/>
      <c r="Q60" s="9"/>
    </row>
    <row r="61" spans="1:17">
      <c r="A61" s="3">
        <v>101</v>
      </c>
      <c r="B61" s="3" t="s">
        <v>48</v>
      </c>
      <c r="C61" s="9" t="s">
        <v>866</v>
      </c>
      <c r="D61" s="9" t="s">
        <v>974</v>
      </c>
      <c r="E61" s="9" t="s">
        <v>974</v>
      </c>
      <c r="F61" s="9" t="s">
        <v>974</v>
      </c>
      <c r="G61" s="9"/>
      <c r="H61" s="9"/>
      <c r="I61" s="9"/>
      <c r="J61" s="9"/>
      <c r="K61" s="9"/>
      <c r="L61" s="9"/>
      <c r="M61" s="9"/>
      <c r="N61" s="9"/>
      <c r="O61" s="9"/>
      <c r="P61" s="9"/>
      <c r="Q61" s="9"/>
    </row>
    <row r="62" spans="1:17">
      <c r="A62" s="3">
        <v>101</v>
      </c>
      <c r="B62" s="3" t="s">
        <v>48</v>
      </c>
      <c r="C62" s="9" t="s">
        <v>867</v>
      </c>
      <c r="D62" s="9" t="s">
        <v>974</v>
      </c>
      <c r="E62" s="9" t="s">
        <v>974</v>
      </c>
      <c r="F62" s="9" t="s">
        <v>974</v>
      </c>
      <c r="G62" s="9"/>
      <c r="H62" s="9"/>
      <c r="I62" s="9"/>
      <c r="J62" s="9"/>
      <c r="K62" s="9"/>
      <c r="L62" s="9"/>
      <c r="M62" s="9"/>
      <c r="N62" s="9"/>
      <c r="O62" s="9"/>
      <c r="P62" s="9"/>
      <c r="Q62" s="9"/>
    </row>
    <row r="63" spans="1:17">
      <c r="A63" s="3">
        <v>101</v>
      </c>
      <c r="B63" s="3" t="s">
        <v>48</v>
      </c>
      <c r="C63" s="9" t="s">
        <v>868</v>
      </c>
      <c r="D63" s="9" t="s">
        <v>974</v>
      </c>
      <c r="E63" s="9" t="s">
        <v>974</v>
      </c>
      <c r="F63" s="9" t="s">
        <v>974</v>
      </c>
      <c r="G63" s="9"/>
      <c r="H63" s="9"/>
      <c r="I63" s="9"/>
      <c r="J63" s="9"/>
      <c r="K63" s="9"/>
      <c r="L63" s="9"/>
      <c r="M63" s="9"/>
      <c r="N63" s="9"/>
      <c r="O63" s="9"/>
      <c r="P63" s="9"/>
      <c r="Q63" s="9"/>
    </row>
    <row r="64" spans="1:17">
      <c r="A64" s="3">
        <v>101</v>
      </c>
      <c r="B64" s="3" t="s">
        <v>48</v>
      </c>
      <c r="C64" s="9" t="s">
        <v>869</v>
      </c>
      <c r="D64" s="9" t="s">
        <v>974</v>
      </c>
      <c r="E64" s="9" t="s">
        <v>974</v>
      </c>
      <c r="F64" s="9" t="s">
        <v>974</v>
      </c>
      <c r="G64" s="9"/>
      <c r="H64" s="9"/>
      <c r="I64" s="9"/>
      <c r="J64" s="9"/>
      <c r="K64" s="9"/>
      <c r="L64" s="9"/>
      <c r="M64" s="9"/>
      <c r="N64" s="9"/>
      <c r="O64" s="9"/>
      <c r="P64" s="9"/>
      <c r="Q64" s="9"/>
    </row>
    <row r="65" spans="1:6">
      <c r="A65" s="3">
        <v>101</v>
      </c>
      <c r="B65" s="3" t="s">
        <v>48</v>
      </c>
      <c r="C65" s="3" t="s">
        <v>870</v>
      </c>
      <c r="D65" s="9" t="s">
        <v>974</v>
      </c>
      <c r="E65" s="9" t="s">
        <v>974</v>
      </c>
      <c r="F65" s="9" t="s">
        <v>974</v>
      </c>
    </row>
    <row r="66" spans="1:6">
      <c r="A66" s="3">
        <v>101</v>
      </c>
      <c r="B66" s="3" t="s">
        <v>48</v>
      </c>
      <c r="C66" s="3" t="s">
        <v>871</v>
      </c>
      <c r="D66" s="9" t="s">
        <v>974</v>
      </c>
      <c r="E66" s="9" t="s">
        <v>974</v>
      </c>
      <c r="F66" s="9" t="s">
        <v>974</v>
      </c>
    </row>
    <row r="67" spans="1:6">
      <c r="A67" s="3">
        <v>101</v>
      </c>
      <c r="B67" s="3" t="s">
        <v>48</v>
      </c>
      <c r="C67" s="3" t="s">
        <v>872</v>
      </c>
      <c r="D67" s="9" t="s">
        <v>974</v>
      </c>
      <c r="E67" s="9" t="s">
        <v>974</v>
      </c>
      <c r="F67" s="9" t="s">
        <v>974</v>
      </c>
    </row>
    <row r="68" spans="1:6">
      <c r="A68" s="3">
        <v>101</v>
      </c>
      <c r="B68" s="3" t="s">
        <v>48</v>
      </c>
      <c r="C68" s="3" t="s">
        <v>873</v>
      </c>
      <c r="D68" s="9" t="s">
        <v>974</v>
      </c>
      <c r="E68" s="9" t="s">
        <v>974</v>
      </c>
      <c r="F68" s="9" t="s">
        <v>974</v>
      </c>
    </row>
    <row r="69" spans="1:6">
      <c r="A69" s="3">
        <v>101</v>
      </c>
      <c r="B69" s="3" t="s">
        <v>48</v>
      </c>
      <c r="C69" s="3" t="s">
        <v>874</v>
      </c>
      <c r="D69" s="9" t="e">
        <v>#VALUE!</v>
      </c>
      <c r="E69" s="9" t="e">
        <v>#VALUE!</v>
      </c>
      <c r="F69" s="9" t="e">
        <v>#VALUE!</v>
      </c>
    </row>
    <row r="70" spans="1:6">
      <c r="A70" s="3">
        <v>102</v>
      </c>
      <c r="B70" s="3" t="s">
        <v>47</v>
      </c>
      <c r="C70" s="3" t="s">
        <v>866</v>
      </c>
      <c r="D70" s="9" t="s">
        <v>974</v>
      </c>
      <c r="E70" s="9" t="s">
        <v>974</v>
      </c>
      <c r="F70" s="9" t="s">
        <v>974</v>
      </c>
    </row>
    <row r="71" spans="1:6">
      <c r="A71" s="3">
        <v>102</v>
      </c>
      <c r="B71" s="3" t="s">
        <v>47</v>
      </c>
      <c r="C71" s="3" t="s">
        <v>867</v>
      </c>
      <c r="D71" s="9" t="s">
        <v>974</v>
      </c>
      <c r="E71" s="9" t="s">
        <v>974</v>
      </c>
      <c r="F71" s="9" t="s">
        <v>974</v>
      </c>
    </row>
    <row r="72" spans="1:6">
      <c r="A72" s="3">
        <v>102</v>
      </c>
      <c r="B72" s="3" t="s">
        <v>47</v>
      </c>
      <c r="C72" s="3" t="s">
        <v>868</v>
      </c>
      <c r="D72" s="9">
        <v>3.6929057337220601</v>
      </c>
      <c r="E72" s="9">
        <v>3.0791788856304985</v>
      </c>
      <c r="F72" s="9">
        <v>4.8991354466858787</v>
      </c>
    </row>
    <row r="73" spans="1:6">
      <c r="A73" s="3">
        <v>102</v>
      </c>
      <c r="B73" s="3" t="s">
        <v>47</v>
      </c>
      <c r="C73" s="3" t="s">
        <v>869</v>
      </c>
      <c r="D73" s="9" t="s">
        <v>974</v>
      </c>
      <c r="E73" s="9" t="s">
        <v>974</v>
      </c>
      <c r="F73" s="9" t="s">
        <v>974</v>
      </c>
    </row>
    <row r="74" spans="1:6">
      <c r="A74" s="3">
        <v>102</v>
      </c>
      <c r="B74" s="3" t="s">
        <v>47</v>
      </c>
      <c r="C74" s="3" t="s">
        <v>870</v>
      </c>
      <c r="D74" s="9" t="s">
        <v>974</v>
      </c>
      <c r="E74" s="9" t="s">
        <v>974</v>
      </c>
      <c r="F74" s="9" t="s">
        <v>974</v>
      </c>
    </row>
    <row r="75" spans="1:6">
      <c r="A75" s="3">
        <v>102</v>
      </c>
      <c r="B75" s="3" t="s">
        <v>47</v>
      </c>
      <c r="C75" s="3" t="s">
        <v>871</v>
      </c>
      <c r="D75" s="9" t="s">
        <v>974</v>
      </c>
      <c r="E75" s="9" t="s">
        <v>974</v>
      </c>
      <c r="F75" s="9" t="s">
        <v>974</v>
      </c>
    </row>
    <row r="76" spans="1:6">
      <c r="A76" s="3">
        <v>102</v>
      </c>
      <c r="B76" s="3" t="s">
        <v>47</v>
      </c>
      <c r="C76" s="3" t="s">
        <v>872</v>
      </c>
      <c r="D76" s="9" t="s">
        <v>974</v>
      </c>
      <c r="E76" s="9" t="s">
        <v>974</v>
      </c>
      <c r="F76" s="9" t="s">
        <v>974</v>
      </c>
    </row>
    <row r="77" spans="1:6">
      <c r="A77" s="3">
        <v>102</v>
      </c>
      <c r="B77" s="3" t="s">
        <v>47</v>
      </c>
      <c r="C77" s="3" t="s">
        <v>873</v>
      </c>
      <c r="D77" s="9" t="s">
        <v>974</v>
      </c>
      <c r="E77" s="9" t="s">
        <v>974</v>
      </c>
      <c r="F77" s="9" t="s">
        <v>974</v>
      </c>
    </row>
    <row r="78" spans="1:6">
      <c r="A78" s="3">
        <v>102</v>
      </c>
      <c r="B78" s="3" t="s">
        <v>47</v>
      </c>
      <c r="C78" s="3" t="s">
        <v>874</v>
      </c>
      <c r="D78" s="9" t="e">
        <v>#VALUE!</v>
      </c>
      <c r="E78" s="9" t="e">
        <v>#VALUE!</v>
      </c>
      <c r="F78" s="9" t="e">
        <v>#VALUE!</v>
      </c>
    </row>
    <row r="79" spans="1:6">
      <c r="A79" s="3">
        <v>103</v>
      </c>
      <c r="B79" s="3" t="s">
        <v>46</v>
      </c>
      <c r="C79" s="3" t="s">
        <v>866</v>
      </c>
      <c r="D79" s="9" t="s">
        <v>974</v>
      </c>
      <c r="E79" s="9" t="s">
        <v>974</v>
      </c>
      <c r="F79" s="9" t="s">
        <v>974</v>
      </c>
    </row>
    <row r="80" spans="1:6">
      <c r="A80" s="3">
        <v>103</v>
      </c>
      <c r="B80" s="3" t="s">
        <v>46</v>
      </c>
      <c r="C80" s="3" t="s">
        <v>867</v>
      </c>
      <c r="D80" s="9">
        <v>33.712121212121211</v>
      </c>
      <c r="E80" s="9">
        <v>33.52601156069364</v>
      </c>
      <c r="F80" s="9">
        <v>34.065934065934066</v>
      </c>
    </row>
    <row r="81" spans="1:6">
      <c r="A81" s="3">
        <v>103</v>
      </c>
      <c r="B81" s="3" t="s">
        <v>46</v>
      </c>
      <c r="C81" s="3" t="s">
        <v>868</v>
      </c>
      <c r="D81" s="9">
        <v>4.1666666666666661</v>
      </c>
      <c r="E81" s="9">
        <v>3.2755298651252409</v>
      </c>
      <c r="F81" s="9">
        <v>5.8608058608058604</v>
      </c>
    </row>
    <row r="82" spans="1:6">
      <c r="A82" s="3">
        <v>103</v>
      </c>
      <c r="B82" s="3" t="s">
        <v>46</v>
      </c>
      <c r="C82" s="3" t="s">
        <v>869</v>
      </c>
      <c r="D82" s="9">
        <v>16.91919191919192</v>
      </c>
      <c r="E82" s="9">
        <v>15.799614643545279</v>
      </c>
      <c r="F82" s="9">
        <v>19.047619047619047</v>
      </c>
    </row>
    <row r="83" spans="1:6">
      <c r="A83" s="3">
        <v>103</v>
      </c>
      <c r="B83" s="3" t="s">
        <v>46</v>
      </c>
      <c r="C83" s="3" t="s">
        <v>870</v>
      </c>
      <c r="D83" s="9">
        <v>5.9343434343434343</v>
      </c>
      <c r="E83" s="9">
        <v>5.3949903660886322</v>
      </c>
      <c r="F83" s="9">
        <v>6.9597069597069599</v>
      </c>
    </row>
    <row r="84" spans="1:6">
      <c r="A84" s="3">
        <v>103</v>
      </c>
      <c r="B84" s="3" t="s">
        <v>46</v>
      </c>
      <c r="C84" s="3" t="s">
        <v>871</v>
      </c>
      <c r="D84" s="9" t="s">
        <v>974</v>
      </c>
      <c r="E84" s="9" t="s">
        <v>974</v>
      </c>
      <c r="F84" s="9" t="s">
        <v>974</v>
      </c>
    </row>
    <row r="85" spans="1:6">
      <c r="A85" s="3">
        <v>103</v>
      </c>
      <c r="B85" s="3" t="s">
        <v>46</v>
      </c>
      <c r="C85" s="3" t="s">
        <v>872</v>
      </c>
      <c r="D85" s="9">
        <v>12.752525252525251</v>
      </c>
      <c r="E85" s="9">
        <v>14.065510597302506</v>
      </c>
      <c r="F85" s="9">
        <v>10.256410256410255</v>
      </c>
    </row>
    <row r="86" spans="1:6">
      <c r="A86" s="3">
        <v>103</v>
      </c>
      <c r="B86" s="3" t="s">
        <v>46</v>
      </c>
      <c r="C86" s="3" t="s">
        <v>873</v>
      </c>
      <c r="D86" s="9" t="s">
        <v>974</v>
      </c>
      <c r="E86" s="9" t="s">
        <v>974</v>
      </c>
      <c r="F86" s="9" t="s">
        <v>974</v>
      </c>
    </row>
    <row r="87" spans="1:6">
      <c r="A87" s="3">
        <v>103</v>
      </c>
      <c r="B87" s="3" t="s">
        <v>46</v>
      </c>
      <c r="C87" s="3" t="s">
        <v>874</v>
      </c>
      <c r="D87" s="9" t="e">
        <v>#VALUE!</v>
      </c>
      <c r="E87" s="9" t="e">
        <v>#VALUE!</v>
      </c>
      <c r="F87" s="9" t="e">
        <v>#VALUE!</v>
      </c>
    </row>
    <row r="88" spans="1:6">
      <c r="A88" s="3">
        <v>104</v>
      </c>
      <c r="B88" s="3" t="s">
        <v>54</v>
      </c>
      <c r="C88" s="3" t="s">
        <v>866</v>
      </c>
      <c r="D88" s="9" t="s">
        <v>974</v>
      </c>
      <c r="E88" s="9" t="s">
        <v>974</v>
      </c>
      <c r="F88" s="9" t="s">
        <v>974</v>
      </c>
    </row>
    <row r="89" spans="1:6">
      <c r="A89" s="3">
        <v>104</v>
      </c>
      <c r="B89" s="3" t="s">
        <v>54</v>
      </c>
      <c r="C89" s="3" t="s">
        <v>867</v>
      </c>
      <c r="D89" s="9" t="s">
        <v>974</v>
      </c>
      <c r="E89" s="9" t="s">
        <v>974</v>
      </c>
      <c r="F89" s="9" t="s">
        <v>974</v>
      </c>
    </row>
    <row r="90" spans="1:6">
      <c r="A90" s="3">
        <v>104</v>
      </c>
      <c r="B90" s="3" t="s">
        <v>54</v>
      </c>
      <c r="C90" s="3" t="s">
        <v>868</v>
      </c>
      <c r="D90" s="9" t="s">
        <v>974</v>
      </c>
      <c r="E90" s="9" t="s">
        <v>974</v>
      </c>
      <c r="F90" s="9" t="s">
        <v>974</v>
      </c>
    </row>
    <row r="91" spans="1:6">
      <c r="A91" s="3">
        <v>104</v>
      </c>
      <c r="B91" s="3" t="s">
        <v>54</v>
      </c>
      <c r="C91" s="3" t="s">
        <v>869</v>
      </c>
      <c r="D91" s="9" t="s">
        <v>974</v>
      </c>
      <c r="E91" s="9" t="s">
        <v>974</v>
      </c>
      <c r="F91" s="9" t="s">
        <v>974</v>
      </c>
    </row>
    <row r="92" spans="1:6">
      <c r="A92" s="3">
        <v>104</v>
      </c>
      <c r="B92" s="3" t="s">
        <v>54</v>
      </c>
      <c r="C92" s="3" t="s">
        <v>870</v>
      </c>
      <c r="D92" s="9" t="s">
        <v>974</v>
      </c>
      <c r="E92" s="9" t="s">
        <v>974</v>
      </c>
      <c r="F92" s="9" t="s">
        <v>974</v>
      </c>
    </row>
    <row r="93" spans="1:6">
      <c r="A93" s="3">
        <v>104</v>
      </c>
      <c r="B93" s="3" t="s">
        <v>54</v>
      </c>
      <c r="C93" s="3" t="s">
        <v>871</v>
      </c>
      <c r="D93" s="9" t="s">
        <v>974</v>
      </c>
      <c r="E93" s="9" t="s">
        <v>974</v>
      </c>
      <c r="F93" s="9" t="s">
        <v>974</v>
      </c>
    </row>
    <row r="94" spans="1:6">
      <c r="A94" s="3">
        <v>104</v>
      </c>
      <c r="B94" s="3" t="s">
        <v>54</v>
      </c>
      <c r="C94" s="3" t="s">
        <v>872</v>
      </c>
      <c r="D94" s="9" t="s">
        <v>974</v>
      </c>
      <c r="E94" s="9" t="s">
        <v>974</v>
      </c>
      <c r="F94" s="9" t="s">
        <v>974</v>
      </c>
    </row>
    <row r="95" spans="1:6">
      <c r="A95" s="3">
        <v>104</v>
      </c>
      <c r="B95" s="3" t="s">
        <v>54</v>
      </c>
      <c r="C95" s="3" t="s">
        <v>873</v>
      </c>
      <c r="D95" s="9">
        <v>7.3424917100900045</v>
      </c>
      <c r="E95" s="9">
        <v>8.310249307479225</v>
      </c>
      <c r="F95" s="9">
        <v>5.2473763118440777</v>
      </c>
    </row>
    <row r="96" spans="1:6">
      <c r="A96" s="3">
        <v>104</v>
      </c>
      <c r="B96" s="3" t="s">
        <v>54</v>
      </c>
      <c r="C96" s="3" t="s">
        <v>874</v>
      </c>
      <c r="D96" s="9" t="e">
        <v>#VALUE!</v>
      </c>
      <c r="E96" s="9" t="e">
        <v>#VALUE!</v>
      </c>
      <c r="F96" s="9" t="e">
        <v>#VALUE!</v>
      </c>
    </row>
    <row r="97" spans="1:6">
      <c r="A97" s="3">
        <v>105</v>
      </c>
      <c r="B97" s="3" t="s">
        <v>41</v>
      </c>
      <c r="C97" s="3" t="s">
        <v>866</v>
      </c>
      <c r="D97" s="9">
        <v>2.5239338555265447</v>
      </c>
      <c r="E97" s="9">
        <v>2.2077922077922079</v>
      </c>
      <c r="F97" s="9">
        <v>3.1662269129287601</v>
      </c>
    </row>
    <row r="98" spans="1:6">
      <c r="A98" s="3">
        <v>105</v>
      </c>
      <c r="B98" s="3" t="s">
        <v>41</v>
      </c>
      <c r="C98" s="3" t="s">
        <v>867</v>
      </c>
      <c r="D98" s="9">
        <v>39.947780678851174</v>
      </c>
      <c r="E98" s="9">
        <v>40.779220779220779</v>
      </c>
      <c r="F98" s="9">
        <v>38.258575197889186</v>
      </c>
    </row>
    <row r="99" spans="1:6">
      <c r="A99" s="3">
        <v>105</v>
      </c>
      <c r="B99" s="3" t="s">
        <v>41</v>
      </c>
      <c r="C99" s="3" t="s">
        <v>868</v>
      </c>
      <c r="D99" s="9">
        <v>4.0034812880765891</v>
      </c>
      <c r="E99" s="9">
        <v>3.2467532467532463</v>
      </c>
      <c r="F99" s="9">
        <v>5.5408970976253293</v>
      </c>
    </row>
    <row r="100" spans="1:6">
      <c r="A100" s="3">
        <v>105</v>
      </c>
      <c r="B100" s="3" t="s">
        <v>41</v>
      </c>
      <c r="C100" s="3" t="s">
        <v>869</v>
      </c>
      <c r="D100" s="9">
        <v>16.884247171453438</v>
      </c>
      <c r="E100" s="9">
        <v>15.974025974025974</v>
      </c>
      <c r="F100" s="9">
        <v>18.733509234828496</v>
      </c>
    </row>
    <row r="101" spans="1:6">
      <c r="A101" s="3">
        <v>105</v>
      </c>
      <c r="B101" s="3" t="s">
        <v>41</v>
      </c>
      <c r="C101" s="3" t="s">
        <v>870</v>
      </c>
      <c r="D101" s="9">
        <v>5.8311575282854653</v>
      </c>
      <c r="E101" s="9">
        <v>5.7142857142857144</v>
      </c>
      <c r="F101" s="9">
        <v>6.0686015831134563</v>
      </c>
    </row>
    <row r="102" spans="1:6">
      <c r="A102" s="3">
        <v>105</v>
      </c>
      <c r="B102" s="3" t="s">
        <v>41</v>
      </c>
      <c r="C102" s="3" t="s">
        <v>871</v>
      </c>
      <c r="D102" s="9" t="s">
        <v>974</v>
      </c>
      <c r="E102" s="9" t="s">
        <v>974</v>
      </c>
      <c r="F102" s="9" t="s">
        <v>974</v>
      </c>
    </row>
    <row r="103" spans="1:6">
      <c r="A103" s="3">
        <v>105</v>
      </c>
      <c r="B103" s="3" t="s">
        <v>41</v>
      </c>
      <c r="C103" s="3" t="s">
        <v>872</v>
      </c>
      <c r="D103" s="9">
        <v>11.22715404699739</v>
      </c>
      <c r="E103" s="9">
        <v>12.077922077922079</v>
      </c>
      <c r="F103" s="9">
        <v>9.4986807387862786</v>
      </c>
    </row>
    <row r="104" spans="1:6">
      <c r="A104" s="3">
        <v>105</v>
      </c>
      <c r="B104" s="3" t="s">
        <v>41</v>
      </c>
      <c r="C104" s="3" t="s">
        <v>873</v>
      </c>
      <c r="D104" s="9">
        <v>6.6144473455178421</v>
      </c>
      <c r="E104" s="9">
        <v>8.0519480519480524</v>
      </c>
      <c r="F104" s="9">
        <v>3.6939313984168867</v>
      </c>
    </row>
    <row r="105" spans="1:6">
      <c r="A105" s="3">
        <v>105</v>
      </c>
      <c r="B105" s="3" t="s">
        <v>41</v>
      </c>
      <c r="C105" s="3" t="s">
        <v>874</v>
      </c>
      <c r="D105" s="9" t="e">
        <v>#VALUE!</v>
      </c>
      <c r="E105" s="9" t="e">
        <v>#VALUE!</v>
      </c>
      <c r="F105" s="9" t="e">
        <v>#VALUE!</v>
      </c>
    </row>
    <row r="106" spans="1:6">
      <c r="A106" s="3">
        <v>106</v>
      </c>
      <c r="B106" s="3" t="s">
        <v>39</v>
      </c>
      <c r="C106" s="3" t="s">
        <v>866</v>
      </c>
      <c r="D106" s="9" t="s">
        <v>974</v>
      </c>
      <c r="E106" s="9" t="s">
        <v>974</v>
      </c>
      <c r="F106" s="9" t="s">
        <v>974</v>
      </c>
    </row>
    <row r="107" spans="1:6">
      <c r="A107" s="3">
        <v>106</v>
      </c>
      <c r="B107" s="3" t="s">
        <v>39</v>
      </c>
      <c r="C107" s="3" t="s">
        <v>867</v>
      </c>
      <c r="D107" s="9">
        <v>43.993371996686001</v>
      </c>
      <c r="E107" s="9">
        <v>42.946317103620473</v>
      </c>
      <c r="F107" s="9">
        <v>46.059113300492612</v>
      </c>
    </row>
    <row r="108" spans="1:6">
      <c r="A108" s="3">
        <v>106</v>
      </c>
      <c r="B108" s="3" t="s">
        <v>39</v>
      </c>
      <c r="C108" s="3" t="s">
        <v>868</v>
      </c>
      <c r="D108" s="9">
        <v>3.3140016570008286</v>
      </c>
      <c r="E108" s="9">
        <v>2.9962546816479403</v>
      </c>
      <c r="F108" s="9">
        <v>3.9408866995073892</v>
      </c>
    </row>
    <row r="109" spans="1:6">
      <c r="A109" s="3">
        <v>106</v>
      </c>
      <c r="B109" s="3" t="s">
        <v>39</v>
      </c>
      <c r="C109" s="3" t="s">
        <v>869</v>
      </c>
      <c r="D109" s="9">
        <v>13.421706710853357</v>
      </c>
      <c r="E109" s="9">
        <v>13.48314606741573</v>
      </c>
      <c r="F109" s="9">
        <v>13.300492610837439</v>
      </c>
    </row>
    <row r="110" spans="1:6">
      <c r="A110" s="3">
        <v>106</v>
      </c>
      <c r="B110" s="3" t="s">
        <v>39</v>
      </c>
      <c r="C110" s="3" t="s">
        <v>870</v>
      </c>
      <c r="D110" s="9">
        <v>4.3910521955260977</v>
      </c>
      <c r="E110" s="9">
        <v>4.619225967540574</v>
      </c>
      <c r="F110" s="9">
        <v>3.9408866995073892</v>
      </c>
    </row>
    <row r="111" spans="1:6">
      <c r="A111" s="3">
        <v>106</v>
      </c>
      <c r="B111" s="3" t="s">
        <v>39</v>
      </c>
      <c r="C111" s="3" t="s">
        <v>871</v>
      </c>
      <c r="D111" s="9">
        <v>6.793703396851698</v>
      </c>
      <c r="E111" s="9">
        <v>6.6167290886392003</v>
      </c>
      <c r="F111" s="9">
        <v>7.1428571428571423</v>
      </c>
    </row>
    <row r="112" spans="1:6">
      <c r="A112" s="3">
        <v>106</v>
      </c>
      <c r="B112" s="3" t="s">
        <v>39</v>
      </c>
      <c r="C112" s="3" t="s">
        <v>872</v>
      </c>
      <c r="D112" s="9" t="s">
        <v>974</v>
      </c>
      <c r="E112" s="9" t="s">
        <v>974</v>
      </c>
      <c r="F112" s="9" t="s">
        <v>974</v>
      </c>
    </row>
    <row r="113" spans="1:6">
      <c r="A113" s="3">
        <v>106</v>
      </c>
      <c r="B113" s="3" t="s">
        <v>39</v>
      </c>
      <c r="C113" s="3" t="s">
        <v>873</v>
      </c>
      <c r="D113" s="9">
        <v>10.024855012427507</v>
      </c>
      <c r="E113" s="9">
        <v>11.235955056179774</v>
      </c>
      <c r="F113" s="9">
        <v>7.6354679802955667</v>
      </c>
    </row>
    <row r="114" spans="1:6">
      <c r="A114" s="3">
        <v>106</v>
      </c>
      <c r="B114" s="3" t="s">
        <v>39</v>
      </c>
      <c r="C114" s="3" t="s">
        <v>874</v>
      </c>
      <c r="D114" s="9" t="e">
        <v>#VALUE!</v>
      </c>
      <c r="E114" s="9" t="e">
        <v>#VALUE!</v>
      </c>
      <c r="F114" s="9" t="e">
        <v>#VALUE!</v>
      </c>
    </row>
    <row r="115" spans="1:6">
      <c r="A115" s="3">
        <v>107</v>
      </c>
      <c r="B115" s="3" t="s">
        <v>37</v>
      </c>
      <c r="C115" s="3" t="s">
        <v>866</v>
      </c>
      <c r="D115" s="9">
        <v>2.0576131687242798</v>
      </c>
      <c r="E115" s="9">
        <v>1.4173228346456692</v>
      </c>
      <c r="F115" s="9">
        <v>3.2640949554896146</v>
      </c>
    </row>
    <row r="116" spans="1:6">
      <c r="A116" s="3">
        <v>107</v>
      </c>
      <c r="B116" s="3" t="s">
        <v>37</v>
      </c>
      <c r="C116" s="3" t="s">
        <v>867</v>
      </c>
      <c r="D116" s="9">
        <v>35.08230452674897</v>
      </c>
      <c r="E116" s="9">
        <v>34.960629921259844</v>
      </c>
      <c r="F116" s="9">
        <v>35.311572700296736</v>
      </c>
    </row>
    <row r="117" spans="1:6">
      <c r="A117" s="3">
        <v>107</v>
      </c>
      <c r="B117" s="3" t="s">
        <v>37</v>
      </c>
      <c r="C117" s="3" t="s">
        <v>868</v>
      </c>
      <c r="D117" s="9">
        <v>1.7489711934156378</v>
      </c>
      <c r="E117" s="9">
        <v>1.7322834645669292</v>
      </c>
      <c r="F117" s="9">
        <v>1.7804154302670623</v>
      </c>
    </row>
    <row r="118" spans="1:6">
      <c r="A118" s="3">
        <v>107</v>
      </c>
      <c r="B118" s="3" t="s">
        <v>37</v>
      </c>
      <c r="C118" s="3" t="s">
        <v>869</v>
      </c>
      <c r="D118" s="9">
        <v>16.563786008230451</v>
      </c>
      <c r="E118" s="9">
        <v>15.433070866141732</v>
      </c>
      <c r="F118" s="9">
        <v>18.694362017804153</v>
      </c>
    </row>
    <row r="119" spans="1:6">
      <c r="A119" s="3">
        <v>107</v>
      </c>
      <c r="B119" s="3" t="s">
        <v>37</v>
      </c>
      <c r="C119" s="3" t="s">
        <v>870</v>
      </c>
      <c r="D119" s="9">
        <v>6.5843621399176957</v>
      </c>
      <c r="E119" s="9">
        <v>6.9291338582677167</v>
      </c>
      <c r="F119" s="9">
        <v>5.9347181008902083</v>
      </c>
    </row>
    <row r="120" spans="1:6">
      <c r="A120" s="3">
        <v>107</v>
      </c>
      <c r="B120" s="3" t="s">
        <v>37</v>
      </c>
      <c r="C120" s="3" t="s">
        <v>871</v>
      </c>
      <c r="D120" s="9">
        <v>9.9794238683127574</v>
      </c>
      <c r="E120" s="9">
        <v>8.9763779527559056</v>
      </c>
      <c r="F120" s="9">
        <v>11.869436201780417</v>
      </c>
    </row>
    <row r="121" spans="1:6">
      <c r="A121" s="3">
        <v>107</v>
      </c>
      <c r="B121" s="3" t="s">
        <v>37</v>
      </c>
      <c r="C121" s="3" t="s">
        <v>872</v>
      </c>
      <c r="D121" s="9">
        <v>9.1563786008230448</v>
      </c>
      <c r="E121" s="9">
        <v>9.9212598425196852</v>
      </c>
      <c r="F121" s="9">
        <v>7.71513353115727</v>
      </c>
    </row>
    <row r="122" spans="1:6">
      <c r="A122" s="3">
        <v>107</v>
      </c>
      <c r="B122" s="3" t="s">
        <v>37</v>
      </c>
      <c r="C122" s="3" t="s">
        <v>873</v>
      </c>
      <c r="D122" s="9">
        <v>11.316872427983538</v>
      </c>
      <c r="E122" s="9">
        <v>14.015748031496065</v>
      </c>
      <c r="F122" s="9">
        <v>6.2314540059347179</v>
      </c>
    </row>
    <row r="123" spans="1:6">
      <c r="A123" s="3">
        <v>107</v>
      </c>
      <c r="B123" s="3" t="s">
        <v>37</v>
      </c>
      <c r="C123" s="3" t="s">
        <v>874</v>
      </c>
      <c r="D123" s="9">
        <v>7.5102880658436248</v>
      </c>
      <c r="E123" s="9">
        <v>6.6141732283464592</v>
      </c>
      <c r="F123" s="9">
        <v>9.1988130563798194</v>
      </c>
    </row>
    <row r="124" spans="1:6">
      <c r="A124" s="3">
        <v>108</v>
      </c>
      <c r="B124" s="3" t="s">
        <v>38</v>
      </c>
      <c r="C124" s="3" t="s">
        <v>866</v>
      </c>
      <c r="D124" s="9">
        <v>2.8022417934347477</v>
      </c>
      <c r="E124" s="9">
        <v>3.3096926713947989</v>
      </c>
      <c r="F124" s="9">
        <v>1.7369727047146404</v>
      </c>
    </row>
    <row r="125" spans="1:6">
      <c r="A125" s="3">
        <v>108</v>
      </c>
      <c r="B125" s="3" t="s">
        <v>38</v>
      </c>
      <c r="C125" s="3" t="s">
        <v>867</v>
      </c>
      <c r="D125" s="9">
        <v>39.311449159327459</v>
      </c>
      <c r="E125" s="9">
        <v>38.061465721040186</v>
      </c>
      <c r="F125" s="9">
        <v>41.935483870967744</v>
      </c>
    </row>
    <row r="126" spans="1:6">
      <c r="A126" s="3">
        <v>108</v>
      </c>
      <c r="B126" s="3" t="s">
        <v>38</v>
      </c>
      <c r="C126" s="3" t="s">
        <v>868</v>
      </c>
      <c r="D126" s="9">
        <v>3.2025620496397114</v>
      </c>
      <c r="E126" s="9">
        <v>2.8368794326241136</v>
      </c>
      <c r="F126" s="9">
        <v>3.9702233250620349</v>
      </c>
    </row>
    <row r="127" spans="1:6">
      <c r="A127" s="3">
        <v>108</v>
      </c>
      <c r="B127" s="3" t="s">
        <v>38</v>
      </c>
      <c r="C127" s="3" t="s">
        <v>869</v>
      </c>
      <c r="D127" s="9">
        <v>14.89191353082466</v>
      </c>
      <c r="E127" s="9">
        <v>15.24822695035461</v>
      </c>
      <c r="F127" s="9">
        <v>14.143920595533499</v>
      </c>
    </row>
    <row r="128" spans="1:6">
      <c r="A128" s="3">
        <v>108</v>
      </c>
      <c r="B128" s="3" t="s">
        <v>38</v>
      </c>
      <c r="C128" s="3" t="s">
        <v>870</v>
      </c>
      <c r="D128" s="9">
        <v>7.6060848678943156</v>
      </c>
      <c r="E128" s="9">
        <v>8.3924349881796694</v>
      </c>
      <c r="F128" s="9">
        <v>5.9553349875930524</v>
      </c>
    </row>
    <row r="129" spans="1:6">
      <c r="A129" s="3">
        <v>108</v>
      </c>
      <c r="B129" s="3" t="s">
        <v>38</v>
      </c>
      <c r="C129" s="3" t="s">
        <v>871</v>
      </c>
      <c r="D129" s="9">
        <v>7.6861489191353076</v>
      </c>
      <c r="E129" s="9">
        <v>6.8557919621749415</v>
      </c>
      <c r="F129" s="9">
        <v>9.4292803970223318</v>
      </c>
    </row>
    <row r="130" spans="1:6">
      <c r="A130" s="3">
        <v>108</v>
      </c>
      <c r="B130" s="3" t="s">
        <v>38</v>
      </c>
      <c r="C130" s="3" t="s">
        <v>872</v>
      </c>
      <c r="D130" s="9" t="s">
        <v>974</v>
      </c>
      <c r="E130" s="9" t="s">
        <v>974</v>
      </c>
      <c r="F130" s="9" t="s">
        <v>974</v>
      </c>
    </row>
    <row r="131" spans="1:6">
      <c r="A131" s="3">
        <v>108</v>
      </c>
      <c r="B131" s="3" t="s">
        <v>38</v>
      </c>
      <c r="C131" s="3" t="s">
        <v>873</v>
      </c>
      <c r="D131" s="9">
        <v>7.7662129703763014</v>
      </c>
      <c r="E131" s="9">
        <v>9.1016548463356983</v>
      </c>
      <c r="F131" s="9">
        <v>4.9627791563275441</v>
      </c>
    </row>
    <row r="132" spans="1:6">
      <c r="A132" s="3">
        <v>108</v>
      </c>
      <c r="B132" s="3" t="s">
        <v>38</v>
      </c>
      <c r="C132" s="3" t="s">
        <v>874</v>
      </c>
      <c r="D132" s="9" t="e">
        <v>#VALUE!</v>
      </c>
      <c r="E132" s="9" t="e">
        <v>#VALUE!</v>
      </c>
      <c r="F132" s="9" t="e">
        <v>#VALUE!</v>
      </c>
    </row>
    <row r="133" spans="1:6">
      <c r="A133" s="3">
        <v>109</v>
      </c>
      <c r="B133" s="3" t="s">
        <v>45</v>
      </c>
      <c r="C133" s="3" t="s">
        <v>866</v>
      </c>
      <c r="D133" s="9">
        <v>1.9253910950661854</v>
      </c>
      <c r="E133" s="9">
        <v>2.2956841138659319</v>
      </c>
      <c r="F133" s="9">
        <v>1.2216404886561953</v>
      </c>
    </row>
    <row r="134" spans="1:6">
      <c r="A134" s="3">
        <v>109</v>
      </c>
      <c r="B134" s="3" t="s">
        <v>45</v>
      </c>
      <c r="C134" s="3" t="s">
        <v>867</v>
      </c>
      <c r="D134" s="9" t="s">
        <v>974</v>
      </c>
      <c r="E134" s="9" t="s">
        <v>974</v>
      </c>
      <c r="F134" s="9" t="s">
        <v>974</v>
      </c>
    </row>
    <row r="135" spans="1:6">
      <c r="A135" s="3">
        <v>109</v>
      </c>
      <c r="B135" s="3" t="s">
        <v>45</v>
      </c>
      <c r="C135" s="3" t="s">
        <v>868</v>
      </c>
      <c r="D135" s="9">
        <v>3.4897713598074609</v>
      </c>
      <c r="E135" s="9">
        <v>2.4793388429752068</v>
      </c>
      <c r="F135" s="9">
        <v>5.4101221640488655</v>
      </c>
    </row>
    <row r="136" spans="1:6">
      <c r="A136" s="3">
        <v>109</v>
      </c>
      <c r="B136" s="3" t="s">
        <v>45</v>
      </c>
      <c r="C136" s="3" t="s">
        <v>869</v>
      </c>
      <c r="D136" s="9" t="s">
        <v>974</v>
      </c>
      <c r="E136" s="9" t="s">
        <v>974</v>
      </c>
      <c r="F136" s="9" t="s">
        <v>974</v>
      </c>
    </row>
    <row r="137" spans="1:6">
      <c r="A137" s="3">
        <v>109</v>
      </c>
      <c r="B137" s="3" t="s">
        <v>45</v>
      </c>
      <c r="C137" s="3" t="s">
        <v>870</v>
      </c>
      <c r="D137" s="9" t="s">
        <v>974</v>
      </c>
      <c r="E137" s="9" t="s">
        <v>974</v>
      </c>
      <c r="F137" s="9" t="s">
        <v>974</v>
      </c>
    </row>
    <row r="138" spans="1:6">
      <c r="A138" s="3">
        <v>109</v>
      </c>
      <c r="B138" s="3" t="s">
        <v>45</v>
      </c>
      <c r="C138" s="3" t="s">
        <v>871</v>
      </c>
      <c r="D138" s="9" t="s">
        <v>974</v>
      </c>
      <c r="E138" s="9" t="s">
        <v>974</v>
      </c>
      <c r="F138" s="9" t="s">
        <v>974</v>
      </c>
    </row>
    <row r="139" spans="1:6">
      <c r="A139" s="3">
        <v>109</v>
      </c>
      <c r="B139" s="3" t="s">
        <v>45</v>
      </c>
      <c r="C139" s="3" t="s">
        <v>872</v>
      </c>
      <c r="D139" s="9" t="s">
        <v>974</v>
      </c>
      <c r="E139" s="9" t="s">
        <v>974</v>
      </c>
      <c r="F139" s="9" t="s">
        <v>974</v>
      </c>
    </row>
    <row r="140" spans="1:6">
      <c r="A140" s="3">
        <v>109</v>
      </c>
      <c r="B140" s="3" t="s">
        <v>45</v>
      </c>
      <c r="C140" s="3" t="s">
        <v>873</v>
      </c>
      <c r="D140" s="9" t="s">
        <v>974</v>
      </c>
      <c r="E140" s="9" t="s">
        <v>974</v>
      </c>
      <c r="F140" s="9" t="s">
        <v>974</v>
      </c>
    </row>
    <row r="141" spans="1:6">
      <c r="A141" s="3">
        <v>109</v>
      </c>
      <c r="B141" s="3" t="s">
        <v>45</v>
      </c>
      <c r="C141" s="3" t="s">
        <v>874</v>
      </c>
      <c r="D141" s="9" t="e">
        <v>#VALUE!</v>
      </c>
      <c r="E141" s="9" t="e">
        <v>#VALUE!</v>
      </c>
      <c r="F141" s="9" t="e">
        <v>#VALUE!</v>
      </c>
    </row>
    <row r="142" spans="1:6">
      <c r="A142" s="3">
        <v>110</v>
      </c>
      <c r="B142" s="3" t="s">
        <v>55</v>
      </c>
      <c r="C142" s="3" t="s">
        <v>866</v>
      </c>
      <c r="D142" s="9" t="s">
        <v>974</v>
      </c>
      <c r="E142" s="9" t="s">
        <v>974</v>
      </c>
      <c r="F142" s="9" t="s">
        <v>974</v>
      </c>
    </row>
    <row r="143" spans="1:6">
      <c r="A143" s="3">
        <v>110</v>
      </c>
      <c r="B143" s="3" t="s">
        <v>55</v>
      </c>
      <c r="C143" s="3" t="s">
        <v>867</v>
      </c>
      <c r="D143" s="9" t="s">
        <v>974</v>
      </c>
      <c r="E143" s="9" t="s">
        <v>974</v>
      </c>
      <c r="F143" s="9" t="s">
        <v>974</v>
      </c>
    </row>
    <row r="144" spans="1:6">
      <c r="A144" s="3">
        <v>110</v>
      </c>
      <c r="B144" s="3" t="s">
        <v>55</v>
      </c>
      <c r="C144" s="3" t="s">
        <v>868</v>
      </c>
      <c r="D144" s="9" t="s">
        <v>974</v>
      </c>
      <c r="E144" s="9" t="s">
        <v>974</v>
      </c>
      <c r="F144" s="9" t="s">
        <v>974</v>
      </c>
    </row>
    <row r="145" spans="1:6">
      <c r="A145" s="3">
        <v>110</v>
      </c>
      <c r="B145" s="3" t="s">
        <v>55</v>
      </c>
      <c r="C145" s="3" t="s">
        <v>869</v>
      </c>
      <c r="D145" s="9" t="s">
        <v>974</v>
      </c>
      <c r="E145" s="9" t="s">
        <v>974</v>
      </c>
      <c r="F145" s="9" t="s">
        <v>974</v>
      </c>
    </row>
    <row r="146" spans="1:6">
      <c r="A146" s="3">
        <v>110</v>
      </c>
      <c r="B146" s="3" t="s">
        <v>55</v>
      </c>
      <c r="C146" s="3" t="s">
        <v>870</v>
      </c>
      <c r="D146" s="9" t="s">
        <v>974</v>
      </c>
      <c r="E146" s="9" t="s">
        <v>974</v>
      </c>
      <c r="F146" s="9" t="s">
        <v>974</v>
      </c>
    </row>
    <row r="147" spans="1:6">
      <c r="A147" s="3">
        <v>110</v>
      </c>
      <c r="B147" s="3" t="s">
        <v>55</v>
      </c>
      <c r="C147" s="3" t="s">
        <v>871</v>
      </c>
      <c r="D147" s="9">
        <v>7.2354948805460753</v>
      </c>
      <c r="E147" s="9">
        <v>8.167539267015707</v>
      </c>
      <c r="F147" s="9">
        <v>5.4901960784313726</v>
      </c>
    </row>
    <row r="148" spans="1:6">
      <c r="A148" s="3">
        <v>110</v>
      </c>
      <c r="B148" s="3" t="s">
        <v>55</v>
      </c>
      <c r="C148" s="3" t="s">
        <v>872</v>
      </c>
      <c r="D148" s="9" t="s">
        <v>974</v>
      </c>
      <c r="E148" s="9" t="s">
        <v>974</v>
      </c>
      <c r="F148" s="9" t="s">
        <v>974</v>
      </c>
    </row>
    <row r="149" spans="1:6">
      <c r="A149" s="3">
        <v>110</v>
      </c>
      <c r="B149" s="3" t="s">
        <v>55</v>
      </c>
      <c r="C149" s="3" t="s">
        <v>873</v>
      </c>
      <c r="D149" s="9" t="s">
        <v>974</v>
      </c>
      <c r="E149" s="9" t="s">
        <v>974</v>
      </c>
      <c r="F149" s="9" t="s">
        <v>974</v>
      </c>
    </row>
    <row r="150" spans="1:6">
      <c r="A150" s="3">
        <v>110</v>
      </c>
      <c r="B150" s="3" t="s">
        <v>55</v>
      </c>
      <c r="C150" s="3" t="s">
        <v>874</v>
      </c>
      <c r="D150" s="9" t="e">
        <v>#VALUE!</v>
      </c>
      <c r="E150" s="9" t="e">
        <v>#VALUE!</v>
      </c>
      <c r="F150" s="9" t="e">
        <v>#VALUE!</v>
      </c>
    </row>
    <row r="151" spans="1:6">
      <c r="A151" s="3">
        <v>111</v>
      </c>
      <c r="B151" s="3" t="s">
        <v>56</v>
      </c>
      <c r="C151" s="3" t="s">
        <v>866</v>
      </c>
      <c r="D151" s="9">
        <v>2.7580772261623325</v>
      </c>
      <c r="E151" s="9">
        <v>2.8268551236749118</v>
      </c>
      <c r="F151" s="9">
        <v>2.6190476190476191</v>
      </c>
    </row>
    <row r="152" spans="1:6">
      <c r="A152" s="3">
        <v>111</v>
      </c>
      <c r="B152" s="3" t="s">
        <v>56</v>
      </c>
      <c r="C152" s="3" t="s">
        <v>867</v>
      </c>
      <c r="D152" s="9">
        <v>35.382190701339638</v>
      </c>
      <c r="E152" s="9">
        <v>35.80683156654888</v>
      </c>
      <c r="F152" s="9">
        <v>34.523809523809526</v>
      </c>
    </row>
    <row r="153" spans="1:6">
      <c r="A153" s="3">
        <v>111</v>
      </c>
      <c r="B153" s="3" t="s">
        <v>56</v>
      </c>
      <c r="C153" s="3" t="s">
        <v>868</v>
      </c>
      <c r="D153" s="9">
        <v>4.4129235618597322</v>
      </c>
      <c r="E153" s="9">
        <v>3.2979976442873968</v>
      </c>
      <c r="F153" s="9">
        <v>6.666666666666667</v>
      </c>
    </row>
    <row r="154" spans="1:6">
      <c r="A154" s="3">
        <v>111</v>
      </c>
      <c r="B154" s="3" t="s">
        <v>56</v>
      </c>
      <c r="C154" s="3" t="s">
        <v>869</v>
      </c>
      <c r="D154" s="9">
        <v>18.203309692671397</v>
      </c>
      <c r="E154" s="9">
        <v>17.432273262661955</v>
      </c>
      <c r="F154" s="9">
        <v>19.761904761904763</v>
      </c>
    </row>
    <row r="155" spans="1:6">
      <c r="A155" s="3">
        <v>111</v>
      </c>
      <c r="B155" s="3" t="s">
        <v>56</v>
      </c>
      <c r="C155" s="3" t="s">
        <v>870</v>
      </c>
      <c r="D155" s="9">
        <v>6.1465721040189125</v>
      </c>
      <c r="E155" s="9">
        <v>6.8315665488810362</v>
      </c>
      <c r="F155" s="9">
        <v>4.7619047619047619</v>
      </c>
    </row>
    <row r="156" spans="1:6">
      <c r="A156" s="3">
        <v>111</v>
      </c>
      <c r="B156" s="3" t="s">
        <v>56</v>
      </c>
      <c r="C156" s="3" t="s">
        <v>871</v>
      </c>
      <c r="D156" s="9">
        <v>6.2253743104806931</v>
      </c>
      <c r="E156" s="9">
        <v>6.8315665488810362</v>
      </c>
      <c r="F156" s="9">
        <v>5</v>
      </c>
    </row>
    <row r="157" spans="1:6">
      <c r="A157" s="3">
        <v>111</v>
      </c>
      <c r="B157" s="3" t="s">
        <v>56</v>
      </c>
      <c r="C157" s="3" t="s">
        <v>872</v>
      </c>
      <c r="D157" s="9">
        <v>10.323089046493301</v>
      </c>
      <c r="E157" s="9">
        <v>10.365135453474677</v>
      </c>
      <c r="F157" s="9">
        <v>10.238095238095237</v>
      </c>
    </row>
    <row r="158" spans="1:6">
      <c r="A158" s="3">
        <v>111</v>
      </c>
      <c r="B158" s="3" t="s">
        <v>56</v>
      </c>
      <c r="C158" s="3" t="s">
        <v>873</v>
      </c>
      <c r="D158" s="9">
        <v>10.401891252955082</v>
      </c>
      <c r="E158" s="9">
        <v>11.307420494699647</v>
      </c>
      <c r="F158" s="9">
        <v>8.5714285714285712</v>
      </c>
    </row>
    <row r="159" spans="1:6">
      <c r="A159" s="3">
        <v>111</v>
      </c>
      <c r="B159" s="3" t="s">
        <v>56</v>
      </c>
      <c r="C159" s="3" t="s">
        <v>874</v>
      </c>
      <c r="D159" s="9">
        <v>6.1465721040189152</v>
      </c>
      <c r="E159" s="9">
        <v>5.3003533568904544</v>
      </c>
      <c r="F159" s="9">
        <v>7.8571428571428612</v>
      </c>
    </row>
    <row r="160" spans="1:6">
      <c r="A160" s="3">
        <v>112</v>
      </c>
      <c r="B160" s="3" t="s">
        <v>40</v>
      </c>
      <c r="C160" s="3" t="s">
        <v>866</v>
      </c>
      <c r="D160" s="9">
        <v>1.9920318725099602</v>
      </c>
      <c r="E160" s="9">
        <v>2.7777777777777777</v>
      </c>
      <c r="F160" s="9">
        <v>0.3125</v>
      </c>
    </row>
    <row r="161" spans="1:6">
      <c r="A161" s="3">
        <v>112</v>
      </c>
      <c r="B161" s="3" t="s">
        <v>40</v>
      </c>
      <c r="C161" s="3" t="s">
        <v>867</v>
      </c>
      <c r="D161" s="9">
        <v>37.749003984063748</v>
      </c>
      <c r="E161" s="9">
        <v>37.719298245614034</v>
      </c>
      <c r="F161" s="9">
        <v>37.8125</v>
      </c>
    </row>
    <row r="162" spans="1:6">
      <c r="A162" s="3">
        <v>112</v>
      </c>
      <c r="B162" s="3" t="s">
        <v>40</v>
      </c>
      <c r="C162" s="3" t="s">
        <v>868</v>
      </c>
      <c r="D162" s="9">
        <v>6.0756972111553784</v>
      </c>
      <c r="E162" s="9">
        <v>4.3859649122807012</v>
      </c>
      <c r="F162" s="9">
        <v>9.6875</v>
      </c>
    </row>
    <row r="163" spans="1:6">
      <c r="A163" s="3">
        <v>112</v>
      </c>
      <c r="B163" s="3" t="s">
        <v>40</v>
      </c>
      <c r="C163" s="3" t="s">
        <v>869</v>
      </c>
      <c r="D163" s="9">
        <v>20.517928286852591</v>
      </c>
      <c r="E163" s="9">
        <v>18.859649122807017</v>
      </c>
      <c r="F163" s="9">
        <v>24.0625</v>
      </c>
    </row>
    <row r="164" spans="1:6">
      <c r="A164" s="3">
        <v>112</v>
      </c>
      <c r="B164" s="3" t="s">
        <v>40</v>
      </c>
      <c r="C164" s="3" t="s">
        <v>870</v>
      </c>
      <c r="D164" s="9">
        <v>7.2709163346613552</v>
      </c>
      <c r="E164" s="9">
        <v>7.1637426900584789</v>
      </c>
      <c r="F164" s="9">
        <v>7.5</v>
      </c>
    </row>
    <row r="165" spans="1:6">
      <c r="A165" s="3">
        <v>112</v>
      </c>
      <c r="B165" s="3" t="s">
        <v>40</v>
      </c>
      <c r="C165" s="3" t="s">
        <v>871</v>
      </c>
      <c r="D165" s="9">
        <v>4.6812749003984067</v>
      </c>
      <c r="E165" s="9">
        <v>5.8479532163742682</v>
      </c>
      <c r="F165" s="9">
        <v>2.1875</v>
      </c>
    </row>
    <row r="166" spans="1:6">
      <c r="A166" s="3">
        <v>112</v>
      </c>
      <c r="B166" s="3" t="s">
        <v>40</v>
      </c>
      <c r="C166" s="3" t="s">
        <v>872</v>
      </c>
      <c r="D166" s="9">
        <v>7.6693227091633469</v>
      </c>
      <c r="E166" s="9">
        <v>9.064327485380117</v>
      </c>
      <c r="F166" s="9">
        <v>4.6875</v>
      </c>
    </row>
    <row r="167" spans="1:6">
      <c r="A167" s="3">
        <v>112</v>
      </c>
      <c r="B167" s="3" t="s">
        <v>40</v>
      </c>
      <c r="C167" s="3" t="s">
        <v>873</v>
      </c>
      <c r="D167" s="9">
        <v>6.3745019920318722</v>
      </c>
      <c r="E167" s="9">
        <v>6.7251461988304087</v>
      </c>
      <c r="F167" s="9">
        <v>5.625</v>
      </c>
    </row>
    <row r="168" spans="1:6">
      <c r="A168" s="3">
        <v>112</v>
      </c>
      <c r="B168" s="3" t="s">
        <v>40</v>
      </c>
      <c r="C168" s="3" t="s">
        <v>874</v>
      </c>
      <c r="D168" s="9">
        <v>7.6693227091633531</v>
      </c>
      <c r="E168" s="9">
        <v>7.4561403508772059</v>
      </c>
      <c r="F168" s="9">
        <v>8.125</v>
      </c>
    </row>
    <row r="169" spans="1:6">
      <c r="A169" s="3">
        <v>113</v>
      </c>
      <c r="B169" s="3" t="s">
        <v>42</v>
      </c>
      <c r="C169" s="3" t="s">
        <v>866</v>
      </c>
      <c r="D169" s="9">
        <v>3.56906807666887</v>
      </c>
      <c r="E169" s="9">
        <v>3.7037037037037033</v>
      </c>
      <c r="F169" s="9">
        <v>3.2854209445585218</v>
      </c>
    </row>
    <row r="170" spans="1:6">
      <c r="A170" s="3">
        <v>113</v>
      </c>
      <c r="B170" s="3" t="s">
        <v>42</v>
      </c>
      <c r="C170" s="3" t="s">
        <v>867</v>
      </c>
      <c r="D170" s="9">
        <v>39.986781229345667</v>
      </c>
      <c r="E170" s="9">
        <v>39.1812865497076</v>
      </c>
      <c r="F170" s="9">
        <v>41.683778234086247</v>
      </c>
    </row>
    <row r="171" spans="1:6">
      <c r="A171" s="3">
        <v>113</v>
      </c>
      <c r="B171" s="3" t="s">
        <v>42</v>
      </c>
      <c r="C171" s="3" t="s">
        <v>868</v>
      </c>
      <c r="D171" s="9">
        <v>4.2961004626569732</v>
      </c>
      <c r="E171" s="9">
        <v>3.7037037037037033</v>
      </c>
      <c r="F171" s="9">
        <v>5.5441478439425058</v>
      </c>
    </row>
    <row r="172" spans="1:6">
      <c r="A172" s="3">
        <v>113</v>
      </c>
      <c r="B172" s="3" t="s">
        <v>42</v>
      </c>
      <c r="C172" s="3" t="s">
        <v>869</v>
      </c>
      <c r="D172" s="9">
        <v>17.316589557171184</v>
      </c>
      <c r="E172" s="9">
        <v>16.471734892787524</v>
      </c>
      <c r="F172" s="9">
        <v>19.096509240246405</v>
      </c>
    </row>
    <row r="173" spans="1:6">
      <c r="A173" s="3">
        <v>113</v>
      </c>
      <c r="B173" s="3" t="s">
        <v>42</v>
      </c>
      <c r="C173" s="3" t="s">
        <v>870</v>
      </c>
      <c r="D173" s="9">
        <v>7.0720423000660935</v>
      </c>
      <c r="E173" s="9">
        <v>7.5048732943469778</v>
      </c>
      <c r="F173" s="9">
        <v>6.1601642710472273</v>
      </c>
    </row>
    <row r="174" spans="1:6">
      <c r="A174" s="3">
        <v>113</v>
      </c>
      <c r="B174" s="3" t="s">
        <v>42</v>
      </c>
      <c r="C174" s="3" t="s">
        <v>871</v>
      </c>
      <c r="D174" s="9">
        <v>4.6265697290152019</v>
      </c>
      <c r="E174" s="9">
        <v>5.2631578947368416</v>
      </c>
      <c r="F174" s="9">
        <v>3.2854209445585218</v>
      </c>
    </row>
    <row r="175" spans="1:6">
      <c r="A175" s="3">
        <v>113</v>
      </c>
      <c r="B175" s="3" t="s">
        <v>42</v>
      </c>
      <c r="C175" s="3" t="s">
        <v>872</v>
      </c>
      <c r="D175" s="9">
        <v>12.822207534699274</v>
      </c>
      <c r="E175" s="9">
        <v>13.937621832358674</v>
      </c>
      <c r="F175" s="9">
        <v>10.472279260780287</v>
      </c>
    </row>
    <row r="176" spans="1:6">
      <c r="A176" s="3">
        <v>113</v>
      </c>
      <c r="B176" s="3" t="s">
        <v>42</v>
      </c>
      <c r="C176" s="3" t="s">
        <v>873</v>
      </c>
      <c r="D176" s="9">
        <v>4.4943820224719104</v>
      </c>
      <c r="E176" s="9">
        <v>4.7758284600389862</v>
      </c>
      <c r="F176" s="9">
        <v>3.9014373716632447</v>
      </c>
    </row>
    <row r="177" spans="1:6">
      <c r="A177" s="3">
        <v>113</v>
      </c>
      <c r="B177" s="3" t="s">
        <v>42</v>
      </c>
      <c r="C177" s="3" t="s">
        <v>874</v>
      </c>
      <c r="D177" s="9">
        <v>5.8162590879048253</v>
      </c>
      <c r="E177" s="9">
        <v>5.4580896686159974</v>
      </c>
      <c r="F177" s="9">
        <v>6.5708418891170339</v>
      </c>
    </row>
    <row r="178" spans="1:6">
      <c r="A178" s="3">
        <v>114</v>
      </c>
      <c r="B178" s="3" t="s">
        <v>57</v>
      </c>
      <c r="C178" s="3" t="s">
        <v>866</v>
      </c>
      <c r="D178" s="9">
        <v>3.9226519337016574</v>
      </c>
      <c r="E178" s="9">
        <v>4.5270816491511718</v>
      </c>
      <c r="F178" s="9">
        <v>2.6178010471204187</v>
      </c>
    </row>
    <row r="179" spans="1:6">
      <c r="A179" s="3">
        <v>114</v>
      </c>
      <c r="B179" s="3" t="s">
        <v>57</v>
      </c>
      <c r="C179" s="3" t="s">
        <v>867</v>
      </c>
      <c r="D179" s="9">
        <v>41.270718232044203</v>
      </c>
      <c r="E179" s="9">
        <v>39.935327405012124</v>
      </c>
      <c r="F179" s="9">
        <v>44.153577661431065</v>
      </c>
    </row>
    <row r="180" spans="1:6">
      <c r="A180" s="3">
        <v>114</v>
      </c>
      <c r="B180" s="3" t="s">
        <v>57</v>
      </c>
      <c r="C180" s="3" t="s">
        <v>868</v>
      </c>
      <c r="D180" s="9">
        <v>3.9779005524861875</v>
      </c>
      <c r="E180" s="9">
        <v>3.0719482619240095</v>
      </c>
      <c r="F180" s="9">
        <v>5.9336823734729496</v>
      </c>
    </row>
    <row r="181" spans="1:6">
      <c r="A181" s="3">
        <v>114</v>
      </c>
      <c r="B181" s="3" t="s">
        <v>57</v>
      </c>
      <c r="C181" s="3" t="s">
        <v>869</v>
      </c>
      <c r="D181" s="9">
        <v>16.629834254143645</v>
      </c>
      <c r="E181" s="9">
        <v>16.572352465642684</v>
      </c>
      <c r="F181" s="9">
        <v>16.753926701570681</v>
      </c>
    </row>
    <row r="182" spans="1:6">
      <c r="A182" s="3">
        <v>114</v>
      </c>
      <c r="B182" s="3" t="s">
        <v>57</v>
      </c>
      <c r="C182" s="3" t="s">
        <v>870</v>
      </c>
      <c r="D182" s="9">
        <v>5.8563535911602207</v>
      </c>
      <c r="E182" s="9">
        <v>6.2247372675828618</v>
      </c>
      <c r="F182" s="9">
        <v>5.0610820244328103</v>
      </c>
    </row>
    <row r="183" spans="1:6">
      <c r="A183" s="3">
        <v>114</v>
      </c>
      <c r="B183" s="3" t="s">
        <v>57</v>
      </c>
      <c r="C183" s="3" t="s">
        <v>871</v>
      </c>
      <c r="D183" s="9">
        <v>4.972375690607735</v>
      </c>
      <c r="E183" s="9">
        <v>4.4462409054163299</v>
      </c>
      <c r="F183" s="9">
        <v>6.1082024432809776</v>
      </c>
    </row>
    <row r="184" spans="1:6">
      <c r="A184" s="3">
        <v>114</v>
      </c>
      <c r="B184" s="3" t="s">
        <v>57</v>
      </c>
      <c r="C184" s="3" t="s">
        <v>872</v>
      </c>
      <c r="D184" s="9">
        <v>13.038674033149173</v>
      </c>
      <c r="E184" s="9">
        <v>14.955537590945836</v>
      </c>
      <c r="F184" s="9">
        <v>8.9005235602094235</v>
      </c>
    </row>
    <row r="185" spans="1:6">
      <c r="A185" s="3">
        <v>114</v>
      </c>
      <c r="B185" s="3" t="s">
        <v>57</v>
      </c>
      <c r="C185" s="3" t="s">
        <v>873</v>
      </c>
      <c r="D185" s="9">
        <v>5.2486187845303869</v>
      </c>
      <c r="E185" s="9">
        <v>6.2247372675828618</v>
      </c>
      <c r="F185" s="9">
        <v>3.1413612565445024</v>
      </c>
    </row>
    <row r="186" spans="1:6">
      <c r="A186" s="3">
        <v>114</v>
      </c>
      <c r="B186" s="3" t="s">
        <v>57</v>
      </c>
      <c r="C186" s="3" t="s">
        <v>874</v>
      </c>
      <c r="D186" s="9">
        <v>5.0828729281767977</v>
      </c>
      <c r="E186" s="9">
        <v>4.0420371867421068</v>
      </c>
      <c r="F186" s="9">
        <v>7.3298429319371934</v>
      </c>
    </row>
    <row r="187" spans="1:6">
      <c r="A187" s="3">
        <v>115</v>
      </c>
      <c r="B187" s="3" t="s">
        <v>58</v>
      </c>
      <c r="C187" s="3" t="s">
        <v>866</v>
      </c>
      <c r="D187" s="9">
        <v>3.4065102195306585</v>
      </c>
      <c r="E187" s="9">
        <v>4.3968432919954905</v>
      </c>
      <c r="F187" s="9">
        <v>1.3824884792626728</v>
      </c>
    </row>
    <row r="188" spans="1:6">
      <c r="A188" s="3">
        <v>115</v>
      </c>
      <c r="B188" s="3" t="s">
        <v>58</v>
      </c>
      <c r="C188" s="3" t="s">
        <v>867</v>
      </c>
      <c r="D188" s="9">
        <v>42.089326267978805</v>
      </c>
      <c r="E188" s="9">
        <v>40.022547914317926</v>
      </c>
      <c r="F188" s="9">
        <v>46.313364055299537</v>
      </c>
    </row>
    <row r="189" spans="1:6">
      <c r="A189" s="3">
        <v>115</v>
      </c>
      <c r="B189" s="3" t="s">
        <v>58</v>
      </c>
      <c r="C189" s="3" t="s">
        <v>868</v>
      </c>
      <c r="D189" s="9">
        <v>4.390613171839516</v>
      </c>
      <c r="E189" s="9">
        <v>3.269447576099211</v>
      </c>
      <c r="F189" s="9">
        <v>6.6820276497695854</v>
      </c>
    </row>
    <row r="190" spans="1:6">
      <c r="A190" s="3">
        <v>115</v>
      </c>
      <c r="B190" s="3" t="s">
        <v>58</v>
      </c>
      <c r="C190" s="3" t="s">
        <v>869</v>
      </c>
      <c r="D190" s="9">
        <v>14.155942467827403</v>
      </c>
      <c r="E190" s="9">
        <v>14.656144306651633</v>
      </c>
      <c r="F190" s="9">
        <v>13.13364055299539</v>
      </c>
    </row>
    <row r="191" spans="1:6">
      <c r="A191" s="3">
        <v>115</v>
      </c>
      <c r="B191" s="3" t="s">
        <v>58</v>
      </c>
      <c r="C191" s="3" t="s">
        <v>870</v>
      </c>
      <c r="D191" s="9">
        <v>5.2233156699470094</v>
      </c>
      <c r="E191" s="9">
        <v>6.0879368658399091</v>
      </c>
      <c r="F191" s="9">
        <v>3.4562211981566824</v>
      </c>
    </row>
    <row r="192" spans="1:6">
      <c r="A192" s="3">
        <v>115</v>
      </c>
      <c r="B192" s="3" t="s">
        <v>58</v>
      </c>
      <c r="C192" s="3" t="s">
        <v>871</v>
      </c>
      <c r="D192" s="9">
        <v>5.1476154428463285</v>
      </c>
      <c r="E192" s="9">
        <v>5.411499436302142</v>
      </c>
      <c r="F192" s="9">
        <v>4.6082949308755765</v>
      </c>
    </row>
    <row r="193" spans="1:6">
      <c r="A193" s="3">
        <v>115</v>
      </c>
      <c r="B193" s="3" t="s">
        <v>58</v>
      </c>
      <c r="C193" s="3" t="s">
        <v>872</v>
      </c>
      <c r="D193" s="9">
        <v>13.626040878122634</v>
      </c>
      <c r="E193" s="9">
        <v>14.317925591882751</v>
      </c>
      <c r="F193" s="9">
        <v>12.211981566820276</v>
      </c>
    </row>
    <row r="194" spans="1:6">
      <c r="A194" s="3">
        <v>115</v>
      </c>
      <c r="B194" s="3" t="s">
        <v>58</v>
      </c>
      <c r="C194" s="3" t="s">
        <v>873</v>
      </c>
      <c r="D194" s="9">
        <v>4.6177138531415594</v>
      </c>
      <c r="E194" s="9">
        <v>5.636978579481398</v>
      </c>
      <c r="F194" s="9">
        <v>2.5345622119815667</v>
      </c>
    </row>
    <row r="195" spans="1:6">
      <c r="A195" s="3">
        <v>115</v>
      </c>
      <c r="B195" s="3" t="s">
        <v>58</v>
      </c>
      <c r="C195" s="3" t="s">
        <v>874</v>
      </c>
      <c r="D195" s="9">
        <v>7.3429220287660826</v>
      </c>
      <c r="E195" s="9">
        <v>6.20067643742955</v>
      </c>
      <c r="F195" s="9">
        <v>9.6774193548387188</v>
      </c>
    </row>
    <row r="196" spans="1:6">
      <c r="A196" s="3">
        <v>116</v>
      </c>
      <c r="B196" s="3" t="s">
        <v>59</v>
      </c>
      <c r="C196" s="3" t="s">
        <v>866</v>
      </c>
      <c r="D196" s="9">
        <v>6.1841180604356989</v>
      </c>
      <c r="E196" s="9">
        <v>7.1938495332235037</v>
      </c>
      <c r="F196" s="9">
        <v>4.3902439024390238</v>
      </c>
    </row>
    <row r="197" spans="1:6">
      <c r="A197" s="3">
        <v>116</v>
      </c>
      <c r="B197" s="3" t="s">
        <v>59</v>
      </c>
      <c r="C197" s="3" t="s">
        <v>867</v>
      </c>
      <c r="D197" s="9">
        <v>38.861560084328886</v>
      </c>
      <c r="E197" s="9">
        <v>37.671609006040633</v>
      </c>
      <c r="F197" s="9">
        <v>40.975609756097562</v>
      </c>
    </row>
    <row r="198" spans="1:6">
      <c r="A198" s="3">
        <v>116</v>
      </c>
      <c r="B198" s="3" t="s">
        <v>59</v>
      </c>
      <c r="C198" s="3" t="s">
        <v>868</v>
      </c>
      <c r="D198" s="9">
        <v>3.2326071679550248</v>
      </c>
      <c r="E198" s="9">
        <v>3.0203185063152116</v>
      </c>
      <c r="F198" s="9">
        <v>3.6097560975609753</v>
      </c>
    </row>
    <row r="199" spans="1:6">
      <c r="A199" s="3">
        <v>116</v>
      </c>
      <c r="B199" s="3" t="s">
        <v>59</v>
      </c>
      <c r="C199" s="3" t="s">
        <v>869</v>
      </c>
      <c r="D199" s="9">
        <v>16.549543218552355</v>
      </c>
      <c r="E199" s="9">
        <v>16.364634816035146</v>
      </c>
      <c r="F199" s="9">
        <v>16.878048780487806</v>
      </c>
    </row>
    <row r="200" spans="1:6">
      <c r="A200" s="3">
        <v>116</v>
      </c>
      <c r="B200" s="3" t="s">
        <v>59</v>
      </c>
      <c r="C200" s="3" t="s">
        <v>870</v>
      </c>
      <c r="D200" s="9">
        <v>5.4813773717498249</v>
      </c>
      <c r="E200" s="9">
        <v>5.5464030752333882</v>
      </c>
      <c r="F200" s="9">
        <v>5.3658536585365857</v>
      </c>
    </row>
    <row r="201" spans="1:6">
      <c r="A201" s="3">
        <v>116</v>
      </c>
      <c r="B201" s="3" t="s">
        <v>59</v>
      </c>
      <c r="C201" s="3" t="s">
        <v>871</v>
      </c>
      <c r="D201" s="9">
        <v>4.8840477863668301</v>
      </c>
      <c r="E201" s="9">
        <v>5.8758923668314109</v>
      </c>
      <c r="F201" s="9">
        <v>3.1219512195121952</v>
      </c>
    </row>
    <row r="202" spans="1:6">
      <c r="A202" s="3">
        <v>116</v>
      </c>
      <c r="B202" s="3" t="s">
        <v>59</v>
      </c>
      <c r="C202" s="3" t="s">
        <v>872</v>
      </c>
      <c r="D202" s="9">
        <v>15.530569219957835</v>
      </c>
      <c r="E202" s="9">
        <v>16.254805052169139</v>
      </c>
      <c r="F202" s="9">
        <v>14.243902439024389</v>
      </c>
    </row>
    <row r="203" spans="1:6">
      <c r="A203" s="3">
        <v>116</v>
      </c>
      <c r="B203" s="3" t="s">
        <v>59</v>
      </c>
      <c r="C203" s="3" t="s">
        <v>873</v>
      </c>
      <c r="D203" s="9">
        <v>3.7245256500351367</v>
      </c>
      <c r="E203" s="9">
        <v>3.898956617243273</v>
      </c>
      <c r="F203" s="9">
        <v>3.4146341463414638</v>
      </c>
    </row>
    <row r="204" spans="1:6">
      <c r="A204" s="3">
        <v>116</v>
      </c>
      <c r="B204" s="3" t="s">
        <v>59</v>
      </c>
      <c r="C204" s="3" t="s">
        <v>874</v>
      </c>
      <c r="D204" s="9">
        <v>5.5516514406184001</v>
      </c>
      <c r="E204" s="9">
        <v>4.1735310269083072</v>
      </c>
      <c r="F204" s="9">
        <v>8</v>
      </c>
    </row>
    <row r="205" spans="1:6">
      <c r="A205" s="3">
        <v>118</v>
      </c>
      <c r="B205" s="3" t="s">
        <v>60</v>
      </c>
      <c r="C205" s="3" t="s">
        <v>866</v>
      </c>
      <c r="D205" s="9">
        <v>4.5011756802149812</v>
      </c>
      <c r="E205" s="9">
        <v>5.2246603970741896</v>
      </c>
      <c r="F205" s="9">
        <v>3.1984948259642523</v>
      </c>
    </row>
    <row r="206" spans="1:6">
      <c r="A206" s="3">
        <v>118</v>
      </c>
      <c r="B206" s="3" t="s">
        <v>60</v>
      </c>
      <c r="C206" s="3" t="s">
        <v>867</v>
      </c>
      <c r="D206" s="9">
        <v>39.301310043668117</v>
      </c>
      <c r="E206" s="9">
        <v>38.662486938349005</v>
      </c>
      <c r="F206" s="9">
        <v>40.451552210724365</v>
      </c>
    </row>
    <row r="207" spans="1:6">
      <c r="A207" s="3">
        <v>118</v>
      </c>
      <c r="B207" s="3" t="s">
        <v>60</v>
      </c>
      <c r="C207" s="3" t="s">
        <v>868</v>
      </c>
      <c r="D207" s="9">
        <v>4.400403090359422</v>
      </c>
      <c r="E207" s="9">
        <v>3.6050156739811912</v>
      </c>
      <c r="F207" s="9">
        <v>5.8325493885230477</v>
      </c>
    </row>
    <row r="208" spans="1:6">
      <c r="A208" s="3">
        <v>118</v>
      </c>
      <c r="B208" s="3" t="s">
        <v>60</v>
      </c>
      <c r="C208" s="3" t="s">
        <v>869</v>
      </c>
      <c r="D208" s="9">
        <v>16.661068189452468</v>
      </c>
      <c r="E208" s="9">
        <v>15.621734587251829</v>
      </c>
      <c r="F208" s="9">
        <v>18.532455315145814</v>
      </c>
    </row>
    <row r="209" spans="1:6">
      <c r="A209" s="3">
        <v>118</v>
      </c>
      <c r="B209" s="3" t="s">
        <v>60</v>
      </c>
      <c r="C209" s="3" t="s">
        <v>870</v>
      </c>
      <c r="D209" s="9">
        <v>6.0799462546187435</v>
      </c>
      <c r="E209" s="9">
        <v>6.3740856844305123</v>
      </c>
      <c r="F209" s="9">
        <v>5.5503292568203193</v>
      </c>
    </row>
    <row r="210" spans="1:6">
      <c r="A210" s="3">
        <v>118</v>
      </c>
      <c r="B210" s="3" t="s">
        <v>60</v>
      </c>
      <c r="C210" s="3" t="s">
        <v>871</v>
      </c>
      <c r="D210" s="9">
        <v>6.247900571044676</v>
      </c>
      <c r="E210" s="9">
        <v>6.687565308254964</v>
      </c>
      <c r="F210" s="9">
        <v>5.4562558795860774</v>
      </c>
    </row>
    <row r="211" spans="1:6">
      <c r="A211" s="3">
        <v>118</v>
      </c>
      <c r="B211" s="3" t="s">
        <v>60</v>
      </c>
      <c r="C211" s="3" t="s">
        <v>872</v>
      </c>
      <c r="D211" s="9">
        <v>12.798118911656028</v>
      </c>
      <c r="E211" s="9">
        <v>14.158829676071056</v>
      </c>
      <c r="F211" s="9">
        <v>10.348071495766698</v>
      </c>
    </row>
    <row r="212" spans="1:6">
      <c r="A212" s="3">
        <v>118</v>
      </c>
      <c r="B212" s="3" t="s">
        <v>60</v>
      </c>
      <c r="C212" s="3" t="s">
        <v>873</v>
      </c>
      <c r="D212" s="9">
        <v>4.0309035942223712</v>
      </c>
      <c r="E212" s="9">
        <v>4.2842215256008354</v>
      </c>
      <c r="F212" s="9">
        <v>3.5747883349012231</v>
      </c>
    </row>
    <row r="213" spans="1:6">
      <c r="A213" s="3">
        <v>118</v>
      </c>
      <c r="B213" s="3" t="s">
        <v>60</v>
      </c>
      <c r="C213" s="3" t="s">
        <v>874</v>
      </c>
      <c r="D213" s="9">
        <v>5.979173664763195</v>
      </c>
      <c r="E213" s="9">
        <v>5.3814002089864061</v>
      </c>
      <c r="F213" s="9">
        <v>7.05550329256819</v>
      </c>
    </row>
    <row r="214" spans="1:6">
      <c r="A214" s="3">
        <v>120</v>
      </c>
      <c r="B214" s="3" t="s">
        <v>43</v>
      </c>
      <c r="C214" s="3" t="s">
        <v>866</v>
      </c>
      <c r="D214" s="9">
        <v>2.8022417934347477</v>
      </c>
      <c r="E214" s="9">
        <v>3.2766990291262137</v>
      </c>
      <c r="F214" s="9">
        <v>1.8823529411764703</v>
      </c>
    </row>
    <row r="215" spans="1:6">
      <c r="A215" s="3">
        <v>120</v>
      </c>
      <c r="B215" s="3" t="s">
        <v>43</v>
      </c>
      <c r="C215" s="3" t="s">
        <v>867</v>
      </c>
      <c r="D215" s="9">
        <v>39.151321056845475</v>
      </c>
      <c r="E215" s="9">
        <v>38.592233009708735</v>
      </c>
      <c r="F215" s="9">
        <v>40.235294117647058</v>
      </c>
    </row>
    <row r="216" spans="1:6">
      <c r="A216" s="3">
        <v>120</v>
      </c>
      <c r="B216" s="3" t="s">
        <v>43</v>
      </c>
      <c r="C216" s="3" t="s">
        <v>868</v>
      </c>
      <c r="D216" s="9">
        <v>4.0032025620496396</v>
      </c>
      <c r="E216" s="9">
        <v>3.5194174757281553</v>
      </c>
      <c r="F216" s="9">
        <v>4.9411764705882346</v>
      </c>
    </row>
    <row r="217" spans="1:6">
      <c r="A217" s="3">
        <v>120</v>
      </c>
      <c r="B217" s="3" t="s">
        <v>43</v>
      </c>
      <c r="C217" s="3" t="s">
        <v>869</v>
      </c>
      <c r="D217" s="9">
        <v>16.172938350680543</v>
      </c>
      <c r="E217" s="9">
        <v>15.4126213592233</v>
      </c>
      <c r="F217" s="9">
        <v>17.647058823529413</v>
      </c>
    </row>
    <row r="218" spans="1:6">
      <c r="A218" s="3">
        <v>120</v>
      </c>
      <c r="B218" s="3" t="s">
        <v>43</v>
      </c>
      <c r="C218" s="3" t="s">
        <v>870</v>
      </c>
      <c r="D218" s="9">
        <v>7.0456365092073661</v>
      </c>
      <c r="E218" s="9">
        <v>7.1601941747572813</v>
      </c>
      <c r="F218" s="9">
        <v>6.8235294117647065</v>
      </c>
    </row>
    <row r="219" spans="1:6">
      <c r="A219" s="3">
        <v>120</v>
      </c>
      <c r="B219" s="3" t="s">
        <v>43</v>
      </c>
      <c r="C219" s="3" t="s">
        <v>871</v>
      </c>
      <c r="D219" s="9">
        <v>6.4051240992794227</v>
      </c>
      <c r="E219" s="9">
        <v>6.4320388349514559</v>
      </c>
      <c r="F219" s="9">
        <v>6.3529411764705879</v>
      </c>
    </row>
    <row r="220" spans="1:6">
      <c r="A220" s="3">
        <v>120</v>
      </c>
      <c r="B220" s="3" t="s">
        <v>43</v>
      </c>
      <c r="C220" s="3" t="s">
        <v>872</v>
      </c>
      <c r="D220" s="9">
        <v>10.648518815052041</v>
      </c>
      <c r="E220" s="9">
        <v>12.257281553398059</v>
      </c>
      <c r="F220" s="9">
        <v>7.5294117647058814</v>
      </c>
    </row>
    <row r="221" spans="1:6">
      <c r="A221" s="3">
        <v>120</v>
      </c>
      <c r="B221" s="3" t="s">
        <v>43</v>
      </c>
      <c r="C221" s="3" t="s">
        <v>873</v>
      </c>
      <c r="D221" s="9">
        <v>7.6861489191353076</v>
      </c>
      <c r="E221" s="9">
        <v>8.7378640776699026</v>
      </c>
      <c r="F221" s="9">
        <v>5.6470588235294121</v>
      </c>
    </row>
    <row r="222" spans="1:6">
      <c r="A222" s="3">
        <v>120</v>
      </c>
      <c r="B222" s="3" t="s">
        <v>43</v>
      </c>
      <c r="C222" s="3" t="s">
        <v>874</v>
      </c>
      <c r="D222" s="9">
        <v>6.0848678943154653</v>
      </c>
      <c r="E222" s="9">
        <v>4.6116504854369111</v>
      </c>
      <c r="F222" s="9">
        <v>8.9411764705882462</v>
      </c>
    </row>
    <row r="223" spans="1:6">
      <c r="A223" s="3">
        <v>121</v>
      </c>
      <c r="B223" s="3" t="s">
        <v>44</v>
      </c>
      <c r="C223" s="3" t="s">
        <v>866</v>
      </c>
      <c r="D223" s="9" t="s">
        <v>974</v>
      </c>
      <c r="E223" s="9" t="s">
        <v>974</v>
      </c>
      <c r="F223" s="9" t="s">
        <v>974</v>
      </c>
    </row>
    <row r="224" spans="1:6">
      <c r="A224" s="3">
        <v>121</v>
      </c>
      <c r="B224" s="3" t="s">
        <v>44</v>
      </c>
      <c r="C224" s="3" t="s">
        <v>867</v>
      </c>
      <c r="D224" s="9">
        <v>37.807377049180332</v>
      </c>
      <c r="E224" s="9">
        <v>35.247208931419458</v>
      </c>
      <c r="F224" s="9">
        <v>42.406876790830943</v>
      </c>
    </row>
    <row r="225" spans="1:6">
      <c r="A225" s="3">
        <v>121</v>
      </c>
      <c r="B225" s="3" t="s">
        <v>44</v>
      </c>
      <c r="C225" s="3" t="s">
        <v>868</v>
      </c>
      <c r="D225" s="9">
        <v>5.1229508196721314</v>
      </c>
      <c r="E225" s="9">
        <v>4.6251993620414673</v>
      </c>
      <c r="F225" s="9">
        <v>6.0171919770773634</v>
      </c>
    </row>
    <row r="226" spans="1:6">
      <c r="A226" s="3">
        <v>121</v>
      </c>
      <c r="B226" s="3" t="s">
        <v>44</v>
      </c>
      <c r="C226" s="3" t="s">
        <v>869</v>
      </c>
      <c r="D226" s="9">
        <v>18.442622950819672</v>
      </c>
      <c r="E226" s="9">
        <v>19.617224880382775</v>
      </c>
      <c r="F226" s="9">
        <v>16.332378223495702</v>
      </c>
    </row>
    <row r="227" spans="1:6">
      <c r="A227" s="3">
        <v>121</v>
      </c>
      <c r="B227" s="3" t="s">
        <v>44</v>
      </c>
      <c r="C227" s="3" t="s">
        <v>870</v>
      </c>
      <c r="D227" s="9">
        <v>6.3524590163934427</v>
      </c>
      <c r="E227" s="9">
        <v>7.0175438596491224</v>
      </c>
      <c r="F227" s="9">
        <v>5.1575931232091694</v>
      </c>
    </row>
    <row r="228" spans="1:6">
      <c r="A228" s="3">
        <v>121</v>
      </c>
      <c r="B228" s="3" t="s">
        <v>44</v>
      </c>
      <c r="C228" s="3" t="s">
        <v>871</v>
      </c>
      <c r="D228" s="9">
        <v>5.5327868852459012</v>
      </c>
      <c r="E228" s="9">
        <v>5.5821371610845292</v>
      </c>
      <c r="F228" s="9">
        <v>5.444126074498568</v>
      </c>
    </row>
    <row r="229" spans="1:6">
      <c r="A229" s="3">
        <v>121</v>
      </c>
      <c r="B229" s="3" t="s">
        <v>44</v>
      </c>
      <c r="C229" s="3" t="s">
        <v>872</v>
      </c>
      <c r="D229" s="9">
        <v>12.295081967213115</v>
      </c>
      <c r="E229" s="9">
        <v>12.440191387559809</v>
      </c>
      <c r="F229" s="9">
        <v>12.034383954154727</v>
      </c>
    </row>
    <row r="230" spans="1:6">
      <c r="A230" s="3">
        <v>121</v>
      </c>
      <c r="B230" s="3" t="s">
        <v>44</v>
      </c>
      <c r="C230" s="3" t="s">
        <v>873</v>
      </c>
      <c r="D230" s="9">
        <v>7.6844262295081966</v>
      </c>
      <c r="E230" s="9">
        <v>9.2503987240829346</v>
      </c>
      <c r="F230" s="9">
        <v>4.8710601719197708</v>
      </c>
    </row>
    <row r="231" spans="1:6">
      <c r="A231" s="3">
        <v>121</v>
      </c>
      <c r="B231" s="3" t="s">
        <v>44</v>
      </c>
      <c r="C231" s="3" t="s">
        <v>874</v>
      </c>
      <c r="D231" s="9" t="e">
        <v>#VALUE!</v>
      </c>
      <c r="E231" s="9" t="e">
        <v>#VALUE!</v>
      </c>
      <c r="F231" s="9" t="e">
        <v>#VALUE!</v>
      </c>
    </row>
    <row r="232" spans="1:6">
      <c r="A232" s="3">
        <v>122</v>
      </c>
      <c r="B232" s="3" t="s">
        <v>61</v>
      </c>
      <c r="C232" s="3" t="s">
        <v>866</v>
      </c>
      <c r="D232" s="9">
        <v>5.0511124473842459</v>
      </c>
      <c r="E232" s="9">
        <v>5.3636363636363633</v>
      </c>
      <c r="F232" s="9">
        <v>4.4404973357015987</v>
      </c>
    </row>
    <row r="233" spans="1:6">
      <c r="A233" s="3">
        <v>122</v>
      </c>
      <c r="B233" s="3" t="s">
        <v>61</v>
      </c>
      <c r="C233" s="3" t="s">
        <v>867</v>
      </c>
      <c r="D233" s="9">
        <v>44.437763078773301</v>
      </c>
      <c r="E233" s="9">
        <v>45.454545454545453</v>
      </c>
      <c r="F233" s="9">
        <v>42.451154529307281</v>
      </c>
    </row>
    <row r="234" spans="1:6">
      <c r="A234" s="3">
        <v>122</v>
      </c>
      <c r="B234" s="3" t="s">
        <v>61</v>
      </c>
      <c r="C234" s="3" t="s">
        <v>868</v>
      </c>
      <c r="D234" s="9">
        <v>3.7883343355381842</v>
      </c>
      <c r="E234" s="9">
        <v>2.9090909090909092</v>
      </c>
      <c r="F234" s="9">
        <v>5.5062166962699823</v>
      </c>
    </row>
    <row r="235" spans="1:6">
      <c r="A235" s="3">
        <v>122</v>
      </c>
      <c r="B235" s="3" t="s">
        <v>61</v>
      </c>
      <c r="C235" s="3" t="s">
        <v>869</v>
      </c>
      <c r="D235" s="9">
        <v>16.115453998797356</v>
      </c>
      <c r="E235" s="9">
        <v>14.545454545454545</v>
      </c>
      <c r="F235" s="9">
        <v>19.182948490230906</v>
      </c>
    </row>
    <row r="236" spans="1:6">
      <c r="A236" s="3">
        <v>122</v>
      </c>
      <c r="B236" s="3" t="s">
        <v>61</v>
      </c>
      <c r="C236" s="3" t="s">
        <v>870</v>
      </c>
      <c r="D236" s="9">
        <v>5.7125676488274202</v>
      </c>
      <c r="E236" s="9">
        <v>6.1818181818181817</v>
      </c>
      <c r="F236" s="9">
        <v>4.7957371225577266</v>
      </c>
    </row>
    <row r="237" spans="1:6">
      <c r="A237" s="3">
        <v>122</v>
      </c>
      <c r="B237" s="3" t="s">
        <v>61</v>
      </c>
      <c r="C237" s="3" t="s">
        <v>871</v>
      </c>
      <c r="D237" s="9">
        <v>5.5321707757065548</v>
      </c>
      <c r="E237" s="9">
        <v>5.4545454545454541</v>
      </c>
      <c r="F237" s="9">
        <v>5.6838365896980463</v>
      </c>
    </row>
    <row r="238" spans="1:6">
      <c r="A238" s="3">
        <v>122</v>
      </c>
      <c r="B238" s="3" t="s">
        <v>61</v>
      </c>
      <c r="C238" s="3" t="s">
        <v>872</v>
      </c>
      <c r="D238" s="9">
        <v>9.6812988574864693</v>
      </c>
      <c r="E238" s="9">
        <v>11.727272727272728</v>
      </c>
      <c r="F238" s="9">
        <v>5.6838365896980463</v>
      </c>
    </row>
    <row r="239" spans="1:6">
      <c r="A239" s="3">
        <v>122</v>
      </c>
      <c r="B239" s="3" t="s">
        <v>61</v>
      </c>
      <c r="C239" s="3" t="s">
        <v>873</v>
      </c>
      <c r="D239" s="9">
        <v>4.0288634996993391</v>
      </c>
      <c r="E239" s="9">
        <v>4.1818181818181817</v>
      </c>
      <c r="F239" s="9">
        <v>3.7300177619893424</v>
      </c>
    </row>
    <row r="240" spans="1:6">
      <c r="A240" s="3">
        <v>122</v>
      </c>
      <c r="B240" s="3" t="s">
        <v>61</v>
      </c>
      <c r="C240" s="3" t="s">
        <v>874</v>
      </c>
      <c r="D240" s="9">
        <v>5.6524353577871267</v>
      </c>
      <c r="E240" s="9">
        <v>4.1818181818181728</v>
      </c>
      <c r="F240" s="9">
        <v>8.5257548845470694</v>
      </c>
    </row>
    <row r="241" spans="1:6">
      <c r="A241" s="3">
        <v>123</v>
      </c>
      <c r="B241" s="3" t="s">
        <v>62</v>
      </c>
      <c r="C241" s="3" t="s">
        <v>866</v>
      </c>
      <c r="D241" s="9">
        <v>2.0080321285140563</v>
      </c>
      <c r="E241" s="9">
        <v>1.7890191239975324</v>
      </c>
      <c r="F241" s="9">
        <v>2.4165707710011506</v>
      </c>
    </row>
    <row r="242" spans="1:6">
      <c r="A242" s="3">
        <v>123</v>
      </c>
      <c r="B242" s="3" t="s">
        <v>62</v>
      </c>
      <c r="C242" s="3" t="s">
        <v>867</v>
      </c>
      <c r="D242" s="9">
        <v>36.626506024096386</v>
      </c>
      <c r="E242" s="9">
        <v>36.705737199259715</v>
      </c>
      <c r="F242" s="9">
        <v>36.478711162255465</v>
      </c>
    </row>
    <row r="243" spans="1:6">
      <c r="A243" s="3">
        <v>123</v>
      </c>
      <c r="B243" s="3" t="s">
        <v>62</v>
      </c>
      <c r="C243" s="3" t="s">
        <v>868</v>
      </c>
      <c r="D243" s="9">
        <v>3.9357429718875498</v>
      </c>
      <c r="E243" s="9">
        <v>3.3929673041332507</v>
      </c>
      <c r="F243" s="9">
        <v>4.9482163406214035</v>
      </c>
    </row>
    <row r="244" spans="1:6">
      <c r="A244" s="3">
        <v>123</v>
      </c>
      <c r="B244" s="3" t="s">
        <v>62</v>
      </c>
      <c r="C244" s="3" t="s">
        <v>869</v>
      </c>
      <c r="D244" s="9">
        <v>19.196787148594378</v>
      </c>
      <c r="E244" s="9">
        <v>18.692165330043185</v>
      </c>
      <c r="F244" s="9">
        <v>20.138089758342922</v>
      </c>
    </row>
    <row r="245" spans="1:6">
      <c r="A245" s="3">
        <v>123</v>
      </c>
      <c r="B245" s="3" t="s">
        <v>62</v>
      </c>
      <c r="C245" s="3" t="s">
        <v>870</v>
      </c>
      <c r="D245" s="9">
        <v>6.3453815261044184</v>
      </c>
      <c r="E245" s="9">
        <v>6.6625539790252928</v>
      </c>
      <c r="F245" s="9">
        <v>5.7537399309551205</v>
      </c>
    </row>
    <row r="246" spans="1:6">
      <c r="A246" s="3">
        <v>123</v>
      </c>
      <c r="B246" s="3" t="s">
        <v>62</v>
      </c>
      <c r="C246" s="3" t="s">
        <v>871</v>
      </c>
      <c r="D246" s="9">
        <v>8.19277108433735</v>
      </c>
      <c r="E246" s="9">
        <v>7.8346699568167795</v>
      </c>
      <c r="F246" s="9">
        <v>8.8607594936708853</v>
      </c>
    </row>
    <row r="247" spans="1:6">
      <c r="A247" s="3">
        <v>123</v>
      </c>
      <c r="B247" s="3" t="s">
        <v>62</v>
      </c>
      <c r="C247" s="3" t="s">
        <v>872</v>
      </c>
      <c r="D247" s="9">
        <v>7.7911646586345373</v>
      </c>
      <c r="E247" s="9">
        <v>8.2665021591610106</v>
      </c>
      <c r="F247" s="9">
        <v>6.9044879171461444</v>
      </c>
    </row>
    <row r="248" spans="1:6">
      <c r="A248" s="3">
        <v>123</v>
      </c>
      <c r="B248" s="3" t="s">
        <v>62</v>
      </c>
      <c r="C248" s="3" t="s">
        <v>873</v>
      </c>
      <c r="D248" s="9">
        <v>9.0361445783132535</v>
      </c>
      <c r="E248" s="9">
        <v>10.302282541640963</v>
      </c>
      <c r="F248" s="9">
        <v>6.6743383199079398</v>
      </c>
    </row>
    <row r="249" spans="1:6">
      <c r="A249" s="3">
        <v>123</v>
      </c>
      <c r="B249" s="3" t="s">
        <v>62</v>
      </c>
      <c r="C249" s="3" t="s">
        <v>874</v>
      </c>
      <c r="D249" s="9">
        <v>6.8674698795180689</v>
      </c>
      <c r="E249" s="9">
        <v>6.3541024059222764</v>
      </c>
      <c r="F249" s="9">
        <v>7.8250863060989531</v>
      </c>
    </row>
    <row r="250" spans="1:6">
      <c r="A250" s="3">
        <v>124</v>
      </c>
      <c r="B250" s="3" t="s">
        <v>63</v>
      </c>
      <c r="C250" s="3" t="s">
        <v>866</v>
      </c>
      <c r="D250" s="9" t="s">
        <v>974</v>
      </c>
      <c r="E250" s="9" t="s">
        <v>974</v>
      </c>
      <c r="F250" s="9" t="s">
        <v>974</v>
      </c>
    </row>
    <row r="251" spans="1:6">
      <c r="A251" s="3">
        <v>124</v>
      </c>
      <c r="B251" s="3" t="s">
        <v>63</v>
      </c>
      <c r="C251" s="3" t="s">
        <v>867</v>
      </c>
      <c r="D251" s="9" t="s">
        <v>974</v>
      </c>
      <c r="E251" s="9" t="s">
        <v>974</v>
      </c>
      <c r="F251" s="9" t="s">
        <v>974</v>
      </c>
    </row>
    <row r="252" spans="1:6">
      <c r="A252" s="3">
        <v>124</v>
      </c>
      <c r="B252" s="3" t="s">
        <v>63</v>
      </c>
      <c r="C252" s="3" t="s">
        <v>868</v>
      </c>
      <c r="D252" s="9" t="s">
        <v>974</v>
      </c>
      <c r="E252" s="9" t="s">
        <v>974</v>
      </c>
      <c r="F252" s="9" t="s">
        <v>974</v>
      </c>
    </row>
    <row r="253" spans="1:6">
      <c r="A253" s="3">
        <v>124</v>
      </c>
      <c r="B253" s="3" t="s">
        <v>63</v>
      </c>
      <c r="C253" s="3" t="s">
        <v>869</v>
      </c>
      <c r="D253" s="9" t="s">
        <v>974</v>
      </c>
      <c r="E253" s="9" t="s">
        <v>974</v>
      </c>
      <c r="F253" s="9" t="s">
        <v>974</v>
      </c>
    </row>
    <row r="254" spans="1:6">
      <c r="A254" s="3">
        <v>124</v>
      </c>
      <c r="B254" s="3" t="s">
        <v>63</v>
      </c>
      <c r="C254" s="3" t="s">
        <v>870</v>
      </c>
      <c r="D254" s="9" t="s">
        <v>974</v>
      </c>
      <c r="E254" s="9" t="s">
        <v>974</v>
      </c>
      <c r="F254" s="9" t="s">
        <v>974</v>
      </c>
    </row>
    <row r="255" spans="1:6">
      <c r="A255" s="3">
        <v>124</v>
      </c>
      <c r="B255" s="3" t="s">
        <v>63</v>
      </c>
      <c r="C255" s="3" t="s">
        <v>871</v>
      </c>
      <c r="D255" s="9" t="s">
        <v>974</v>
      </c>
      <c r="E255" s="9" t="s">
        <v>974</v>
      </c>
      <c r="F255" s="9" t="s">
        <v>974</v>
      </c>
    </row>
    <row r="256" spans="1:6">
      <c r="A256" s="3">
        <v>124</v>
      </c>
      <c r="B256" s="3" t="s">
        <v>63</v>
      </c>
      <c r="C256" s="3" t="s">
        <v>872</v>
      </c>
      <c r="D256" s="9" t="s">
        <v>974</v>
      </c>
      <c r="E256" s="9" t="s">
        <v>974</v>
      </c>
      <c r="F256" s="9" t="s">
        <v>974</v>
      </c>
    </row>
    <row r="257" spans="1:6">
      <c r="A257" s="3">
        <v>124</v>
      </c>
      <c r="B257" s="3" t="s">
        <v>63</v>
      </c>
      <c r="C257" s="3" t="s">
        <v>873</v>
      </c>
      <c r="D257" s="9" t="s">
        <v>974</v>
      </c>
      <c r="E257" s="9" t="s">
        <v>974</v>
      </c>
      <c r="F257" s="9" t="s">
        <v>974</v>
      </c>
    </row>
    <row r="258" spans="1:6">
      <c r="A258" s="3">
        <v>124</v>
      </c>
      <c r="B258" s="3" t="s">
        <v>63</v>
      </c>
      <c r="C258" s="3" t="s">
        <v>874</v>
      </c>
      <c r="D258" s="9" t="e">
        <v>#VALUE!</v>
      </c>
      <c r="E258" s="9" t="e">
        <v>#VALUE!</v>
      </c>
      <c r="F258" s="9" t="e">
        <v>#VALUE!</v>
      </c>
    </row>
    <row r="259" spans="1:6">
      <c r="A259" s="3">
        <v>201</v>
      </c>
      <c r="B259" s="3" t="s">
        <v>64</v>
      </c>
      <c r="C259" s="3" t="s">
        <v>866</v>
      </c>
      <c r="D259" s="9">
        <v>2.6200873362445414</v>
      </c>
      <c r="E259" s="9">
        <v>2.7653880463871543</v>
      </c>
      <c r="F259" s="9">
        <v>2.347024308466052</v>
      </c>
    </row>
    <row r="260" spans="1:6">
      <c r="A260" s="3">
        <v>201</v>
      </c>
      <c r="B260" s="3" t="s">
        <v>64</v>
      </c>
      <c r="C260" s="3" t="s">
        <v>867</v>
      </c>
      <c r="D260" s="9">
        <v>37.467248908296938</v>
      </c>
      <c r="E260" s="9">
        <v>36.574487065120422</v>
      </c>
      <c r="F260" s="9">
        <v>39.145012573344509</v>
      </c>
    </row>
    <row r="261" spans="1:6">
      <c r="A261" s="3">
        <v>201</v>
      </c>
      <c r="B261" s="3" t="s">
        <v>64</v>
      </c>
      <c r="C261" s="3" t="s">
        <v>868</v>
      </c>
      <c r="D261" s="9">
        <v>4.1630276564774382</v>
      </c>
      <c r="E261" s="9">
        <v>3.3006244424620879</v>
      </c>
      <c r="F261" s="9">
        <v>5.7837384744342</v>
      </c>
    </row>
    <row r="262" spans="1:6">
      <c r="A262" s="3">
        <v>201</v>
      </c>
      <c r="B262" s="3" t="s">
        <v>64</v>
      </c>
      <c r="C262" s="3" t="s">
        <v>869</v>
      </c>
      <c r="D262" s="9">
        <v>17.554585152838428</v>
      </c>
      <c r="E262" s="9">
        <v>17.172167707404103</v>
      </c>
      <c r="F262" s="9">
        <v>18.273260687342834</v>
      </c>
    </row>
    <row r="263" spans="1:6">
      <c r="A263" s="3">
        <v>201</v>
      </c>
      <c r="B263" s="3" t="s">
        <v>64</v>
      </c>
      <c r="C263" s="3" t="s">
        <v>870</v>
      </c>
      <c r="D263" s="9">
        <v>5.5604075691411934</v>
      </c>
      <c r="E263" s="9">
        <v>5.6645851917930417</v>
      </c>
      <c r="F263" s="9">
        <v>5.3646269907795476</v>
      </c>
    </row>
    <row r="264" spans="1:6">
      <c r="A264" s="3">
        <v>201</v>
      </c>
      <c r="B264" s="3" t="s">
        <v>64</v>
      </c>
      <c r="C264" s="3" t="s">
        <v>871</v>
      </c>
      <c r="D264" s="9">
        <v>5.8515283842794759</v>
      </c>
      <c r="E264" s="9">
        <v>6.1552185548617304</v>
      </c>
      <c r="F264" s="9">
        <v>5.2808046940486175</v>
      </c>
    </row>
    <row r="265" spans="1:6">
      <c r="A265" s="3">
        <v>201</v>
      </c>
      <c r="B265" s="3" t="s">
        <v>64</v>
      </c>
      <c r="C265" s="3" t="s">
        <v>872</v>
      </c>
      <c r="D265" s="9">
        <v>11.237263464337701</v>
      </c>
      <c r="E265" s="9">
        <v>12.355040142729706</v>
      </c>
      <c r="F265" s="9">
        <v>9.1366303436714169</v>
      </c>
    </row>
    <row r="266" spans="1:6">
      <c r="A266" s="3">
        <v>201</v>
      </c>
      <c r="B266" s="3" t="s">
        <v>64</v>
      </c>
      <c r="C266" s="3" t="s">
        <v>873</v>
      </c>
      <c r="D266" s="9">
        <v>9.1411935953420667</v>
      </c>
      <c r="E266" s="9">
        <v>10.303300624442462</v>
      </c>
      <c r="F266" s="9">
        <v>6.957250628667226</v>
      </c>
    </row>
    <row r="267" spans="1:6">
      <c r="A267" s="3">
        <v>201</v>
      </c>
      <c r="B267" s="3" t="s">
        <v>64</v>
      </c>
      <c r="C267" s="3" t="s">
        <v>874</v>
      </c>
      <c r="D267" s="9">
        <v>6.4046579330422162</v>
      </c>
      <c r="E267" s="9">
        <v>5.7091882247992913</v>
      </c>
      <c r="F267" s="9">
        <v>7.7116512992456165</v>
      </c>
    </row>
    <row r="268" spans="1:6">
      <c r="A268" s="3">
        <v>202</v>
      </c>
      <c r="B268" s="3" t="s">
        <v>65</v>
      </c>
      <c r="C268" s="3" t="s">
        <v>866</v>
      </c>
      <c r="D268" s="9" t="s">
        <v>974</v>
      </c>
      <c r="E268" s="9" t="s">
        <v>974</v>
      </c>
      <c r="F268" s="9" t="s">
        <v>974</v>
      </c>
    </row>
    <row r="269" spans="1:6">
      <c r="A269" s="3">
        <v>202</v>
      </c>
      <c r="B269" s="3" t="s">
        <v>65</v>
      </c>
      <c r="C269" s="3" t="s">
        <v>867</v>
      </c>
      <c r="D269" s="9">
        <v>37.199582027168233</v>
      </c>
      <c r="E269" s="9">
        <v>36.973478939157566</v>
      </c>
      <c r="F269" s="9">
        <v>37.658227848101269</v>
      </c>
    </row>
    <row r="270" spans="1:6">
      <c r="A270" s="3">
        <v>202</v>
      </c>
      <c r="B270" s="3" t="s">
        <v>65</v>
      </c>
      <c r="C270" s="3" t="s">
        <v>868</v>
      </c>
      <c r="D270" s="9">
        <v>4.3887147335423196</v>
      </c>
      <c r="E270" s="9">
        <v>3.2761310452418098</v>
      </c>
      <c r="F270" s="9">
        <v>6.6455696202531636</v>
      </c>
    </row>
    <row r="271" spans="1:6">
      <c r="A271" s="3">
        <v>202</v>
      </c>
      <c r="B271" s="3" t="s">
        <v>65</v>
      </c>
      <c r="C271" s="3" t="s">
        <v>869</v>
      </c>
      <c r="D271" s="9">
        <v>15.987460815047022</v>
      </c>
      <c r="E271" s="9">
        <v>14.664586583463338</v>
      </c>
      <c r="F271" s="9">
        <v>18.670886075949365</v>
      </c>
    </row>
    <row r="272" spans="1:6">
      <c r="A272" s="3">
        <v>202</v>
      </c>
      <c r="B272" s="3" t="s">
        <v>65</v>
      </c>
      <c r="C272" s="3" t="s">
        <v>870</v>
      </c>
      <c r="D272" s="9">
        <v>6.2695924764890272</v>
      </c>
      <c r="E272" s="9">
        <v>5.61622464898596</v>
      </c>
      <c r="F272" s="9">
        <v>7.59493670886076</v>
      </c>
    </row>
    <row r="273" spans="1:6">
      <c r="A273" s="3">
        <v>202</v>
      </c>
      <c r="B273" s="3" t="s">
        <v>65</v>
      </c>
      <c r="C273" s="3" t="s">
        <v>871</v>
      </c>
      <c r="D273" s="9">
        <v>6.7920585161964473</v>
      </c>
      <c r="E273" s="9">
        <v>8.7363494539781588</v>
      </c>
      <c r="F273" s="9">
        <v>2.8481012658227849</v>
      </c>
    </row>
    <row r="274" spans="1:6">
      <c r="A274" s="3">
        <v>202</v>
      </c>
      <c r="B274" s="3" t="s">
        <v>65</v>
      </c>
      <c r="C274" s="3" t="s">
        <v>872</v>
      </c>
      <c r="D274" s="9">
        <v>12.121212121212121</v>
      </c>
      <c r="E274" s="9">
        <v>13.260530421216849</v>
      </c>
      <c r="F274" s="9">
        <v>9.81012658227848</v>
      </c>
    </row>
    <row r="275" spans="1:6">
      <c r="A275" s="3">
        <v>202</v>
      </c>
      <c r="B275" s="3" t="s">
        <v>65</v>
      </c>
      <c r="C275" s="3" t="s">
        <v>873</v>
      </c>
      <c r="D275" s="9">
        <v>8.1504702194357357</v>
      </c>
      <c r="E275" s="9">
        <v>9.3603744149765991</v>
      </c>
      <c r="F275" s="9">
        <v>5.6962025316455698</v>
      </c>
    </row>
    <row r="276" spans="1:6">
      <c r="A276" s="3">
        <v>202</v>
      </c>
      <c r="B276" s="3" t="s">
        <v>65</v>
      </c>
      <c r="C276" s="3" t="s">
        <v>874</v>
      </c>
      <c r="D276" s="9" t="e">
        <v>#VALUE!</v>
      </c>
      <c r="E276" s="9" t="e">
        <v>#VALUE!</v>
      </c>
      <c r="F276" s="9" t="e">
        <v>#VALUE!</v>
      </c>
    </row>
    <row r="277" spans="1:6">
      <c r="A277" s="3">
        <v>203</v>
      </c>
      <c r="B277" s="3" t="s">
        <v>66</v>
      </c>
      <c r="C277" s="3" t="s">
        <v>866</v>
      </c>
      <c r="D277" s="9" t="s">
        <v>974</v>
      </c>
      <c r="E277" s="9" t="s">
        <v>974</v>
      </c>
      <c r="F277" s="9" t="s">
        <v>974</v>
      </c>
    </row>
    <row r="278" spans="1:6">
      <c r="A278" s="3">
        <v>203</v>
      </c>
      <c r="B278" s="3" t="s">
        <v>66</v>
      </c>
      <c r="C278" s="3" t="s">
        <v>867</v>
      </c>
      <c r="D278" s="9">
        <v>35.698005698005694</v>
      </c>
      <c r="E278" s="9">
        <v>32.468655425853868</v>
      </c>
      <c r="F278" s="9">
        <v>41.938178780284041</v>
      </c>
    </row>
    <row r="279" spans="1:6">
      <c r="A279" s="3">
        <v>203</v>
      </c>
      <c r="B279" s="3" t="s">
        <v>66</v>
      </c>
      <c r="C279" s="3" t="s">
        <v>868</v>
      </c>
      <c r="D279" s="9">
        <v>3.2193732193732192</v>
      </c>
      <c r="E279" s="9">
        <v>2.8102031993082579</v>
      </c>
      <c r="F279" s="9">
        <v>4.0100250626566414</v>
      </c>
    </row>
    <row r="280" spans="1:6">
      <c r="A280" s="3">
        <v>203</v>
      </c>
      <c r="B280" s="3" t="s">
        <v>66</v>
      </c>
      <c r="C280" s="3" t="s">
        <v>869</v>
      </c>
      <c r="D280" s="9">
        <v>19.145299145299148</v>
      </c>
      <c r="E280" s="9">
        <v>18.633808906182448</v>
      </c>
      <c r="F280" s="9">
        <v>20.133667502088553</v>
      </c>
    </row>
    <row r="281" spans="1:6">
      <c r="A281" s="3">
        <v>203</v>
      </c>
      <c r="B281" s="3" t="s">
        <v>66</v>
      </c>
      <c r="C281" s="3" t="s">
        <v>870</v>
      </c>
      <c r="D281" s="9">
        <v>6.666666666666667</v>
      </c>
      <c r="E281" s="9">
        <v>7.0471249459576306</v>
      </c>
      <c r="F281" s="9">
        <v>5.9314954051796152</v>
      </c>
    </row>
    <row r="282" spans="1:6">
      <c r="A282" s="3">
        <v>203</v>
      </c>
      <c r="B282" s="3" t="s">
        <v>66</v>
      </c>
      <c r="C282" s="3" t="s">
        <v>871</v>
      </c>
      <c r="D282" s="9">
        <v>5.8689458689458691</v>
      </c>
      <c r="E282" s="9">
        <v>6.9174232598357115</v>
      </c>
      <c r="F282" s="9">
        <v>3.842940685045948</v>
      </c>
    </row>
    <row r="283" spans="1:6">
      <c r="A283" s="3">
        <v>203</v>
      </c>
      <c r="B283" s="3" t="s">
        <v>66</v>
      </c>
      <c r="C283" s="3" t="s">
        <v>872</v>
      </c>
      <c r="D283" s="9" t="s">
        <v>974</v>
      </c>
      <c r="E283" s="9" t="s">
        <v>974</v>
      </c>
      <c r="F283" s="9" t="s">
        <v>974</v>
      </c>
    </row>
    <row r="284" spans="1:6">
      <c r="A284" s="3">
        <v>203</v>
      </c>
      <c r="B284" s="3" t="s">
        <v>66</v>
      </c>
      <c r="C284" s="3" t="s">
        <v>873</v>
      </c>
      <c r="D284" s="9">
        <v>9.3162393162393169</v>
      </c>
      <c r="E284" s="9">
        <v>11.413748378728924</v>
      </c>
      <c r="F284" s="9">
        <v>5.2631578947368416</v>
      </c>
    </row>
    <row r="285" spans="1:6">
      <c r="A285" s="3">
        <v>203</v>
      </c>
      <c r="B285" s="3" t="s">
        <v>66</v>
      </c>
      <c r="C285" s="3" t="s">
        <v>874</v>
      </c>
      <c r="D285" s="9" t="e">
        <v>#VALUE!</v>
      </c>
      <c r="E285" s="9" t="e">
        <v>#VALUE!</v>
      </c>
      <c r="F285" s="9" t="e">
        <v>#VALUE!</v>
      </c>
    </row>
    <row r="286" spans="1:6">
      <c r="A286" s="3">
        <v>204</v>
      </c>
      <c r="B286" s="3" t="s">
        <v>67</v>
      </c>
      <c r="C286" s="3" t="s">
        <v>866</v>
      </c>
      <c r="D286" s="9">
        <v>2.3578363384188625</v>
      </c>
      <c r="E286" s="9">
        <v>1.6094420600858368</v>
      </c>
      <c r="F286" s="9">
        <v>3.7254901960784315</v>
      </c>
    </row>
    <row r="287" spans="1:6">
      <c r="A287" s="3">
        <v>204</v>
      </c>
      <c r="B287" s="3" t="s">
        <v>67</v>
      </c>
      <c r="C287" s="3" t="s">
        <v>867</v>
      </c>
      <c r="D287" s="9">
        <v>33.148404993065192</v>
      </c>
      <c r="E287" s="9">
        <v>31.008583690987123</v>
      </c>
      <c r="F287" s="9">
        <v>37.058823529411768</v>
      </c>
    </row>
    <row r="288" spans="1:6">
      <c r="A288" s="3">
        <v>204</v>
      </c>
      <c r="B288" s="3" t="s">
        <v>67</v>
      </c>
      <c r="C288" s="3" t="s">
        <v>868</v>
      </c>
      <c r="D288" s="9">
        <v>3.6754507628294033</v>
      </c>
      <c r="E288" s="9">
        <v>3.5407725321888415</v>
      </c>
      <c r="F288" s="9">
        <v>3.9215686274509802</v>
      </c>
    </row>
    <row r="289" spans="1:6">
      <c r="A289" s="3">
        <v>204</v>
      </c>
      <c r="B289" s="3" t="s">
        <v>67</v>
      </c>
      <c r="C289" s="3" t="s">
        <v>869</v>
      </c>
      <c r="D289" s="9">
        <v>17.545076282940361</v>
      </c>
      <c r="E289" s="9">
        <v>16.523605150214593</v>
      </c>
      <c r="F289" s="9">
        <v>19.411764705882355</v>
      </c>
    </row>
    <row r="290" spans="1:6">
      <c r="A290" s="3">
        <v>204</v>
      </c>
      <c r="B290" s="3" t="s">
        <v>67</v>
      </c>
      <c r="C290" s="3" t="s">
        <v>870</v>
      </c>
      <c r="D290" s="9">
        <v>8.1830790568654646</v>
      </c>
      <c r="E290" s="9">
        <v>7.939914163090128</v>
      </c>
      <c r="F290" s="9">
        <v>8.6274509803921564</v>
      </c>
    </row>
    <row r="291" spans="1:6">
      <c r="A291" s="3">
        <v>204</v>
      </c>
      <c r="B291" s="3" t="s">
        <v>67</v>
      </c>
      <c r="C291" s="3" t="s">
        <v>871</v>
      </c>
      <c r="D291" s="9">
        <v>8.044382801664355</v>
      </c>
      <c r="E291" s="9">
        <v>8.5836909871244629</v>
      </c>
      <c r="F291" s="9">
        <v>7.0588235294117645</v>
      </c>
    </row>
    <row r="292" spans="1:6">
      <c r="A292" s="3">
        <v>204</v>
      </c>
      <c r="B292" s="3" t="s">
        <v>67</v>
      </c>
      <c r="C292" s="3" t="s">
        <v>872</v>
      </c>
      <c r="D292" s="9" t="s">
        <v>974</v>
      </c>
      <c r="E292" s="9" t="s">
        <v>974</v>
      </c>
      <c r="F292" s="9" t="s">
        <v>974</v>
      </c>
    </row>
    <row r="293" spans="1:6">
      <c r="A293" s="3">
        <v>204</v>
      </c>
      <c r="B293" s="3" t="s">
        <v>67</v>
      </c>
      <c r="C293" s="3" t="s">
        <v>873</v>
      </c>
      <c r="D293" s="9">
        <v>10.610263522884882</v>
      </c>
      <c r="E293" s="9">
        <v>12.768240343347639</v>
      </c>
      <c r="F293" s="9">
        <v>6.666666666666667</v>
      </c>
    </row>
    <row r="294" spans="1:6">
      <c r="A294" s="3">
        <v>204</v>
      </c>
      <c r="B294" s="3" t="s">
        <v>67</v>
      </c>
      <c r="C294" s="3" t="s">
        <v>874</v>
      </c>
      <c r="D294" s="9" t="e">
        <v>#VALUE!</v>
      </c>
      <c r="E294" s="9" t="e">
        <v>#VALUE!</v>
      </c>
      <c r="F294" s="9" t="e">
        <v>#VALUE!</v>
      </c>
    </row>
    <row r="295" spans="1:6">
      <c r="A295" s="3">
        <v>205</v>
      </c>
      <c r="B295" s="3" t="s">
        <v>68</v>
      </c>
      <c r="C295" s="3" t="s">
        <v>866</v>
      </c>
      <c r="D295" s="9">
        <v>2.404274265360641</v>
      </c>
      <c r="E295" s="9">
        <v>2.2206800832755031</v>
      </c>
      <c r="F295" s="9">
        <v>2.7329192546583849</v>
      </c>
    </row>
    <row r="296" spans="1:6">
      <c r="A296" s="3">
        <v>205</v>
      </c>
      <c r="B296" s="3" t="s">
        <v>68</v>
      </c>
      <c r="C296" s="3" t="s">
        <v>867</v>
      </c>
      <c r="D296" s="9">
        <v>34.861976847729295</v>
      </c>
      <c r="E296" s="9">
        <v>32.755031228313669</v>
      </c>
      <c r="F296" s="9">
        <v>38.633540372670808</v>
      </c>
    </row>
    <row r="297" spans="1:6">
      <c r="A297" s="3">
        <v>205</v>
      </c>
      <c r="B297" s="3" t="s">
        <v>68</v>
      </c>
      <c r="C297" s="3" t="s">
        <v>868</v>
      </c>
      <c r="D297" s="9">
        <v>4.5414069456812109</v>
      </c>
      <c r="E297" s="9">
        <v>4.2331714087439281</v>
      </c>
      <c r="F297" s="9">
        <v>5.0931677018633543</v>
      </c>
    </row>
    <row r="298" spans="1:6">
      <c r="A298" s="3">
        <v>205</v>
      </c>
      <c r="B298" s="3" t="s">
        <v>68</v>
      </c>
      <c r="C298" s="3" t="s">
        <v>869</v>
      </c>
      <c r="D298" s="9">
        <v>16.829919857524487</v>
      </c>
      <c r="E298" s="9">
        <v>16.169326856349759</v>
      </c>
      <c r="F298" s="9">
        <v>18.012422360248447</v>
      </c>
    </row>
    <row r="299" spans="1:6">
      <c r="A299" s="3">
        <v>205</v>
      </c>
      <c r="B299" s="3" t="s">
        <v>68</v>
      </c>
      <c r="C299" s="3" t="s">
        <v>870</v>
      </c>
      <c r="D299" s="9">
        <v>5.2983081032947466</v>
      </c>
      <c r="E299" s="9">
        <v>5.4823039555863984</v>
      </c>
      <c r="F299" s="9">
        <v>4.9689440993788816</v>
      </c>
    </row>
    <row r="300" spans="1:6">
      <c r="A300" s="3">
        <v>205</v>
      </c>
      <c r="B300" s="3" t="s">
        <v>68</v>
      </c>
      <c r="C300" s="3" t="s">
        <v>871</v>
      </c>
      <c r="D300" s="9">
        <v>5.3428317008014243</v>
      </c>
      <c r="E300" s="9">
        <v>5.7598889659958363</v>
      </c>
      <c r="F300" s="9">
        <v>4.5962732919254661</v>
      </c>
    </row>
    <row r="301" spans="1:6">
      <c r="A301" s="3">
        <v>205</v>
      </c>
      <c r="B301" s="3" t="s">
        <v>68</v>
      </c>
      <c r="C301" s="3" t="s">
        <v>872</v>
      </c>
      <c r="D301" s="9">
        <v>11.398040961709706</v>
      </c>
      <c r="E301" s="9">
        <v>12.977099236641221</v>
      </c>
      <c r="F301" s="9">
        <v>8.5714285714285712</v>
      </c>
    </row>
    <row r="302" spans="1:6">
      <c r="A302" s="3">
        <v>205</v>
      </c>
      <c r="B302" s="3" t="s">
        <v>68</v>
      </c>
      <c r="C302" s="3" t="s">
        <v>873</v>
      </c>
      <c r="D302" s="9">
        <v>12.46660730186999</v>
      </c>
      <c r="E302" s="9">
        <v>14.434420541290772</v>
      </c>
      <c r="F302" s="9">
        <v>8.9440993788819885</v>
      </c>
    </row>
    <row r="303" spans="1:6">
      <c r="A303" s="3">
        <v>205</v>
      </c>
      <c r="B303" s="3" t="s">
        <v>68</v>
      </c>
      <c r="C303" s="3" t="s">
        <v>874</v>
      </c>
      <c r="D303" s="9">
        <v>6.856634016028508</v>
      </c>
      <c r="E303" s="9">
        <v>5.9680777238028924</v>
      </c>
      <c r="F303" s="9">
        <v>8.4472049689440922</v>
      </c>
    </row>
    <row r="304" spans="1:6">
      <c r="A304" s="3">
        <v>206</v>
      </c>
      <c r="B304" s="3" t="s">
        <v>69</v>
      </c>
      <c r="C304" s="3" t="s">
        <v>866</v>
      </c>
      <c r="D304" s="9">
        <v>1.8577075098814229</v>
      </c>
      <c r="E304" s="9">
        <v>2.0420420420420418</v>
      </c>
      <c r="F304" s="9">
        <v>1.5028901734104045</v>
      </c>
    </row>
    <row r="305" spans="1:6">
      <c r="A305" s="3">
        <v>206</v>
      </c>
      <c r="B305" s="3" t="s">
        <v>69</v>
      </c>
      <c r="C305" s="3" t="s">
        <v>867</v>
      </c>
      <c r="D305" s="9">
        <v>34.901185770750985</v>
      </c>
      <c r="E305" s="9">
        <v>31.771771771771775</v>
      </c>
      <c r="F305" s="9">
        <v>40.924855491329481</v>
      </c>
    </row>
    <row r="306" spans="1:6">
      <c r="A306" s="3">
        <v>206</v>
      </c>
      <c r="B306" s="3" t="s">
        <v>69</v>
      </c>
      <c r="C306" s="3" t="s">
        <v>868</v>
      </c>
      <c r="D306" s="9">
        <v>3.3992094861660078</v>
      </c>
      <c r="E306" s="9">
        <v>3.0030030030030028</v>
      </c>
      <c r="F306" s="9">
        <v>4.1618497109826587</v>
      </c>
    </row>
    <row r="307" spans="1:6">
      <c r="A307" s="3">
        <v>206</v>
      </c>
      <c r="B307" s="3" t="s">
        <v>69</v>
      </c>
      <c r="C307" s="3" t="s">
        <v>869</v>
      </c>
      <c r="D307" s="9">
        <v>18.893280632411066</v>
      </c>
      <c r="E307" s="9">
        <v>18.918918918918919</v>
      </c>
      <c r="F307" s="9">
        <v>18.843930635838149</v>
      </c>
    </row>
    <row r="308" spans="1:6">
      <c r="A308" s="3">
        <v>206</v>
      </c>
      <c r="B308" s="3" t="s">
        <v>69</v>
      </c>
      <c r="C308" s="3" t="s">
        <v>870</v>
      </c>
      <c r="D308" s="9">
        <v>5.9683794466403164</v>
      </c>
      <c r="E308" s="9">
        <v>6.5465465465465469</v>
      </c>
      <c r="F308" s="9">
        <v>4.8554913294797686</v>
      </c>
    </row>
    <row r="309" spans="1:6">
      <c r="A309" s="3">
        <v>206</v>
      </c>
      <c r="B309" s="3" t="s">
        <v>69</v>
      </c>
      <c r="C309" s="3" t="s">
        <v>871</v>
      </c>
      <c r="D309" s="9">
        <v>7.6284584980237158</v>
      </c>
      <c r="E309" s="9">
        <v>8.168168168168167</v>
      </c>
      <c r="F309" s="9">
        <v>6.5895953757225429</v>
      </c>
    </row>
    <row r="310" spans="1:6">
      <c r="A310" s="3">
        <v>206</v>
      </c>
      <c r="B310" s="3" t="s">
        <v>69</v>
      </c>
      <c r="C310" s="3" t="s">
        <v>872</v>
      </c>
      <c r="D310" s="9">
        <v>10.948616600790514</v>
      </c>
      <c r="E310" s="9">
        <v>12.192192192192191</v>
      </c>
      <c r="F310" s="9">
        <v>8.5549132947976876</v>
      </c>
    </row>
    <row r="311" spans="1:6">
      <c r="A311" s="3">
        <v>206</v>
      </c>
      <c r="B311" s="3" t="s">
        <v>69</v>
      </c>
      <c r="C311" s="3" t="s">
        <v>873</v>
      </c>
      <c r="D311" s="9">
        <v>10.197628458498023</v>
      </c>
      <c r="E311" s="9">
        <v>11.771771771771771</v>
      </c>
      <c r="F311" s="9">
        <v>7.1676300578034686</v>
      </c>
    </row>
    <row r="312" spans="1:6">
      <c r="A312" s="3">
        <v>206</v>
      </c>
      <c r="B312" s="3" t="s">
        <v>69</v>
      </c>
      <c r="C312" s="3" t="s">
        <v>874</v>
      </c>
      <c r="D312" s="9">
        <v>6.2055335968379381</v>
      </c>
      <c r="E312" s="9">
        <v>5.5855855855855907</v>
      </c>
      <c r="F312" s="9">
        <v>7.3988439306358487</v>
      </c>
    </row>
    <row r="313" spans="1:6">
      <c r="A313" s="3">
        <v>207</v>
      </c>
      <c r="B313" s="3" t="s">
        <v>70</v>
      </c>
      <c r="C313" s="3" t="s">
        <v>866</v>
      </c>
      <c r="D313" s="9">
        <v>1.1441647597254003</v>
      </c>
      <c r="E313" s="9">
        <v>1.0256410256410255</v>
      </c>
      <c r="F313" s="9">
        <v>1.3840830449826991</v>
      </c>
    </row>
    <row r="314" spans="1:6">
      <c r="A314" s="3">
        <v>207</v>
      </c>
      <c r="B314" s="3" t="s">
        <v>70</v>
      </c>
      <c r="C314" s="3" t="s">
        <v>867</v>
      </c>
      <c r="D314" s="9">
        <v>34.210526315789473</v>
      </c>
      <c r="E314" s="9">
        <v>31.794871794871792</v>
      </c>
      <c r="F314" s="9">
        <v>39.100346020761243</v>
      </c>
    </row>
    <row r="315" spans="1:6">
      <c r="A315" s="3">
        <v>207</v>
      </c>
      <c r="B315" s="3" t="s">
        <v>70</v>
      </c>
      <c r="C315" s="3" t="s">
        <v>868</v>
      </c>
      <c r="D315" s="9">
        <v>5.835240274599542</v>
      </c>
      <c r="E315" s="9">
        <v>4.1025641025641022</v>
      </c>
      <c r="F315" s="9">
        <v>9.3425605536332181</v>
      </c>
    </row>
    <row r="316" spans="1:6">
      <c r="A316" s="3">
        <v>207</v>
      </c>
      <c r="B316" s="3" t="s">
        <v>70</v>
      </c>
      <c r="C316" s="3" t="s">
        <v>869</v>
      </c>
      <c r="D316" s="9">
        <v>18.077803203661329</v>
      </c>
      <c r="E316" s="9">
        <v>18.461538461538463</v>
      </c>
      <c r="F316" s="9">
        <v>17.301038062283737</v>
      </c>
    </row>
    <row r="317" spans="1:6">
      <c r="A317" s="3">
        <v>207</v>
      </c>
      <c r="B317" s="3" t="s">
        <v>70</v>
      </c>
      <c r="C317" s="3" t="s">
        <v>870</v>
      </c>
      <c r="D317" s="9">
        <v>5.4919908466819223</v>
      </c>
      <c r="E317" s="9">
        <v>5.982905982905983</v>
      </c>
      <c r="F317" s="9">
        <v>4.4982698961937722</v>
      </c>
    </row>
    <row r="318" spans="1:6">
      <c r="A318" s="3">
        <v>207</v>
      </c>
      <c r="B318" s="3" t="s">
        <v>70</v>
      </c>
      <c r="C318" s="3" t="s">
        <v>871</v>
      </c>
      <c r="D318" s="9">
        <v>4.5766590389016013</v>
      </c>
      <c r="E318" s="9">
        <v>5.4700854700854702</v>
      </c>
      <c r="F318" s="9">
        <v>2.7681660899653981</v>
      </c>
    </row>
    <row r="319" spans="1:6">
      <c r="A319" s="3">
        <v>207</v>
      </c>
      <c r="B319" s="3" t="s">
        <v>70</v>
      </c>
      <c r="C319" s="3" t="s">
        <v>872</v>
      </c>
      <c r="D319" s="9">
        <v>12.471395881006865</v>
      </c>
      <c r="E319" s="9">
        <v>14.017094017094017</v>
      </c>
      <c r="F319" s="9">
        <v>9.3425605536332181</v>
      </c>
    </row>
    <row r="320" spans="1:6">
      <c r="A320" s="3">
        <v>207</v>
      </c>
      <c r="B320" s="3" t="s">
        <v>70</v>
      </c>
      <c r="C320" s="3" t="s">
        <v>873</v>
      </c>
      <c r="D320" s="9">
        <v>10.640732265446225</v>
      </c>
      <c r="E320" s="9">
        <v>13.675213675213676</v>
      </c>
      <c r="F320" s="9">
        <v>4.4982698961937722</v>
      </c>
    </row>
    <row r="321" spans="1:6">
      <c r="A321" s="3">
        <v>207</v>
      </c>
      <c r="B321" s="3" t="s">
        <v>70</v>
      </c>
      <c r="C321" s="3" t="s">
        <v>874</v>
      </c>
      <c r="D321" s="9">
        <v>7.5514874141876476</v>
      </c>
      <c r="E321" s="9">
        <v>5.4700854700854791</v>
      </c>
      <c r="F321" s="9">
        <v>11.764705882352928</v>
      </c>
    </row>
    <row r="322" spans="1:6">
      <c r="A322" s="3">
        <v>208</v>
      </c>
      <c r="B322" s="3" t="s">
        <v>71</v>
      </c>
      <c r="C322" s="3" t="s">
        <v>866</v>
      </c>
      <c r="D322" s="9">
        <v>1.3921113689095126</v>
      </c>
      <c r="E322" s="9">
        <v>1.7123287671232876</v>
      </c>
      <c r="F322" s="9">
        <v>0.71942446043165476</v>
      </c>
    </row>
    <row r="323" spans="1:6">
      <c r="A323" s="3">
        <v>208</v>
      </c>
      <c r="B323" s="3" t="s">
        <v>71</v>
      </c>
      <c r="C323" s="3" t="s">
        <v>867</v>
      </c>
      <c r="D323" s="9">
        <v>30.162412993039446</v>
      </c>
      <c r="E323" s="9">
        <v>29.452054794520549</v>
      </c>
      <c r="F323" s="9">
        <v>31.654676258992804</v>
      </c>
    </row>
    <row r="324" spans="1:6">
      <c r="A324" s="3">
        <v>208</v>
      </c>
      <c r="B324" s="3" t="s">
        <v>71</v>
      </c>
      <c r="C324" s="3" t="s">
        <v>868</v>
      </c>
      <c r="D324" s="9">
        <v>6.2645011600928076</v>
      </c>
      <c r="E324" s="9">
        <v>4.7945205479452051</v>
      </c>
      <c r="F324" s="9">
        <v>9.3525179856115113</v>
      </c>
    </row>
    <row r="325" spans="1:6">
      <c r="A325" s="3">
        <v>208</v>
      </c>
      <c r="B325" s="3" t="s">
        <v>71</v>
      </c>
      <c r="C325" s="3" t="s">
        <v>869</v>
      </c>
      <c r="D325" s="9">
        <v>20.185614849187935</v>
      </c>
      <c r="E325" s="9">
        <v>18.835616438356166</v>
      </c>
      <c r="F325" s="9">
        <v>23.021582733812952</v>
      </c>
    </row>
    <row r="326" spans="1:6">
      <c r="A326" s="3">
        <v>208</v>
      </c>
      <c r="B326" s="3" t="s">
        <v>71</v>
      </c>
      <c r="C326" s="3" t="s">
        <v>870</v>
      </c>
      <c r="D326" s="9">
        <v>3.0162412993039442</v>
      </c>
      <c r="E326" s="9">
        <v>3.4246575342465753</v>
      </c>
      <c r="F326" s="9">
        <v>2.1582733812949639</v>
      </c>
    </row>
    <row r="327" spans="1:6">
      <c r="A327" s="3">
        <v>208</v>
      </c>
      <c r="B327" s="3" t="s">
        <v>71</v>
      </c>
      <c r="C327" s="3" t="s">
        <v>871</v>
      </c>
      <c r="D327" s="9">
        <v>7.6566125290023201</v>
      </c>
      <c r="E327" s="9">
        <v>9.2465753424657535</v>
      </c>
      <c r="F327" s="9">
        <v>4.3165467625899279</v>
      </c>
    </row>
    <row r="328" spans="1:6">
      <c r="A328" s="3">
        <v>208</v>
      </c>
      <c r="B328" s="3" t="s">
        <v>71</v>
      </c>
      <c r="C328" s="3" t="s">
        <v>872</v>
      </c>
      <c r="D328" s="9">
        <v>16.937354988399072</v>
      </c>
      <c r="E328" s="9">
        <v>18.835616438356166</v>
      </c>
      <c r="F328" s="9">
        <v>12.949640287769784</v>
      </c>
    </row>
    <row r="329" spans="1:6">
      <c r="A329" s="3">
        <v>208</v>
      </c>
      <c r="B329" s="3" t="s">
        <v>71</v>
      </c>
      <c r="C329" s="3" t="s">
        <v>873</v>
      </c>
      <c r="D329" s="9">
        <v>7.8886310904872383</v>
      </c>
      <c r="E329" s="9">
        <v>9.5890410958904102</v>
      </c>
      <c r="F329" s="9">
        <v>4.3165467625899279</v>
      </c>
    </row>
    <row r="330" spans="1:6">
      <c r="A330" s="3">
        <v>208</v>
      </c>
      <c r="B330" s="3" t="s">
        <v>71</v>
      </c>
      <c r="C330" s="3" t="s">
        <v>874</v>
      </c>
      <c r="D330" s="9">
        <v>6.4965197215777266</v>
      </c>
      <c r="E330" s="9">
        <v>4.1095890410959015</v>
      </c>
      <c r="F330" s="9">
        <v>11.510791366906489</v>
      </c>
    </row>
    <row r="331" spans="1:6">
      <c r="A331" s="3">
        <v>209</v>
      </c>
      <c r="B331" s="3" t="s">
        <v>72</v>
      </c>
      <c r="C331" s="3" t="s">
        <v>866</v>
      </c>
      <c r="D331" s="9">
        <v>1.9088669950738917</v>
      </c>
      <c r="E331" s="9">
        <v>1.9961977186311788</v>
      </c>
      <c r="F331" s="9">
        <v>1.7482517482517483</v>
      </c>
    </row>
    <row r="332" spans="1:6">
      <c r="A332" s="3">
        <v>209</v>
      </c>
      <c r="B332" s="3" t="s">
        <v>72</v>
      </c>
      <c r="C332" s="3" t="s">
        <v>867</v>
      </c>
      <c r="D332" s="9">
        <v>35.467980295566505</v>
      </c>
      <c r="E332" s="9">
        <v>32.604562737642581</v>
      </c>
      <c r="F332" s="9">
        <v>40.734265734265733</v>
      </c>
    </row>
    <row r="333" spans="1:6">
      <c r="A333" s="3">
        <v>209</v>
      </c>
      <c r="B333" s="3" t="s">
        <v>72</v>
      </c>
      <c r="C333" s="3" t="s">
        <v>868</v>
      </c>
      <c r="D333" s="9">
        <v>4.125615763546798</v>
      </c>
      <c r="E333" s="9">
        <v>3.6121673003802277</v>
      </c>
      <c r="F333" s="9">
        <v>5.06993006993007</v>
      </c>
    </row>
    <row r="334" spans="1:6">
      <c r="A334" s="3">
        <v>209</v>
      </c>
      <c r="B334" s="3" t="s">
        <v>72</v>
      </c>
      <c r="C334" s="3" t="s">
        <v>869</v>
      </c>
      <c r="D334" s="9">
        <v>18.53448275862069</v>
      </c>
      <c r="E334" s="9">
        <v>18.631178707224336</v>
      </c>
      <c r="F334" s="9">
        <v>18.356643356643357</v>
      </c>
    </row>
    <row r="335" spans="1:6">
      <c r="A335" s="3">
        <v>209</v>
      </c>
      <c r="B335" s="3" t="s">
        <v>72</v>
      </c>
      <c r="C335" s="3" t="s">
        <v>870</v>
      </c>
      <c r="D335" s="9">
        <v>6.0960591133004929</v>
      </c>
      <c r="E335" s="9">
        <v>6.8441064638783269</v>
      </c>
      <c r="F335" s="9">
        <v>4.72027972027972</v>
      </c>
    </row>
    <row r="336" spans="1:6">
      <c r="A336" s="3">
        <v>209</v>
      </c>
      <c r="B336" s="3" t="s">
        <v>72</v>
      </c>
      <c r="C336" s="3" t="s">
        <v>871</v>
      </c>
      <c r="D336" s="9">
        <v>8.1896551724137936</v>
      </c>
      <c r="E336" s="9">
        <v>9.6007604562737647</v>
      </c>
      <c r="F336" s="9">
        <v>5.5944055944055942</v>
      </c>
    </row>
    <row r="337" spans="1:6">
      <c r="A337" s="3">
        <v>209</v>
      </c>
      <c r="B337" s="3" t="s">
        <v>72</v>
      </c>
      <c r="C337" s="3" t="s">
        <v>872</v>
      </c>
      <c r="D337" s="9">
        <v>9.9137931034482758</v>
      </c>
      <c r="E337" s="9">
        <v>10.361216730038022</v>
      </c>
      <c r="F337" s="9">
        <v>9.0909090909090917</v>
      </c>
    </row>
    <row r="338" spans="1:6">
      <c r="A338" s="3">
        <v>209</v>
      </c>
      <c r="B338" s="3" t="s">
        <v>72</v>
      </c>
      <c r="C338" s="3" t="s">
        <v>873</v>
      </c>
      <c r="D338" s="9">
        <v>8.9901477832512313</v>
      </c>
      <c r="E338" s="9">
        <v>10.076045627376425</v>
      </c>
      <c r="F338" s="9">
        <v>6.9930069930069934</v>
      </c>
    </row>
    <row r="339" spans="1:6">
      <c r="A339" s="3">
        <v>209</v>
      </c>
      <c r="B339" s="3" t="s">
        <v>72</v>
      </c>
      <c r="C339" s="3" t="s">
        <v>874</v>
      </c>
      <c r="D339" s="9">
        <v>6.7733990147783203</v>
      </c>
      <c r="E339" s="9">
        <v>6.2737642585551328</v>
      </c>
      <c r="F339" s="9">
        <v>7.6923076923076792</v>
      </c>
    </row>
    <row r="340" spans="1:6">
      <c r="A340" s="3">
        <v>301</v>
      </c>
      <c r="B340" s="3" t="s">
        <v>73</v>
      </c>
      <c r="C340" s="3" t="s">
        <v>866</v>
      </c>
      <c r="D340" s="9">
        <v>5.7908125093520875</v>
      </c>
      <c r="E340" s="9">
        <v>6.7044381491973564</v>
      </c>
      <c r="F340" s="9">
        <v>4.2109566639411282</v>
      </c>
    </row>
    <row r="341" spans="1:6">
      <c r="A341" s="3">
        <v>301</v>
      </c>
      <c r="B341" s="3" t="s">
        <v>73</v>
      </c>
      <c r="C341" s="3" t="s">
        <v>867</v>
      </c>
      <c r="D341" s="9">
        <v>40.296274128385456</v>
      </c>
      <c r="E341" s="9">
        <v>38.975448536355053</v>
      </c>
      <c r="F341" s="9">
        <v>42.600163532297628</v>
      </c>
    </row>
    <row r="342" spans="1:6">
      <c r="A342" s="3">
        <v>301</v>
      </c>
      <c r="B342" s="3" t="s">
        <v>73</v>
      </c>
      <c r="C342" s="3" t="s">
        <v>868</v>
      </c>
      <c r="D342" s="9">
        <v>4.0101750710758637</v>
      </c>
      <c r="E342" s="9">
        <v>3.4466477809254012</v>
      </c>
      <c r="F342" s="9">
        <v>4.9877350776778417</v>
      </c>
    </row>
    <row r="343" spans="1:6">
      <c r="A343" s="3">
        <v>301</v>
      </c>
      <c r="B343" s="3" t="s">
        <v>73</v>
      </c>
      <c r="C343" s="3" t="s">
        <v>869</v>
      </c>
      <c r="D343" s="9">
        <v>21.891366152925332</v>
      </c>
      <c r="E343" s="9">
        <v>21.506137865911239</v>
      </c>
      <c r="F343" s="9">
        <v>22.567457072771873</v>
      </c>
    </row>
    <row r="344" spans="1:6">
      <c r="A344" s="3">
        <v>301</v>
      </c>
      <c r="B344" s="3" t="s">
        <v>73</v>
      </c>
      <c r="C344" s="3" t="s">
        <v>870</v>
      </c>
      <c r="D344" s="9">
        <v>4.7733054017656737</v>
      </c>
      <c r="E344" s="9">
        <v>5.0283286118980168</v>
      </c>
      <c r="F344" s="9">
        <v>4.3336058871627152</v>
      </c>
    </row>
    <row r="345" spans="1:6">
      <c r="A345" s="3">
        <v>301</v>
      </c>
      <c r="B345" s="3" t="s">
        <v>73</v>
      </c>
      <c r="C345" s="3" t="s">
        <v>871</v>
      </c>
      <c r="D345" s="9">
        <v>4.848122100852911</v>
      </c>
      <c r="E345" s="9">
        <v>5.4060434372049109</v>
      </c>
      <c r="F345" s="9">
        <v>3.883892068683565</v>
      </c>
    </row>
    <row r="346" spans="1:6">
      <c r="A346" s="3">
        <v>301</v>
      </c>
      <c r="B346" s="3" t="s">
        <v>73</v>
      </c>
      <c r="C346" s="3" t="s">
        <v>872</v>
      </c>
      <c r="D346" s="9">
        <v>6.4641628011372134</v>
      </c>
      <c r="E346" s="9">
        <v>7.2710103871576965</v>
      </c>
      <c r="F346" s="9">
        <v>5.0695012264922328</v>
      </c>
    </row>
    <row r="347" spans="1:6">
      <c r="A347" s="3">
        <v>301</v>
      </c>
      <c r="B347" s="3" t="s">
        <v>73</v>
      </c>
      <c r="C347" s="3" t="s">
        <v>873</v>
      </c>
      <c r="D347" s="9">
        <v>5.5813257519078254</v>
      </c>
      <c r="E347" s="9">
        <v>6.2795089707271003</v>
      </c>
      <c r="F347" s="9">
        <v>4.3744889615699094</v>
      </c>
    </row>
    <row r="348" spans="1:6">
      <c r="A348" s="3">
        <v>301</v>
      </c>
      <c r="B348" s="3" t="s">
        <v>73</v>
      </c>
      <c r="C348" s="3" t="s">
        <v>874</v>
      </c>
      <c r="D348" s="9">
        <v>6.3444560825976453</v>
      </c>
      <c r="E348" s="9">
        <v>5.3824362606232228</v>
      </c>
      <c r="F348" s="9">
        <v>7.9721995094031115</v>
      </c>
    </row>
    <row r="349" spans="1:6">
      <c r="A349" s="3">
        <v>303</v>
      </c>
      <c r="B349" s="3" t="s">
        <v>74</v>
      </c>
      <c r="C349" s="3" t="s">
        <v>866</v>
      </c>
      <c r="D349" s="9">
        <v>4.3450881612090679</v>
      </c>
      <c r="E349" s="9">
        <v>4.6259842519685037</v>
      </c>
      <c r="F349" s="9">
        <v>3.8461538461538463</v>
      </c>
    </row>
    <row r="350" spans="1:6">
      <c r="A350" s="3">
        <v>303</v>
      </c>
      <c r="B350" s="3" t="s">
        <v>74</v>
      </c>
      <c r="C350" s="3" t="s">
        <v>867</v>
      </c>
      <c r="D350" s="9">
        <v>45.088161209068012</v>
      </c>
      <c r="E350" s="9">
        <v>42.618110236220474</v>
      </c>
      <c r="F350" s="9">
        <v>49.475524475524473</v>
      </c>
    </row>
    <row r="351" spans="1:6">
      <c r="A351" s="3">
        <v>303</v>
      </c>
      <c r="B351" s="3" t="s">
        <v>74</v>
      </c>
      <c r="C351" s="3" t="s">
        <v>868</v>
      </c>
      <c r="D351" s="9">
        <v>3.0226700251889169</v>
      </c>
      <c r="E351" s="9">
        <v>3.0511811023622046</v>
      </c>
      <c r="F351" s="9">
        <v>2.9720279720279721</v>
      </c>
    </row>
    <row r="352" spans="1:6">
      <c r="A352" s="3">
        <v>303</v>
      </c>
      <c r="B352" s="3" t="s">
        <v>74</v>
      </c>
      <c r="C352" s="3" t="s">
        <v>869</v>
      </c>
      <c r="D352" s="9">
        <v>19.521410579345087</v>
      </c>
      <c r="E352" s="9">
        <v>19.980314960629922</v>
      </c>
      <c r="F352" s="9">
        <v>18.706293706293707</v>
      </c>
    </row>
    <row r="353" spans="1:6">
      <c r="A353" s="3">
        <v>303</v>
      </c>
      <c r="B353" s="3" t="s">
        <v>74</v>
      </c>
      <c r="C353" s="3" t="s">
        <v>870</v>
      </c>
      <c r="D353" s="9">
        <v>4.5969773299748118</v>
      </c>
      <c r="E353" s="9">
        <v>4.8228346456692908</v>
      </c>
      <c r="F353" s="9">
        <v>4.1958041958041958</v>
      </c>
    </row>
    <row r="354" spans="1:6">
      <c r="A354" s="3">
        <v>303</v>
      </c>
      <c r="B354" s="3" t="s">
        <v>74</v>
      </c>
      <c r="C354" s="3" t="s">
        <v>871</v>
      </c>
      <c r="D354" s="9">
        <v>4.4710327455919394</v>
      </c>
      <c r="E354" s="9">
        <v>4.5275590551181102</v>
      </c>
      <c r="F354" s="9">
        <v>4.3706293706293708</v>
      </c>
    </row>
    <row r="355" spans="1:6">
      <c r="A355" s="3">
        <v>303</v>
      </c>
      <c r="B355" s="3" t="s">
        <v>74</v>
      </c>
      <c r="C355" s="3" t="s">
        <v>872</v>
      </c>
      <c r="D355" s="9">
        <v>6.6120906801007555</v>
      </c>
      <c r="E355" s="9">
        <v>6.4960629921259834</v>
      </c>
      <c r="F355" s="9">
        <v>6.8181818181818175</v>
      </c>
    </row>
    <row r="356" spans="1:6">
      <c r="A356" s="3">
        <v>303</v>
      </c>
      <c r="B356" s="3" t="s">
        <v>74</v>
      </c>
      <c r="C356" s="3" t="s">
        <v>873</v>
      </c>
      <c r="D356" s="9">
        <v>6.5491183879093198</v>
      </c>
      <c r="E356" s="9">
        <v>7.5787401574803157</v>
      </c>
      <c r="F356" s="9">
        <v>4.72027972027972</v>
      </c>
    </row>
    <row r="357" spans="1:6">
      <c r="A357" s="3">
        <v>303</v>
      </c>
      <c r="B357" s="3" t="s">
        <v>74</v>
      </c>
      <c r="C357" s="3" t="s">
        <v>874</v>
      </c>
      <c r="D357" s="9">
        <v>5.7934508816121024</v>
      </c>
      <c r="E357" s="9">
        <v>6.2992125984251999</v>
      </c>
      <c r="F357" s="9">
        <v>4.8951048951048932</v>
      </c>
    </row>
    <row r="358" spans="1:6">
      <c r="A358" s="3">
        <v>304</v>
      </c>
      <c r="B358" s="3" t="s">
        <v>75</v>
      </c>
      <c r="C358" s="3" t="s">
        <v>866</v>
      </c>
      <c r="D358" s="9">
        <v>5.199394245330641</v>
      </c>
      <c r="E358" s="9">
        <v>6.3504208110175968</v>
      </c>
      <c r="F358" s="9">
        <v>2.9673590504451042</v>
      </c>
    </row>
    <row r="359" spans="1:6">
      <c r="A359" s="3">
        <v>304</v>
      </c>
      <c r="B359" s="3" t="s">
        <v>75</v>
      </c>
      <c r="C359" s="3" t="s">
        <v>867</v>
      </c>
      <c r="D359" s="9">
        <v>44.321049974760221</v>
      </c>
      <c r="E359" s="9">
        <v>42.310635042081103</v>
      </c>
      <c r="F359" s="9">
        <v>48.219584569732937</v>
      </c>
    </row>
    <row r="360" spans="1:6">
      <c r="A360" s="3">
        <v>304</v>
      </c>
      <c r="B360" s="3" t="s">
        <v>75</v>
      </c>
      <c r="C360" s="3" t="s">
        <v>868</v>
      </c>
      <c r="D360" s="9">
        <v>3.0287733467945483</v>
      </c>
      <c r="E360" s="9">
        <v>2.8309104820198927</v>
      </c>
      <c r="F360" s="9">
        <v>3.4124629080118694</v>
      </c>
    </row>
    <row r="361" spans="1:6">
      <c r="A361" s="3">
        <v>304</v>
      </c>
      <c r="B361" s="3" t="s">
        <v>75</v>
      </c>
      <c r="C361" s="3" t="s">
        <v>869</v>
      </c>
      <c r="D361" s="9">
        <v>21.60524987380111</v>
      </c>
      <c r="E361" s="9">
        <v>21.193573068094874</v>
      </c>
      <c r="F361" s="9">
        <v>22.403560830860535</v>
      </c>
    </row>
    <row r="362" spans="1:6">
      <c r="A362" s="3">
        <v>304</v>
      </c>
      <c r="B362" s="3" t="s">
        <v>75</v>
      </c>
      <c r="C362" s="3" t="s">
        <v>870</v>
      </c>
      <c r="D362" s="9">
        <v>5.4013124684502776</v>
      </c>
      <c r="E362" s="9">
        <v>5.5853098699311401</v>
      </c>
      <c r="F362" s="9">
        <v>5.0445103857566762</v>
      </c>
    </row>
    <row r="363" spans="1:6">
      <c r="A363" s="3">
        <v>304</v>
      </c>
      <c r="B363" s="3" t="s">
        <v>75</v>
      </c>
      <c r="C363" s="3" t="s">
        <v>871</v>
      </c>
      <c r="D363" s="9">
        <v>5.0984351337708222</v>
      </c>
      <c r="E363" s="9">
        <v>5.5853098699311401</v>
      </c>
      <c r="F363" s="9">
        <v>4.154302670623145</v>
      </c>
    </row>
    <row r="364" spans="1:6">
      <c r="A364" s="3">
        <v>304</v>
      </c>
      <c r="B364" s="3" t="s">
        <v>75</v>
      </c>
      <c r="C364" s="3" t="s">
        <v>872</v>
      </c>
      <c r="D364" s="9">
        <v>3.0792529025744573</v>
      </c>
      <c r="E364" s="9">
        <v>3.4429992348890588</v>
      </c>
      <c r="F364" s="9">
        <v>2.3738872403560833</v>
      </c>
    </row>
    <row r="365" spans="1:6">
      <c r="A365" s="3">
        <v>304</v>
      </c>
      <c r="B365" s="3" t="s">
        <v>75</v>
      </c>
      <c r="C365" s="3" t="s">
        <v>873</v>
      </c>
      <c r="D365" s="9">
        <v>5.5527511357900048</v>
      </c>
      <c r="E365" s="9">
        <v>6.1208875286916609</v>
      </c>
      <c r="F365" s="9">
        <v>4.4510385756676563</v>
      </c>
    </row>
    <row r="366" spans="1:6">
      <c r="A366" s="3">
        <v>304</v>
      </c>
      <c r="B366" s="3" t="s">
        <v>75</v>
      </c>
      <c r="C366" s="3" t="s">
        <v>874</v>
      </c>
      <c r="D366" s="9">
        <v>6.7137809187279203</v>
      </c>
      <c r="E366" s="9">
        <v>6.579954093343531</v>
      </c>
      <c r="F366" s="9">
        <v>6.9732937685460001</v>
      </c>
    </row>
    <row r="367" spans="1:6">
      <c r="A367" s="3">
        <v>305</v>
      </c>
      <c r="B367" s="3" t="s">
        <v>76</v>
      </c>
      <c r="C367" s="3" t="s">
        <v>866</v>
      </c>
      <c r="D367" s="9">
        <v>6.9710358370152186</v>
      </c>
      <c r="E367" s="9">
        <v>7.3715562174236791</v>
      </c>
      <c r="F367" s="9">
        <v>6.195965417867435</v>
      </c>
    </row>
    <row r="368" spans="1:6">
      <c r="A368" s="3">
        <v>305</v>
      </c>
      <c r="B368" s="3" t="s">
        <v>76</v>
      </c>
      <c r="C368" s="3" t="s">
        <v>867</v>
      </c>
      <c r="D368" s="9">
        <v>37.604320078546884</v>
      </c>
      <c r="E368" s="9">
        <v>35.740878629932986</v>
      </c>
      <c r="F368" s="9">
        <v>41.210374639769455</v>
      </c>
    </row>
    <row r="369" spans="1:6">
      <c r="A369" s="3">
        <v>305</v>
      </c>
      <c r="B369" s="3" t="s">
        <v>76</v>
      </c>
      <c r="C369" s="3" t="s">
        <v>868</v>
      </c>
      <c r="D369" s="9">
        <v>3.8782523318605793</v>
      </c>
      <c r="E369" s="9">
        <v>3.4996276991809383</v>
      </c>
      <c r="F369" s="9">
        <v>4.6109510086455332</v>
      </c>
    </row>
    <row r="370" spans="1:6">
      <c r="A370" s="3">
        <v>305</v>
      </c>
      <c r="B370" s="3" t="s">
        <v>76</v>
      </c>
      <c r="C370" s="3" t="s">
        <v>869</v>
      </c>
      <c r="D370" s="9">
        <v>20.618556701030926</v>
      </c>
      <c r="E370" s="9">
        <v>20.92330603127327</v>
      </c>
      <c r="F370" s="9">
        <v>20.028818443804035</v>
      </c>
    </row>
    <row r="371" spans="1:6">
      <c r="A371" s="3">
        <v>305</v>
      </c>
      <c r="B371" s="3" t="s">
        <v>76</v>
      </c>
      <c r="C371" s="3" t="s">
        <v>870</v>
      </c>
      <c r="D371" s="9">
        <v>5.1546391752577314</v>
      </c>
      <c r="E371" s="9">
        <v>5.5100521221146685</v>
      </c>
      <c r="F371" s="9">
        <v>4.46685878962536</v>
      </c>
    </row>
    <row r="372" spans="1:6">
      <c r="A372" s="3">
        <v>305</v>
      </c>
      <c r="B372" s="3" t="s">
        <v>76</v>
      </c>
      <c r="C372" s="3" t="s">
        <v>871</v>
      </c>
      <c r="D372" s="9">
        <v>6.7255768286696123</v>
      </c>
      <c r="E372" s="9">
        <v>7.5204765450483988</v>
      </c>
      <c r="F372" s="9">
        <v>5.1873198847262252</v>
      </c>
    </row>
    <row r="373" spans="1:6">
      <c r="A373" s="3">
        <v>305</v>
      </c>
      <c r="B373" s="3" t="s">
        <v>76</v>
      </c>
      <c r="C373" s="3" t="s">
        <v>872</v>
      </c>
      <c r="D373" s="9">
        <v>6.9710358370152186</v>
      </c>
      <c r="E373" s="9">
        <v>7.2970960536113179</v>
      </c>
      <c r="F373" s="9">
        <v>6.3400576368876083</v>
      </c>
    </row>
    <row r="374" spans="1:6">
      <c r="A374" s="3">
        <v>305</v>
      </c>
      <c r="B374" s="3" t="s">
        <v>76</v>
      </c>
      <c r="C374" s="3" t="s">
        <v>873</v>
      </c>
      <c r="D374" s="9">
        <v>5.4000981836033386</v>
      </c>
      <c r="E374" s="9">
        <v>6.4035740878629923</v>
      </c>
      <c r="F374" s="9">
        <v>3.4582132564841501</v>
      </c>
    </row>
    <row r="375" spans="1:6">
      <c r="A375" s="3">
        <v>305</v>
      </c>
      <c r="B375" s="3" t="s">
        <v>76</v>
      </c>
      <c r="C375" s="3" t="s">
        <v>874</v>
      </c>
      <c r="D375" s="9">
        <v>6.6764850270004956</v>
      </c>
      <c r="E375" s="9">
        <v>5.7334326135517415</v>
      </c>
      <c r="F375" s="9">
        <v>8.5014409221901985</v>
      </c>
    </row>
    <row r="376" spans="1:6">
      <c r="A376" s="3">
        <v>306</v>
      </c>
      <c r="B376" s="3" t="s">
        <v>77</v>
      </c>
      <c r="C376" s="3" t="s">
        <v>866</v>
      </c>
      <c r="D376" s="9">
        <v>5.4585152838427948</v>
      </c>
      <c r="E376" s="9">
        <v>5.7859209257473481</v>
      </c>
      <c r="F376" s="9">
        <v>4.8586572438162543</v>
      </c>
    </row>
    <row r="377" spans="1:6">
      <c r="A377" s="3">
        <v>306</v>
      </c>
      <c r="B377" s="3" t="s">
        <v>77</v>
      </c>
      <c r="C377" s="3" t="s">
        <v>867</v>
      </c>
      <c r="D377" s="9">
        <v>38.459139114160948</v>
      </c>
      <c r="E377" s="9">
        <v>35.872709739633557</v>
      </c>
      <c r="F377" s="9">
        <v>43.197879858657245</v>
      </c>
    </row>
    <row r="378" spans="1:6">
      <c r="A378" s="3">
        <v>306</v>
      </c>
      <c r="B378" s="3" t="s">
        <v>77</v>
      </c>
      <c r="C378" s="3" t="s">
        <v>868</v>
      </c>
      <c r="D378" s="9">
        <v>3.6805988771054272</v>
      </c>
      <c r="E378" s="9">
        <v>3.278688524590164</v>
      </c>
      <c r="F378" s="9">
        <v>4.4169611307420498</v>
      </c>
    </row>
    <row r="379" spans="1:6">
      <c r="A379" s="3">
        <v>306</v>
      </c>
      <c r="B379" s="3" t="s">
        <v>77</v>
      </c>
      <c r="C379" s="3" t="s">
        <v>869</v>
      </c>
      <c r="D379" s="9">
        <v>19.775421085464753</v>
      </c>
      <c r="E379" s="9">
        <v>20.829315332690452</v>
      </c>
      <c r="F379" s="9">
        <v>17.844522968197879</v>
      </c>
    </row>
    <row r="380" spans="1:6">
      <c r="A380" s="3">
        <v>306</v>
      </c>
      <c r="B380" s="3" t="s">
        <v>77</v>
      </c>
      <c r="C380" s="3" t="s">
        <v>870</v>
      </c>
      <c r="D380" s="9">
        <v>5.6144728633811605</v>
      </c>
      <c r="E380" s="9">
        <v>6.075216972034716</v>
      </c>
      <c r="F380" s="9">
        <v>4.7703180212014136</v>
      </c>
    </row>
    <row r="381" spans="1:6">
      <c r="A381" s="3">
        <v>306</v>
      </c>
      <c r="B381" s="3" t="s">
        <v>77</v>
      </c>
      <c r="C381" s="3" t="s">
        <v>871</v>
      </c>
      <c r="D381" s="9">
        <v>4.7411104179663131</v>
      </c>
      <c r="E381" s="9">
        <v>5.689488910318226</v>
      </c>
      <c r="F381" s="9">
        <v>3.0035335689045937</v>
      </c>
    </row>
    <row r="382" spans="1:6">
      <c r="A382" s="3">
        <v>306</v>
      </c>
      <c r="B382" s="3" t="s">
        <v>77</v>
      </c>
      <c r="C382" s="3" t="s">
        <v>872</v>
      </c>
      <c r="D382" s="9">
        <v>8.7024329382407988</v>
      </c>
      <c r="E382" s="9">
        <v>9.0163934426229506</v>
      </c>
      <c r="F382" s="9">
        <v>8.1272084805653702</v>
      </c>
    </row>
    <row r="383" spans="1:6">
      <c r="A383" s="3">
        <v>306</v>
      </c>
      <c r="B383" s="3" t="s">
        <v>77</v>
      </c>
      <c r="C383" s="3" t="s">
        <v>873</v>
      </c>
      <c r="D383" s="9">
        <v>6.7997504678727383</v>
      </c>
      <c r="E383" s="9">
        <v>7.6663452266152357</v>
      </c>
      <c r="F383" s="9">
        <v>5.212014134275619</v>
      </c>
    </row>
    <row r="384" spans="1:6">
      <c r="A384" s="3">
        <v>306</v>
      </c>
      <c r="B384" s="3" t="s">
        <v>77</v>
      </c>
      <c r="C384" s="3" t="s">
        <v>874</v>
      </c>
      <c r="D384" s="9">
        <v>6.768558951965062</v>
      </c>
      <c r="E384" s="9">
        <v>5.7859209257473481</v>
      </c>
      <c r="F384" s="9">
        <v>8.5689045936395587</v>
      </c>
    </row>
    <row r="385" spans="1:6">
      <c r="A385" s="3">
        <v>307</v>
      </c>
      <c r="B385" s="3" t="s">
        <v>78</v>
      </c>
      <c r="C385" s="3" t="s">
        <v>866</v>
      </c>
      <c r="D385" s="9">
        <v>4.8661099913619346</v>
      </c>
      <c r="E385" s="9">
        <v>4.946236559139785</v>
      </c>
      <c r="F385" s="9">
        <v>4.7038327526132404</v>
      </c>
    </row>
    <row r="386" spans="1:6">
      <c r="A386" s="3">
        <v>307</v>
      </c>
      <c r="B386" s="3" t="s">
        <v>78</v>
      </c>
      <c r="C386" s="3" t="s">
        <v>867</v>
      </c>
      <c r="D386" s="9">
        <v>41.23236395047509</v>
      </c>
      <c r="E386" s="9">
        <v>38.70967741935484</v>
      </c>
      <c r="F386" s="9">
        <v>46.341463414634148</v>
      </c>
    </row>
    <row r="387" spans="1:6">
      <c r="A387" s="3">
        <v>307</v>
      </c>
      <c r="B387" s="3" t="s">
        <v>78</v>
      </c>
      <c r="C387" s="3" t="s">
        <v>868</v>
      </c>
      <c r="D387" s="9">
        <v>4.1462712352433053</v>
      </c>
      <c r="E387" s="9">
        <v>3.913978494623656</v>
      </c>
      <c r="F387" s="9">
        <v>4.6167247386759582</v>
      </c>
    </row>
    <row r="388" spans="1:6">
      <c r="A388" s="3">
        <v>307</v>
      </c>
      <c r="B388" s="3" t="s">
        <v>78</v>
      </c>
      <c r="C388" s="3" t="s">
        <v>869</v>
      </c>
      <c r="D388" s="9">
        <v>22.027065937230063</v>
      </c>
      <c r="E388" s="9">
        <v>22.193548387096772</v>
      </c>
      <c r="F388" s="9">
        <v>21.689895470383274</v>
      </c>
    </row>
    <row r="389" spans="1:6">
      <c r="A389" s="3">
        <v>307</v>
      </c>
      <c r="B389" s="3" t="s">
        <v>78</v>
      </c>
      <c r="C389" s="3" t="s">
        <v>870</v>
      </c>
      <c r="D389" s="9">
        <v>4.8661099913619346</v>
      </c>
      <c r="E389" s="9">
        <v>5.3333333333333339</v>
      </c>
      <c r="F389" s="9">
        <v>3.9198606271776999</v>
      </c>
    </row>
    <row r="390" spans="1:6">
      <c r="A390" s="3">
        <v>307</v>
      </c>
      <c r="B390" s="3" t="s">
        <v>78</v>
      </c>
      <c r="C390" s="3" t="s">
        <v>871</v>
      </c>
      <c r="D390" s="9">
        <v>4.1462712352433053</v>
      </c>
      <c r="E390" s="9">
        <v>4.860215053763441</v>
      </c>
      <c r="F390" s="9">
        <v>2.7003484320557494</v>
      </c>
    </row>
    <row r="391" spans="1:6">
      <c r="A391" s="3">
        <v>307</v>
      </c>
      <c r="B391" s="3" t="s">
        <v>78</v>
      </c>
      <c r="C391" s="3" t="s">
        <v>872</v>
      </c>
      <c r="D391" s="9">
        <v>6.6225165562913908</v>
      </c>
      <c r="E391" s="9">
        <v>7.440860215053763</v>
      </c>
      <c r="F391" s="9">
        <v>4.965156794425087</v>
      </c>
    </row>
    <row r="392" spans="1:6">
      <c r="A392" s="3">
        <v>307</v>
      </c>
      <c r="B392" s="3" t="s">
        <v>78</v>
      </c>
      <c r="C392" s="3" t="s">
        <v>873</v>
      </c>
      <c r="D392" s="9">
        <v>6.0466455513964874</v>
      </c>
      <c r="E392" s="9">
        <v>7.2258064516129039</v>
      </c>
      <c r="F392" s="9">
        <v>3.6585365853658534</v>
      </c>
    </row>
    <row r="393" spans="1:6">
      <c r="A393" s="3">
        <v>307</v>
      </c>
      <c r="B393" s="3" t="s">
        <v>78</v>
      </c>
      <c r="C393" s="3" t="s">
        <v>874</v>
      </c>
      <c r="D393" s="9">
        <v>6.0466455513964945</v>
      </c>
      <c r="E393" s="9">
        <v>5.3763440860215042</v>
      </c>
      <c r="F393" s="9">
        <v>7.4041811846689995</v>
      </c>
    </row>
    <row r="394" spans="1:6">
      <c r="A394" s="3">
        <v>308</v>
      </c>
      <c r="B394" s="3" t="s">
        <v>79</v>
      </c>
      <c r="C394" s="3" t="s">
        <v>866</v>
      </c>
      <c r="D394" s="9" t="s">
        <v>974</v>
      </c>
      <c r="E394" s="9" t="s">
        <v>974</v>
      </c>
      <c r="F394" s="9" t="s">
        <v>974</v>
      </c>
    </row>
    <row r="395" spans="1:6">
      <c r="A395" s="3">
        <v>308</v>
      </c>
      <c r="B395" s="3" t="s">
        <v>79</v>
      </c>
      <c r="C395" s="3" t="s">
        <v>867</v>
      </c>
      <c r="D395" s="9" t="s">
        <v>974</v>
      </c>
      <c r="E395" s="9" t="s">
        <v>974</v>
      </c>
      <c r="F395" s="9" t="s">
        <v>974</v>
      </c>
    </row>
    <row r="396" spans="1:6">
      <c r="A396" s="3">
        <v>308</v>
      </c>
      <c r="B396" s="3" t="s">
        <v>79</v>
      </c>
      <c r="C396" s="3" t="s">
        <v>868</v>
      </c>
      <c r="D396" s="9" t="s">
        <v>974</v>
      </c>
      <c r="E396" s="9" t="s">
        <v>974</v>
      </c>
      <c r="F396" s="9" t="s">
        <v>974</v>
      </c>
    </row>
    <row r="397" spans="1:6">
      <c r="A397" s="3">
        <v>308</v>
      </c>
      <c r="B397" s="3" t="s">
        <v>79</v>
      </c>
      <c r="C397" s="3" t="s">
        <v>869</v>
      </c>
      <c r="D397" s="9" t="s">
        <v>974</v>
      </c>
      <c r="E397" s="9" t="s">
        <v>974</v>
      </c>
      <c r="F397" s="9" t="s">
        <v>974</v>
      </c>
    </row>
    <row r="398" spans="1:6">
      <c r="A398" s="3">
        <v>308</v>
      </c>
      <c r="B398" s="3" t="s">
        <v>79</v>
      </c>
      <c r="C398" s="3" t="s">
        <v>870</v>
      </c>
      <c r="D398" s="9" t="s">
        <v>974</v>
      </c>
      <c r="E398" s="9" t="s">
        <v>974</v>
      </c>
      <c r="F398" s="9" t="s">
        <v>974</v>
      </c>
    </row>
    <row r="399" spans="1:6">
      <c r="A399" s="3">
        <v>308</v>
      </c>
      <c r="B399" s="3" t="s">
        <v>79</v>
      </c>
      <c r="C399" s="3" t="s">
        <v>871</v>
      </c>
      <c r="D399" s="9" t="s">
        <v>974</v>
      </c>
      <c r="E399" s="9" t="s">
        <v>974</v>
      </c>
      <c r="F399" s="9" t="s">
        <v>974</v>
      </c>
    </row>
    <row r="400" spans="1:6">
      <c r="A400" s="3">
        <v>308</v>
      </c>
      <c r="B400" s="3" t="s">
        <v>79</v>
      </c>
      <c r="C400" s="3" t="s">
        <v>872</v>
      </c>
      <c r="D400" s="9" t="s">
        <v>974</v>
      </c>
      <c r="E400" s="9" t="s">
        <v>974</v>
      </c>
      <c r="F400" s="9" t="s">
        <v>974</v>
      </c>
    </row>
    <row r="401" spans="1:6">
      <c r="A401" s="3">
        <v>308</v>
      </c>
      <c r="B401" s="3" t="s">
        <v>79</v>
      </c>
      <c r="C401" s="3" t="s">
        <v>873</v>
      </c>
      <c r="D401" s="9" t="s">
        <v>974</v>
      </c>
      <c r="E401" s="9" t="s">
        <v>974</v>
      </c>
      <c r="F401" s="9" t="s">
        <v>974</v>
      </c>
    </row>
    <row r="402" spans="1:6">
      <c r="A402" s="3">
        <v>308</v>
      </c>
      <c r="B402" s="3" t="s">
        <v>79</v>
      </c>
      <c r="C402" s="3" t="s">
        <v>874</v>
      </c>
      <c r="D402" s="9" t="e">
        <v>#VALUE!</v>
      </c>
      <c r="E402" s="9" t="e">
        <v>#VALUE!</v>
      </c>
      <c r="F402" s="9" t="e">
        <v>#VALUE!</v>
      </c>
    </row>
    <row r="403" spans="1:6">
      <c r="A403" s="3">
        <v>309</v>
      </c>
      <c r="B403" s="3" t="s">
        <v>80</v>
      </c>
      <c r="C403" s="3" t="s">
        <v>866</v>
      </c>
      <c r="D403" s="9">
        <v>4.523076923076923</v>
      </c>
      <c r="E403" s="9">
        <v>4.6926325668700137</v>
      </c>
      <c r="F403" s="9">
        <v>4.2001787310098297</v>
      </c>
    </row>
    <row r="404" spans="1:6">
      <c r="A404" s="3">
        <v>309</v>
      </c>
      <c r="B404" s="3" t="s">
        <v>80</v>
      </c>
      <c r="C404" s="3" t="s">
        <v>867</v>
      </c>
      <c r="D404" s="9">
        <v>38.646153846153844</v>
      </c>
      <c r="E404" s="9">
        <v>36.977944626935709</v>
      </c>
      <c r="F404" s="9">
        <v>41.8230563002681</v>
      </c>
    </row>
    <row r="405" spans="1:6">
      <c r="A405" s="3">
        <v>309</v>
      </c>
      <c r="B405" s="3" t="s">
        <v>80</v>
      </c>
      <c r="C405" s="3" t="s">
        <v>868</v>
      </c>
      <c r="D405" s="9">
        <v>4.523076923076923</v>
      </c>
      <c r="E405" s="9">
        <v>3.8010323791647114</v>
      </c>
      <c r="F405" s="9">
        <v>5.8981233243967823</v>
      </c>
    </row>
    <row r="406" spans="1:6">
      <c r="A406" s="3">
        <v>309</v>
      </c>
      <c r="B406" s="3" t="s">
        <v>80</v>
      </c>
      <c r="C406" s="3" t="s">
        <v>869</v>
      </c>
      <c r="D406" s="9">
        <v>23.292307692307691</v>
      </c>
      <c r="E406" s="9">
        <v>23.838573439699669</v>
      </c>
      <c r="F406" s="9">
        <v>22.25201072386059</v>
      </c>
    </row>
    <row r="407" spans="1:6">
      <c r="A407" s="3">
        <v>309</v>
      </c>
      <c r="B407" s="3" t="s">
        <v>80</v>
      </c>
      <c r="C407" s="3" t="s">
        <v>870</v>
      </c>
      <c r="D407" s="9">
        <v>5.6615384615384619</v>
      </c>
      <c r="E407" s="9">
        <v>6.5227592679493203</v>
      </c>
      <c r="F407" s="9">
        <v>4.0214477211796247</v>
      </c>
    </row>
    <row r="408" spans="1:6">
      <c r="A408" s="3">
        <v>309</v>
      </c>
      <c r="B408" s="3" t="s">
        <v>80</v>
      </c>
      <c r="C408" s="3" t="s">
        <v>871</v>
      </c>
      <c r="D408" s="9">
        <v>5.4153846153846157</v>
      </c>
      <c r="E408" s="9">
        <v>6.1473486625997182</v>
      </c>
      <c r="F408" s="9">
        <v>4.0214477211796247</v>
      </c>
    </row>
    <row r="409" spans="1:6">
      <c r="A409" s="3">
        <v>309</v>
      </c>
      <c r="B409" s="3" t="s">
        <v>80</v>
      </c>
      <c r="C409" s="3" t="s">
        <v>872</v>
      </c>
      <c r="D409" s="9">
        <v>5.5384615384615383</v>
      </c>
      <c r="E409" s="9">
        <v>5.8657907085875181</v>
      </c>
      <c r="F409" s="9">
        <v>4.9151027703306527</v>
      </c>
    </row>
    <row r="410" spans="1:6">
      <c r="A410" s="3">
        <v>309</v>
      </c>
      <c r="B410" s="3" t="s">
        <v>80</v>
      </c>
      <c r="C410" s="3" t="s">
        <v>873</v>
      </c>
      <c r="D410" s="9">
        <v>6.6461538461538456</v>
      </c>
      <c r="E410" s="9">
        <v>7.6020647583294227</v>
      </c>
      <c r="F410" s="9">
        <v>4.8257372654155493</v>
      </c>
    </row>
    <row r="411" spans="1:6">
      <c r="A411" s="3">
        <v>309</v>
      </c>
      <c r="B411" s="3" t="s">
        <v>80</v>
      </c>
      <c r="C411" s="3" t="s">
        <v>874</v>
      </c>
      <c r="D411" s="9">
        <v>5.7538461538461689</v>
      </c>
      <c r="E411" s="9">
        <v>4.5518535898639243</v>
      </c>
      <c r="F411" s="9">
        <v>8.0428954423592387</v>
      </c>
    </row>
    <row r="412" spans="1:6">
      <c r="A412" s="3">
        <v>310</v>
      </c>
      <c r="B412" s="3" t="s">
        <v>81</v>
      </c>
      <c r="C412" s="3" t="s">
        <v>866</v>
      </c>
      <c r="D412" s="9">
        <v>4.9651210504718915</v>
      </c>
      <c r="E412" s="9">
        <v>5.246720799500312</v>
      </c>
      <c r="F412" s="9">
        <v>4.4258373205741632</v>
      </c>
    </row>
    <row r="413" spans="1:6">
      <c r="A413" s="3">
        <v>310</v>
      </c>
      <c r="B413" s="3" t="s">
        <v>81</v>
      </c>
      <c r="C413" s="3" t="s">
        <v>867</v>
      </c>
      <c r="D413" s="9">
        <v>34.632745178498155</v>
      </c>
      <c r="E413" s="9">
        <v>33.229231730168642</v>
      </c>
      <c r="F413" s="9">
        <v>37.320574162679428</v>
      </c>
    </row>
    <row r="414" spans="1:6">
      <c r="A414" s="3">
        <v>310</v>
      </c>
      <c r="B414" s="3" t="s">
        <v>81</v>
      </c>
      <c r="C414" s="3" t="s">
        <v>868</v>
      </c>
      <c r="D414" s="9">
        <v>4.0623717685679113</v>
      </c>
      <c r="E414" s="9">
        <v>3.1230480949406623</v>
      </c>
      <c r="F414" s="9">
        <v>5.8612440191387556</v>
      </c>
    </row>
    <row r="415" spans="1:6">
      <c r="A415" s="3">
        <v>310</v>
      </c>
      <c r="B415" s="3" t="s">
        <v>81</v>
      </c>
      <c r="C415" s="3" t="s">
        <v>869</v>
      </c>
      <c r="D415" s="9">
        <v>22.855970455478047</v>
      </c>
      <c r="E415" s="9">
        <v>22.673329169269209</v>
      </c>
      <c r="F415" s="9">
        <v>23.205741626794257</v>
      </c>
    </row>
    <row r="416" spans="1:6">
      <c r="A416" s="3">
        <v>310</v>
      </c>
      <c r="B416" s="3" t="s">
        <v>81</v>
      </c>
      <c r="C416" s="3" t="s">
        <v>870</v>
      </c>
      <c r="D416" s="9">
        <v>6.3192449733278613</v>
      </c>
      <c r="E416" s="9">
        <v>6.8707058088694568</v>
      </c>
      <c r="F416" s="9">
        <v>5.2631578947368416</v>
      </c>
    </row>
    <row r="417" spans="1:6">
      <c r="A417" s="3">
        <v>310</v>
      </c>
      <c r="B417" s="3" t="s">
        <v>81</v>
      </c>
      <c r="C417" s="3" t="s">
        <v>871</v>
      </c>
      <c r="D417" s="9">
        <v>4.9240869922035291</v>
      </c>
      <c r="E417" s="9">
        <v>5.7464084946908178</v>
      </c>
      <c r="F417" s="9">
        <v>3.3492822966507179</v>
      </c>
    </row>
    <row r="418" spans="1:6">
      <c r="A418" s="3">
        <v>310</v>
      </c>
      <c r="B418" s="3" t="s">
        <v>81</v>
      </c>
      <c r="C418" s="3" t="s">
        <v>872</v>
      </c>
      <c r="D418" s="9">
        <v>8.2888797702092738</v>
      </c>
      <c r="E418" s="9">
        <v>8.1823860087445333</v>
      </c>
      <c r="F418" s="9">
        <v>8.4928229665071768</v>
      </c>
    </row>
    <row r="419" spans="1:6">
      <c r="A419" s="3">
        <v>310</v>
      </c>
      <c r="B419" s="3" t="s">
        <v>81</v>
      </c>
      <c r="C419" s="3" t="s">
        <v>873</v>
      </c>
      <c r="D419" s="9">
        <v>7.7144029544521961</v>
      </c>
      <c r="E419" s="9">
        <v>9.6189881324172397</v>
      </c>
      <c r="F419" s="9">
        <v>4.0669856459330145</v>
      </c>
    </row>
    <row r="420" spans="1:6">
      <c r="A420" s="3">
        <v>310</v>
      </c>
      <c r="B420" s="3" t="s">
        <v>81</v>
      </c>
      <c r="C420" s="3" t="s">
        <v>874</v>
      </c>
      <c r="D420" s="9">
        <v>6.2371768567911374</v>
      </c>
      <c r="E420" s="9">
        <v>5.309181761399131</v>
      </c>
      <c r="F420" s="9">
        <v>8.0143540669856463</v>
      </c>
    </row>
    <row r="421" spans="1:6">
      <c r="A421" s="3">
        <v>311</v>
      </c>
      <c r="B421" s="3" t="s">
        <v>82</v>
      </c>
      <c r="C421" s="3" t="s">
        <v>866</v>
      </c>
      <c r="D421" s="9">
        <v>4.9534292972057585</v>
      </c>
      <c r="E421" s="9">
        <v>5.4243777919591576</v>
      </c>
      <c r="F421" s="9">
        <v>4.0251572327044025</v>
      </c>
    </row>
    <row r="422" spans="1:6">
      <c r="A422" s="3">
        <v>311</v>
      </c>
      <c r="B422" s="3" t="s">
        <v>82</v>
      </c>
      <c r="C422" s="3" t="s">
        <v>867</v>
      </c>
      <c r="D422" s="9">
        <v>39.585097375105846</v>
      </c>
      <c r="E422" s="9">
        <v>36.439055520102102</v>
      </c>
      <c r="F422" s="9">
        <v>45.786163522012579</v>
      </c>
    </row>
    <row r="423" spans="1:6">
      <c r="A423" s="3">
        <v>311</v>
      </c>
      <c r="B423" s="3" t="s">
        <v>82</v>
      </c>
      <c r="C423" s="3" t="s">
        <v>868</v>
      </c>
      <c r="D423" s="9">
        <v>3.7679932260795934</v>
      </c>
      <c r="E423" s="9">
        <v>3.2546266751754946</v>
      </c>
      <c r="F423" s="9">
        <v>4.7798742138364787</v>
      </c>
    </row>
    <row r="424" spans="1:6">
      <c r="A424" s="3">
        <v>311</v>
      </c>
      <c r="B424" s="3" t="s">
        <v>82</v>
      </c>
      <c r="C424" s="3" t="s">
        <v>869</v>
      </c>
      <c r="D424" s="9">
        <v>20.067739204064353</v>
      </c>
      <c r="E424" s="9">
        <v>20.804084237396296</v>
      </c>
      <c r="F424" s="9">
        <v>18.616352201257861</v>
      </c>
    </row>
    <row r="425" spans="1:6">
      <c r="A425" s="3">
        <v>311</v>
      </c>
      <c r="B425" s="3" t="s">
        <v>82</v>
      </c>
      <c r="C425" s="3" t="s">
        <v>870</v>
      </c>
      <c r="D425" s="9">
        <v>4.6570702794242171</v>
      </c>
      <c r="E425" s="9">
        <v>5.2329291640076585</v>
      </c>
      <c r="F425" s="9">
        <v>3.5220125786163523</v>
      </c>
    </row>
    <row r="426" spans="1:6">
      <c r="A426" s="3">
        <v>311</v>
      </c>
      <c r="B426" s="3" t="s">
        <v>82</v>
      </c>
      <c r="C426" s="3" t="s">
        <v>871</v>
      </c>
      <c r="D426" s="9">
        <v>5.0381033022861983</v>
      </c>
      <c r="E426" s="9">
        <v>5.7434588385449903</v>
      </c>
      <c r="F426" s="9">
        <v>3.6477987421383649</v>
      </c>
    </row>
    <row r="427" spans="1:6">
      <c r="A427" s="3">
        <v>311</v>
      </c>
      <c r="B427" s="3" t="s">
        <v>82</v>
      </c>
      <c r="C427" s="3" t="s">
        <v>872</v>
      </c>
      <c r="D427" s="9">
        <v>7.6206604572396284</v>
      </c>
      <c r="E427" s="9">
        <v>8.2322910019144864</v>
      </c>
      <c r="F427" s="9">
        <v>6.4150943396226419</v>
      </c>
    </row>
    <row r="428" spans="1:6">
      <c r="A428" s="3">
        <v>311</v>
      </c>
      <c r="B428" s="3" t="s">
        <v>82</v>
      </c>
      <c r="C428" s="3" t="s">
        <v>873</v>
      </c>
      <c r="D428" s="9">
        <v>7.6206604572396284</v>
      </c>
      <c r="E428" s="9">
        <v>9.4447989789406517</v>
      </c>
      <c r="F428" s="9">
        <v>4.0251572327044025</v>
      </c>
    </row>
    <row r="429" spans="1:6">
      <c r="A429" s="3">
        <v>311</v>
      </c>
      <c r="B429" s="3" t="s">
        <v>82</v>
      </c>
      <c r="C429" s="3" t="s">
        <v>874</v>
      </c>
      <c r="D429" s="9">
        <v>6.6892464013547794</v>
      </c>
      <c r="E429" s="9">
        <v>5.4243777919591594</v>
      </c>
      <c r="F429" s="9">
        <v>9.1823899371069189</v>
      </c>
    </row>
    <row r="430" spans="1:6">
      <c r="A430" s="3">
        <v>312</v>
      </c>
      <c r="B430" s="3" t="s">
        <v>83</v>
      </c>
      <c r="C430" s="3" t="s">
        <v>866</v>
      </c>
      <c r="D430" s="9" t="s">
        <v>974</v>
      </c>
      <c r="E430" s="9" t="s">
        <v>974</v>
      </c>
      <c r="F430" s="9" t="s">
        <v>974</v>
      </c>
    </row>
    <row r="431" spans="1:6">
      <c r="A431" s="3">
        <v>312</v>
      </c>
      <c r="B431" s="3" t="s">
        <v>83</v>
      </c>
      <c r="C431" s="3" t="s">
        <v>867</v>
      </c>
      <c r="D431" s="9" t="s">
        <v>974</v>
      </c>
      <c r="E431" s="9" t="s">
        <v>974</v>
      </c>
      <c r="F431" s="9" t="s">
        <v>974</v>
      </c>
    </row>
    <row r="432" spans="1:6">
      <c r="A432" s="3">
        <v>312</v>
      </c>
      <c r="B432" s="3" t="s">
        <v>83</v>
      </c>
      <c r="C432" s="3" t="s">
        <v>868</v>
      </c>
      <c r="D432" s="9" t="s">
        <v>974</v>
      </c>
      <c r="E432" s="9" t="s">
        <v>974</v>
      </c>
      <c r="F432" s="9" t="s">
        <v>974</v>
      </c>
    </row>
    <row r="433" spans="1:6">
      <c r="A433" s="3">
        <v>312</v>
      </c>
      <c r="B433" s="3" t="s">
        <v>83</v>
      </c>
      <c r="C433" s="3" t="s">
        <v>869</v>
      </c>
      <c r="D433" s="9" t="s">
        <v>974</v>
      </c>
      <c r="E433" s="9" t="s">
        <v>974</v>
      </c>
      <c r="F433" s="9" t="s">
        <v>974</v>
      </c>
    </row>
    <row r="434" spans="1:6">
      <c r="A434" s="3">
        <v>312</v>
      </c>
      <c r="B434" s="3" t="s">
        <v>83</v>
      </c>
      <c r="C434" s="3" t="s">
        <v>870</v>
      </c>
      <c r="D434" s="9" t="s">
        <v>974</v>
      </c>
      <c r="E434" s="9" t="s">
        <v>974</v>
      </c>
      <c r="F434" s="9" t="s">
        <v>974</v>
      </c>
    </row>
    <row r="435" spans="1:6">
      <c r="A435" s="3">
        <v>312</v>
      </c>
      <c r="B435" s="3" t="s">
        <v>83</v>
      </c>
      <c r="C435" s="3" t="s">
        <v>871</v>
      </c>
      <c r="D435" s="9" t="s">
        <v>974</v>
      </c>
      <c r="E435" s="9" t="s">
        <v>974</v>
      </c>
      <c r="F435" s="9" t="s">
        <v>974</v>
      </c>
    </row>
    <row r="436" spans="1:6">
      <c r="A436" s="3">
        <v>312</v>
      </c>
      <c r="B436" s="3" t="s">
        <v>83</v>
      </c>
      <c r="C436" s="3" t="s">
        <v>872</v>
      </c>
      <c r="D436" s="9" t="s">
        <v>974</v>
      </c>
      <c r="E436" s="9" t="s">
        <v>974</v>
      </c>
      <c r="F436" s="9" t="s">
        <v>974</v>
      </c>
    </row>
    <row r="437" spans="1:6">
      <c r="A437" s="3">
        <v>312</v>
      </c>
      <c r="B437" s="3" t="s">
        <v>83</v>
      </c>
      <c r="C437" s="3" t="s">
        <v>873</v>
      </c>
      <c r="D437" s="9" t="s">
        <v>974</v>
      </c>
      <c r="E437" s="9" t="s">
        <v>974</v>
      </c>
      <c r="F437" s="9" t="s">
        <v>974</v>
      </c>
    </row>
    <row r="438" spans="1:6">
      <c r="A438" s="3">
        <v>312</v>
      </c>
      <c r="B438" s="3" t="s">
        <v>83</v>
      </c>
      <c r="C438" s="3" t="s">
        <v>874</v>
      </c>
      <c r="D438" s="9" t="e">
        <v>#VALUE!</v>
      </c>
      <c r="E438" s="9" t="e">
        <v>#VALUE!</v>
      </c>
      <c r="F438" s="9" t="e">
        <v>#VALUE!</v>
      </c>
    </row>
    <row r="439" spans="1:6">
      <c r="A439" s="3">
        <v>313</v>
      </c>
      <c r="B439" s="3" t="s">
        <v>84</v>
      </c>
      <c r="C439" s="3" t="s">
        <v>866</v>
      </c>
      <c r="D439" s="9">
        <v>3.3854166666666665</v>
      </c>
      <c r="E439" s="9">
        <v>3.8247011952191232</v>
      </c>
      <c r="F439" s="9">
        <v>2.5563909774436091</v>
      </c>
    </row>
    <row r="440" spans="1:6">
      <c r="A440" s="3">
        <v>313</v>
      </c>
      <c r="B440" s="3" t="s">
        <v>84</v>
      </c>
      <c r="C440" s="3" t="s">
        <v>867</v>
      </c>
      <c r="D440" s="9" t="s">
        <v>974</v>
      </c>
      <c r="E440" s="9" t="s">
        <v>974</v>
      </c>
      <c r="F440" s="9" t="s">
        <v>974</v>
      </c>
    </row>
    <row r="441" spans="1:6">
      <c r="A441" s="3">
        <v>313</v>
      </c>
      <c r="B441" s="3" t="s">
        <v>84</v>
      </c>
      <c r="C441" s="3" t="s">
        <v>868</v>
      </c>
      <c r="D441" s="9" t="s">
        <v>974</v>
      </c>
      <c r="E441" s="9" t="s">
        <v>974</v>
      </c>
      <c r="F441" s="9" t="s">
        <v>974</v>
      </c>
    </row>
    <row r="442" spans="1:6">
      <c r="A442" s="3">
        <v>313</v>
      </c>
      <c r="B442" s="3" t="s">
        <v>84</v>
      </c>
      <c r="C442" s="3" t="s">
        <v>869</v>
      </c>
      <c r="D442" s="9" t="s">
        <v>974</v>
      </c>
      <c r="E442" s="9" t="s">
        <v>974</v>
      </c>
      <c r="F442" s="9" t="s">
        <v>974</v>
      </c>
    </row>
    <row r="443" spans="1:6">
      <c r="A443" s="3">
        <v>313</v>
      </c>
      <c r="B443" s="3" t="s">
        <v>84</v>
      </c>
      <c r="C443" s="3" t="s">
        <v>870</v>
      </c>
      <c r="D443" s="9" t="s">
        <v>974</v>
      </c>
      <c r="E443" s="9" t="s">
        <v>974</v>
      </c>
      <c r="F443" s="9" t="s">
        <v>974</v>
      </c>
    </row>
    <row r="444" spans="1:6">
      <c r="A444" s="3">
        <v>313</v>
      </c>
      <c r="B444" s="3" t="s">
        <v>84</v>
      </c>
      <c r="C444" s="3" t="s">
        <v>871</v>
      </c>
      <c r="D444" s="9" t="s">
        <v>974</v>
      </c>
      <c r="E444" s="9" t="s">
        <v>974</v>
      </c>
      <c r="F444" s="9" t="s">
        <v>974</v>
      </c>
    </row>
    <row r="445" spans="1:6">
      <c r="A445" s="3">
        <v>313</v>
      </c>
      <c r="B445" s="3" t="s">
        <v>84</v>
      </c>
      <c r="C445" s="3" t="s">
        <v>872</v>
      </c>
      <c r="D445" s="9" t="s">
        <v>974</v>
      </c>
      <c r="E445" s="9" t="s">
        <v>974</v>
      </c>
      <c r="F445" s="9" t="s">
        <v>974</v>
      </c>
    </row>
    <row r="446" spans="1:6">
      <c r="A446" s="3">
        <v>313</v>
      </c>
      <c r="B446" s="3" t="s">
        <v>84</v>
      </c>
      <c r="C446" s="3" t="s">
        <v>873</v>
      </c>
      <c r="D446" s="9" t="s">
        <v>974</v>
      </c>
      <c r="E446" s="9" t="s">
        <v>974</v>
      </c>
      <c r="F446" s="9" t="s">
        <v>974</v>
      </c>
    </row>
    <row r="447" spans="1:6">
      <c r="A447" s="3">
        <v>313</v>
      </c>
      <c r="B447" s="3" t="s">
        <v>84</v>
      </c>
      <c r="C447" s="3" t="s">
        <v>874</v>
      </c>
      <c r="D447" s="9" t="e">
        <v>#VALUE!</v>
      </c>
      <c r="E447" s="9" t="e">
        <v>#VALUE!</v>
      </c>
      <c r="F447" s="9" t="e">
        <v>#VALUE!</v>
      </c>
    </row>
    <row r="448" spans="1:6">
      <c r="A448" s="3">
        <v>314</v>
      </c>
      <c r="B448" s="3" t="s">
        <v>85</v>
      </c>
      <c r="C448" s="3" t="s">
        <v>866</v>
      </c>
      <c r="D448" s="9">
        <v>2.3632385120350112</v>
      </c>
      <c r="E448" s="9">
        <v>2.6437541308658297</v>
      </c>
      <c r="F448" s="9">
        <v>1.8134715025906734</v>
      </c>
    </row>
    <row r="449" spans="1:6">
      <c r="A449" s="3">
        <v>314</v>
      </c>
      <c r="B449" s="3" t="s">
        <v>85</v>
      </c>
      <c r="C449" s="3" t="s">
        <v>867</v>
      </c>
      <c r="D449" s="9">
        <v>37.899343544857764</v>
      </c>
      <c r="E449" s="9">
        <v>34.963648380700597</v>
      </c>
      <c r="F449" s="9">
        <v>43.652849740932645</v>
      </c>
    </row>
    <row r="450" spans="1:6">
      <c r="A450" s="3">
        <v>314</v>
      </c>
      <c r="B450" s="3" t="s">
        <v>85</v>
      </c>
      <c r="C450" s="3" t="s">
        <v>868</v>
      </c>
      <c r="D450" s="9">
        <v>4.6827133479212257</v>
      </c>
      <c r="E450" s="9">
        <v>3.8995373430270988</v>
      </c>
      <c r="F450" s="9">
        <v>6.2176165803108807</v>
      </c>
    </row>
    <row r="451" spans="1:6">
      <c r="A451" s="3">
        <v>314</v>
      </c>
      <c r="B451" s="3" t="s">
        <v>85</v>
      </c>
      <c r="C451" s="3" t="s">
        <v>869</v>
      </c>
      <c r="D451" s="9">
        <v>17.24288840262582</v>
      </c>
      <c r="E451" s="9">
        <v>16.523463317911435</v>
      </c>
      <c r="F451" s="9">
        <v>18.652849740932641</v>
      </c>
    </row>
    <row r="452" spans="1:6">
      <c r="A452" s="3">
        <v>314</v>
      </c>
      <c r="B452" s="3" t="s">
        <v>85</v>
      </c>
      <c r="C452" s="3" t="s">
        <v>870</v>
      </c>
      <c r="D452" s="9">
        <v>4.989059080962801</v>
      </c>
      <c r="E452" s="9">
        <v>5.5518836748182423</v>
      </c>
      <c r="F452" s="9">
        <v>3.8860103626943006</v>
      </c>
    </row>
    <row r="453" spans="1:6">
      <c r="A453" s="3">
        <v>314</v>
      </c>
      <c r="B453" s="3" t="s">
        <v>85</v>
      </c>
      <c r="C453" s="3" t="s">
        <v>871</v>
      </c>
      <c r="D453" s="9">
        <v>6.5207877461706785</v>
      </c>
      <c r="E453" s="9">
        <v>8.1295439524124262</v>
      </c>
      <c r="F453" s="9">
        <v>3.3678756476683938</v>
      </c>
    </row>
    <row r="454" spans="1:6">
      <c r="A454" s="3">
        <v>314</v>
      </c>
      <c r="B454" s="3" t="s">
        <v>85</v>
      </c>
      <c r="C454" s="3" t="s">
        <v>872</v>
      </c>
      <c r="D454" s="9">
        <v>12.560175054704596</v>
      </c>
      <c r="E454" s="9">
        <v>13.81361533377396</v>
      </c>
      <c r="F454" s="9">
        <v>10.103626943005182</v>
      </c>
    </row>
    <row r="455" spans="1:6">
      <c r="A455" s="3">
        <v>314</v>
      </c>
      <c r="B455" s="3" t="s">
        <v>85</v>
      </c>
      <c r="C455" s="3" t="s">
        <v>873</v>
      </c>
      <c r="D455" s="9">
        <v>7.4835886214442011</v>
      </c>
      <c r="E455" s="9">
        <v>9.1209517514871123</v>
      </c>
      <c r="F455" s="9">
        <v>4.2746113989637307</v>
      </c>
    </row>
    <row r="456" spans="1:6">
      <c r="A456" s="3">
        <v>314</v>
      </c>
      <c r="B456" s="3" t="s">
        <v>85</v>
      </c>
      <c r="C456" s="3" t="s">
        <v>874</v>
      </c>
      <c r="D456" s="9">
        <v>6.2582056892779008</v>
      </c>
      <c r="E456" s="9">
        <v>5.3536021150032838</v>
      </c>
      <c r="F456" s="9">
        <v>8.0310880829015474</v>
      </c>
    </row>
    <row r="457" spans="1:6">
      <c r="A457" s="3">
        <v>315</v>
      </c>
      <c r="B457" s="3" t="s">
        <v>86</v>
      </c>
      <c r="C457" s="3" t="s">
        <v>866</v>
      </c>
      <c r="D457" s="9">
        <v>2.784014369106421</v>
      </c>
      <c r="E457" s="9">
        <v>3.2432432432432434</v>
      </c>
      <c r="F457" s="9">
        <v>1.8741633199464525</v>
      </c>
    </row>
    <row r="458" spans="1:6">
      <c r="A458" s="3">
        <v>315</v>
      </c>
      <c r="B458" s="3" t="s">
        <v>86</v>
      </c>
      <c r="C458" s="3" t="s">
        <v>867</v>
      </c>
      <c r="D458" s="9">
        <v>32.869330938482264</v>
      </c>
      <c r="E458" s="9">
        <v>31.418918918918919</v>
      </c>
      <c r="F458" s="9">
        <v>35.742971887550198</v>
      </c>
    </row>
    <row r="459" spans="1:6">
      <c r="A459" s="3">
        <v>315</v>
      </c>
      <c r="B459" s="3" t="s">
        <v>86</v>
      </c>
      <c r="C459" s="3" t="s">
        <v>868</v>
      </c>
      <c r="D459" s="9" t="s">
        <v>974</v>
      </c>
      <c r="E459" s="9" t="s">
        <v>974</v>
      </c>
      <c r="F459" s="9" t="s">
        <v>974</v>
      </c>
    </row>
    <row r="460" spans="1:6">
      <c r="A460" s="3">
        <v>315</v>
      </c>
      <c r="B460" s="3" t="s">
        <v>86</v>
      </c>
      <c r="C460" s="3" t="s">
        <v>869</v>
      </c>
      <c r="D460" s="9">
        <v>19.982038616973508</v>
      </c>
      <c r="E460" s="9">
        <v>19.45945945945946</v>
      </c>
      <c r="F460" s="9">
        <v>21.01740294511379</v>
      </c>
    </row>
    <row r="461" spans="1:6">
      <c r="A461" s="3">
        <v>315</v>
      </c>
      <c r="B461" s="3" t="s">
        <v>86</v>
      </c>
      <c r="C461" s="3" t="s">
        <v>870</v>
      </c>
      <c r="D461" s="9">
        <v>6.0619667714414005</v>
      </c>
      <c r="E461" s="9">
        <v>6.6891891891891886</v>
      </c>
      <c r="F461" s="9">
        <v>4.8192771084337354</v>
      </c>
    </row>
    <row r="462" spans="1:6">
      <c r="A462" s="3">
        <v>315</v>
      </c>
      <c r="B462" s="3" t="s">
        <v>86</v>
      </c>
      <c r="C462" s="3" t="s">
        <v>871</v>
      </c>
      <c r="D462" s="9" t="s">
        <v>974</v>
      </c>
      <c r="E462" s="9" t="s">
        <v>974</v>
      </c>
      <c r="F462" s="9" t="s">
        <v>974</v>
      </c>
    </row>
    <row r="463" spans="1:6">
      <c r="A463" s="3">
        <v>315</v>
      </c>
      <c r="B463" s="3" t="s">
        <v>86</v>
      </c>
      <c r="C463" s="3" t="s">
        <v>872</v>
      </c>
      <c r="D463" s="9" t="s">
        <v>974</v>
      </c>
      <c r="E463" s="9" t="s">
        <v>974</v>
      </c>
      <c r="F463" s="9" t="s">
        <v>974</v>
      </c>
    </row>
    <row r="464" spans="1:6">
      <c r="A464" s="3">
        <v>315</v>
      </c>
      <c r="B464" s="3" t="s">
        <v>86</v>
      </c>
      <c r="C464" s="3" t="s">
        <v>873</v>
      </c>
      <c r="D464" s="9" t="s">
        <v>974</v>
      </c>
      <c r="E464" s="9" t="s">
        <v>974</v>
      </c>
      <c r="F464" s="9" t="s">
        <v>974</v>
      </c>
    </row>
    <row r="465" spans="1:6">
      <c r="A465" s="3">
        <v>315</v>
      </c>
      <c r="B465" s="3" t="s">
        <v>86</v>
      </c>
      <c r="C465" s="3" t="s">
        <v>874</v>
      </c>
      <c r="D465" s="9" t="e">
        <v>#VALUE!</v>
      </c>
      <c r="E465" s="9" t="e">
        <v>#VALUE!</v>
      </c>
      <c r="F465" s="9" t="e">
        <v>#VALUE!</v>
      </c>
    </row>
    <row r="466" spans="1:6">
      <c r="A466" s="3">
        <v>401</v>
      </c>
      <c r="B466" s="3" t="s">
        <v>87</v>
      </c>
      <c r="C466" s="3" t="s">
        <v>866</v>
      </c>
      <c r="D466" s="9" t="s">
        <v>974</v>
      </c>
      <c r="E466" s="9" t="s">
        <v>974</v>
      </c>
      <c r="F466" s="9" t="s">
        <v>974</v>
      </c>
    </row>
    <row r="467" spans="1:6">
      <c r="A467" s="3">
        <v>401</v>
      </c>
      <c r="B467" s="3" t="s">
        <v>87</v>
      </c>
      <c r="C467" s="3" t="s">
        <v>867</v>
      </c>
      <c r="D467" s="9" t="s">
        <v>974</v>
      </c>
      <c r="E467" s="9" t="s">
        <v>974</v>
      </c>
      <c r="F467" s="9" t="s">
        <v>974</v>
      </c>
    </row>
    <row r="468" spans="1:6">
      <c r="A468" s="3">
        <v>401</v>
      </c>
      <c r="B468" s="3" t="s">
        <v>87</v>
      </c>
      <c r="C468" s="3" t="s">
        <v>868</v>
      </c>
      <c r="D468" s="9" t="s">
        <v>974</v>
      </c>
      <c r="E468" s="9" t="s">
        <v>974</v>
      </c>
      <c r="F468" s="9" t="s">
        <v>974</v>
      </c>
    </row>
    <row r="469" spans="1:6">
      <c r="A469" s="3">
        <v>401</v>
      </c>
      <c r="B469" s="3" t="s">
        <v>87</v>
      </c>
      <c r="C469" s="3" t="s">
        <v>869</v>
      </c>
      <c r="D469" s="9">
        <v>24.057971014492754</v>
      </c>
      <c r="E469" s="9">
        <v>23.882017126546145</v>
      </c>
      <c r="F469" s="9">
        <v>24.332344213649851</v>
      </c>
    </row>
    <row r="470" spans="1:6">
      <c r="A470" s="3">
        <v>401</v>
      </c>
      <c r="B470" s="3" t="s">
        <v>87</v>
      </c>
      <c r="C470" s="3" t="s">
        <v>870</v>
      </c>
      <c r="D470" s="9" t="s">
        <v>974</v>
      </c>
      <c r="E470" s="9" t="s">
        <v>974</v>
      </c>
      <c r="F470" s="9" t="s">
        <v>974</v>
      </c>
    </row>
    <row r="471" spans="1:6">
      <c r="A471" s="3">
        <v>401</v>
      </c>
      <c r="B471" s="3" t="s">
        <v>87</v>
      </c>
      <c r="C471" s="3" t="s">
        <v>871</v>
      </c>
      <c r="D471" s="9" t="s">
        <v>974</v>
      </c>
      <c r="E471" s="9" t="s">
        <v>974</v>
      </c>
      <c r="F471" s="9" t="s">
        <v>974</v>
      </c>
    </row>
    <row r="472" spans="1:6">
      <c r="A472" s="3">
        <v>401</v>
      </c>
      <c r="B472" s="3" t="s">
        <v>87</v>
      </c>
      <c r="C472" s="3" t="s">
        <v>872</v>
      </c>
      <c r="D472" s="9" t="s">
        <v>974</v>
      </c>
      <c r="E472" s="9" t="s">
        <v>974</v>
      </c>
      <c r="F472" s="9" t="s">
        <v>974</v>
      </c>
    </row>
    <row r="473" spans="1:6">
      <c r="A473" s="3">
        <v>401</v>
      </c>
      <c r="B473" s="3" t="s">
        <v>87</v>
      </c>
      <c r="C473" s="3" t="s">
        <v>873</v>
      </c>
      <c r="D473" s="9" t="s">
        <v>974</v>
      </c>
      <c r="E473" s="9" t="s">
        <v>974</v>
      </c>
      <c r="F473" s="9" t="s">
        <v>974</v>
      </c>
    </row>
    <row r="474" spans="1:6">
      <c r="A474" s="3">
        <v>401</v>
      </c>
      <c r="B474" s="3" t="s">
        <v>87</v>
      </c>
      <c r="C474" s="3" t="s">
        <v>874</v>
      </c>
      <c r="D474" s="9" t="e">
        <v>#VALUE!</v>
      </c>
      <c r="E474" s="9" t="e">
        <v>#VALUE!</v>
      </c>
      <c r="F474" s="9" t="e">
        <v>#VALUE!</v>
      </c>
    </row>
    <row r="475" spans="1:6">
      <c r="A475" s="3">
        <v>402</v>
      </c>
      <c r="B475" s="3" t="s">
        <v>88</v>
      </c>
      <c r="C475" s="3" t="s">
        <v>866</v>
      </c>
      <c r="D475" s="9" t="s">
        <v>974</v>
      </c>
      <c r="E475" s="9" t="s">
        <v>974</v>
      </c>
      <c r="F475" s="9" t="s">
        <v>974</v>
      </c>
    </row>
    <row r="476" spans="1:6">
      <c r="A476" s="3">
        <v>402</v>
      </c>
      <c r="B476" s="3" t="s">
        <v>88</v>
      </c>
      <c r="C476" s="3" t="s">
        <v>867</v>
      </c>
      <c r="D476" s="9" t="s">
        <v>974</v>
      </c>
      <c r="E476" s="9" t="s">
        <v>974</v>
      </c>
      <c r="F476" s="9" t="s">
        <v>974</v>
      </c>
    </row>
    <row r="477" spans="1:6">
      <c r="A477" s="3">
        <v>402</v>
      </c>
      <c r="B477" s="3" t="s">
        <v>88</v>
      </c>
      <c r="C477" s="3" t="s">
        <v>868</v>
      </c>
      <c r="D477" s="9" t="s">
        <v>974</v>
      </c>
      <c r="E477" s="9" t="s">
        <v>974</v>
      </c>
      <c r="F477" s="9" t="s">
        <v>974</v>
      </c>
    </row>
    <row r="478" spans="1:6">
      <c r="A478" s="3">
        <v>402</v>
      </c>
      <c r="B478" s="3" t="s">
        <v>88</v>
      </c>
      <c r="C478" s="3" t="s">
        <v>869</v>
      </c>
      <c r="D478" s="9" t="s">
        <v>974</v>
      </c>
      <c r="E478" s="9" t="s">
        <v>974</v>
      </c>
      <c r="F478" s="9" t="s">
        <v>974</v>
      </c>
    </row>
    <row r="479" spans="1:6">
      <c r="A479" s="3">
        <v>402</v>
      </c>
      <c r="B479" s="3" t="s">
        <v>88</v>
      </c>
      <c r="C479" s="3" t="s">
        <v>870</v>
      </c>
      <c r="D479" s="9" t="s">
        <v>974</v>
      </c>
      <c r="E479" s="9" t="s">
        <v>974</v>
      </c>
      <c r="F479" s="9" t="s">
        <v>974</v>
      </c>
    </row>
    <row r="480" spans="1:6">
      <c r="A480" s="3">
        <v>402</v>
      </c>
      <c r="B480" s="3" t="s">
        <v>88</v>
      </c>
      <c r="C480" s="3" t="s">
        <v>871</v>
      </c>
      <c r="D480" s="9" t="s">
        <v>974</v>
      </c>
      <c r="E480" s="9" t="s">
        <v>974</v>
      </c>
      <c r="F480" s="9" t="s">
        <v>974</v>
      </c>
    </row>
    <row r="481" spans="1:6">
      <c r="A481" s="3">
        <v>402</v>
      </c>
      <c r="B481" s="3" t="s">
        <v>88</v>
      </c>
      <c r="C481" s="3" t="s">
        <v>872</v>
      </c>
      <c r="D481" s="9" t="s">
        <v>974</v>
      </c>
      <c r="E481" s="9" t="s">
        <v>974</v>
      </c>
      <c r="F481" s="9" t="s">
        <v>974</v>
      </c>
    </row>
    <row r="482" spans="1:6">
      <c r="A482" s="3">
        <v>402</v>
      </c>
      <c r="B482" s="3" t="s">
        <v>88</v>
      </c>
      <c r="C482" s="3" t="s">
        <v>873</v>
      </c>
      <c r="D482" s="9" t="s">
        <v>974</v>
      </c>
      <c r="E482" s="9" t="s">
        <v>974</v>
      </c>
      <c r="F482" s="9" t="s">
        <v>974</v>
      </c>
    </row>
    <row r="483" spans="1:6">
      <c r="A483" s="3">
        <v>402</v>
      </c>
      <c r="B483" s="3" t="s">
        <v>88</v>
      </c>
      <c r="C483" s="3" t="s">
        <v>874</v>
      </c>
      <c r="D483" s="9" t="e">
        <v>#VALUE!</v>
      </c>
      <c r="E483" s="9" t="e">
        <v>#VALUE!</v>
      </c>
      <c r="F483" s="9" t="e">
        <v>#VALUE!</v>
      </c>
    </row>
    <row r="484" spans="1:6">
      <c r="A484" s="3">
        <v>403</v>
      </c>
      <c r="B484" s="3" t="s">
        <v>89</v>
      </c>
      <c r="C484" s="3" t="s">
        <v>866</v>
      </c>
      <c r="D484" s="9">
        <v>1.9264448336252189</v>
      </c>
      <c r="E484" s="9">
        <v>2.0356234096692112</v>
      </c>
      <c r="F484" s="9">
        <v>1.6853932584269662</v>
      </c>
    </row>
    <row r="485" spans="1:6">
      <c r="A485" s="3">
        <v>403</v>
      </c>
      <c r="B485" s="3" t="s">
        <v>89</v>
      </c>
      <c r="C485" s="3" t="s">
        <v>867</v>
      </c>
      <c r="D485" s="9" t="s">
        <v>974</v>
      </c>
      <c r="E485" s="9" t="s">
        <v>974</v>
      </c>
      <c r="F485" s="9" t="s">
        <v>974</v>
      </c>
    </row>
    <row r="486" spans="1:6">
      <c r="A486" s="3">
        <v>403</v>
      </c>
      <c r="B486" s="3" t="s">
        <v>89</v>
      </c>
      <c r="C486" s="3" t="s">
        <v>868</v>
      </c>
      <c r="D486" s="9" t="s">
        <v>974</v>
      </c>
      <c r="E486" s="9" t="s">
        <v>974</v>
      </c>
      <c r="F486" s="9" t="s">
        <v>974</v>
      </c>
    </row>
    <row r="487" spans="1:6">
      <c r="A487" s="3">
        <v>403</v>
      </c>
      <c r="B487" s="3" t="s">
        <v>89</v>
      </c>
      <c r="C487" s="3" t="s">
        <v>869</v>
      </c>
      <c r="D487" s="9">
        <v>29.130180969060127</v>
      </c>
      <c r="E487" s="9">
        <v>28.753180661577609</v>
      </c>
      <c r="F487" s="9">
        <v>29.962546816479403</v>
      </c>
    </row>
    <row r="488" spans="1:6">
      <c r="A488" s="3">
        <v>403</v>
      </c>
      <c r="B488" s="3" t="s">
        <v>89</v>
      </c>
      <c r="C488" s="3" t="s">
        <v>870</v>
      </c>
      <c r="D488" s="9">
        <v>6.6549912434325744</v>
      </c>
      <c r="E488" s="9">
        <v>7.29431721798134</v>
      </c>
      <c r="F488" s="9">
        <v>5.2434456928838955</v>
      </c>
    </row>
    <row r="489" spans="1:6">
      <c r="A489" s="3">
        <v>403</v>
      </c>
      <c r="B489" s="3" t="s">
        <v>89</v>
      </c>
      <c r="C489" s="3" t="s">
        <v>871</v>
      </c>
      <c r="D489" s="9">
        <v>5.720957384705196</v>
      </c>
      <c r="E489" s="9">
        <v>6.6157760814249356</v>
      </c>
      <c r="F489" s="9">
        <v>3.7453183520599254</v>
      </c>
    </row>
    <row r="490" spans="1:6">
      <c r="A490" s="3">
        <v>403</v>
      </c>
      <c r="B490" s="3" t="s">
        <v>89</v>
      </c>
      <c r="C490" s="3" t="s">
        <v>872</v>
      </c>
      <c r="D490" s="9">
        <v>4.3782837127845884</v>
      </c>
      <c r="E490" s="9">
        <v>4.8346055979643765</v>
      </c>
      <c r="F490" s="9">
        <v>3.3707865168539324</v>
      </c>
    </row>
    <row r="491" spans="1:6">
      <c r="A491" s="3">
        <v>403</v>
      </c>
      <c r="B491" s="3" t="s">
        <v>89</v>
      </c>
      <c r="C491" s="3" t="s">
        <v>873</v>
      </c>
      <c r="D491" s="9" t="s">
        <v>974</v>
      </c>
      <c r="E491" s="9" t="s">
        <v>974</v>
      </c>
      <c r="F491" s="9" t="s">
        <v>974</v>
      </c>
    </row>
    <row r="492" spans="1:6">
      <c r="A492" s="3">
        <v>403</v>
      </c>
      <c r="B492" s="3" t="s">
        <v>89</v>
      </c>
      <c r="C492" s="3" t="s">
        <v>874</v>
      </c>
      <c r="D492" s="9" t="e">
        <v>#VALUE!</v>
      </c>
      <c r="E492" s="9" t="e">
        <v>#VALUE!</v>
      </c>
      <c r="F492" s="9" t="e">
        <v>#VALUE!</v>
      </c>
    </row>
    <row r="493" spans="1:6">
      <c r="A493" s="3">
        <v>404</v>
      </c>
      <c r="B493" s="3" t="s">
        <v>90</v>
      </c>
      <c r="C493" s="3" t="s">
        <v>866</v>
      </c>
      <c r="D493" s="9">
        <v>2.3391812865497075</v>
      </c>
      <c r="E493" s="9">
        <v>2.1844660194174756</v>
      </c>
      <c r="F493" s="9">
        <v>2.6809651474530831</v>
      </c>
    </row>
    <row r="494" spans="1:6">
      <c r="A494" s="3">
        <v>404</v>
      </c>
      <c r="B494" s="3" t="s">
        <v>90</v>
      </c>
      <c r="C494" s="3" t="s">
        <v>867</v>
      </c>
      <c r="D494" s="9">
        <v>34.001670843776104</v>
      </c>
      <c r="E494" s="9">
        <v>32.038834951456316</v>
      </c>
      <c r="F494" s="9">
        <v>38.337801608579085</v>
      </c>
    </row>
    <row r="495" spans="1:6">
      <c r="A495" s="3">
        <v>404</v>
      </c>
      <c r="B495" s="3" t="s">
        <v>90</v>
      </c>
      <c r="C495" s="3" t="s">
        <v>868</v>
      </c>
      <c r="D495" s="9">
        <v>3.1746031746031744</v>
      </c>
      <c r="E495" s="9">
        <v>1.9417475728155338</v>
      </c>
      <c r="F495" s="9">
        <v>5.8981233243967823</v>
      </c>
    </row>
    <row r="496" spans="1:6">
      <c r="A496" s="3">
        <v>404</v>
      </c>
      <c r="B496" s="3" t="s">
        <v>90</v>
      </c>
      <c r="C496" s="3" t="s">
        <v>869</v>
      </c>
      <c r="D496" s="9">
        <v>21.804511278195488</v>
      </c>
      <c r="E496" s="9">
        <v>23.058252427184467</v>
      </c>
      <c r="F496" s="9">
        <v>19.034852546916888</v>
      </c>
    </row>
    <row r="497" spans="1:6">
      <c r="A497" s="3">
        <v>404</v>
      </c>
      <c r="B497" s="3" t="s">
        <v>90</v>
      </c>
      <c r="C497" s="3" t="s">
        <v>870</v>
      </c>
      <c r="D497" s="9">
        <v>5.3467000835421885</v>
      </c>
      <c r="E497" s="9">
        <v>5.5825242718446608</v>
      </c>
      <c r="F497" s="9">
        <v>4.8257372654155493</v>
      </c>
    </row>
    <row r="498" spans="1:6">
      <c r="A498" s="3">
        <v>404</v>
      </c>
      <c r="B498" s="3" t="s">
        <v>90</v>
      </c>
      <c r="C498" s="3" t="s">
        <v>871</v>
      </c>
      <c r="D498" s="9">
        <v>6.8504594820384295</v>
      </c>
      <c r="E498" s="9">
        <v>7.1601941747572813</v>
      </c>
      <c r="F498" s="9">
        <v>6.1662198391420908</v>
      </c>
    </row>
    <row r="499" spans="1:6">
      <c r="A499" s="3">
        <v>404</v>
      </c>
      <c r="B499" s="3" t="s">
        <v>90</v>
      </c>
      <c r="C499" s="3" t="s">
        <v>872</v>
      </c>
      <c r="D499" s="9">
        <v>5.6808688387635753</v>
      </c>
      <c r="E499" s="9">
        <v>6.1893203883495147</v>
      </c>
      <c r="F499" s="9">
        <v>4.5576407506702417</v>
      </c>
    </row>
    <row r="500" spans="1:6">
      <c r="A500" s="3">
        <v>404</v>
      </c>
      <c r="B500" s="3" t="s">
        <v>90</v>
      </c>
      <c r="C500" s="3" t="s">
        <v>873</v>
      </c>
      <c r="D500" s="9">
        <v>13.951545530492899</v>
      </c>
      <c r="E500" s="9">
        <v>16.50485436893204</v>
      </c>
      <c r="F500" s="9">
        <v>8.310991957104557</v>
      </c>
    </row>
    <row r="501" spans="1:6">
      <c r="A501" s="3">
        <v>404</v>
      </c>
      <c r="B501" s="3" t="s">
        <v>90</v>
      </c>
      <c r="C501" s="3" t="s">
        <v>874</v>
      </c>
      <c r="D501" s="9">
        <v>6.8504594820384312</v>
      </c>
      <c r="E501" s="9">
        <v>5.3398058252427063</v>
      </c>
      <c r="F501" s="9">
        <v>10.187667560321714</v>
      </c>
    </row>
    <row r="502" spans="1:6">
      <c r="A502" s="3">
        <v>501</v>
      </c>
      <c r="B502" s="3" t="s">
        <v>91</v>
      </c>
      <c r="C502" s="3" t="s">
        <v>866</v>
      </c>
      <c r="D502" s="9" t="s">
        <v>974</v>
      </c>
      <c r="E502" s="9" t="s">
        <v>974</v>
      </c>
      <c r="F502" s="9" t="s">
        <v>974</v>
      </c>
    </row>
    <row r="503" spans="1:6">
      <c r="A503" s="3">
        <v>501</v>
      </c>
      <c r="B503" s="3" t="s">
        <v>91</v>
      </c>
      <c r="C503" s="3" t="s">
        <v>867</v>
      </c>
      <c r="D503" s="9" t="s">
        <v>974</v>
      </c>
      <c r="E503" s="9" t="s">
        <v>974</v>
      </c>
      <c r="F503" s="9" t="s">
        <v>974</v>
      </c>
    </row>
    <row r="504" spans="1:6">
      <c r="A504" s="3">
        <v>501</v>
      </c>
      <c r="B504" s="3" t="s">
        <v>91</v>
      </c>
      <c r="C504" s="3" t="s">
        <v>868</v>
      </c>
      <c r="D504" s="9" t="s">
        <v>974</v>
      </c>
      <c r="E504" s="9" t="s">
        <v>974</v>
      </c>
      <c r="F504" s="9" t="s">
        <v>974</v>
      </c>
    </row>
    <row r="505" spans="1:6">
      <c r="A505" s="3">
        <v>501</v>
      </c>
      <c r="B505" s="3" t="s">
        <v>91</v>
      </c>
      <c r="C505" s="3" t="s">
        <v>869</v>
      </c>
      <c r="D505" s="9" t="s">
        <v>974</v>
      </c>
      <c r="E505" s="9" t="s">
        <v>974</v>
      </c>
      <c r="F505" s="9" t="s">
        <v>974</v>
      </c>
    </row>
    <row r="506" spans="1:6">
      <c r="A506" s="3">
        <v>501</v>
      </c>
      <c r="B506" s="3" t="s">
        <v>91</v>
      </c>
      <c r="C506" s="3" t="s">
        <v>870</v>
      </c>
      <c r="D506" s="9" t="s">
        <v>974</v>
      </c>
      <c r="E506" s="9" t="s">
        <v>974</v>
      </c>
      <c r="F506" s="9" t="s">
        <v>974</v>
      </c>
    </row>
    <row r="507" spans="1:6">
      <c r="A507" s="3">
        <v>501</v>
      </c>
      <c r="B507" s="3" t="s">
        <v>91</v>
      </c>
      <c r="C507" s="3" t="s">
        <v>871</v>
      </c>
      <c r="D507" s="9">
        <v>5.8823529411764701</v>
      </c>
      <c r="E507" s="9">
        <v>6.3450099140779912</v>
      </c>
      <c r="F507" s="9">
        <v>4.9465240641711237</v>
      </c>
    </row>
    <row r="508" spans="1:6">
      <c r="A508" s="3">
        <v>501</v>
      </c>
      <c r="B508" s="3" t="s">
        <v>91</v>
      </c>
      <c r="C508" s="3" t="s">
        <v>872</v>
      </c>
      <c r="D508" s="9" t="s">
        <v>974</v>
      </c>
      <c r="E508" s="9" t="s">
        <v>974</v>
      </c>
      <c r="F508" s="9" t="s">
        <v>974</v>
      </c>
    </row>
    <row r="509" spans="1:6">
      <c r="A509" s="3">
        <v>501</v>
      </c>
      <c r="B509" s="3" t="s">
        <v>91</v>
      </c>
      <c r="C509" s="3" t="s">
        <v>873</v>
      </c>
      <c r="D509" s="9">
        <v>9.9955771782397171</v>
      </c>
      <c r="E509" s="9">
        <v>12.227362855254462</v>
      </c>
      <c r="F509" s="9">
        <v>5.4812834224598923</v>
      </c>
    </row>
    <row r="510" spans="1:6">
      <c r="A510" s="3">
        <v>501</v>
      </c>
      <c r="B510" s="3" t="s">
        <v>91</v>
      </c>
      <c r="C510" s="3" t="s">
        <v>874</v>
      </c>
      <c r="D510" s="9" t="e">
        <v>#VALUE!</v>
      </c>
      <c r="E510" s="9" t="e">
        <v>#VALUE!</v>
      </c>
      <c r="F510" s="9" t="e">
        <v>#VALUE!</v>
      </c>
    </row>
    <row r="511" spans="1:6">
      <c r="A511" s="3">
        <v>502</v>
      </c>
      <c r="B511" s="3" t="s">
        <v>92</v>
      </c>
      <c r="C511" s="3" t="s">
        <v>866</v>
      </c>
      <c r="D511" s="9" t="s">
        <v>974</v>
      </c>
      <c r="E511" s="9" t="s">
        <v>974</v>
      </c>
      <c r="F511" s="9" t="s">
        <v>974</v>
      </c>
    </row>
    <row r="512" spans="1:6">
      <c r="A512" s="3">
        <v>502</v>
      </c>
      <c r="B512" s="3" t="s">
        <v>92</v>
      </c>
      <c r="C512" s="3" t="s">
        <v>867</v>
      </c>
      <c r="D512" s="9" t="s">
        <v>974</v>
      </c>
      <c r="E512" s="9" t="s">
        <v>974</v>
      </c>
      <c r="F512" s="9" t="s">
        <v>974</v>
      </c>
    </row>
    <row r="513" spans="1:6">
      <c r="A513" s="3">
        <v>502</v>
      </c>
      <c r="B513" s="3" t="s">
        <v>92</v>
      </c>
      <c r="C513" s="3" t="s">
        <v>868</v>
      </c>
      <c r="D513" s="9" t="s">
        <v>974</v>
      </c>
      <c r="E513" s="9" t="s">
        <v>974</v>
      </c>
      <c r="F513" s="9" t="s">
        <v>974</v>
      </c>
    </row>
    <row r="514" spans="1:6">
      <c r="A514" s="3">
        <v>502</v>
      </c>
      <c r="B514" s="3" t="s">
        <v>92</v>
      </c>
      <c r="C514" s="3" t="s">
        <v>869</v>
      </c>
      <c r="D514" s="9" t="s">
        <v>974</v>
      </c>
      <c r="E514" s="9" t="s">
        <v>974</v>
      </c>
      <c r="F514" s="9" t="s">
        <v>974</v>
      </c>
    </row>
    <row r="515" spans="1:6">
      <c r="A515" s="3">
        <v>502</v>
      </c>
      <c r="B515" s="3" t="s">
        <v>92</v>
      </c>
      <c r="C515" s="3" t="s">
        <v>870</v>
      </c>
      <c r="D515" s="9" t="s">
        <v>974</v>
      </c>
      <c r="E515" s="9" t="s">
        <v>974</v>
      </c>
      <c r="F515" s="9" t="s">
        <v>974</v>
      </c>
    </row>
    <row r="516" spans="1:6">
      <c r="A516" s="3">
        <v>502</v>
      </c>
      <c r="B516" s="3" t="s">
        <v>92</v>
      </c>
      <c r="C516" s="3" t="s">
        <v>871</v>
      </c>
      <c r="D516" s="9" t="s">
        <v>974</v>
      </c>
      <c r="E516" s="9" t="s">
        <v>974</v>
      </c>
      <c r="F516" s="9" t="s">
        <v>974</v>
      </c>
    </row>
    <row r="517" spans="1:6">
      <c r="A517" s="3">
        <v>502</v>
      </c>
      <c r="B517" s="3" t="s">
        <v>92</v>
      </c>
      <c r="C517" s="3" t="s">
        <v>872</v>
      </c>
      <c r="D517" s="9" t="s">
        <v>974</v>
      </c>
      <c r="E517" s="9" t="s">
        <v>974</v>
      </c>
      <c r="F517" s="9" t="s">
        <v>974</v>
      </c>
    </row>
    <row r="518" spans="1:6">
      <c r="A518" s="3">
        <v>502</v>
      </c>
      <c r="B518" s="3" t="s">
        <v>92</v>
      </c>
      <c r="C518" s="3" t="s">
        <v>873</v>
      </c>
      <c r="D518" s="9" t="s">
        <v>974</v>
      </c>
      <c r="E518" s="9" t="s">
        <v>974</v>
      </c>
      <c r="F518" s="9" t="s">
        <v>974</v>
      </c>
    </row>
    <row r="519" spans="1:6">
      <c r="A519" s="3">
        <v>502</v>
      </c>
      <c r="B519" s="3" t="s">
        <v>92</v>
      </c>
      <c r="C519" s="3" t="s">
        <v>874</v>
      </c>
      <c r="D519" s="9" t="e">
        <v>#VALUE!</v>
      </c>
      <c r="E519" s="9" t="e">
        <v>#VALUE!</v>
      </c>
      <c r="F519" s="9" t="e">
        <v>#VALUE!</v>
      </c>
    </row>
    <row r="520" spans="1:6">
      <c r="A520" s="3">
        <v>503</v>
      </c>
      <c r="B520" s="3" t="s">
        <v>93</v>
      </c>
      <c r="C520" s="3" t="s">
        <v>866</v>
      </c>
      <c r="D520" s="9">
        <v>3.2884902840059791</v>
      </c>
      <c r="E520" s="9">
        <v>4.2222222222222223</v>
      </c>
      <c r="F520" s="9">
        <v>1.3698630136986301</v>
      </c>
    </row>
    <row r="521" spans="1:6">
      <c r="A521" s="3">
        <v>503</v>
      </c>
      <c r="B521" s="3" t="s">
        <v>93</v>
      </c>
      <c r="C521" s="3" t="s">
        <v>867</v>
      </c>
      <c r="D521" s="9">
        <v>39.312406576980571</v>
      </c>
      <c r="E521" s="9">
        <v>37.111111111111114</v>
      </c>
      <c r="F521" s="9">
        <v>43.835616438356162</v>
      </c>
    </row>
    <row r="522" spans="1:6">
      <c r="A522" s="3">
        <v>503</v>
      </c>
      <c r="B522" s="3" t="s">
        <v>93</v>
      </c>
      <c r="C522" s="3" t="s">
        <v>868</v>
      </c>
      <c r="D522" s="9" t="s">
        <v>974</v>
      </c>
      <c r="E522" s="9" t="s">
        <v>974</v>
      </c>
      <c r="F522" s="9" t="s">
        <v>974</v>
      </c>
    </row>
    <row r="523" spans="1:6">
      <c r="A523" s="3">
        <v>503</v>
      </c>
      <c r="B523" s="3" t="s">
        <v>93</v>
      </c>
      <c r="C523" s="3" t="s">
        <v>869</v>
      </c>
      <c r="D523" s="9">
        <v>22.869955156950674</v>
      </c>
      <c r="E523" s="9">
        <v>23.111111111111111</v>
      </c>
      <c r="F523" s="9">
        <v>22.37442922374429</v>
      </c>
    </row>
    <row r="524" spans="1:6">
      <c r="A524" s="3">
        <v>503</v>
      </c>
      <c r="B524" s="3" t="s">
        <v>93</v>
      </c>
      <c r="C524" s="3" t="s">
        <v>870</v>
      </c>
      <c r="D524" s="9" t="s">
        <v>974</v>
      </c>
      <c r="E524" s="9" t="s">
        <v>974</v>
      </c>
      <c r="F524" s="9" t="s">
        <v>974</v>
      </c>
    </row>
    <row r="525" spans="1:6">
      <c r="A525" s="3">
        <v>503</v>
      </c>
      <c r="B525" s="3" t="s">
        <v>93</v>
      </c>
      <c r="C525" s="3" t="s">
        <v>871</v>
      </c>
      <c r="D525" s="9" t="s">
        <v>974</v>
      </c>
      <c r="E525" s="9" t="s">
        <v>974</v>
      </c>
      <c r="F525" s="9" t="s">
        <v>974</v>
      </c>
    </row>
    <row r="526" spans="1:6">
      <c r="A526" s="3">
        <v>503</v>
      </c>
      <c r="B526" s="3" t="s">
        <v>93</v>
      </c>
      <c r="C526" s="3" t="s">
        <v>872</v>
      </c>
      <c r="D526" s="9" t="s">
        <v>974</v>
      </c>
      <c r="E526" s="9" t="s">
        <v>974</v>
      </c>
      <c r="F526" s="9" t="s">
        <v>974</v>
      </c>
    </row>
    <row r="527" spans="1:6">
      <c r="A527" s="3">
        <v>503</v>
      </c>
      <c r="B527" s="3" t="s">
        <v>93</v>
      </c>
      <c r="C527" s="3" t="s">
        <v>873</v>
      </c>
      <c r="D527" s="9" t="s">
        <v>974</v>
      </c>
      <c r="E527" s="9" t="s">
        <v>974</v>
      </c>
      <c r="F527" s="9" t="s">
        <v>974</v>
      </c>
    </row>
    <row r="528" spans="1:6">
      <c r="A528" s="3">
        <v>503</v>
      </c>
      <c r="B528" s="3" t="s">
        <v>93</v>
      </c>
      <c r="C528" s="3" t="s">
        <v>874</v>
      </c>
      <c r="D528" s="9" t="e">
        <v>#VALUE!</v>
      </c>
      <c r="E528" s="9" t="e">
        <v>#VALUE!</v>
      </c>
      <c r="F528" s="9" t="e">
        <v>#VALUE!</v>
      </c>
    </row>
  </sheetData>
  <pageMargins left="0.7" right="0.7" top="0.75" bottom="0.75" header="0.3" footer="0.3"/>
</worksheet>
</file>

<file path=xl/worksheets/sheet51.xml><?xml version="1.0" encoding="utf-8"?>
<worksheet xmlns="http://schemas.openxmlformats.org/spreadsheetml/2006/main" xmlns:r="http://schemas.openxmlformats.org/officeDocument/2006/relationships">
  <sheetPr codeName="Folha38">
    <tabColor theme="3" tint="0.39997558519241921"/>
  </sheetPr>
  <dimension ref="A1:T528"/>
  <sheetViews>
    <sheetView workbookViewId="0"/>
  </sheetViews>
  <sheetFormatPr defaultRowHeight="12.75"/>
  <cols>
    <col min="1" max="1" width="9.5703125" style="3" bestFit="1" customWidth="1"/>
    <col min="2" max="2" width="40.5703125" style="3" bestFit="1" customWidth="1"/>
    <col min="3" max="3" width="44.140625" style="3" bestFit="1" customWidth="1"/>
    <col min="4" max="8" width="10.7109375" style="3" customWidth="1"/>
    <col min="9" max="17" width="7.7109375" style="3" customWidth="1"/>
    <col min="18" max="18" width="9.140625" style="3"/>
    <col min="19" max="19" width="11.28515625" style="3" customWidth="1"/>
    <col min="20" max="16384" width="9.140625" style="3"/>
  </cols>
  <sheetData>
    <row r="1" spans="1:20">
      <c r="A1" s="8" t="s">
        <v>0</v>
      </c>
      <c r="B1" s="3" t="str">
        <f>PS!A48</f>
        <v>I47</v>
      </c>
    </row>
    <row r="2" spans="1:20">
      <c r="A2" s="8" t="s">
        <v>1</v>
      </c>
      <c r="B2" s="3" t="str">
        <f>PS!B48</f>
        <v>Mortalidade proporcional por grandes grupos de causas de morte por ciclo de vida, ambos os sexos</v>
      </c>
    </row>
    <row r="4" spans="1:20">
      <c r="A4" s="8" t="s">
        <v>2</v>
      </c>
      <c r="B4" s="3" t="s">
        <v>862</v>
      </c>
    </row>
    <row r="6" spans="1:20">
      <c r="A6" s="8" t="s">
        <v>863</v>
      </c>
      <c r="B6" s="8" t="s">
        <v>864</v>
      </c>
      <c r="C6" s="8" t="s">
        <v>865</v>
      </c>
      <c r="D6" s="8" t="s">
        <v>875</v>
      </c>
      <c r="E6" s="8" t="s">
        <v>876</v>
      </c>
      <c r="F6" s="8" t="s">
        <v>877</v>
      </c>
      <c r="G6" s="8" t="s">
        <v>878</v>
      </c>
      <c r="H6" s="8" t="s">
        <v>879</v>
      </c>
      <c r="I6" s="8"/>
      <c r="J6" s="8"/>
      <c r="K6" s="8"/>
      <c r="L6" s="8"/>
      <c r="M6" s="8"/>
      <c r="N6" s="8"/>
      <c r="O6" s="8"/>
      <c r="P6" s="8"/>
      <c r="Q6" s="8"/>
    </row>
    <row r="7" spans="1:20">
      <c r="A7" s="3">
        <v>1</v>
      </c>
      <c r="B7" s="3" t="s">
        <v>36</v>
      </c>
      <c r="C7" s="9" t="s">
        <v>866</v>
      </c>
      <c r="D7" s="9">
        <v>2.3312883435582821</v>
      </c>
      <c r="E7" s="9">
        <v>11.646844530161792</v>
      </c>
      <c r="F7" s="9">
        <v>3.5292931330039328</v>
      </c>
      <c r="G7" s="9">
        <v>2.0670793758480328</v>
      </c>
      <c r="H7" s="9">
        <v>1.8506620621806389</v>
      </c>
      <c r="I7" s="9"/>
      <c r="J7" s="9"/>
      <c r="K7" s="9"/>
      <c r="L7" s="9"/>
      <c r="M7" s="9"/>
      <c r="N7" s="9"/>
      <c r="O7" s="9"/>
      <c r="P7" s="9"/>
      <c r="Q7" s="9"/>
      <c r="S7" s="3" t="s">
        <v>257</v>
      </c>
      <c r="T7" s="9" t="e">
        <f>QUARTILE($Q$13:$Q$64,0)</f>
        <v>#NUM!</v>
      </c>
    </row>
    <row r="8" spans="1:20">
      <c r="A8" s="3">
        <v>1</v>
      </c>
      <c r="B8" s="3" t="s">
        <v>36</v>
      </c>
      <c r="C8" s="9" t="s">
        <v>867</v>
      </c>
      <c r="D8" s="9">
        <v>16.257668711656443</v>
      </c>
      <c r="E8" s="9">
        <v>23.572270438229936</v>
      </c>
      <c r="F8" s="9">
        <v>43.490975093274173</v>
      </c>
      <c r="G8" s="9">
        <v>37.12474559023066</v>
      </c>
      <c r="H8" s="9">
        <v>17.164426329896703</v>
      </c>
      <c r="I8" s="9"/>
      <c r="J8" s="9"/>
      <c r="K8" s="9"/>
      <c r="L8" s="9"/>
      <c r="M8" s="9"/>
      <c r="N8" s="9"/>
      <c r="O8" s="9"/>
      <c r="P8" s="9"/>
      <c r="Q8" s="9"/>
      <c r="S8" s="3" t="s">
        <v>258</v>
      </c>
      <c r="T8" s="9" t="e">
        <f>QUARTILE($Q$13:$Q$64,4)</f>
        <v>#NUM!</v>
      </c>
    </row>
    <row r="9" spans="1:20">
      <c r="A9" s="3">
        <v>1</v>
      </c>
      <c r="B9" s="3" t="s">
        <v>36</v>
      </c>
      <c r="C9" s="9" t="s">
        <v>868</v>
      </c>
      <c r="D9" s="9">
        <v>2.147239263803681</v>
      </c>
      <c r="E9" s="9">
        <v>1.5214829101039324</v>
      </c>
      <c r="F9" s="9">
        <v>3.1057779570434607</v>
      </c>
      <c r="G9" s="9">
        <v>5.7433005427408412</v>
      </c>
      <c r="H9" s="9">
        <v>5.7512573660064454</v>
      </c>
      <c r="I9" s="9"/>
      <c r="J9" s="9"/>
      <c r="K9" s="9"/>
      <c r="L9" s="9"/>
      <c r="M9" s="9"/>
      <c r="N9" s="9"/>
      <c r="O9" s="9"/>
      <c r="P9" s="9"/>
      <c r="Q9" s="9"/>
      <c r="S9" s="3" t="s">
        <v>259</v>
      </c>
      <c r="T9" s="9" t="e">
        <f>QUARTILE($Q$13:$Q$64,2)</f>
        <v>#NUM!</v>
      </c>
    </row>
    <row r="10" spans="1:20">
      <c r="A10" s="3">
        <v>1</v>
      </c>
      <c r="B10" s="3" t="s">
        <v>36</v>
      </c>
      <c r="C10" s="9" t="s">
        <v>869</v>
      </c>
      <c r="D10" s="9">
        <v>3.742331288343558</v>
      </c>
      <c r="E10" s="9">
        <v>8.5717347048108863</v>
      </c>
      <c r="F10" s="9">
        <v>16.08601391549864</v>
      </c>
      <c r="G10" s="9">
        <v>25.267130257801902</v>
      </c>
      <c r="H10" s="9">
        <v>37.585957656129224</v>
      </c>
      <c r="I10" s="9"/>
      <c r="J10" s="9"/>
      <c r="K10" s="9"/>
      <c r="L10" s="9"/>
      <c r="M10" s="9"/>
      <c r="N10" s="9"/>
      <c r="O10" s="9"/>
      <c r="P10" s="9"/>
      <c r="Q10" s="9"/>
      <c r="S10" s="3" t="s">
        <v>260</v>
      </c>
      <c r="T10" s="9" t="e">
        <f>QUARTILE($Q$13:$Q$64,1)</f>
        <v>#NUM!</v>
      </c>
    </row>
    <row r="11" spans="1:20">
      <c r="A11" s="3">
        <v>1</v>
      </c>
      <c r="B11" s="3" t="s">
        <v>36</v>
      </c>
      <c r="C11" s="9" t="s">
        <v>870</v>
      </c>
      <c r="D11" s="9">
        <v>3.5582822085889574</v>
      </c>
      <c r="E11" s="9">
        <v>3.0965391621129328</v>
      </c>
      <c r="F11" s="9">
        <v>4.3107794695976605</v>
      </c>
      <c r="G11" s="9">
        <v>7.4860074626865671</v>
      </c>
      <c r="H11" s="9">
        <v>14.025779767701001</v>
      </c>
      <c r="I11" s="9"/>
      <c r="J11" s="9"/>
      <c r="K11" s="9"/>
      <c r="L11" s="9"/>
      <c r="M11" s="9"/>
      <c r="N11" s="9"/>
      <c r="O11" s="9"/>
      <c r="P11" s="9"/>
      <c r="Q11" s="9"/>
      <c r="S11" s="3" t="s">
        <v>261</v>
      </c>
      <c r="T11" s="9" t="e">
        <f>QUARTILE($Q$13:$Q$64,3)</f>
        <v>#NUM!</v>
      </c>
    </row>
    <row r="12" spans="1:20">
      <c r="A12" s="3">
        <v>1</v>
      </c>
      <c r="B12" s="3" t="s">
        <v>36</v>
      </c>
      <c r="C12" s="9" t="s">
        <v>871</v>
      </c>
      <c r="D12" s="9">
        <v>0.92024539877300615</v>
      </c>
      <c r="E12" s="9">
        <v>6.032358298510661</v>
      </c>
      <c r="F12" s="9">
        <v>7.3610971059796304</v>
      </c>
      <c r="G12" s="9">
        <v>5.0966757123473538</v>
      </c>
      <c r="H12" s="9">
        <v>3.5984259082649857</v>
      </c>
      <c r="I12" s="9"/>
      <c r="J12" s="9"/>
      <c r="K12" s="9"/>
      <c r="L12" s="9"/>
      <c r="M12" s="9"/>
      <c r="N12" s="9"/>
      <c r="O12" s="9"/>
      <c r="P12" s="9"/>
      <c r="Q12" s="9"/>
    </row>
    <row r="13" spans="1:20">
      <c r="A13" s="3">
        <v>1</v>
      </c>
      <c r="B13" s="3" t="s">
        <v>36</v>
      </c>
      <c r="C13" s="9" t="s">
        <v>872</v>
      </c>
      <c r="D13" s="9">
        <v>14.478527607361963</v>
      </c>
      <c r="E13" s="9">
        <v>16.211293260473589</v>
      </c>
      <c r="F13" s="9">
        <v>9.9198346274074822</v>
      </c>
      <c r="G13" s="9">
        <v>7.4033242876526462</v>
      </c>
      <c r="H13" s="9">
        <v>9.5469466836657872</v>
      </c>
      <c r="I13" s="9"/>
      <c r="J13" s="9"/>
      <c r="K13" s="9"/>
      <c r="L13" s="9"/>
      <c r="M13" s="9"/>
      <c r="N13" s="9"/>
      <c r="O13" s="9"/>
      <c r="P13" s="9"/>
      <c r="Q13" s="9"/>
      <c r="T13" s="9"/>
    </row>
    <row r="14" spans="1:20">
      <c r="A14" s="3">
        <v>1</v>
      </c>
      <c r="B14" s="3" t="s">
        <v>36</v>
      </c>
      <c r="C14" s="9" t="s">
        <v>873</v>
      </c>
      <c r="D14" s="9">
        <v>42.147239263803684</v>
      </c>
      <c r="E14" s="9">
        <v>22.972249008893176</v>
      </c>
      <c r="F14" s="9">
        <v>7.6510033276192395</v>
      </c>
      <c r="G14" s="9">
        <v>3.7377035278154684</v>
      </c>
      <c r="H14" s="9">
        <v>2.2732976619517533</v>
      </c>
      <c r="I14" s="9"/>
      <c r="J14" s="9"/>
      <c r="K14" s="9"/>
      <c r="L14" s="9"/>
      <c r="M14" s="9"/>
      <c r="N14" s="9"/>
      <c r="O14" s="9"/>
      <c r="P14" s="9"/>
      <c r="Q14" s="9"/>
    </row>
    <row r="15" spans="1:20">
      <c r="A15" s="3">
        <v>1</v>
      </c>
      <c r="B15" s="3" t="s">
        <v>36</v>
      </c>
      <c r="C15" s="9" t="s">
        <v>874</v>
      </c>
      <c r="D15" s="9">
        <v>14.417177914110425</v>
      </c>
      <c r="E15" s="9">
        <v>6.3752276867030986</v>
      </c>
      <c r="F15" s="9">
        <v>4.5452253705757926</v>
      </c>
      <c r="G15" s="9">
        <v>6.0740332428765385</v>
      </c>
      <c r="H15" s="9">
        <v>8.203246564203468</v>
      </c>
      <c r="I15" s="9"/>
      <c r="J15" s="9"/>
      <c r="K15" s="9"/>
      <c r="L15" s="9"/>
      <c r="M15" s="9"/>
      <c r="N15" s="9"/>
      <c r="O15" s="9"/>
      <c r="P15" s="9"/>
      <c r="Q15" s="9"/>
    </row>
    <row r="16" spans="1:20">
      <c r="A16" s="3">
        <v>11</v>
      </c>
      <c r="B16" s="3" t="s">
        <v>49</v>
      </c>
      <c r="C16" s="9" t="s">
        <v>866</v>
      </c>
      <c r="D16" s="9">
        <v>2.9565217391304346</v>
      </c>
      <c r="E16" s="9">
        <v>9.7128894318875982</v>
      </c>
      <c r="F16" s="9">
        <v>2.8275078147200912</v>
      </c>
      <c r="G16" s="9">
        <v>2.067336089781453</v>
      </c>
      <c r="H16" s="9">
        <v>1.9547225710881397</v>
      </c>
      <c r="I16" s="9"/>
      <c r="J16" s="9"/>
      <c r="K16" s="9"/>
      <c r="L16" s="9"/>
      <c r="M16" s="9"/>
      <c r="N16" s="9"/>
      <c r="O16" s="9"/>
      <c r="P16" s="9"/>
      <c r="Q16" s="9"/>
    </row>
    <row r="17" spans="1:17">
      <c r="A17" s="3">
        <v>11</v>
      </c>
      <c r="B17" s="3" t="s">
        <v>49</v>
      </c>
      <c r="C17" s="9" t="s">
        <v>867</v>
      </c>
      <c r="D17" s="9">
        <v>16</v>
      </c>
      <c r="E17" s="9">
        <v>26.02321319486866</v>
      </c>
      <c r="F17" s="9">
        <v>44.23842000568343</v>
      </c>
      <c r="G17" s="9">
        <v>36.903589945527337</v>
      </c>
      <c r="H17" s="9">
        <v>17.016069300872701</v>
      </c>
      <c r="I17" s="9"/>
      <c r="J17" s="9"/>
      <c r="K17" s="9"/>
      <c r="L17" s="9"/>
      <c r="M17" s="9"/>
      <c r="N17" s="9"/>
      <c r="O17" s="9"/>
      <c r="P17" s="9"/>
      <c r="Q17" s="9"/>
    </row>
    <row r="18" spans="1:17">
      <c r="A18" s="3">
        <v>11</v>
      </c>
      <c r="B18" s="3" t="s">
        <v>49</v>
      </c>
      <c r="C18" s="9" t="s">
        <v>868</v>
      </c>
      <c r="D18" s="9">
        <v>2.6086956521739131</v>
      </c>
      <c r="E18" s="9">
        <v>1.5577275503970678</v>
      </c>
      <c r="F18" s="9">
        <v>2.9411764705882351</v>
      </c>
      <c r="G18" s="9">
        <v>5.6769705322570054</v>
      </c>
      <c r="H18" s="9">
        <v>5.402054551895147</v>
      </c>
      <c r="I18" s="9"/>
      <c r="J18" s="9"/>
      <c r="K18" s="9"/>
      <c r="L18" s="9"/>
      <c r="M18" s="9"/>
      <c r="N18" s="9"/>
      <c r="O18" s="9"/>
      <c r="P18" s="9"/>
      <c r="Q18" s="9"/>
    </row>
    <row r="19" spans="1:17">
      <c r="A19" s="3">
        <v>11</v>
      </c>
      <c r="B19" s="3" t="s">
        <v>49</v>
      </c>
      <c r="C19" s="9" t="s">
        <v>869</v>
      </c>
      <c r="D19" s="9">
        <v>3.4782608695652173</v>
      </c>
      <c r="E19" s="9">
        <v>6.963958460598656</v>
      </c>
      <c r="F19" s="9">
        <v>13.441318556408072</v>
      </c>
      <c r="G19" s="9">
        <v>23.51512764979983</v>
      </c>
      <c r="H19" s="9">
        <v>35.957878465848708</v>
      </c>
      <c r="I19" s="9"/>
      <c r="J19" s="9"/>
      <c r="K19" s="9"/>
      <c r="L19" s="9"/>
      <c r="M19" s="9"/>
      <c r="N19" s="9"/>
      <c r="O19" s="9"/>
      <c r="P19" s="9"/>
      <c r="Q19" s="9"/>
    </row>
    <row r="20" spans="1:17">
      <c r="A20" s="3">
        <v>11</v>
      </c>
      <c r="B20" s="3" t="s">
        <v>49</v>
      </c>
      <c r="C20" s="9" t="s">
        <v>870</v>
      </c>
      <c r="D20" s="9">
        <v>2.9565217391304346</v>
      </c>
      <c r="E20" s="9">
        <v>3.5430665852168599</v>
      </c>
      <c r="F20" s="9">
        <v>4.7172492185279902</v>
      </c>
      <c r="G20" s="9">
        <v>8.256218415698628</v>
      </c>
      <c r="H20" s="9">
        <v>14.926094097188678</v>
      </c>
      <c r="I20" s="9"/>
      <c r="J20" s="9"/>
      <c r="K20" s="9"/>
      <c r="L20" s="9"/>
      <c r="M20" s="9"/>
      <c r="N20" s="9"/>
      <c r="O20" s="9"/>
      <c r="P20" s="9"/>
      <c r="Q20" s="9"/>
    </row>
    <row r="21" spans="1:17">
      <c r="A21" s="3">
        <v>11</v>
      </c>
      <c r="B21" s="3" t="s">
        <v>49</v>
      </c>
      <c r="C21" s="9" t="s">
        <v>871</v>
      </c>
      <c r="D21" s="9">
        <v>0.52173913043478271</v>
      </c>
      <c r="E21" s="9">
        <v>8.4605986560781918</v>
      </c>
      <c r="F21" s="9">
        <v>8.29070758738278</v>
      </c>
      <c r="G21" s="9">
        <v>5.4407035505676973</v>
      </c>
      <c r="H21" s="9">
        <v>3.5020770940005796</v>
      </c>
      <c r="I21" s="9"/>
      <c r="J21" s="9"/>
      <c r="K21" s="9"/>
      <c r="L21" s="9"/>
      <c r="M21" s="9"/>
      <c r="N21" s="9"/>
      <c r="O21" s="9"/>
      <c r="P21" s="9"/>
      <c r="Q21" s="9"/>
    </row>
    <row r="22" spans="1:17">
      <c r="A22" s="3">
        <v>11</v>
      </c>
      <c r="B22" s="3" t="s">
        <v>49</v>
      </c>
      <c r="C22" s="9" t="s">
        <v>872</v>
      </c>
      <c r="D22" s="9">
        <v>19.826086956521738</v>
      </c>
      <c r="E22" s="9">
        <v>18.631643249847283</v>
      </c>
      <c r="F22" s="9">
        <v>12.14123330491617</v>
      </c>
      <c r="G22" s="9">
        <v>8.8337599264947162</v>
      </c>
      <c r="H22" s="9">
        <v>11.314526776800953</v>
      </c>
      <c r="I22" s="9"/>
      <c r="J22" s="9"/>
      <c r="K22" s="9"/>
      <c r="L22" s="9"/>
      <c r="M22" s="9"/>
      <c r="N22" s="9"/>
      <c r="O22" s="9"/>
      <c r="P22" s="9"/>
      <c r="Q22" s="9"/>
    </row>
    <row r="23" spans="1:17">
      <c r="A23" s="3">
        <v>11</v>
      </c>
      <c r="B23" s="3" t="s">
        <v>49</v>
      </c>
      <c r="C23" s="9" t="s">
        <v>873</v>
      </c>
      <c r="D23" s="9">
        <v>36.695652173913047</v>
      </c>
      <c r="E23" s="9">
        <v>18.112400733048258</v>
      </c>
      <c r="F23" s="9">
        <v>6.8485365160556979</v>
      </c>
      <c r="G23" s="9">
        <v>3.3011747719367333</v>
      </c>
      <c r="H23" s="9">
        <v>2.0577721959230995</v>
      </c>
      <c r="I23" s="9"/>
      <c r="J23" s="9"/>
      <c r="K23" s="9"/>
      <c r="L23" s="9"/>
      <c r="M23" s="9"/>
      <c r="N23" s="9"/>
      <c r="O23" s="9"/>
      <c r="P23" s="9"/>
      <c r="Q23" s="9"/>
    </row>
    <row r="24" spans="1:17">
      <c r="A24" s="3">
        <v>11</v>
      </c>
      <c r="B24" s="3" t="s">
        <v>49</v>
      </c>
      <c r="C24" s="9" t="s">
        <v>874</v>
      </c>
      <c r="D24" s="9">
        <v>14.956521739130437</v>
      </c>
      <c r="E24" s="9">
        <v>6.9945021380574275</v>
      </c>
      <c r="F24" s="9">
        <v>4.5538505257175217</v>
      </c>
      <c r="G24" s="9">
        <v>6.0051191179366015</v>
      </c>
      <c r="H24" s="9">
        <v>7.8688049463819851</v>
      </c>
      <c r="I24" s="9"/>
      <c r="J24" s="9"/>
      <c r="K24" s="9"/>
      <c r="L24" s="9"/>
      <c r="M24" s="9"/>
      <c r="N24" s="9"/>
      <c r="O24" s="9"/>
      <c r="P24" s="9"/>
      <c r="Q24" s="9"/>
    </row>
    <row r="25" spans="1:17">
      <c r="A25" s="3">
        <v>12</v>
      </c>
      <c r="B25" s="3" t="s">
        <v>50</v>
      </c>
      <c r="C25" s="9" t="s">
        <v>866</v>
      </c>
      <c r="D25" s="9">
        <v>1.2698412698412698</v>
      </c>
      <c r="E25" s="9">
        <v>4.8987589810581325</v>
      </c>
      <c r="F25" s="9">
        <v>2.0943220601923671</v>
      </c>
      <c r="G25" s="9">
        <v>2.0869565217391308</v>
      </c>
      <c r="H25" s="9">
        <v>1.8854225220161138</v>
      </c>
      <c r="I25" s="9"/>
      <c r="J25" s="9"/>
      <c r="K25" s="9"/>
      <c r="L25" s="9"/>
      <c r="M25" s="9"/>
      <c r="N25" s="9"/>
      <c r="O25" s="9"/>
      <c r="P25" s="9"/>
      <c r="Q25" s="9"/>
    </row>
    <row r="26" spans="1:17">
      <c r="A26" s="3">
        <v>12</v>
      </c>
      <c r="B26" s="3" t="s">
        <v>50</v>
      </c>
      <c r="C26" s="9" t="s">
        <v>867</v>
      </c>
      <c r="D26" s="9">
        <v>14.603174603174605</v>
      </c>
      <c r="E26" s="9">
        <v>23.971260613977794</v>
      </c>
      <c r="F26" s="9">
        <v>41.281414830902882</v>
      </c>
      <c r="G26" s="9">
        <v>34.365217391304348</v>
      </c>
      <c r="H26" s="9">
        <v>16.24742364624321</v>
      </c>
      <c r="I26" s="9"/>
      <c r="J26" s="9"/>
      <c r="K26" s="9"/>
      <c r="L26" s="9"/>
      <c r="M26" s="9"/>
      <c r="N26" s="9"/>
      <c r="O26" s="9"/>
      <c r="P26" s="9"/>
      <c r="Q26" s="9"/>
    </row>
    <row r="27" spans="1:17">
      <c r="A27" s="3">
        <v>12</v>
      </c>
      <c r="B27" s="3" t="s">
        <v>50</v>
      </c>
      <c r="C27" s="9" t="s">
        <v>868</v>
      </c>
      <c r="D27" s="9">
        <v>2.5396825396825395</v>
      </c>
      <c r="E27" s="9">
        <v>1.5676028739386023</v>
      </c>
      <c r="F27" s="9">
        <v>2.7303754266211606</v>
      </c>
      <c r="G27" s="9">
        <v>5.5188405797101447</v>
      </c>
      <c r="H27" s="9">
        <v>5.6117669102492034</v>
      </c>
      <c r="I27" s="9"/>
      <c r="J27" s="9"/>
      <c r="K27" s="9"/>
      <c r="L27" s="9"/>
      <c r="M27" s="9"/>
      <c r="N27" s="9"/>
      <c r="O27" s="9"/>
      <c r="P27" s="9"/>
      <c r="Q27" s="9"/>
    </row>
    <row r="28" spans="1:17">
      <c r="A28" s="3">
        <v>12</v>
      </c>
      <c r="B28" s="3" t="s">
        <v>50</v>
      </c>
      <c r="C28" s="9" t="s">
        <v>869</v>
      </c>
      <c r="D28" s="9">
        <v>2.2222222222222223</v>
      </c>
      <c r="E28" s="9">
        <v>5.6172436316133245</v>
      </c>
      <c r="F28" s="9">
        <v>14.132795532112938</v>
      </c>
      <c r="G28" s="9">
        <v>24.092753623188408</v>
      </c>
      <c r="H28" s="9">
        <v>35.940134907251263</v>
      </c>
      <c r="I28" s="9"/>
      <c r="J28" s="9"/>
      <c r="K28" s="9"/>
      <c r="L28" s="9"/>
      <c r="M28" s="9"/>
      <c r="N28" s="9"/>
      <c r="O28" s="9"/>
      <c r="P28" s="9"/>
      <c r="Q28" s="9"/>
    </row>
    <row r="29" spans="1:17">
      <c r="A29" s="3">
        <v>12</v>
      </c>
      <c r="B29" s="3" t="s">
        <v>50</v>
      </c>
      <c r="C29" s="9" t="s">
        <v>870</v>
      </c>
      <c r="D29" s="9">
        <v>2.5396825396825395</v>
      </c>
      <c r="E29" s="9">
        <v>3.3964728935336383</v>
      </c>
      <c r="F29" s="9">
        <v>4.2351846106112321</v>
      </c>
      <c r="G29" s="9">
        <v>8.115942028985506</v>
      </c>
      <c r="H29" s="9">
        <v>15.544781712572606</v>
      </c>
      <c r="I29" s="9"/>
      <c r="J29" s="9"/>
      <c r="K29" s="9"/>
      <c r="L29" s="9"/>
      <c r="M29" s="9"/>
      <c r="N29" s="9"/>
      <c r="O29" s="9"/>
      <c r="P29" s="9"/>
      <c r="Q29" s="9"/>
    </row>
    <row r="30" spans="1:17">
      <c r="A30" s="3">
        <v>12</v>
      </c>
      <c r="B30" s="3" t="s">
        <v>50</v>
      </c>
      <c r="C30" s="9" t="s">
        <v>871</v>
      </c>
      <c r="D30" s="9">
        <v>0.63492063492063489</v>
      </c>
      <c r="E30" s="9">
        <v>6.7276290006531685</v>
      </c>
      <c r="F30" s="9">
        <v>7.7412348743406758</v>
      </c>
      <c r="G30" s="9">
        <v>5.8318840579710143</v>
      </c>
      <c r="H30" s="9">
        <v>3.850477796514896</v>
      </c>
      <c r="I30" s="9"/>
      <c r="J30" s="9"/>
      <c r="K30" s="9"/>
      <c r="L30" s="9"/>
      <c r="M30" s="9"/>
      <c r="N30" s="9"/>
      <c r="O30" s="9"/>
      <c r="P30" s="9"/>
      <c r="Q30" s="9"/>
    </row>
    <row r="31" spans="1:17">
      <c r="A31" s="3">
        <v>12</v>
      </c>
      <c r="B31" s="3" t="s">
        <v>50</v>
      </c>
      <c r="C31" s="9" t="s">
        <v>872</v>
      </c>
      <c r="D31" s="9">
        <v>13.333333333333334</v>
      </c>
      <c r="E31" s="9">
        <v>18.158066623122142</v>
      </c>
      <c r="F31" s="9">
        <v>12.47285138070121</v>
      </c>
      <c r="G31" s="9">
        <v>8.7188405797101449</v>
      </c>
      <c r="H31" s="9">
        <v>10.064174629941915</v>
      </c>
      <c r="I31" s="9"/>
      <c r="J31" s="9"/>
      <c r="K31" s="9"/>
      <c r="L31" s="9"/>
      <c r="M31" s="9"/>
      <c r="N31" s="9"/>
      <c r="O31" s="9"/>
      <c r="P31" s="9"/>
      <c r="Q31" s="9"/>
    </row>
    <row r="32" spans="1:17">
      <c r="A32" s="3">
        <v>12</v>
      </c>
      <c r="B32" s="3" t="s">
        <v>50</v>
      </c>
      <c r="C32" s="9" t="s">
        <v>873</v>
      </c>
      <c r="D32" s="9">
        <v>49.523809523809526</v>
      </c>
      <c r="E32" s="9">
        <v>29.000653167864144</v>
      </c>
      <c r="F32" s="9">
        <v>9.9906919019546994</v>
      </c>
      <c r="G32" s="9">
        <v>4.9159420289855076</v>
      </c>
      <c r="H32" s="9">
        <v>2.4311410905002813</v>
      </c>
      <c r="I32" s="9"/>
      <c r="J32" s="9"/>
      <c r="K32" s="9"/>
      <c r="L32" s="9"/>
      <c r="M32" s="9"/>
      <c r="N32" s="9"/>
      <c r="O32" s="9"/>
      <c r="P32" s="9"/>
      <c r="Q32" s="9"/>
    </row>
    <row r="33" spans="1:17">
      <c r="A33" s="3">
        <v>12</v>
      </c>
      <c r="B33" s="3" t="s">
        <v>50</v>
      </c>
      <c r="C33" s="9" t="s">
        <v>874</v>
      </c>
      <c r="D33" s="9">
        <v>13.333333333333343</v>
      </c>
      <c r="E33" s="9">
        <v>6.6623122142390514</v>
      </c>
      <c r="F33" s="9">
        <v>5.3211293825628303</v>
      </c>
      <c r="G33" s="9">
        <v>6.3536231884057912</v>
      </c>
      <c r="H33" s="9">
        <v>8.4246767847105275</v>
      </c>
      <c r="I33" s="9"/>
      <c r="J33" s="9"/>
      <c r="K33" s="9"/>
      <c r="L33" s="9"/>
      <c r="M33" s="9"/>
      <c r="N33" s="9"/>
      <c r="O33" s="9"/>
      <c r="P33" s="9"/>
      <c r="Q33" s="9"/>
    </row>
    <row r="34" spans="1:17">
      <c r="A34" s="3">
        <v>13</v>
      </c>
      <c r="B34" s="3" t="s">
        <v>51</v>
      </c>
      <c r="C34" s="9" t="s">
        <v>866</v>
      </c>
      <c r="D34" s="9">
        <v>2.464788732394366</v>
      </c>
      <c r="E34" s="9">
        <v>17.087542087542086</v>
      </c>
      <c r="F34" s="9">
        <v>5.0264550264550261</v>
      </c>
      <c r="G34" s="9">
        <v>2.0730008358874339</v>
      </c>
      <c r="H34" s="9">
        <v>1.7303939284423562</v>
      </c>
      <c r="I34" s="9"/>
      <c r="J34" s="9"/>
      <c r="K34" s="9"/>
      <c r="L34" s="9"/>
      <c r="M34" s="9"/>
      <c r="N34" s="9"/>
      <c r="O34" s="9"/>
      <c r="P34" s="9"/>
      <c r="Q34" s="9"/>
    </row>
    <row r="35" spans="1:17">
      <c r="A35" s="3">
        <v>13</v>
      </c>
      <c r="B35" s="3" t="s">
        <v>51</v>
      </c>
      <c r="C35" s="9" t="s">
        <v>867</v>
      </c>
      <c r="D35" s="9">
        <v>18.485915492957748</v>
      </c>
      <c r="E35" s="9">
        <v>21.941638608305276</v>
      </c>
      <c r="F35" s="9">
        <v>44.298941798941797</v>
      </c>
      <c r="G35" s="9">
        <v>39.175257731958766</v>
      </c>
      <c r="H35" s="9">
        <v>18.149620527647272</v>
      </c>
      <c r="I35" s="9"/>
      <c r="J35" s="9"/>
      <c r="K35" s="9"/>
      <c r="L35" s="9"/>
      <c r="M35" s="9"/>
      <c r="N35" s="9"/>
      <c r="O35" s="9"/>
      <c r="P35" s="9"/>
      <c r="Q35" s="9"/>
    </row>
    <row r="36" spans="1:17">
      <c r="A36" s="3">
        <v>13</v>
      </c>
      <c r="B36" s="3" t="s">
        <v>51</v>
      </c>
      <c r="C36" s="9" t="s">
        <v>868</v>
      </c>
      <c r="D36" s="9">
        <v>1.584507042253521</v>
      </c>
      <c r="E36" s="9">
        <v>1.3468013468013467</v>
      </c>
      <c r="F36" s="9">
        <v>3.3862433862433865</v>
      </c>
      <c r="G36" s="9">
        <v>5.9069378657007521</v>
      </c>
      <c r="H36" s="9">
        <v>6.0238525478857969</v>
      </c>
      <c r="I36" s="9"/>
      <c r="J36" s="9"/>
      <c r="K36" s="9"/>
      <c r="L36" s="9"/>
      <c r="M36" s="9"/>
      <c r="N36" s="9"/>
      <c r="O36" s="9"/>
      <c r="P36" s="9"/>
      <c r="Q36" s="9"/>
    </row>
    <row r="37" spans="1:17">
      <c r="A37" s="3">
        <v>13</v>
      </c>
      <c r="B37" s="3" t="s">
        <v>51</v>
      </c>
      <c r="C37" s="9" t="s">
        <v>869</v>
      </c>
      <c r="D37" s="9">
        <v>4.401408450704225</v>
      </c>
      <c r="E37" s="9">
        <v>10.21324354657688</v>
      </c>
      <c r="F37" s="9">
        <v>18.201058201058203</v>
      </c>
      <c r="G37" s="9">
        <v>26.547784898300364</v>
      </c>
      <c r="H37" s="9">
        <v>40.732923744127213</v>
      </c>
      <c r="I37" s="9"/>
      <c r="J37" s="9"/>
      <c r="K37" s="9"/>
      <c r="L37" s="9"/>
      <c r="M37" s="9"/>
      <c r="N37" s="9"/>
      <c r="O37" s="9"/>
      <c r="P37" s="9"/>
      <c r="Q37" s="9"/>
    </row>
    <row r="38" spans="1:17">
      <c r="A38" s="3">
        <v>13</v>
      </c>
      <c r="B38" s="3" t="s">
        <v>51</v>
      </c>
      <c r="C38" s="9" t="s">
        <v>870</v>
      </c>
      <c r="D38" s="9">
        <v>4.401408450704225</v>
      </c>
      <c r="E38" s="9">
        <v>2.6655443322109988</v>
      </c>
      <c r="F38" s="9">
        <v>4.0740740740740744</v>
      </c>
      <c r="G38" s="9">
        <v>6.6926720534967954</v>
      </c>
      <c r="H38" s="9">
        <v>12.66208890495121</v>
      </c>
      <c r="I38" s="9"/>
      <c r="J38" s="9"/>
      <c r="K38" s="9"/>
      <c r="L38" s="9"/>
      <c r="M38" s="9"/>
      <c r="N38" s="9"/>
      <c r="O38" s="9"/>
      <c r="P38" s="9"/>
      <c r="Q38" s="9"/>
    </row>
    <row r="39" spans="1:17">
      <c r="A39" s="3">
        <v>13</v>
      </c>
      <c r="B39" s="3" t="s">
        <v>51</v>
      </c>
      <c r="C39" s="9" t="s">
        <v>871</v>
      </c>
      <c r="D39" s="9">
        <v>1.056338028169014</v>
      </c>
      <c r="E39" s="9">
        <v>3.7878787878787881</v>
      </c>
      <c r="F39" s="9">
        <v>6.4219576719576716</v>
      </c>
      <c r="G39" s="9">
        <v>4.6419615491780437</v>
      </c>
      <c r="H39" s="9">
        <v>3.4232020238525478</v>
      </c>
      <c r="I39" s="9"/>
      <c r="J39" s="9"/>
      <c r="K39" s="9"/>
      <c r="L39" s="9"/>
      <c r="M39" s="9"/>
      <c r="N39" s="9"/>
      <c r="O39" s="9"/>
      <c r="P39" s="9"/>
      <c r="Q39" s="9"/>
    </row>
    <row r="40" spans="1:17">
      <c r="A40" s="3">
        <v>13</v>
      </c>
      <c r="B40" s="3" t="s">
        <v>51</v>
      </c>
      <c r="C40" s="9" t="s">
        <v>872</v>
      </c>
      <c r="D40" s="9">
        <v>13.380281690140844</v>
      </c>
      <c r="E40" s="9">
        <v>15.20763187429854</v>
      </c>
      <c r="F40" s="9">
        <v>7.6124338624338623</v>
      </c>
      <c r="G40" s="9">
        <v>5.7843410420730015</v>
      </c>
      <c r="H40" s="9">
        <v>6.7770148174918683</v>
      </c>
      <c r="I40" s="9"/>
      <c r="J40" s="9"/>
      <c r="K40" s="9"/>
      <c r="L40" s="9"/>
      <c r="M40" s="9"/>
      <c r="N40" s="9"/>
      <c r="O40" s="9"/>
      <c r="P40" s="9"/>
      <c r="Q40" s="9"/>
    </row>
    <row r="41" spans="1:17">
      <c r="A41" s="3">
        <v>13</v>
      </c>
      <c r="B41" s="3" t="s">
        <v>51</v>
      </c>
      <c r="C41" s="9" t="s">
        <v>873</v>
      </c>
      <c r="D41" s="9">
        <v>41.021126760563384</v>
      </c>
      <c r="E41" s="9">
        <v>22.025813692480359</v>
      </c>
      <c r="F41" s="9">
        <v>6.7328042328042335</v>
      </c>
      <c r="G41" s="9">
        <v>3.2599609919197547</v>
      </c>
      <c r="H41" s="9">
        <v>2.1076978677267801</v>
      </c>
      <c r="I41" s="9"/>
      <c r="J41" s="9"/>
      <c r="K41" s="9"/>
      <c r="L41" s="9"/>
      <c r="M41" s="9"/>
      <c r="N41" s="9"/>
      <c r="O41" s="9"/>
      <c r="P41" s="9"/>
      <c r="Q41" s="9"/>
    </row>
    <row r="42" spans="1:17">
      <c r="A42" s="3">
        <v>13</v>
      </c>
      <c r="B42" s="3" t="s">
        <v>51</v>
      </c>
      <c r="C42" s="9" t="s">
        <v>874</v>
      </c>
      <c r="D42" s="9">
        <v>13.204225352112672</v>
      </c>
      <c r="E42" s="9">
        <v>5.7239057239057303</v>
      </c>
      <c r="F42" s="9">
        <v>4.2460317460317469</v>
      </c>
      <c r="G42" s="9">
        <v>5.9180830314850823</v>
      </c>
      <c r="H42" s="9">
        <v>8.3932056378749422</v>
      </c>
      <c r="I42" s="9"/>
      <c r="J42" s="9"/>
      <c r="K42" s="9"/>
      <c r="L42" s="9"/>
      <c r="M42" s="9"/>
      <c r="N42" s="9"/>
      <c r="O42" s="9"/>
      <c r="P42" s="9"/>
      <c r="Q42" s="9"/>
    </row>
    <row r="43" spans="1:17">
      <c r="A43" s="3">
        <v>14</v>
      </c>
      <c r="B43" s="3" t="s">
        <v>52</v>
      </c>
      <c r="C43" s="9" t="s">
        <v>866</v>
      </c>
      <c r="D43" s="9">
        <v>1.0869565217391304</v>
      </c>
      <c r="E43" s="9">
        <v>5.785123966942149</v>
      </c>
      <c r="F43" s="9">
        <v>2.0093457943925235</v>
      </c>
      <c r="G43" s="9">
        <v>1.7813267813267815</v>
      </c>
      <c r="H43" s="9">
        <v>1.7897231229733099</v>
      </c>
      <c r="I43" s="9"/>
      <c r="J43" s="9"/>
      <c r="K43" s="9"/>
      <c r="L43" s="9"/>
      <c r="M43" s="9"/>
      <c r="N43" s="9"/>
      <c r="O43" s="9"/>
      <c r="P43" s="9"/>
      <c r="Q43" s="9"/>
    </row>
    <row r="44" spans="1:17">
      <c r="A44" s="3">
        <v>14</v>
      </c>
      <c r="B44" s="3" t="s">
        <v>52</v>
      </c>
      <c r="C44" s="9" t="s">
        <v>867</v>
      </c>
      <c r="D44" s="9">
        <v>9.7826086956521738</v>
      </c>
      <c r="E44" s="9">
        <v>19.834710743801654</v>
      </c>
      <c r="F44" s="9">
        <v>40.467289719626173</v>
      </c>
      <c r="G44" s="9">
        <v>32.954545454545453</v>
      </c>
      <c r="H44" s="9">
        <v>16.600149663257671</v>
      </c>
      <c r="I44" s="9"/>
      <c r="J44" s="9"/>
      <c r="K44" s="9"/>
      <c r="L44" s="9"/>
      <c r="M44" s="9"/>
      <c r="N44" s="9"/>
      <c r="O44" s="9"/>
      <c r="P44" s="9"/>
      <c r="Q44" s="9"/>
    </row>
    <row r="45" spans="1:17">
      <c r="A45" s="3">
        <v>14</v>
      </c>
      <c r="B45" s="3" t="s">
        <v>52</v>
      </c>
      <c r="C45" s="9" t="s">
        <v>868</v>
      </c>
      <c r="D45" s="9">
        <v>1.0869565217391304</v>
      </c>
      <c r="E45" s="9">
        <v>2.0661157024793391</v>
      </c>
      <c r="F45" s="9">
        <v>4.1121495327102808</v>
      </c>
      <c r="G45" s="9">
        <v>7.1560196560196561</v>
      </c>
      <c r="H45" s="9">
        <v>6.6288351209777998</v>
      </c>
      <c r="I45" s="9"/>
      <c r="J45" s="9"/>
      <c r="K45" s="9"/>
      <c r="L45" s="9"/>
      <c r="M45" s="9"/>
      <c r="N45" s="9"/>
      <c r="O45" s="9"/>
      <c r="P45" s="9"/>
      <c r="Q45" s="9"/>
    </row>
    <row r="46" spans="1:17">
      <c r="A46" s="3">
        <v>14</v>
      </c>
      <c r="B46" s="3" t="s">
        <v>52</v>
      </c>
      <c r="C46" s="9" t="s">
        <v>869</v>
      </c>
      <c r="D46" s="9">
        <v>6.5217391304347823</v>
      </c>
      <c r="E46" s="9">
        <v>12.396694214876034</v>
      </c>
      <c r="F46" s="9">
        <v>21.121495327102803</v>
      </c>
      <c r="G46" s="9">
        <v>29.606879606879605</v>
      </c>
      <c r="H46" s="9">
        <v>37.752556747318536</v>
      </c>
      <c r="I46" s="9"/>
      <c r="J46" s="9"/>
      <c r="K46" s="9"/>
      <c r="L46" s="9"/>
      <c r="M46" s="9"/>
      <c r="N46" s="9"/>
      <c r="O46" s="9"/>
      <c r="P46" s="9"/>
      <c r="Q46" s="9"/>
    </row>
    <row r="47" spans="1:17">
      <c r="A47" s="3">
        <v>14</v>
      </c>
      <c r="B47" s="3" t="s">
        <v>52</v>
      </c>
      <c r="C47" s="9" t="s">
        <v>870</v>
      </c>
      <c r="D47" s="9">
        <v>3.2608695652173911</v>
      </c>
      <c r="E47" s="9">
        <v>3.5123966942148761</v>
      </c>
      <c r="F47" s="9">
        <v>4.0654205607476639</v>
      </c>
      <c r="G47" s="9">
        <v>7.1867321867321863</v>
      </c>
      <c r="H47" s="9">
        <v>12.652781242205039</v>
      </c>
      <c r="I47" s="9"/>
      <c r="J47" s="9"/>
      <c r="K47" s="9"/>
      <c r="L47" s="9"/>
      <c r="M47" s="9"/>
      <c r="N47" s="9"/>
      <c r="O47" s="9"/>
      <c r="P47" s="9"/>
      <c r="Q47" s="9"/>
    </row>
    <row r="48" spans="1:17">
      <c r="A48" s="3">
        <v>14</v>
      </c>
      <c r="B48" s="3" t="s">
        <v>52</v>
      </c>
      <c r="C48" s="9" t="s">
        <v>871</v>
      </c>
      <c r="D48" s="9">
        <v>2.1739130434782608</v>
      </c>
      <c r="E48" s="9">
        <v>5.3719008264462813</v>
      </c>
      <c r="F48" s="9">
        <v>6.4018691588785055</v>
      </c>
      <c r="G48" s="9">
        <v>4.76044226044226</v>
      </c>
      <c r="H48" s="9">
        <v>3.7291095036168622</v>
      </c>
      <c r="I48" s="9"/>
      <c r="J48" s="9"/>
      <c r="K48" s="9"/>
      <c r="L48" s="9"/>
      <c r="M48" s="9"/>
      <c r="N48" s="9"/>
      <c r="O48" s="9"/>
      <c r="P48" s="9"/>
      <c r="Q48" s="9"/>
    </row>
    <row r="49" spans="1:17">
      <c r="A49" s="3">
        <v>14</v>
      </c>
      <c r="B49" s="3" t="s">
        <v>52</v>
      </c>
      <c r="C49" s="9" t="s">
        <v>872</v>
      </c>
      <c r="D49" s="9">
        <v>2.1739130434782608</v>
      </c>
      <c r="E49" s="9">
        <v>7.2314049586776852</v>
      </c>
      <c r="F49" s="9">
        <v>5.7009345794392523</v>
      </c>
      <c r="G49" s="9">
        <v>5.0368550368550373</v>
      </c>
      <c r="H49" s="9">
        <v>9.4599650785732106</v>
      </c>
      <c r="I49" s="9"/>
      <c r="J49" s="9"/>
      <c r="K49" s="9"/>
      <c r="L49" s="9"/>
      <c r="M49" s="9"/>
      <c r="N49" s="9"/>
      <c r="O49" s="9"/>
      <c r="P49" s="9"/>
      <c r="Q49" s="9"/>
    </row>
    <row r="50" spans="1:17">
      <c r="A50" s="3">
        <v>14</v>
      </c>
      <c r="B50" s="3" t="s">
        <v>52</v>
      </c>
      <c r="C50" s="9" t="s">
        <v>873</v>
      </c>
      <c r="D50" s="9">
        <v>46.739130434782609</v>
      </c>
      <c r="E50" s="9">
        <v>36.363636363636367</v>
      </c>
      <c r="F50" s="9">
        <v>11.588785046728972</v>
      </c>
      <c r="G50" s="9">
        <v>5.0061425061425062</v>
      </c>
      <c r="H50" s="9">
        <v>3.0930406585183334</v>
      </c>
      <c r="I50" s="9"/>
      <c r="J50" s="9"/>
      <c r="K50" s="9"/>
      <c r="L50" s="9"/>
      <c r="M50" s="9"/>
      <c r="N50" s="9"/>
      <c r="O50" s="9"/>
      <c r="P50" s="9"/>
      <c r="Q50" s="9"/>
    </row>
    <row r="51" spans="1:17">
      <c r="A51" s="3">
        <v>14</v>
      </c>
      <c r="B51" s="3" t="s">
        <v>52</v>
      </c>
      <c r="C51" s="9" t="s">
        <v>874</v>
      </c>
      <c r="D51" s="9">
        <v>27.173913043478265</v>
      </c>
      <c r="E51" s="9">
        <v>7.4380165289256155</v>
      </c>
      <c r="F51" s="9">
        <v>4.53271028037382</v>
      </c>
      <c r="G51" s="9">
        <v>6.5110565110565091</v>
      </c>
      <c r="H51" s="9">
        <v>8.293838862559241</v>
      </c>
      <c r="I51" s="9"/>
      <c r="J51" s="9"/>
      <c r="K51" s="9"/>
      <c r="L51" s="9"/>
      <c r="M51" s="9"/>
      <c r="N51" s="9"/>
      <c r="O51" s="9"/>
      <c r="P51" s="9"/>
      <c r="Q51" s="9"/>
    </row>
    <row r="52" spans="1:17">
      <c r="A52" s="3">
        <v>15</v>
      </c>
      <c r="B52" s="3" t="s">
        <v>53</v>
      </c>
      <c r="C52" s="9" t="s">
        <v>866</v>
      </c>
      <c r="D52" s="9">
        <v>2.5</v>
      </c>
      <c r="E52" s="9">
        <v>11.875</v>
      </c>
      <c r="F52" s="9">
        <v>3.3934252386002126</v>
      </c>
      <c r="G52" s="9">
        <v>2.3752969121140142</v>
      </c>
      <c r="H52" s="9">
        <v>1.9971779007923587</v>
      </c>
      <c r="I52" s="9"/>
      <c r="J52" s="9"/>
      <c r="K52" s="9"/>
      <c r="L52" s="9"/>
      <c r="M52" s="9"/>
      <c r="N52" s="9"/>
      <c r="O52" s="9"/>
      <c r="P52" s="9"/>
      <c r="Q52" s="9"/>
    </row>
    <row r="53" spans="1:17">
      <c r="A53" s="3">
        <v>15</v>
      </c>
      <c r="B53" s="3" t="s">
        <v>53</v>
      </c>
      <c r="C53" s="9" t="s">
        <v>867</v>
      </c>
      <c r="D53" s="9">
        <v>16.25</v>
      </c>
      <c r="E53" s="9">
        <v>21.458333333333332</v>
      </c>
      <c r="F53" s="9">
        <v>42.417815482502654</v>
      </c>
      <c r="G53" s="9">
        <v>39.002375296912113</v>
      </c>
      <c r="H53" s="9">
        <v>15.999131661782265</v>
      </c>
      <c r="I53" s="9"/>
      <c r="J53" s="9"/>
      <c r="K53" s="9"/>
      <c r="L53" s="9"/>
      <c r="M53" s="9"/>
      <c r="N53" s="9"/>
      <c r="O53" s="9"/>
      <c r="P53" s="9"/>
      <c r="Q53" s="9"/>
    </row>
    <row r="54" spans="1:17">
      <c r="A54" s="3">
        <v>15</v>
      </c>
      <c r="B54" s="3" t="s">
        <v>53</v>
      </c>
      <c r="C54" s="9" t="s">
        <v>868</v>
      </c>
      <c r="D54" s="9">
        <v>2.5</v>
      </c>
      <c r="E54" s="9">
        <v>1.875</v>
      </c>
      <c r="F54" s="9">
        <v>2.2269353128313893</v>
      </c>
      <c r="G54" s="9">
        <v>3.5629453681710213</v>
      </c>
      <c r="H54" s="9">
        <v>5.1774666232497557</v>
      </c>
      <c r="I54" s="9"/>
      <c r="J54" s="9"/>
      <c r="K54" s="9"/>
      <c r="L54" s="9"/>
      <c r="M54" s="9"/>
      <c r="N54" s="9"/>
      <c r="O54" s="9"/>
      <c r="P54" s="9"/>
      <c r="Q54" s="9"/>
    </row>
    <row r="55" spans="1:17">
      <c r="A55" s="3">
        <v>15</v>
      </c>
      <c r="B55" s="3" t="s">
        <v>53</v>
      </c>
      <c r="C55" s="9" t="s">
        <v>869</v>
      </c>
      <c r="D55" s="9">
        <v>3.75</v>
      </c>
      <c r="E55" s="9">
        <v>12.916666666666668</v>
      </c>
      <c r="F55" s="9">
        <v>19.830328738069987</v>
      </c>
      <c r="G55" s="9">
        <v>25.13064133016627</v>
      </c>
      <c r="H55" s="9">
        <v>32.269619016606974</v>
      </c>
      <c r="I55" s="9"/>
      <c r="J55" s="9"/>
      <c r="K55" s="9"/>
      <c r="L55" s="9"/>
      <c r="M55" s="9"/>
      <c r="N55" s="9"/>
      <c r="O55" s="9"/>
      <c r="P55" s="9"/>
      <c r="Q55" s="9"/>
    </row>
    <row r="56" spans="1:17">
      <c r="A56" s="3">
        <v>15</v>
      </c>
      <c r="B56" s="3" t="s">
        <v>53</v>
      </c>
      <c r="C56" s="9" t="s">
        <v>870</v>
      </c>
      <c r="D56" s="9">
        <v>6.25</v>
      </c>
      <c r="E56" s="9">
        <v>1.875</v>
      </c>
      <c r="F56" s="9">
        <v>3.7115588547189819</v>
      </c>
      <c r="G56" s="9">
        <v>6.5558194774346799</v>
      </c>
      <c r="H56" s="9">
        <v>13.546076196678605</v>
      </c>
      <c r="I56" s="9"/>
      <c r="J56" s="9"/>
      <c r="K56" s="9"/>
      <c r="L56" s="9"/>
      <c r="M56" s="9"/>
      <c r="N56" s="9"/>
      <c r="O56" s="9"/>
      <c r="P56" s="9"/>
      <c r="Q56" s="9"/>
    </row>
    <row r="57" spans="1:17">
      <c r="A57" s="3">
        <v>15</v>
      </c>
      <c r="B57" s="3" t="s">
        <v>53</v>
      </c>
      <c r="C57" s="9" t="s">
        <v>871</v>
      </c>
      <c r="D57" s="9">
        <v>2.5</v>
      </c>
      <c r="E57" s="9">
        <v>4.583333333333333</v>
      </c>
      <c r="F57" s="9">
        <v>7.7412513255567337</v>
      </c>
      <c r="G57" s="9">
        <v>3.9904988123515435</v>
      </c>
      <c r="H57" s="9">
        <v>4.1680234451318787</v>
      </c>
      <c r="I57" s="9"/>
      <c r="J57" s="9"/>
      <c r="K57" s="9"/>
      <c r="L57" s="9"/>
      <c r="M57" s="9"/>
      <c r="N57" s="9"/>
      <c r="O57" s="9"/>
      <c r="P57" s="9"/>
      <c r="Q57" s="9"/>
    </row>
    <row r="58" spans="1:17">
      <c r="A58" s="3">
        <v>15</v>
      </c>
      <c r="B58" s="3" t="s">
        <v>53</v>
      </c>
      <c r="C58" s="9" t="s">
        <v>872</v>
      </c>
      <c r="D58" s="9">
        <v>2.5</v>
      </c>
      <c r="E58" s="9">
        <v>10</v>
      </c>
      <c r="F58" s="9">
        <v>7.9003181336161186</v>
      </c>
      <c r="G58" s="9">
        <v>9.1211401425178149</v>
      </c>
      <c r="H58" s="9">
        <v>16.183653533051125</v>
      </c>
      <c r="I58" s="9"/>
      <c r="J58" s="9"/>
      <c r="K58" s="9"/>
      <c r="L58" s="9"/>
      <c r="M58" s="9"/>
      <c r="N58" s="9"/>
      <c r="O58" s="9"/>
      <c r="P58" s="9"/>
      <c r="Q58" s="9"/>
    </row>
    <row r="59" spans="1:17">
      <c r="A59" s="3">
        <v>15</v>
      </c>
      <c r="B59" s="3" t="s">
        <v>53</v>
      </c>
      <c r="C59" s="9" t="s">
        <v>873</v>
      </c>
      <c r="D59" s="9">
        <v>55.000000000000007</v>
      </c>
      <c r="E59" s="9">
        <v>30.416666666666664</v>
      </c>
      <c r="F59" s="9">
        <v>8.536585365853659</v>
      </c>
      <c r="G59" s="9">
        <v>4.1805225653206648</v>
      </c>
      <c r="H59" s="9">
        <v>2.8112449799196786</v>
      </c>
      <c r="I59" s="9"/>
      <c r="J59" s="9"/>
      <c r="K59" s="9"/>
      <c r="L59" s="9"/>
      <c r="M59" s="9"/>
      <c r="N59" s="9"/>
      <c r="O59" s="9"/>
      <c r="P59" s="9"/>
      <c r="Q59" s="9"/>
    </row>
    <row r="60" spans="1:17">
      <c r="A60" s="3">
        <v>15</v>
      </c>
      <c r="B60" s="3" t="s">
        <v>53</v>
      </c>
      <c r="C60" s="9" t="s">
        <v>874</v>
      </c>
      <c r="D60" s="9">
        <v>8.75</v>
      </c>
      <c r="E60" s="9">
        <v>5</v>
      </c>
      <c r="F60" s="9">
        <v>4.241781548250259</v>
      </c>
      <c r="G60" s="9">
        <v>6.0807600950118683</v>
      </c>
      <c r="H60" s="9">
        <v>7.847606642787369</v>
      </c>
      <c r="I60" s="9"/>
      <c r="J60" s="9"/>
      <c r="K60" s="9"/>
      <c r="L60" s="9"/>
      <c r="M60" s="9"/>
      <c r="N60" s="9"/>
      <c r="O60" s="9"/>
      <c r="P60" s="9"/>
      <c r="Q60" s="9"/>
    </row>
    <row r="61" spans="1:17">
      <c r="A61" s="3">
        <v>101</v>
      </c>
      <c r="B61" s="3" t="s">
        <v>48</v>
      </c>
      <c r="C61" s="9" t="s">
        <v>866</v>
      </c>
      <c r="D61" s="9" t="s">
        <v>974</v>
      </c>
      <c r="E61" s="9" t="s">
        <v>974</v>
      </c>
      <c r="F61" s="9" t="s">
        <v>974</v>
      </c>
      <c r="G61" s="9" t="s">
        <v>974</v>
      </c>
      <c r="H61" s="9" t="s">
        <v>974</v>
      </c>
      <c r="I61" s="9"/>
      <c r="J61" s="9"/>
      <c r="K61" s="9"/>
      <c r="L61" s="9"/>
      <c r="M61" s="9"/>
      <c r="N61" s="9"/>
      <c r="O61" s="9"/>
      <c r="P61" s="9"/>
      <c r="Q61" s="9"/>
    </row>
    <row r="62" spans="1:17">
      <c r="A62" s="3">
        <v>101</v>
      </c>
      <c r="B62" s="3" t="s">
        <v>48</v>
      </c>
      <c r="C62" s="9" t="s">
        <v>867</v>
      </c>
      <c r="D62" s="9" t="s">
        <v>974</v>
      </c>
      <c r="E62" s="9" t="s">
        <v>974</v>
      </c>
      <c r="F62" s="9" t="s">
        <v>974</v>
      </c>
      <c r="G62" s="9" t="s">
        <v>974</v>
      </c>
      <c r="H62" s="9" t="s">
        <v>974</v>
      </c>
      <c r="I62" s="9"/>
      <c r="J62" s="9"/>
      <c r="K62" s="9"/>
      <c r="L62" s="9"/>
      <c r="M62" s="9"/>
      <c r="N62" s="9"/>
      <c r="O62" s="9"/>
      <c r="P62" s="9"/>
      <c r="Q62" s="9"/>
    </row>
    <row r="63" spans="1:17">
      <c r="A63" s="3">
        <v>101</v>
      </c>
      <c r="B63" s="3" t="s">
        <v>48</v>
      </c>
      <c r="C63" s="9" t="s">
        <v>868</v>
      </c>
      <c r="D63" s="9" t="s">
        <v>974</v>
      </c>
      <c r="E63" s="9" t="s">
        <v>974</v>
      </c>
      <c r="F63" s="9" t="s">
        <v>974</v>
      </c>
      <c r="G63" s="9" t="s">
        <v>974</v>
      </c>
      <c r="H63" s="9" t="s">
        <v>974</v>
      </c>
      <c r="I63" s="9"/>
      <c r="J63" s="9"/>
      <c r="K63" s="9"/>
      <c r="L63" s="9"/>
      <c r="M63" s="9"/>
      <c r="N63" s="9"/>
      <c r="O63" s="9"/>
      <c r="P63" s="9"/>
      <c r="Q63" s="9"/>
    </row>
    <row r="64" spans="1:17">
      <c r="A64" s="3">
        <v>101</v>
      </c>
      <c r="B64" s="3" t="s">
        <v>48</v>
      </c>
      <c r="C64" s="9" t="s">
        <v>869</v>
      </c>
      <c r="D64" s="9" t="s">
        <v>974</v>
      </c>
      <c r="E64" s="9" t="s">
        <v>974</v>
      </c>
      <c r="F64" s="9" t="s">
        <v>974</v>
      </c>
      <c r="G64" s="9" t="s">
        <v>974</v>
      </c>
      <c r="H64" s="9" t="s">
        <v>974</v>
      </c>
      <c r="I64" s="9"/>
      <c r="J64" s="9"/>
      <c r="K64" s="9"/>
      <c r="L64" s="9"/>
      <c r="M64" s="9"/>
      <c r="N64" s="9"/>
      <c r="O64" s="9"/>
      <c r="P64" s="9"/>
      <c r="Q64" s="9"/>
    </row>
    <row r="65" spans="1:8">
      <c r="A65" s="3">
        <v>101</v>
      </c>
      <c r="B65" s="3" t="s">
        <v>48</v>
      </c>
      <c r="C65" s="3" t="s">
        <v>870</v>
      </c>
      <c r="D65" s="9" t="s">
        <v>974</v>
      </c>
      <c r="E65" s="9" t="s">
        <v>974</v>
      </c>
      <c r="F65" s="9" t="s">
        <v>974</v>
      </c>
      <c r="G65" s="9" t="s">
        <v>974</v>
      </c>
      <c r="H65" s="9" t="s">
        <v>974</v>
      </c>
    </row>
    <row r="66" spans="1:8">
      <c r="A66" s="3">
        <v>101</v>
      </c>
      <c r="B66" s="3" t="s">
        <v>48</v>
      </c>
      <c r="C66" s="3" t="s">
        <v>871</v>
      </c>
      <c r="D66" s="9" t="s">
        <v>974</v>
      </c>
      <c r="E66" s="9" t="s">
        <v>974</v>
      </c>
      <c r="F66" s="9" t="s">
        <v>974</v>
      </c>
      <c r="G66" s="9" t="s">
        <v>974</v>
      </c>
      <c r="H66" s="9" t="s">
        <v>974</v>
      </c>
    </row>
    <row r="67" spans="1:8">
      <c r="A67" s="3">
        <v>101</v>
      </c>
      <c r="B67" s="3" t="s">
        <v>48</v>
      </c>
      <c r="C67" s="3" t="s">
        <v>872</v>
      </c>
      <c r="D67" s="9" t="s">
        <v>974</v>
      </c>
      <c r="E67" s="9" t="s">
        <v>974</v>
      </c>
      <c r="F67" s="9" t="s">
        <v>974</v>
      </c>
      <c r="G67" s="9" t="s">
        <v>974</v>
      </c>
      <c r="H67" s="9" t="s">
        <v>974</v>
      </c>
    </row>
    <row r="68" spans="1:8">
      <c r="A68" s="3">
        <v>101</v>
      </c>
      <c r="B68" s="3" t="s">
        <v>48</v>
      </c>
      <c r="C68" s="3" t="s">
        <v>873</v>
      </c>
      <c r="D68" s="9" t="s">
        <v>974</v>
      </c>
      <c r="E68" s="9" t="s">
        <v>974</v>
      </c>
      <c r="F68" s="9" t="s">
        <v>974</v>
      </c>
      <c r="G68" s="9" t="s">
        <v>974</v>
      </c>
      <c r="H68" s="9" t="s">
        <v>974</v>
      </c>
    </row>
    <row r="69" spans="1:8">
      <c r="A69" s="3">
        <v>101</v>
      </c>
      <c r="B69" s="3" t="s">
        <v>48</v>
      </c>
      <c r="C69" s="3" t="s">
        <v>874</v>
      </c>
      <c r="D69" s="9" t="e">
        <v>#VALUE!</v>
      </c>
      <c r="E69" s="9" t="e">
        <v>#VALUE!</v>
      </c>
      <c r="F69" s="9" t="e">
        <v>#VALUE!</v>
      </c>
      <c r="G69" s="9" t="e">
        <v>#VALUE!</v>
      </c>
      <c r="H69" s="9" t="e">
        <v>#VALUE!</v>
      </c>
    </row>
    <row r="70" spans="1:8">
      <c r="A70" s="3">
        <v>102</v>
      </c>
      <c r="B70" s="3" t="s">
        <v>47</v>
      </c>
      <c r="C70" s="3" t="s">
        <v>866</v>
      </c>
      <c r="D70" s="9" t="s">
        <v>974</v>
      </c>
      <c r="E70" s="9" t="s">
        <v>974</v>
      </c>
      <c r="F70" s="9" t="s">
        <v>974</v>
      </c>
      <c r="G70" s="9" t="s">
        <v>974</v>
      </c>
      <c r="H70" s="9" t="s">
        <v>974</v>
      </c>
    </row>
    <row r="71" spans="1:8">
      <c r="A71" s="3">
        <v>102</v>
      </c>
      <c r="B71" s="3" t="s">
        <v>47</v>
      </c>
      <c r="C71" s="3" t="s">
        <v>867</v>
      </c>
      <c r="D71" s="9" t="s">
        <v>974</v>
      </c>
      <c r="E71" s="9" t="s">
        <v>974</v>
      </c>
      <c r="F71" s="9" t="s">
        <v>974</v>
      </c>
      <c r="G71" s="9" t="s">
        <v>974</v>
      </c>
      <c r="H71" s="9" t="s">
        <v>974</v>
      </c>
    </row>
    <row r="72" spans="1:8">
      <c r="A72" s="3">
        <v>102</v>
      </c>
      <c r="B72" s="3" t="s">
        <v>47</v>
      </c>
      <c r="C72" s="3" t="s">
        <v>868</v>
      </c>
      <c r="D72" s="9">
        <v>5.8823529411764701</v>
      </c>
      <c r="E72" s="9">
        <v>1.0526315789473684</v>
      </c>
      <c r="F72" s="9">
        <v>3.4912718204488775</v>
      </c>
      <c r="G72" s="9">
        <v>4.3392504930966469</v>
      </c>
      <c r="H72" s="9">
        <v>4.304220643543669</v>
      </c>
    </row>
    <row r="73" spans="1:8">
      <c r="A73" s="3">
        <v>102</v>
      </c>
      <c r="B73" s="3" t="s">
        <v>47</v>
      </c>
      <c r="C73" s="3" t="s">
        <v>869</v>
      </c>
      <c r="D73" s="9" t="s">
        <v>974</v>
      </c>
      <c r="E73" s="9" t="s">
        <v>974</v>
      </c>
      <c r="F73" s="9" t="s">
        <v>974</v>
      </c>
      <c r="G73" s="9" t="s">
        <v>974</v>
      </c>
      <c r="H73" s="9" t="s">
        <v>974</v>
      </c>
    </row>
    <row r="74" spans="1:8">
      <c r="A74" s="3">
        <v>102</v>
      </c>
      <c r="B74" s="3" t="s">
        <v>47</v>
      </c>
      <c r="C74" s="3" t="s">
        <v>870</v>
      </c>
      <c r="D74" s="9" t="s">
        <v>974</v>
      </c>
      <c r="E74" s="9" t="s">
        <v>974</v>
      </c>
      <c r="F74" s="9" t="s">
        <v>974</v>
      </c>
      <c r="G74" s="9" t="s">
        <v>974</v>
      </c>
      <c r="H74" s="9" t="s">
        <v>974</v>
      </c>
    </row>
    <row r="75" spans="1:8">
      <c r="A75" s="3">
        <v>102</v>
      </c>
      <c r="B75" s="3" t="s">
        <v>47</v>
      </c>
      <c r="C75" s="3" t="s">
        <v>871</v>
      </c>
      <c r="D75" s="9" t="s">
        <v>974</v>
      </c>
      <c r="E75" s="9" t="s">
        <v>974</v>
      </c>
      <c r="F75" s="9" t="s">
        <v>974</v>
      </c>
      <c r="G75" s="9" t="s">
        <v>974</v>
      </c>
      <c r="H75" s="9" t="s">
        <v>974</v>
      </c>
    </row>
    <row r="76" spans="1:8">
      <c r="A76" s="3">
        <v>102</v>
      </c>
      <c r="B76" s="3" t="s">
        <v>47</v>
      </c>
      <c r="C76" s="3" t="s">
        <v>872</v>
      </c>
      <c r="D76" s="9" t="s">
        <v>974</v>
      </c>
      <c r="E76" s="9" t="s">
        <v>974</v>
      </c>
      <c r="F76" s="9" t="s">
        <v>974</v>
      </c>
      <c r="G76" s="9" t="s">
        <v>974</v>
      </c>
      <c r="H76" s="9" t="s">
        <v>974</v>
      </c>
    </row>
    <row r="77" spans="1:8">
      <c r="A77" s="3">
        <v>102</v>
      </c>
      <c r="B77" s="3" t="s">
        <v>47</v>
      </c>
      <c r="C77" s="3" t="s">
        <v>873</v>
      </c>
      <c r="D77" s="9" t="s">
        <v>974</v>
      </c>
      <c r="E77" s="9" t="s">
        <v>974</v>
      </c>
      <c r="F77" s="9" t="s">
        <v>974</v>
      </c>
      <c r="G77" s="9" t="s">
        <v>974</v>
      </c>
      <c r="H77" s="9" t="s">
        <v>974</v>
      </c>
    </row>
    <row r="78" spans="1:8">
      <c r="A78" s="3">
        <v>102</v>
      </c>
      <c r="B78" s="3" t="s">
        <v>47</v>
      </c>
      <c r="C78" s="3" t="s">
        <v>874</v>
      </c>
      <c r="D78" s="9" t="e">
        <v>#VALUE!</v>
      </c>
      <c r="E78" s="9" t="e">
        <v>#VALUE!</v>
      </c>
      <c r="F78" s="9" t="e">
        <v>#VALUE!</v>
      </c>
      <c r="G78" s="9" t="e">
        <v>#VALUE!</v>
      </c>
      <c r="H78" s="9" t="e">
        <v>#VALUE!</v>
      </c>
    </row>
    <row r="79" spans="1:8">
      <c r="A79" s="3">
        <v>103</v>
      </c>
      <c r="B79" s="3" t="s">
        <v>46</v>
      </c>
      <c r="C79" s="3" t="s">
        <v>866</v>
      </c>
      <c r="D79" s="9" t="s">
        <v>974</v>
      </c>
      <c r="E79" s="9" t="s">
        <v>974</v>
      </c>
      <c r="F79" s="9" t="s">
        <v>974</v>
      </c>
      <c r="G79" s="9" t="s">
        <v>974</v>
      </c>
      <c r="H79" s="9" t="s">
        <v>974</v>
      </c>
    </row>
    <row r="80" spans="1:8">
      <c r="A80" s="3">
        <v>103</v>
      </c>
      <c r="B80" s="3" t="s">
        <v>46</v>
      </c>
      <c r="C80" s="3" t="s">
        <v>867</v>
      </c>
      <c r="D80" s="9">
        <v>10</v>
      </c>
      <c r="E80" s="9">
        <v>25.352112676056336</v>
      </c>
      <c r="F80" s="9">
        <v>38</v>
      </c>
      <c r="G80" s="9">
        <v>32.843137254901961</v>
      </c>
      <c r="H80" s="9">
        <v>15.783724740578918</v>
      </c>
    </row>
    <row r="81" spans="1:8">
      <c r="A81" s="3">
        <v>103</v>
      </c>
      <c r="B81" s="3" t="s">
        <v>46</v>
      </c>
      <c r="C81" s="3" t="s">
        <v>868</v>
      </c>
      <c r="D81" s="9">
        <v>0</v>
      </c>
      <c r="E81" s="9">
        <v>0</v>
      </c>
      <c r="F81" s="9">
        <v>4</v>
      </c>
      <c r="G81" s="9">
        <v>5.1470588235294112</v>
      </c>
      <c r="H81" s="9">
        <v>5.7345712725286724</v>
      </c>
    </row>
    <row r="82" spans="1:8">
      <c r="A82" s="3">
        <v>103</v>
      </c>
      <c r="B82" s="3" t="s">
        <v>46</v>
      </c>
      <c r="C82" s="3" t="s">
        <v>869</v>
      </c>
      <c r="D82" s="9">
        <v>0</v>
      </c>
      <c r="E82" s="9">
        <v>5.6338028169014089</v>
      </c>
      <c r="F82" s="9">
        <v>13.666666666666666</v>
      </c>
      <c r="G82" s="9">
        <v>21.813725490196077</v>
      </c>
      <c r="H82" s="9">
        <v>35.663571818678321</v>
      </c>
    </row>
    <row r="83" spans="1:8">
      <c r="A83" s="3">
        <v>103</v>
      </c>
      <c r="B83" s="3" t="s">
        <v>46</v>
      </c>
      <c r="C83" s="3" t="s">
        <v>870</v>
      </c>
      <c r="D83" s="9">
        <v>10</v>
      </c>
      <c r="E83" s="9">
        <v>4.225352112676056</v>
      </c>
      <c r="F83" s="9">
        <v>3.6666666666666665</v>
      </c>
      <c r="G83" s="9">
        <v>7.8431372549019605</v>
      </c>
      <c r="H83" s="9">
        <v>15.019115237575095</v>
      </c>
    </row>
    <row r="84" spans="1:8">
      <c r="A84" s="3">
        <v>103</v>
      </c>
      <c r="B84" s="3" t="s">
        <v>46</v>
      </c>
      <c r="C84" s="3" t="s">
        <v>871</v>
      </c>
      <c r="D84" s="9" t="s">
        <v>974</v>
      </c>
      <c r="E84" s="9" t="s">
        <v>974</v>
      </c>
      <c r="F84" s="9" t="s">
        <v>974</v>
      </c>
      <c r="G84" s="9" t="s">
        <v>974</v>
      </c>
      <c r="H84" s="9" t="s">
        <v>974</v>
      </c>
    </row>
    <row r="85" spans="1:8">
      <c r="A85" s="3">
        <v>103</v>
      </c>
      <c r="B85" s="3" t="s">
        <v>46</v>
      </c>
      <c r="C85" s="3" t="s">
        <v>872</v>
      </c>
      <c r="D85" s="9">
        <v>20</v>
      </c>
      <c r="E85" s="9">
        <v>21.12676056338028</v>
      </c>
      <c r="F85" s="9">
        <v>12</v>
      </c>
      <c r="G85" s="9">
        <v>11.274509803921569</v>
      </c>
      <c r="H85" s="9">
        <v>12.616056799563079</v>
      </c>
    </row>
    <row r="86" spans="1:8">
      <c r="A86" s="3">
        <v>103</v>
      </c>
      <c r="B86" s="3" t="s">
        <v>46</v>
      </c>
      <c r="C86" s="3" t="s">
        <v>873</v>
      </c>
      <c r="D86" s="9" t="s">
        <v>974</v>
      </c>
      <c r="E86" s="9" t="s">
        <v>974</v>
      </c>
      <c r="F86" s="9" t="s">
        <v>974</v>
      </c>
      <c r="G86" s="9" t="s">
        <v>974</v>
      </c>
      <c r="H86" s="9" t="s">
        <v>974</v>
      </c>
    </row>
    <row r="87" spans="1:8">
      <c r="A87" s="3">
        <v>103</v>
      </c>
      <c r="B87" s="3" t="s">
        <v>46</v>
      </c>
      <c r="C87" s="3" t="s">
        <v>874</v>
      </c>
      <c r="D87" s="9" t="e">
        <v>#VALUE!</v>
      </c>
      <c r="E87" s="9" t="e">
        <v>#VALUE!</v>
      </c>
      <c r="F87" s="9" t="e">
        <v>#VALUE!</v>
      </c>
      <c r="G87" s="9" t="e">
        <v>#VALUE!</v>
      </c>
      <c r="H87" s="9" t="e">
        <v>#VALUE!</v>
      </c>
    </row>
    <row r="88" spans="1:8">
      <c r="A88" s="3">
        <v>104</v>
      </c>
      <c r="B88" s="3" t="s">
        <v>54</v>
      </c>
      <c r="C88" s="3" t="s">
        <v>866</v>
      </c>
      <c r="D88" s="9" t="s">
        <v>974</v>
      </c>
      <c r="E88" s="9" t="s">
        <v>974</v>
      </c>
      <c r="F88" s="9" t="s">
        <v>974</v>
      </c>
      <c r="G88" s="9" t="s">
        <v>974</v>
      </c>
      <c r="H88" s="9" t="s">
        <v>974</v>
      </c>
    </row>
    <row r="89" spans="1:8">
      <c r="A89" s="3">
        <v>104</v>
      </c>
      <c r="B89" s="3" t="s">
        <v>54</v>
      </c>
      <c r="C89" s="3" t="s">
        <v>867</v>
      </c>
      <c r="D89" s="9" t="s">
        <v>974</v>
      </c>
      <c r="E89" s="9" t="s">
        <v>974</v>
      </c>
      <c r="F89" s="9" t="s">
        <v>974</v>
      </c>
      <c r="G89" s="9" t="s">
        <v>974</v>
      </c>
      <c r="H89" s="9" t="s">
        <v>974</v>
      </c>
    </row>
    <row r="90" spans="1:8">
      <c r="A90" s="3">
        <v>104</v>
      </c>
      <c r="B90" s="3" t="s">
        <v>54</v>
      </c>
      <c r="C90" s="3" t="s">
        <v>868</v>
      </c>
      <c r="D90" s="9" t="s">
        <v>974</v>
      </c>
      <c r="E90" s="9" t="s">
        <v>974</v>
      </c>
      <c r="F90" s="9" t="s">
        <v>974</v>
      </c>
      <c r="G90" s="9" t="s">
        <v>974</v>
      </c>
      <c r="H90" s="9" t="s">
        <v>974</v>
      </c>
    </row>
    <row r="91" spans="1:8">
      <c r="A91" s="3">
        <v>104</v>
      </c>
      <c r="B91" s="3" t="s">
        <v>54</v>
      </c>
      <c r="C91" s="3" t="s">
        <v>869</v>
      </c>
      <c r="D91" s="9" t="s">
        <v>974</v>
      </c>
      <c r="E91" s="9" t="s">
        <v>974</v>
      </c>
      <c r="F91" s="9" t="s">
        <v>974</v>
      </c>
      <c r="G91" s="9" t="s">
        <v>974</v>
      </c>
      <c r="H91" s="9" t="s">
        <v>974</v>
      </c>
    </row>
    <row r="92" spans="1:8">
      <c r="A92" s="3">
        <v>104</v>
      </c>
      <c r="B92" s="3" t="s">
        <v>54</v>
      </c>
      <c r="C92" s="3" t="s">
        <v>870</v>
      </c>
      <c r="D92" s="9" t="s">
        <v>974</v>
      </c>
      <c r="E92" s="9" t="s">
        <v>974</v>
      </c>
      <c r="F92" s="9" t="s">
        <v>974</v>
      </c>
      <c r="G92" s="9" t="s">
        <v>974</v>
      </c>
      <c r="H92" s="9" t="s">
        <v>974</v>
      </c>
    </row>
    <row r="93" spans="1:8">
      <c r="A93" s="3">
        <v>104</v>
      </c>
      <c r="B93" s="3" t="s">
        <v>54</v>
      </c>
      <c r="C93" s="3" t="s">
        <v>871</v>
      </c>
      <c r="D93" s="9" t="s">
        <v>974</v>
      </c>
      <c r="E93" s="9" t="s">
        <v>974</v>
      </c>
      <c r="F93" s="9" t="s">
        <v>974</v>
      </c>
      <c r="G93" s="9" t="s">
        <v>974</v>
      </c>
      <c r="H93" s="9" t="s">
        <v>974</v>
      </c>
    </row>
    <row r="94" spans="1:8">
      <c r="A94" s="3">
        <v>104</v>
      </c>
      <c r="B94" s="3" t="s">
        <v>54</v>
      </c>
      <c r="C94" s="3" t="s">
        <v>872</v>
      </c>
      <c r="D94" s="9" t="s">
        <v>974</v>
      </c>
      <c r="E94" s="9" t="s">
        <v>974</v>
      </c>
      <c r="F94" s="9" t="s">
        <v>974</v>
      </c>
      <c r="G94" s="9" t="s">
        <v>974</v>
      </c>
      <c r="H94" s="9" t="s">
        <v>974</v>
      </c>
    </row>
    <row r="95" spans="1:8">
      <c r="A95" s="3">
        <v>104</v>
      </c>
      <c r="B95" s="3" t="s">
        <v>54</v>
      </c>
      <c r="C95" s="3" t="s">
        <v>873</v>
      </c>
      <c r="D95" s="9">
        <v>21.212121212121211</v>
      </c>
      <c r="E95" s="9">
        <v>20.94017094017094</v>
      </c>
      <c r="F95" s="9">
        <v>7.1019473081328748</v>
      </c>
      <c r="G95" s="9">
        <v>3.6842105263157889</v>
      </c>
      <c r="H95" s="9">
        <v>2.6170798898071626</v>
      </c>
    </row>
    <row r="96" spans="1:8">
      <c r="A96" s="3">
        <v>104</v>
      </c>
      <c r="B96" s="3" t="s">
        <v>54</v>
      </c>
      <c r="C96" s="3" t="s">
        <v>874</v>
      </c>
      <c r="D96" s="9" t="e">
        <v>#VALUE!</v>
      </c>
      <c r="E96" s="9" t="e">
        <v>#VALUE!</v>
      </c>
      <c r="F96" s="9" t="e">
        <v>#VALUE!</v>
      </c>
      <c r="G96" s="9" t="e">
        <v>#VALUE!</v>
      </c>
      <c r="H96" s="9" t="e">
        <v>#VALUE!</v>
      </c>
    </row>
    <row r="97" spans="1:8">
      <c r="A97" s="3">
        <v>105</v>
      </c>
      <c r="B97" s="3" t="s">
        <v>41</v>
      </c>
      <c r="C97" s="3" t="s">
        <v>866</v>
      </c>
      <c r="D97" s="9">
        <v>12.5</v>
      </c>
      <c r="E97" s="9">
        <v>4.8543689320388346</v>
      </c>
      <c r="F97" s="9">
        <v>1.8218623481781375</v>
      </c>
      <c r="G97" s="9">
        <v>2.2988505747126435</v>
      </c>
      <c r="H97" s="9">
        <v>1.0669828097213989</v>
      </c>
    </row>
    <row r="98" spans="1:8">
      <c r="A98" s="3">
        <v>105</v>
      </c>
      <c r="B98" s="3" t="s">
        <v>41</v>
      </c>
      <c r="C98" s="3" t="s">
        <v>867</v>
      </c>
      <c r="D98" s="9">
        <v>16.666666666666664</v>
      </c>
      <c r="E98" s="9">
        <v>27.184466019417474</v>
      </c>
      <c r="F98" s="9">
        <v>43.522267206477736</v>
      </c>
      <c r="G98" s="9">
        <v>40.61302681992337</v>
      </c>
      <c r="H98" s="9">
        <v>18.375815056312984</v>
      </c>
    </row>
    <row r="99" spans="1:8">
      <c r="A99" s="3">
        <v>105</v>
      </c>
      <c r="B99" s="3" t="s">
        <v>41</v>
      </c>
      <c r="C99" s="3" t="s">
        <v>868</v>
      </c>
      <c r="D99" s="9">
        <v>0</v>
      </c>
      <c r="E99" s="9">
        <v>0.97087378640776689</v>
      </c>
      <c r="F99" s="9">
        <v>3.2388663967611335</v>
      </c>
      <c r="G99" s="9">
        <v>5.5555555555555554</v>
      </c>
      <c r="H99" s="9">
        <v>6.2833432128037936</v>
      </c>
    </row>
    <row r="100" spans="1:8">
      <c r="A100" s="3">
        <v>105</v>
      </c>
      <c r="B100" s="3" t="s">
        <v>41</v>
      </c>
      <c r="C100" s="3" t="s">
        <v>869</v>
      </c>
      <c r="D100" s="9">
        <v>0</v>
      </c>
      <c r="E100" s="9">
        <v>5.825242718446602</v>
      </c>
      <c r="F100" s="9">
        <v>15.789473684210526</v>
      </c>
      <c r="G100" s="9">
        <v>21.072796934865899</v>
      </c>
      <c r="H100" s="9">
        <v>31.120331950207468</v>
      </c>
    </row>
    <row r="101" spans="1:8">
      <c r="A101" s="3">
        <v>105</v>
      </c>
      <c r="B101" s="3" t="s">
        <v>41</v>
      </c>
      <c r="C101" s="3" t="s">
        <v>870</v>
      </c>
      <c r="D101" s="9">
        <v>0</v>
      </c>
      <c r="E101" s="9">
        <v>3.8834951456310676</v>
      </c>
      <c r="F101" s="9">
        <v>4.8582995951417001</v>
      </c>
      <c r="G101" s="9">
        <v>7.4712643678160928</v>
      </c>
      <c r="H101" s="9">
        <v>14.404267931238884</v>
      </c>
    </row>
    <row r="102" spans="1:8">
      <c r="A102" s="3">
        <v>105</v>
      </c>
      <c r="B102" s="3" t="s">
        <v>41</v>
      </c>
      <c r="C102" s="3" t="s">
        <v>871</v>
      </c>
      <c r="D102" s="9" t="s">
        <v>974</v>
      </c>
      <c r="E102" s="9" t="s">
        <v>974</v>
      </c>
      <c r="F102" s="9" t="s">
        <v>974</v>
      </c>
      <c r="G102" s="9" t="s">
        <v>974</v>
      </c>
      <c r="H102" s="9" t="s">
        <v>974</v>
      </c>
    </row>
    <row r="103" spans="1:8">
      <c r="A103" s="3">
        <v>105</v>
      </c>
      <c r="B103" s="3" t="s">
        <v>41</v>
      </c>
      <c r="C103" s="3" t="s">
        <v>872</v>
      </c>
      <c r="D103" s="9">
        <v>16.666666666666664</v>
      </c>
      <c r="E103" s="9">
        <v>21.359223300970871</v>
      </c>
      <c r="F103" s="9">
        <v>11.133603238866396</v>
      </c>
      <c r="G103" s="9">
        <v>9.1954022988505741</v>
      </c>
      <c r="H103" s="9">
        <v>12.151748666271487</v>
      </c>
    </row>
    <row r="104" spans="1:8">
      <c r="A104" s="3">
        <v>105</v>
      </c>
      <c r="B104" s="3" t="s">
        <v>41</v>
      </c>
      <c r="C104" s="3" t="s">
        <v>873</v>
      </c>
      <c r="D104" s="9">
        <v>37.5</v>
      </c>
      <c r="E104" s="9">
        <v>23.300970873786408</v>
      </c>
      <c r="F104" s="9">
        <v>5.8704453441295543</v>
      </c>
      <c r="G104" s="9">
        <v>2.6819923371647509</v>
      </c>
      <c r="H104" s="9">
        <v>3.0823947836395971</v>
      </c>
    </row>
    <row r="105" spans="1:8">
      <c r="A105" s="3">
        <v>105</v>
      </c>
      <c r="B105" s="3" t="s">
        <v>41</v>
      </c>
      <c r="C105" s="3" t="s">
        <v>874</v>
      </c>
      <c r="D105" s="9" t="e">
        <v>#VALUE!</v>
      </c>
      <c r="E105" s="9" t="e">
        <v>#VALUE!</v>
      </c>
      <c r="F105" s="9" t="e">
        <v>#VALUE!</v>
      </c>
      <c r="G105" s="9" t="e">
        <v>#VALUE!</v>
      </c>
      <c r="H105" s="9" t="e">
        <v>#VALUE!</v>
      </c>
    </row>
    <row r="106" spans="1:8">
      <c r="A106" s="3">
        <v>106</v>
      </c>
      <c r="B106" s="3" t="s">
        <v>39</v>
      </c>
      <c r="C106" s="3" t="s">
        <v>866</v>
      </c>
      <c r="D106" s="9" t="s">
        <v>974</v>
      </c>
      <c r="E106" s="9" t="s">
        <v>974</v>
      </c>
      <c r="F106" s="9" t="s">
        <v>974</v>
      </c>
      <c r="G106" s="9" t="s">
        <v>974</v>
      </c>
      <c r="H106" s="9" t="s">
        <v>974</v>
      </c>
    </row>
    <row r="107" spans="1:8">
      <c r="A107" s="3">
        <v>106</v>
      </c>
      <c r="B107" s="3" t="s">
        <v>39</v>
      </c>
      <c r="C107" s="3" t="s">
        <v>867</v>
      </c>
      <c r="D107" s="9">
        <v>20.689655172413794</v>
      </c>
      <c r="E107" s="9">
        <v>28.662420382165603</v>
      </c>
      <c r="F107" s="9">
        <v>51.650485436893199</v>
      </c>
      <c r="G107" s="9">
        <v>43.673469387755105</v>
      </c>
      <c r="H107" s="9">
        <v>18.813716404077848</v>
      </c>
    </row>
    <row r="108" spans="1:8">
      <c r="A108" s="3">
        <v>106</v>
      </c>
      <c r="B108" s="3" t="s">
        <v>39</v>
      </c>
      <c r="C108" s="3" t="s">
        <v>868</v>
      </c>
      <c r="D108" s="9">
        <v>3.4482758620689653</v>
      </c>
      <c r="E108" s="9">
        <v>1.910828025477707</v>
      </c>
      <c r="F108" s="9">
        <v>2.1359223300970873</v>
      </c>
      <c r="G108" s="9">
        <v>5.1020408163265305</v>
      </c>
      <c r="H108" s="9">
        <v>3.8461538461538463</v>
      </c>
    </row>
    <row r="109" spans="1:8">
      <c r="A109" s="3">
        <v>106</v>
      </c>
      <c r="B109" s="3" t="s">
        <v>39</v>
      </c>
      <c r="C109" s="3" t="s">
        <v>869</v>
      </c>
      <c r="D109" s="9">
        <v>6.8965517241379306</v>
      </c>
      <c r="E109" s="9">
        <v>3.1847133757961785</v>
      </c>
      <c r="F109" s="9">
        <v>11.067961165048544</v>
      </c>
      <c r="G109" s="9">
        <v>20</v>
      </c>
      <c r="H109" s="9">
        <v>34.661723818350325</v>
      </c>
    </row>
    <row r="110" spans="1:8">
      <c r="A110" s="3">
        <v>106</v>
      </c>
      <c r="B110" s="3" t="s">
        <v>39</v>
      </c>
      <c r="C110" s="3" t="s">
        <v>870</v>
      </c>
      <c r="D110" s="9">
        <v>3.4482758620689653</v>
      </c>
      <c r="E110" s="9">
        <v>1.910828025477707</v>
      </c>
      <c r="F110" s="9">
        <v>3.6893203883495143</v>
      </c>
      <c r="G110" s="9">
        <v>6.1224489795918364</v>
      </c>
      <c r="H110" s="9">
        <v>16.45041705282669</v>
      </c>
    </row>
    <row r="111" spans="1:8">
      <c r="A111" s="3">
        <v>106</v>
      </c>
      <c r="B111" s="3" t="s">
        <v>39</v>
      </c>
      <c r="C111" s="3" t="s">
        <v>871</v>
      </c>
      <c r="D111" s="9">
        <v>0</v>
      </c>
      <c r="E111" s="9">
        <v>7.0063694267515926</v>
      </c>
      <c r="F111" s="9">
        <v>8.349514563106796</v>
      </c>
      <c r="G111" s="9">
        <v>5.7142857142857144</v>
      </c>
      <c r="H111" s="9">
        <v>3.9851714550509731</v>
      </c>
    </row>
    <row r="112" spans="1:8">
      <c r="A112" s="3">
        <v>106</v>
      </c>
      <c r="B112" s="3" t="s">
        <v>39</v>
      </c>
      <c r="C112" s="3" t="s">
        <v>872</v>
      </c>
      <c r="D112" s="9" t="s">
        <v>974</v>
      </c>
      <c r="E112" s="9" t="s">
        <v>974</v>
      </c>
      <c r="F112" s="9" t="s">
        <v>974</v>
      </c>
      <c r="G112" s="9" t="s">
        <v>974</v>
      </c>
      <c r="H112" s="9" t="s">
        <v>974</v>
      </c>
    </row>
    <row r="113" spans="1:8">
      <c r="A113" s="3">
        <v>106</v>
      </c>
      <c r="B113" s="3" t="s">
        <v>39</v>
      </c>
      <c r="C113" s="3" t="s">
        <v>873</v>
      </c>
      <c r="D113" s="9">
        <v>34.482758620689658</v>
      </c>
      <c r="E113" s="9">
        <v>24.840764331210192</v>
      </c>
      <c r="F113" s="9">
        <v>9.3203883495145625</v>
      </c>
      <c r="G113" s="9">
        <v>4.6938775510204085</v>
      </c>
      <c r="H113" s="9">
        <v>2.7803521779425395</v>
      </c>
    </row>
    <row r="114" spans="1:8">
      <c r="A114" s="3">
        <v>106</v>
      </c>
      <c r="B114" s="3" t="s">
        <v>39</v>
      </c>
      <c r="C114" s="3" t="s">
        <v>874</v>
      </c>
      <c r="D114" s="9" t="e">
        <v>#VALUE!</v>
      </c>
      <c r="E114" s="9" t="e">
        <v>#VALUE!</v>
      </c>
      <c r="F114" s="9" t="e">
        <v>#VALUE!</v>
      </c>
      <c r="G114" s="9" t="e">
        <v>#VALUE!</v>
      </c>
      <c r="H114" s="9" t="e">
        <v>#VALUE!</v>
      </c>
    </row>
    <row r="115" spans="1:8">
      <c r="A115" s="3">
        <v>107</v>
      </c>
      <c r="B115" s="3" t="s">
        <v>37</v>
      </c>
      <c r="C115" s="3" t="s">
        <v>866</v>
      </c>
      <c r="D115" s="9">
        <v>0</v>
      </c>
      <c r="E115" s="9">
        <v>4.6728971962616823</v>
      </c>
      <c r="F115" s="9">
        <v>1.8229166666666667</v>
      </c>
      <c r="G115" s="9">
        <v>1.5350877192982455</v>
      </c>
      <c r="H115" s="9">
        <v>1.2855831037649219</v>
      </c>
    </row>
    <row r="116" spans="1:8">
      <c r="A116" s="3">
        <v>107</v>
      </c>
      <c r="B116" s="3" t="s">
        <v>37</v>
      </c>
      <c r="C116" s="3" t="s">
        <v>867</v>
      </c>
      <c r="D116" s="9">
        <v>13.333333333333334</v>
      </c>
      <c r="E116" s="9">
        <v>31.775700934579437</v>
      </c>
      <c r="F116" s="9">
        <v>40.885416666666671</v>
      </c>
      <c r="G116" s="9">
        <v>32.456140350877192</v>
      </c>
      <c r="H116" s="9">
        <v>14.784205693296604</v>
      </c>
    </row>
    <row r="117" spans="1:8">
      <c r="A117" s="3">
        <v>107</v>
      </c>
      <c r="B117" s="3" t="s">
        <v>37</v>
      </c>
      <c r="C117" s="3" t="s">
        <v>868</v>
      </c>
      <c r="D117" s="9">
        <v>0</v>
      </c>
      <c r="E117" s="9">
        <v>0.93457943925233633</v>
      </c>
      <c r="F117" s="9">
        <v>1.3020833333333335</v>
      </c>
      <c r="G117" s="9">
        <v>2.4122807017543857</v>
      </c>
      <c r="H117" s="9">
        <v>3.9944903581267219</v>
      </c>
    </row>
    <row r="118" spans="1:8">
      <c r="A118" s="3">
        <v>107</v>
      </c>
      <c r="B118" s="3" t="s">
        <v>37</v>
      </c>
      <c r="C118" s="3" t="s">
        <v>869</v>
      </c>
      <c r="D118" s="9">
        <v>0</v>
      </c>
      <c r="E118" s="9">
        <v>3.7383177570093453</v>
      </c>
      <c r="F118" s="9">
        <v>13.802083333333334</v>
      </c>
      <c r="G118" s="9">
        <v>22.807017543859647</v>
      </c>
      <c r="H118" s="9">
        <v>37.09825528007346</v>
      </c>
    </row>
    <row r="119" spans="1:8">
      <c r="A119" s="3">
        <v>107</v>
      </c>
      <c r="B119" s="3" t="s">
        <v>37</v>
      </c>
      <c r="C119" s="3" t="s">
        <v>870</v>
      </c>
      <c r="D119" s="9">
        <v>0</v>
      </c>
      <c r="E119" s="9">
        <v>2.8037383177570092</v>
      </c>
      <c r="F119" s="9">
        <v>4.4270833333333339</v>
      </c>
      <c r="G119" s="9">
        <v>9.6491228070175428</v>
      </c>
      <c r="H119" s="9">
        <v>18.135904499540864</v>
      </c>
    </row>
    <row r="120" spans="1:8">
      <c r="A120" s="3">
        <v>107</v>
      </c>
      <c r="B120" s="3" t="s">
        <v>37</v>
      </c>
      <c r="C120" s="3" t="s">
        <v>871</v>
      </c>
      <c r="D120" s="9">
        <v>0</v>
      </c>
      <c r="E120" s="9">
        <v>8.4112149532710276</v>
      </c>
      <c r="F120" s="9">
        <v>12.760416666666666</v>
      </c>
      <c r="G120" s="9">
        <v>8.5526315789473681</v>
      </c>
      <c r="H120" s="9">
        <v>3.71900826446281</v>
      </c>
    </row>
    <row r="121" spans="1:8">
      <c r="A121" s="3">
        <v>107</v>
      </c>
      <c r="B121" s="3" t="s">
        <v>37</v>
      </c>
      <c r="C121" s="3" t="s">
        <v>872</v>
      </c>
      <c r="D121" s="9">
        <v>0</v>
      </c>
      <c r="E121" s="9">
        <v>17.75700934579439</v>
      </c>
      <c r="F121" s="9">
        <v>7.552083333333333</v>
      </c>
      <c r="G121" s="9">
        <v>8.7719298245614024</v>
      </c>
      <c r="H121" s="9">
        <v>9.0909090909090917</v>
      </c>
    </row>
    <row r="122" spans="1:8">
      <c r="A122" s="3">
        <v>107</v>
      </c>
      <c r="B122" s="3" t="s">
        <v>37</v>
      </c>
      <c r="C122" s="3" t="s">
        <v>873</v>
      </c>
      <c r="D122" s="9">
        <v>66.666666666666657</v>
      </c>
      <c r="E122" s="9">
        <v>22.429906542056074</v>
      </c>
      <c r="F122" s="9">
        <v>13.020833333333334</v>
      </c>
      <c r="G122" s="9">
        <v>5.2631578947368416</v>
      </c>
      <c r="H122" s="9">
        <v>2.9843893480257115</v>
      </c>
    </row>
    <row r="123" spans="1:8">
      <c r="A123" s="3">
        <v>107</v>
      </c>
      <c r="B123" s="3" t="s">
        <v>37</v>
      </c>
      <c r="C123" s="3" t="s">
        <v>874</v>
      </c>
      <c r="D123" s="9">
        <v>20.000000000000014</v>
      </c>
      <c r="E123" s="9">
        <v>7.476635514018696</v>
      </c>
      <c r="F123" s="9">
        <v>4.4270833333333286</v>
      </c>
      <c r="G123" s="9">
        <v>8.5526315789473841</v>
      </c>
      <c r="H123" s="9">
        <v>8.907254361799815</v>
      </c>
    </row>
    <row r="124" spans="1:8">
      <c r="A124" s="3">
        <v>108</v>
      </c>
      <c r="B124" s="3" t="s">
        <v>38</v>
      </c>
      <c r="C124" s="3" t="s">
        <v>866</v>
      </c>
      <c r="D124" s="9">
        <v>6.25</v>
      </c>
      <c r="E124" s="9">
        <v>7.6271186440677967</v>
      </c>
      <c r="F124" s="9">
        <v>2.3339317773788149</v>
      </c>
      <c r="G124" s="9">
        <v>1.9011406844106464</v>
      </c>
      <c r="H124" s="9">
        <v>1.5609756097560976</v>
      </c>
    </row>
    <row r="125" spans="1:8">
      <c r="A125" s="3">
        <v>108</v>
      </c>
      <c r="B125" s="3" t="s">
        <v>38</v>
      </c>
      <c r="C125" s="3" t="s">
        <v>867</v>
      </c>
      <c r="D125" s="9">
        <v>9.375</v>
      </c>
      <c r="E125" s="9">
        <v>25.423728813559322</v>
      </c>
      <c r="F125" s="9">
        <v>45.780969479353679</v>
      </c>
      <c r="G125" s="9">
        <v>38.593155893536121</v>
      </c>
      <c r="H125" s="9">
        <v>16.487804878048781</v>
      </c>
    </row>
    <row r="126" spans="1:8">
      <c r="A126" s="3">
        <v>108</v>
      </c>
      <c r="B126" s="3" t="s">
        <v>38</v>
      </c>
      <c r="C126" s="3" t="s">
        <v>868</v>
      </c>
      <c r="D126" s="9">
        <v>3.125</v>
      </c>
      <c r="E126" s="9">
        <v>5.0847457627118651</v>
      </c>
      <c r="F126" s="9">
        <v>2.3339317773788149</v>
      </c>
      <c r="G126" s="9">
        <v>3.8022813688212929</v>
      </c>
      <c r="H126" s="9">
        <v>4.1951219512195124</v>
      </c>
    </row>
    <row r="127" spans="1:8">
      <c r="A127" s="3">
        <v>108</v>
      </c>
      <c r="B127" s="3" t="s">
        <v>38</v>
      </c>
      <c r="C127" s="3" t="s">
        <v>869</v>
      </c>
      <c r="D127" s="9">
        <v>6.25</v>
      </c>
      <c r="E127" s="9">
        <v>1.6949152542372881</v>
      </c>
      <c r="F127" s="9">
        <v>10.053859964093357</v>
      </c>
      <c r="G127" s="9">
        <v>23.764258555133079</v>
      </c>
      <c r="H127" s="9">
        <v>36.048780487804876</v>
      </c>
    </row>
    <row r="128" spans="1:8">
      <c r="A128" s="3">
        <v>108</v>
      </c>
      <c r="B128" s="3" t="s">
        <v>38</v>
      </c>
      <c r="C128" s="3" t="s">
        <v>870</v>
      </c>
      <c r="D128" s="9">
        <v>0</v>
      </c>
      <c r="E128" s="9">
        <v>3.3898305084745761</v>
      </c>
      <c r="F128" s="9">
        <v>7.0017953321364459</v>
      </c>
      <c r="G128" s="9">
        <v>9.8859315589353614</v>
      </c>
      <c r="H128" s="9">
        <v>16.682926829268293</v>
      </c>
    </row>
    <row r="129" spans="1:8">
      <c r="A129" s="3">
        <v>108</v>
      </c>
      <c r="B129" s="3" t="s">
        <v>38</v>
      </c>
      <c r="C129" s="3" t="s">
        <v>871</v>
      </c>
      <c r="D129" s="9">
        <v>0</v>
      </c>
      <c r="E129" s="9">
        <v>6.7796610169491522</v>
      </c>
      <c r="F129" s="9">
        <v>9.8743267504488337</v>
      </c>
      <c r="G129" s="9">
        <v>6.2737642585551328</v>
      </c>
      <c r="H129" s="9">
        <v>3.6097560975609753</v>
      </c>
    </row>
    <row r="130" spans="1:8">
      <c r="A130" s="3">
        <v>108</v>
      </c>
      <c r="B130" s="3" t="s">
        <v>38</v>
      </c>
      <c r="C130" s="3" t="s">
        <v>872</v>
      </c>
      <c r="D130" s="9" t="s">
        <v>974</v>
      </c>
      <c r="E130" s="9" t="s">
        <v>974</v>
      </c>
      <c r="F130" s="9" t="s">
        <v>974</v>
      </c>
      <c r="G130" s="9" t="s">
        <v>974</v>
      </c>
      <c r="H130" s="9" t="s">
        <v>974</v>
      </c>
    </row>
    <row r="131" spans="1:8">
      <c r="A131" s="3">
        <v>108</v>
      </c>
      <c r="B131" s="3" t="s">
        <v>38</v>
      </c>
      <c r="C131" s="3" t="s">
        <v>873</v>
      </c>
      <c r="D131" s="9">
        <v>37.5</v>
      </c>
      <c r="E131" s="9">
        <v>27.118644067796609</v>
      </c>
      <c r="F131" s="9">
        <v>7.3608617594254939</v>
      </c>
      <c r="G131" s="9">
        <v>2.0912547528517109</v>
      </c>
      <c r="H131" s="9">
        <v>1.7073170731707319</v>
      </c>
    </row>
    <row r="132" spans="1:8">
      <c r="A132" s="3">
        <v>108</v>
      </c>
      <c r="B132" s="3" t="s">
        <v>38</v>
      </c>
      <c r="C132" s="3" t="s">
        <v>874</v>
      </c>
      <c r="D132" s="9" t="e">
        <v>#VALUE!</v>
      </c>
      <c r="E132" s="9" t="e">
        <v>#VALUE!</v>
      </c>
      <c r="F132" s="9" t="e">
        <v>#VALUE!</v>
      </c>
      <c r="G132" s="9" t="e">
        <v>#VALUE!</v>
      </c>
      <c r="H132" s="9" t="e">
        <v>#VALUE!</v>
      </c>
    </row>
    <row r="133" spans="1:8">
      <c r="A133" s="3">
        <v>109</v>
      </c>
      <c r="B133" s="3" t="s">
        <v>45</v>
      </c>
      <c r="C133" s="3" t="s">
        <v>866</v>
      </c>
      <c r="D133" s="9">
        <v>1.9607843137254901</v>
      </c>
      <c r="E133" s="9">
        <v>2.512562814070352</v>
      </c>
      <c r="F133" s="9">
        <v>1.8376722817764166</v>
      </c>
      <c r="G133" s="9">
        <v>1.8970189701897018</v>
      </c>
      <c r="H133" s="9">
        <v>2.0789394395902381</v>
      </c>
    </row>
    <row r="134" spans="1:8">
      <c r="A134" s="3">
        <v>109</v>
      </c>
      <c r="B134" s="3" t="s">
        <v>45</v>
      </c>
      <c r="C134" s="3" t="s">
        <v>867</v>
      </c>
      <c r="D134" s="9" t="s">
        <v>974</v>
      </c>
      <c r="E134" s="9" t="s">
        <v>974</v>
      </c>
      <c r="F134" s="9" t="s">
        <v>974</v>
      </c>
      <c r="G134" s="9" t="s">
        <v>974</v>
      </c>
      <c r="H134" s="9" t="s">
        <v>974</v>
      </c>
    </row>
    <row r="135" spans="1:8">
      <c r="A135" s="3">
        <v>109</v>
      </c>
      <c r="B135" s="3" t="s">
        <v>45</v>
      </c>
      <c r="C135" s="3" t="s">
        <v>868</v>
      </c>
      <c r="D135" s="9">
        <v>0</v>
      </c>
      <c r="E135" s="9">
        <v>1.0050251256281406</v>
      </c>
      <c r="F135" s="9">
        <v>2.9096477794793261</v>
      </c>
      <c r="G135" s="9">
        <v>5.0135501355013554</v>
      </c>
      <c r="H135" s="9">
        <v>5.031636034950286</v>
      </c>
    </row>
    <row r="136" spans="1:8">
      <c r="A136" s="3">
        <v>109</v>
      </c>
      <c r="B136" s="3" t="s">
        <v>45</v>
      </c>
      <c r="C136" s="3" t="s">
        <v>869</v>
      </c>
      <c r="D136" s="9" t="s">
        <v>974</v>
      </c>
      <c r="E136" s="9" t="s">
        <v>974</v>
      </c>
      <c r="F136" s="9" t="s">
        <v>974</v>
      </c>
      <c r="G136" s="9" t="s">
        <v>974</v>
      </c>
      <c r="H136" s="9" t="s">
        <v>974</v>
      </c>
    </row>
    <row r="137" spans="1:8">
      <c r="A137" s="3">
        <v>109</v>
      </c>
      <c r="B137" s="3" t="s">
        <v>45</v>
      </c>
      <c r="C137" s="3" t="s">
        <v>870</v>
      </c>
      <c r="D137" s="9" t="s">
        <v>974</v>
      </c>
      <c r="E137" s="9" t="s">
        <v>974</v>
      </c>
      <c r="F137" s="9" t="s">
        <v>974</v>
      </c>
      <c r="G137" s="9" t="s">
        <v>974</v>
      </c>
      <c r="H137" s="9" t="s">
        <v>974</v>
      </c>
    </row>
    <row r="138" spans="1:8">
      <c r="A138" s="3">
        <v>109</v>
      </c>
      <c r="B138" s="3" t="s">
        <v>45</v>
      </c>
      <c r="C138" s="3" t="s">
        <v>871</v>
      </c>
      <c r="D138" s="9" t="s">
        <v>974</v>
      </c>
      <c r="E138" s="9" t="s">
        <v>974</v>
      </c>
      <c r="F138" s="9" t="s">
        <v>974</v>
      </c>
      <c r="G138" s="9" t="s">
        <v>974</v>
      </c>
      <c r="H138" s="9" t="s">
        <v>974</v>
      </c>
    </row>
    <row r="139" spans="1:8">
      <c r="A139" s="3">
        <v>109</v>
      </c>
      <c r="B139" s="3" t="s">
        <v>45</v>
      </c>
      <c r="C139" s="3" t="s">
        <v>872</v>
      </c>
      <c r="D139" s="9" t="s">
        <v>974</v>
      </c>
      <c r="E139" s="9" t="s">
        <v>974</v>
      </c>
      <c r="F139" s="9" t="s">
        <v>974</v>
      </c>
      <c r="G139" s="9" t="s">
        <v>974</v>
      </c>
      <c r="H139" s="9" t="s">
        <v>974</v>
      </c>
    </row>
    <row r="140" spans="1:8">
      <c r="A140" s="3">
        <v>109</v>
      </c>
      <c r="B140" s="3" t="s">
        <v>45</v>
      </c>
      <c r="C140" s="3" t="s">
        <v>873</v>
      </c>
      <c r="D140" s="9" t="s">
        <v>974</v>
      </c>
      <c r="E140" s="9" t="s">
        <v>974</v>
      </c>
      <c r="F140" s="9" t="s">
        <v>974</v>
      </c>
      <c r="G140" s="9" t="s">
        <v>974</v>
      </c>
      <c r="H140" s="9" t="s">
        <v>974</v>
      </c>
    </row>
    <row r="141" spans="1:8">
      <c r="A141" s="3">
        <v>109</v>
      </c>
      <c r="B141" s="3" t="s">
        <v>45</v>
      </c>
      <c r="C141" s="3" t="s">
        <v>874</v>
      </c>
      <c r="D141" s="9" t="e">
        <v>#VALUE!</v>
      </c>
      <c r="E141" s="9" t="e">
        <v>#VALUE!</v>
      </c>
      <c r="F141" s="9" t="e">
        <v>#VALUE!</v>
      </c>
      <c r="G141" s="9" t="e">
        <v>#VALUE!</v>
      </c>
      <c r="H141" s="9" t="e">
        <v>#VALUE!</v>
      </c>
    </row>
    <row r="142" spans="1:8">
      <c r="A142" s="3">
        <v>110</v>
      </c>
      <c r="B142" s="3" t="s">
        <v>55</v>
      </c>
      <c r="C142" s="3" t="s">
        <v>866</v>
      </c>
      <c r="D142" s="9" t="s">
        <v>974</v>
      </c>
      <c r="E142" s="9" t="s">
        <v>974</v>
      </c>
      <c r="F142" s="9" t="s">
        <v>974</v>
      </c>
      <c r="G142" s="9" t="s">
        <v>974</v>
      </c>
      <c r="H142" s="9" t="s">
        <v>974</v>
      </c>
    </row>
    <row r="143" spans="1:8">
      <c r="A143" s="3">
        <v>110</v>
      </c>
      <c r="B143" s="3" t="s">
        <v>55</v>
      </c>
      <c r="C143" s="3" t="s">
        <v>867</v>
      </c>
      <c r="D143" s="9" t="s">
        <v>974</v>
      </c>
      <c r="E143" s="9" t="s">
        <v>974</v>
      </c>
      <c r="F143" s="9" t="s">
        <v>974</v>
      </c>
      <c r="G143" s="9" t="s">
        <v>974</v>
      </c>
      <c r="H143" s="9" t="s">
        <v>974</v>
      </c>
    </row>
    <row r="144" spans="1:8">
      <c r="A144" s="3">
        <v>110</v>
      </c>
      <c r="B144" s="3" t="s">
        <v>55</v>
      </c>
      <c r="C144" s="3" t="s">
        <v>868</v>
      </c>
      <c r="D144" s="9" t="s">
        <v>974</v>
      </c>
      <c r="E144" s="9" t="s">
        <v>974</v>
      </c>
      <c r="F144" s="9" t="s">
        <v>974</v>
      </c>
      <c r="G144" s="9" t="s">
        <v>974</v>
      </c>
      <c r="H144" s="9" t="s">
        <v>974</v>
      </c>
    </row>
    <row r="145" spans="1:8">
      <c r="A145" s="3">
        <v>110</v>
      </c>
      <c r="B145" s="3" t="s">
        <v>55</v>
      </c>
      <c r="C145" s="3" t="s">
        <v>869</v>
      </c>
      <c r="D145" s="9" t="s">
        <v>974</v>
      </c>
      <c r="E145" s="9" t="s">
        <v>974</v>
      </c>
      <c r="F145" s="9" t="s">
        <v>974</v>
      </c>
      <c r="G145" s="9" t="s">
        <v>974</v>
      </c>
      <c r="H145" s="9" t="s">
        <v>974</v>
      </c>
    </row>
    <row r="146" spans="1:8">
      <c r="A146" s="3">
        <v>110</v>
      </c>
      <c r="B146" s="3" t="s">
        <v>55</v>
      </c>
      <c r="C146" s="3" t="s">
        <v>870</v>
      </c>
      <c r="D146" s="9" t="s">
        <v>974</v>
      </c>
      <c r="E146" s="9" t="s">
        <v>974</v>
      </c>
      <c r="F146" s="9" t="s">
        <v>974</v>
      </c>
      <c r="G146" s="9" t="s">
        <v>974</v>
      </c>
      <c r="H146" s="9" t="s">
        <v>974</v>
      </c>
    </row>
    <row r="147" spans="1:8">
      <c r="A147" s="3">
        <v>110</v>
      </c>
      <c r="B147" s="3" t="s">
        <v>55</v>
      </c>
      <c r="C147" s="3" t="s">
        <v>871</v>
      </c>
      <c r="D147" s="9">
        <v>0</v>
      </c>
      <c r="E147" s="9">
        <v>11.475409836065573</v>
      </c>
      <c r="F147" s="9">
        <v>9.399075500770417</v>
      </c>
      <c r="G147" s="9">
        <v>4.1666666666666661</v>
      </c>
      <c r="H147" s="9">
        <v>3.8291605301914582</v>
      </c>
    </row>
    <row r="148" spans="1:8">
      <c r="A148" s="3">
        <v>110</v>
      </c>
      <c r="B148" s="3" t="s">
        <v>55</v>
      </c>
      <c r="C148" s="3" t="s">
        <v>872</v>
      </c>
      <c r="D148" s="9" t="s">
        <v>974</v>
      </c>
      <c r="E148" s="9" t="s">
        <v>974</v>
      </c>
      <c r="F148" s="9" t="s">
        <v>974</v>
      </c>
      <c r="G148" s="9" t="s">
        <v>974</v>
      </c>
      <c r="H148" s="9" t="s">
        <v>974</v>
      </c>
    </row>
    <row r="149" spans="1:8">
      <c r="A149" s="3">
        <v>110</v>
      </c>
      <c r="B149" s="3" t="s">
        <v>55</v>
      </c>
      <c r="C149" s="3" t="s">
        <v>873</v>
      </c>
      <c r="D149" s="9" t="s">
        <v>974</v>
      </c>
      <c r="E149" s="9" t="s">
        <v>974</v>
      </c>
      <c r="F149" s="9" t="s">
        <v>974</v>
      </c>
      <c r="G149" s="9" t="s">
        <v>974</v>
      </c>
      <c r="H149" s="9" t="s">
        <v>974</v>
      </c>
    </row>
    <row r="150" spans="1:8">
      <c r="A150" s="3">
        <v>110</v>
      </c>
      <c r="B150" s="3" t="s">
        <v>55</v>
      </c>
      <c r="C150" s="3" t="s">
        <v>874</v>
      </c>
      <c r="D150" s="9" t="e">
        <v>#VALUE!</v>
      </c>
      <c r="E150" s="9" t="e">
        <v>#VALUE!</v>
      </c>
      <c r="F150" s="9" t="e">
        <v>#VALUE!</v>
      </c>
      <c r="G150" s="9" t="e">
        <v>#VALUE!</v>
      </c>
      <c r="H150" s="9" t="e">
        <v>#VALUE!</v>
      </c>
    </row>
    <row r="151" spans="1:8">
      <c r="A151" s="3">
        <v>111</v>
      </c>
      <c r="B151" s="3" t="s">
        <v>56</v>
      </c>
      <c r="C151" s="3" t="s">
        <v>866</v>
      </c>
      <c r="D151" s="9">
        <v>0</v>
      </c>
      <c r="E151" s="9">
        <v>6.1224489795918364</v>
      </c>
      <c r="F151" s="9">
        <v>2.4253731343283582</v>
      </c>
      <c r="G151" s="9">
        <v>2.2813688212927756</v>
      </c>
      <c r="H151" s="9">
        <v>2.0408163265306123</v>
      </c>
    </row>
    <row r="152" spans="1:8">
      <c r="A152" s="3">
        <v>111</v>
      </c>
      <c r="B152" s="3" t="s">
        <v>56</v>
      </c>
      <c r="C152" s="3" t="s">
        <v>867</v>
      </c>
      <c r="D152" s="9">
        <v>10.810810810810811</v>
      </c>
      <c r="E152" s="9">
        <v>24.489795918367346</v>
      </c>
      <c r="F152" s="9">
        <v>44.029850746268657</v>
      </c>
      <c r="G152" s="9">
        <v>32.889733840304181</v>
      </c>
      <c r="H152" s="9">
        <v>13.819241982507288</v>
      </c>
    </row>
    <row r="153" spans="1:8">
      <c r="A153" s="3">
        <v>111</v>
      </c>
      <c r="B153" s="3" t="s">
        <v>56</v>
      </c>
      <c r="C153" s="3" t="s">
        <v>868</v>
      </c>
      <c r="D153" s="9">
        <v>2.7027027027027026</v>
      </c>
      <c r="E153" s="9">
        <v>0.68027210884353739</v>
      </c>
      <c r="F153" s="9">
        <v>3.1716417910447761</v>
      </c>
      <c r="G153" s="9">
        <v>6.8441064638783269</v>
      </c>
      <c r="H153" s="9">
        <v>6.2390670553935861</v>
      </c>
    </row>
    <row r="154" spans="1:8">
      <c r="A154" s="3">
        <v>111</v>
      </c>
      <c r="B154" s="3" t="s">
        <v>56</v>
      </c>
      <c r="C154" s="3" t="s">
        <v>869</v>
      </c>
      <c r="D154" s="9">
        <v>0</v>
      </c>
      <c r="E154" s="9">
        <v>7.4829931972789119</v>
      </c>
      <c r="F154" s="9">
        <v>14.55223880597015</v>
      </c>
      <c r="G154" s="9">
        <v>26.996197718631176</v>
      </c>
      <c r="H154" s="9">
        <v>39.825072886297377</v>
      </c>
    </row>
    <row r="155" spans="1:8">
      <c r="A155" s="3">
        <v>111</v>
      </c>
      <c r="B155" s="3" t="s">
        <v>56</v>
      </c>
      <c r="C155" s="3" t="s">
        <v>870</v>
      </c>
      <c r="D155" s="9">
        <v>5.4054054054054053</v>
      </c>
      <c r="E155" s="9">
        <v>5.4421768707482991</v>
      </c>
      <c r="F155" s="9">
        <v>4.8507462686567164</v>
      </c>
      <c r="G155" s="9">
        <v>7.7946768060836504</v>
      </c>
      <c r="H155" s="9">
        <v>17.026239067055393</v>
      </c>
    </row>
    <row r="156" spans="1:8">
      <c r="A156" s="3">
        <v>111</v>
      </c>
      <c r="B156" s="3" t="s">
        <v>56</v>
      </c>
      <c r="C156" s="3" t="s">
        <v>871</v>
      </c>
      <c r="D156" s="9">
        <v>2.7027027027027026</v>
      </c>
      <c r="E156" s="9">
        <v>10.204081632653061</v>
      </c>
      <c r="F156" s="9">
        <v>7.2761194029850751</v>
      </c>
      <c r="G156" s="9">
        <v>4.5627376425855513</v>
      </c>
      <c r="H156" s="9">
        <v>3.0903790087463556</v>
      </c>
    </row>
    <row r="157" spans="1:8">
      <c r="A157" s="3">
        <v>111</v>
      </c>
      <c r="B157" s="3" t="s">
        <v>56</v>
      </c>
      <c r="C157" s="3" t="s">
        <v>872</v>
      </c>
      <c r="D157" s="9">
        <v>18.918918918918919</v>
      </c>
      <c r="E157" s="9">
        <v>10.884353741496598</v>
      </c>
      <c r="F157" s="9">
        <v>10.634328358208956</v>
      </c>
      <c r="G157" s="9">
        <v>9.1254752851711025</v>
      </c>
      <c r="H157" s="9">
        <v>8.5131195335276963</v>
      </c>
    </row>
    <row r="158" spans="1:8">
      <c r="A158" s="3">
        <v>111</v>
      </c>
      <c r="B158" s="3" t="s">
        <v>56</v>
      </c>
      <c r="C158" s="3" t="s">
        <v>873</v>
      </c>
      <c r="D158" s="9">
        <v>45.945945945945951</v>
      </c>
      <c r="E158" s="9">
        <v>27.210884353741498</v>
      </c>
      <c r="F158" s="9">
        <v>9.1417910447761201</v>
      </c>
      <c r="G158" s="9">
        <v>4.752851711026616</v>
      </c>
      <c r="H158" s="9">
        <v>2.0408163265306123</v>
      </c>
    </row>
    <row r="159" spans="1:8">
      <c r="A159" s="3">
        <v>111</v>
      </c>
      <c r="B159" s="3" t="s">
        <v>56</v>
      </c>
      <c r="C159" s="3" t="s">
        <v>874</v>
      </c>
      <c r="D159" s="9">
        <v>13.513513513513516</v>
      </c>
      <c r="E159" s="9">
        <v>7.4829931972789154</v>
      </c>
      <c r="F159" s="9">
        <v>3.9179104477611872</v>
      </c>
      <c r="G159" s="9">
        <v>4.7528517110266222</v>
      </c>
      <c r="H159" s="9">
        <v>7.40524781341108</v>
      </c>
    </row>
    <row r="160" spans="1:8">
      <c r="A160" s="3">
        <v>112</v>
      </c>
      <c r="B160" s="3" t="s">
        <v>40</v>
      </c>
      <c r="C160" s="3" t="s">
        <v>866</v>
      </c>
      <c r="D160" s="9">
        <v>0</v>
      </c>
      <c r="E160" s="9">
        <v>7.2289156626506017</v>
      </c>
      <c r="F160" s="9">
        <v>1.8518518518518516</v>
      </c>
      <c r="G160" s="9">
        <v>1.3100436681222707</v>
      </c>
      <c r="H160" s="9">
        <v>1.4897579143389199</v>
      </c>
    </row>
    <row r="161" spans="1:8">
      <c r="A161" s="3">
        <v>112</v>
      </c>
      <c r="B161" s="3" t="s">
        <v>40</v>
      </c>
      <c r="C161" s="3" t="s">
        <v>867</v>
      </c>
      <c r="D161" s="9">
        <v>15.789473684210526</v>
      </c>
      <c r="E161" s="9">
        <v>28.915662650602407</v>
      </c>
      <c r="F161" s="9">
        <v>47.453703703703702</v>
      </c>
      <c r="G161" s="9">
        <v>32.096069868995635</v>
      </c>
      <c r="H161" s="9">
        <v>18.559900682805711</v>
      </c>
    </row>
    <row r="162" spans="1:8">
      <c r="A162" s="3">
        <v>112</v>
      </c>
      <c r="B162" s="3" t="s">
        <v>40</v>
      </c>
      <c r="C162" s="3" t="s">
        <v>868</v>
      </c>
      <c r="D162" s="9">
        <v>10.526315789473683</v>
      </c>
      <c r="E162" s="9">
        <v>1.2048192771084338</v>
      </c>
      <c r="F162" s="9">
        <v>3.9351851851851851</v>
      </c>
      <c r="G162" s="9">
        <v>8.9519650655021827</v>
      </c>
      <c r="H162" s="9">
        <v>6.8901303538175043</v>
      </c>
    </row>
    <row r="163" spans="1:8">
      <c r="A163" s="3">
        <v>112</v>
      </c>
      <c r="B163" s="3" t="s">
        <v>40</v>
      </c>
      <c r="C163" s="3" t="s">
        <v>869</v>
      </c>
      <c r="D163" s="9">
        <v>5.2631578947368416</v>
      </c>
      <c r="E163" s="9">
        <v>10.843373493975903</v>
      </c>
      <c r="F163" s="9">
        <v>15.972222222222221</v>
      </c>
      <c r="G163" s="9">
        <v>27.729257641921397</v>
      </c>
      <c r="H163" s="9">
        <v>37.057728119180631</v>
      </c>
    </row>
    <row r="164" spans="1:8">
      <c r="A164" s="3">
        <v>112</v>
      </c>
      <c r="B164" s="3" t="s">
        <v>40</v>
      </c>
      <c r="C164" s="3" t="s">
        <v>870</v>
      </c>
      <c r="D164" s="9">
        <v>0</v>
      </c>
      <c r="E164" s="9">
        <v>6.024096385542169</v>
      </c>
      <c r="F164" s="9">
        <v>5.3240740740740744</v>
      </c>
      <c r="G164" s="9">
        <v>9.8253275109170293</v>
      </c>
      <c r="H164" s="9">
        <v>15.518311607697083</v>
      </c>
    </row>
    <row r="165" spans="1:8">
      <c r="A165" s="3">
        <v>112</v>
      </c>
      <c r="B165" s="3" t="s">
        <v>40</v>
      </c>
      <c r="C165" s="3" t="s">
        <v>871</v>
      </c>
      <c r="D165" s="9">
        <v>0</v>
      </c>
      <c r="E165" s="9">
        <v>9.6385542168674707</v>
      </c>
      <c r="F165" s="9">
        <v>6.0185185185185182</v>
      </c>
      <c r="G165" s="9">
        <v>2.8384279475982535</v>
      </c>
      <c r="H165" s="9">
        <v>3.3519553072625698</v>
      </c>
    </row>
    <row r="166" spans="1:8">
      <c r="A166" s="3">
        <v>112</v>
      </c>
      <c r="B166" s="3" t="s">
        <v>40</v>
      </c>
      <c r="C166" s="3" t="s">
        <v>872</v>
      </c>
      <c r="D166" s="9">
        <v>5.2631578947368416</v>
      </c>
      <c r="E166" s="9">
        <v>9.6385542168674707</v>
      </c>
      <c r="F166" s="9">
        <v>9.2592592592592595</v>
      </c>
      <c r="G166" s="9">
        <v>5.6768558951965069</v>
      </c>
      <c r="H166" s="9">
        <v>6.1452513966480442</v>
      </c>
    </row>
    <row r="167" spans="1:8">
      <c r="A167" s="3">
        <v>112</v>
      </c>
      <c r="B167" s="3" t="s">
        <v>40</v>
      </c>
      <c r="C167" s="3" t="s">
        <v>873</v>
      </c>
      <c r="D167" s="9">
        <v>42.105263157894733</v>
      </c>
      <c r="E167" s="9">
        <v>14.457831325301203</v>
      </c>
      <c r="F167" s="9">
        <v>6.9444444444444446</v>
      </c>
      <c r="G167" s="9">
        <v>3.0567685589519651</v>
      </c>
      <c r="H167" s="9">
        <v>1.9242706393544382</v>
      </c>
    </row>
    <row r="168" spans="1:8">
      <c r="A168" s="3">
        <v>112</v>
      </c>
      <c r="B168" s="3" t="s">
        <v>40</v>
      </c>
      <c r="C168" s="3" t="s">
        <v>874</v>
      </c>
      <c r="D168" s="9">
        <v>21.05263157894737</v>
      </c>
      <c r="E168" s="9">
        <v>12.048192771084331</v>
      </c>
      <c r="F168" s="9">
        <v>3.2407407407407476</v>
      </c>
      <c r="G168" s="9">
        <v>8.5152838427947728</v>
      </c>
      <c r="H168" s="9">
        <v>9.0626939788950978</v>
      </c>
    </row>
    <row r="169" spans="1:8">
      <c r="A169" s="3">
        <v>113</v>
      </c>
      <c r="B169" s="3" t="s">
        <v>42</v>
      </c>
      <c r="C169" s="3" t="s">
        <v>866</v>
      </c>
      <c r="D169" s="9">
        <v>0</v>
      </c>
      <c r="E169" s="9">
        <v>12.142857142857142</v>
      </c>
      <c r="F169" s="9">
        <v>2.6587887740029541</v>
      </c>
      <c r="G169" s="9">
        <v>2.8614457831325302</v>
      </c>
      <c r="H169" s="9">
        <v>2.4123805188893948</v>
      </c>
    </row>
    <row r="170" spans="1:8">
      <c r="A170" s="3">
        <v>113</v>
      </c>
      <c r="B170" s="3" t="s">
        <v>42</v>
      </c>
      <c r="C170" s="3" t="s">
        <v>867</v>
      </c>
      <c r="D170" s="9">
        <v>27.777777777777779</v>
      </c>
      <c r="E170" s="9">
        <v>29.285714285714288</v>
      </c>
      <c r="F170" s="9">
        <v>44.608567208271786</v>
      </c>
      <c r="G170" s="9">
        <v>38.704819277108435</v>
      </c>
      <c r="H170" s="9">
        <v>18.070095584888485</v>
      </c>
    </row>
    <row r="171" spans="1:8">
      <c r="A171" s="3">
        <v>113</v>
      </c>
      <c r="B171" s="3" t="s">
        <v>42</v>
      </c>
      <c r="C171" s="3" t="s">
        <v>868</v>
      </c>
      <c r="D171" s="9">
        <v>5.5555555555555554</v>
      </c>
      <c r="E171" s="9">
        <v>1.4285714285714286</v>
      </c>
      <c r="F171" s="9">
        <v>3.5450516986706058</v>
      </c>
      <c r="G171" s="9">
        <v>5.7228915662650603</v>
      </c>
      <c r="H171" s="9">
        <v>5.4619936276741017</v>
      </c>
    </row>
    <row r="172" spans="1:8">
      <c r="A172" s="3">
        <v>113</v>
      </c>
      <c r="B172" s="3" t="s">
        <v>42</v>
      </c>
      <c r="C172" s="3" t="s">
        <v>869</v>
      </c>
      <c r="D172" s="9">
        <v>0</v>
      </c>
      <c r="E172" s="9">
        <v>4.2857142857142856</v>
      </c>
      <c r="F172" s="9">
        <v>14.47562776957164</v>
      </c>
      <c r="G172" s="9">
        <v>23.795180722891565</v>
      </c>
      <c r="H172" s="9">
        <v>33.545744196631773</v>
      </c>
    </row>
    <row r="173" spans="1:8">
      <c r="A173" s="3">
        <v>113</v>
      </c>
      <c r="B173" s="3" t="s">
        <v>42</v>
      </c>
      <c r="C173" s="3" t="s">
        <v>870</v>
      </c>
      <c r="D173" s="9">
        <v>0</v>
      </c>
      <c r="E173" s="9">
        <v>4.2857142857142856</v>
      </c>
      <c r="F173" s="9">
        <v>5.7607090103397338</v>
      </c>
      <c r="G173" s="9">
        <v>9.3373493975903603</v>
      </c>
      <c r="H173" s="9">
        <v>13.609467455621301</v>
      </c>
    </row>
    <row r="174" spans="1:8">
      <c r="A174" s="3">
        <v>113</v>
      </c>
      <c r="B174" s="3" t="s">
        <v>42</v>
      </c>
      <c r="C174" s="3" t="s">
        <v>871</v>
      </c>
      <c r="D174" s="9">
        <v>0</v>
      </c>
      <c r="E174" s="9">
        <v>7.8571428571428568</v>
      </c>
      <c r="F174" s="9">
        <v>5.4652880354505173</v>
      </c>
      <c r="G174" s="9">
        <v>3.3132530120481931</v>
      </c>
      <c r="H174" s="9">
        <v>3.3227127901684113</v>
      </c>
    </row>
    <row r="175" spans="1:8">
      <c r="A175" s="3">
        <v>113</v>
      </c>
      <c r="B175" s="3" t="s">
        <v>42</v>
      </c>
      <c r="C175" s="3" t="s">
        <v>872</v>
      </c>
      <c r="D175" s="9">
        <v>33.333333333333329</v>
      </c>
      <c r="E175" s="9">
        <v>23.571428571428569</v>
      </c>
      <c r="F175" s="9">
        <v>14.032496307237812</v>
      </c>
      <c r="G175" s="9">
        <v>8.8855421686746983</v>
      </c>
      <c r="H175" s="9">
        <v>14.701866181156124</v>
      </c>
    </row>
    <row r="176" spans="1:8">
      <c r="A176" s="3">
        <v>113</v>
      </c>
      <c r="B176" s="3" t="s">
        <v>42</v>
      </c>
      <c r="C176" s="3" t="s">
        <v>873</v>
      </c>
      <c r="D176" s="9">
        <v>27.777777777777779</v>
      </c>
      <c r="E176" s="9">
        <v>7.8571428571428568</v>
      </c>
      <c r="F176" s="9">
        <v>4.7267355982274744</v>
      </c>
      <c r="G176" s="9">
        <v>2.8614457831325302</v>
      </c>
      <c r="H176" s="9">
        <v>1.8206645425580334</v>
      </c>
    </row>
    <row r="177" spans="1:8">
      <c r="A177" s="3">
        <v>113</v>
      </c>
      <c r="B177" s="3" t="s">
        <v>42</v>
      </c>
      <c r="C177" s="3" t="s">
        <v>874</v>
      </c>
      <c r="D177" s="9">
        <v>5.5555555555555713</v>
      </c>
      <c r="E177" s="9">
        <v>9.2857142857142634</v>
      </c>
      <c r="F177" s="9">
        <v>4.7267355982274637</v>
      </c>
      <c r="G177" s="9">
        <v>4.5180722891566347</v>
      </c>
      <c r="H177" s="9">
        <v>7.0550751024123741</v>
      </c>
    </row>
    <row r="178" spans="1:8">
      <c r="A178" s="3">
        <v>114</v>
      </c>
      <c r="B178" s="3" t="s">
        <v>57</v>
      </c>
      <c r="C178" s="3" t="s">
        <v>866</v>
      </c>
      <c r="D178" s="9">
        <v>0</v>
      </c>
      <c r="E178" s="9">
        <v>11.299435028248588</v>
      </c>
      <c r="F178" s="9">
        <v>3.5623409669211195</v>
      </c>
      <c r="G178" s="9">
        <v>2.915082382762991</v>
      </c>
      <c r="H178" s="9">
        <v>2.2622699386503067</v>
      </c>
    </row>
    <row r="179" spans="1:8">
      <c r="A179" s="3">
        <v>114</v>
      </c>
      <c r="B179" s="3" t="s">
        <v>57</v>
      </c>
      <c r="C179" s="3" t="s">
        <v>867</v>
      </c>
      <c r="D179" s="9">
        <v>21.212121212121211</v>
      </c>
      <c r="E179" s="9">
        <v>31.073446327683619</v>
      </c>
      <c r="F179" s="9">
        <v>47.582697201017808</v>
      </c>
      <c r="G179" s="9">
        <v>39.036755386565275</v>
      </c>
      <c r="H179" s="9">
        <v>17.753067484662576</v>
      </c>
    </row>
    <row r="180" spans="1:8">
      <c r="A180" s="3">
        <v>114</v>
      </c>
      <c r="B180" s="3" t="s">
        <v>57</v>
      </c>
      <c r="C180" s="3" t="s">
        <v>868</v>
      </c>
      <c r="D180" s="9">
        <v>9.0909090909090917</v>
      </c>
      <c r="E180" s="9">
        <v>1.6949152542372881</v>
      </c>
      <c r="F180" s="9">
        <v>2.5445292620865136</v>
      </c>
      <c r="G180" s="9">
        <v>5.8301647655259821</v>
      </c>
      <c r="H180" s="9">
        <v>5.2147239263803682</v>
      </c>
    </row>
    <row r="181" spans="1:8">
      <c r="A181" s="3">
        <v>114</v>
      </c>
      <c r="B181" s="3" t="s">
        <v>57</v>
      </c>
      <c r="C181" s="3" t="s">
        <v>869</v>
      </c>
      <c r="D181" s="9">
        <v>0</v>
      </c>
      <c r="E181" s="9">
        <v>5.0847457627118651</v>
      </c>
      <c r="F181" s="9">
        <v>14.503816793893129</v>
      </c>
      <c r="G181" s="9">
        <v>22.433460076045627</v>
      </c>
      <c r="H181" s="9">
        <v>35.774539877300612</v>
      </c>
    </row>
    <row r="182" spans="1:8">
      <c r="A182" s="3">
        <v>114</v>
      </c>
      <c r="B182" s="3" t="s">
        <v>57</v>
      </c>
      <c r="C182" s="3" t="s">
        <v>870</v>
      </c>
      <c r="D182" s="9">
        <v>3.0303030303030303</v>
      </c>
      <c r="E182" s="9">
        <v>2.8248587570621471</v>
      </c>
      <c r="F182" s="9">
        <v>3.9440203562340965</v>
      </c>
      <c r="G182" s="9">
        <v>8.6185044359949305</v>
      </c>
      <c r="H182" s="9">
        <v>15.184049079754603</v>
      </c>
    </row>
    <row r="183" spans="1:8">
      <c r="A183" s="3">
        <v>114</v>
      </c>
      <c r="B183" s="3" t="s">
        <v>57</v>
      </c>
      <c r="C183" s="3" t="s">
        <v>871</v>
      </c>
      <c r="D183" s="9">
        <v>0</v>
      </c>
      <c r="E183" s="9">
        <v>6.2146892655367232</v>
      </c>
      <c r="F183" s="9">
        <v>5.5979643765903306</v>
      </c>
      <c r="G183" s="9">
        <v>4.4359949302915087</v>
      </c>
      <c r="H183" s="9">
        <v>3.4509202453987733</v>
      </c>
    </row>
    <row r="184" spans="1:8">
      <c r="A184" s="3">
        <v>114</v>
      </c>
      <c r="B184" s="3" t="s">
        <v>57</v>
      </c>
      <c r="C184" s="3" t="s">
        <v>872</v>
      </c>
      <c r="D184" s="9">
        <v>33.333333333333329</v>
      </c>
      <c r="E184" s="9">
        <v>24.293785310734464</v>
      </c>
      <c r="F184" s="9">
        <v>13.740458015267176</v>
      </c>
      <c r="G184" s="9">
        <v>9.3789607097591894</v>
      </c>
      <c r="H184" s="9">
        <v>11.848159509202453</v>
      </c>
    </row>
    <row r="185" spans="1:8">
      <c r="A185" s="3">
        <v>114</v>
      </c>
      <c r="B185" s="3" t="s">
        <v>57</v>
      </c>
      <c r="C185" s="3" t="s">
        <v>873</v>
      </c>
      <c r="D185" s="9">
        <v>27.27272727272727</v>
      </c>
      <c r="E185" s="9">
        <v>13.559322033898304</v>
      </c>
      <c r="F185" s="9">
        <v>5.4707379134860057</v>
      </c>
      <c r="G185" s="9">
        <v>2.1546261089987326</v>
      </c>
      <c r="H185" s="9">
        <v>1.9938650306748467</v>
      </c>
    </row>
    <row r="186" spans="1:8">
      <c r="A186" s="3">
        <v>114</v>
      </c>
      <c r="B186" s="3" t="s">
        <v>57</v>
      </c>
      <c r="C186" s="3" t="s">
        <v>874</v>
      </c>
      <c r="D186" s="9">
        <v>6.0606060606060765</v>
      </c>
      <c r="E186" s="9">
        <v>3.9548022598870034</v>
      </c>
      <c r="F186" s="9">
        <v>3.0534351145038414</v>
      </c>
      <c r="G186" s="9">
        <v>5.196451204055748</v>
      </c>
      <c r="H186" s="9">
        <v>6.5184049079754658</v>
      </c>
    </row>
    <row r="187" spans="1:8">
      <c r="A187" s="3">
        <v>115</v>
      </c>
      <c r="B187" s="3" t="s">
        <v>58</v>
      </c>
      <c r="C187" s="3" t="s">
        <v>866</v>
      </c>
      <c r="D187" s="9">
        <v>0</v>
      </c>
      <c r="E187" s="9">
        <v>7.0921985815602842</v>
      </c>
      <c r="F187" s="9">
        <v>3.264604810996564</v>
      </c>
      <c r="G187" s="9">
        <v>2.8268551236749118</v>
      </c>
      <c r="H187" s="9">
        <v>1.787538304392237</v>
      </c>
    </row>
    <row r="188" spans="1:8">
      <c r="A188" s="3">
        <v>115</v>
      </c>
      <c r="B188" s="3" t="s">
        <v>58</v>
      </c>
      <c r="C188" s="3" t="s">
        <v>867</v>
      </c>
      <c r="D188" s="9">
        <v>5.5555555555555554</v>
      </c>
      <c r="E188" s="9">
        <v>27.659574468085108</v>
      </c>
      <c r="F188" s="9">
        <v>46.735395189003434</v>
      </c>
      <c r="G188" s="9">
        <v>43.109540636042404</v>
      </c>
      <c r="H188" s="9">
        <v>18.232890704800816</v>
      </c>
    </row>
    <row r="189" spans="1:8">
      <c r="A189" s="3">
        <v>115</v>
      </c>
      <c r="B189" s="3" t="s">
        <v>58</v>
      </c>
      <c r="C189" s="3" t="s">
        <v>868</v>
      </c>
      <c r="D189" s="9">
        <v>0</v>
      </c>
      <c r="E189" s="9">
        <v>2.1276595744680851</v>
      </c>
      <c r="F189" s="9">
        <v>3.608247422680412</v>
      </c>
      <c r="G189" s="9">
        <v>5.830388692579505</v>
      </c>
      <c r="H189" s="9">
        <v>5.4136874361593463</v>
      </c>
    </row>
    <row r="190" spans="1:8">
      <c r="A190" s="3">
        <v>115</v>
      </c>
      <c r="B190" s="3" t="s">
        <v>58</v>
      </c>
      <c r="C190" s="3" t="s">
        <v>869</v>
      </c>
      <c r="D190" s="9">
        <v>0</v>
      </c>
      <c r="E190" s="9">
        <v>9.9290780141843982</v>
      </c>
      <c r="F190" s="9">
        <v>12.027491408934708</v>
      </c>
      <c r="G190" s="9">
        <v>18.197879858657242</v>
      </c>
      <c r="H190" s="9">
        <v>35.444330949948927</v>
      </c>
    </row>
    <row r="191" spans="1:8">
      <c r="A191" s="3">
        <v>115</v>
      </c>
      <c r="B191" s="3" t="s">
        <v>58</v>
      </c>
      <c r="C191" s="3" t="s">
        <v>870</v>
      </c>
      <c r="D191" s="9">
        <v>0</v>
      </c>
      <c r="E191" s="9">
        <v>3.5460992907801421</v>
      </c>
      <c r="F191" s="9">
        <v>4.1237113402061851</v>
      </c>
      <c r="G191" s="9">
        <v>7.0671378091872796</v>
      </c>
      <c r="H191" s="9">
        <v>14.964249233912156</v>
      </c>
    </row>
    <row r="192" spans="1:8">
      <c r="A192" s="3">
        <v>115</v>
      </c>
      <c r="B192" s="3" t="s">
        <v>58</v>
      </c>
      <c r="C192" s="3" t="s">
        <v>871</v>
      </c>
      <c r="D192" s="9">
        <v>0</v>
      </c>
      <c r="E192" s="9">
        <v>4.9645390070921991</v>
      </c>
      <c r="F192" s="9">
        <v>6.5292096219931279</v>
      </c>
      <c r="G192" s="9">
        <v>4.0636042402826851</v>
      </c>
      <c r="H192" s="9">
        <v>2.9622063329928499</v>
      </c>
    </row>
    <row r="193" spans="1:8">
      <c r="A193" s="3">
        <v>115</v>
      </c>
      <c r="B193" s="3" t="s">
        <v>58</v>
      </c>
      <c r="C193" s="3" t="s">
        <v>872</v>
      </c>
      <c r="D193" s="9">
        <v>33.333333333333329</v>
      </c>
      <c r="E193" s="9">
        <v>22.695035460992909</v>
      </c>
      <c r="F193" s="9">
        <v>13.917525773195877</v>
      </c>
      <c r="G193" s="9">
        <v>10.600706713780919</v>
      </c>
      <c r="H193" s="9">
        <v>12.359550561797752</v>
      </c>
    </row>
    <row r="194" spans="1:8">
      <c r="A194" s="3">
        <v>115</v>
      </c>
      <c r="B194" s="3" t="s">
        <v>58</v>
      </c>
      <c r="C194" s="3" t="s">
        <v>873</v>
      </c>
      <c r="D194" s="9">
        <v>22.222222222222221</v>
      </c>
      <c r="E194" s="9">
        <v>14.184397163120568</v>
      </c>
      <c r="F194" s="9">
        <v>4.4673539518900345</v>
      </c>
      <c r="G194" s="9">
        <v>1.7667844522968199</v>
      </c>
      <c r="H194" s="9">
        <v>1.1746680286006128</v>
      </c>
    </row>
    <row r="195" spans="1:8">
      <c r="A195" s="3">
        <v>115</v>
      </c>
      <c r="B195" s="3" t="s">
        <v>58</v>
      </c>
      <c r="C195" s="3" t="s">
        <v>874</v>
      </c>
      <c r="D195" s="9">
        <v>38.888888888888893</v>
      </c>
      <c r="E195" s="9">
        <v>7.8014184397163007</v>
      </c>
      <c r="F195" s="9">
        <v>5.3264604810996588</v>
      </c>
      <c r="G195" s="9">
        <v>6.537102473498237</v>
      </c>
      <c r="H195" s="9">
        <v>7.6608784473953051</v>
      </c>
    </row>
    <row r="196" spans="1:8">
      <c r="A196" s="3">
        <v>116</v>
      </c>
      <c r="B196" s="3" t="s">
        <v>59</v>
      </c>
      <c r="C196" s="3" t="s">
        <v>866</v>
      </c>
      <c r="D196" s="9">
        <v>11.76470588235294</v>
      </c>
      <c r="E196" s="9">
        <v>26.016260162601629</v>
      </c>
      <c r="F196" s="9">
        <v>5.9936908517350158</v>
      </c>
      <c r="G196" s="9">
        <v>2.356637863315004</v>
      </c>
      <c r="H196" s="9">
        <v>2.6553280111072546</v>
      </c>
    </row>
    <row r="197" spans="1:8">
      <c r="A197" s="3">
        <v>116</v>
      </c>
      <c r="B197" s="3" t="s">
        <v>59</v>
      </c>
      <c r="C197" s="3" t="s">
        <v>867</v>
      </c>
      <c r="D197" s="9">
        <v>11.76470588235294</v>
      </c>
      <c r="E197" s="9">
        <v>20.73170731707317</v>
      </c>
      <c r="F197" s="9">
        <v>43.611987381703472</v>
      </c>
      <c r="G197" s="9">
        <v>39.120188531029065</v>
      </c>
      <c r="H197" s="9">
        <v>19.455050329746616</v>
      </c>
    </row>
    <row r="198" spans="1:8">
      <c r="A198" s="3">
        <v>116</v>
      </c>
      <c r="B198" s="3" t="s">
        <v>59</v>
      </c>
      <c r="C198" s="3" t="s">
        <v>868</v>
      </c>
      <c r="D198" s="9">
        <v>0</v>
      </c>
      <c r="E198" s="9">
        <v>0.81300813008130091</v>
      </c>
      <c r="F198" s="9">
        <v>2.3659305993690851</v>
      </c>
      <c r="G198" s="9">
        <v>4.6347211311861747</v>
      </c>
      <c r="H198" s="9">
        <v>3.9222492190211735</v>
      </c>
    </row>
    <row r="199" spans="1:8">
      <c r="A199" s="3">
        <v>116</v>
      </c>
      <c r="B199" s="3" t="s">
        <v>59</v>
      </c>
      <c r="C199" s="3" t="s">
        <v>869</v>
      </c>
      <c r="D199" s="9">
        <v>2.9411764705882351</v>
      </c>
      <c r="E199" s="9">
        <v>5.2845528455284558</v>
      </c>
      <c r="F199" s="9">
        <v>14.195583596214512</v>
      </c>
      <c r="G199" s="9">
        <v>21.75962293794187</v>
      </c>
      <c r="H199" s="9">
        <v>31.655675112808051</v>
      </c>
    </row>
    <row r="200" spans="1:8">
      <c r="A200" s="3">
        <v>116</v>
      </c>
      <c r="B200" s="3" t="s">
        <v>59</v>
      </c>
      <c r="C200" s="3" t="s">
        <v>870</v>
      </c>
      <c r="D200" s="9">
        <v>0</v>
      </c>
      <c r="E200" s="9">
        <v>2.4390243902439024</v>
      </c>
      <c r="F200" s="9">
        <v>4.4164037854889591</v>
      </c>
      <c r="G200" s="9">
        <v>7.3841319717203451</v>
      </c>
      <c r="H200" s="9">
        <v>14.942728219368275</v>
      </c>
    </row>
    <row r="201" spans="1:8">
      <c r="A201" s="3">
        <v>116</v>
      </c>
      <c r="B201" s="3" t="s">
        <v>59</v>
      </c>
      <c r="C201" s="3" t="s">
        <v>871</v>
      </c>
      <c r="D201" s="9">
        <v>0</v>
      </c>
      <c r="E201" s="9">
        <v>5.6910569105691051</v>
      </c>
      <c r="F201" s="9">
        <v>5.6782334384858046</v>
      </c>
      <c r="G201" s="9">
        <v>4.1633935585231736</v>
      </c>
      <c r="H201" s="9">
        <v>2.8115237764665046</v>
      </c>
    </row>
    <row r="202" spans="1:8">
      <c r="A202" s="3">
        <v>116</v>
      </c>
      <c r="B202" s="3" t="s">
        <v>59</v>
      </c>
      <c r="C202" s="3" t="s">
        <v>872</v>
      </c>
      <c r="D202" s="9">
        <v>44.117647058823529</v>
      </c>
      <c r="E202" s="9">
        <v>25.609756097560975</v>
      </c>
      <c r="F202" s="9">
        <v>16.009463722397477</v>
      </c>
      <c r="G202" s="9">
        <v>12.333071484681854</v>
      </c>
      <c r="H202" s="9">
        <v>15.289829920166609</v>
      </c>
    </row>
    <row r="203" spans="1:8">
      <c r="A203" s="3">
        <v>116</v>
      </c>
      <c r="B203" s="3" t="s">
        <v>59</v>
      </c>
      <c r="C203" s="3" t="s">
        <v>873</v>
      </c>
      <c r="D203" s="9">
        <v>20.588235294117645</v>
      </c>
      <c r="E203" s="9">
        <v>8.9430894308943092</v>
      </c>
      <c r="F203" s="9">
        <v>3.0757097791798107</v>
      </c>
      <c r="G203" s="9">
        <v>2.7494108405341713</v>
      </c>
      <c r="H203" s="9">
        <v>1.7702186740715029</v>
      </c>
    </row>
    <row r="204" spans="1:8">
      <c r="A204" s="3">
        <v>116</v>
      </c>
      <c r="B204" s="3" t="s">
        <v>59</v>
      </c>
      <c r="C204" s="3" t="s">
        <v>874</v>
      </c>
      <c r="D204" s="9">
        <v>8.8235294117647243</v>
      </c>
      <c r="E204" s="9">
        <v>4.4715447154471661</v>
      </c>
      <c r="F204" s="9">
        <v>4.6529968454258608</v>
      </c>
      <c r="G204" s="9">
        <v>5.4988216810683497</v>
      </c>
      <c r="H204" s="9">
        <v>7.4973967372440171</v>
      </c>
    </row>
    <row r="205" spans="1:8">
      <c r="A205" s="3">
        <v>118</v>
      </c>
      <c r="B205" s="3" t="s">
        <v>60</v>
      </c>
      <c r="C205" s="3" t="s">
        <v>866</v>
      </c>
      <c r="D205" s="9">
        <v>5.4054054054054053</v>
      </c>
      <c r="E205" s="9">
        <v>16.967509025270758</v>
      </c>
      <c r="F205" s="9">
        <v>4.2801556420233462</v>
      </c>
      <c r="G205" s="9">
        <v>2.2388059701492535</v>
      </c>
      <c r="H205" s="9">
        <v>1.5508684863523574</v>
      </c>
    </row>
    <row r="206" spans="1:8">
      <c r="A206" s="3">
        <v>118</v>
      </c>
      <c r="B206" s="3" t="s">
        <v>60</v>
      </c>
      <c r="C206" s="3" t="s">
        <v>867</v>
      </c>
      <c r="D206" s="9">
        <v>27.027027027027028</v>
      </c>
      <c r="E206" s="9">
        <v>26.714801444043324</v>
      </c>
      <c r="F206" s="9">
        <v>44.747081712062261</v>
      </c>
      <c r="G206" s="9">
        <v>37.985074626865675</v>
      </c>
      <c r="H206" s="9">
        <v>18.072787427626139</v>
      </c>
    </row>
    <row r="207" spans="1:8">
      <c r="A207" s="3">
        <v>118</v>
      </c>
      <c r="B207" s="3" t="s">
        <v>60</v>
      </c>
      <c r="C207" s="3" t="s">
        <v>868</v>
      </c>
      <c r="D207" s="9">
        <v>0</v>
      </c>
      <c r="E207" s="9">
        <v>1.0830324909747291</v>
      </c>
      <c r="F207" s="9">
        <v>2.5680933852140075</v>
      </c>
      <c r="G207" s="9">
        <v>7.08955223880597</v>
      </c>
      <c r="H207" s="9">
        <v>6.8858560794044665</v>
      </c>
    </row>
    <row r="208" spans="1:8">
      <c r="A208" s="3">
        <v>118</v>
      </c>
      <c r="B208" s="3" t="s">
        <v>60</v>
      </c>
      <c r="C208" s="3" t="s">
        <v>869</v>
      </c>
      <c r="D208" s="9">
        <v>5.4054054054054053</v>
      </c>
      <c r="E208" s="9">
        <v>5.7761732851985563</v>
      </c>
      <c r="F208" s="9">
        <v>14.319066147859921</v>
      </c>
      <c r="G208" s="9">
        <v>21.940298507462686</v>
      </c>
      <c r="H208" s="9">
        <v>35.814722911497107</v>
      </c>
    </row>
    <row r="209" spans="1:8">
      <c r="A209" s="3">
        <v>118</v>
      </c>
      <c r="B209" s="3" t="s">
        <v>60</v>
      </c>
      <c r="C209" s="3" t="s">
        <v>870</v>
      </c>
      <c r="D209" s="9">
        <v>2.7027027027027026</v>
      </c>
      <c r="E209" s="9">
        <v>3.6101083032490973</v>
      </c>
      <c r="F209" s="9">
        <v>4.3579766536964977</v>
      </c>
      <c r="G209" s="9">
        <v>8.2089552238805972</v>
      </c>
      <c r="H209" s="9">
        <v>13.895781637717123</v>
      </c>
    </row>
    <row r="210" spans="1:8">
      <c r="A210" s="3">
        <v>118</v>
      </c>
      <c r="B210" s="3" t="s">
        <v>60</v>
      </c>
      <c r="C210" s="3" t="s">
        <v>871</v>
      </c>
      <c r="D210" s="9">
        <v>0</v>
      </c>
      <c r="E210" s="9">
        <v>7.2202166064981945</v>
      </c>
      <c r="F210" s="9">
        <v>7.7042801556420235</v>
      </c>
      <c r="G210" s="9">
        <v>4.9253731343283587</v>
      </c>
      <c r="H210" s="9">
        <v>3.5773366418527708</v>
      </c>
    </row>
    <row r="211" spans="1:8">
      <c r="A211" s="3">
        <v>118</v>
      </c>
      <c r="B211" s="3" t="s">
        <v>60</v>
      </c>
      <c r="C211" s="3" t="s">
        <v>872</v>
      </c>
      <c r="D211" s="9">
        <v>24.324324324324326</v>
      </c>
      <c r="E211" s="9">
        <v>26.714801444043324</v>
      </c>
      <c r="F211" s="9">
        <v>13.463035019455253</v>
      </c>
      <c r="G211" s="9">
        <v>9.2537313432835813</v>
      </c>
      <c r="H211" s="9">
        <v>9.8014888337468982</v>
      </c>
    </row>
    <row r="212" spans="1:8">
      <c r="A212" s="3">
        <v>118</v>
      </c>
      <c r="B212" s="3" t="s">
        <v>60</v>
      </c>
      <c r="C212" s="3" t="s">
        <v>873</v>
      </c>
      <c r="D212" s="9">
        <v>24.324324324324326</v>
      </c>
      <c r="E212" s="9">
        <v>8.3032490974729249</v>
      </c>
      <c r="F212" s="9">
        <v>4.43579766536965</v>
      </c>
      <c r="G212" s="9">
        <v>2.1641791044776122</v>
      </c>
      <c r="H212" s="9">
        <v>2.0471464019851116</v>
      </c>
    </row>
    <row r="213" spans="1:8">
      <c r="A213" s="3">
        <v>118</v>
      </c>
      <c r="B213" s="3" t="s">
        <v>60</v>
      </c>
      <c r="C213" s="3" t="s">
        <v>874</v>
      </c>
      <c r="D213" s="9">
        <v>10.810810810810807</v>
      </c>
      <c r="E213" s="9">
        <v>3.6101083032490919</v>
      </c>
      <c r="F213" s="9">
        <v>4.1245136186770424</v>
      </c>
      <c r="G213" s="9">
        <v>6.1940298507462757</v>
      </c>
      <c r="H213" s="9">
        <v>8.3540115798180352</v>
      </c>
    </row>
    <row r="214" spans="1:8">
      <c r="A214" s="3">
        <v>120</v>
      </c>
      <c r="B214" s="3" t="s">
        <v>43</v>
      </c>
      <c r="C214" s="3" t="s">
        <v>866</v>
      </c>
      <c r="D214" s="9">
        <v>6.25</v>
      </c>
      <c r="E214" s="9">
        <v>4.225352112676056</v>
      </c>
      <c r="F214" s="9">
        <v>3.131115459882583</v>
      </c>
      <c r="G214" s="9">
        <v>2.1428571428571428</v>
      </c>
      <c r="H214" s="9">
        <v>1.05866784296427</v>
      </c>
    </row>
    <row r="215" spans="1:8">
      <c r="A215" s="3">
        <v>120</v>
      </c>
      <c r="B215" s="3" t="s">
        <v>43</v>
      </c>
      <c r="C215" s="3" t="s">
        <v>867</v>
      </c>
      <c r="D215" s="9">
        <v>18.75</v>
      </c>
      <c r="E215" s="9">
        <v>32.394366197183103</v>
      </c>
      <c r="F215" s="9">
        <v>42.857142857142854</v>
      </c>
      <c r="G215" s="9">
        <v>39.285714285714285</v>
      </c>
      <c r="H215" s="9">
        <v>16.541685046316719</v>
      </c>
    </row>
    <row r="216" spans="1:8">
      <c r="A216" s="3">
        <v>120</v>
      </c>
      <c r="B216" s="3" t="s">
        <v>43</v>
      </c>
      <c r="C216" s="3" t="s">
        <v>868</v>
      </c>
      <c r="D216" s="9">
        <v>0</v>
      </c>
      <c r="E216" s="9">
        <v>0.70422535211267612</v>
      </c>
      <c r="F216" s="9">
        <v>4.10958904109589</v>
      </c>
      <c r="G216" s="9">
        <v>5</v>
      </c>
      <c r="H216" s="9">
        <v>5.6462284958094395</v>
      </c>
    </row>
    <row r="217" spans="1:8">
      <c r="A217" s="3">
        <v>120</v>
      </c>
      <c r="B217" s="3" t="s">
        <v>43</v>
      </c>
      <c r="C217" s="3" t="s">
        <v>869</v>
      </c>
      <c r="D217" s="9">
        <v>6.25</v>
      </c>
      <c r="E217" s="9">
        <v>9.8591549295774641</v>
      </c>
      <c r="F217" s="9">
        <v>11.741682974559687</v>
      </c>
      <c r="G217" s="9">
        <v>22.678571428571427</v>
      </c>
      <c r="H217" s="9">
        <v>37.185707984119979</v>
      </c>
    </row>
    <row r="218" spans="1:8">
      <c r="A218" s="3">
        <v>120</v>
      </c>
      <c r="B218" s="3" t="s">
        <v>43</v>
      </c>
      <c r="C218" s="3" t="s">
        <v>870</v>
      </c>
      <c r="D218" s="9">
        <v>0</v>
      </c>
      <c r="E218" s="9">
        <v>9.1549295774647899</v>
      </c>
      <c r="F218" s="9">
        <v>6.0665362035225048</v>
      </c>
      <c r="G218" s="9">
        <v>7.6785714285714288</v>
      </c>
      <c r="H218" s="9">
        <v>15.438906043228936</v>
      </c>
    </row>
    <row r="219" spans="1:8">
      <c r="A219" s="3">
        <v>120</v>
      </c>
      <c r="B219" s="3" t="s">
        <v>43</v>
      </c>
      <c r="C219" s="3" t="s">
        <v>871</v>
      </c>
      <c r="D219" s="9">
        <v>0</v>
      </c>
      <c r="E219" s="9">
        <v>9.1549295774647899</v>
      </c>
      <c r="F219" s="9">
        <v>5.283757338551859</v>
      </c>
      <c r="G219" s="9">
        <v>6.9642857142857144</v>
      </c>
      <c r="H219" s="9">
        <v>2.7348919276576971</v>
      </c>
    </row>
    <row r="220" spans="1:8">
      <c r="A220" s="3">
        <v>120</v>
      </c>
      <c r="B220" s="3" t="s">
        <v>43</v>
      </c>
      <c r="C220" s="3" t="s">
        <v>872</v>
      </c>
      <c r="D220" s="9">
        <v>43.75</v>
      </c>
      <c r="E220" s="9">
        <v>16.197183098591552</v>
      </c>
      <c r="F220" s="9">
        <v>12.524461839530332</v>
      </c>
      <c r="G220" s="9">
        <v>6.9642857142857144</v>
      </c>
      <c r="H220" s="9">
        <v>10.807234230260256</v>
      </c>
    </row>
    <row r="221" spans="1:8">
      <c r="A221" s="3">
        <v>120</v>
      </c>
      <c r="B221" s="3" t="s">
        <v>43</v>
      </c>
      <c r="C221" s="3" t="s">
        <v>873</v>
      </c>
      <c r="D221" s="9">
        <v>12.5</v>
      </c>
      <c r="E221" s="9">
        <v>14.084507042253522</v>
      </c>
      <c r="F221" s="9">
        <v>9.9804305283757326</v>
      </c>
      <c r="G221" s="9">
        <v>3.75</v>
      </c>
      <c r="H221" s="9">
        <v>1.76444640494045</v>
      </c>
    </row>
    <row r="222" spans="1:8">
      <c r="A222" s="3">
        <v>120</v>
      </c>
      <c r="B222" s="3" t="s">
        <v>43</v>
      </c>
      <c r="C222" s="3" t="s">
        <v>874</v>
      </c>
      <c r="D222" s="9">
        <v>12.5</v>
      </c>
      <c r="E222" s="9">
        <v>4.2253521126760489</v>
      </c>
      <c r="F222" s="9">
        <v>4.3052837573385574</v>
      </c>
      <c r="G222" s="9">
        <v>5.5357142857142918</v>
      </c>
      <c r="H222" s="9">
        <v>8.8222320247022594</v>
      </c>
    </row>
    <row r="223" spans="1:8">
      <c r="A223" s="3">
        <v>121</v>
      </c>
      <c r="B223" s="3" t="s">
        <v>44</v>
      </c>
      <c r="C223" s="3" t="s">
        <v>866</v>
      </c>
      <c r="D223" s="9" t="s">
        <v>974</v>
      </c>
      <c r="E223" s="9" t="s">
        <v>974</v>
      </c>
      <c r="F223" s="9" t="s">
        <v>974</v>
      </c>
      <c r="G223" s="9" t="s">
        <v>974</v>
      </c>
      <c r="H223" s="9" t="s">
        <v>974</v>
      </c>
    </row>
    <row r="224" spans="1:8">
      <c r="A224" s="3">
        <v>121</v>
      </c>
      <c r="B224" s="3" t="s">
        <v>44</v>
      </c>
      <c r="C224" s="3" t="s">
        <v>867</v>
      </c>
      <c r="D224" s="9">
        <v>16.666666666666664</v>
      </c>
      <c r="E224" s="9">
        <v>14.285714285714285</v>
      </c>
      <c r="F224" s="9">
        <v>47.044917257683217</v>
      </c>
      <c r="G224" s="9">
        <v>34.606741573033709</v>
      </c>
      <c r="H224" s="9">
        <v>14.174857734092086</v>
      </c>
    </row>
    <row r="225" spans="1:8">
      <c r="A225" s="3">
        <v>121</v>
      </c>
      <c r="B225" s="3" t="s">
        <v>44</v>
      </c>
      <c r="C225" s="3" t="s">
        <v>868</v>
      </c>
      <c r="D225" s="9">
        <v>0</v>
      </c>
      <c r="E225" s="9">
        <v>2.3809523809523809</v>
      </c>
      <c r="F225" s="9">
        <v>3.0732860520094563</v>
      </c>
      <c r="G225" s="9">
        <v>7.8651685393258424</v>
      </c>
      <c r="H225" s="9">
        <v>7.5530263838592866</v>
      </c>
    </row>
    <row r="226" spans="1:8">
      <c r="A226" s="3">
        <v>121</v>
      </c>
      <c r="B226" s="3" t="s">
        <v>44</v>
      </c>
      <c r="C226" s="3" t="s">
        <v>869</v>
      </c>
      <c r="D226" s="9">
        <v>5.5555555555555554</v>
      </c>
      <c r="E226" s="9">
        <v>10.714285714285714</v>
      </c>
      <c r="F226" s="9">
        <v>13.711583924349883</v>
      </c>
      <c r="G226" s="9">
        <v>25.168539325842698</v>
      </c>
      <c r="H226" s="9">
        <v>36.523538541127785</v>
      </c>
    </row>
    <row r="227" spans="1:8">
      <c r="A227" s="3">
        <v>121</v>
      </c>
      <c r="B227" s="3" t="s">
        <v>44</v>
      </c>
      <c r="C227" s="3" t="s">
        <v>870</v>
      </c>
      <c r="D227" s="9">
        <v>5.5555555555555554</v>
      </c>
      <c r="E227" s="9">
        <v>5.9523809523809517</v>
      </c>
      <c r="F227" s="9">
        <v>4.4917257683215128</v>
      </c>
      <c r="G227" s="9">
        <v>8.3146067415730336</v>
      </c>
      <c r="H227" s="9">
        <v>14.588722193481635</v>
      </c>
    </row>
    <row r="228" spans="1:8">
      <c r="A228" s="3">
        <v>121</v>
      </c>
      <c r="B228" s="3" t="s">
        <v>44</v>
      </c>
      <c r="C228" s="3" t="s">
        <v>871</v>
      </c>
      <c r="D228" s="9">
        <v>0</v>
      </c>
      <c r="E228" s="9">
        <v>10.714285714285714</v>
      </c>
      <c r="F228" s="9">
        <v>5.9101654846335698</v>
      </c>
      <c r="G228" s="9">
        <v>4.4943820224719104</v>
      </c>
      <c r="H228" s="9">
        <v>3.4661148473874803</v>
      </c>
    </row>
    <row r="229" spans="1:8">
      <c r="A229" s="3">
        <v>121</v>
      </c>
      <c r="B229" s="3" t="s">
        <v>44</v>
      </c>
      <c r="C229" s="3" t="s">
        <v>872</v>
      </c>
      <c r="D229" s="9">
        <v>11.111111111111111</v>
      </c>
      <c r="E229" s="9">
        <v>25</v>
      </c>
      <c r="F229" s="9">
        <v>12.529550827423167</v>
      </c>
      <c r="G229" s="9">
        <v>9.8876404494382015</v>
      </c>
      <c r="H229" s="9">
        <v>11.226073460941542</v>
      </c>
    </row>
    <row r="230" spans="1:8">
      <c r="A230" s="3">
        <v>121</v>
      </c>
      <c r="B230" s="3" t="s">
        <v>44</v>
      </c>
      <c r="C230" s="3" t="s">
        <v>873</v>
      </c>
      <c r="D230" s="9">
        <v>38.888888888888893</v>
      </c>
      <c r="E230" s="9">
        <v>23.809523809523807</v>
      </c>
      <c r="F230" s="9">
        <v>7.328605200945626</v>
      </c>
      <c r="G230" s="9">
        <v>3.8202247191011236</v>
      </c>
      <c r="H230" s="9">
        <v>1.603724780134506</v>
      </c>
    </row>
    <row r="231" spans="1:8">
      <c r="A231" s="3">
        <v>121</v>
      </c>
      <c r="B231" s="3" t="s">
        <v>44</v>
      </c>
      <c r="C231" s="3" t="s">
        <v>874</v>
      </c>
      <c r="D231" s="9" t="e">
        <v>#VALUE!</v>
      </c>
      <c r="E231" s="9" t="e">
        <v>#VALUE!</v>
      </c>
      <c r="F231" s="9" t="e">
        <v>#VALUE!</v>
      </c>
      <c r="G231" s="9" t="e">
        <v>#VALUE!</v>
      </c>
      <c r="H231" s="9" t="e">
        <v>#VALUE!</v>
      </c>
    </row>
    <row r="232" spans="1:8">
      <c r="A232" s="3">
        <v>122</v>
      </c>
      <c r="B232" s="3" t="s">
        <v>61</v>
      </c>
      <c r="C232" s="3" t="s">
        <v>866</v>
      </c>
      <c r="D232" s="9">
        <v>0</v>
      </c>
      <c r="E232" s="9">
        <v>20.809248554913296</v>
      </c>
      <c r="F232" s="9">
        <v>4.0053404539385848</v>
      </c>
      <c r="G232" s="9">
        <v>2.3842917251051894</v>
      </c>
      <c r="H232" s="9">
        <v>3.0314960629921259</v>
      </c>
    </row>
    <row r="233" spans="1:8">
      <c r="A233" s="3">
        <v>122</v>
      </c>
      <c r="B233" s="3" t="s">
        <v>61</v>
      </c>
      <c r="C233" s="3" t="s">
        <v>867</v>
      </c>
      <c r="D233" s="9">
        <v>21.428571428571427</v>
      </c>
      <c r="E233" s="9">
        <v>26.011560693641616</v>
      </c>
      <c r="F233" s="9">
        <v>50.066755674232311</v>
      </c>
      <c r="G233" s="9">
        <v>44.179523141654983</v>
      </c>
      <c r="H233" s="9">
        <v>19.803149606299211</v>
      </c>
    </row>
    <row r="234" spans="1:8">
      <c r="A234" s="3">
        <v>122</v>
      </c>
      <c r="B234" s="3" t="s">
        <v>61</v>
      </c>
      <c r="C234" s="3" t="s">
        <v>868</v>
      </c>
      <c r="D234" s="9">
        <v>0</v>
      </c>
      <c r="E234" s="9">
        <v>1.7341040462427744</v>
      </c>
      <c r="F234" s="9">
        <v>3.0707610146862483</v>
      </c>
      <c r="G234" s="9">
        <v>5.1893408134642351</v>
      </c>
      <c r="H234" s="9">
        <v>6.181102362204725</v>
      </c>
    </row>
    <row r="235" spans="1:8">
      <c r="A235" s="3">
        <v>122</v>
      </c>
      <c r="B235" s="3" t="s">
        <v>61</v>
      </c>
      <c r="C235" s="3" t="s">
        <v>869</v>
      </c>
      <c r="D235" s="9">
        <v>0</v>
      </c>
      <c r="E235" s="9">
        <v>4.6242774566473983</v>
      </c>
      <c r="F235" s="9">
        <v>11.214953271028037</v>
      </c>
      <c r="G235" s="9">
        <v>24.684431977559605</v>
      </c>
      <c r="H235" s="9">
        <v>32.480314960629919</v>
      </c>
    </row>
    <row r="236" spans="1:8">
      <c r="A236" s="3">
        <v>122</v>
      </c>
      <c r="B236" s="3" t="s">
        <v>61</v>
      </c>
      <c r="C236" s="3" t="s">
        <v>870</v>
      </c>
      <c r="D236" s="9">
        <v>7.1428571428571423</v>
      </c>
      <c r="E236" s="9">
        <v>2.3121387283236992</v>
      </c>
      <c r="F236" s="9">
        <v>4.6728971962616823</v>
      </c>
      <c r="G236" s="9">
        <v>7.713884992987377</v>
      </c>
      <c r="H236" s="9">
        <v>14.409448818897639</v>
      </c>
    </row>
    <row r="237" spans="1:8">
      <c r="A237" s="3">
        <v>122</v>
      </c>
      <c r="B237" s="3" t="s">
        <v>61</v>
      </c>
      <c r="C237" s="3" t="s">
        <v>871</v>
      </c>
      <c r="D237" s="9">
        <v>0</v>
      </c>
      <c r="E237" s="9">
        <v>5.7803468208092488</v>
      </c>
      <c r="F237" s="9">
        <v>7.2096128170894529</v>
      </c>
      <c r="G237" s="9">
        <v>3.9270687237026647</v>
      </c>
      <c r="H237" s="9">
        <v>2.9921259842519685</v>
      </c>
    </row>
    <row r="238" spans="1:8">
      <c r="A238" s="3">
        <v>122</v>
      </c>
      <c r="B238" s="3" t="s">
        <v>61</v>
      </c>
      <c r="C238" s="3" t="s">
        <v>872</v>
      </c>
      <c r="D238" s="9">
        <v>35.714285714285715</v>
      </c>
      <c r="E238" s="9">
        <v>21.387283236994222</v>
      </c>
      <c r="F238" s="9">
        <v>10.68090787716956</v>
      </c>
      <c r="G238" s="9">
        <v>5.1893408134642351</v>
      </c>
      <c r="H238" s="9">
        <v>11.023622047244094</v>
      </c>
    </row>
    <row r="239" spans="1:8">
      <c r="A239" s="3">
        <v>122</v>
      </c>
      <c r="B239" s="3" t="s">
        <v>61</v>
      </c>
      <c r="C239" s="3" t="s">
        <v>873</v>
      </c>
      <c r="D239" s="9">
        <v>21.428571428571427</v>
      </c>
      <c r="E239" s="9">
        <v>11.560693641618498</v>
      </c>
      <c r="F239" s="9">
        <v>4.0053404539385848</v>
      </c>
      <c r="G239" s="9">
        <v>1.9635343618513323</v>
      </c>
      <c r="H239" s="9">
        <v>1.6141732283464567</v>
      </c>
    </row>
    <row r="240" spans="1:8">
      <c r="A240" s="3">
        <v>122</v>
      </c>
      <c r="B240" s="3" t="s">
        <v>61</v>
      </c>
      <c r="C240" s="3" t="s">
        <v>874</v>
      </c>
      <c r="D240" s="9">
        <v>14.285714285714292</v>
      </c>
      <c r="E240" s="9">
        <v>5.7803468208092568</v>
      </c>
      <c r="F240" s="9">
        <v>5.0734312416555269</v>
      </c>
      <c r="G240" s="9">
        <v>4.7685834502103859</v>
      </c>
      <c r="H240" s="9">
        <v>8.4645669291338521</v>
      </c>
    </row>
    <row r="241" spans="1:8">
      <c r="A241" s="3">
        <v>123</v>
      </c>
      <c r="B241" s="3" t="s">
        <v>62</v>
      </c>
      <c r="C241" s="3" t="s">
        <v>866</v>
      </c>
      <c r="D241" s="9">
        <v>2.7777777777777777</v>
      </c>
      <c r="E241" s="9">
        <v>4.9751243781094532</v>
      </c>
      <c r="F241" s="9">
        <v>2.3046092184368736</v>
      </c>
      <c r="G241" s="9">
        <v>1.2944983818770228</v>
      </c>
      <c r="H241" s="9">
        <v>2.5375787942459995</v>
      </c>
    </row>
    <row r="242" spans="1:8">
      <c r="A242" s="3">
        <v>123</v>
      </c>
      <c r="B242" s="3" t="s">
        <v>62</v>
      </c>
      <c r="C242" s="3" t="s">
        <v>867</v>
      </c>
      <c r="D242" s="9">
        <v>8.3333333333333321</v>
      </c>
      <c r="E242" s="9">
        <v>20.398009950248756</v>
      </c>
      <c r="F242" s="9">
        <v>41.583166332665336</v>
      </c>
      <c r="G242" s="9">
        <v>36.569579288025892</v>
      </c>
      <c r="H242" s="9">
        <v>16.518506545983513</v>
      </c>
    </row>
    <row r="243" spans="1:8">
      <c r="A243" s="3">
        <v>123</v>
      </c>
      <c r="B243" s="3" t="s">
        <v>62</v>
      </c>
      <c r="C243" s="3" t="s">
        <v>868</v>
      </c>
      <c r="D243" s="9">
        <v>0</v>
      </c>
      <c r="E243" s="9">
        <v>1.9900497512437811</v>
      </c>
      <c r="F243" s="9">
        <v>3.5070140280561124</v>
      </c>
      <c r="G243" s="9">
        <v>4.7734627831715208</v>
      </c>
      <c r="H243" s="9">
        <v>4.6872474543397447</v>
      </c>
    </row>
    <row r="244" spans="1:8">
      <c r="A244" s="3">
        <v>123</v>
      </c>
      <c r="B244" s="3" t="s">
        <v>62</v>
      </c>
      <c r="C244" s="3" t="s">
        <v>869</v>
      </c>
      <c r="D244" s="9">
        <v>2.7777777777777777</v>
      </c>
      <c r="E244" s="9">
        <v>8.9552238805970141</v>
      </c>
      <c r="F244" s="9">
        <v>14.529058116232466</v>
      </c>
      <c r="G244" s="9">
        <v>25.404530744336569</v>
      </c>
      <c r="H244" s="9">
        <v>41.490221432034915</v>
      </c>
    </row>
    <row r="245" spans="1:8">
      <c r="A245" s="3">
        <v>123</v>
      </c>
      <c r="B245" s="3" t="s">
        <v>62</v>
      </c>
      <c r="C245" s="3" t="s">
        <v>870</v>
      </c>
      <c r="D245" s="9">
        <v>2.7777777777777777</v>
      </c>
      <c r="E245" s="9">
        <v>2.4875621890547266</v>
      </c>
      <c r="F245" s="9">
        <v>4.5090180360721446</v>
      </c>
      <c r="G245" s="9">
        <v>8.6569579288025889</v>
      </c>
      <c r="H245" s="9">
        <v>14.49814126394052</v>
      </c>
    </row>
    <row r="246" spans="1:8">
      <c r="A246" s="3">
        <v>123</v>
      </c>
      <c r="B246" s="3" t="s">
        <v>62</v>
      </c>
      <c r="C246" s="3" t="s">
        <v>871</v>
      </c>
      <c r="D246" s="9">
        <v>0</v>
      </c>
      <c r="E246" s="9">
        <v>13.432835820895523</v>
      </c>
      <c r="F246" s="9">
        <v>10.320641282565131</v>
      </c>
      <c r="G246" s="9">
        <v>5.9870550161812295</v>
      </c>
      <c r="H246" s="9">
        <v>3.4750282851139485</v>
      </c>
    </row>
    <row r="247" spans="1:8">
      <c r="A247" s="3">
        <v>123</v>
      </c>
      <c r="B247" s="3" t="s">
        <v>62</v>
      </c>
      <c r="C247" s="3" t="s">
        <v>872</v>
      </c>
      <c r="D247" s="9">
        <v>11.111111111111111</v>
      </c>
      <c r="E247" s="9">
        <v>12.935323383084576</v>
      </c>
      <c r="F247" s="9">
        <v>8.5170340681362724</v>
      </c>
      <c r="G247" s="9">
        <v>6.2297734627831716</v>
      </c>
      <c r="H247" s="9">
        <v>7.5480846937126227</v>
      </c>
    </row>
    <row r="248" spans="1:8">
      <c r="A248" s="3">
        <v>123</v>
      </c>
      <c r="B248" s="3" t="s">
        <v>62</v>
      </c>
      <c r="C248" s="3" t="s">
        <v>873</v>
      </c>
      <c r="D248" s="9">
        <v>50</v>
      </c>
      <c r="E248" s="9">
        <v>25.870646766169152</v>
      </c>
      <c r="F248" s="9">
        <v>10.220440881763528</v>
      </c>
      <c r="G248" s="9">
        <v>4.0453074433656955</v>
      </c>
      <c r="H248" s="9">
        <v>1.8587360594795539</v>
      </c>
    </row>
    <row r="249" spans="1:8">
      <c r="A249" s="3">
        <v>123</v>
      </c>
      <c r="B249" s="3" t="s">
        <v>62</v>
      </c>
      <c r="C249" s="3" t="s">
        <v>874</v>
      </c>
      <c r="D249" s="9">
        <v>22.222222222222229</v>
      </c>
      <c r="E249" s="9">
        <v>8.9552238805970319</v>
      </c>
      <c r="F249" s="9">
        <v>4.5090180360721348</v>
      </c>
      <c r="G249" s="9">
        <v>7.0388349514563089</v>
      </c>
      <c r="H249" s="9">
        <v>7.3864554711491763</v>
      </c>
    </row>
    <row r="250" spans="1:8">
      <c r="A250" s="3">
        <v>124</v>
      </c>
      <c r="B250" s="3" t="s">
        <v>63</v>
      </c>
      <c r="C250" s="3" t="s">
        <v>866</v>
      </c>
      <c r="D250" s="9" t="s">
        <v>974</v>
      </c>
      <c r="E250" s="9" t="s">
        <v>974</v>
      </c>
      <c r="F250" s="9" t="s">
        <v>974</v>
      </c>
      <c r="G250" s="9" t="s">
        <v>974</v>
      </c>
      <c r="H250" s="9" t="s">
        <v>974</v>
      </c>
    </row>
    <row r="251" spans="1:8">
      <c r="A251" s="3">
        <v>124</v>
      </c>
      <c r="B251" s="3" t="s">
        <v>63</v>
      </c>
      <c r="C251" s="3" t="s">
        <v>867</v>
      </c>
      <c r="D251" s="9" t="s">
        <v>974</v>
      </c>
      <c r="E251" s="9" t="s">
        <v>974</v>
      </c>
      <c r="F251" s="9" t="s">
        <v>974</v>
      </c>
      <c r="G251" s="9" t="s">
        <v>974</v>
      </c>
      <c r="H251" s="9" t="s">
        <v>974</v>
      </c>
    </row>
    <row r="252" spans="1:8">
      <c r="A252" s="3">
        <v>124</v>
      </c>
      <c r="B252" s="3" t="s">
        <v>63</v>
      </c>
      <c r="C252" s="3" t="s">
        <v>868</v>
      </c>
      <c r="D252" s="9" t="s">
        <v>974</v>
      </c>
      <c r="E252" s="9" t="s">
        <v>974</v>
      </c>
      <c r="F252" s="9" t="s">
        <v>974</v>
      </c>
      <c r="G252" s="9" t="s">
        <v>974</v>
      </c>
      <c r="H252" s="9" t="s">
        <v>974</v>
      </c>
    </row>
    <row r="253" spans="1:8">
      <c r="A253" s="3">
        <v>124</v>
      </c>
      <c r="B253" s="3" t="s">
        <v>63</v>
      </c>
      <c r="C253" s="3" t="s">
        <v>869</v>
      </c>
      <c r="D253" s="9" t="s">
        <v>974</v>
      </c>
      <c r="E253" s="9" t="s">
        <v>974</v>
      </c>
      <c r="F253" s="9" t="s">
        <v>974</v>
      </c>
      <c r="G253" s="9" t="s">
        <v>974</v>
      </c>
      <c r="H253" s="9" t="s">
        <v>974</v>
      </c>
    </row>
    <row r="254" spans="1:8">
      <c r="A254" s="3">
        <v>124</v>
      </c>
      <c r="B254" s="3" t="s">
        <v>63</v>
      </c>
      <c r="C254" s="3" t="s">
        <v>870</v>
      </c>
      <c r="D254" s="9" t="s">
        <v>974</v>
      </c>
      <c r="E254" s="9" t="s">
        <v>974</v>
      </c>
      <c r="F254" s="9" t="s">
        <v>974</v>
      </c>
      <c r="G254" s="9" t="s">
        <v>974</v>
      </c>
      <c r="H254" s="9" t="s">
        <v>974</v>
      </c>
    </row>
    <row r="255" spans="1:8">
      <c r="A255" s="3">
        <v>124</v>
      </c>
      <c r="B255" s="3" t="s">
        <v>63</v>
      </c>
      <c r="C255" s="3" t="s">
        <v>871</v>
      </c>
      <c r="D255" s="9" t="s">
        <v>974</v>
      </c>
      <c r="E255" s="9" t="s">
        <v>974</v>
      </c>
      <c r="F255" s="9" t="s">
        <v>974</v>
      </c>
      <c r="G255" s="9" t="s">
        <v>974</v>
      </c>
      <c r="H255" s="9" t="s">
        <v>974</v>
      </c>
    </row>
    <row r="256" spans="1:8">
      <c r="A256" s="3">
        <v>124</v>
      </c>
      <c r="B256" s="3" t="s">
        <v>63</v>
      </c>
      <c r="C256" s="3" t="s">
        <v>872</v>
      </c>
      <c r="D256" s="9" t="s">
        <v>974</v>
      </c>
      <c r="E256" s="9" t="s">
        <v>974</v>
      </c>
      <c r="F256" s="9" t="s">
        <v>974</v>
      </c>
      <c r="G256" s="9" t="s">
        <v>974</v>
      </c>
      <c r="H256" s="9" t="s">
        <v>974</v>
      </c>
    </row>
    <row r="257" spans="1:8">
      <c r="A257" s="3">
        <v>124</v>
      </c>
      <c r="B257" s="3" t="s">
        <v>63</v>
      </c>
      <c r="C257" s="3" t="s">
        <v>873</v>
      </c>
      <c r="D257" s="9" t="s">
        <v>974</v>
      </c>
      <c r="E257" s="9" t="s">
        <v>974</v>
      </c>
      <c r="F257" s="9" t="s">
        <v>974</v>
      </c>
      <c r="G257" s="9" t="s">
        <v>974</v>
      </c>
      <c r="H257" s="9" t="s">
        <v>974</v>
      </c>
    </row>
    <row r="258" spans="1:8">
      <c r="A258" s="3">
        <v>124</v>
      </c>
      <c r="B258" s="3" t="s">
        <v>63</v>
      </c>
      <c r="C258" s="3" t="s">
        <v>874</v>
      </c>
      <c r="D258" s="9" t="e">
        <v>#VALUE!</v>
      </c>
      <c r="E258" s="9" t="e">
        <v>#VALUE!</v>
      </c>
      <c r="F258" s="9" t="e">
        <v>#VALUE!</v>
      </c>
      <c r="G258" s="9" t="e">
        <v>#VALUE!</v>
      </c>
      <c r="H258" s="9" t="e">
        <v>#VALUE!</v>
      </c>
    </row>
    <row r="259" spans="1:8">
      <c r="A259" s="3">
        <v>201</v>
      </c>
      <c r="B259" s="3" t="s">
        <v>64</v>
      </c>
      <c r="C259" s="3" t="s">
        <v>866</v>
      </c>
      <c r="D259" s="9">
        <v>1.5151515151515151</v>
      </c>
      <c r="E259" s="9">
        <v>8.2822085889570545</v>
      </c>
      <c r="F259" s="9">
        <v>1.8772563176895307</v>
      </c>
      <c r="G259" s="9">
        <v>2.0910209102091022</v>
      </c>
      <c r="H259" s="9">
        <v>2.228253106699043</v>
      </c>
    </row>
    <row r="260" spans="1:8">
      <c r="A260" s="3">
        <v>201</v>
      </c>
      <c r="B260" s="3" t="s">
        <v>64</v>
      </c>
      <c r="C260" s="3" t="s">
        <v>867</v>
      </c>
      <c r="D260" s="9">
        <v>18.181818181818183</v>
      </c>
      <c r="E260" s="9">
        <v>23.926380368098162</v>
      </c>
      <c r="F260" s="9">
        <v>42.743682310469318</v>
      </c>
      <c r="G260" s="9">
        <v>37.084870848708483</v>
      </c>
      <c r="H260" s="9">
        <v>16.254820739894303</v>
      </c>
    </row>
    <row r="261" spans="1:8">
      <c r="A261" s="3">
        <v>201</v>
      </c>
      <c r="B261" s="3" t="s">
        <v>64</v>
      </c>
      <c r="C261" s="3" t="s">
        <v>868</v>
      </c>
      <c r="D261" s="9">
        <v>0</v>
      </c>
      <c r="E261" s="9">
        <v>2.147239263803681</v>
      </c>
      <c r="F261" s="9">
        <v>2.8158844765342961</v>
      </c>
      <c r="G261" s="9">
        <v>5.9655596555965555</v>
      </c>
      <c r="H261" s="9">
        <v>6.7704613626624761</v>
      </c>
    </row>
    <row r="262" spans="1:8">
      <c r="A262" s="3">
        <v>201</v>
      </c>
      <c r="B262" s="3" t="s">
        <v>64</v>
      </c>
      <c r="C262" s="3" t="s">
        <v>869</v>
      </c>
      <c r="D262" s="9">
        <v>1.5151515151515151</v>
      </c>
      <c r="E262" s="9">
        <v>4.6012269938650308</v>
      </c>
      <c r="F262" s="9">
        <v>14.007220216606498</v>
      </c>
      <c r="G262" s="9">
        <v>24.169741697416974</v>
      </c>
      <c r="H262" s="9">
        <v>36.423368090272817</v>
      </c>
    </row>
    <row r="263" spans="1:8">
      <c r="A263" s="3">
        <v>201</v>
      </c>
      <c r="B263" s="3" t="s">
        <v>64</v>
      </c>
      <c r="C263" s="3" t="s">
        <v>870</v>
      </c>
      <c r="D263" s="9">
        <v>0</v>
      </c>
      <c r="E263" s="9">
        <v>3.9877300613496933</v>
      </c>
      <c r="F263" s="9">
        <v>3.7545126353790614</v>
      </c>
      <c r="G263" s="9">
        <v>7.7490774907749085</v>
      </c>
      <c r="H263" s="9">
        <v>15.940579917154693</v>
      </c>
    </row>
    <row r="264" spans="1:8">
      <c r="A264" s="3">
        <v>201</v>
      </c>
      <c r="B264" s="3" t="s">
        <v>64</v>
      </c>
      <c r="C264" s="3" t="s">
        <v>871</v>
      </c>
      <c r="D264" s="9">
        <v>0</v>
      </c>
      <c r="E264" s="9">
        <v>6.4417177914110431</v>
      </c>
      <c r="F264" s="9">
        <v>7.0758122743682321</v>
      </c>
      <c r="G264" s="9">
        <v>5.0430504305043051</v>
      </c>
      <c r="H264" s="9">
        <v>3.4566490501356948</v>
      </c>
    </row>
    <row r="265" spans="1:8">
      <c r="A265" s="3">
        <v>201</v>
      </c>
      <c r="B265" s="3" t="s">
        <v>64</v>
      </c>
      <c r="C265" s="3" t="s">
        <v>872</v>
      </c>
      <c r="D265" s="9">
        <v>12.121212121212121</v>
      </c>
      <c r="E265" s="9">
        <v>17.177914110429448</v>
      </c>
      <c r="F265" s="9">
        <v>13.646209386281589</v>
      </c>
      <c r="G265" s="9">
        <v>7.8720787207872078</v>
      </c>
      <c r="H265" s="9">
        <v>7.698900157120411</v>
      </c>
    </row>
    <row r="266" spans="1:8">
      <c r="A266" s="3">
        <v>201</v>
      </c>
      <c r="B266" s="3" t="s">
        <v>64</v>
      </c>
      <c r="C266" s="3" t="s">
        <v>873</v>
      </c>
      <c r="D266" s="9">
        <v>56.060606060606055</v>
      </c>
      <c r="E266" s="9">
        <v>26.687116564417181</v>
      </c>
      <c r="F266" s="9">
        <v>8.5920577617328515</v>
      </c>
      <c r="G266" s="9">
        <v>3.9360393603936039</v>
      </c>
      <c r="H266" s="9">
        <v>1.9568633052421083</v>
      </c>
    </row>
    <row r="267" spans="1:8">
      <c r="A267" s="3">
        <v>201</v>
      </c>
      <c r="B267" s="3" t="s">
        <v>64</v>
      </c>
      <c r="C267" s="3" t="s">
        <v>874</v>
      </c>
      <c r="D267" s="9">
        <v>10.606060606060609</v>
      </c>
      <c r="E267" s="9">
        <v>6.7484662576686958</v>
      </c>
      <c r="F267" s="9">
        <v>5.4873646209386351</v>
      </c>
      <c r="G267" s="9">
        <v>6.0885608856088425</v>
      </c>
      <c r="H267" s="9">
        <v>9.2701042708184644</v>
      </c>
    </row>
    <row r="268" spans="1:8">
      <c r="A268" s="3">
        <v>202</v>
      </c>
      <c r="B268" s="3" t="s">
        <v>65</v>
      </c>
      <c r="C268" s="3" t="s">
        <v>866</v>
      </c>
      <c r="D268" s="9" t="s">
        <v>974</v>
      </c>
      <c r="E268" s="9" t="s">
        <v>974</v>
      </c>
      <c r="F268" s="9" t="s">
        <v>974</v>
      </c>
      <c r="G268" s="9" t="s">
        <v>974</v>
      </c>
      <c r="H268" s="9" t="s">
        <v>974</v>
      </c>
    </row>
    <row r="269" spans="1:8">
      <c r="A269" s="3">
        <v>202</v>
      </c>
      <c r="B269" s="3" t="s">
        <v>65</v>
      </c>
      <c r="C269" s="3" t="s">
        <v>867</v>
      </c>
      <c r="D269" s="9">
        <v>0</v>
      </c>
      <c r="E269" s="9">
        <v>30.232558139534881</v>
      </c>
      <c r="F269" s="9">
        <v>42.659279778393348</v>
      </c>
      <c r="G269" s="9">
        <v>35.425101214574902</v>
      </c>
      <c r="H269" s="9">
        <v>18.125516102394716</v>
      </c>
    </row>
    <row r="270" spans="1:8">
      <c r="A270" s="3">
        <v>202</v>
      </c>
      <c r="B270" s="3" t="s">
        <v>65</v>
      </c>
      <c r="C270" s="3" t="s">
        <v>868</v>
      </c>
      <c r="D270" s="9">
        <v>0</v>
      </c>
      <c r="E270" s="9">
        <v>1.1627906976744187</v>
      </c>
      <c r="F270" s="9">
        <v>2.7700831024930745</v>
      </c>
      <c r="G270" s="9">
        <v>6.2753036437246958</v>
      </c>
      <c r="H270" s="9">
        <v>4.0462427745664744</v>
      </c>
    </row>
    <row r="271" spans="1:8">
      <c r="A271" s="3">
        <v>202</v>
      </c>
      <c r="B271" s="3" t="s">
        <v>65</v>
      </c>
      <c r="C271" s="3" t="s">
        <v>869</v>
      </c>
      <c r="D271" s="9">
        <v>0</v>
      </c>
      <c r="E271" s="9">
        <v>9.3023255813953494</v>
      </c>
      <c r="F271" s="9">
        <v>14.40443213296399</v>
      </c>
      <c r="G271" s="9">
        <v>18.825910931174089</v>
      </c>
      <c r="H271" s="9">
        <v>33.691164327002475</v>
      </c>
    </row>
    <row r="272" spans="1:8">
      <c r="A272" s="3">
        <v>202</v>
      </c>
      <c r="B272" s="3" t="s">
        <v>65</v>
      </c>
      <c r="C272" s="3" t="s">
        <v>870</v>
      </c>
      <c r="D272" s="9">
        <v>9.0909090909090917</v>
      </c>
      <c r="E272" s="9">
        <v>3.4883720930232558</v>
      </c>
      <c r="F272" s="9">
        <v>4.7091412742382275</v>
      </c>
      <c r="G272" s="9">
        <v>7.8947368421052628</v>
      </c>
      <c r="H272" s="9">
        <v>13.501238645747316</v>
      </c>
    </row>
    <row r="273" spans="1:8">
      <c r="A273" s="3">
        <v>202</v>
      </c>
      <c r="B273" s="3" t="s">
        <v>65</v>
      </c>
      <c r="C273" s="3" t="s">
        <v>871</v>
      </c>
      <c r="D273" s="9">
        <v>0</v>
      </c>
      <c r="E273" s="9">
        <v>3.4883720930232558</v>
      </c>
      <c r="F273" s="9">
        <v>8.5872576177285325</v>
      </c>
      <c r="G273" s="9">
        <v>6.2753036437246958</v>
      </c>
      <c r="H273" s="9">
        <v>3.3856317093311312</v>
      </c>
    </row>
    <row r="274" spans="1:8">
      <c r="A274" s="3">
        <v>202</v>
      </c>
      <c r="B274" s="3" t="s">
        <v>65</v>
      </c>
      <c r="C274" s="3" t="s">
        <v>872</v>
      </c>
      <c r="D274" s="9">
        <v>18.181818181818183</v>
      </c>
      <c r="E274" s="9">
        <v>18.604651162790699</v>
      </c>
      <c r="F274" s="9">
        <v>11.357340720221606</v>
      </c>
      <c r="G274" s="9">
        <v>11.538461538461538</v>
      </c>
      <c r="H274" s="9">
        <v>12.92320396366639</v>
      </c>
    </row>
    <row r="275" spans="1:8">
      <c r="A275" s="3">
        <v>202</v>
      </c>
      <c r="B275" s="3" t="s">
        <v>65</v>
      </c>
      <c r="C275" s="3" t="s">
        <v>873</v>
      </c>
      <c r="D275" s="9">
        <v>72.727272727272734</v>
      </c>
      <c r="E275" s="9">
        <v>23.255813953488371</v>
      </c>
      <c r="F275" s="9">
        <v>8.5872576177285325</v>
      </c>
      <c r="G275" s="9">
        <v>3.8461538461538463</v>
      </c>
      <c r="H275" s="9">
        <v>2.2708505367464906</v>
      </c>
    </row>
    <row r="276" spans="1:8">
      <c r="A276" s="3">
        <v>202</v>
      </c>
      <c r="B276" s="3" t="s">
        <v>65</v>
      </c>
      <c r="C276" s="3" t="s">
        <v>874</v>
      </c>
      <c r="D276" s="9" t="e">
        <v>#VALUE!</v>
      </c>
      <c r="E276" s="9" t="e">
        <v>#VALUE!</v>
      </c>
      <c r="F276" s="9" t="e">
        <v>#VALUE!</v>
      </c>
      <c r="G276" s="9" t="e">
        <v>#VALUE!</v>
      </c>
      <c r="H276" s="9" t="e">
        <v>#VALUE!</v>
      </c>
    </row>
    <row r="277" spans="1:8">
      <c r="A277" s="3">
        <v>203</v>
      </c>
      <c r="B277" s="3" t="s">
        <v>66</v>
      </c>
      <c r="C277" s="3" t="s">
        <v>866</v>
      </c>
      <c r="D277" s="9" t="s">
        <v>974</v>
      </c>
      <c r="E277" s="9" t="s">
        <v>974</v>
      </c>
      <c r="F277" s="9" t="s">
        <v>974</v>
      </c>
      <c r="G277" s="9" t="s">
        <v>974</v>
      </c>
      <c r="H277" s="9" t="s">
        <v>974</v>
      </c>
    </row>
    <row r="278" spans="1:8">
      <c r="A278" s="3">
        <v>203</v>
      </c>
      <c r="B278" s="3" t="s">
        <v>66</v>
      </c>
      <c r="C278" s="3" t="s">
        <v>867</v>
      </c>
      <c r="D278" s="9">
        <v>17.460317460317459</v>
      </c>
      <c r="E278" s="9">
        <v>24.855491329479769</v>
      </c>
      <c r="F278" s="9">
        <v>42.987804878048777</v>
      </c>
      <c r="G278" s="9">
        <v>33.598183881952323</v>
      </c>
      <c r="H278" s="9">
        <v>15.20258157045536</v>
      </c>
    </row>
    <row r="279" spans="1:8">
      <c r="A279" s="3">
        <v>203</v>
      </c>
      <c r="B279" s="3" t="s">
        <v>66</v>
      </c>
      <c r="C279" s="3" t="s">
        <v>868</v>
      </c>
      <c r="D279" s="9">
        <v>4.7619047619047619</v>
      </c>
      <c r="E279" s="9">
        <v>1.1560693641618496</v>
      </c>
      <c r="F279" s="9">
        <v>2.0579268292682928</v>
      </c>
      <c r="G279" s="9">
        <v>4.4835414301929628</v>
      </c>
      <c r="H279" s="9">
        <v>4.7089757380184052</v>
      </c>
    </row>
    <row r="280" spans="1:8">
      <c r="A280" s="3">
        <v>203</v>
      </c>
      <c r="B280" s="3" t="s">
        <v>66</v>
      </c>
      <c r="C280" s="3" t="s">
        <v>869</v>
      </c>
      <c r="D280" s="9">
        <v>1.5873015873015872</v>
      </c>
      <c r="E280" s="9">
        <v>4.6242774566473983</v>
      </c>
      <c r="F280" s="9">
        <v>15.167682926829269</v>
      </c>
      <c r="G280" s="9">
        <v>25.879682179341657</v>
      </c>
      <c r="H280" s="9">
        <v>37.612047328791682</v>
      </c>
    </row>
    <row r="281" spans="1:8">
      <c r="A281" s="3">
        <v>203</v>
      </c>
      <c r="B281" s="3" t="s">
        <v>66</v>
      </c>
      <c r="C281" s="3" t="s">
        <v>870</v>
      </c>
      <c r="D281" s="9">
        <v>4.7619047619047619</v>
      </c>
      <c r="E281" s="9">
        <v>3.7572254335260116</v>
      </c>
      <c r="F281" s="9">
        <v>4.8780487804878048</v>
      </c>
      <c r="G281" s="9">
        <v>8.7400681044267881</v>
      </c>
      <c r="H281" s="9">
        <v>16.314091072068841</v>
      </c>
    </row>
    <row r="282" spans="1:8">
      <c r="A282" s="3">
        <v>203</v>
      </c>
      <c r="B282" s="3" t="s">
        <v>66</v>
      </c>
      <c r="C282" s="3" t="s">
        <v>871</v>
      </c>
      <c r="D282" s="9">
        <v>1.5873015873015872</v>
      </c>
      <c r="E282" s="9">
        <v>7.5144508670520231</v>
      </c>
      <c r="F282" s="9">
        <v>6.7835365853658542</v>
      </c>
      <c r="G282" s="9">
        <v>5.1078320090805898</v>
      </c>
      <c r="H282" s="9">
        <v>3.7169833871160511</v>
      </c>
    </row>
    <row r="283" spans="1:8">
      <c r="A283" s="3">
        <v>203</v>
      </c>
      <c r="B283" s="3" t="s">
        <v>66</v>
      </c>
      <c r="C283" s="3" t="s">
        <v>872</v>
      </c>
      <c r="D283" s="9" t="s">
        <v>974</v>
      </c>
      <c r="E283" s="9" t="s">
        <v>974</v>
      </c>
      <c r="F283" s="9" t="s">
        <v>974</v>
      </c>
      <c r="G283" s="9" t="s">
        <v>974</v>
      </c>
      <c r="H283" s="9" t="s">
        <v>974</v>
      </c>
    </row>
    <row r="284" spans="1:8">
      <c r="A284" s="3">
        <v>203</v>
      </c>
      <c r="B284" s="3" t="s">
        <v>66</v>
      </c>
      <c r="C284" s="3" t="s">
        <v>873</v>
      </c>
      <c r="D284" s="9">
        <v>39.682539682539684</v>
      </c>
      <c r="E284" s="9">
        <v>26.589595375722542</v>
      </c>
      <c r="F284" s="9">
        <v>9.375</v>
      </c>
      <c r="G284" s="9">
        <v>4.8808172531214531</v>
      </c>
      <c r="H284" s="9">
        <v>2.390343014222541</v>
      </c>
    </row>
    <row r="285" spans="1:8">
      <c r="A285" s="3">
        <v>203</v>
      </c>
      <c r="B285" s="3" t="s">
        <v>66</v>
      </c>
      <c r="C285" s="3" t="s">
        <v>874</v>
      </c>
      <c r="D285" s="9" t="e">
        <v>#VALUE!</v>
      </c>
      <c r="E285" s="9" t="e">
        <v>#VALUE!</v>
      </c>
      <c r="F285" s="9" t="e">
        <v>#VALUE!</v>
      </c>
      <c r="G285" s="9" t="e">
        <v>#VALUE!</v>
      </c>
      <c r="H285" s="9" t="e">
        <v>#VALUE!</v>
      </c>
    </row>
    <row r="286" spans="1:8">
      <c r="A286" s="3">
        <v>204</v>
      </c>
      <c r="B286" s="3" t="s">
        <v>67</v>
      </c>
      <c r="C286" s="3" t="s">
        <v>866</v>
      </c>
      <c r="D286" s="9">
        <v>0</v>
      </c>
      <c r="E286" s="9">
        <v>4.3859649122807012</v>
      </c>
      <c r="F286" s="9">
        <v>2.5096525096525095</v>
      </c>
      <c r="G286" s="9">
        <v>2.0618556701030926</v>
      </c>
      <c r="H286" s="9">
        <v>2.3458282950423217</v>
      </c>
    </row>
    <row r="287" spans="1:8">
      <c r="A287" s="3">
        <v>204</v>
      </c>
      <c r="B287" s="3" t="s">
        <v>67</v>
      </c>
      <c r="C287" s="3" t="s">
        <v>867</v>
      </c>
      <c r="D287" s="9">
        <v>13.333333333333334</v>
      </c>
      <c r="E287" s="9">
        <v>14.912280701754385</v>
      </c>
      <c r="F287" s="9">
        <v>40.154440154440152</v>
      </c>
      <c r="G287" s="9">
        <v>32.087628865979383</v>
      </c>
      <c r="H287" s="9">
        <v>15.792019347037483</v>
      </c>
    </row>
    <row r="288" spans="1:8">
      <c r="A288" s="3">
        <v>204</v>
      </c>
      <c r="B288" s="3" t="s">
        <v>67</v>
      </c>
      <c r="C288" s="3" t="s">
        <v>868</v>
      </c>
      <c r="D288" s="9">
        <v>0</v>
      </c>
      <c r="E288" s="9">
        <v>3.5087719298245612</v>
      </c>
      <c r="F288" s="9">
        <v>2.3166023166023164</v>
      </c>
      <c r="G288" s="9">
        <v>4.768041237113402</v>
      </c>
      <c r="H288" s="9">
        <v>4.9818621523579205</v>
      </c>
    </row>
    <row r="289" spans="1:8">
      <c r="A289" s="3">
        <v>204</v>
      </c>
      <c r="B289" s="3" t="s">
        <v>67</v>
      </c>
      <c r="C289" s="3" t="s">
        <v>869</v>
      </c>
      <c r="D289" s="9">
        <v>6.666666666666667</v>
      </c>
      <c r="E289" s="9">
        <v>7.8947368421052628</v>
      </c>
      <c r="F289" s="9">
        <v>13.8996138996139</v>
      </c>
      <c r="G289" s="9">
        <v>21.907216494845361</v>
      </c>
      <c r="H289" s="9">
        <v>35.139056831922609</v>
      </c>
    </row>
    <row r="290" spans="1:8">
      <c r="A290" s="3">
        <v>204</v>
      </c>
      <c r="B290" s="3" t="s">
        <v>67</v>
      </c>
      <c r="C290" s="3" t="s">
        <v>870</v>
      </c>
      <c r="D290" s="9">
        <v>3.3333333333333335</v>
      </c>
      <c r="E290" s="9">
        <v>3.5087719298245612</v>
      </c>
      <c r="F290" s="9">
        <v>5.019305019305019</v>
      </c>
      <c r="G290" s="9">
        <v>11.211340206185568</v>
      </c>
      <c r="H290" s="9">
        <v>18.573155985489723</v>
      </c>
    </row>
    <row r="291" spans="1:8">
      <c r="A291" s="3">
        <v>204</v>
      </c>
      <c r="B291" s="3" t="s">
        <v>67</v>
      </c>
      <c r="C291" s="3" t="s">
        <v>871</v>
      </c>
      <c r="D291" s="9">
        <v>3.3333333333333335</v>
      </c>
      <c r="E291" s="9">
        <v>7.8947368421052628</v>
      </c>
      <c r="F291" s="9">
        <v>7.9150579150579148</v>
      </c>
      <c r="G291" s="9">
        <v>8.3762886597938131</v>
      </c>
      <c r="H291" s="9">
        <v>3.7968561064087059</v>
      </c>
    </row>
    <row r="292" spans="1:8">
      <c r="A292" s="3">
        <v>204</v>
      </c>
      <c r="B292" s="3" t="s">
        <v>67</v>
      </c>
      <c r="C292" s="3" t="s">
        <v>872</v>
      </c>
      <c r="D292" s="9" t="s">
        <v>974</v>
      </c>
      <c r="E292" s="9" t="s">
        <v>974</v>
      </c>
      <c r="F292" s="9" t="s">
        <v>974</v>
      </c>
      <c r="G292" s="9" t="s">
        <v>974</v>
      </c>
      <c r="H292" s="9" t="s">
        <v>974</v>
      </c>
    </row>
    <row r="293" spans="1:8">
      <c r="A293" s="3">
        <v>204</v>
      </c>
      <c r="B293" s="3" t="s">
        <v>67</v>
      </c>
      <c r="C293" s="3" t="s">
        <v>873</v>
      </c>
      <c r="D293" s="9">
        <v>40</v>
      </c>
      <c r="E293" s="9">
        <v>37.719298245614034</v>
      </c>
      <c r="F293" s="9">
        <v>11.003861003861005</v>
      </c>
      <c r="G293" s="9">
        <v>5.2835051546391751</v>
      </c>
      <c r="H293" s="9">
        <v>3.3857315598548974</v>
      </c>
    </row>
    <row r="294" spans="1:8">
      <c r="A294" s="3">
        <v>204</v>
      </c>
      <c r="B294" s="3" t="s">
        <v>67</v>
      </c>
      <c r="C294" s="3" t="s">
        <v>874</v>
      </c>
      <c r="D294" s="9" t="e">
        <v>#VALUE!</v>
      </c>
      <c r="E294" s="9" t="e">
        <v>#VALUE!</v>
      </c>
      <c r="F294" s="9" t="e">
        <v>#VALUE!</v>
      </c>
      <c r="G294" s="9" t="e">
        <v>#VALUE!</v>
      </c>
      <c r="H294" s="9" t="e">
        <v>#VALUE!</v>
      </c>
    </row>
    <row r="295" spans="1:8">
      <c r="A295" s="3">
        <v>205</v>
      </c>
      <c r="B295" s="3" t="s">
        <v>68</v>
      </c>
      <c r="C295" s="3" t="s">
        <v>866</v>
      </c>
      <c r="D295" s="9">
        <v>2.1739130434782608</v>
      </c>
      <c r="E295" s="9">
        <v>3.5555555555555554</v>
      </c>
      <c r="F295" s="9">
        <v>2.3391812865497075</v>
      </c>
      <c r="G295" s="9">
        <v>2.2603978300180834</v>
      </c>
      <c r="H295" s="9">
        <v>1.566894335074327</v>
      </c>
    </row>
    <row r="296" spans="1:8">
      <c r="A296" s="3">
        <v>205</v>
      </c>
      <c r="B296" s="3" t="s">
        <v>68</v>
      </c>
      <c r="C296" s="3" t="s">
        <v>867</v>
      </c>
      <c r="D296" s="9">
        <v>8.695652173913043</v>
      </c>
      <c r="E296" s="9">
        <v>22.666666666666664</v>
      </c>
      <c r="F296" s="9">
        <v>40.116959064327482</v>
      </c>
      <c r="G296" s="9">
        <v>34.719710669077756</v>
      </c>
      <c r="H296" s="9">
        <v>16.83406990759341</v>
      </c>
    </row>
    <row r="297" spans="1:8">
      <c r="A297" s="3">
        <v>205</v>
      </c>
      <c r="B297" s="3" t="s">
        <v>68</v>
      </c>
      <c r="C297" s="3" t="s">
        <v>868</v>
      </c>
      <c r="D297" s="9">
        <v>4.3478260869565215</v>
      </c>
      <c r="E297" s="9">
        <v>0.44444444444444442</v>
      </c>
      <c r="F297" s="9">
        <v>3.5087719298245612</v>
      </c>
      <c r="G297" s="9">
        <v>6.2386980108499097</v>
      </c>
      <c r="H297" s="9">
        <v>7.5130574527922862</v>
      </c>
    </row>
    <row r="298" spans="1:8">
      <c r="A298" s="3">
        <v>205</v>
      </c>
      <c r="B298" s="3" t="s">
        <v>68</v>
      </c>
      <c r="C298" s="3" t="s">
        <v>869</v>
      </c>
      <c r="D298" s="9">
        <v>2.1739130434782608</v>
      </c>
      <c r="E298" s="9">
        <v>2.666666666666667</v>
      </c>
      <c r="F298" s="9">
        <v>13.567251461988302</v>
      </c>
      <c r="G298" s="9">
        <v>23.05605786618445</v>
      </c>
      <c r="H298" s="9">
        <v>32.302129369224588</v>
      </c>
    </row>
    <row r="299" spans="1:8">
      <c r="A299" s="3">
        <v>205</v>
      </c>
      <c r="B299" s="3" t="s">
        <v>68</v>
      </c>
      <c r="C299" s="3" t="s">
        <v>870</v>
      </c>
      <c r="D299" s="9">
        <v>2.1739130434782608</v>
      </c>
      <c r="E299" s="9">
        <v>3.5555555555555554</v>
      </c>
      <c r="F299" s="9">
        <v>3.6257309941520468</v>
      </c>
      <c r="G299" s="9">
        <v>7.1428571428571423</v>
      </c>
      <c r="H299" s="9">
        <v>15.749296906388107</v>
      </c>
    </row>
    <row r="300" spans="1:8">
      <c r="A300" s="3">
        <v>205</v>
      </c>
      <c r="B300" s="3" t="s">
        <v>68</v>
      </c>
      <c r="C300" s="3" t="s">
        <v>871</v>
      </c>
      <c r="D300" s="9">
        <v>0</v>
      </c>
      <c r="E300" s="9">
        <v>4</v>
      </c>
      <c r="F300" s="9">
        <v>6.5497076023391818</v>
      </c>
      <c r="G300" s="9">
        <v>4.9728752260397826</v>
      </c>
      <c r="H300" s="9">
        <v>4.9216552832462837</v>
      </c>
    </row>
    <row r="301" spans="1:8">
      <c r="A301" s="3">
        <v>205</v>
      </c>
      <c r="B301" s="3" t="s">
        <v>68</v>
      </c>
      <c r="C301" s="3" t="s">
        <v>872</v>
      </c>
      <c r="D301" s="9">
        <v>8.695652173913043</v>
      </c>
      <c r="E301" s="9">
        <v>17.333333333333336</v>
      </c>
      <c r="F301" s="9">
        <v>13.099415204678364</v>
      </c>
      <c r="G301" s="9">
        <v>9.0415913200723335</v>
      </c>
      <c r="H301" s="9">
        <v>10.144636400160707</v>
      </c>
    </row>
    <row r="302" spans="1:8">
      <c r="A302" s="3">
        <v>205</v>
      </c>
      <c r="B302" s="3" t="s">
        <v>68</v>
      </c>
      <c r="C302" s="3" t="s">
        <v>873</v>
      </c>
      <c r="D302" s="9">
        <v>52.173913043478258</v>
      </c>
      <c r="E302" s="9">
        <v>39.111111111111114</v>
      </c>
      <c r="F302" s="9">
        <v>12.046783625730995</v>
      </c>
      <c r="G302" s="9">
        <v>5.6057866184448457</v>
      </c>
      <c r="H302" s="9">
        <v>2.2699879469666535</v>
      </c>
    </row>
    <row r="303" spans="1:8">
      <c r="A303" s="3">
        <v>205</v>
      </c>
      <c r="B303" s="3" t="s">
        <v>68</v>
      </c>
      <c r="C303" s="3" t="s">
        <v>874</v>
      </c>
      <c r="D303" s="9">
        <v>19.565217391304344</v>
      </c>
      <c r="E303" s="9">
        <v>6.6666666666666572</v>
      </c>
      <c r="F303" s="9">
        <v>5.1461988304093467</v>
      </c>
      <c r="G303" s="9">
        <v>6.96202531645568</v>
      </c>
      <c r="H303" s="9">
        <v>8.698272398553641</v>
      </c>
    </row>
    <row r="304" spans="1:8">
      <c r="A304" s="3">
        <v>206</v>
      </c>
      <c r="B304" s="3" t="s">
        <v>69</v>
      </c>
      <c r="C304" s="3" t="s">
        <v>866</v>
      </c>
      <c r="D304" s="9">
        <v>1.7241379310344827</v>
      </c>
      <c r="E304" s="9">
        <v>3.7037037037037033</v>
      </c>
      <c r="F304" s="9">
        <v>2.2245762711864407</v>
      </c>
      <c r="G304" s="9">
        <v>1.3147718484145399</v>
      </c>
      <c r="H304" s="9">
        <v>1.1560693641618496</v>
      </c>
    </row>
    <row r="305" spans="1:8">
      <c r="A305" s="3">
        <v>206</v>
      </c>
      <c r="B305" s="3" t="s">
        <v>69</v>
      </c>
      <c r="C305" s="3" t="s">
        <v>867</v>
      </c>
      <c r="D305" s="9">
        <v>15.517241379310345</v>
      </c>
      <c r="E305" s="9">
        <v>22.685185185185187</v>
      </c>
      <c r="F305" s="9">
        <v>39.83050847457627</v>
      </c>
      <c r="G305" s="9">
        <v>34.725444702242847</v>
      </c>
      <c r="H305" s="9">
        <v>16.960754487374505</v>
      </c>
    </row>
    <row r="306" spans="1:8">
      <c r="A306" s="3">
        <v>206</v>
      </c>
      <c r="B306" s="3" t="s">
        <v>69</v>
      </c>
      <c r="C306" s="3" t="s">
        <v>868</v>
      </c>
      <c r="D306" s="9">
        <v>5.1724137931034484</v>
      </c>
      <c r="E306" s="9">
        <v>1.3888888888888888</v>
      </c>
      <c r="F306" s="9">
        <v>2.4364406779661016</v>
      </c>
      <c r="G306" s="9">
        <v>4.4083526682134568</v>
      </c>
      <c r="H306" s="9">
        <v>4.6090660176452687</v>
      </c>
    </row>
    <row r="307" spans="1:8">
      <c r="A307" s="3">
        <v>206</v>
      </c>
      <c r="B307" s="3" t="s">
        <v>69</v>
      </c>
      <c r="C307" s="3" t="s">
        <v>869</v>
      </c>
      <c r="D307" s="9">
        <v>3.4482758620689653</v>
      </c>
      <c r="E307" s="9">
        <v>7.8703703703703702</v>
      </c>
      <c r="F307" s="9">
        <v>13.665254237288135</v>
      </c>
      <c r="G307" s="9">
        <v>25.444702242846095</v>
      </c>
      <c r="H307" s="9">
        <v>37.13112260419836</v>
      </c>
    </row>
    <row r="308" spans="1:8">
      <c r="A308" s="3">
        <v>206</v>
      </c>
      <c r="B308" s="3" t="s">
        <v>69</v>
      </c>
      <c r="C308" s="3" t="s">
        <v>870</v>
      </c>
      <c r="D308" s="9">
        <v>3.4482758620689653</v>
      </c>
      <c r="E308" s="9">
        <v>2.7777777777777777</v>
      </c>
      <c r="F308" s="9">
        <v>4.7669491525423728</v>
      </c>
      <c r="G308" s="9">
        <v>7.5792730085073483</v>
      </c>
      <c r="H308" s="9">
        <v>17.097657438393671</v>
      </c>
    </row>
    <row r="309" spans="1:8">
      <c r="A309" s="3">
        <v>206</v>
      </c>
      <c r="B309" s="3" t="s">
        <v>69</v>
      </c>
      <c r="C309" s="3" t="s">
        <v>871</v>
      </c>
      <c r="D309" s="9">
        <v>0</v>
      </c>
      <c r="E309" s="9">
        <v>11.111111111111111</v>
      </c>
      <c r="F309" s="9">
        <v>9.3220338983050848</v>
      </c>
      <c r="G309" s="9">
        <v>6.2645011600928076</v>
      </c>
      <c r="H309" s="9">
        <v>3.6811682385153635</v>
      </c>
    </row>
    <row r="310" spans="1:8">
      <c r="A310" s="3">
        <v>206</v>
      </c>
      <c r="B310" s="3" t="s">
        <v>69</v>
      </c>
      <c r="C310" s="3" t="s">
        <v>872</v>
      </c>
      <c r="D310" s="9">
        <v>15.517241379310345</v>
      </c>
      <c r="E310" s="9">
        <v>17.592592592592592</v>
      </c>
      <c r="F310" s="9">
        <v>12.60593220338983</v>
      </c>
      <c r="G310" s="9">
        <v>8.4300077339520492</v>
      </c>
      <c r="H310" s="9">
        <v>9.2789777912990559</v>
      </c>
    </row>
    <row r="311" spans="1:8">
      <c r="A311" s="3">
        <v>206</v>
      </c>
      <c r="B311" s="3" t="s">
        <v>69</v>
      </c>
      <c r="C311" s="3" t="s">
        <v>873</v>
      </c>
      <c r="D311" s="9">
        <v>41.379310344827587</v>
      </c>
      <c r="E311" s="9">
        <v>25.925925925925924</v>
      </c>
      <c r="F311" s="9">
        <v>10.16949152542373</v>
      </c>
      <c r="G311" s="9">
        <v>6.1871616395978348</v>
      </c>
      <c r="H311" s="9">
        <v>2.5707331913599027</v>
      </c>
    </row>
    <row r="312" spans="1:8">
      <c r="A312" s="3">
        <v>206</v>
      </c>
      <c r="B312" s="3" t="s">
        <v>69</v>
      </c>
      <c r="C312" s="3" t="s">
        <v>874</v>
      </c>
      <c r="D312" s="9">
        <v>13.793103448275858</v>
      </c>
      <c r="E312" s="9">
        <v>6.9444444444444571</v>
      </c>
      <c r="F312" s="9">
        <v>4.9788135593220488</v>
      </c>
      <c r="G312" s="9">
        <v>5.6457849961330311</v>
      </c>
      <c r="H312" s="9">
        <v>7.5144508670520196</v>
      </c>
    </row>
    <row r="313" spans="1:8">
      <c r="A313" s="3">
        <v>207</v>
      </c>
      <c r="B313" s="3" t="s">
        <v>70</v>
      </c>
      <c r="C313" s="3" t="s">
        <v>866</v>
      </c>
      <c r="D313" s="9">
        <v>0</v>
      </c>
      <c r="E313" s="9">
        <v>4.6511627906976747</v>
      </c>
      <c r="F313" s="9">
        <v>0.97719869706840379</v>
      </c>
      <c r="G313" s="9">
        <v>0.66079295154185025</v>
      </c>
      <c r="H313" s="9">
        <v>1.0131332082551596</v>
      </c>
    </row>
    <row r="314" spans="1:8">
      <c r="A314" s="3">
        <v>207</v>
      </c>
      <c r="B314" s="3" t="s">
        <v>70</v>
      </c>
      <c r="C314" s="3" t="s">
        <v>867</v>
      </c>
      <c r="D314" s="9">
        <v>16.666666666666664</v>
      </c>
      <c r="E314" s="9">
        <v>26.744186046511626</v>
      </c>
      <c r="F314" s="9">
        <v>38.11074918566775</v>
      </c>
      <c r="G314" s="9">
        <v>34.36123348017621</v>
      </c>
      <c r="H314" s="9">
        <v>15.422138836772984</v>
      </c>
    </row>
    <row r="315" spans="1:8">
      <c r="A315" s="3">
        <v>207</v>
      </c>
      <c r="B315" s="3" t="s">
        <v>70</v>
      </c>
      <c r="C315" s="3" t="s">
        <v>868</v>
      </c>
      <c r="D315" s="9">
        <v>0</v>
      </c>
      <c r="E315" s="9">
        <v>1.1627906976744187</v>
      </c>
      <c r="F315" s="9">
        <v>3.9087947882736152</v>
      </c>
      <c r="G315" s="9">
        <v>8.3700440528634363</v>
      </c>
      <c r="H315" s="9">
        <v>6.0037523452157595</v>
      </c>
    </row>
    <row r="316" spans="1:8">
      <c r="A316" s="3">
        <v>207</v>
      </c>
      <c r="B316" s="3" t="s">
        <v>70</v>
      </c>
      <c r="C316" s="3" t="s">
        <v>869</v>
      </c>
      <c r="D316" s="9">
        <v>0</v>
      </c>
      <c r="E316" s="9">
        <v>6.9767441860465116</v>
      </c>
      <c r="F316" s="9">
        <v>14.332247557003258</v>
      </c>
      <c r="G316" s="9">
        <v>23.788546255506606</v>
      </c>
      <c r="H316" s="9">
        <v>38.086303939962477</v>
      </c>
    </row>
    <row r="317" spans="1:8">
      <c r="A317" s="3">
        <v>207</v>
      </c>
      <c r="B317" s="3" t="s">
        <v>70</v>
      </c>
      <c r="C317" s="3" t="s">
        <v>870</v>
      </c>
      <c r="D317" s="9">
        <v>0</v>
      </c>
      <c r="E317" s="9">
        <v>1.1627906976744187</v>
      </c>
      <c r="F317" s="9">
        <v>5.2117263843648214</v>
      </c>
      <c r="G317" s="9">
        <v>6.8281938325991192</v>
      </c>
      <c r="H317" s="9">
        <v>12.045028142589118</v>
      </c>
    </row>
    <row r="318" spans="1:8">
      <c r="A318" s="3">
        <v>207</v>
      </c>
      <c r="B318" s="3" t="s">
        <v>70</v>
      </c>
      <c r="C318" s="3" t="s">
        <v>871</v>
      </c>
      <c r="D318" s="9">
        <v>0</v>
      </c>
      <c r="E318" s="9">
        <v>3.4883720930232558</v>
      </c>
      <c r="F318" s="9">
        <v>4.8859934853420199</v>
      </c>
      <c r="G318" s="9">
        <v>4.8458149779735686</v>
      </c>
      <c r="H318" s="9">
        <v>3.1144465290806753</v>
      </c>
    </row>
    <row r="319" spans="1:8">
      <c r="A319" s="3">
        <v>207</v>
      </c>
      <c r="B319" s="3" t="s">
        <v>70</v>
      </c>
      <c r="C319" s="3" t="s">
        <v>872</v>
      </c>
      <c r="D319" s="9">
        <v>8.3333333333333321</v>
      </c>
      <c r="E319" s="9">
        <v>18.604651162790699</v>
      </c>
      <c r="F319" s="9">
        <v>14.332247557003258</v>
      </c>
      <c r="G319" s="9">
        <v>10.13215859030837</v>
      </c>
      <c r="H319" s="9">
        <v>13.24577861163227</v>
      </c>
    </row>
    <row r="320" spans="1:8">
      <c r="A320" s="3">
        <v>207</v>
      </c>
      <c r="B320" s="3" t="s">
        <v>70</v>
      </c>
      <c r="C320" s="3" t="s">
        <v>873</v>
      </c>
      <c r="D320" s="9">
        <v>75</v>
      </c>
      <c r="E320" s="9">
        <v>30.232558139534881</v>
      </c>
      <c r="F320" s="9">
        <v>11.726384364820847</v>
      </c>
      <c r="G320" s="9">
        <v>4.6255506607929515</v>
      </c>
      <c r="H320" s="9">
        <v>2.4015009380863042</v>
      </c>
    </row>
    <row r="321" spans="1:8">
      <c r="A321" s="3">
        <v>207</v>
      </c>
      <c r="B321" s="3" t="s">
        <v>70</v>
      </c>
      <c r="C321" s="3" t="s">
        <v>874</v>
      </c>
      <c r="D321" s="9">
        <v>0</v>
      </c>
      <c r="E321" s="9">
        <v>6.9767441860465169</v>
      </c>
      <c r="F321" s="9">
        <v>6.5146579804560218</v>
      </c>
      <c r="G321" s="9">
        <v>6.3876651982378831</v>
      </c>
      <c r="H321" s="9">
        <v>8.6679174484052481</v>
      </c>
    </row>
    <row r="322" spans="1:8">
      <c r="A322" s="3">
        <v>208</v>
      </c>
      <c r="B322" s="3" t="s">
        <v>71</v>
      </c>
      <c r="C322" s="3" t="s">
        <v>866</v>
      </c>
      <c r="D322" s="9">
        <v>0</v>
      </c>
      <c r="E322" s="9">
        <v>0</v>
      </c>
      <c r="F322" s="9">
        <v>1.3157894736842104</v>
      </c>
      <c r="G322" s="9">
        <v>1.6460905349794239</v>
      </c>
      <c r="H322" s="9">
        <v>1.3157894736842104</v>
      </c>
    </row>
    <row r="323" spans="1:8">
      <c r="A323" s="3">
        <v>208</v>
      </c>
      <c r="B323" s="3" t="s">
        <v>71</v>
      </c>
      <c r="C323" s="3" t="s">
        <v>867</v>
      </c>
      <c r="D323" s="9">
        <v>0</v>
      </c>
      <c r="E323" s="9">
        <v>17.391304347826086</v>
      </c>
      <c r="F323" s="9">
        <v>32.236842105263158</v>
      </c>
      <c r="G323" s="9">
        <v>30.864197530864196</v>
      </c>
      <c r="H323" s="9">
        <v>16.408668730650156</v>
      </c>
    </row>
    <row r="324" spans="1:8">
      <c r="A324" s="3">
        <v>208</v>
      </c>
      <c r="B324" s="3" t="s">
        <v>71</v>
      </c>
      <c r="C324" s="3" t="s">
        <v>868</v>
      </c>
      <c r="D324" s="9">
        <v>0</v>
      </c>
      <c r="E324" s="9">
        <v>0</v>
      </c>
      <c r="F324" s="9">
        <v>3.2894736842105261</v>
      </c>
      <c r="G324" s="9">
        <v>9.0534979423868318</v>
      </c>
      <c r="H324" s="9">
        <v>7.3529411764705888</v>
      </c>
    </row>
    <row r="325" spans="1:8">
      <c r="A325" s="3">
        <v>208</v>
      </c>
      <c r="B325" s="3" t="s">
        <v>71</v>
      </c>
      <c r="C325" s="3" t="s">
        <v>869</v>
      </c>
      <c r="D325" s="9">
        <v>0</v>
      </c>
      <c r="E325" s="9">
        <v>8.695652173913043</v>
      </c>
      <c r="F325" s="9">
        <v>15.789473684210526</v>
      </c>
      <c r="G325" s="9">
        <v>25.102880658436217</v>
      </c>
      <c r="H325" s="9">
        <v>35.681114551083596</v>
      </c>
    </row>
    <row r="326" spans="1:8">
      <c r="A326" s="3">
        <v>208</v>
      </c>
      <c r="B326" s="3" t="s">
        <v>71</v>
      </c>
      <c r="C326" s="3" t="s">
        <v>870</v>
      </c>
      <c r="D326" s="9">
        <v>0</v>
      </c>
      <c r="E326" s="9">
        <v>0</v>
      </c>
      <c r="F326" s="9">
        <v>0.6578947368421052</v>
      </c>
      <c r="G326" s="9">
        <v>4.9382716049382713</v>
      </c>
      <c r="H326" s="9">
        <v>12.383900928792571</v>
      </c>
    </row>
    <row r="327" spans="1:8">
      <c r="A327" s="3">
        <v>208</v>
      </c>
      <c r="B327" s="3" t="s">
        <v>71</v>
      </c>
      <c r="C327" s="3" t="s">
        <v>871</v>
      </c>
      <c r="D327" s="9">
        <v>0</v>
      </c>
      <c r="E327" s="9">
        <v>4.3478260869565215</v>
      </c>
      <c r="F327" s="9">
        <v>13.157894736842104</v>
      </c>
      <c r="G327" s="9">
        <v>4.9382716049382713</v>
      </c>
      <c r="H327" s="9">
        <v>3.3281733746130033</v>
      </c>
    </row>
    <row r="328" spans="1:8">
      <c r="A328" s="3">
        <v>208</v>
      </c>
      <c r="B328" s="3" t="s">
        <v>71</v>
      </c>
      <c r="C328" s="3" t="s">
        <v>872</v>
      </c>
      <c r="D328" s="9">
        <v>20</v>
      </c>
      <c r="E328" s="9">
        <v>39.130434782608695</v>
      </c>
      <c r="F328" s="9">
        <v>19.078947368421055</v>
      </c>
      <c r="G328" s="9">
        <v>13.580246913580247</v>
      </c>
      <c r="H328" s="9">
        <v>12.538699690402478</v>
      </c>
    </row>
    <row r="329" spans="1:8">
      <c r="A329" s="3">
        <v>208</v>
      </c>
      <c r="B329" s="3" t="s">
        <v>71</v>
      </c>
      <c r="C329" s="3" t="s">
        <v>873</v>
      </c>
      <c r="D329" s="9">
        <v>80</v>
      </c>
      <c r="E329" s="9">
        <v>21.739130434782609</v>
      </c>
      <c r="F329" s="9">
        <v>9.2105263157894726</v>
      </c>
      <c r="G329" s="9">
        <v>2.880658436213992</v>
      </c>
      <c r="H329" s="9">
        <v>3.3281733746130033</v>
      </c>
    </row>
    <row r="330" spans="1:8">
      <c r="A330" s="3">
        <v>208</v>
      </c>
      <c r="B330" s="3" t="s">
        <v>71</v>
      </c>
      <c r="C330" s="3" t="s">
        <v>874</v>
      </c>
      <c r="D330" s="9">
        <v>0</v>
      </c>
      <c r="E330" s="9">
        <v>8.6956521739130466</v>
      </c>
      <c r="F330" s="9">
        <v>5.2631578947368212</v>
      </c>
      <c r="G330" s="9">
        <v>6.9958847736625671</v>
      </c>
      <c r="H330" s="9">
        <v>7.6625386996904012</v>
      </c>
    </row>
    <row r="331" spans="1:8">
      <c r="A331" s="3">
        <v>209</v>
      </c>
      <c r="B331" s="3" t="s">
        <v>72</v>
      </c>
      <c r="C331" s="3" t="s">
        <v>866</v>
      </c>
      <c r="D331" s="9">
        <v>5.2631578947368416</v>
      </c>
      <c r="E331" s="9">
        <v>1.834862385321101</v>
      </c>
      <c r="F331" s="9">
        <v>1.7973856209150325</v>
      </c>
      <c r="G331" s="9">
        <v>1.9517795637198621</v>
      </c>
      <c r="H331" s="9">
        <v>1.9574306347396426</v>
      </c>
    </row>
    <row r="332" spans="1:8">
      <c r="A332" s="3">
        <v>209</v>
      </c>
      <c r="B332" s="3" t="s">
        <v>72</v>
      </c>
      <c r="C332" s="3" t="s">
        <v>867</v>
      </c>
      <c r="D332" s="9">
        <v>21.052631578947366</v>
      </c>
      <c r="E332" s="9">
        <v>30.275229357798167</v>
      </c>
      <c r="F332" s="9">
        <v>42.156862745098039</v>
      </c>
      <c r="G332" s="9">
        <v>32.261768082663608</v>
      </c>
      <c r="H332" s="9">
        <v>16.324591410110223</v>
      </c>
    </row>
    <row r="333" spans="1:8">
      <c r="A333" s="3">
        <v>209</v>
      </c>
      <c r="B333" s="3" t="s">
        <v>72</v>
      </c>
      <c r="C333" s="3" t="s">
        <v>868</v>
      </c>
      <c r="D333" s="9">
        <v>0</v>
      </c>
      <c r="E333" s="9">
        <v>2.7522935779816518</v>
      </c>
      <c r="F333" s="9">
        <v>2.9411764705882351</v>
      </c>
      <c r="G333" s="9">
        <v>5.2812858783008041</v>
      </c>
      <c r="H333" s="9">
        <v>5.5492208285822882</v>
      </c>
    </row>
    <row r="334" spans="1:8">
      <c r="A334" s="3">
        <v>209</v>
      </c>
      <c r="B334" s="3" t="s">
        <v>72</v>
      </c>
      <c r="C334" s="3" t="s">
        <v>869</v>
      </c>
      <c r="D334" s="9">
        <v>0</v>
      </c>
      <c r="E334" s="9">
        <v>6.4220183486238538</v>
      </c>
      <c r="F334" s="9">
        <v>13.23529411764706</v>
      </c>
      <c r="G334" s="9">
        <v>24.454649827784156</v>
      </c>
      <c r="H334" s="9">
        <v>35.233751425313571</v>
      </c>
    </row>
    <row r="335" spans="1:8">
      <c r="A335" s="3">
        <v>209</v>
      </c>
      <c r="B335" s="3" t="s">
        <v>72</v>
      </c>
      <c r="C335" s="3" t="s">
        <v>870</v>
      </c>
      <c r="D335" s="9">
        <v>0</v>
      </c>
      <c r="E335" s="9">
        <v>3.669724770642202</v>
      </c>
      <c r="F335" s="9">
        <v>3.4313725490196081</v>
      </c>
      <c r="G335" s="9">
        <v>8.4959816303099878</v>
      </c>
      <c r="H335" s="9">
        <v>12.770809578107183</v>
      </c>
    </row>
    <row r="336" spans="1:8">
      <c r="A336" s="3">
        <v>209</v>
      </c>
      <c r="B336" s="3" t="s">
        <v>72</v>
      </c>
      <c r="C336" s="3" t="s">
        <v>871</v>
      </c>
      <c r="D336" s="9">
        <v>0</v>
      </c>
      <c r="E336" s="9">
        <v>6.4220183486238538</v>
      </c>
      <c r="F336" s="9">
        <v>9.9673202614379086</v>
      </c>
      <c r="G336" s="9">
        <v>7.4626865671641784</v>
      </c>
      <c r="H336" s="9">
        <v>4.5419992398327631</v>
      </c>
    </row>
    <row r="337" spans="1:8">
      <c r="A337" s="3">
        <v>209</v>
      </c>
      <c r="B337" s="3" t="s">
        <v>72</v>
      </c>
      <c r="C337" s="3" t="s">
        <v>872</v>
      </c>
      <c r="D337" s="9">
        <v>5.2631578947368416</v>
      </c>
      <c r="E337" s="9">
        <v>18.348623853211009</v>
      </c>
      <c r="F337" s="9">
        <v>10.784313725490197</v>
      </c>
      <c r="G337" s="9">
        <v>8.3811710677382312</v>
      </c>
      <c r="H337" s="9">
        <v>12.998859749144811</v>
      </c>
    </row>
    <row r="338" spans="1:8">
      <c r="A338" s="3">
        <v>209</v>
      </c>
      <c r="B338" s="3" t="s">
        <v>72</v>
      </c>
      <c r="C338" s="3" t="s">
        <v>873</v>
      </c>
      <c r="D338" s="9">
        <v>47.368421052631575</v>
      </c>
      <c r="E338" s="9">
        <v>24.770642201834864</v>
      </c>
      <c r="F338" s="9">
        <v>10.620915032679738</v>
      </c>
      <c r="G338" s="9">
        <v>5.05166475315729</v>
      </c>
      <c r="H338" s="9">
        <v>2.2234891676168758</v>
      </c>
    </row>
    <row r="339" spans="1:8">
      <c r="A339" s="3">
        <v>209</v>
      </c>
      <c r="B339" s="3" t="s">
        <v>72</v>
      </c>
      <c r="C339" s="3" t="s">
        <v>874</v>
      </c>
      <c r="D339" s="9">
        <v>21.05263157894737</v>
      </c>
      <c r="E339" s="9">
        <v>5.5045871559632928</v>
      </c>
      <c r="F339" s="9">
        <v>5.0653594771241899</v>
      </c>
      <c r="G339" s="9">
        <v>6.6590126291618787</v>
      </c>
      <c r="H339" s="9">
        <v>8.3998479665526276</v>
      </c>
    </row>
    <row r="340" spans="1:8">
      <c r="A340" s="3">
        <v>301</v>
      </c>
      <c r="B340" s="3" t="s">
        <v>73</v>
      </c>
      <c r="C340" s="3" t="s">
        <v>866</v>
      </c>
      <c r="D340" s="9">
        <v>3.225806451612903</v>
      </c>
      <c r="E340" s="9">
        <v>21.967213114754099</v>
      </c>
      <c r="F340" s="9">
        <v>6.4872834500552896</v>
      </c>
      <c r="G340" s="9">
        <v>2.2898368883312421</v>
      </c>
      <c r="H340" s="9">
        <v>2.2244691607684528</v>
      </c>
    </row>
    <row r="341" spans="1:8">
      <c r="A341" s="3">
        <v>301</v>
      </c>
      <c r="B341" s="3" t="s">
        <v>73</v>
      </c>
      <c r="C341" s="3" t="s">
        <v>867</v>
      </c>
      <c r="D341" s="9">
        <v>19.35483870967742</v>
      </c>
      <c r="E341" s="9">
        <v>17.21311475409836</v>
      </c>
      <c r="F341" s="9">
        <v>44.489495023958717</v>
      </c>
      <c r="G341" s="9">
        <v>42.628607277289838</v>
      </c>
      <c r="H341" s="9">
        <v>19.548365352207618</v>
      </c>
    </row>
    <row r="342" spans="1:8">
      <c r="A342" s="3">
        <v>301</v>
      </c>
      <c r="B342" s="3" t="s">
        <v>73</v>
      </c>
      <c r="C342" s="3" t="s">
        <v>868</v>
      </c>
      <c r="D342" s="9">
        <v>1.0752688172043012</v>
      </c>
      <c r="E342" s="9">
        <v>1.4754098360655739</v>
      </c>
      <c r="F342" s="9">
        <v>3.6490969406561007</v>
      </c>
      <c r="G342" s="9">
        <v>4.9874529485570891</v>
      </c>
      <c r="H342" s="9">
        <v>4.8668688911358275</v>
      </c>
    </row>
    <row r="343" spans="1:8">
      <c r="A343" s="3">
        <v>301</v>
      </c>
      <c r="B343" s="3" t="s">
        <v>73</v>
      </c>
      <c r="C343" s="3" t="s">
        <v>869</v>
      </c>
      <c r="D343" s="9">
        <v>9.67741935483871</v>
      </c>
      <c r="E343" s="9">
        <v>10.819672131147541</v>
      </c>
      <c r="F343" s="9">
        <v>18.87209730925175</v>
      </c>
      <c r="G343" s="9">
        <v>27.478042659974903</v>
      </c>
      <c r="H343" s="9">
        <v>43.606336366700369</v>
      </c>
    </row>
    <row r="344" spans="1:8">
      <c r="A344" s="3">
        <v>301</v>
      </c>
      <c r="B344" s="3" t="s">
        <v>73</v>
      </c>
      <c r="C344" s="3" t="s">
        <v>870</v>
      </c>
      <c r="D344" s="9">
        <v>4.3010752688172049</v>
      </c>
      <c r="E344" s="9">
        <v>3.278688524590164</v>
      </c>
      <c r="F344" s="9">
        <v>4.0914117213416885</v>
      </c>
      <c r="G344" s="9">
        <v>5.7402760351317434</v>
      </c>
      <c r="H344" s="9">
        <v>12.49747219413549</v>
      </c>
    </row>
    <row r="345" spans="1:8">
      <c r="A345" s="3">
        <v>301</v>
      </c>
      <c r="B345" s="3" t="s">
        <v>73</v>
      </c>
      <c r="C345" s="3" t="s">
        <v>871</v>
      </c>
      <c r="D345" s="9">
        <v>1.0752688172043012</v>
      </c>
      <c r="E345" s="9">
        <v>3.6065573770491808</v>
      </c>
      <c r="F345" s="9">
        <v>5.9343899741983046</v>
      </c>
      <c r="G345" s="9">
        <v>4.3601003764115429</v>
      </c>
      <c r="H345" s="9">
        <v>3.5726322885069091</v>
      </c>
    </row>
    <row r="346" spans="1:8">
      <c r="A346" s="3">
        <v>301</v>
      </c>
      <c r="B346" s="3" t="s">
        <v>73</v>
      </c>
      <c r="C346" s="3" t="s">
        <v>872</v>
      </c>
      <c r="D346" s="9">
        <v>15.053763440860216</v>
      </c>
      <c r="E346" s="9">
        <v>17.704918032786885</v>
      </c>
      <c r="F346" s="9">
        <v>6.5610025801695544</v>
      </c>
      <c r="G346" s="9">
        <v>3.9523212045169385</v>
      </c>
      <c r="H346" s="9">
        <v>3.4445567913717565</v>
      </c>
    </row>
    <row r="347" spans="1:8">
      <c r="A347" s="3">
        <v>301</v>
      </c>
      <c r="B347" s="3" t="s">
        <v>73</v>
      </c>
      <c r="C347" s="3" t="s">
        <v>873</v>
      </c>
      <c r="D347" s="9">
        <v>33.333333333333329</v>
      </c>
      <c r="E347" s="9">
        <v>19.016393442622949</v>
      </c>
      <c r="F347" s="9">
        <v>4.9391817176557318</v>
      </c>
      <c r="G347" s="9">
        <v>2.8544542032622333</v>
      </c>
      <c r="H347" s="9">
        <v>2.2109875294910686</v>
      </c>
    </row>
    <row r="348" spans="1:8">
      <c r="A348" s="3">
        <v>301</v>
      </c>
      <c r="B348" s="3" t="s">
        <v>73</v>
      </c>
      <c r="C348" s="3" t="s">
        <v>874</v>
      </c>
      <c r="D348" s="9">
        <v>12.903225806451601</v>
      </c>
      <c r="E348" s="9">
        <v>4.9180327868852487</v>
      </c>
      <c r="F348" s="9">
        <v>4.9760412827128704</v>
      </c>
      <c r="G348" s="9">
        <v>5.708908406524472</v>
      </c>
      <c r="H348" s="9">
        <v>8.028311425682503</v>
      </c>
    </row>
    <row r="349" spans="1:8">
      <c r="A349" s="3">
        <v>303</v>
      </c>
      <c r="B349" s="3" t="s">
        <v>74</v>
      </c>
      <c r="C349" s="3" t="s">
        <v>866</v>
      </c>
      <c r="D349" s="9">
        <v>8.695652173913043</v>
      </c>
      <c r="E349" s="9">
        <v>11.486486486486488</v>
      </c>
      <c r="F349" s="9">
        <v>5.7010785824345147</v>
      </c>
      <c r="G349" s="9">
        <v>1.7591339648173208</v>
      </c>
      <c r="H349" s="9">
        <v>2.1545319465081723</v>
      </c>
    </row>
    <row r="350" spans="1:8">
      <c r="A350" s="3">
        <v>303</v>
      </c>
      <c r="B350" s="3" t="s">
        <v>74</v>
      </c>
      <c r="C350" s="3" t="s">
        <v>867</v>
      </c>
      <c r="D350" s="9">
        <v>26.086956521739129</v>
      </c>
      <c r="E350" s="9">
        <v>25.675675675675674</v>
      </c>
      <c r="F350" s="9">
        <v>47.14946070878274</v>
      </c>
      <c r="G350" s="9">
        <v>49.391069012178619</v>
      </c>
      <c r="H350" s="9">
        <v>22.251114413075779</v>
      </c>
    </row>
    <row r="351" spans="1:8">
      <c r="A351" s="3">
        <v>303</v>
      </c>
      <c r="B351" s="3" t="s">
        <v>74</v>
      </c>
      <c r="C351" s="3" t="s">
        <v>868</v>
      </c>
      <c r="D351" s="9">
        <v>0</v>
      </c>
      <c r="E351" s="9">
        <v>2.0270270270270272</v>
      </c>
      <c r="F351" s="9">
        <v>2.6194144838212634</v>
      </c>
      <c r="G351" s="9">
        <v>3.7889039242219216</v>
      </c>
      <c r="H351" s="9">
        <v>4.7919762258543841</v>
      </c>
    </row>
    <row r="352" spans="1:8">
      <c r="A352" s="3">
        <v>303</v>
      </c>
      <c r="B352" s="3" t="s">
        <v>74</v>
      </c>
      <c r="C352" s="3" t="s">
        <v>869</v>
      </c>
      <c r="D352" s="9">
        <v>8.695652173913043</v>
      </c>
      <c r="E352" s="9">
        <v>6.756756756756757</v>
      </c>
      <c r="F352" s="9">
        <v>17.257318952234208</v>
      </c>
      <c r="G352" s="9">
        <v>25.16914749661705</v>
      </c>
      <c r="H352" s="9">
        <v>40.676077265973255</v>
      </c>
    </row>
    <row r="353" spans="1:8">
      <c r="A353" s="3">
        <v>303</v>
      </c>
      <c r="B353" s="3" t="s">
        <v>74</v>
      </c>
      <c r="C353" s="3" t="s">
        <v>870</v>
      </c>
      <c r="D353" s="9">
        <v>0</v>
      </c>
      <c r="E353" s="9">
        <v>2.0270270270270272</v>
      </c>
      <c r="F353" s="9">
        <v>4.3143297380585519</v>
      </c>
      <c r="G353" s="9">
        <v>5.6833558863328824</v>
      </c>
      <c r="H353" s="9">
        <v>12.332838038632987</v>
      </c>
    </row>
    <row r="354" spans="1:8">
      <c r="A354" s="3">
        <v>303</v>
      </c>
      <c r="B354" s="3" t="s">
        <v>74</v>
      </c>
      <c r="C354" s="3" t="s">
        <v>871</v>
      </c>
      <c r="D354" s="9">
        <v>0</v>
      </c>
      <c r="E354" s="9">
        <v>4.0540540540540544</v>
      </c>
      <c r="F354" s="9">
        <v>5.2388289676425268</v>
      </c>
      <c r="G354" s="9">
        <v>4.1948579161028423</v>
      </c>
      <c r="H354" s="9">
        <v>3.1946508172362553</v>
      </c>
    </row>
    <row r="355" spans="1:8">
      <c r="A355" s="3">
        <v>303</v>
      </c>
      <c r="B355" s="3" t="s">
        <v>74</v>
      </c>
      <c r="C355" s="3" t="s">
        <v>872</v>
      </c>
      <c r="D355" s="9">
        <v>34.782608695652172</v>
      </c>
      <c r="E355" s="9">
        <v>18.918918918918919</v>
      </c>
      <c r="F355" s="9">
        <v>7.0878274268104775</v>
      </c>
      <c r="G355" s="9">
        <v>2.9769959404600814</v>
      </c>
      <c r="H355" s="9">
        <v>3.0460624071322435</v>
      </c>
    </row>
    <row r="356" spans="1:8">
      <c r="A356" s="3">
        <v>303</v>
      </c>
      <c r="B356" s="3" t="s">
        <v>74</v>
      </c>
      <c r="C356" s="3" t="s">
        <v>873</v>
      </c>
      <c r="D356" s="9">
        <v>13.043478260869565</v>
      </c>
      <c r="E356" s="9">
        <v>19.594594594594593</v>
      </c>
      <c r="F356" s="9">
        <v>7.8582434514637907</v>
      </c>
      <c r="G356" s="9">
        <v>2.8416779431664412</v>
      </c>
      <c r="H356" s="9">
        <v>2.4145616641901935</v>
      </c>
    </row>
    <row r="357" spans="1:8">
      <c r="A357" s="3">
        <v>303</v>
      </c>
      <c r="B357" s="3" t="s">
        <v>74</v>
      </c>
      <c r="C357" s="3" t="s">
        <v>874</v>
      </c>
      <c r="D357" s="9">
        <v>8.6956521739130466</v>
      </c>
      <c r="E357" s="9">
        <v>9.4594594594594668</v>
      </c>
      <c r="F357" s="9">
        <v>2.7734976887519167</v>
      </c>
      <c r="G357" s="9">
        <v>4.1948579161028334</v>
      </c>
      <c r="H357" s="9">
        <v>9.1381872213967341</v>
      </c>
    </row>
    <row r="358" spans="1:8">
      <c r="A358" s="3">
        <v>304</v>
      </c>
      <c r="B358" s="3" t="s">
        <v>75</v>
      </c>
      <c r="C358" s="3" t="s">
        <v>866</v>
      </c>
      <c r="D358" s="9">
        <v>3.125</v>
      </c>
      <c r="E358" s="9">
        <v>20.512820512820511</v>
      </c>
      <c r="F358" s="9">
        <v>5.0175029171528589</v>
      </c>
      <c r="G358" s="9">
        <v>2.9801324503311259</v>
      </c>
      <c r="H358" s="9">
        <v>1.9247594050743655</v>
      </c>
    </row>
    <row r="359" spans="1:8">
      <c r="A359" s="3">
        <v>304</v>
      </c>
      <c r="B359" s="3" t="s">
        <v>75</v>
      </c>
      <c r="C359" s="3" t="s">
        <v>867</v>
      </c>
      <c r="D359" s="9">
        <v>12.5</v>
      </c>
      <c r="E359" s="9">
        <v>24.358974358974358</v>
      </c>
      <c r="F359" s="9">
        <v>48.074679113185532</v>
      </c>
      <c r="G359" s="9">
        <v>46.799116997792495</v>
      </c>
      <c r="H359" s="9">
        <v>20.180810731991837</v>
      </c>
    </row>
    <row r="360" spans="1:8">
      <c r="A360" s="3">
        <v>304</v>
      </c>
      <c r="B360" s="3" t="s">
        <v>75</v>
      </c>
      <c r="C360" s="3" t="s">
        <v>868</v>
      </c>
      <c r="D360" s="9">
        <v>6.25</v>
      </c>
      <c r="E360" s="9">
        <v>1.9230769230769231</v>
      </c>
      <c r="F360" s="9">
        <v>2.4504084014002334</v>
      </c>
      <c r="G360" s="9">
        <v>3.6423841059602649</v>
      </c>
      <c r="H360" s="9">
        <v>5.7451151939340921</v>
      </c>
    </row>
    <row r="361" spans="1:8">
      <c r="A361" s="3">
        <v>304</v>
      </c>
      <c r="B361" s="3" t="s">
        <v>75</v>
      </c>
      <c r="C361" s="3" t="s">
        <v>869</v>
      </c>
      <c r="D361" s="9">
        <v>0</v>
      </c>
      <c r="E361" s="9">
        <v>10.256410256410255</v>
      </c>
      <c r="F361" s="9">
        <v>20.186697782963829</v>
      </c>
      <c r="G361" s="9">
        <v>26.379690949227374</v>
      </c>
      <c r="H361" s="9">
        <v>40.711577719451739</v>
      </c>
    </row>
    <row r="362" spans="1:8">
      <c r="A362" s="3">
        <v>304</v>
      </c>
      <c r="B362" s="3" t="s">
        <v>75</v>
      </c>
      <c r="C362" s="3" t="s">
        <v>870</v>
      </c>
      <c r="D362" s="9">
        <v>6.25</v>
      </c>
      <c r="E362" s="9">
        <v>3.2051282051282048</v>
      </c>
      <c r="F362" s="9">
        <v>4.4340723453908986</v>
      </c>
      <c r="G362" s="9">
        <v>6.7328918322295799</v>
      </c>
      <c r="H362" s="9">
        <v>14.114902303878681</v>
      </c>
    </row>
    <row r="363" spans="1:8">
      <c r="A363" s="3">
        <v>304</v>
      </c>
      <c r="B363" s="3" t="s">
        <v>75</v>
      </c>
      <c r="C363" s="3" t="s">
        <v>871</v>
      </c>
      <c r="D363" s="9">
        <v>3.125</v>
      </c>
      <c r="E363" s="9">
        <v>4.4871794871794872</v>
      </c>
      <c r="F363" s="9">
        <v>7.1178529754959152</v>
      </c>
      <c r="G363" s="9">
        <v>3.4216335540838854</v>
      </c>
      <c r="H363" s="9">
        <v>3.4703995333916597</v>
      </c>
    </row>
    <row r="364" spans="1:8">
      <c r="A364" s="3">
        <v>304</v>
      </c>
      <c r="B364" s="3" t="s">
        <v>75</v>
      </c>
      <c r="C364" s="3" t="s">
        <v>872</v>
      </c>
      <c r="D364" s="9">
        <v>6.25</v>
      </c>
      <c r="E364" s="9">
        <v>9.6153846153846168</v>
      </c>
      <c r="F364" s="9">
        <v>2.5670945157526255</v>
      </c>
      <c r="G364" s="9">
        <v>2.0971302428256071</v>
      </c>
      <c r="H364" s="9">
        <v>2.6246719160104988</v>
      </c>
    </row>
    <row r="365" spans="1:8">
      <c r="A365" s="3">
        <v>304</v>
      </c>
      <c r="B365" s="3" t="s">
        <v>75</v>
      </c>
      <c r="C365" s="3" t="s">
        <v>873</v>
      </c>
      <c r="D365" s="9">
        <v>50</v>
      </c>
      <c r="E365" s="9">
        <v>19.230769230769234</v>
      </c>
      <c r="F365" s="9">
        <v>4.9008168028004668</v>
      </c>
      <c r="G365" s="9">
        <v>2.3178807947019866</v>
      </c>
      <c r="H365" s="9">
        <v>2.2455526392534266</v>
      </c>
    </row>
    <row r="366" spans="1:8">
      <c r="A366" s="3">
        <v>304</v>
      </c>
      <c r="B366" s="3" t="s">
        <v>75</v>
      </c>
      <c r="C366" s="3" t="s">
        <v>874</v>
      </c>
      <c r="D366" s="9">
        <v>12.5</v>
      </c>
      <c r="E366" s="9">
        <v>6.4102564102564088</v>
      </c>
      <c r="F366" s="9">
        <v>5.2508751458576342</v>
      </c>
      <c r="G366" s="9">
        <v>5.6291390728476642</v>
      </c>
      <c r="H366" s="9">
        <v>8.9822105570137012</v>
      </c>
    </row>
    <row r="367" spans="1:8">
      <c r="A367" s="3">
        <v>305</v>
      </c>
      <c r="B367" s="3" t="s">
        <v>76</v>
      </c>
      <c r="C367" s="3" t="s">
        <v>866</v>
      </c>
      <c r="D367" s="9">
        <v>0</v>
      </c>
      <c r="E367" s="9">
        <v>26.229508196721312</v>
      </c>
      <c r="F367" s="9">
        <v>8.2240762812872479</v>
      </c>
      <c r="G367" s="9">
        <v>2.5531914893617018</v>
      </c>
      <c r="H367" s="9">
        <v>2.42914979757085</v>
      </c>
    </row>
    <row r="368" spans="1:8">
      <c r="A368" s="3">
        <v>305</v>
      </c>
      <c r="B368" s="3" t="s">
        <v>76</v>
      </c>
      <c r="C368" s="3" t="s">
        <v>867</v>
      </c>
      <c r="D368" s="9">
        <v>24</v>
      </c>
      <c r="E368" s="9">
        <v>15.846994535519126</v>
      </c>
      <c r="F368" s="9">
        <v>40.047675804529206</v>
      </c>
      <c r="G368" s="9">
        <v>41.808510638297875</v>
      </c>
      <c r="H368" s="9">
        <v>19.635627530364371</v>
      </c>
    </row>
    <row r="369" spans="1:8">
      <c r="A369" s="3">
        <v>305</v>
      </c>
      <c r="B369" s="3" t="s">
        <v>76</v>
      </c>
      <c r="C369" s="3" t="s">
        <v>868</v>
      </c>
      <c r="D369" s="9">
        <v>4</v>
      </c>
      <c r="E369" s="9">
        <v>1.0928961748633881</v>
      </c>
      <c r="F369" s="9">
        <v>3.3373063170441002</v>
      </c>
      <c r="G369" s="9">
        <v>5.1063829787234036</v>
      </c>
      <c r="H369" s="9">
        <v>6.3157894736842106</v>
      </c>
    </row>
    <row r="370" spans="1:8">
      <c r="A370" s="3">
        <v>305</v>
      </c>
      <c r="B370" s="3" t="s">
        <v>76</v>
      </c>
      <c r="C370" s="3" t="s">
        <v>869</v>
      </c>
      <c r="D370" s="9">
        <v>0</v>
      </c>
      <c r="E370" s="9">
        <v>12.021857923497267</v>
      </c>
      <c r="F370" s="9">
        <v>18.71275327771156</v>
      </c>
      <c r="G370" s="9">
        <v>25.638297872340427</v>
      </c>
      <c r="H370" s="9">
        <v>42.834008097165992</v>
      </c>
    </row>
    <row r="371" spans="1:8">
      <c r="A371" s="3">
        <v>305</v>
      </c>
      <c r="B371" s="3" t="s">
        <v>76</v>
      </c>
      <c r="C371" s="3" t="s">
        <v>870</v>
      </c>
      <c r="D371" s="9">
        <v>0</v>
      </c>
      <c r="E371" s="9">
        <v>2.7322404371584699</v>
      </c>
      <c r="F371" s="9">
        <v>3.6948748510131106</v>
      </c>
      <c r="G371" s="9">
        <v>7.2340425531914887</v>
      </c>
      <c r="H371" s="9">
        <v>12.793522267206479</v>
      </c>
    </row>
    <row r="372" spans="1:8">
      <c r="A372" s="3">
        <v>305</v>
      </c>
      <c r="B372" s="3" t="s">
        <v>76</v>
      </c>
      <c r="C372" s="3" t="s">
        <v>871</v>
      </c>
      <c r="D372" s="9">
        <v>0</v>
      </c>
      <c r="E372" s="9">
        <v>6.0109289617486334</v>
      </c>
      <c r="F372" s="9">
        <v>8.820023837902264</v>
      </c>
      <c r="G372" s="9">
        <v>5.4255319148936172</v>
      </c>
      <c r="H372" s="9">
        <v>2.8744939271255059</v>
      </c>
    </row>
    <row r="373" spans="1:8">
      <c r="A373" s="3">
        <v>305</v>
      </c>
      <c r="B373" s="3" t="s">
        <v>76</v>
      </c>
      <c r="C373" s="3" t="s">
        <v>872</v>
      </c>
      <c r="D373" s="9">
        <v>16</v>
      </c>
      <c r="E373" s="9">
        <v>13.114754098360656</v>
      </c>
      <c r="F373" s="9">
        <v>8.104886769964244</v>
      </c>
      <c r="G373" s="9">
        <v>4.3617021276595747</v>
      </c>
      <c r="H373" s="9">
        <v>3.2793522267206479</v>
      </c>
    </row>
    <row r="374" spans="1:8">
      <c r="A374" s="3">
        <v>305</v>
      </c>
      <c r="B374" s="3" t="s">
        <v>76</v>
      </c>
      <c r="C374" s="3" t="s">
        <v>873</v>
      </c>
      <c r="D374" s="9">
        <v>44</v>
      </c>
      <c r="E374" s="9">
        <v>18.032786885245901</v>
      </c>
      <c r="F374" s="9">
        <v>4.410011918951132</v>
      </c>
      <c r="G374" s="9">
        <v>2.9787234042553195</v>
      </c>
      <c r="H374" s="9">
        <v>1.4574898785425101</v>
      </c>
    </row>
    <row r="375" spans="1:8">
      <c r="A375" s="3">
        <v>305</v>
      </c>
      <c r="B375" s="3" t="s">
        <v>76</v>
      </c>
      <c r="C375" s="3" t="s">
        <v>874</v>
      </c>
      <c r="D375" s="9">
        <v>12</v>
      </c>
      <c r="E375" s="9">
        <v>4.9180327868852487</v>
      </c>
      <c r="F375" s="9">
        <v>4.6483909415971283</v>
      </c>
      <c r="G375" s="9">
        <v>4.8936170212765973</v>
      </c>
      <c r="H375" s="9">
        <v>8.3805668016194375</v>
      </c>
    </row>
    <row r="376" spans="1:8">
      <c r="A376" s="3">
        <v>306</v>
      </c>
      <c r="B376" s="3" t="s">
        <v>77</v>
      </c>
      <c r="C376" s="3" t="s">
        <v>866</v>
      </c>
      <c r="D376" s="9">
        <v>0</v>
      </c>
      <c r="E376" s="9">
        <v>17.293233082706767</v>
      </c>
      <c r="F376" s="9">
        <v>5.384615384615385</v>
      </c>
      <c r="G376" s="9">
        <v>2.5399129172714079</v>
      </c>
      <c r="H376" s="9">
        <v>2.1918453924110302</v>
      </c>
    </row>
    <row r="377" spans="1:8">
      <c r="A377" s="3">
        <v>306</v>
      </c>
      <c r="B377" s="3" t="s">
        <v>77</v>
      </c>
      <c r="C377" s="3" t="s">
        <v>867</v>
      </c>
      <c r="D377" s="9">
        <v>13.114754098360656</v>
      </c>
      <c r="E377" s="9">
        <v>23.809523809523807</v>
      </c>
      <c r="F377" s="9">
        <v>45.692307692307693</v>
      </c>
      <c r="G377" s="9">
        <v>38.89695210449927</v>
      </c>
      <c r="H377" s="9">
        <v>18.406787650247466</v>
      </c>
    </row>
    <row r="378" spans="1:8">
      <c r="A378" s="3">
        <v>306</v>
      </c>
      <c r="B378" s="3" t="s">
        <v>77</v>
      </c>
      <c r="C378" s="3" t="s">
        <v>868</v>
      </c>
      <c r="D378" s="9">
        <v>1.639344262295082</v>
      </c>
      <c r="E378" s="9">
        <v>0.50125313283208017</v>
      </c>
      <c r="F378" s="9">
        <v>2.7692307692307692</v>
      </c>
      <c r="G378" s="9">
        <v>5.5878084179970973</v>
      </c>
      <c r="H378" s="9">
        <v>5.4678293660146124</v>
      </c>
    </row>
    <row r="379" spans="1:8">
      <c r="A379" s="3">
        <v>306</v>
      </c>
      <c r="B379" s="3" t="s">
        <v>77</v>
      </c>
      <c r="C379" s="3" t="s">
        <v>869</v>
      </c>
      <c r="D379" s="9">
        <v>8.1967213114754092</v>
      </c>
      <c r="E379" s="9">
        <v>12.781954887218044</v>
      </c>
      <c r="F379" s="9">
        <v>18.076923076923077</v>
      </c>
      <c r="G379" s="9">
        <v>24.891146589259797</v>
      </c>
      <c r="H379" s="9">
        <v>40.46665095451332</v>
      </c>
    </row>
    <row r="380" spans="1:8">
      <c r="A380" s="3">
        <v>306</v>
      </c>
      <c r="B380" s="3" t="s">
        <v>77</v>
      </c>
      <c r="C380" s="3" t="s">
        <v>870</v>
      </c>
      <c r="D380" s="9">
        <v>4.918032786885246</v>
      </c>
      <c r="E380" s="9">
        <v>3.2581453634085209</v>
      </c>
      <c r="F380" s="9">
        <v>4.1538461538461542</v>
      </c>
      <c r="G380" s="9">
        <v>7.8374455732946293</v>
      </c>
      <c r="H380" s="9">
        <v>12.679707753947678</v>
      </c>
    </row>
    <row r="381" spans="1:8">
      <c r="A381" s="3">
        <v>306</v>
      </c>
      <c r="B381" s="3" t="s">
        <v>77</v>
      </c>
      <c r="C381" s="3" t="s">
        <v>871</v>
      </c>
      <c r="D381" s="9">
        <v>3.278688524590164</v>
      </c>
      <c r="E381" s="9">
        <v>3.7593984962406015</v>
      </c>
      <c r="F381" s="9">
        <v>5.6923076923076925</v>
      </c>
      <c r="G381" s="9">
        <v>4.4267053701015966</v>
      </c>
      <c r="H381" s="9">
        <v>2.8988922931887813</v>
      </c>
    </row>
    <row r="382" spans="1:8">
      <c r="A382" s="3">
        <v>306</v>
      </c>
      <c r="B382" s="3" t="s">
        <v>77</v>
      </c>
      <c r="C382" s="3" t="s">
        <v>872</v>
      </c>
      <c r="D382" s="9">
        <v>16.393442622950818</v>
      </c>
      <c r="E382" s="9">
        <v>14.285714285714285</v>
      </c>
      <c r="F382" s="9">
        <v>8.8461538461538467</v>
      </c>
      <c r="G382" s="9">
        <v>6.2409288824383164</v>
      </c>
      <c r="H382" s="9">
        <v>7.8246523686071168</v>
      </c>
    </row>
    <row r="383" spans="1:8">
      <c r="A383" s="3">
        <v>306</v>
      </c>
      <c r="B383" s="3" t="s">
        <v>77</v>
      </c>
      <c r="C383" s="3" t="s">
        <v>873</v>
      </c>
      <c r="D383" s="9">
        <v>34.42622950819672</v>
      </c>
      <c r="E383" s="9">
        <v>19.047619047619047</v>
      </c>
      <c r="F383" s="9">
        <v>6.1538461538461542</v>
      </c>
      <c r="G383" s="9">
        <v>2.9027576197387517</v>
      </c>
      <c r="H383" s="9">
        <v>2.1447089323591797</v>
      </c>
    </row>
    <row r="384" spans="1:8">
      <c r="A384" s="3">
        <v>306</v>
      </c>
      <c r="B384" s="3" t="s">
        <v>77</v>
      </c>
      <c r="C384" s="3" t="s">
        <v>874</v>
      </c>
      <c r="D384" s="9">
        <v>18.032786885245898</v>
      </c>
      <c r="E384" s="9">
        <v>5.2631578947368354</v>
      </c>
      <c r="F384" s="9">
        <v>3.2307692307692122</v>
      </c>
      <c r="G384" s="9">
        <v>6.6763425253991358</v>
      </c>
      <c r="H384" s="9">
        <v>7.9189252887108239</v>
      </c>
    </row>
    <row r="385" spans="1:8">
      <c r="A385" s="3">
        <v>307</v>
      </c>
      <c r="B385" s="3" t="s">
        <v>78</v>
      </c>
      <c r="C385" s="3" t="s">
        <v>866</v>
      </c>
      <c r="D385" s="9">
        <v>4.0816326530612246</v>
      </c>
      <c r="E385" s="9">
        <v>18.787878787878785</v>
      </c>
      <c r="F385" s="9">
        <v>4.9237170596393893</v>
      </c>
      <c r="G385" s="9">
        <v>2.1356783919597988</v>
      </c>
      <c r="H385" s="9">
        <v>1.8748637453673425</v>
      </c>
    </row>
    <row r="386" spans="1:8">
      <c r="A386" s="3">
        <v>307</v>
      </c>
      <c r="B386" s="3" t="s">
        <v>78</v>
      </c>
      <c r="C386" s="3" t="s">
        <v>867</v>
      </c>
      <c r="D386" s="9">
        <v>32.653061224489797</v>
      </c>
      <c r="E386" s="9">
        <v>29.393939393939394</v>
      </c>
      <c r="F386" s="9">
        <v>46.532593619972261</v>
      </c>
      <c r="G386" s="9">
        <v>40.452261306532662</v>
      </c>
      <c r="H386" s="9">
        <v>20.14388489208633</v>
      </c>
    </row>
    <row r="387" spans="1:8">
      <c r="A387" s="3">
        <v>307</v>
      </c>
      <c r="B387" s="3" t="s">
        <v>78</v>
      </c>
      <c r="C387" s="3" t="s">
        <v>868</v>
      </c>
      <c r="D387" s="9">
        <v>0</v>
      </c>
      <c r="E387" s="9">
        <v>0.60606060606060608</v>
      </c>
      <c r="F387" s="9">
        <v>3.5367545076282938</v>
      </c>
      <c r="G387" s="9">
        <v>5.71608040201005</v>
      </c>
      <c r="H387" s="9">
        <v>5.4501853063004138</v>
      </c>
    </row>
    <row r="388" spans="1:8">
      <c r="A388" s="3">
        <v>307</v>
      </c>
      <c r="B388" s="3" t="s">
        <v>78</v>
      </c>
      <c r="C388" s="3" t="s">
        <v>869</v>
      </c>
      <c r="D388" s="9">
        <v>0</v>
      </c>
      <c r="E388" s="9">
        <v>10</v>
      </c>
      <c r="F388" s="9">
        <v>18.723994452149793</v>
      </c>
      <c r="G388" s="9">
        <v>28.957286432160807</v>
      </c>
      <c r="H388" s="9">
        <v>45.040331371266625</v>
      </c>
    </row>
    <row r="389" spans="1:8">
      <c r="A389" s="3">
        <v>307</v>
      </c>
      <c r="B389" s="3" t="s">
        <v>78</v>
      </c>
      <c r="C389" s="3" t="s">
        <v>870</v>
      </c>
      <c r="D389" s="9">
        <v>4.0816326530612246</v>
      </c>
      <c r="E389" s="9">
        <v>1.5151515151515151</v>
      </c>
      <c r="F389" s="9">
        <v>3.3980582524271843</v>
      </c>
      <c r="G389" s="9">
        <v>7.0351758793969852</v>
      </c>
      <c r="H389" s="9">
        <v>11.358186178330063</v>
      </c>
    </row>
    <row r="390" spans="1:8">
      <c r="A390" s="3">
        <v>307</v>
      </c>
      <c r="B390" s="3" t="s">
        <v>78</v>
      </c>
      <c r="C390" s="3" t="s">
        <v>871</v>
      </c>
      <c r="D390" s="9">
        <v>2.0408163265306123</v>
      </c>
      <c r="E390" s="9">
        <v>3.0303030303030303</v>
      </c>
      <c r="F390" s="9">
        <v>5.4785020804438282</v>
      </c>
      <c r="G390" s="9">
        <v>3.391959798994975</v>
      </c>
      <c r="H390" s="9">
        <v>3.3355134074558537</v>
      </c>
    </row>
    <row r="391" spans="1:8">
      <c r="A391" s="3">
        <v>307</v>
      </c>
      <c r="B391" s="3" t="s">
        <v>78</v>
      </c>
      <c r="C391" s="3" t="s">
        <v>872</v>
      </c>
      <c r="D391" s="9">
        <v>22.448979591836736</v>
      </c>
      <c r="E391" s="9">
        <v>16.060606060606062</v>
      </c>
      <c r="F391" s="9">
        <v>7.2122052704576971</v>
      </c>
      <c r="G391" s="9">
        <v>3.391959798994975</v>
      </c>
      <c r="H391" s="9">
        <v>3.4881185960322649</v>
      </c>
    </row>
    <row r="392" spans="1:8">
      <c r="A392" s="3">
        <v>307</v>
      </c>
      <c r="B392" s="3" t="s">
        <v>78</v>
      </c>
      <c r="C392" s="3" t="s">
        <v>873</v>
      </c>
      <c r="D392" s="9">
        <v>24.489795918367346</v>
      </c>
      <c r="E392" s="9">
        <v>14.242424242424242</v>
      </c>
      <c r="F392" s="9">
        <v>6.5880721220527043</v>
      </c>
      <c r="G392" s="9">
        <v>3.329145728643216</v>
      </c>
      <c r="H392" s="9">
        <v>2.2018748637453673</v>
      </c>
    </row>
    <row r="393" spans="1:8">
      <c r="A393" s="3">
        <v>307</v>
      </c>
      <c r="B393" s="3" t="s">
        <v>78</v>
      </c>
      <c r="C393" s="3" t="s">
        <v>874</v>
      </c>
      <c r="D393" s="9">
        <v>10.204081632653057</v>
      </c>
      <c r="E393" s="9">
        <v>6.363636363636374</v>
      </c>
      <c r="F393" s="9">
        <v>3.6061026352288366</v>
      </c>
      <c r="G393" s="9">
        <v>5.590452261306524</v>
      </c>
      <c r="H393" s="9">
        <v>7.1070416394157405</v>
      </c>
    </row>
    <row r="394" spans="1:8">
      <c r="A394" s="3">
        <v>308</v>
      </c>
      <c r="B394" s="3" t="s">
        <v>79</v>
      </c>
      <c r="C394" s="3" t="s">
        <v>866</v>
      </c>
      <c r="D394" s="9" t="s">
        <v>974</v>
      </c>
      <c r="E394" s="9" t="s">
        <v>974</v>
      </c>
      <c r="F394" s="9" t="s">
        <v>974</v>
      </c>
      <c r="G394" s="9" t="s">
        <v>974</v>
      </c>
      <c r="H394" s="9" t="s">
        <v>974</v>
      </c>
    </row>
    <row r="395" spans="1:8">
      <c r="A395" s="3">
        <v>308</v>
      </c>
      <c r="B395" s="3" t="s">
        <v>79</v>
      </c>
      <c r="C395" s="3" t="s">
        <v>867</v>
      </c>
      <c r="D395" s="9" t="s">
        <v>974</v>
      </c>
      <c r="E395" s="9" t="s">
        <v>974</v>
      </c>
      <c r="F395" s="9" t="s">
        <v>974</v>
      </c>
      <c r="G395" s="9" t="s">
        <v>974</v>
      </c>
      <c r="H395" s="9" t="s">
        <v>974</v>
      </c>
    </row>
    <row r="396" spans="1:8">
      <c r="A396" s="3">
        <v>308</v>
      </c>
      <c r="B396" s="3" t="s">
        <v>79</v>
      </c>
      <c r="C396" s="3" t="s">
        <v>868</v>
      </c>
      <c r="D396" s="9" t="s">
        <v>974</v>
      </c>
      <c r="E396" s="9" t="s">
        <v>974</v>
      </c>
      <c r="F396" s="9" t="s">
        <v>974</v>
      </c>
      <c r="G396" s="9" t="s">
        <v>974</v>
      </c>
      <c r="H396" s="9" t="s">
        <v>974</v>
      </c>
    </row>
    <row r="397" spans="1:8">
      <c r="A397" s="3">
        <v>308</v>
      </c>
      <c r="B397" s="3" t="s">
        <v>79</v>
      </c>
      <c r="C397" s="3" t="s">
        <v>869</v>
      </c>
      <c r="D397" s="9" t="s">
        <v>974</v>
      </c>
      <c r="E397" s="9" t="s">
        <v>974</v>
      </c>
      <c r="F397" s="9" t="s">
        <v>974</v>
      </c>
      <c r="G397" s="9" t="s">
        <v>974</v>
      </c>
      <c r="H397" s="9" t="s">
        <v>974</v>
      </c>
    </row>
    <row r="398" spans="1:8">
      <c r="A398" s="3">
        <v>308</v>
      </c>
      <c r="B398" s="3" t="s">
        <v>79</v>
      </c>
      <c r="C398" s="3" t="s">
        <v>870</v>
      </c>
      <c r="D398" s="9" t="s">
        <v>974</v>
      </c>
      <c r="E398" s="9" t="s">
        <v>974</v>
      </c>
      <c r="F398" s="9" t="s">
        <v>974</v>
      </c>
      <c r="G398" s="9" t="s">
        <v>974</v>
      </c>
      <c r="H398" s="9" t="s">
        <v>974</v>
      </c>
    </row>
    <row r="399" spans="1:8">
      <c r="A399" s="3">
        <v>308</v>
      </c>
      <c r="B399" s="3" t="s">
        <v>79</v>
      </c>
      <c r="C399" s="3" t="s">
        <v>871</v>
      </c>
      <c r="D399" s="9" t="s">
        <v>974</v>
      </c>
      <c r="E399" s="9" t="s">
        <v>974</v>
      </c>
      <c r="F399" s="9" t="s">
        <v>974</v>
      </c>
      <c r="G399" s="9" t="s">
        <v>974</v>
      </c>
      <c r="H399" s="9" t="s">
        <v>974</v>
      </c>
    </row>
    <row r="400" spans="1:8">
      <c r="A400" s="3">
        <v>308</v>
      </c>
      <c r="B400" s="3" t="s">
        <v>79</v>
      </c>
      <c r="C400" s="3" t="s">
        <v>872</v>
      </c>
      <c r="D400" s="9" t="s">
        <v>974</v>
      </c>
      <c r="E400" s="9" t="s">
        <v>974</v>
      </c>
      <c r="F400" s="9" t="s">
        <v>974</v>
      </c>
      <c r="G400" s="9" t="s">
        <v>974</v>
      </c>
      <c r="H400" s="9" t="s">
        <v>974</v>
      </c>
    </row>
    <row r="401" spans="1:8">
      <c r="A401" s="3">
        <v>308</v>
      </c>
      <c r="B401" s="3" t="s">
        <v>79</v>
      </c>
      <c r="C401" s="3" t="s">
        <v>873</v>
      </c>
      <c r="D401" s="9" t="s">
        <v>974</v>
      </c>
      <c r="E401" s="9" t="s">
        <v>974</v>
      </c>
      <c r="F401" s="9" t="s">
        <v>974</v>
      </c>
      <c r="G401" s="9" t="s">
        <v>974</v>
      </c>
      <c r="H401" s="9" t="s">
        <v>974</v>
      </c>
    </row>
    <row r="402" spans="1:8">
      <c r="A402" s="3">
        <v>308</v>
      </c>
      <c r="B402" s="3" t="s">
        <v>79</v>
      </c>
      <c r="C402" s="3" t="s">
        <v>874</v>
      </c>
      <c r="D402" s="9" t="e">
        <v>#VALUE!</v>
      </c>
      <c r="E402" s="9" t="e">
        <v>#VALUE!</v>
      </c>
      <c r="F402" s="9" t="e">
        <v>#VALUE!</v>
      </c>
      <c r="G402" s="9" t="e">
        <v>#VALUE!</v>
      </c>
      <c r="H402" s="9" t="e">
        <v>#VALUE!</v>
      </c>
    </row>
    <row r="403" spans="1:8">
      <c r="A403" s="3">
        <v>309</v>
      </c>
      <c r="B403" s="3" t="s">
        <v>80</v>
      </c>
      <c r="C403" s="3" t="s">
        <v>866</v>
      </c>
      <c r="D403" s="9">
        <v>2.9411764705882351</v>
      </c>
      <c r="E403" s="9">
        <v>16.279069767441861</v>
      </c>
      <c r="F403" s="9">
        <v>4.9300956585724798</v>
      </c>
      <c r="G403" s="9">
        <v>1.9646365422396856</v>
      </c>
      <c r="H403" s="9">
        <v>1.0871568085498435</v>
      </c>
    </row>
    <row r="404" spans="1:8">
      <c r="A404" s="3">
        <v>309</v>
      </c>
      <c r="B404" s="3" t="s">
        <v>80</v>
      </c>
      <c r="C404" s="3" t="s">
        <v>867</v>
      </c>
      <c r="D404" s="9">
        <v>23.52941176470588</v>
      </c>
      <c r="E404" s="9">
        <v>23.588039867109632</v>
      </c>
      <c r="F404" s="9">
        <v>42.899190581309789</v>
      </c>
      <c r="G404" s="9">
        <v>38.834315651604449</v>
      </c>
      <c r="H404" s="9">
        <v>18.260549106320251</v>
      </c>
    </row>
    <row r="405" spans="1:8">
      <c r="A405" s="3">
        <v>309</v>
      </c>
      <c r="B405" s="3" t="s">
        <v>80</v>
      </c>
      <c r="C405" s="3" t="s">
        <v>868</v>
      </c>
      <c r="D405" s="9">
        <v>0</v>
      </c>
      <c r="E405" s="9">
        <v>1.6611295681063125</v>
      </c>
      <c r="F405" s="9">
        <v>3.0169242089771888</v>
      </c>
      <c r="G405" s="9">
        <v>6.5487884741322864</v>
      </c>
      <c r="H405" s="9">
        <v>6.2281186659296113</v>
      </c>
    </row>
    <row r="406" spans="1:8">
      <c r="A406" s="3">
        <v>309</v>
      </c>
      <c r="B406" s="3" t="s">
        <v>80</v>
      </c>
      <c r="C406" s="3" t="s">
        <v>869</v>
      </c>
      <c r="D406" s="9">
        <v>5.8823529411764701</v>
      </c>
      <c r="E406" s="9">
        <v>11.295681063122924</v>
      </c>
      <c r="F406" s="9">
        <v>21.780721118469462</v>
      </c>
      <c r="G406" s="9">
        <v>27.766863130320889</v>
      </c>
      <c r="H406" s="9">
        <v>41.920029482218538</v>
      </c>
    </row>
    <row r="407" spans="1:8">
      <c r="A407" s="3">
        <v>309</v>
      </c>
      <c r="B407" s="3" t="s">
        <v>80</v>
      </c>
      <c r="C407" s="3" t="s">
        <v>870</v>
      </c>
      <c r="D407" s="9">
        <v>5.8823529411764701</v>
      </c>
      <c r="E407" s="9">
        <v>2.6578073089700998</v>
      </c>
      <c r="F407" s="9">
        <v>4.4885945548197208</v>
      </c>
      <c r="G407" s="9">
        <v>7.3346430910281608</v>
      </c>
      <c r="H407" s="9">
        <v>13.174866408697255</v>
      </c>
    </row>
    <row r="408" spans="1:8">
      <c r="A408" s="3">
        <v>309</v>
      </c>
      <c r="B408" s="3" t="s">
        <v>80</v>
      </c>
      <c r="C408" s="3" t="s">
        <v>871</v>
      </c>
      <c r="D408" s="9">
        <v>0</v>
      </c>
      <c r="E408" s="9">
        <v>2.6578073089700998</v>
      </c>
      <c r="F408" s="9">
        <v>6.6961000735835174</v>
      </c>
      <c r="G408" s="9">
        <v>5.0425671250818604</v>
      </c>
      <c r="H408" s="9">
        <v>3.3536023585774828</v>
      </c>
    </row>
    <row r="409" spans="1:8">
      <c r="A409" s="3">
        <v>309</v>
      </c>
      <c r="B409" s="3" t="s">
        <v>80</v>
      </c>
      <c r="C409" s="3" t="s">
        <v>872</v>
      </c>
      <c r="D409" s="9">
        <v>8.8235294117647065</v>
      </c>
      <c r="E409" s="9">
        <v>16.279069767441861</v>
      </c>
      <c r="F409" s="9">
        <v>5.6659308314937453</v>
      </c>
      <c r="G409" s="9">
        <v>3.1434184675834969</v>
      </c>
      <c r="H409" s="9">
        <v>4.9198452183526804</v>
      </c>
    </row>
    <row r="410" spans="1:8">
      <c r="A410" s="3">
        <v>309</v>
      </c>
      <c r="B410" s="3" t="s">
        <v>80</v>
      </c>
      <c r="C410" s="3" t="s">
        <v>873</v>
      </c>
      <c r="D410" s="9">
        <v>41.17647058823529</v>
      </c>
      <c r="E410" s="9">
        <v>20.598006644518271</v>
      </c>
      <c r="F410" s="9">
        <v>6.6225165562913908</v>
      </c>
      <c r="G410" s="9">
        <v>3.1434184675834969</v>
      </c>
      <c r="H410" s="9">
        <v>2.1006080707573247</v>
      </c>
    </row>
    <row r="411" spans="1:8">
      <c r="A411" s="3">
        <v>309</v>
      </c>
      <c r="B411" s="3" t="s">
        <v>80</v>
      </c>
      <c r="C411" s="3" t="s">
        <v>874</v>
      </c>
      <c r="D411" s="9">
        <v>11.764705882352942</v>
      </c>
      <c r="E411" s="9">
        <v>4.9833887043189407</v>
      </c>
      <c r="F411" s="9">
        <v>3.8999264164826997</v>
      </c>
      <c r="G411" s="9">
        <v>6.2213490504256725</v>
      </c>
      <c r="H411" s="9">
        <v>8.9552238805970319</v>
      </c>
    </row>
    <row r="412" spans="1:8">
      <c r="A412" s="3">
        <v>310</v>
      </c>
      <c r="B412" s="3" t="s">
        <v>81</v>
      </c>
      <c r="C412" s="3" t="s">
        <v>866</v>
      </c>
      <c r="D412" s="9">
        <v>4.7619047619047619</v>
      </c>
      <c r="E412" s="9">
        <v>18.43137254901961</v>
      </c>
      <c r="F412" s="9">
        <v>5.0204918032786887</v>
      </c>
      <c r="G412" s="9">
        <v>1.9332161687170473</v>
      </c>
      <c r="H412" s="9">
        <v>1.7384731670445956</v>
      </c>
    </row>
    <row r="413" spans="1:8">
      <c r="A413" s="3">
        <v>310</v>
      </c>
      <c r="B413" s="3" t="s">
        <v>81</v>
      </c>
      <c r="C413" s="3" t="s">
        <v>867</v>
      </c>
      <c r="D413" s="9">
        <v>9.5238095238095237</v>
      </c>
      <c r="E413" s="9">
        <v>18.03921568627451</v>
      </c>
      <c r="F413" s="9">
        <v>40.881147540983612</v>
      </c>
      <c r="G413" s="9">
        <v>34.534270650263622</v>
      </c>
      <c r="H413" s="9">
        <v>16.452506928697407</v>
      </c>
    </row>
    <row r="414" spans="1:8">
      <c r="A414" s="3">
        <v>310</v>
      </c>
      <c r="B414" s="3" t="s">
        <v>81</v>
      </c>
      <c r="C414" s="3" t="s">
        <v>868</v>
      </c>
      <c r="D414" s="9">
        <v>0</v>
      </c>
      <c r="E414" s="9">
        <v>0</v>
      </c>
      <c r="F414" s="9">
        <v>3.3811475409836067</v>
      </c>
      <c r="G414" s="9">
        <v>5.711775043936731</v>
      </c>
      <c r="H414" s="9">
        <v>6.1476442428823379</v>
      </c>
    </row>
    <row r="415" spans="1:8">
      <c r="A415" s="3">
        <v>310</v>
      </c>
      <c r="B415" s="3" t="s">
        <v>81</v>
      </c>
      <c r="C415" s="3" t="s">
        <v>869</v>
      </c>
      <c r="D415" s="9">
        <v>0</v>
      </c>
      <c r="E415" s="9">
        <v>16.470588235294116</v>
      </c>
      <c r="F415" s="9">
        <v>21.004098360655739</v>
      </c>
      <c r="G415" s="9">
        <v>27.240773286467483</v>
      </c>
      <c r="H415" s="9">
        <v>34.643487024439409</v>
      </c>
    </row>
    <row r="416" spans="1:8">
      <c r="A416" s="3">
        <v>310</v>
      </c>
      <c r="B416" s="3" t="s">
        <v>81</v>
      </c>
      <c r="C416" s="3" t="s">
        <v>870</v>
      </c>
      <c r="D416" s="9">
        <v>7.1428571428571423</v>
      </c>
      <c r="E416" s="9">
        <v>1.9607843137254901</v>
      </c>
      <c r="F416" s="9">
        <v>5.6352459016393439</v>
      </c>
      <c r="G416" s="9">
        <v>7.9964850615114242</v>
      </c>
      <c r="H416" s="9">
        <v>13.63063744016125</v>
      </c>
    </row>
    <row r="417" spans="1:8">
      <c r="A417" s="3">
        <v>310</v>
      </c>
      <c r="B417" s="3" t="s">
        <v>81</v>
      </c>
      <c r="C417" s="3" t="s">
        <v>871</v>
      </c>
      <c r="D417" s="9">
        <v>0</v>
      </c>
      <c r="E417" s="9">
        <v>4.3137254901960782</v>
      </c>
      <c r="F417" s="9">
        <v>7.3770491803278686</v>
      </c>
      <c r="G417" s="9">
        <v>3.2513181019332165</v>
      </c>
      <c r="H417" s="9">
        <v>3.4517510707986898</v>
      </c>
    </row>
    <row r="418" spans="1:8">
      <c r="A418" s="3">
        <v>310</v>
      </c>
      <c r="B418" s="3" t="s">
        <v>81</v>
      </c>
      <c r="C418" s="3" t="s">
        <v>872</v>
      </c>
      <c r="D418" s="9">
        <v>11.904761904761903</v>
      </c>
      <c r="E418" s="9">
        <v>5.8823529411764701</v>
      </c>
      <c r="F418" s="9">
        <v>6.0450819672131146</v>
      </c>
      <c r="G418" s="9">
        <v>10.632688927943761</v>
      </c>
      <c r="H418" s="9">
        <v>12.899974804736711</v>
      </c>
    </row>
    <row r="419" spans="1:8">
      <c r="A419" s="3">
        <v>310</v>
      </c>
      <c r="B419" s="3" t="s">
        <v>81</v>
      </c>
      <c r="C419" s="3" t="s">
        <v>873</v>
      </c>
      <c r="D419" s="9">
        <v>45.238095238095241</v>
      </c>
      <c r="E419" s="9">
        <v>29.411764705882355</v>
      </c>
      <c r="F419" s="9">
        <v>6.6598360655737707</v>
      </c>
      <c r="G419" s="9">
        <v>2.4604569420035149</v>
      </c>
      <c r="H419" s="9">
        <v>1.8896447467876041</v>
      </c>
    </row>
    <row r="420" spans="1:8">
      <c r="A420" s="3">
        <v>310</v>
      </c>
      <c r="B420" s="3" t="s">
        <v>81</v>
      </c>
      <c r="C420" s="3" t="s">
        <v>874</v>
      </c>
      <c r="D420" s="9">
        <v>21.428571428571431</v>
      </c>
      <c r="E420" s="9">
        <v>5.490196078431353</v>
      </c>
      <c r="F420" s="9">
        <v>3.9959016393442681</v>
      </c>
      <c r="G420" s="9">
        <v>6.2390158172231907</v>
      </c>
      <c r="H420" s="9">
        <v>9.1458805744519935</v>
      </c>
    </row>
    <row r="421" spans="1:8">
      <c r="A421" s="3">
        <v>311</v>
      </c>
      <c r="B421" s="3" t="s">
        <v>82</v>
      </c>
      <c r="C421" s="3" t="s">
        <v>866</v>
      </c>
      <c r="D421" s="9">
        <v>2.3809523809523809</v>
      </c>
      <c r="E421" s="9">
        <v>20.179372197309416</v>
      </c>
      <c r="F421" s="9">
        <v>5.1961823966065745</v>
      </c>
      <c r="G421" s="9">
        <v>1.9555555555555555</v>
      </c>
      <c r="H421" s="9">
        <v>1.4785608674223756</v>
      </c>
    </row>
    <row r="422" spans="1:8">
      <c r="A422" s="3">
        <v>311</v>
      </c>
      <c r="B422" s="3" t="s">
        <v>82</v>
      </c>
      <c r="C422" s="3" t="s">
        <v>867</v>
      </c>
      <c r="D422" s="9">
        <v>26.190476190476193</v>
      </c>
      <c r="E422" s="9">
        <v>18.385650224215247</v>
      </c>
      <c r="F422" s="9">
        <v>47.189819724284199</v>
      </c>
      <c r="G422" s="9">
        <v>38.93333333333333</v>
      </c>
      <c r="H422" s="9">
        <v>17.422375554460327</v>
      </c>
    </row>
    <row r="423" spans="1:8">
      <c r="A423" s="3">
        <v>311</v>
      </c>
      <c r="B423" s="3" t="s">
        <v>82</v>
      </c>
      <c r="C423" s="3" t="s">
        <v>868</v>
      </c>
      <c r="D423" s="9">
        <v>0</v>
      </c>
      <c r="E423" s="9">
        <v>0.89686098654708524</v>
      </c>
      <c r="F423" s="9">
        <v>2.1208907741251326</v>
      </c>
      <c r="G423" s="9">
        <v>5.9555555555555557</v>
      </c>
      <c r="H423" s="9">
        <v>6.4810251355347459</v>
      </c>
    </row>
    <row r="424" spans="1:8">
      <c r="A424" s="3">
        <v>311</v>
      </c>
      <c r="B424" s="3" t="s">
        <v>82</v>
      </c>
      <c r="C424" s="3" t="s">
        <v>869</v>
      </c>
      <c r="D424" s="9">
        <v>2.3809523809523809</v>
      </c>
      <c r="E424" s="9">
        <v>10.762331838565023</v>
      </c>
      <c r="F424" s="9">
        <v>18.769883351007426</v>
      </c>
      <c r="G424" s="9">
        <v>24.088888888888889</v>
      </c>
      <c r="H424" s="9">
        <v>37.013307047806805</v>
      </c>
    </row>
    <row r="425" spans="1:8">
      <c r="A425" s="3">
        <v>311</v>
      </c>
      <c r="B425" s="3" t="s">
        <v>82</v>
      </c>
      <c r="C425" s="3" t="s">
        <v>870</v>
      </c>
      <c r="D425" s="9">
        <v>0</v>
      </c>
      <c r="E425" s="9">
        <v>4.0358744394618835</v>
      </c>
      <c r="F425" s="9">
        <v>3.1813361611876987</v>
      </c>
      <c r="G425" s="9">
        <v>6.2222222222222223</v>
      </c>
      <c r="H425" s="9">
        <v>12.345983242976837</v>
      </c>
    </row>
    <row r="426" spans="1:8">
      <c r="A426" s="3">
        <v>311</v>
      </c>
      <c r="B426" s="3" t="s">
        <v>82</v>
      </c>
      <c r="C426" s="3" t="s">
        <v>871</v>
      </c>
      <c r="D426" s="9">
        <v>0</v>
      </c>
      <c r="E426" s="9">
        <v>3.1390134529147984</v>
      </c>
      <c r="F426" s="9">
        <v>5.9384941675503713</v>
      </c>
      <c r="G426" s="9">
        <v>4.9777777777777779</v>
      </c>
      <c r="H426" s="9">
        <v>3.4006899950714637</v>
      </c>
    </row>
    <row r="427" spans="1:8">
      <c r="A427" s="3">
        <v>311</v>
      </c>
      <c r="B427" s="3" t="s">
        <v>82</v>
      </c>
      <c r="C427" s="3" t="s">
        <v>872</v>
      </c>
      <c r="D427" s="9">
        <v>7.1428571428571423</v>
      </c>
      <c r="E427" s="9">
        <v>13.452914798206278</v>
      </c>
      <c r="F427" s="9">
        <v>6.3626723223753974</v>
      </c>
      <c r="G427" s="9">
        <v>7.2888888888888896</v>
      </c>
      <c r="H427" s="9">
        <v>10.497782158698866</v>
      </c>
    </row>
    <row r="428" spans="1:8">
      <c r="A428" s="3">
        <v>311</v>
      </c>
      <c r="B428" s="3" t="s">
        <v>82</v>
      </c>
      <c r="C428" s="3" t="s">
        <v>873</v>
      </c>
      <c r="D428" s="9">
        <v>54.761904761904766</v>
      </c>
      <c r="E428" s="9">
        <v>24.215246636771301</v>
      </c>
      <c r="F428" s="9">
        <v>6.9989395546129369</v>
      </c>
      <c r="G428" s="9">
        <v>3.2888888888888892</v>
      </c>
      <c r="H428" s="9">
        <v>1.9714144898965007</v>
      </c>
    </row>
    <row r="429" spans="1:8">
      <c r="A429" s="3">
        <v>311</v>
      </c>
      <c r="B429" s="3" t="s">
        <v>82</v>
      </c>
      <c r="C429" s="3" t="s">
        <v>874</v>
      </c>
      <c r="D429" s="9">
        <v>7.1428571428571388</v>
      </c>
      <c r="E429" s="9">
        <v>4.9327354260089749</v>
      </c>
      <c r="F429" s="9">
        <v>4.2417815482502732</v>
      </c>
      <c r="G429" s="9">
        <v>7.2888888888888772</v>
      </c>
      <c r="H429" s="9">
        <v>9.3888615081320665</v>
      </c>
    </row>
    <row r="430" spans="1:8">
      <c r="A430" s="3">
        <v>312</v>
      </c>
      <c r="B430" s="3" t="s">
        <v>83</v>
      </c>
      <c r="C430" s="3" t="s">
        <v>866</v>
      </c>
      <c r="D430" s="9" t="s">
        <v>974</v>
      </c>
      <c r="E430" s="9" t="s">
        <v>974</v>
      </c>
      <c r="F430" s="9" t="s">
        <v>974</v>
      </c>
      <c r="G430" s="9" t="s">
        <v>974</v>
      </c>
      <c r="H430" s="9" t="s">
        <v>974</v>
      </c>
    </row>
    <row r="431" spans="1:8">
      <c r="A431" s="3">
        <v>312</v>
      </c>
      <c r="B431" s="3" t="s">
        <v>83</v>
      </c>
      <c r="C431" s="3" t="s">
        <v>867</v>
      </c>
      <c r="D431" s="9" t="s">
        <v>974</v>
      </c>
      <c r="E431" s="9" t="s">
        <v>974</v>
      </c>
      <c r="F431" s="9" t="s">
        <v>974</v>
      </c>
      <c r="G431" s="9" t="s">
        <v>974</v>
      </c>
      <c r="H431" s="9" t="s">
        <v>974</v>
      </c>
    </row>
    <row r="432" spans="1:8">
      <c r="A432" s="3">
        <v>312</v>
      </c>
      <c r="B432" s="3" t="s">
        <v>83</v>
      </c>
      <c r="C432" s="3" t="s">
        <v>868</v>
      </c>
      <c r="D432" s="9" t="s">
        <v>974</v>
      </c>
      <c r="E432" s="9" t="s">
        <v>974</v>
      </c>
      <c r="F432" s="9" t="s">
        <v>974</v>
      </c>
      <c r="G432" s="9" t="s">
        <v>974</v>
      </c>
      <c r="H432" s="9" t="s">
        <v>974</v>
      </c>
    </row>
    <row r="433" spans="1:8">
      <c r="A433" s="3">
        <v>312</v>
      </c>
      <c r="B433" s="3" t="s">
        <v>83</v>
      </c>
      <c r="C433" s="3" t="s">
        <v>869</v>
      </c>
      <c r="D433" s="9" t="s">
        <v>974</v>
      </c>
      <c r="E433" s="9" t="s">
        <v>974</v>
      </c>
      <c r="F433" s="9" t="s">
        <v>974</v>
      </c>
      <c r="G433" s="9" t="s">
        <v>974</v>
      </c>
      <c r="H433" s="9" t="s">
        <v>974</v>
      </c>
    </row>
    <row r="434" spans="1:8">
      <c r="A434" s="3">
        <v>312</v>
      </c>
      <c r="B434" s="3" t="s">
        <v>83</v>
      </c>
      <c r="C434" s="3" t="s">
        <v>870</v>
      </c>
      <c r="D434" s="9" t="s">
        <v>974</v>
      </c>
      <c r="E434" s="9" t="s">
        <v>974</v>
      </c>
      <c r="F434" s="9" t="s">
        <v>974</v>
      </c>
      <c r="G434" s="9" t="s">
        <v>974</v>
      </c>
      <c r="H434" s="9" t="s">
        <v>974</v>
      </c>
    </row>
    <row r="435" spans="1:8">
      <c r="A435" s="3">
        <v>312</v>
      </c>
      <c r="B435" s="3" t="s">
        <v>83</v>
      </c>
      <c r="C435" s="3" t="s">
        <v>871</v>
      </c>
      <c r="D435" s="9" t="s">
        <v>974</v>
      </c>
      <c r="E435" s="9" t="s">
        <v>974</v>
      </c>
      <c r="F435" s="9" t="s">
        <v>974</v>
      </c>
      <c r="G435" s="9" t="s">
        <v>974</v>
      </c>
      <c r="H435" s="9" t="s">
        <v>974</v>
      </c>
    </row>
    <row r="436" spans="1:8">
      <c r="A436" s="3">
        <v>312</v>
      </c>
      <c r="B436" s="3" t="s">
        <v>83</v>
      </c>
      <c r="C436" s="3" t="s">
        <v>872</v>
      </c>
      <c r="D436" s="9" t="s">
        <v>974</v>
      </c>
      <c r="E436" s="9" t="s">
        <v>974</v>
      </c>
      <c r="F436" s="9" t="s">
        <v>974</v>
      </c>
      <c r="G436" s="9" t="s">
        <v>974</v>
      </c>
      <c r="H436" s="9" t="s">
        <v>974</v>
      </c>
    </row>
    <row r="437" spans="1:8">
      <c r="A437" s="3">
        <v>312</v>
      </c>
      <c r="B437" s="3" t="s">
        <v>83</v>
      </c>
      <c r="C437" s="3" t="s">
        <v>873</v>
      </c>
      <c r="D437" s="9" t="s">
        <v>974</v>
      </c>
      <c r="E437" s="9" t="s">
        <v>974</v>
      </c>
      <c r="F437" s="9" t="s">
        <v>974</v>
      </c>
      <c r="G437" s="9" t="s">
        <v>974</v>
      </c>
      <c r="H437" s="9" t="s">
        <v>974</v>
      </c>
    </row>
    <row r="438" spans="1:8">
      <c r="A438" s="3">
        <v>312</v>
      </c>
      <c r="B438" s="3" t="s">
        <v>83</v>
      </c>
      <c r="C438" s="3" t="s">
        <v>874</v>
      </c>
      <c r="D438" s="9" t="e">
        <v>#VALUE!</v>
      </c>
      <c r="E438" s="9" t="e">
        <v>#VALUE!</v>
      </c>
      <c r="F438" s="9" t="e">
        <v>#VALUE!</v>
      </c>
      <c r="G438" s="9" t="e">
        <v>#VALUE!</v>
      </c>
      <c r="H438" s="9" t="e">
        <v>#VALUE!</v>
      </c>
    </row>
    <row r="439" spans="1:8">
      <c r="A439" s="3">
        <v>313</v>
      </c>
      <c r="B439" s="3" t="s">
        <v>84</v>
      </c>
      <c r="C439" s="3" t="s">
        <v>866</v>
      </c>
      <c r="D439" s="9">
        <v>2.5</v>
      </c>
      <c r="E439" s="9">
        <v>8.6705202312138727</v>
      </c>
      <c r="F439" s="9">
        <v>3.5763411279229711</v>
      </c>
      <c r="G439" s="9">
        <v>2.3060796645702304</v>
      </c>
      <c r="H439" s="9">
        <v>1.7522803648583773</v>
      </c>
    </row>
    <row r="440" spans="1:8">
      <c r="A440" s="3">
        <v>313</v>
      </c>
      <c r="B440" s="3" t="s">
        <v>84</v>
      </c>
      <c r="C440" s="3" t="s">
        <v>867</v>
      </c>
      <c r="D440" s="9" t="s">
        <v>974</v>
      </c>
      <c r="E440" s="9" t="s">
        <v>974</v>
      </c>
      <c r="F440" s="9" t="s">
        <v>974</v>
      </c>
      <c r="G440" s="9" t="s">
        <v>974</v>
      </c>
      <c r="H440" s="9" t="s">
        <v>974</v>
      </c>
    </row>
    <row r="441" spans="1:8">
      <c r="A441" s="3">
        <v>313</v>
      </c>
      <c r="B441" s="3" t="s">
        <v>84</v>
      </c>
      <c r="C441" s="3" t="s">
        <v>868</v>
      </c>
      <c r="D441" s="9" t="s">
        <v>974</v>
      </c>
      <c r="E441" s="9" t="s">
        <v>974</v>
      </c>
      <c r="F441" s="9" t="s">
        <v>974</v>
      </c>
      <c r="G441" s="9" t="s">
        <v>974</v>
      </c>
      <c r="H441" s="9" t="s">
        <v>974</v>
      </c>
    </row>
    <row r="442" spans="1:8">
      <c r="A442" s="3">
        <v>313</v>
      </c>
      <c r="B442" s="3" t="s">
        <v>84</v>
      </c>
      <c r="C442" s="3" t="s">
        <v>869</v>
      </c>
      <c r="D442" s="9" t="s">
        <v>974</v>
      </c>
      <c r="E442" s="9" t="s">
        <v>974</v>
      </c>
      <c r="F442" s="9" t="s">
        <v>974</v>
      </c>
      <c r="G442" s="9" t="s">
        <v>974</v>
      </c>
      <c r="H442" s="9" t="s">
        <v>974</v>
      </c>
    </row>
    <row r="443" spans="1:8">
      <c r="A443" s="3">
        <v>313</v>
      </c>
      <c r="B443" s="3" t="s">
        <v>84</v>
      </c>
      <c r="C443" s="3" t="s">
        <v>870</v>
      </c>
      <c r="D443" s="9" t="s">
        <v>974</v>
      </c>
      <c r="E443" s="9" t="s">
        <v>974</v>
      </c>
      <c r="F443" s="9" t="s">
        <v>974</v>
      </c>
      <c r="G443" s="9" t="s">
        <v>974</v>
      </c>
      <c r="H443" s="9" t="s">
        <v>974</v>
      </c>
    </row>
    <row r="444" spans="1:8">
      <c r="A444" s="3">
        <v>313</v>
      </c>
      <c r="B444" s="3" t="s">
        <v>84</v>
      </c>
      <c r="C444" s="3" t="s">
        <v>871</v>
      </c>
      <c r="D444" s="9" t="s">
        <v>974</v>
      </c>
      <c r="E444" s="9" t="s">
        <v>974</v>
      </c>
      <c r="F444" s="9" t="s">
        <v>974</v>
      </c>
      <c r="G444" s="9" t="s">
        <v>974</v>
      </c>
      <c r="H444" s="9" t="s">
        <v>974</v>
      </c>
    </row>
    <row r="445" spans="1:8">
      <c r="A445" s="3">
        <v>313</v>
      </c>
      <c r="B445" s="3" t="s">
        <v>84</v>
      </c>
      <c r="C445" s="3" t="s">
        <v>872</v>
      </c>
      <c r="D445" s="9" t="s">
        <v>974</v>
      </c>
      <c r="E445" s="9" t="s">
        <v>974</v>
      </c>
      <c r="F445" s="9" t="s">
        <v>974</v>
      </c>
      <c r="G445" s="9" t="s">
        <v>974</v>
      </c>
      <c r="H445" s="9" t="s">
        <v>974</v>
      </c>
    </row>
    <row r="446" spans="1:8">
      <c r="A446" s="3">
        <v>313</v>
      </c>
      <c r="B446" s="3" t="s">
        <v>84</v>
      </c>
      <c r="C446" s="3" t="s">
        <v>873</v>
      </c>
      <c r="D446" s="9" t="s">
        <v>974</v>
      </c>
      <c r="E446" s="9" t="s">
        <v>974</v>
      </c>
      <c r="F446" s="9" t="s">
        <v>974</v>
      </c>
      <c r="G446" s="9" t="s">
        <v>974</v>
      </c>
      <c r="H446" s="9" t="s">
        <v>974</v>
      </c>
    </row>
    <row r="447" spans="1:8">
      <c r="A447" s="3">
        <v>313</v>
      </c>
      <c r="B447" s="3" t="s">
        <v>84</v>
      </c>
      <c r="C447" s="3" t="s">
        <v>874</v>
      </c>
      <c r="D447" s="9" t="e">
        <v>#VALUE!</v>
      </c>
      <c r="E447" s="9" t="e">
        <v>#VALUE!</v>
      </c>
      <c r="F447" s="9" t="e">
        <v>#VALUE!</v>
      </c>
      <c r="G447" s="9" t="e">
        <v>#VALUE!</v>
      </c>
      <c r="H447" s="9" t="e">
        <v>#VALUE!</v>
      </c>
    </row>
    <row r="448" spans="1:8">
      <c r="A448" s="3">
        <v>314</v>
      </c>
      <c r="B448" s="3" t="s">
        <v>85</v>
      </c>
      <c r="C448" s="3" t="s">
        <v>866</v>
      </c>
      <c r="D448" s="9">
        <v>0</v>
      </c>
      <c r="E448" s="9">
        <v>8.3798882681564244</v>
      </c>
      <c r="F448" s="9">
        <v>2.5900900900900901</v>
      </c>
      <c r="G448" s="9">
        <v>1.3651877133105803</v>
      </c>
      <c r="H448" s="9">
        <v>1.5784281486353173</v>
      </c>
    </row>
    <row r="449" spans="1:8">
      <c r="A449" s="3">
        <v>314</v>
      </c>
      <c r="B449" s="3" t="s">
        <v>85</v>
      </c>
      <c r="C449" s="3" t="s">
        <v>867</v>
      </c>
      <c r="D449" s="9">
        <v>3.4482758620689653</v>
      </c>
      <c r="E449" s="9">
        <v>28.491620111731841</v>
      </c>
      <c r="F449" s="9">
        <v>43.693693693693689</v>
      </c>
      <c r="G449" s="9">
        <v>36.262798634812285</v>
      </c>
      <c r="H449" s="9">
        <v>16.721473199605395</v>
      </c>
    </row>
    <row r="450" spans="1:8">
      <c r="A450" s="3">
        <v>314</v>
      </c>
      <c r="B450" s="3" t="s">
        <v>85</v>
      </c>
      <c r="C450" s="3" t="s">
        <v>868</v>
      </c>
      <c r="D450" s="9">
        <v>3.4482758620689653</v>
      </c>
      <c r="E450" s="9">
        <v>2.2346368715083798</v>
      </c>
      <c r="F450" s="9">
        <v>3.8288288288288284</v>
      </c>
      <c r="G450" s="9">
        <v>5.7167235494880542</v>
      </c>
      <c r="H450" s="9">
        <v>6.5110161131206841</v>
      </c>
    </row>
    <row r="451" spans="1:8">
      <c r="A451" s="3">
        <v>314</v>
      </c>
      <c r="B451" s="3" t="s">
        <v>85</v>
      </c>
      <c r="C451" s="3" t="s">
        <v>869</v>
      </c>
      <c r="D451" s="9">
        <v>3.4482758620689653</v>
      </c>
      <c r="E451" s="9">
        <v>4.4692737430167595</v>
      </c>
      <c r="F451" s="9">
        <v>12.612612612612612</v>
      </c>
      <c r="G451" s="9">
        <v>23.293515358361773</v>
      </c>
      <c r="H451" s="9">
        <v>36.418941137783619</v>
      </c>
    </row>
    <row r="452" spans="1:8">
      <c r="A452" s="3">
        <v>314</v>
      </c>
      <c r="B452" s="3" t="s">
        <v>85</v>
      </c>
      <c r="C452" s="3" t="s">
        <v>870</v>
      </c>
      <c r="D452" s="9">
        <v>6.8965517241379306</v>
      </c>
      <c r="E452" s="9">
        <v>2.2346368715083798</v>
      </c>
      <c r="F452" s="9">
        <v>4.2792792792792795</v>
      </c>
      <c r="G452" s="9">
        <v>5.887372013651877</v>
      </c>
      <c r="H452" s="9">
        <v>12.709634988490629</v>
      </c>
    </row>
    <row r="453" spans="1:8">
      <c r="A453" s="3">
        <v>314</v>
      </c>
      <c r="B453" s="3" t="s">
        <v>85</v>
      </c>
      <c r="C453" s="3" t="s">
        <v>871</v>
      </c>
      <c r="D453" s="9">
        <v>3.4482758620689653</v>
      </c>
      <c r="E453" s="9">
        <v>3.9106145251396649</v>
      </c>
      <c r="F453" s="9">
        <v>6.3063063063063058</v>
      </c>
      <c r="G453" s="9">
        <v>7.2525597269624571</v>
      </c>
      <c r="H453" s="9">
        <v>3.5514633344294637</v>
      </c>
    </row>
    <row r="454" spans="1:8">
      <c r="A454" s="3">
        <v>314</v>
      </c>
      <c r="B454" s="3" t="s">
        <v>85</v>
      </c>
      <c r="C454" s="3" t="s">
        <v>872</v>
      </c>
      <c r="D454" s="9">
        <v>20.689655172413794</v>
      </c>
      <c r="E454" s="9">
        <v>21.229050279329609</v>
      </c>
      <c r="F454" s="9">
        <v>13.175675675675674</v>
      </c>
      <c r="G454" s="9">
        <v>10.665529010238908</v>
      </c>
      <c r="H454" s="9">
        <v>12.035514633344295</v>
      </c>
    </row>
    <row r="455" spans="1:8">
      <c r="A455" s="3">
        <v>314</v>
      </c>
      <c r="B455" s="3" t="s">
        <v>85</v>
      </c>
      <c r="C455" s="3" t="s">
        <v>873</v>
      </c>
      <c r="D455" s="9">
        <v>37.931034482758619</v>
      </c>
      <c r="E455" s="9">
        <v>18.994413407821227</v>
      </c>
      <c r="F455" s="9">
        <v>9.0090090090090094</v>
      </c>
      <c r="G455" s="9">
        <v>3.7542662116040959</v>
      </c>
      <c r="H455" s="9">
        <v>1.8250575468595858</v>
      </c>
    </row>
    <row r="456" spans="1:8">
      <c r="A456" s="3">
        <v>314</v>
      </c>
      <c r="B456" s="3" t="s">
        <v>85</v>
      </c>
      <c r="C456" s="3" t="s">
        <v>874</v>
      </c>
      <c r="D456" s="9">
        <v>20.689655172413794</v>
      </c>
      <c r="E456" s="9">
        <v>10.055865921787714</v>
      </c>
      <c r="F456" s="9">
        <v>4.50450450450451</v>
      </c>
      <c r="G456" s="9">
        <v>5.8020477815699678</v>
      </c>
      <c r="H456" s="9">
        <v>8.6484708977310021</v>
      </c>
    </row>
    <row r="457" spans="1:8">
      <c r="A457" s="3">
        <v>315</v>
      </c>
      <c r="B457" s="3" t="s">
        <v>86</v>
      </c>
      <c r="C457" s="3" t="s">
        <v>866</v>
      </c>
      <c r="D457" s="9">
        <v>2.8571428571428572</v>
      </c>
      <c r="E457" s="9">
        <v>11.398963730569948</v>
      </c>
      <c r="F457" s="9">
        <v>3.1210986267166043</v>
      </c>
      <c r="G457" s="9">
        <v>1.1854360711261642</v>
      </c>
      <c r="H457" s="9">
        <v>1.1496455259628282</v>
      </c>
    </row>
    <row r="458" spans="1:8">
      <c r="A458" s="3">
        <v>315</v>
      </c>
      <c r="B458" s="3" t="s">
        <v>86</v>
      </c>
      <c r="C458" s="3" t="s">
        <v>867</v>
      </c>
      <c r="D458" s="9">
        <v>8.5714285714285712</v>
      </c>
      <c r="E458" s="9">
        <v>21.243523316062177</v>
      </c>
      <c r="F458" s="9">
        <v>41.697877652933833</v>
      </c>
      <c r="G458" s="9">
        <v>29.974597798475866</v>
      </c>
      <c r="H458" s="9">
        <v>15.002874113814906</v>
      </c>
    </row>
    <row r="459" spans="1:8">
      <c r="A459" s="3">
        <v>315</v>
      </c>
      <c r="B459" s="3" t="s">
        <v>86</v>
      </c>
      <c r="C459" s="3" t="s">
        <v>868</v>
      </c>
      <c r="D459" s="9" t="s">
        <v>974</v>
      </c>
      <c r="E459" s="9" t="s">
        <v>974</v>
      </c>
      <c r="F459" s="9" t="s">
        <v>974</v>
      </c>
      <c r="G459" s="9" t="s">
        <v>974</v>
      </c>
      <c r="H459" s="9" t="s">
        <v>974</v>
      </c>
    </row>
    <row r="460" spans="1:8">
      <c r="A460" s="3">
        <v>315</v>
      </c>
      <c r="B460" s="3" t="s">
        <v>86</v>
      </c>
      <c r="C460" s="3" t="s">
        <v>869</v>
      </c>
      <c r="D460" s="9">
        <v>8.5714285714285712</v>
      </c>
      <c r="E460" s="9">
        <v>5.6994818652849739</v>
      </c>
      <c r="F460" s="9">
        <v>14.232209737827715</v>
      </c>
      <c r="G460" s="9">
        <v>26.841659610499573</v>
      </c>
      <c r="H460" s="9">
        <v>38.053266909369611</v>
      </c>
    </row>
    <row r="461" spans="1:8">
      <c r="A461" s="3">
        <v>315</v>
      </c>
      <c r="B461" s="3" t="s">
        <v>86</v>
      </c>
      <c r="C461" s="3" t="s">
        <v>870</v>
      </c>
      <c r="D461" s="9">
        <v>8.5714285714285712</v>
      </c>
      <c r="E461" s="9">
        <v>2.5906735751295336</v>
      </c>
      <c r="F461" s="9">
        <v>4.119850187265917</v>
      </c>
      <c r="G461" s="9">
        <v>7.9593564775613883</v>
      </c>
      <c r="H461" s="9">
        <v>13.814907070319984</v>
      </c>
    </row>
    <row r="462" spans="1:8">
      <c r="A462" s="3">
        <v>315</v>
      </c>
      <c r="B462" s="3" t="s">
        <v>86</v>
      </c>
      <c r="C462" s="3" t="s">
        <v>871</v>
      </c>
      <c r="D462" s="9" t="s">
        <v>974</v>
      </c>
      <c r="E462" s="9" t="s">
        <v>974</v>
      </c>
      <c r="F462" s="9" t="s">
        <v>974</v>
      </c>
      <c r="G462" s="9" t="s">
        <v>974</v>
      </c>
      <c r="H462" s="9" t="s">
        <v>974</v>
      </c>
    </row>
    <row r="463" spans="1:8">
      <c r="A463" s="3">
        <v>315</v>
      </c>
      <c r="B463" s="3" t="s">
        <v>86</v>
      </c>
      <c r="C463" s="3" t="s">
        <v>872</v>
      </c>
      <c r="D463" s="9" t="s">
        <v>974</v>
      </c>
      <c r="E463" s="9" t="s">
        <v>974</v>
      </c>
      <c r="F463" s="9" t="s">
        <v>974</v>
      </c>
      <c r="G463" s="9" t="s">
        <v>974</v>
      </c>
      <c r="H463" s="9" t="s">
        <v>974</v>
      </c>
    </row>
    <row r="464" spans="1:8">
      <c r="A464" s="3">
        <v>315</v>
      </c>
      <c r="B464" s="3" t="s">
        <v>86</v>
      </c>
      <c r="C464" s="3" t="s">
        <v>873</v>
      </c>
      <c r="D464" s="9" t="s">
        <v>974</v>
      </c>
      <c r="E464" s="9" t="s">
        <v>974</v>
      </c>
      <c r="F464" s="9" t="s">
        <v>974</v>
      </c>
      <c r="G464" s="9" t="s">
        <v>974</v>
      </c>
      <c r="H464" s="9" t="s">
        <v>974</v>
      </c>
    </row>
    <row r="465" spans="1:8">
      <c r="A465" s="3">
        <v>315</v>
      </c>
      <c r="B465" s="3" t="s">
        <v>86</v>
      </c>
      <c r="C465" s="3" t="s">
        <v>874</v>
      </c>
      <c r="D465" s="9" t="e">
        <v>#VALUE!</v>
      </c>
      <c r="E465" s="9" t="e">
        <v>#VALUE!</v>
      </c>
      <c r="F465" s="9" t="e">
        <v>#VALUE!</v>
      </c>
      <c r="G465" s="9" t="e">
        <v>#VALUE!</v>
      </c>
      <c r="H465" s="9" t="e">
        <v>#VALUE!</v>
      </c>
    </row>
    <row r="466" spans="1:8">
      <c r="A466" s="3">
        <v>401</v>
      </c>
      <c r="B466" s="3" t="s">
        <v>87</v>
      </c>
      <c r="C466" s="3" t="s">
        <v>866</v>
      </c>
      <c r="D466" s="9" t="s">
        <v>974</v>
      </c>
      <c r="E466" s="9" t="s">
        <v>974</v>
      </c>
      <c r="F466" s="9" t="s">
        <v>974</v>
      </c>
      <c r="G466" s="9" t="s">
        <v>974</v>
      </c>
      <c r="H466" s="9" t="s">
        <v>974</v>
      </c>
    </row>
    <row r="467" spans="1:8">
      <c r="A467" s="3">
        <v>401</v>
      </c>
      <c r="B467" s="3" t="s">
        <v>87</v>
      </c>
      <c r="C467" s="3" t="s">
        <v>867</v>
      </c>
      <c r="D467" s="9" t="s">
        <v>974</v>
      </c>
      <c r="E467" s="9" t="s">
        <v>974</v>
      </c>
      <c r="F467" s="9" t="s">
        <v>974</v>
      </c>
      <c r="G467" s="9" t="s">
        <v>974</v>
      </c>
      <c r="H467" s="9" t="s">
        <v>974</v>
      </c>
    </row>
    <row r="468" spans="1:8">
      <c r="A468" s="3">
        <v>401</v>
      </c>
      <c r="B468" s="3" t="s">
        <v>87</v>
      </c>
      <c r="C468" s="3" t="s">
        <v>868</v>
      </c>
      <c r="D468" s="9" t="s">
        <v>974</v>
      </c>
      <c r="E468" s="9" t="s">
        <v>974</v>
      </c>
      <c r="F468" s="9" t="s">
        <v>974</v>
      </c>
      <c r="G468" s="9" t="s">
        <v>974</v>
      </c>
      <c r="H468" s="9" t="s">
        <v>974</v>
      </c>
    </row>
    <row r="469" spans="1:8">
      <c r="A469" s="3">
        <v>401</v>
      </c>
      <c r="B469" s="3" t="s">
        <v>87</v>
      </c>
      <c r="C469" s="3" t="s">
        <v>869</v>
      </c>
      <c r="D469" s="9">
        <v>11.538461538461538</v>
      </c>
      <c r="E469" s="9">
        <v>14.285714285714285</v>
      </c>
      <c r="F469" s="9">
        <v>21.772939346811821</v>
      </c>
      <c r="G469" s="9">
        <v>27.710843373493976</v>
      </c>
      <c r="H469" s="9">
        <v>37.355718782791186</v>
      </c>
    </row>
    <row r="470" spans="1:8">
      <c r="A470" s="3">
        <v>401</v>
      </c>
      <c r="B470" s="3" t="s">
        <v>87</v>
      </c>
      <c r="C470" s="3" t="s">
        <v>870</v>
      </c>
      <c r="D470" s="9" t="s">
        <v>974</v>
      </c>
      <c r="E470" s="9" t="s">
        <v>974</v>
      </c>
      <c r="F470" s="9" t="s">
        <v>974</v>
      </c>
      <c r="G470" s="9" t="s">
        <v>974</v>
      </c>
      <c r="H470" s="9" t="s">
        <v>974</v>
      </c>
    </row>
    <row r="471" spans="1:8">
      <c r="A471" s="3">
        <v>401</v>
      </c>
      <c r="B471" s="3" t="s">
        <v>87</v>
      </c>
      <c r="C471" s="3" t="s">
        <v>871</v>
      </c>
      <c r="D471" s="9" t="s">
        <v>974</v>
      </c>
      <c r="E471" s="9" t="s">
        <v>974</v>
      </c>
      <c r="F471" s="9" t="s">
        <v>974</v>
      </c>
      <c r="G471" s="9" t="s">
        <v>974</v>
      </c>
      <c r="H471" s="9" t="s">
        <v>974</v>
      </c>
    </row>
    <row r="472" spans="1:8">
      <c r="A472" s="3">
        <v>401</v>
      </c>
      <c r="B472" s="3" t="s">
        <v>87</v>
      </c>
      <c r="C472" s="3" t="s">
        <v>872</v>
      </c>
      <c r="D472" s="9" t="s">
        <v>974</v>
      </c>
      <c r="E472" s="9" t="s">
        <v>974</v>
      </c>
      <c r="F472" s="9" t="s">
        <v>974</v>
      </c>
      <c r="G472" s="9" t="s">
        <v>974</v>
      </c>
      <c r="H472" s="9" t="s">
        <v>974</v>
      </c>
    </row>
    <row r="473" spans="1:8">
      <c r="A473" s="3">
        <v>401</v>
      </c>
      <c r="B473" s="3" t="s">
        <v>87</v>
      </c>
      <c r="C473" s="3" t="s">
        <v>873</v>
      </c>
      <c r="D473" s="9" t="s">
        <v>974</v>
      </c>
      <c r="E473" s="9" t="s">
        <v>974</v>
      </c>
      <c r="F473" s="9" t="s">
        <v>974</v>
      </c>
      <c r="G473" s="9" t="s">
        <v>974</v>
      </c>
      <c r="H473" s="9" t="s">
        <v>974</v>
      </c>
    </row>
    <row r="474" spans="1:8">
      <c r="A474" s="3">
        <v>401</v>
      </c>
      <c r="B474" s="3" t="s">
        <v>87</v>
      </c>
      <c r="C474" s="3" t="s">
        <v>874</v>
      </c>
      <c r="D474" s="9" t="e">
        <v>#VALUE!</v>
      </c>
      <c r="E474" s="9" t="e">
        <v>#VALUE!</v>
      </c>
      <c r="F474" s="9" t="e">
        <v>#VALUE!</v>
      </c>
      <c r="G474" s="9" t="e">
        <v>#VALUE!</v>
      </c>
      <c r="H474" s="9" t="e">
        <v>#VALUE!</v>
      </c>
    </row>
    <row r="475" spans="1:8">
      <c r="A475" s="3">
        <v>402</v>
      </c>
      <c r="B475" s="3" t="s">
        <v>88</v>
      </c>
      <c r="C475" s="3" t="s">
        <v>866</v>
      </c>
      <c r="D475" s="9" t="s">
        <v>974</v>
      </c>
      <c r="E475" s="9" t="s">
        <v>974</v>
      </c>
      <c r="F475" s="9" t="s">
        <v>974</v>
      </c>
      <c r="G475" s="9" t="s">
        <v>974</v>
      </c>
      <c r="H475" s="9" t="s">
        <v>974</v>
      </c>
    </row>
    <row r="476" spans="1:8">
      <c r="A476" s="3">
        <v>402</v>
      </c>
      <c r="B476" s="3" t="s">
        <v>88</v>
      </c>
      <c r="C476" s="3" t="s">
        <v>867</v>
      </c>
      <c r="D476" s="9" t="s">
        <v>974</v>
      </c>
      <c r="E476" s="9" t="s">
        <v>974</v>
      </c>
      <c r="F476" s="9" t="s">
        <v>974</v>
      </c>
      <c r="G476" s="9" t="s">
        <v>974</v>
      </c>
      <c r="H476" s="9" t="s">
        <v>974</v>
      </c>
    </row>
    <row r="477" spans="1:8">
      <c r="A477" s="3">
        <v>402</v>
      </c>
      <c r="B477" s="3" t="s">
        <v>88</v>
      </c>
      <c r="C477" s="3" t="s">
        <v>868</v>
      </c>
      <c r="D477" s="9" t="s">
        <v>974</v>
      </c>
      <c r="E477" s="9" t="s">
        <v>974</v>
      </c>
      <c r="F477" s="9" t="s">
        <v>974</v>
      </c>
      <c r="G477" s="9" t="s">
        <v>974</v>
      </c>
      <c r="H477" s="9" t="s">
        <v>974</v>
      </c>
    </row>
    <row r="478" spans="1:8">
      <c r="A478" s="3">
        <v>402</v>
      </c>
      <c r="B478" s="3" t="s">
        <v>88</v>
      </c>
      <c r="C478" s="3" t="s">
        <v>869</v>
      </c>
      <c r="D478" s="9" t="s">
        <v>974</v>
      </c>
      <c r="E478" s="9" t="s">
        <v>974</v>
      </c>
      <c r="F478" s="9" t="s">
        <v>974</v>
      </c>
      <c r="G478" s="9" t="s">
        <v>974</v>
      </c>
      <c r="H478" s="9" t="s">
        <v>974</v>
      </c>
    </row>
    <row r="479" spans="1:8">
      <c r="A479" s="3">
        <v>402</v>
      </c>
      <c r="B479" s="3" t="s">
        <v>88</v>
      </c>
      <c r="C479" s="3" t="s">
        <v>870</v>
      </c>
      <c r="D479" s="9" t="s">
        <v>974</v>
      </c>
      <c r="E479" s="9" t="s">
        <v>974</v>
      </c>
      <c r="F479" s="9" t="s">
        <v>974</v>
      </c>
      <c r="G479" s="9" t="s">
        <v>974</v>
      </c>
      <c r="H479" s="9" t="s">
        <v>974</v>
      </c>
    </row>
    <row r="480" spans="1:8">
      <c r="A480" s="3">
        <v>402</v>
      </c>
      <c r="B480" s="3" t="s">
        <v>88</v>
      </c>
      <c r="C480" s="3" t="s">
        <v>871</v>
      </c>
      <c r="D480" s="9" t="s">
        <v>974</v>
      </c>
      <c r="E480" s="9" t="s">
        <v>974</v>
      </c>
      <c r="F480" s="9" t="s">
        <v>974</v>
      </c>
      <c r="G480" s="9" t="s">
        <v>974</v>
      </c>
      <c r="H480" s="9" t="s">
        <v>974</v>
      </c>
    </row>
    <row r="481" spans="1:8">
      <c r="A481" s="3">
        <v>402</v>
      </c>
      <c r="B481" s="3" t="s">
        <v>88</v>
      </c>
      <c r="C481" s="3" t="s">
        <v>872</v>
      </c>
      <c r="D481" s="9" t="s">
        <v>974</v>
      </c>
      <c r="E481" s="9" t="s">
        <v>974</v>
      </c>
      <c r="F481" s="9" t="s">
        <v>974</v>
      </c>
      <c r="G481" s="9" t="s">
        <v>974</v>
      </c>
      <c r="H481" s="9" t="s">
        <v>974</v>
      </c>
    </row>
    <row r="482" spans="1:8">
      <c r="A482" s="3">
        <v>402</v>
      </c>
      <c r="B482" s="3" t="s">
        <v>88</v>
      </c>
      <c r="C482" s="3" t="s">
        <v>873</v>
      </c>
      <c r="D482" s="9" t="s">
        <v>974</v>
      </c>
      <c r="E482" s="9" t="s">
        <v>974</v>
      </c>
      <c r="F482" s="9" t="s">
        <v>974</v>
      </c>
      <c r="G482" s="9" t="s">
        <v>974</v>
      </c>
      <c r="H482" s="9" t="s">
        <v>974</v>
      </c>
    </row>
    <row r="483" spans="1:8">
      <c r="A483" s="3">
        <v>402</v>
      </c>
      <c r="B483" s="3" t="s">
        <v>88</v>
      </c>
      <c r="C483" s="3" t="s">
        <v>874</v>
      </c>
      <c r="D483" s="9" t="e">
        <v>#VALUE!</v>
      </c>
      <c r="E483" s="9" t="e">
        <v>#VALUE!</v>
      </c>
      <c r="F483" s="9" t="e">
        <v>#VALUE!</v>
      </c>
      <c r="G483" s="9" t="e">
        <v>#VALUE!</v>
      </c>
      <c r="H483" s="9" t="e">
        <v>#VALUE!</v>
      </c>
    </row>
    <row r="484" spans="1:8">
      <c r="A484" s="3">
        <v>403</v>
      </c>
      <c r="B484" s="3" t="s">
        <v>89</v>
      </c>
      <c r="C484" s="3" t="s">
        <v>866</v>
      </c>
      <c r="D484" s="9">
        <v>0</v>
      </c>
      <c r="E484" s="9">
        <v>6.1538461538461542</v>
      </c>
      <c r="F484" s="9">
        <v>1.8581081081081081</v>
      </c>
      <c r="G484" s="9">
        <v>1.4752370916754478</v>
      </c>
      <c r="H484" s="9">
        <v>1.0399815114397966</v>
      </c>
    </row>
    <row r="485" spans="1:8">
      <c r="A485" s="3">
        <v>403</v>
      </c>
      <c r="B485" s="3" t="s">
        <v>89</v>
      </c>
      <c r="C485" s="3" t="s">
        <v>867</v>
      </c>
      <c r="D485" s="9" t="s">
        <v>974</v>
      </c>
      <c r="E485" s="9" t="s">
        <v>974</v>
      </c>
      <c r="F485" s="9" t="s">
        <v>974</v>
      </c>
      <c r="G485" s="9" t="s">
        <v>974</v>
      </c>
      <c r="H485" s="9" t="s">
        <v>974</v>
      </c>
    </row>
    <row r="486" spans="1:8">
      <c r="A486" s="3">
        <v>403</v>
      </c>
      <c r="B486" s="3" t="s">
        <v>89</v>
      </c>
      <c r="C486" s="3" t="s">
        <v>868</v>
      </c>
      <c r="D486" s="9" t="s">
        <v>974</v>
      </c>
      <c r="E486" s="9" t="s">
        <v>974</v>
      </c>
      <c r="F486" s="9" t="s">
        <v>974</v>
      </c>
      <c r="G486" s="9" t="s">
        <v>974</v>
      </c>
      <c r="H486" s="9" t="s">
        <v>974</v>
      </c>
    </row>
    <row r="487" spans="1:8">
      <c r="A487" s="3">
        <v>403</v>
      </c>
      <c r="B487" s="3" t="s">
        <v>89</v>
      </c>
      <c r="C487" s="3" t="s">
        <v>869</v>
      </c>
      <c r="D487" s="9">
        <v>4.3478260869565215</v>
      </c>
      <c r="E487" s="9">
        <v>13.846153846153847</v>
      </c>
      <c r="F487" s="9">
        <v>23.648648648648649</v>
      </c>
      <c r="G487" s="9">
        <v>35.827186512118018</v>
      </c>
      <c r="H487" s="9">
        <v>40.859718049456902</v>
      </c>
    </row>
    <row r="488" spans="1:8">
      <c r="A488" s="3">
        <v>403</v>
      </c>
      <c r="B488" s="3" t="s">
        <v>89</v>
      </c>
      <c r="C488" s="3" t="s">
        <v>870</v>
      </c>
      <c r="D488" s="9">
        <v>4.3478260869565215</v>
      </c>
      <c r="E488" s="9">
        <v>3.0769230769230771</v>
      </c>
      <c r="F488" s="9">
        <v>4.8986486486486482</v>
      </c>
      <c r="G488" s="9">
        <v>8.324552160168599</v>
      </c>
      <c r="H488" s="9">
        <v>12.179339033972729</v>
      </c>
    </row>
    <row r="489" spans="1:8">
      <c r="A489" s="3">
        <v>403</v>
      </c>
      <c r="B489" s="3" t="s">
        <v>89</v>
      </c>
      <c r="C489" s="3" t="s">
        <v>871</v>
      </c>
      <c r="D489" s="9">
        <v>0</v>
      </c>
      <c r="E489" s="9">
        <v>8.4615384615384617</v>
      </c>
      <c r="F489" s="9">
        <v>7.2635135135135132</v>
      </c>
      <c r="G489" s="9">
        <v>4.6364594309799791</v>
      </c>
      <c r="H489" s="9">
        <v>3.5821585394037436</v>
      </c>
    </row>
    <row r="490" spans="1:8">
      <c r="A490" s="3">
        <v>403</v>
      </c>
      <c r="B490" s="3" t="s">
        <v>89</v>
      </c>
      <c r="C490" s="3" t="s">
        <v>872</v>
      </c>
      <c r="D490" s="9">
        <v>0</v>
      </c>
      <c r="E490" s="9">
        <v>2.3076923076923079</v>
      </c>
      <c r="F490" s="9">
        <v>4.7297297297297298</v>
      </c>
      <c r="G490" s="9">
        <v>4.6364594309799791</v>
      </c>
      <c r="H490" s="9">
        <v>11.185578923041369</v>
      </c>
    </row>
    <row r="491" spans="1:8">
      <c r="A491" s="3">
        <v>403</v>
      </c>
      <c r="B491" s="3" t="s">
        <v>89</v>
      </c>
      <c r="C491" s="3" t="s">
        <v>873</v>
      </c>
      <c r="D491" s="9" t="s">
        <v>974</v>
      </c>
      <c r="E491" s="9" t="s">
        <v>974</v>
      </c>
      <c r="F491" s="9" t="s">
        <v>974</v>
      </c>
      <c r="G491" s="9" t="s">
        <v>974</v>
      </c>
      <c r="H491" s="9" t="s">
        <v>974</v>
      </c>
    </row>
    <row r="492" spans="1:8">
      <c r="A492" s="3">
        <v>403</v>
      </c>
      <c r="B492" s="3" t="s">
        <v>89</v>
      </c>
      <c r="C492" s="3" t="s">
        <v>874</v>
      </c>
      <c r="D492" s="9" t="e">
        <v>#VALUE!</v>
      </c>
      <c r="E492" s="9" t="e">
        <v>#VALUE!</v>
      </c>
      <c r="F492" s="9" t="e">
        <v>#VALUE!</v>
      </c>
      <c r="G492" s="9" t="e">
        <v>#VALUE!</v>
      </c>
      <c r="H492" s="9" t="e">
        <v>#VALUE!</v>
      </c>
    </row>
    <row r="493" spans="1:8">
      <c r="A493" s="3">
        <v>404</v>
      </c>
      <c r="B493" s="3" t="s">
        <v>90</v>
      </c>
      <c r="C493" s="3" t="s">
        <v>866</v>
      </c>
      <c r="D493" s="9">
        <v>0</v>
      </c>
      <c r="E493" s="9">
        <v>4.1322314049586781</v>
      </c>
      <c r="F493" s="9">
        <v>2.4213075060532687</v>
      </c>
      <c r="G493" s="9">
        <v>2.0472440944881889</v>
      </c>
      <c r="H493" s="9">
        <v>1.1737978038621735</v>
      </c>
    </row>
    <row r="494" spans="1:8">
      <c r="A494" s="3">
        <v>404</v>
      </c>
      <c r="B494" s="3" t="s">
        <v>90</v>
      </c>
      <c r="C494" s="3" t="s">
        <v>867</v>
      </c>
      <c r="D494" s="9">
        <v>11.111111111111111</v>
      </c>
      <c r="E494" s="9">
        <v>17.355371900826448</v>
      </c>
      <c r="F494" s="9">
        <v>41.888619854721547</v>
      </c>
      <c r="G494" s="9">
        <v>33.070866141732289</v>
      </c>
      <c r="H494" s="9">
        <v>17.039000378644452</v>
      </c>
    </row>
    <row r="495" spans="1:8">
      <c r="A495" s="3">
        <v>404</v>
      </c>
      <c r="B495" s="3" t="s">
        <v>90</v>
      </c>
      <c r="C495" s="3" t="s">
        <v>868</v>
      </c>
      <c r="D495" s="9">
        <v>0</v>
      </c>
      <c r="E495" s="9">
        <v>0</v>
      </c>
      <c r="F495" s="9">
        <v>3.1476997578692498</v>
      </c>
      <c r="G495" s="9">
        <v>3.9370078740157481</v>
      </c>
      <c r="H495" s="9">
        <v>4.8466489965921999</v>
      </c>
    </row>
    <row r="496" spans="1:8">
      <c r="A496" s="3">
        <v>404</v>
      </c>
      <c r="B496" s="3" t="s">
        <v>90</v>
      </c>
      <c r="C496" s="3" t="s">
        <v>869</v>
      </c>
      <c r="D496" s="9">
        <v>11.111111111111111</v>
      </c>
      <c r="E496" s="9">
        <v>10.743801652892563</v>
      </c>
      <c r="F496" s="9">
        <v>18.159806295399516</v>
      </c>
      <c r="G496" s="9">
        <v>26.929133858267718</v>
      </c>
      <c r="H496" s="9">
        <v>35.819765240439224</v>
      </c>
    </row>
    <row r="497" spans="1:8">
      <c r="A497" s="3">
        <v>404</v>
      </c>
      <c r="B497" s="3" t="s">
        <v>90</v>
      </c>
      <c r="C497" s="3" t="s">
        <v>870</v>
      </c>
      <c r="D497" s="9">
        <v>0</v>
      </c>
      <c r="E497" s="9">
        <v>3.3057851239669422</v>
      </c>
      <c r="F497" s="9">
        <v>4.1162227602905572</v>
      </c>
      <c r="G497" s="9">
        <v>6.7716535433070861</v>
      </c>
      <c r="H497" s="9">
        <v>16.016660355925787</v>
      </c>
    </row>
    <row r="498" spans="1:8">
      <c r="A498" s="3">
        <v>404</v>
      </c>
      <c r="B498" s="3" t="s">
        <v>90</v>
      </c>
      <c r="C498" s="3" t="s">
        <v>871</v>
      </c>
      <c r="D498" s="9">
        <v>0</v>
      </c>
      <c r="E498" s="9">
        <v>5.785123966942149</v>
      </c>
      <c r="F498" s="9">
        <v>7.2639225181598057</v>
      </c>
      <c r="G498" s="9">
        <v>7.0866141732283463</v>
      </c>
      <c r="H498" s="9">
        <v>3.9757667550170392</v>
      </c>
    </row>
    <row r="499" spans="1:8">
      <c r="A499" s="3">
        <v>404</v>
      </c>
      <c r="B499" s="3" t="s">
        <v>90</v>
      </c>
      <c r="C499" s="3" t="s">
        <v>872</v>
      </c>
      <c r="D499" s="9">
        <v>5.5555555555555554</v>
      </c>
      <c r="E499" s="9">
        <v>8.2644628099173563</v>
      </c>
      <c r="F499" s="9">
        <v>5.3268765133171918</v>
      </c>
      <c r="G499" s="9">
        <v>5.5118110236220472</v>
      </c>
      <c r="H499" s="9">
        <v>9.1631957591821287</v>
      </c>
    </row>
    <row r="500" spans="1:8">
      <c r="A500" s="3">
        <v>404</v>
      </c>
      <c r="B500" s="3" t="s">
        <v>90</v>
      </c>
      <c r="C500" s="3" t="s">
        <v>873</v>
      </c>
      <c r="D500" s="9">
        <v>55.555555555555557</v>
      </c>
      <c r="E500" s="9">
        <v>43.801652892561982</v>
      </c>
      <c r="F500" s="9">
        <v>13.559322033898304</v>
      </c>
      <c r="G500" s="9">
        <v>7.2440944881889759</v>
      </c>
      <c r="H500" s="9">
        <v>3.5592578568723972</v>
      </c>
    </row>
    <row r="501" spans="1:8">
      <c r="A501" s="3">
        <v>404</v>
      </c>
      <c r="B501" s="3" t="s">
        <v>90</v>
      </c>
      <c r="C501" s="3" t="s">
        <v>874</v>
      </c>
      <c r="D501" s="9">
        <v>16.666666666666671</v>
      </c>
      <c r="E501" s="9">
        <v>6.6115702479338836</v>
      </c>
      <c r="F501" s="9">
        <v>4.1162227602905546</v>
      </c>
      <c r="G501" s="9">
        <v>7.4015748031496145</v>
      </c>
      <c r="H501" s="9">
        <v>8.4059068534646002</v>
      </c>
    </row>
    <row r="502" spans="1:8">
      <c r="A502" s="3">
        <v>501</v>
      </c>
      <c r="B502" s="3" t="s">
        <v>91</v>
      </c>
      <c r="C502" s="3" t="s">
        <v>866</v>
      </c>
      <c r="D502" s="9" t="s">
        <v>974</v>
      </c>
      <c r="E502" s="9" t="s">
        <v>974</v>
      </c>
      <c r="F502" s="9" t="s">
        <v>974</v>
      </c>
      <c r="G502" s="9" t="s">
        <v>974</v>
      </c>
      <c r="H502" s="9" t="s">
        <v>974</v>
      </c>
    </row>
    <row r="503" spans="1:8">
      <c r="A503" s="3">
        <v>501</v>
      </c>
      <c r="B503" s="3" t="s">
        <v>91</v>
      </c>
      <c r="C503" s="3" t="s">
        <v>867</v>
      </c>
      <c r="D503" s="9" t="s">
        <v>974</v>
      </c>
      <c r="E503" s="9" t="s">
        <v>974</v>
      </c>
      <c r="F503" s="9" t="s">
        <v>974</v>
      </c>
      <c r="G503" s="9" t="s">
        <v>974</v>
      </c>
      <c r="H503" s="9" t="s">
        <v>974</v>
      </c>
    </row>
    <row r="504" spans="1:8">
      <c r="A504" s="3">
        <v>501</v>
      </c>
      <c r="B504" s="3" t="s">
        <v>91</v>
      </c>
      <c r="C504" s="3" t="s">
        <v>868</v>
      </c>
      <c r="D504" s="9" t="s">
        <v>974</v>
      </c>
      <c r="E504" s="9" t="s">
        <v>974</v>
      </c>
      <c r="F504" s="9" t="s">
        <v>974</v>
      </c>
      <c r="G504" s="9" t="s">
        <v>974</v>
      </c>
      <c r="H504" s="9" t="s">
        <v>974</v>
      </c>
    </row>
    <row r="505" spans="1:8">
      <c r="A505" s="3">
        <v>501</v>
      </c>
      <c r="B505" s="3" t="s">
        <v>91</v>
      </c>
      <c r="C505" s="3" t="s">
        <v>869</v>
      </c>
      <c r="D505" s="9" t="s">
        <v>974</v>
      </c>
      <c r="E505" s="9" t="s">
        <v>974</v>
      </c>
      <c r="F505" s="9" t="s">
        <v>974</v>
      </c>
      <c r="G505" s="9" t="s">
        <v>974</v>
      </c>
      <c r="H505" s="9" t="s">
        <v>974</v>
      </c>
    </row>
    <row r="506" spans="1:8">
      <c r="A506" s="3">
        <v>501</v>
      </c>
      <c r="B506" s="3" t="s">
        <v>91</v>
      </c>
      <c r="C506" s="3" t="s">
        <v>870</v>
      </c>
      <c r="D506" s="9" t="s">
        <v>974</v>
      </c>
      <c r="E506" s="9" t="s">
        <v>974</v>
      </c>
      <c r="F506" s="9" t="s">
        <v>974</v>
      </c>
      <c r="G506" s="9" t="s">
        <v>974</v>
      </c>
      <c r="H506" s="9" t="s">
        <v>974</v>
      </c>
    </row>
    <row r="507" spans="1:8">
      <c r="A507" s="3">
        <v>501</v>
      </c>
      <c r="B507" s="3" t="s">
        <v>91</v>
      </c>
      <c r="C507" s="3" t="s">
        <v>871</v>
      </c>
      <c r="D507" s="9">
        <v>4.6511627906976747</v>
      </c>
      <c r="E507" s="9">
        <v>5.5776892430278879</v>
      </c>
      <c r="F507" s="9">
        <v>7.9084287200832462</v>
      </c>
      <c r="G507" s="9">
        <v>4.1836734693877551</v>
      </c>
      <c r="H507" s="9">
        <v>3.9641340254837192</v>
      </c>
    </row>
    <row r="508" spans="1:8">
      <c r="A508" s="3">
        <v>501</v>
      </c>
      <c r="B508" s="3" t="s">
        <v>91</v>
      </c>
      <c r="C508" s="3" t="s">
        <v>872</v>
      </c>
      <c r="D508" s="9" t="s">
        <v>974</v>
      </c>
      <c r="E508" s="9" t="s">
        <v>974</v>
      </c>
      <c r="F508" s="9" t="s">
        <v>974</v>
      </c>
      <c r="G508" s="9" t="s">
        <v>974</v>
      </c>
      <c r="H508" s="9" t="s">
        <v>974</v>
      </c>
    </row>
    <row r="509" spans="1:8">
      <c r="A509" s="3">
        <v>501</v>
      </c>
      <c r="B509" s="3" t="s">
        <v>91</v>
      </c>
      <c r="C509" s="3" t="s">
        <v>873</v>
      </c>
      <c r="D509" s="9">
        <v>39.534883720930232</v>
      </c>
      <c r="E509" s="9">
        <v>29.482071713147413</v>
      </c>
      <c r="F509" s="9">
        <v>8.5327783558792927</v>
      </c>
      <c r="G509" s="9">
        <v>5</v>
      </c>
      <c r="H509" s="9">
        <v>2.6663520528551201</v>
      </c>
    </row>
    <row r="510" spans="1:8">
      <c r="A510" s="3">
        <v>501</v>
      </c>
      <c r="B510" s="3" t="s">
        <v>91</v>
      </c>
      <c r="C510" s="3" t="s">
        <v>874</v>
      </c>
      <c r="D510" s="9" t="e">
        <v>#VALUE!</v>
      </c>
      <c r="E510" s="9" t="e">
        <v>#VALUE!</v>
      </c>
      <c r="F510" s="9" t="e">
        <v>#VALUE!</v>
      </c>
      <c r="G510" s="9" t="e">
        <v>#VALUE!</v>
      </c>
      <c r="H510" s="9" t="e">
        <v>#VALUE!</v>
      </c>
    </row>
    <row r="511" spans="1:8">
      <c r="A511" s="3">
        <v>502</v>
      </c>
      <c r="B511" s="3" t="s">
        <v>92</v>
      </c>
      <c r="C511" s="3" t="s">
        <v>866</v>
      </c>
      <c r="D511" s="9" t="s">
        <v>974</v>
      </c>
      <c r="E511" s="9" t="s">
        <v>974</v>
      </c>
      <c r="F511" s="9" t="s">
        <v>974</v>
      </c>
      <c r="G511" s="9" t="s">
        <v>974</v>
      </c>
      <c r="H511" s="9" t="s">
        <v>974</v>
      </c>
    </row>
    <row r="512" spans="1:8">
      <c r="A512" s="3">
        <v>502</v>
      </c>
      <c r="B512" s="3" t="s">
        <v>92</v>
      </c>
      <c r="C512" s="3" t="s">
        <v>867</v>
      </c>
      <c r="D512" s="9" t="s">
        <v>974</v>
      </c>
      <c r="E512" s="9" t="s">
        <v>974</v>
      </c>
      <c r="F512" s="9" t="s">
        <v>974</v>
      </c>
      <c r="G512" s="9" t="s">
        <v>974</v>
      </c>
      <c r="H512" s="9" t="s">
        <v>974</v>
      </c>
    </row>
    <row r="513" spans="1:8">
      <c r="A513" s="3">
        <v>502</v>
      </c>
      <c r="B513" s="3" t="s">
        <v>92</v>
      </c>
      <c r="C513" s="3" t="s">
        <v>868</v>
      </c>
      <c r="D513" s="9" t="s">
        <v>974</v>
      </c>
      <c r="E513" s="9" t="s">
        <v>974</v>
      </c>
      <c r="F513" s="9" t="s">
        <v>974</v>
      </c>
      <c r="G513" s="9" t="s">
        <v>974</v>
      </c>
      <c r="H513" s="9" t="s">
        <v>974</v>
      </c>
    </row>
    <row r="514" spans="1:8">
      <c r="A514" s="3">
        <v>502</v>
      </c>
      <c r="B514" s="3" t="s">
        <v>92</v>
      </c>
      <c r="C514" s="3" t="s">
        <v>869</v>
      </c>
      <c r="D514" s="9" t="s">
        <v>974</v>
      </c>
      <c r="E514" s="9" t="s">
        <v>974</v>
      </c>
      <c r="F514" s="9" t="s">
        <v>974</v>
      </c>
      <c r="G514" s="9" t="s">
        <v>974</v>
      </c>
      <c r="H514" s="9" t="s">
        <v>974</v>
      </c>
    </row>
    <row r="515" spans="1:8">
      <c r="A515" s="3">
        <v>502</v>
      </c>
      <c r="B515" s="3" t="s">
        <v>92</v>
      </c>
      <c r="C515" s="3" t="s">
        <v>870</v>
      </c>
      <c r="D515" s="9" t="s">
        <v>974</v>
      </c>
      <c r="E515" s="9" t="s">
        <v>974</v>
      </c>
      <c r="F515" s="9" t="s">
        <v>974</v>
      </c>
      <c r="G515" s="9" t="s">
        <v>974</v>
      </c>
      <c r="H515" s="9" t="s">
        <v>974</v>
      </c>
    </row>
    <row r="516" spans="1:8">
      <c r="A516" s="3">
        <v>502</v>
      </c>
      <c r="B516" s="3" t="s">
        <v>92</v>
      </c>
      <c r="C516" s="3" t="s">
        <v>871</v>
      </c>
      <c r="D516" s="9" t="s">
        <v>974</v>
      </c>
      <c r="E516" s="9" t="s">
        <v>974</v>
      </c>
      <c r="F516" s="9" t="s">
        <v>974</v>
      </c>
      <c r="G516" s="9" t="s">
        <v>974</v>
      </c>
      <c r="H516" s="9" t="s">
        <v>974</v>
      </c>
    </row>
    <row r="517" spans="1:8">
      <c r="A517" s="3">
        <v>502</v>
      </c>
      <c r="B517" s="3" t="s">
        <v>92</v>
      </c>
      <c r="C517" s="3" t="s">
        <v>872</v>
      </c>
      <c r="D517" s="9" t="s">
        <v>974</v>
      </c>
      <c r="E517" s="9" t="s">
        <v>974</v>
      </c>
      <c r="F517" s="9" t="s">
        <v>974</v>
      </c>
      <c r="G517" s="9" t="s">
        <v>974</v>
      </c>
      <c r="H517" s="9" t="s">
        <v>974</v>
      </c>
    </row>
    <row r="518" spans="1:8">
      <c r="A518" s="3">
        <v>502</v>
      </c>
      <c r="B518" s="3" t="s">
        <v>92</v>
      </c>
      <c r="C518" s="3" t="s">
        <v>873</v>
      </c>
      <c r="D518" s="9" t="s">
        <v>974</v>
      </c>
      <c r="E518" s="9" t="s">
        <v>974</v>
      </c>
      <c r="F518" s="9" t="s">
        <v>974</v>
      </c>
      <c r="G518" s="9" t="s">
        <v>974</v>
      </c>
      <c r="H518" s="9" t="s">
        <v>974</v>
      </c>
    </row>
    <row r="519" spans="1:8">
      <c r="A519" s="3">
        <v>502</v>
      </c>
      <c r="B519" s="3" t="s">
        <v>92</v>
      </c>
      <c r="C519" s="3" t="s">
        <v>874</v>
      </c>
      <c r="D519" s="9" t="e">
        <v>#VALUE!</v>
      </c>
      <c r="E519" s="9" t="e">
        <v>#VALUE!</v>
      </c>
      <c r="F519" s="9" t="e">
        <v>#VALUE!</v>
      </c>
      <c r="G519" s="9" t="e">
        <v>#VALUE!</v>
      </c>
      <c r="H519" s="9" t="e">
        <v>#VALUE!</v>
      </c>
    </row>
    <row r="520" spans="1:8">
      <c r="A520" s="3">
        <v>503</v>
      </c>
      <c r="B520" s="3" t="s">
        <v>93</v>
      </c>
      <c r="C520" s="3" t="s">
        <v>866</v>
      </c>
      <c r="D520" s="9">
        <v>0</v>
      </c>
      <c r="E520" s="9">
        <v>9.2307692307692317</v>
      </c>
      <c r="F520" s="9">
        <v>4.296875</v>
      </c>
      <c r="G520" s="9">
        <v>1.4970059880239521</v>
      </c>
      <c r="H520" s="9">
        <v>1.928191489361702</v>
      </c>
    </row>
    <row r="521" spans="1:8">
      <c r="A521" s="3">
        <v>503</v>
      </c>
      <c r="B521" s="3" t="s">
        <v>93</v>
      </c>
      <c r="C521" s="3" t="s">
        <v>867</v>
      </c>
      <c r="D521" s="9">
        <v>22.222222222222221</v>
      </c>
      <c r="E521" s="9">
        <v>18.461538461538463</v>
      </c>
      <c r="F521" s="9">
        <v>42.1875</v>
      </c>
      <c r="G521" s="9">
        <v>42.215568862275447</v>
      </c>
      <c r="H521" s="9">
        <v>15.89095744680851</v>
      </c>
    </row>
    <row r="522" spans="1:8">
      <c r="A522" s="3">
        <v>503</v>
      </c>
      <c r="B522" s="3" t="s">
        <v>93</v>
      </c>
      <c r="C522" s="3" t="s">
        <v>868</v>
      </c>
      <c r="D522" s="9" t="s">
        <v>974</v>
      </c>
      <c r="E522" s="9" t="s">
        <v>974</v>
      </c>
      <c r="F522" s="9" t="s">
        <v>974</v>
      </c>
      <c r="G522" s="9" t="s">
        <v>974</v>
      </c>
      <c r="H522" s="9" t="s">
        <v>974</v>
      </c>
    </row>
    <row r="523" spans="1:8">
      <c r="A523" s="3">
        <v>503</v>
      </c>
      <c r="B523" s="3" t="s">
        <v>93</v>
      </c>
      <c r="C523" s="3" t="s">
        <v>869</v>
      </c>
      <c r="D523" s="9">
        <v>0</v>
      </c>
      <c r="E523" s="9">
        <v>13.846153846153847</v>
      </c>
      <c r="F523" s="9">
        <v>22.65625</v>
      </c>
      <c r="G523" s="9">
        <v>25.748502994011975</v>
      </c>
      <c r="H523" s="9">
        <v>36.835106382978722</v>
      </c>
    </row>
    <row r="524" spans="1:8">
      <c r="A524" s="3">
        <v>503</v>
      </c>
      <c r="B524" s="3" t="s">
        <v>93</v>
      </c>
      <c r="C524" s="3" t="s">
        <v>870</v>
      </c>
      <c r="D524" s="9" t="s">
        <v>974</v>
      </c>
      <c r="E524" s="9" t="s">
        <v>974</v>
      </c>
      <c r="F524" s="9" t="s">
        <v>974</v>
      </c>
      <c r="G524" s="9" t="s">
        <v>974</v>
      </c>
      <c r="H524" s="9" t="s">
        <v>974</v>
      </c>
    </row>
    <row r="525" spans="1:8">
      <c r="A525" s="3">
        <v>503</v>
      </c>
      <c r="B525" s="3" t="s">
        <v>93</v>
      </c>
      <c r="C525" s="3" t="s">
        <v>871</v>
      </c>
      <c r="D525" s="9" t="s">
        <v>974</v>
      </c>
      <c r="E525" s="9" t="s">
        <v>974</v>
      </c>
      <c r="F525" s="9" t="s">
        <v>974</v>
      </c>
      <c r="G525" s="9" t="s">
        <v>974</v>
      </c>
      <c r="H525" s="9" t="s">
        <v>974</v>
      </c>
    </row>
    <row r="526" spans="1:8">
      <c r="A526" s="3">
        <v>503</v>
      </c>
      <c r="B526" s="3" t="s">
        <v>93</v>
      </c>
      <c r="C526" s="3" t="s">
        <v>872</v>
      </c>
      <c r="D526" s="9" t="s">
        <v>974</v>
      </c>
      <c r="E526" s="9" t="s">
        <v>974</v>
      </c>
      <c r="F526" s="9" t="s">
        <v>974</v>
      </c>
      <c r="G526" s="9" t="s">
        <v>974</v>
      </c>
      <c r="H526" s="9" t="s">
        <v>974</v>
      </c>
    </row>
    <row r="527" spans="1:8">
      <c r="A527" s="3">
        <v>503</v>
      </c>
      <c r="B527" s="3" t="s">
        <v>93</v>
      </c>
      <c r="C527" s="3" t="s">
        <v>873</v>
      </c>
      <c r="D527" s="9" t="s">
        <v>974</v>
      </c>
      <c r="E527" s="9" t="s">
        <v>974</v>
      </c>
      <c r="F527" s="9" t="s">
        <v>974</v>
      </c>
      <c r="G527" s="9" t="s">
        <v>974</v>
      </c>
      <c r="H527" s="9" t="s">
        <v>974</v>
      </c>
    </row>
    <row r="528" spans="1:8">
      <c r="A528" s="3">
        <v>503</v>
      </c>
      <c r="B528" s="3" t="s">
        <v>93</v>
      </c>
      <c r="C528" s="3" t="s">
        <v>874</v>
      </c>
      <c r="D528" s="9" t="e">
        <v>#VALUE!</v>
      </c>
      <c r="E528" s="9" t="e">
        <v>#VALUE!</v>
      </c>
      <c r="F528" s="9" t="e">
        <v>#VALUE!</v>
      </c>
      <c r="G528" s="9" t="e">
        <v>#VALUE!</v>
      </c>
      <c r="H528" s="9" t="e">
        <v>#VALUE!</v>
      </c>
    </row>
  </sheetData>
  <pageMargins left="0.7" right="0.7" top="0.75" bottom="0.75" header="0.3" footer="0.3"/>
</worksheet>
</file>

<file path=xl/worksheets/sheet52.xml><?xml version="1.0" encoding="utf-8"?>
<worksheet xmlns="http://schemas.openxmlformats.org/spreadsheetml/2006/main" xmlns:r="http://schemas.openxmlformats.org/officeDocument/2006/relationships">
  <sheetPr codeName="Folha39">
    <tabColor theme="3" tint="0.39997558519241921"/>
  </sheetPr>
  <dimension ref="A1:AA2094"/>
  <sheetViews>
    <sheetView workbookViewId="0"/>
  </sheetViews>
  <sheetFormatPr defaultRowHeight="12.75"/>
  <cols>
    <col min="1" max="1" width="9.5703125" style="3" bestFit="1" customWidth="1"/>
    <col min="2" max="2" width="32.140625" style="3" customWidth="1"/>
    <col min="3" max="3" width="13.28515625" style="3" customWidth="1"/>
    <col min="4" max="4" width="41.28515625" style="3" customWidth="1"/>
    <col min="5" max="10" width="10.7109375" style="3" customWidth="1"/>
    <col min="11" max="13" width="7.7109375" style="3" customWidth="1"/>
    <col min="14" max="14" width="8.7109375" style="3" customWidth="1"/>
    <col min="15" max="17" width="7.7109375" style="3" customWidth="1"/>
    <col min="18" max="18" width="9.140625" style="3"/>
    <col min="19" max="19" width="11.28515625" style="3" customWidth="1"/>
    <col min="20" max="16384" width="9.140625" style="3"/>
  </cols>
  <sheetData>
    <row r="1" spans="1:27">
      <c r="A1" s="8" t="s">
        <v>0</v>
      </c>
      <c r="B1" s="3" t="str">
        <f>PS!A49</f>
        <v>I48</v>
      </c>
    </row>
    <row r="2" spans="1:27">
      <c r="A2" s="8" t="s">
        <v>1</v>
      </c>
      <c r="B2" s="3" t="str">
        <f>PS!B49</f>
        <v>Taxa da mortalidade padronizada por causas de morte, &lt;75 anos</v>
      </c>
    </row>
    <row r="4" spans="1:27">
      <c r="A4" s="8" t="s">
        <v>2</v>
      </c>
      <c r="B4" s="3" t="s">
        <v>862</v>
      </c>
    </row>
    <row r="6" spans="1:27">
      <c r="A6" s="8" t="s">
        <v>880</v>
      </c>
      <c r="B6" s="8" t="s">
        <v>35</v>
      </c>
      <c r="C6" s="8" t="s">
        <v>881</v>
      </c>
      <c r="D6" s="8" t="s">
        <v>882</v>
      </c>
      <c r="E6" s="8" t="s">
        <v>883</v>
      </c>
      <c r="F6" s="8" t="s">
        <v>884</v>
      </c>
      <c r="G6" s="8" t="s">
        <v>885</v>
      </c>
      <c r="H6" s="8" t="s">
        <v>886</v>
      </c>
      <c r="I6" s="8" t="s">
        <v>887</v>
      </c>
      <c r="J6" s="8" t="s">
        <v>888</v>
      </c>
      <c r="K6" s="8"/>
      <c r="L6" s="8"/>
      <c r="M6" s="8"/>
      <c r="N6" s="8"/>
      <c r="O6" s="8" t="s">
        <v>954</v>
      </c>
      <c r="P6" s="8" t="s">
        <v>955</v>
      </c>
      <c r="Q6" s="8" t="s">
        <v>956</v>
      </c>
      <c r="R6" s="8" t="s">
        <v>957</v>
      </c>
      <c r="S6" s="8" t="s">
        <v>958</v>
      </c>
      <c r="T6" s="8" t="s">
        <v>959</v>
      </c>
      <c r="U6" s="8" t="s">
        <v>960</v>
      </c>
      <c r="V6" s="8" t="s">
        <v>961</v>
      </c>
      <c r="W6" s="8" t="s">
        <v>962</v>
      </c>
      <c r="X6" s="8" t="s">
        <v>963</v>
      </c>
      <c r="Y6" s="8" t="s">
        <v>964</v>
      </c>
      <c r="Z6" s="8" t="s">
        <v>965</v>
      </c>
      <c r="AA6" s="8" t="s">
        <v>966</v>
      </c>
    </row>
    <row r="7" spans="1:27">
      <c r="A7" s="3">
        <v>1</v>
      </c>
      <c r="B7" s="3" t="s">
        <v>36</v>
      </c>
      <c r="C7" s="9" t="s">
        <v>889</v>
      </c>
      <c r="D7" s="9" t="s">
        <v>890</v>
      </c>
      <c r="E7" s="9">
        <v>284.10385677020207</v>
      </c>
      <c r="F7" s="9">
        <v>402.92245073411522</v>
      </c>
      <c r="G7" s="9">
        <v>179.73583153521088</v>
      </c>
      <c r="H7" s="9"/>
      <c r="I7" s="9"/>
      <c r="J7" s="9"/>
      <c r="K7" s="9"/>
      <c r="L7" s="9"/>
      <c r="M7" s="9"/>
      <c r="N7" s="78" t="s">
        <v>257</v>
      </c>
      <c r="O7" s="9">
        <v>14.020923084074463</v>
      </c>
      <c r="P7" s="9">
        <v>2.1694109273219251</v>
      </c>
      <c r="Q7" s="9">
        <v>9.7117012125752655</v>
      </c>
      <c r="R7" s="9">
        <v>3.0153641832806888</v>
      </c>
      <c r="S7" s="9">
        <v>7.0831404616562628</v>
      </c>
      <c r="T7" s="9">
        <v>9.566846164440685</v>
      </c>
      <c r="U7" s="9">
        <v>2.6067900209423636</v>
      </c>
      <c r="V7" s="9">
        <v>17.1500742822669</v>
      </c>
      <c r="W7" s="9">
        <v>8.7169156007905606</v>
      </c>
      <c r="X7" s="9">
        <v>7.8898638437711552</v>
      </c>
      <c r="Y7" s="9">
        <v>0.6218201446489785</v>
      </c>
      <c r="Z7" s="9">
        <v>3.2525829626118887</v>
      </c>
      <c r="AA7" s="9">
        <v>0.61653464548161896</v>
      </c>
    </row>
    <row r="8" spans="1:27">
      <c r="A8" s="3">
        <v>1</v>
      </c>
      <c r="B8" s="3" t="s">
        <v>36</v>
      </c>
      <c r="C8" s="9" t="s">
        <v>891</v>
      </c>
      <c r="D8" s="9" t="s">
        <v>872</v>
      </c>
      <c r="E8" s="9">
        <v>27.702251029466936</v>
      </c>
      <c r="F8" s="9">
        <v>42.407015892561851</v>
      </c>
      <c r="G8" s="9">
        <v>14.450190034124276</v>
      </c>
      <c r="H8" s="9"/>
      <c r="I8" s="9"/>
      <c r="J8" s="9"/>
      <c r="K8" s="9"/>
      <c r="L8" s="9"/>
      <c r="M8" s="9"/>
      <c r="N8" s="78" t="s">
        <v>258</v>
      </c>
      <c r="O8" s="9">
        <v>53.26985938872317</v>
      </c>
      <c r="P8" s="9">
        <v>12.8445770982682</v>
      </c>
      <c r="Q8" s="9">
        <v>34.639973510608492</v>
      </c>
      <c r="R8" s="9">
        <v>15.061582315106245</v>
      </c>
      <c r="S8" s="9">
        <v>23.238311987824915</v>
      </c>
      <c r="T8" s="9">
        <v>64.460287586107285</v>
      </c>
      <c r="U8" s="9">
        <v>17.332581730909734</v>
      </c>
      <c r="V8" s="9">
        <v>43.670623215950776</v>
      </c>
      <c r="W8" s="9">
        <v>27.04415804649739</v>
      </c>
      <c r="X8" s="9">
        <v>49.199616496617857</v>
      </c>
      <c r="Y8" s="9">
        <v>12.43352088022441</v>
      </c>
      <c r="Z8" s="9">
        <v>30.270050623064385</v>
      </c>
      <c r="AA8" s="9">
        <v>11.34792518490455</v>
      </c>
    </row>
    <row r="9" spans="1:27">
      <c r="A9" s="3">
        <v>1</v>
      </c>
      <c r="B9" s="3" t="s">
        <v>36</v>
      </c>
      <c r="C9" s="9" t="s">
        <v>892</v>
      </c>
      <c r="D9" s="9" t="s">
        <v>866</v>
      </c>
      <c r="E9" s="9">
        <v>10.717605797846375</v>
      </c>
      <c r="F9" s="9">
        <v>16.173674518421201</v>
      </c>
      <c r="G9" s="9">
        <v>5.7113909508814302</v>
      </c>
      <c r="H9" s="9"/>
      <c r="I9" s="9"/>
      <c r="J9" s="9"/>
      <c r="K9" s="9"/>
      <c r="L9" s="9"/>
      <c r="M9" s="9"/>
      <c r="N9" s="78" t="s">
        <v>259</v>
      </c>
      <c r="O9" s="9">
        <v>33.221663420607172</v>
      </c>
      <c r="P9" s="9">
        <v>5.8498049360896953</v>
      </c>
      <c r="Q9" s="9">
        <v>16.634939733765158</v>
      </c>
      <c r="R9" s="9">
        <v>6.3038101189227627</v>
      </c>
      <c r="S9" s="9">
        <v>14.731350468034336</v>
      </c>
      <c r="T9" s="9">
        <v>22.765553716728292</v>
      </c>
      <c r="U9" s="9">
        <v>7.2641317639114487</v>
      </c>
      <c r="V9" s="9">
        <v>26.752444374420705</v>
      </c>
      <c r="W9" s="9">
        <v>14.396097480027056</v>
      </c>
      <c r="X9" s="9">
        <v>15.00956738289252</v>
      </c>
      <c r="Y9" s="9">
        <v>3.1473346948303735</v>
      </c>
      <c r="Z9" s="9">
        <v>13.534374713923359</v>
      </c>
      <c r="AA9" s="9">
        <v>3.3368731665485862</v>
      </c>
    </row>
    <row r="10" spans="1:27">
      <c r="A10" s="3">
        <v>1</v>
      </c>
      <c r="B10" s="3" t="s">
        <v>36</v>
      </c>
      <c r="C10" s="9" t="s">
        <v>893</v>
      </c>
      <c r="D10" s="9" t="s">
        <v>894</v>
      </c>
      <c r="E10" s="9">
        <v>0.83980520589189278</v>
      </c>
      <c r="F10" s="9">
        <v>1.4090765869753989</v>
      </c>
      <c r="G10" s="9">
        <v>0.33343658582249519</v>
      </c>
      <c r="H10" s="9"/>
      <c r="I10" s="9"/>
      <c r="J10" s="9"/>
      <c r="K10" s="9"/>
      <c r="L10" s="9"/>
      <c r="M10" s="9"/>
      <c r="N10" s="78" t="s">
        <v>260</v>
      </c>
      <c r="O10" s="9">
        <v>24.494945058007868</v>
      </c>
      <c r="P10" s="9">
        <v>4.6212207323066696</v>
      </c>
      <c r="Q10" s="9">
        <v>14.501253888346277</v>
      </c>
      <c r="R10" s="9">
        <v>4.4225704134856647</v>
      </c>
      <c r="S10" s="9">
        <v>12.175930490672304</v>
      </c>
      <c r="T10" s="9">
        <v>16.221715287878968</v>
      </c>
      <c r="U10" s="9">
        <v>5.5688225924239028</v>
      </c>
      <c r="V10" s="9">
        <v>24.503442165222697</v>
      </c>
      <c r="W10" s="9">
        <v>12.142307912348153</v>
      </c>
      <c r="X10" s="9">
        <v>11.966597578146002</v>
      </c>
      <c r="Y10" s="9">
        <v>1.7865270587051214</v>
      </c>
      <c r="Z10" s="9">
        <v>8.5970429045897028</v>
      </c>
      <c r="AA10" s="9">
        <v>2.1282996948172896</v>
      </c>
    </row>
    <row r="11" spans="1:27">
      <c r="A11" s="3">
        <v>1</v>
      </c>
      <c r="B11" s="3" t="s">
        <v>36</v>
      </c>
      <c r="C11" s="9" t="s">
        <v>895</v>
      </c>
      <c r="D11" s="9" t="s">
        <v>896</v>
      </c>
      <c r="E11" s="9">
        <v>5.657681956941552</v>
      </c>
      <c r="F11" s="9">
        <v>9.0995156659545007</v>
      </c>
      <c r="G11" s="9">
        <v>2.4406525475545893</v>
      </c>
      <c r="H11" s="9"/>
      <c r="I11" s="9"/>
      <c r="J11" s="9"/>
      <c r="K11" s="9"/>
      <c r="L11" s="9"/>
      <c r="M11" s="9"/>
      <c r="N11" s="78" t="s">
        <v>261</v>
      </c>
      <c r="O11" s="9">
        <v>38.415371897078003</v>
      </c>
      <c r="P11" s="9">
        <v>7.570023195872376</v>
      </c>
      <c r="Q11" s="9">
        <v>20.638646573606188</v>
      </c>
      <c r="R11" s="9">
        <v>7.6275542024626937</v>
      </c>
      <c r="S11" s="9">
        <v>16.918727471384813</v>
      </c>
      <c r="T11" s="9">
        <v>33.906620067801867</v>
      </c>
      <c r="U11" s="9">
        <v>10.22135128498169</v>
      </c>
      <c r="V11" s="9">
        <v>29.397393738040584</v>
      </c>
      <c r="W11" s="9">
        <v>15.507411815696608</v>
      </c>
      <c r="X11" s="9">
        <v>20.264705108158342</v>
      </c>
      <c r="Y11" s="9">
        <v>4.5945227257294157</v>
      </c>
      <c r="Z11" s="9">
        <v>17.552696542138882</v>
      </c>
      <c r="AA11" s="9">
        <v>4.3705288421526394</v>
      </c>
    </row>
    <row r="12" spans="1:27">
      <c r="A12" s="3">
        <v>1</v>
      </c>
      <c r="B12" s="3" t="s">
        <v>36</v>
      </c>
      <c r="C12" s="9" t="s">
        <v>897</v>
      </c>
      <c r="D12" s="9" t="s">
        <v>867</v>
      </c>
      <c r="E12" s="9">
        <v>106.06309147885354</v>
      </c>
      <c r="F12" s="9">
        <v>143.6190932064882</v>
      </c>
      <c r="G12" s="9">
        <v>73.798406535861346</v>
      </c>
      <c r="H12" s="9"/>
      <c r="I12" s="9"/>
      <c r="J12" s="9"/>
      <c r="K12" s="9"/>
      <c r="L12" s="9"/>
      <c r="M12" s="9"/>
      <c r="N12" s="9"/>
      <c r="O12" s="9"/>
      <c r="P12" s="9"/>
      <c r="Q12" s="9"/>
    </row>
    <row r="13" spans="1:27">
      <c r="A13" s="3">
        <v>1</v>
      </c>
      <c r="B13" s="3" t="s">
        <v>36</v>
      </c>
      <c r="C13" s="9" t="s">
        <v>898</v>
      </c>
      <c r="D13" s="9" t="s">
        <v>899</v>
      </c>
      <c r="E13" s="9">
        <v>4.6729678815660165</v>
      </c>
      <c r="F13" s="9">
        <v>8.8120863420453279</v>
      </c>
      <c r="G13" s="9">
        <v>0.97118566540071494</v>
      </c>
      <c r="H13" s="9"/>
      <c r="I13" s="9"/>
      <c r="J13" s="9"/>
      <c r="K13" s="9"/>
      <c r="L13" s="9"/>
      <c r="M13" s="9"/>
      <c r="N13" s="9"/>
      <c r="O13" s="9"/>
      <c r="P13" s="9"/>
      <c r="Q13" s="9"/>
      <c r="T13" s="9"/>
    </row>
    <row r="14" spans="1:27">
      <c r="A14" s="3">
        <v>1</v>
      </c>
      <c r="B14" s="3" t="s">
        <v>36</v>
      </c>
      <c r="C14" s="9" t="s">
        <v>900</v>
      </c>
      <c r="D14" s="9" t="s">
        <v>901</v>
      </c>
      <c r="E14" s="9">
        <v>37.856796207627291</v>
      </c>
      <c r="F14" s="9">
        <v>55.354491121002496</v>
      </c>
      <c r="G14" s="9">
        <v>22.742459571749947</v>
      </c>
      <c r="H14" s="9"/>
      <c r="I14" s="9"/>
      <c r="J14" s="9"/>
      <c r="K14" s="9"/>
      <c r="L14" s="9"/>
      <c r="M14" s="9"/>
      <c r="N14" s="9"/>
      <c r="O14" s="9"/>
      <c r="P14" s="9"/>
      <c r="Q14" s="9"/>
    </row>
    <row r="15" spans="1:27">
      <c r="A15" s="3">
        <v>1</v>
      </c>
      <c r="B15" s="3" t="s">
        <v>36</v>
      </c>
      <c r="C15" s="9" t="s">
        <v>902</v>
      </c>
      <c r="D15" s="9" t="s">
        <v>903</v>
      </c>
      <c r="E15" s="9">
        <v>3.2532612269924215</v>
      </c>
      <c r="F15" s="9">
        <v>6.3729445564508751</v>
      </c>
      <c r="G15" s="9">
        <v>0.48341407161825539</v>
      </c>
      <c r="H15" s="9"/>
      <c r="I15" s="9"/>
      <c r="J15" s="9"/>
      <c r="K15" s="9"/>
      <c r="L15" s="9"/>
      <c r="M15" s="9"/>
      <c r="N15" s="9"/>
      <c r="O15" s="9"/>
      <c r="P15" s="9"/>
      <c r="Q15" s="9"/>
    </row>
    <row r="16" spans="1:27">
      <c r="A16" s="3">
        <v>1</v>
      </c>
      <c r="B16" s="3" t="s">
        <v>36</v>
      </c>
      <c r="C16" s="9" t="s">
        <v>904</v>
      </c>
      <c r="D16" s="9" t="s">
        <v>905</v>
      </c>
      <c r="E16" s="9">
        <v>9.7548446497461825</v>
      </c>
      <c r="F16" s="9">
        <v>14.000953119314378</v>
      </c>
      <c r="G16" s="9">
        <v>6.0981394210288338</v>
      </c>
      <c r="H16" s="9"/>
      <c r="I16" s="9"/>
      <c r="J16" s="9"/>
      <c r="K16" s="9"/>
      <c r="L16" s="9"/>
      <c r="M16" s="9"/>
      <c r="N16" s="9"/>
      <c r="O16" s="9"/>
      <c r="P16" s="9"/>
      <c r="Q16" s="9"/>
    </row>
    <row r="17" spans="1:24">
      <c r="A17" s="3">
        <v>1</v>
      </c>
      <c r="B17" s="3" t="s">
        <v>36</v>
      </c>
      <c r="C17" s="9" t="s">
        <v>906</v>
      </c>
      <c r="D17" s="9" t="s">
        <v>907</v>
      </c>
      <c r="E17" s="9">
        <v>13.317334277188877</v>
      </c>
      <c r="F17" s="9">
        <v>18.229011089740023</v>
      </c>
      <c r="G17" s="9">
        <v>9.1620552449256039</v>
      </c>
      <c r="H17" s="9"/>
      <c r="I17" s="9"/>
      <c r="J17" s="9"/>
      <c r="K17" s="9"/>
      <c r="L17" s="9"/>
      <c r="M17" s="9"/>
      <c r="N17" s="9"/>
      <c r="O17" s="9"/>
      <c r="P17" s="9"/>
      <c r="Q17" s="9"/>
    </row>
    <row r="18" spans="1:24">
      <c r="A18" s="3">
        <v>1</v>
      </c>
      <c r="B18" s="3" t="s">
        <v>36</v>
      </c>
      <c r="C18" s="9" t="s">
        <v>908</v>
      </c>
      <c r="D18" s="9" t="s">
        <v>909</v>
      </c>
      <c r="E18" s="9">
        <v>5.1528553492082523</v>
      </c>
      <c r="F18" s="9">
        <v>7.0570646063707576</v>
      </c>
      <c r="G18" s="9">
        <v>3.5028532190059951</v>
      </c>
      <c r="H18" s="9"/>
      <c r="I18" s="9"/>
      <c r="J18" s="9"/>
      <c r="K18" s="9"/>
      <c r="L18" s="9"/>
      <c r="M18" s="9"/>
      <c r="N18" s="9"/>
      <c r="O18" s="9"/>
      <c r="P18" s="9"/>
      <c r="Q18" s="9"/>
    </row>
    <row r="19" spans="1:24">
      <c r="A19" s="3">
        <v>1</v>
      </c>
      <c r="B19" s="3" t="s">
        <v>36</v>
      </c>
      <c r="C19" s="9" t="s">
        <v>910</v>
      </c>
      <c r="D19" s="9" t="s">
        <v>911</v>
      </c>
      <c r="E19" s="9">
        <v>21.761429640313267</v>
      </c>
      <c r="F19" s="9">
        <v>38.686100360002548</v>
      </c>
      <c r="G19" s="9">
        <v>7.0875249327561827</v>
      </c>
      <c r="H19" s="9"/>
      <c r="I19" s="9"/>
      <c r="J19" s="9"/>
      <c r="K19" s="9"/>
      <c r="L19" s="9"/>
      <c r="M19" s="9"/>
      <c r="N19" s="9"/>
      <c r="O19" s="9"/>
      <c r="P19" s="9"/>
      <c r="Q19" s="9"/>
    </row>
    <row r="20" spans="1:24">
      <c r="A20" s="3">
        <v>1</v>
      </c>
      <c r="B20" s="3" t="s">
        <v>36</v>
      </c>
      <c r="C20" s="9" t="s">
        <v>912</v>
      </c>
      <c r="D20" s="9" t="s">
        <v>913</v>
      </c>
      <c r="E20" s="9">
        <v>18.982449372305222</v>
      </c>
      <c r="F20" s="9">
        <v>33.228092566603358</v>
      </c>
      <c r="G20" s="9">
        <v>6.6755188563378187</v>
      </c>
      <c r="H20" s="9"/>
      <c r="I20" s="9"/>
      <c r="J20" s="9"/>
      <c r="K20" s="9"/>
      <c r="L20" s="9"/>
      <c r="M20" s="9"/>
      <c r="N20" s="9"/>
      <c r="O20" s="9"/>
      <c r="P20" s="9"/>
      <c r="Q20" s="9"/>
    </row>
    <row r="21" spans="1:24">
      <c r="A21" s="3">
        <v>1</v>
      </c>
      <c r="B21" s="3" t="s">
        <v>36</v>
      </c>
      <c r="C21" s="9" t="s">
        <v>914</v>
      </c>
      <c r="D21" s="9" t="s">
        <v>915</v>
      </c>
      <c r="E21" s="9">
        <v>10.302076821187823</v>
      </c>
      <c r="F21" s="9">
        <v>2.7733240308893761</v>
      </c>
      <c r="G21" s="9">
        <v>17.00299969920458</v>
      </c>
      <c r="H21" s="9"/>
      <c r="I21" s="9"/>
      <c r="J21" s="9"/>
      <c r="K21" s="9"/>
      <c r="L21" s="9"/>
      <c r="M21" s="9"/>
      <c r="N21" s="9"/>
      <c r="O21" s="9"/>
      <c r="P21" s="9"/>
      <c r="Q21" s="9"/>
    </row>
    <row r="22" spans="1:24">
      <c r="A22" s="3">
        <v>1</v>
      </c>
      <c r="B22" s="3" t="s">
        <v>36</v>
      </c>
      <c r="C22" s="9" t="s">
        <v>916</v>
      </c>
      <c r="D22" s="9" t="s">
        <v>917</v>
      </c>
      <c r="E22" s="9"/>
      <c r="F22" s="9"/>
      <c r="G22" s="9">
        <v>15.347011518209854</v>
      </c>
      <c r="H22" s="9"/>
      <c r="I22" s="9"/>
      <c r="J22" s="9"/>
      <c r="K22" s="9"/>
      <c r="L22" s="9"/>
      <c r="M22" s="9"/>
      <c r="N22" s="9"/>
      <c r="O22" s="9"/>
      <c r="P22" s="9"/>
      <c r="Q22" s="9"/>
    </row>
    <row r="23" spans="1:24">
      <c r="A23" s="3">
        <v>1</v>
      </c>
      <c r="B23" s="3" t="s">
        <v>36</v>
      </c>
      <c r="C23" s="9" t="s">
        <v>918</v>
      </c>
      <c r="D23" s="9" t="s">
        <v>919</v>
      </c>
      <c r="E23" s="9">
        <v>12.440466707834362</v>
      </c>
      <c r="F23" s="9">
        <v>14.027945777333093</v>
      </c>
      <c r="G23" s="9">
        <v>11.279098647188931</v>
      </c>
      <c r="H23" s="9"/>
      <c r="I23" s="9"/>
      <c r="J23" s="9"/>
      <c r="K23" s="9"/>
      <c r="L23" s="9"/>
      <c r="M23" s="9"/>
      <c r="N23" s="9"/>
      <c r="O23" s="9"/>
      <c r="P23" s="9"/>
      <c r="Q23" s="9"/>
      <c r="S23" s="9"/>
      <c r="T23" s="9"/>
      <c r="U23" s="9"/>
      <c r="V23" s="9"/>
      <c r="W23" s="9"/>
      <c r="X23" s="9"/>
    </row>
    <row r="24" spans="1:24">
      <c r="A24" s="3">
        <v>1</v>
      </c>
      <c r="B24" s="3" t="s">
        <v>36</v>
      </c>
      <c r="C24" s="9" t="s">
        <v>920</v>
      </c>
      <c r="D24" s="9" t="s">
        <v>921</v>
      </c>
      <c r="E24" s="9"/>
      <c r="F24" s="9"/>
      <c r="G24" s="9">
        <v>2.8969958499084258</v>
      </c>
      <c r="H24" s="9"/>
      <c r="I24" s="9"/>
      <c r="J24" s="9"/>
      <c r="K24" s="9"/>
      <c r="L24" s="9"/>
      <c r="M24" s="9"/>
      <c r="N24" s="9"/>
      <c r="O24" s="9"/>
      <c r="P24" s="9"/>
      <c r="Q24" s="9"/>
      <c r="S24" s="9"/>
      <c r="T24" s="9"/>
      <c r="U24" s="9"/>
      <c r="V24" s="9"/>
      <c r="W24" s="9"/>
      <c r="X24" s="9"/>
    </row>
    <row r="25" spans="1:24">
      <c r="A25" s="3">
        <v>1</v>
      </c>
      <c r="B25" s="3" t="s">
        <v>36</v>
      </c>
      <c r="C25" s="9" t="s">
        <v>922</v>
      </c>
      <c r="D25" s="9" t="s">
        <v>923</v>
      </c>
      <c r="E25" s="9"/>
      <c r="F25" s="9">
        <v>6.8802094976729169</v>
      </c>
      <c r="G25" s="9"/>
      <c r="H25" s="9"/>
      <c r="I25" s="9"/>
      <c r="J25" s="9"/>
      <c r="K25" s="9"/>
      <c r="L25" s="9"/>
      <c r="M25" s="9"/>
      <c r="N25" s="9"/>
      <c r="O25" s="9"/>
      <c r="P25" s="9"/>
      <c r="Q25" s="9"/>
      <c r="S25" s="9"/>
      <c r="T25" s="9"/>
      <c r="U25" s="9"/>
      <c r="V25" s="9"/>
      <c r="W25" s="9"/>
      <c r="X25" s="9"/>
    </row>
    <row r="26" spans="1:24">
      <c r="A26" s="3">
        <v>1</v>
      </c>
      <c r="B26" s="3" t="s">
        <v>36</v>
      </c>
      <c r="C26" s="9" t="s">
        <v>924</v>
      </c>
      <c r="D26" s="9" t="s">
        <v>925</v>
      </c>
      <c r="E26" s="9">
        <v>2.2415233660214877</v>
      </c>
      <c r="F26" s="9">
        <v>4.1187579199290454</v>
      </c>
      <c r="G26" s="9">
        <v>0.65218014308729966</v>
      </c>
      <c r="H26" s="9"/>
      <c r="I26" s="9"/>
      <c r="J26" s="9"/>
      <c r="K26" s="9"/>
      <c r="L26" s="9"/>
      <c r="M26" s="9"/>
      <c r="N26" s="9"/>
      <c r="O26" s="9"/>
      <c r="P26" s="9"/>
      <c r="Q26" s="9"/>
      <c r="S26" s="9"/>
      <c r="T26" s="9"/>
      <c r="U26" s="9"/>
      <c r="V26" s="9"/>
      <c r="W26" s="9"/>
      <c r="X26" s="9"/>
    </row>
    <row r="27" spans="1:24">
      <c r="A27" s="3">
        <v>1</v>
      </c>
      <c r="B27" s="3" t="s">
        <v>36</v>
      </c>
      <c r="C27" s="9" t="s">
        <v>926</v>
      </c>
      <c r="D27" s="9" t="s">
        <v>927</v>
      </c>
      <c r="E27" s="9">
        <v>9.5930088700626328</v>
      </c>
      <c r="F27" s="9">
        <v>12.317839304183808</v>
      </c>
      <c r="G27" s="9">
        <v>7.198297796183919</v>
      </c>
      <c r="H27" s="9"/>
      <c r="I27" s="9"/>
      <c r="J27" s="9"/>
      <c r="K27" s="9"/>
      <c r="L27" s="9"/>
      <c r="M27" s="9"/>
      <c r="N27" s="9"/>
      <c r="O27" s="9"/>
      <c r="P27" s="9"/>
      <c r="Q27" s="9"/>
      <c r="S27" s="9"/>
      <c r="T27" s="9"/>
      <c r="U27" s="9"/>
      <c r="V27" s="9"/>
      <c r="W27" s="9"/>
      <c r="X27" s="9"/>
    </row>
    <row r="28" spans="1:24">
      <c r="A28" s="3">
        <v>1</v>
      </c>
      <c r="B28" s="3" t="s">
        <v>36</v>
      </c>
      <c r="C28" s="9" t="s">
        <v>928</v>
      </c>
      <c r="D28" s="9" t="s">
        <v>929</v>
      </c>
      <c r="E28" s="9">
        <v>8.0032678554965031</v>
      </c>
      <c r="F28" s="9">
        <v>9.9608031078593946</v>
      </c>
      <c r="G28" s="9">
        <v>6.3044676289279247</v>
      </c>
      <c r="H28" s="9"/>
      <c r="I28" s="9"/>
      <c r="J28" s="9"/>
      <c r="K28" s="9"/>
      <c r="L28" s="9"/>
      <c r="M28" s="9"/>
      <c r="N28" s="9"/>
      <c r="O28" s="9"/>
      <c r="P28" s="9"/>
      <c r="Q28" s="9"/>
      <c r="S28" s="9"/>
      <c r="T28" s="9"/>
      <c r="U28" s="9"/>
      <c r="V28" s="9"/>
      <c r="W28" s="9"/>
      <c r="X28" s="9"/>
    </row>
    <row r="29" spans="1:24">
      <c r="A29" s="3">
        <v>1</v>
      </c>
      <c r="B29" s="3" t="s">
        <v>36</v>
      </c>
      <c r="C29" s="9" t="s">
        <v>930</v>
      </c>
      <c r="D29" s="9" t="s">
        <v>868</v>
      </c>
      <c r="E29" s="9">
        <v>10.992655895920212</v>
      </c>
      <c r="F29" s="9">
        <v>13.310696341515671</v>
      </c>
      <c r="G29" s="9">
        <v>9.0109043785410812</v>
      </c>
      <c r="H29" s="9"/>
      <c r="I29" s="9"/>
      <c r="J29" s="9"/>
      <c r="K29" s="9"/>
      <c r="L29" s="9"/>
      <c r="M29" s="9"/>
      <c r="N29" s="9"/>
      <c r="O29" s="9"/>
      <c r="P29" s="9"/>
      <c r="Q29" s="9"/>
      <c r="S29" s="9"/>
      <c r="T29" s="9"/>
      <c r="U29" s="9"/>
      <c r="V29" s="9"/>
      <c r="W29" s="9"/>
      <c r="X29" s="9"/>
    </row>
    <row r="30" spans="1:24">
      <c r="A30" s="3">
        <v>1</v>
      </c>
      <c r="B30" s="3" t="s">
        <v>36</v>
      </c>
      <c r="C30" s="9" t="s">
        <v>931</v>
      </c>
      <c r="D30" s="9" t="s">
        <v>932</v>
      </c>
      <c r="E30" s="9">
        <v>8.8053714734633299</v>
      </c>
      <c r="F30" s="9">
        <v>11.044673744438203</v>
      </c>
      <c r="G30" s="9">
        <v>6.877703471527739</v>
      </c>
      <c r="H30" s="9"/>
      <c r="I30" s="9"/>
      <c r="J30" s="9"/>
      <c r="K30" s="9"/>
      <c r="L30" s="9"/>
      <c r="M30" s="9"/>
      <c r="N30" s="9"/>
      <c r="O30" s="9"/>
      <c r="P30" s="9"/>
      <c r="Q30" s="9"/>
      <c r="S30" s="9"/>
      <c r="T30" s="9"/>
      <c r="U30" s="9"/>
      <c r="V30" s="9"/>
      <c r="W30" s="9"/>
      <c r="X30" s="9"/>
    </row>
    <row r="31" spans="1:24">
      <c r="A31" s="3">
        <v>1</v>
      </c>
      <c r="B31" s="3" t="s">
        <v>36</v>
      </c>
      <c r="C31" s="9" t="s">
        <v>933</v>
      </c>
      <c r="D31" s="9" t="s">
        <v>869</v>
      </c>
      <c r="E31" s="9">
        <v>51.400976213582297</v>
      </c>
      <c r="F31" s="9">
        <v>73.603639305096337</v>
      </c>
      <c r="G31" s="9">
        <v>32.28458563559159</v>
      </c>
      <c r="H31" s="9"/>
      <c r="I31" s="9"/>
      <c r="J31" s="9"/>
      <c r="K31" s="9"/>
      <c r="L31" s="9"/>
      <c r="M31" s="9"/>
      <c r="N31" s="9"/>
      <c r="O31" s="9"/>
      <c r="P31" s="9"/>
      <c r="Q31" s="9"/>
      <c r="S31" s="9"/>
      <c r="T31" s="9"/>
      <c r="U31" s="9"/>
      <c r="V31" s="9"/>
      <c r="W31" s="9"/>
      <c r="X31" s="9"/>
    </row>
    <row r="32" spans="1:24">
      <c r="A32" s="3">
        <v>1</v>
      </c>
      <c r="B32" s="3" t="s">
        <v>36</v>
      </c>
      <c r="C32" s="9" t="s">
        <v>934</v>
      </c>
      <c r="D32" s="9" t="s">
        <v>935</v>
      </c>
      <c r="E32" s="9">
        <v>16.754277057771265</v>
      </c>
      <c r="F32" s="9">
        <v>26.765370126739437</v>
      </c>
      <c r="G32" s="9">
        <v>8.0885097158697956</v>
      </c>
      <c r="H32" s="9"/>
      <c r="I32" s="9"/>
      <c r="J32" s="9"/>
      <c r="K32" s="9"/>
      <c r="L32" s="9"/>
      <c r="M32" s="9"/>
      <c r="N32" s="9"/>
      <c r="O32" s="9"/>
      <c r="P32" s="9"/>
      <c r="Q32" s="9"/>
      <c r="S32" s="9"/>
      <c r="T32" s="9"/>
      <c r="U32" s="9"/>
      <c r="V32" s="9"/>
      <c r="W32" s="9"/>
      <c r="X32" s="9"/>
    </row>
    <row r="33" spans="1:24">
      <c r="A33" s="3">
        <v>1</v>
      </c>
      <c r="B33" s="3" t="s">
        <v>36</v>
      </c>
      <c r="C33" s="9" t="s">
        <v>936</v>
      </c>
      <c r="D33" s="9" t="s">
        <v>937</v>
      </c>
      <c r="E33" s="9">
        <v>20.088789287213078</v>
      </c>
      <c r="F33" s="9">
        <v>26.994411477403094</v>
      </c>
      <c r="G33" s="9">
        <v>14.194377084394555</v>
      </c>
      <c r="H33" s="9"/>
      <c r="I33" s="9"/>
      <c r="J33" s="9"/>
      <c r="K33" s="9"/>
      <c r="L33" s="9"/>
      <c r="M33" s="9"/>
      <c r="N33" s="9"/>
      <c r="O33" s="9"/>
      <c r="P33" s="9"/>
      <c r="Q33" s="9"/>
      <c r="S33" s="9"/>
      <c r="T33" s="9"/>
      <c r="U33" s="9"/>
      <c r="V33" s="9"/>
      <c r="W33" s="9"/>
      <c r="X33" s="9"/>
    </row>
    <row r="34" spans="1:24">
      <c r="A34" s="3">
        <v>1</v>
      </c>
      <c r="B34" s="3" t="s">
        <v>36</v>
      </c>
      <c r="C34" s="9" t="s">
        <v>938</v>
      </c>
      <c r="D34" s="9" t="s">
        <v>870</v>
      </c>
      <c r="E34" s="9">
        <v>15.112021686265576</v>
      </c>
      <c r="F34" s="9">
        <v>22.806227178537906</v>
      </c>
      <c r="G34" s="9">
        <v>8.5830234999633337</v>
      </c>
      <c r="H34" s="9"/>
      <c r="I34" s="9"/>
      <c r="J34" s="9"/>
      <c r="K34" s="9"/>
      <c r="L34" s="9"/>
      <c r="M34" s="9"/>
      <c r="N34" s="9"/>
      <c r="O34" s="9"/>
      <c r="P34" s="9"/>
      <c r="Q34" s="9"/>
      <c r="S34" s="9"/>
      <c r="T34" s="9"/>
      <c r="U34" s="9"/>
      <c r="V34" s="9"/>
      <c r="W34" s="9"/>
      <c r="X34" s="9"/>
    </row>
    <row r="35" spans="1:24">
      <c r="A35" s="3">
        <v>1</v>
      </c>
      <c r="B35" s="3" t="s">
        <v>36</v>
      </c>
      <c r="C35" s="9" t="s">
        <v>939</v>
      </c>
      <c r="D35" s="9" t="s">
        <v>940</v>
      </c>
      <c r="E35" s="9">
        <v>5.7085379637737432</v>
      </c>
      <c r="F35" s="9">
        <v>8.5379104985828818</v>
      </c>
      <c r="G35" s="9">
        <v>3.2840732028106432</v>
      </c>
      <c r="H35" s="9"/>
      <c r="I35" s="9"/>
      <c r="J35" s="9"/>
      <c r="K35" s="9"/>
      <c r="L35" s="9"/>
      <c r="M35" s="9"/>
      <c r="N35" s="9"/>
      <c r="O35" s="9"/>
      <c r="P35" s="9"/>
      <c r="Q35" s="9"/>
      <c r="S35" s="9"/>
      <c r="T35" s="9"/>
      <c r="U35" s="9"/>
      <c r="V35" s="9"/>
      <c r="W35" s="9"/>
      <c r="X35" s="9"/>
    </row>
    <row r="36" spans="1:24">
      <c r="A36" s="3">
        <v>1</v>
      </c>
      <c r="B36" s="3" t="s">
        <v>36</v>
      </c>
      <c r="C36" s="9" t="s">
        <v>941</v>
      </c>
      <c r="D36" s="9" t="s">
        <v>942</v>
      </c>
      <c r="E36" s="9">
        <v>3.7031500911966289</v>
      </c>
      <c r="F36" s="9">
        <v>6.4621243386889127</v>
      </c>
      <c r="G36" s="9">
        <v>1.3979557498567905</v>
      </c>
      <c r="H36" s="9"/>
      <c r="I36" s="9"/>
      <c r="J36" s="9"/>
      <c r="K36" s="9"/>
      <c r="L36" s="9"/>
      <c r="M36" s="9"/>
      <c r="N36" s="9"/>
      <c r="O36" s="9"/>
      <c r="P36" s="9"/>
      <c r="Q36" s="9"/>
      <c r="S36" s="9"/>
      <c r="T36" s="9"/>
      <c r="U36" s="9"/>
      <c r="V36" s="9"/>
      <c r="W36" s="9"/>
      <c r="X36" s="9"/>
    </row>
    <row r="37" spans="1:24">
      <c r="A37" s="3">
        <v>1</v>
      </c>
      <c r="B37" s="3" t="s">
        <v>36</v>
      </c>
      <c r="C37" s="9" t="s">
        <v>943</v>
      </c>
      <c r="D37" s="9" t="s">
        <v>871</v>
      </c>
      <c r="E37" s="9">
        <v>17.164977923084372</v>
      </c>
      <c r="F37" s="9">
        <v>26.933481391176404</v>
      </c>
      <c r="G37" s="9">
        <v>8.5420301251042936</v>
      </c>
      <c r="H37" s="9"/>
      <c r="I37" s="9"/>
      <c r="J37" s="9"/>
      <c r="K37" s="9"/>
      <c r="L37" s="9"/>
      <c r="M37" s="9"/>
      <c r="N37" s="9"/>
      <c r="O37" s="9"/>
      <c r="P37" s="9"/>
      <c r="Q37" s="9"/>
      <c r="S37" s="9"/>
      <c r="T37" s="9"/>
      <c r="U37" s="9"/>
      <c r="V37" s="9"/>
      <c r="W37" s="9"/>
      <c r="X37" s="9"/>
    </row>
    <row r="38" spans="1:24">
      <c r="A38" s="3">
        <v>1</v>
      </c>
      <c r="B38" s="3" t="s">
        <v>36</v>
      </c>
      <c r="C38" s="9" t="s">
        <v>944</v>
      </c>
      <c r="D38" s="9" t="s">
        <v>945</v>
      </c>
      <c r="E38" s="9">
        <v>9.3273049444249292</v>
      </c>
      <c r="F38" s="9">
        <v>15.769363344260206</v>
      </c>
      <c r="G38" s="9">
        <v>3.6115602820940511</v>
      </c>
      <c r="H38" s="9"/>
      <c r="I38" s="9"/>
      <c r="J38" s="9"/>
      <c r="K38" s="9"/>
      <c r="L38" s="9"/>
      <c r="M38" s="9"/>
      <c r="N38" s="9"/>
      <c r="O38" s="9"/>
      <c r="P38" s="9"/>
      <c r="Q38" s="9"/>
      <c r="S38" s="9"/>
      <c r="T38" s="9"/>
      <c r="U38" s="9"/>
      <c r="V38" s="9"/>
      <c r="W38" s="9"/>
      <c r="X38" s="9"/>
    </row>
    <row r="39" spans="1:24">
      <c r="A39" s="3">
        <v>1</v>
      </c>
      <c r="B39" s="3" t="s">
        <v>36</v>
      </c>
      <c r="C39" s="9" t="s">
        <v>946</v>
      </c>
      <c r="D39" s="9" t="s">
        <v>873</v>
      </c>
      <c r="E39" s="9">
        <v>24.78901102632728</v>
      </c>
      <c r="F39" s="9">
        <v>39.889796285684881</v>
      </c>
      <c r="G39" s="9">
        <v>10.808918462149995</v>
      </c>
      <c r="H39" s="9"/>
      <c r="I39" s="9"/>
      <c r="J39" s="9"/>
      <c r="K39" s="9"/>
      <c r="L39" s="9"/>
      <c r="M39" s="9"/>
      <c r="N39" s="9"/>
      <c r="O39" s="9"/>
      <c r="P39" s="9"/>
      <c r="Q39" s="9"/>
      <c r="S39" s="9"/>
      <c r="T39" s="9"/>
      <c r="U39" s="9"/>
      <c r="V39" s="9"/>
      <c r="W39" s="9"/>
      <c r="X39" s="9"/>
    </row>
    <row r="40" spans="1:24">
      <c r="A40" s="3">
        <v>1</v>
      </c>
      <c r="B40" s="3" t="s">
        <v>36</v>
      </c>
      <c r="C40" s="9" t="s">
        <v>947</v>
      </c>
      <c r="D40" s="9" t="s">
        <v>948</v>
      </c>
      <c r="E40" s="9">
        <v>7.9619094843881495</v>
      </c>
      <c r="F40" s="9">
        <v>12.945922208158889</v>
      </c>
      <c r="G40" s="9">
        <v>3.2583734608994184</v>
      </c>
      <c r="H40" s="9"/>
      <c r="I40" s="9"/>
      <c r="J40" s="9"/>
      <c r="K40" s="9"/>
      <c r="L40" s="9"/>
      <c r="M40" s="9"/>
      <c r="N40" s="9"/>
      <c r="O40" s="9"/>
      <c r="P40" s="9"/>
      <c r="Q40" s="9"/>
      <c r="S40" s="9"/>
      <c r="T40" s="9"/>
      <c r="U40" s="9"/>
      <c r="V40" s="9"/>
      <c r="W40" s="9"/>
      <c r="X40" s="9"/>
    </row>
    <row r="41" spans="1:24">
      <c r="A41" s="3">
        <v>1</v>
      </c>
      <c r="B41" s="3" t="s">
        <v>36</v>
      </c>
      <c r="C41" s="9" t="s">
        <v>949</v>
      </c>
      <c r="D41" s="9" t="s">
        <v>950</v>
      </c>
      <c r="E41" s="9">
        <v>7.519812140316426</v>
      </c>
      <c r="F41" s="9">
        <v>12.166303353659698</v>
      </c>
      <c r="G41" s="9">
        <v>3.1178370871648293</v>
      </c>
      <c r="H41" s="9"/>
      <c r="I41" s="9"/>
      <c r="J41" s="9"/>
      <c r="K41" s="9"/>
      <c r="L41" s="9"/>
      <c r="M41" s="9"/>
      <c r="N41" s="9"/>
      <c r="O41" s="9"/>
      <c r="P41" s="9"/>
      <c r="Q41" s="9"/>
      <c r="S41" s="9"/>
      <c r="T41" s="9"/>
      <c r="U41" s="9"/>
      <c r="V41" s="9"/>
      <c r="W41" s="9"/>
      <c r="X41" s="9"/>
    </row>
    <row r="42" spans="1:24">
      <c r="A42" s="3">
        <v>1</v>
      </c>
      <c r="B42" s="3" t="s">
        <v>36</v>
      </c>
      <c r="C42" s="9" t="s">
        <v>951</v>
      </c>
      <c r="D42" s="9" t="s">
        <v>952</v>
      </c>
      <c r="E42" s="9">
        <v>6.8697770776853693</v>
      </c>
      <c r="F42" s="9">
        <v>10.994107032977881</v>
      </c>
      <c r="G42" s="9">
        <v>3.1023585137134</v>
      </c>
      <c r="H42" s="9"/>
      <c r="I42" s="9"/>
      <c r="J42" s="9"/>
      <c r="K42" s="9"/>
      <c r="L42" s="9"/>
      <c r="M42" s="9"/>
      <c r="N42" s="9"/>
      <c r="O42" s="9"/>
      <c r="P42" s="9"/>
      <c r="Q42" s="9"/>
      <c r="S42" s="9"/>
      <c r="T42" s="9"/>
      <c r="U42" s="9"/>
      <c r="V42" s="9"/>
      <c r="W42" s="9"/>
      <c r="X42" s="9"/>
    </row>
    <row r="43" spans="1:24">
      <c r="A43" s="3">
        <v>11</v>
      </c>
      <c r="B43" s="3" t="s">
        <v>49</v>
      </c>
      <c r="C43" s="9" t="s">
        <v>889</v>
      </c>
      <c r="D43" s="9" t="s">
        <v>890</v>
      </c>
      <c r="E43" s="9">
        <v>274.42755923453024</v>
      </c>
      <c r="F43" s="9">
        <v>392.1842976174575</v>
      </c>
      <c r="G43" s="9">
        <v>171.40152981011522</v>
      </c>
      <c r="H43" s="76">
        <v>2</v>
      </c>
      <c r="I43" s="76">
        <v>2</v>
      </c>
      <c r="J43" s="76">
        <v>2</v>
      </c>
      <c r="K43" s="9"/>
      <c r="L43" s="9"/>
      <c r="M43" s="9"/>
      <c r="N43" s="9"/>
      <c r="O43" s="9"/>
      <c r="P43" s="9"/>
      <c r="Q43" s="9"/>
      <c r="S43" s="9"/>
      <c r="T43" s="9"/>
      <c r="U43" s="9"/>
      <c r="V43" s="9"/>
      <c r="W43" s="9"/>
      <c r="X43" s="9"/>
    </row>
    <row r="44" spans="1:24">
      <c r="A44" s="3">
        <v>11</v>
      </c>
      <c r="B44" s="3" t="s">
        <v>49</v>
      </c>
      <c r="C44" s="9" t="s">
        <v>891</v>
      </c>
      <c r="D44" s="9" t="s">
        <v>872</v>
      </c>
      <c r="E44" s="9">
        <v>31.823123491901104</v>
      </c>
      <c r="F44" s="9">
        <v>48.800279531445213</v>
      </c>
      <c r="G44" s="9">
        <v>16.56876267412537</v>
      </c>
      <c r="H44" s="76">
        <v>-2</v>
      </c>
      <c r="I44" s="76">
        <v>-2</v>
      </c>
      <c r="J44" s="76">
        <v>-2</v>
      </c>
      <c r="K44" s="9"/>
      <c r="L44" s="9"/>
      <c r="M44" s="9"/>
      <c r="N44" s="9"/>
      <c r="O44" s="9"/>
      <c r="P44" s="9"/>
      <c r="Q44" s="9"/>
      <c r="S44" s="9"/>
      <c r="T44" s="9"/>
      <c r="U44" s="9"/>
      <c r="V44" s="9"/>
      <c r="W44" s="9"/>
      <c r="X44" s="9"/>
    </row>
    <row r="45" spans="1:24">
      <c r="A45" s="3">
        <v>11</v>
      </c>
      <c r="B45" s="3" t="s">
        <v>49</v>
      </c>
      <c r="C45" s="9" t="s">
        <v>892</v>
      </c>
      <c r="D45" s="9" t="s">
        <v>866</v>
      </c>
      <c r="E45" s="9">
        <v>8.8662455265142377</v>
      </c>
      <c r="F45" s="9">
        <v>13.887992309687556</v>
      </c>
      <c r="G45" s="9">
        <v>4.3036114293077334</v>
      </c>
      <c r="H45" s="76">
        <v>2</v>
      </c>
      <c r="I45" s="76">
        <v>2</v>
      </c>
      <c r="J45" s="76">
        <v>2</v>
      </c>
      <c r="K45" s="9"/>
      <c r="L45" s="9"/>
      <c r="M45" s="9"/>
      <c r="N45" s="9"/>
      <c r="O45" s="9"/>
      <c r="P45" s="9"/>
      <c r="Q45" s="9"/>
      <c r="S45" s="9"/>
      <c r="T45" s="9"/>
      <c r="U45" s="9"/>
      <c r="V45" s="9"/>
      <c r="W45" s="9"/>
      <c r="X45" s="9"/>
    </row>
    <row r="46" spans="1:24">
      <c r="A46" s="3">
        <v>11</v>
      </c>
      <c r="B46" s="3" t="s">
        <v>49</v>
      </c>
      <c r="C46" s="9" t="s">
        <v>893</v>
      </c>
      <c r="D46" s="9" t="s">
        <v>894</v>
      </c>
      <c r="E46" s="9">
        <v>0.92653173219157348</v>
      </c>
      <c r="F46" s="9">
        <v>1.5815021027345109</v>
      </c>
      <c r="G46" s="9">
        <v>0.34874607819456416</v>
      </c>
      <c r="H46" s="76">
        <v>-1</v>
      </c>
      <c r="I46" s="76">
        <v>-1</v>
      </c>
      <c r="J46" s="76">
        <v>-1</v>
      </c>
      <c r="K46" s="9"/>
      <c r="L46" s="9"/>
      <c r="M46" s="9"/>
      <c r="N46" s="9"/>
      <c r="O46" s="9"/>
      <c r="P46" s="9"/>
      <c r="Q46" s="9"/>
      <c r="S46" s="9"/>
      <c r="T46" s="9"/>
      <c r="U46" s="9"/>
      <c r="V46" s="9"/>
      <c r="W46" s="9"/>
      <c r="X46" s="9"/>
    </row>
    <row r="47" spans="1:24">
      <c r="A47" s="3">
        <v>11</v>
      </c>
      <c r="B47" s="3" t="s">
        <v>49</v>
      </c>
      <c r="C47" s="9" t="s">
        <v>895</v>
      </c>
      <c r="D47" s="9" t="s">
        <v>896</v>
      </c>
      <c r="E47" s="9">
        <v>3.8557043179190065</v>
      </c>
      <c r="F47" s="9">
        <v>6.574997394579392</v>
      </c>
      <c r="G47" s="9">
        <v>1.3219229220127453</v>
      </c>
      <c r="H47" s="76">
        <v>2</v>
      </c>
      <c r="I47" s="76">
        <v>2</v>
      </c>
      <c r="J47" s="76">
        <v>2</v>
      </c>
      <c r="K47" s="9"/>
      <c r="L47" s="9"/>
      <c r="M47" s="9"/>
      <c r="N47" s="9"/>
      <c r="O47" s="9"/>
      <c r="P47" s="9"/>
      <c r="Q47" s="9"/>
      <c r="S47" s="9"/>
      <c r="T47" s="9"/>
      <c r="U47" s="9"/>
      <c r="V47" s="9"/>
      <c r="W47" s="9"/>
      <c r="X47" s="9"/>
    </row>
    <row r="48" spans="1:24">
      <c r="A48" s="3">
        <v>11</v>
      </c>
      <c r="B48" s="3" t="s">
        <v>49</v>
      </c>
      <c r="C48" s="9" t="s">
        <v>897</v>
      </c>
      <c r="D48" s="9" t="s">
        <v>867</v>
      </c>
      <c r="E48" s="9">
        <v>104.30121432935941</v>
      </c>
      <c r="F48" s="9">
        <v>146.16287942266825</v>
      </c>
      <c r="G48" s="9">
        <v>68.184596626241003</v>
      </c>
      <c r="H48" s="76">
        <v>1</v>
      </c>
      <c r="I48" s="76">
        <v>-1</v>
      </c>
      <c r="J48" s="76">
        <v>2</v>
      </c>
      <c r="K48" s="9"/>
      <c r="L48" s="9"/>
      <c r="M48" s="9"/>
      <c r="N48" s="9"/>
      <c r="O48" s="9"/>
      <c r="P48" s="9"/>
      <c r="Q48" s="9"/>
      <c r="S48" s="9"/>
      <c r="T48" s="9"/>
      <c r="U48" s="9"/>
      <c r="V48" s="9"/>
      <c r="W48" s="9"/>
      <c r="X48" s="9"/>
    </row>
    <row r="49" spans="1:24">
      <c r="A49" s="3">
        <v>11</v>
      </c>
      <c r="B49" s="3" t="s">
        <v>49</v>
      </c>
      <c r="C49" s="9" t="s">
        <v>898</v>
      </c>
      <c r="D49" s="9" t="s">
        <v>899</v>
      </c>
      <c r="E49" s="9">
        <v>4.5899302999439833</v>
      </c>
      <c r="F49" s="9">
        <v>8.6858295631415192</v>
      </c>
      <c r="G49" s="9">
        <v>0.92054415753987195</v>
      </c>
      <c r="H49" s="76">
        <v>1</v>
      </c>
      <c r="I49" s="76">
        <v>1</v>
      </c>
      <c r="J49" s="76">
        <v>1</v>
      </c>
      <c r="K49" s="9"/>
      <c r="L49" s="9"/>
      <c r="M49" s="9"/>
      <c r="N49" s="9"/>
      <c r="O49" s="9"/>
      <c r="P49" s="9"/>
      <c r="Q49" s="9"/>
      <c r="S49" s="9"/>
      <c r="T49" s="9"/>
      <c r="U49" s="9"/>
      <c r="V49" s="9"/>
      <c r="W49" s="9"/>
      <c r="X49" s="9"/>
    </row>
    <row r="50" spans="1:24">
      <c r="A50" s="3">
        <v>11</v>
      </c>
      <c r="B50" s="3" t="s">
        <v>49</v>
      </c>
      <c r="C50" s="9" t="s">
        <v>900</v>
      </c>
      <c r="D50" s="9" t="s">
        <v>901</v>
      </c>
      <c r="E50" s="9">
        <v>39.406219321676794</v>
      </c>
      <c r="F50" s="9">
        <v>57.761514889997358</v>
      </c>
      <c r="G50" s="9">
        <v>23.524022000791124</v>
      </c>
      <c r="H50" s="76">
        <v>-2</v>
      </c>
      <c r="I50" s="76">
        <v>-2</v>
      </c>
      <c r="J50" s="76">
        <v>-1</v>
      </c>
      <c r="K50" s="9"/>
      <c r="L50" s="9"/>
      <c r="M50" s="9"/>
      <c r="N50" s="9"/>
      <c r="O50" s="9"/>
      <c r="P50" s="9"/>
      <c r="Q50" s="9"/>
      <c r="S50" s="9"/>
      <c r="T50" s="9"/>
      <c r="U50" s="9"/>
      <c r="V50" s="9"/>
      <c r="W50" s="9"/>
      <c r="X50" s="9"/>
    </row>
    <row r="51" spans="1:24">
      <c r="A51" s="3">
        <v>11</v>
      </c>
      <c r="B51" s="3" t="s">
        <v>49</v>
      </c>
      <c r="C51" s="9" t="s">
        <v>902</v>
      </c>
      <c r="D51" s="9" t="s">
        <v>903</v>
      </c>
      <c r="E51" s="9">
        <v>3.6955841221666668</v>
      </c>
      <c r="F51" s="9">
        <v>7.3413361929694805</v>
      </c>
      <c r="G51" s="9">
        <v>0.44993259637179789</v>
      </c>
      <c r="H51" s="76">
        <v>-2</v>
      </c>
      <c r="I51" s="76">
        <v>-2</v>
      </c>
      <c r="J51" s="76">
        <v>1</v>
      </c>
      <c r="K51" s="9"/>
      <c r="L51" s="9"/>
      <c r="M51" s="9"/>
      <c r="N51" s="9"/>
      <c r="O51" s="9"/>
      <c r="P51" s="9"/>
      <c r="Q51" s="9"/>
      <c r="S51" s="9"/>
      <c r="T51" s="9"/>
      <c r="U51" s="9"/>
      <c r="V51" s="9"/>
      <c r="W51" s="9"/>
      <c r="X51" s="9"/>
    </row>
    <row r="52" spans="1:24">
      <c r="A52" s="3">
        <v>11</v>
      </c>
      <c r="B52" s="3" t="s">
        <v>49</v>
      </c>
      <c r="C52" s="9" t="s">
        <v>904</v>
      </c>
      <c r="D52" s="9" t="s">
        <v>905</v>
      </c>
      <c r="E52" s="9">
        <v>12.768795563720976</v>
      </c>
      <c r="F52" s="9">
        <v>18.26768683378603</v>
      </c>
      <c r="G52" s="9">
        <v>8.0222920729366081</v>
      </c>
      <c r="H52" s="76">
        <v>-2</v>
      </c>
      <c r="I52" s="76">
        <v>-2</v>
      </c>
      <c r="J52" s="76">
        <v>-2</v>
      </c>
      <c r="K52" s="9"/>
      <c r="L52" s="9"/>
      <c r="M52" s="9"/>
      <c r="N52" s="9"/>
      <c r="O52" s="9"/>
      <c r="P52" s="9"/>
      <c r="Q52" s="9"/>
      <c r="S52" s="9"/>
      <c r="T52" s="9"/>
      <c r="U52" s="9"/>
      <c r="V52" s="9"/>
      <c r="W52" s="9"/>
      <c r="X52" s="9"/>
    </row>
    <row r="53" spans="1:24">
      <c r="A53" s="3">
        <v>11</v>
      </c>
      <c r="B53" s="3" t="s">
        <v>49</v>
      </c>
      <c r="C53" s="9" t="s">
        <v>906</v>
      </c>
      <c r="D53" s="9" t="s">
        <v>907</v>
      </c>
      <c r="E53" s="9">
        <v>12.093130458224099</v>
      </c>
      <c r="F53" s="9">
        <v>16.488672083074135</v>
      </c>
      <c r="G53" s="9">
        <v>8.3957614274315144</v>
      </c>
      <c r="H53" s="76">
        <v>2</v>
      </c>
      <c r="I53" s="76">
        <v>2</v>
      </c>
      <c r="J53" s="76">
        <v>1</v>
      </c>
      <c r="K53" s="9"/>
      <c r="L53" s="9"/>
      <c r="M53" s="9"/>
      <c r="N53" s="9"/>
      <c r="O53" s="9"/>
      <c r="P53" s="9"/>
      <c r="Q53" s="9"/>
      <c r="S53" s="9"/>
      <c r="T53" s="9"/>
      <c r="U53" s="9"/>
      <c r="V53" s="9"/>
      <c r="W53" s="9"/>
      <c r="X53" s="9"/>
    </row>
    <row r="54" spans="1:24">
      <c r="A54" s="3">
        <v>11</v>
      </c>
      <c r="B54" s="3" t="s">
        <v>49</v>
      </c>
      <c r="C54" s="9" t="s">
        <v>908</v>
      </c>
      <c r="D54" s="9" t="s">
        <v>909</v>
      </c>
      <c r="E54" s="9">
        <v>4.6984134635670021</v>
      </c>
      <c r="F54" s="9">
        <v>6.5426102413295908</v>
      </c>
      <c r="G54" s="9">
        <v>3.101857982663152</v>
      </c>
      <c r="H54" s="76">
        <v>1</v>
      </c>
      <c r="I54" s="76">
        <v>1</v>
      </c>
      <c r="J54" s="76">
        <v>1</v>
      </c>
      <c r="K54" s="9"/>
      <c r="L54" s="9"/>
      <c r="M54" s="9"/>
      <c r="N54" s="9"/>
      <c r="O54" s="9"/>
      <c r="P54" s="9"/>
      <c r="Q54" s="9"/>
      <c r="S54" s="9"/>
      <c r="T54" s="9"/>
      <c r="U54" s="9"/>
      <c r="V54" s="9"/>
      <c r="W54" s="9"/>
      <c r="X54" s="9"/>
    </row>
    <row r="55" spans="1:24">
      <c r="A55" s="3">
        <v>11</v>
      </c>
      <c r="B55" s="3" t="s">
        <v>49</v>
      </c>
      <c r="C55" s="9" t="s">
        <v>910</v>
      </c>
      <c r="D55" s="9" t="s">
        <v>911</v>
      </c>
      <c r="E55" s="9">
        <v>23.262877811088558</v>
      </c>
      <c r="F55" s="9">
        <v>41.913970041669629</v>
      </c>
      <c r="G55" s="9">
        <v>7.0869547670773265</v>
      </c>
      <c r="H55" s="76">
        <v>-2</v>
      </c>
      <c r="I55" s="76">
        <v>-2</v>
      </c>
      <c r="J55" s="76">
        <v>1</v>
      </c>
      <c r="K55" s="9"/>
      <c r="L55" s="9"/>
      <c r="M55" s="9"/>
      <c r="N55" s="9"/>
      <c r="O55" s="9"/>
      <c r="P55" s="9"/>
      <c r="Q55" s="9"/>
      <c r="S55" s="9"/>
      <c r="T55" s="9"/>
      <c r="U55" s="9"/>
      <c r="V55" s="9"/>
      <c r="W55" s="9"/>
      <c r="X55" s="9"/>
    </row>
    <row r="56" spans="1:24">
      <c r="A56" s="3">
        <v>11</v>
      </c>
      <c r="B56" s="3" t="s">
        <v>49</v>
      </c>
      <c r="C56" s="9" t="s">
        <v>912</v>
      </c>
      <c r="D56" s="9" t="s">
        <v>913</v>
      </c>
      <c r="E56" s="9">
        <v>20.232152718168599</v>
      </c>
      <c r="F56" s="9">
        <v>35.8882924341776</v>
      </c>
      <c r="G56" s="9">
        <v>6.7130777984429679</v>
      </c>
      <c r="H56" s="76">
        <v>-2</v>
      </c>
      <c r="I56" s="76">
        <v>-2</v>
      </c>
      <c r="J56" s="76">
        <v>-1</v>
      </c>
      <c r="K56" s="9"/>
      <c r="L56" s="9"/>
      <c r="M56" s="9"/>
      <c r="N56" s="9"/>
      <c r="O56" s="9"/>
      <c r="P56" s="9"/>
      <c r="Q56" s="9"/>
      <c r="S56" s="9"/>
      <c r="T56" s="9"/>
      <c r="U56" s="9"/>
      <c r="V56" s="9"/>
      <c r="W56" s="9"/>
      <c r="X56" s="9"/>
    </row>
    <row r="57" spans="1:24">
      <c r="A57" s="3">
        <v>11</v>
      </c>
      <c r="B57" s="3" t="s">
        <v>49</v>
      </c>
      <c r="C57" s="9" t="s">
        <v>914</v>
      </c>
      <c r="D57" s="9" t="s">
        <v>915</v>
      </c>
      <c r="E57" s="9">
        <v>8.7044729245472379</v>
      </c>
      <c r="F57" s="9">
        <v>2.4771204120083454</v>
      </c>
      <c r="G57" s="9">
        <v>14.220024635124039</v>
      </c>
      <c r="H57" s="76">
        <v>2</v>
      </c>
      <c r="I57" s="76">
        <v>1</v>
      </c>
      <c r="J57" s="76">
        <v>2</v>
      </c>
      <c r="K57" s="9"/>
      <c r="L57" s="9"/>
      <c r="M57" s="9"/>
      <c r="N57" s="9"/>
      <c r="O57" s="9"/>
      <c r="P57" s="9"/>
      <c r="Q57" s="9"/>
      <c r="S57" s="9"/>
      <c r="T57" s="9"/>
      <c r="U57" s="9"/>
      <c r="V57" s="9"/>
      <c r="W57" s="9"/>
      <c r="X57" s="9"/>
    </row>
    <row r="58" spans="1:24">
      <c r="A58" s="3">
        <v>11</v>
      </c>
      <c r="B58" s="3" t="s">
        <v>49</v>
      </c>
      <c r="C58" s="9" t="s">
        <v>916</v>
      </c>
      <c r="D58" s="9" t="s">
        <v>917</v>
      </c>
      <c r="E58" s="9"/>
      <c r="F58" s="9"/>
      <c r="G58" s="9">
        <v>12.58844355707374</v>
      </c>
      <c r="H58" s="76"/>
      <c r="I58" s="76"/>
      <c r="J58" s="76">
        <v>2</v>
      </c>
      <c r="K58" s="9"/>
      <c r="L58" s="9"/>
      <c r="M58" s="9"/>
      <c r="N58" s="9"/>
      <c r="O58" s="9"/>
      <c r="P58" s="9"/>
      <c r="Q58" s="9"/>
      <c r="S58" s="9"/>
      <c r="T58" s="9"/>
      <c r="U58" s="9"/>
      <c r="V58" s="9"/>
      <c r="W58" s="9"/>
      <c r="X58" s="9"/>
    </row>
    <row r="59" spans="1:24">
      <c r="A59" s="3">
        <v>11</v>
      </c>
      <c r="B59" s="3" t="s">
        <v>49</v>
      </c>
      <c r="C59" s="9" t="s">
        <v>918</v>
      </c>
      <c r="D59" s="9" t="s">
        <v>919</v>
      </c>
      <c r="E59" s="9">
        <v>10.70723441376953</v>
      </c>
      <c r="F59" s="9">
        <v>12.472802028306345</v>
      </c>
      <c r="G59" s="9">
        <v>9.3741541406452971</v>
      </c>
      <c r="H59" s="76">
        <v>2</v>
      </c>
      <c r="I59" s="76">
        <v>2</v>
      </c>
      <c r="J59" s="76">
        <v>2</v>
      </c>
      <c r="K59" s="9"/>
      <c r="L59" s="9"/>
      <c r="M59" s="9"/>
      <c r="N59" s="9"/>
      <c r="O59" s="9"/>
      <c r="P59" s="9"/>
      <c r="Q59" s="9"/>
      <c r="S59" s="9"/>
      <c r="T59" s="9"/>
      <c r="U59" s="9"/>
      <c r="V59" s="9"/>
      <c r="W59" s="9"/>
      <c r="X59" s="9"/>
    </row>
    <row r="60" spans="1:24">
      <c r="A60" s="3">
        <v>11</v>
      </c>
      <c r="B60" s="3" t="s">
        <v>49</v>
      </c>
      <c r="C60" s="9" t="s">
        <v>920</v>
      </c>
      <c r="D60" s="9" t="s">
        <v>921</v>
      </c>
      <c r="E60" s="9"/>
      <c r="F60" s="9"/>
      <c r="G60" s="9">
        <v>2.4919482400643247</v>
      </c>
      <c r="H60" s="76"/>
      <c r="I60" s="76"/>
      <c r="J60" s="76">
        <v>1</v>
      </c>
      <c r="K60" s="9"/>
      <c r="L60" s="9"/>
      <c r="M60" s="9"/>
      <c r="N60" s="9"/>
      <c r="O60" s="9"/>
      <c r="P60" s="9"/>
      <c r="Q60" s="9"/>
      <c r="S60" s="9"/>
      <c r="T60" s="9"/>
      <c r="U60" s="9"/>
      <c r="V60" s="9"/>
      <c r="W60" s="9"/>
      <c r="X60" s="9"/>
    </row>
    <row r="61" spans="1:24">
      <c r="A61" s="3">
        <v>11</v>
      </c>
      <c r="B61" s="3" t="s">
        <v>49</v>
      </c>
      <c r="C61" s="9" t="s">
        <v>922</v>
      </c>
      <c r="D61" s="9" t="s">
        <v>923</v>
      </c>
      <c r="E61" s="9"/>
      <c r="F61" s="9">
        <v>5.8509336233247318</v>
      </c>
      <c r="G61" s="9"/>
      <c r="H61" s="76"/>
      <c r="I61" s="76">
        <v>2</v>
      </c>
      <c r="J61" s="76"/>
      <c r="K61" s="9"/>
      <c r="L61" s="9"/>
      <c r="M61" s="9"/>
      <c r="N61" s="9"/>
      <c r="O61" s="9"/>
      <c r="P61" s="9"/>
      <c r="Q61" s="9"/>
      <c r="S61" s="9"/>
      <c r="T61" s="9"/>
      <c r="U61" s="9"/>
      <c r="V61" s="9"/>
      <c r="W61" s="9"/>
      <c r="X61" s="9"/>
    </row>
    <row r="62" spans="1:24">
      <c r="A62" s="3">
        <v>11</v>
      </c>
      <c r="B62" s="3" t="s">
        <v>49</v>
      </c>
      <c r="C62" s="9" t="s">
        <v>924</v>
      </c>
      <c r="D62" s="9" t="s">
        <v>925</v>
      </c>
      <c r="E62" s="9">
        <v>2.1240794939134595</v>
      </c>
      <c r="F62" s="9">
        <v>3.9760965903540093</v>
      </c>
      <c r="G62" s="9">
        <v>0.56114806365073744</v>
      </c>
      <c r="H62" s="76">
        <v>1</v>
      </c>
      <c r="I62" s="76">
        <v>1</v>
      </c>
      <c r="J62" s="76">
        <v>1</v>
      </c>
      <c r="K62" s="9"/>
      <c r="L62" s="9"/>
      <c r="M62" s="9"/>
      <c r="N62" s="9"/>
      <c r="O62" s="9"/>
      <c r="P62" s="9"/>
      <c r="Q62" s="9"/>
      <c r="S62" s="9"/>
      <c r="T62" s="9"/>
      <c r="U62" s="9"/>
      <c r="V62" s="9"/>
      <c r="W62" s="9"/>
      <c r="X62" s="9"/>
    </row>
    <row r="63" spans="1:24">
      <c r="A63" s="3">
        <v>11</v>
      </c>
      <c r="B63" s="3" t="s">
        <v>49</v>
      </c>
      <c r="C63" s="9" t="s">
        <v>926</v>
      </c>
      <c r="D63" s="9" t="s">
        <v>927</v>
      </c>
      <c r="E63" s="9">
        <v>9.6442588052069578</v>
      </c>
      <c r="F63" s="9">
        <v>12.543808541794522</v>
      </c>
      <c r="G63" s="9">
        <v>7.1023763222430798</v>
      </c>
      <c r="H63" s="76">
        <v>-1</v>
      </c>
      <c r="I63" s="76">
        <v>-1</v>
      </c>
      <c r="J63" s="76">
        <v>1</v>
      </c>
      <c r="K63" s="9"/>
      <c r="L63" s="9"/>
      <c r="M63" s="9"/>
      <c r="N63" s="9"/>
      <c r="O63" s="9"/>
      <c r="P63" s="9"/>
      <c r="Q63" s="9"/>
      <c r="S63" s="9"/>
      <c r="T63" s="9"/>
      <c r="U63" s="9"/>
      <c r="V63" s="9"/>
      <c r="W63" s="9"/>
      <c r="X63" s="9"/>
    </row>
    <row r="64" spans="1:24">
      <c r="A64" s="3">
        <v>11</v>
      </c>
      <c r="B64" s="3" t="s">
        <v>49</v>
      </c>
      <c r="C64" s="9" t="s">
        <v>928</v>
      </c>
      <c r="D64" s="9" t="s">
        <v>929</v>
      </c>
      <c r="E64" s="9">
        <v>6.8065479191121376</v>
      </c>
      <c r="F64" s="9">
        <v>8.8370826936901192</v>
      </c>
      <c r="G64" s="9">
        <v>5.0531953371806058</v>
      </c>
      <c r="H64" s="76">
        <v>2</v>
      </c>
      <c r="I64" s="76">
        <v>2</v>
      </c>
      <c r="J64" s="76">
        <v>2</v>
      </c>
      <c r="K64" s="9"/>
      <c r="L64" s="9"/>
      <c r="M64" s="9"/>
      <c r="N64" s="9"/>
      <c r="O64" s="9"/>
      <c r="P64" s="9"/>
      <c r="Q64" s="9"/>
      <c r="S64" s="9"/>
      <c r="T64" s="9"/>
      <c r="U64" s="9"/>
      <c r="V64" s="9"/>
      <c r="W64" s="9"/>
      <c r="X64" s="9"/>
    </row>
    <row r="65" spans="1:24">
      <c r="A65" s="3">
        <v>11</v>
      </c>
      <c r="B65" s="3" t="s">
        <v>49</v>
      </c>
      <c r="C65" s="3" t="s">
        <v>930</v>
      </c>
      <c r="D65" s="9" t="s">
        <v>868</v>
      </c>
      <c r="E65" s="9">
        <v>10.510065711954102</v>
      </c>
      <c r="F65" s="9">
        <v>12.625733210585993</v>
      </c>
      <c r="G65" s="9">
        <v>8.719961068182954</v>
      </c>
      <c r="H65" s="76">
        <v>1</v>
      </c>
      <c r="I65" s="76">
        <v>1</v>
      </c>
      <c r="J65" s="76">
        <v>1</v>
      </c>
      <c r="L65" s="9"/>
      <c r="M65" s="9"/>
      <c r="N65" s="9"/>
      <c r="O65" s="9"/>
      <c r="P65" s="9"/>
      <c r="Q65" s="9"/>
      <c r="S65" s="9"/>
      <c r="T65" s="9"/>
      <c r="U65" s="9"/>
      <c r="V65" s="9"/>
      <c r="W65" s="9"/>
      <c r="X65" s="9"/>
    </row>
    <row r="66" spans="1:24">
      <c r="A66" s="3">
        <v>11</v>
      </c>
      <c r="B66" s="3" t="s">
        <v>49</v>
      </c>
      <c r="C66" s="3" t="s">
        <v>931</v>
      </c>
      <c r="D66" s="9" t="s">
        <v>932</v>
      </c>
      <c r="E66" s="9">
        <v>8.4220851720164838</v>
      </c>
      <c r="F66" s="9">
        <v>10.556075887940656</v>
      </c>
      <c r="G66" s="9">
        <v>6.5801511971582709</v>
      </c>
      <c r="H66" s="76">
        <v>1</v>
      </c>
      <c r="I66" s="76">
        <v>1</v>
      </c>
      <c r="J66" s="76">
        <v>1</v>
      </c>
      <c r="L66" s="9"/>
      <c r="M66" s="9"/>
      <c r="N66" s="9"/>
      <c r="O66" s="9"/>
      <c r="P66" s="9"/>
      <c r="Q66" s="9"/>
      <c r="S66" s="9"/>
      <c r="T66" s="9"/>
      <c r="U66" s="9"/>
      <c r="V66" s="9"/>
      <c r="W66" s="9"/>
      <c r="X66" s="9"/>
    </row>
    <row r="67" spans="1:24">
      <c r="A67" s="3">
        <v>11</v>
      </c>
      <c r="B67" s="3" t="s">
        <v>49</v>
      </c>
      <c r="C67" s="3" t="s">
        <v>933</v>
      </c>
      <c r="D67" s="9" t="s">
        <v>869</v>
      </c>
      <c r="E67" s="9">
        <v>44.468536058941353</v>
      </c>
      <c r="F67" s="9">
        <v>62.648783573166028</v>
      </c>
      <c r="G67" s="9">
        <v>28.942634912203381</v>
      </c>
      <c r="H67" s="76">
        <v>2</v>
      </c>
      <c r="I67" s="76">
        <v>2</v>
      </c>
      <c r="J67" s="76">
        <v>2</v>
      </c>
      <c r="L67" s="9"/>
      <c r="M67" s="9"/>
      <c r="N67" s="9"/>
      <c r="O67" s="9"/>
      <c r="P67" s="9"/>
      <c r="Q67" s="9"/>
      <c r="S67" s="9"/>
      <c r="T67" s="9"/>
      <c r="U67" s="9"/>
      <c r="V67" s="9"/>
      <c r="W67" s="9"/>
      <c r="X67" s="9"/>
    </row>
    <row r="68" spans="1:24">
      <c r="A68" s="3">
        <v>11</v>
      </c>
      <c r="B68" s="3" t="s">
        <v>49</v>
      </c>
      <c r="C68" s="3" t="s">
        <v>934</v>
      </c>
      <c r="D68" s="9" t="s">
        <v>935</v>
      </c>
      <c r="E68" s="9">
        <v>11.719749487347745</v>
      </c>
      <c r="F68" s="9">
        <v>18.671338419980643</v>
      </c>
      <c r="G68" s="9">
        <v>5.7431989465728828</v>
      </c>
      <c r="H68" s="76">
        <v>2</v>
      </c>
      <c r="I68" s="76">
        <v>2</v>
      </c>
      <c r="J68" s="76">
        <v>2</v>
      </c>
      <c r="L68" s="9"/>
      <c r="M68" s="9"/>
      <c r="N68" s="9"/>
      <c r="O68" s="9"/>
      <c r="P68" s="9"/>
      <c r="Q68" s="9"/>
      <c r="S68" s="9"/>
      <c r="T68" s="9"/>
      <c r="U68" s="9"/>
      <c r="V68" s="9"/>
      <c r="W68" s="9"/>
      <c r="X68" s="9"/>
    </row>
    <row r="69" spans="1:24">
      <c r="A69" s="3">
        <v>11</v>
      </c>
      <c r="B69" s="3" t="s">
        <v>49</v>
      </c>
      <c r="C69" s="3" t="s">
        <v>936</v>
      </c>
      <c r="D69" s="9" t="s">
        <v>937</v>
      </c>
      <c r="E69" s="9">
        <v>19.734135961179302</v>
      </c>
      <c r="F69" s="9">
        <v>26.420527731285816</v>
      </c>
      <c r="G69" s="9">
        <v>14.093403282711483</v>
      </c>
      <c r="H69" s="76">
        <v>1</v>
      </c>
      <c r="I69" s="76">
        <v>1</v>
      </c>
      <c r="J69" s="76">
        <v>1</v>
      </c>
      <c r="L69" s="9"/>
      <c r="M69" s="9"/>
      <c r="N69" s="9"/>
      <c r="O69" s="9"/>
      <c r="P69" s="9"/>
      <c r="Q69" s="9"/>
      <c r="S69" s="9"/>
      <c r="T69" s="9"/>
      <c r="U69" s="9"/>
      <c r="V69" s="9"/>
      <c r="W69" s="9"/>
      <c r="X69" s="9"/>
    </row>
    <row r="70" spans="1:24">
      <c r="A70" s="3">
        <v>11</v>
      </c>
      <c r="B70" s="3" t="s">
        <v>49</v>
      </c>
      <c r="C70" s="3" t="s">
        <v>938</v>
      </c>
      <c r="D70" s="9" t="s">
        <v>870</v>
      </c>
      <c r="E70" s="9">
        <v>16.137958622668513</v>
      </c>
      <c r="F70" s="9">
        <v>24.520307191567468</v>
      </c>
      <c r="G70" s="9">
        <v>9.0462601540909464</v>
      </c>
      <c r="H70" s="76">
        <v>-2</v>
      </c>
      <c r="I70" s="76">
        <v>-2</v>
      </c>
      <c r="J70" s="76">
        <v>-1</v>
      </c>
      <c r="L70" s="9"/>
      <c r="M70" s="9"/>
      <c r="N70" s="9"/>
      <c r="O70" s="9"/>
      <c r="P70" s="9"/>
      <c r="Q70" s="9"/>
      <c r="S70" s="9"/>
      <c r="T70" s="9"/>
      <c r="U70" s="9"/>
      <c r="V70" s="9"/>
      <c r="W70" s="9"/>
      <c r="X70" s="9"/>
    </row>
    <row r="71" spans="1:24">
      <c r="A71" s="3">
        <v>11</v>
      </c>
      <c r="B71" s="3" t="s">
        <v>49</v>
      </c>
      <c r="C71" s="3" t="s">
        <v>939</v>
      </c>
      <c r="D71" s="9" t="s">
        <v>940</v>
      </c>
      <c r="E71" s="9">
        <v>5.2809894252049991</v>
      </c>
      <c r="F71" s="9">
        <v>7.9398138706262742</v>
      </c>
      <c r="G71" s="9">
        <v>3.0156793566184867</v>
      </c>
      <c r="H71" s="76">
        <v>1</v>
      </c>
      <c r="I71" s="76">
        <v>1</v>
      </c>
      <c r="J71" s="76">
        <v>1</v>
      </c>
      <c r="L71" s="9"/>
      <c r="M71" s="9"/>
      <c r="N71" s="9"/>
      <c r="O71" s="9"/>
      <c r="P71" s="9"/>
      <c r="Q71" s="9"/>
      <c r="S71" s="9"/>
      <c r="T71" s="9"/>
      <c r="U71" s="9"/>
      <c r="V71" s="9"/>
      <c r="W71" s="9"/>
      <c r="X71" s="9"/>
    </row>
    <row r="72" spans="1:24">
      <c r="A72" s="3">
        <v>11</v>
      </c>
      <c r="B72" s="3" t="s">
        <v>49</v>
      </c>
      <c r="C72" s="3" t="s">
        <v>941</v>
      </c>
      <c r="D72" s="9" t="s">
        <v>942</v>
      </c>
      <c r="E72" s="9">
        <v>4.5275457486876904</v>
      </c>
      <c r="F72" s="9">
        <v>7.7146027390211449</v>
      </c>
      <c r="G72" s="9">
        <v>1.8759143622385737</v>
      </c>
      <c r="H72" s="76">
        <v>-2</v>
      </c>
      <c r="I72" s="76">
        <v>-2</v>
      </c>
      <c r="J72" s="76">
        <v>-2</v>
      </c>
      <c r="L72" s="9"/>
      <c r="M72" s="9"/>
      <c r="N72" s="9"/>
      <c r="O72" s="9"/>
      <c r="P72" s="9"/>
      <c r="Q72" s="9"/>
      <c r="S72" s="9"/>
      <c r="T72" s="9"/>
      <c r="U72" s="9"/>
      <c r="V72" s="9"/>
      <c r="W72" s="9"/>
      <c r="X72" s="9"/>
    </row>
    <row r="73" spans="1:24">
      <c r="A73" s="3">
        <v>11</v>
      </c>
      <c r="B73" s="3" t="s">
        <v>49</v>
      </c>
      <c r="C73" s="3" t="s">
        <v>943</v>
      </c>
      <c r="D73" s="9" t="s">
        <v>871</v>
      </c>
      <c r="E73" s="9">
        <v>18.731885673213963</v>
      </c>
      <c r="F73" s="9">
        <v>28.123625787588676</v>
      </c>
      <c r="G73" s="9">
        <v>10.456707359823994</v>
      </c>
      <c r="H73" s="76">
        <v>-2</v>
      </c>
      <c r="I73" s="76">
        <v>-1</v>
      </c>
      <c r="J73" s="76">
        <v>-2</v>
      </c>
      <c r="L73" s="9"/>
      <c r="M73" s="9"/>
      <c r="N73" s="9"/>
      <c r="O73" s="9"/>
      <c r="P73" s="9"/>
      <c r="Q73" s="9"/>
      <c r="S73" s="9"/>
      <c r="T73" s="9"/>
      <c r="U73" s="9"/>
      <c r="V73" s="9"/>
      <c r="W73" s="9"/>
      <c r="X73" s="9"/>
    </row>
    <row r="74" spans="1:24">
      <c r="A74" s="3">
        <v>11</v>
      </c>
      <c r="B74" s="3" t="s">
        <v>49</v>
      </c>
      <c r="C74" s="3" t="s">
        <v>944</v>
      </c>
      <c r="D74" s="9" t="s">
        <v>945</v>
      </c>
      <c r="E74" s="9">
        <v>10.849442985410096</v>
      </c>
      <c r="F74" s="9">
        <v>17.294238796394424</v>
      </c>
      <c r="G74" s="9">
        <v>5.1495868329336307</v>
      </c>
      <c r="H74" s="76">
        <v>-2</v>
      </c>
      <c r="I74" s="76">
        <v>-2</v>
      </c>
      <c r="J74" s="76">
        <v>-2</v>
      </c>
      <c r="L74" s="9"/>
      <c r="M74" s="9"/>
      <c r="N74" s="9"/>
      <c r="O74" s="9"/>
      <c r="P74" s="9"/>
      <c r="Q74" s="9"/>
      <c r="S74" s="9"/>
      <c r="T74" s="9"/>
      <c r="U74" s="9"/>
      <c r="V74" s="9"/>
      <c r="W74" s="9"/>
      <c r="X74" s="9"/>
    </row>
    <row r="75" spans="1:24">
      <c r="A75" s="3">
        <v>11</v>
      </c>
      <c r="B75" s="3" t="s">
        <v>49</v>
      </c>
      <c r="C75" s="3" t="s">
        <v>946</v>
      </c>
      <c r="D75" s="9" t="s">
        <v>873</v>
      </c>
      <c r="E75" s="9">
        <v>20.172679261985738</v>
      </c>
      <c r="F75" s="9">
        <v>32.012029022262908</v>
      </c>
      <c r="G75" s="9">
        <v>9.2745988266407391</v>
      </c>
      <c r="H75" s="76">
        <v>2</v>
      </c>
      <c r="I75" s="76">
        <v>2</v>
      </c>
      <c r="J75" s="76">
        <v>2</v>
      </c>
      <c r="L75" s="9"/>
      <c r="M75" s="9"/>
      <c r="N75" s="9"/>
      <c r="O75" s="9"/>
      <c r="P75" s="9"/>
      <c r="Q75" s="9"/>
      <c r="S75" s="9"/>
      <c r="T75" s="9"/>
      <c r="U75" s="9"/>
      <c r="V75" s="9"/>
      <c r="W75" s="9"/>
      <c r="X75" s="9"/>
    </row>
    <row r="76" spans="1:24">
      <c r="A76" s="3">
        <v>11</v>
      </c>
      <c r="B76" s="3" t="s">
        <v>49</v>
      </c>
      <c r="C76" s="3" t="s">
        <v>947</v>
      </c>
      <c r="D76" s="9" t="s">
        <v>948</v>
      </c>
      <c r="E76" s="9">
        <v>6.0055910592615929</v>
      </c>
      <c r="F76" s="9">
        <v>9.5456058801860735</v>
      </c>
      <c r="G76" s="9">
        <v>2.6570250211734083</v>
      </c>
      <c r="H76" s="76">
        <v>2</v>
      </c>
      <c r="I76" s="76">
        <v>2</v>
      </c>
      <c r="J76" s="76">
        <v>2</v>
      </c>
      <c r="L76" s="9"/>
      <c r="M76" s="9"/>
      <c r="N76" s="9"/>
      <c r="O76" s="9"/>
      <c r="P76" s="9"/>
      <c r="Q76" s="9"/>
      <c r="S76" s="9"/>
      <c r="T76" s="9"/>
      <c r="U76" s="9"/>
      <c r="V76" s="9"/>
      <c r="W76" s="9"/>
      <c r="X76" s="9"/>
    </row>
    <row r="77" spans="1:24">
      <c r="A77" s="3">
        <v>11</v>
      </c>
      <c r="B77" s="3" t="s">
        <v>49</v>
      </c>
      <c r="C77" s="3" t="s">
        <v>949</v>
      </c>
      <c r="D77" s="9" t="s">
        <v>950</v>
      </c>
      <c r="E77" s="9">
        <v>5.6891452200273589</v>
      </c>
      <c r="F77" s="9">
        <v>8.9493745803912699</v>
      </c>
      <c r="G77" s="9">
        <v>2.59173943107854</v>
      </c>
      <c r="H77" s="76">
        <v>2</v>
      </c>
      <c r="I77" s="76">
        <v>2</v>
      </c>
      <c r="J77" s="76">
        <v>1</v>
      </c>
      <c r="L77" s="9"/>
      <c r="M77" s="9"/>
      <c r="N77" s="9"/>
      <c r="O77" s="9"/>
      <c r="P77" s="9"/>
      <c r="Q77" s="9"/>
      <c r="S77" s="9"/>
      <c r="T77" s="9"/>
      <c r="U77" s="9"/>
      <c r="V77" s="9"/>
      <c r="W77" s="9"/>
      <c r="X77" s="9"/>
    </row>
    <row r="78" spans="1:24">
      <c r="A78" s="3">
        <v>11</v>
      </c>
      <c r="B78" s="3" t="s">
        <v>49</v>
      </c>
      <c r="C78" s="3" t="s">
        <v>951</v>
      </c>
      <c r="D78" s="9" t="s">
        <v>952</v>
      </c>
      <c r="E78" s="9">
        <v>4.3740915254006794</v>
      </c>
      <c r="F78" s="9">
        <v>6.9633787661082298</v>
      </c>
      <c r="G78" s="9">
        <v>2.0221616759974697</v>
      </c>
      <c r="H78" s="76">
        <v>2</v>
      </c>
      <c r="I78" s="76">
        <v>2</v>
      </c>
      <c r="J78" s="76">
        <v>2</v>
      </c>
      <c r="L78" s="9"/>
      <c r="M78" s="9"/>
      <c r="N78" s="9"/>
      <c r="O78" s="9"/>
      <c r="P78" s="9"/>
      <c r="Q78" s="9"/>
      <c r="S78" s="9"/>
      <c r="T78" s="9"/>
      <c r="U78" s="9"/>
      <c r="V78" s="9"/>
      <c r="W78" s="9"/>
      <c r="X78" s="9"/>
    </row>
    <row r="79" spans="1:24">
      <c r="A79" s="3">
        <v>12</v>
      </c>
      <c r="B79" s="3" t="s">
        <v>50</v>
      </c>
      <c r="C79" s="3" t="s">
        <v>889</v>
      </c>
      <c r="D79" s="9" t="s">
        <v>890</v>
      </c>
      <c r="E79" s="9">
        <v>269.94619891713631</v>
      </c>
      <c r="F79" s="9">
        <v>382.04691610037622</v>
      </c>
      <c r="G79" s="9">
        <v>171.26047295457852</v>
      </c>
      <c r="H79" s="76">
        <v>2</v>
      </c>
      <c r="I79" s="76">
        <v>2</v>
      </c>
      <c r="J79" s="76">
        <v>2</v>
      </c>
      <c r="L79" s="9"/>
      <c r="M79" s="9"/>
      <c r="N79" s="9"/>
      <c r="O79" s="9"/>
      <c r="P79" s="9"/>
      <c r="Q79" s="9"/>
      <c r="S79" s="9"/>
      <c r="T79" s="9"/>
      <c r="U79" s="9"/>
      <c r="V79" s="9"/>
      <c r="W79" s="9"/>
      <c r="X79" s="9"/>
    </row>
    <row r="80" spans="1:24">
      <c r="A80" s="3">
        <v>12</v>
      </c>
      <c r="B80" s="3" t="s">
        <v>50</v>
      </c>
      <c r="C80" s="3" t="s">
        <v>891</v>
      </c>
      <c r="D80" s="9" t="s">
        <v>872</v>
      </c>
      <c r="E80" s="9">
        <v>31.471939442315943</v>
      </c>
      <c r="F80" s="9">
        <v>49.419606499257902</v>
      </c>
      <c r="G80" s="9">
        <v>15.265589526641088</v>
      </c>
      <c r="H80" s="76">
        <v>-2</v>
      </c>
      <c r="I80" s="76">
        <v>-2</v>
      </c>
      <c r="J80" s="76">
        <v>-1</v>
      </c>
      <c r="L80" s="9"/>
      <c r="M80" s="9"/>
      <c r="N80" s="9"/>
      <c r="O80" s="9"/>
      <c r="P80" s="9"/>
      <c r="Q80" s="9"/>
      <c r="S80" s="9"/>
      <c r="T80" s="9"/>
      <c r="U80" s="9"/>
      <c r="V80" s="9"/>
      <c r="W80" s="9"/>
      <c r="X80" s="9"/>
    </row>
    <row r="81" spans="1:24">
      <c r="A81" s="3">
        <v>12</v>
      </c>
      <c r="B81" s="3" t="s">
        <v>50</v>
      </c>
      <c r="C81" s="3" t="s">
        <v>892</v>
      </c>
      <c r="D81" s="9" t="s">
        <v>866</v>
      </c>
      <c r="E81" s="9">
        <v>6.4165326145792321</v>
      </c>
      <c r="F81" s="9">
        <v>8.9770545317840806</v>
      </c>
      <c r="G81" s="9">
        <v>4.1080009998532816</v>
      </c>
      <c r="H81" s="76">
        <v>2</v>
      </c>
      <c r="I81" s="76">
        <v>2</v>
      </c>
      <c r="J81" s="76">
        <v>2</v>
      </c>
      <c r="L81" s="9"/>
      <c r="M81" s="9"/>
      <c r="N81" s="9"/>
      <c r="O81" s="9"/>
      <c r="P81" s="9"/>
      <c r="Q81" s="9"/>
      <c r="S81" s="9"/>
      <c r="T81" s="9"/>
      <c r="U81" s="9"/>
      <c r="V81" s="9"/>
      <c r="W81" s="9"/>
      <c r="X81" s="9"/>
    </row>
    <row r="82" spans="1:24">
      <c r="A82" s="3">
        <v>12</v>
      </c>
      <c r="B82" s="3" t="s">
        <v>50</v>
      </c>
      <c r="C82" s="3" t="s">
        <v>893</v>
      </c>
      <c r="D82" s="9" t="s">
        <v>894</v>
      </c>
      <c r="E82" s="9">
        <v>0.44706298278123513</v>
      </c>
      <c r="F82" s="9">
        <v>0.63651649609770811</v>
      </c>
      <c r="G82" s="9">
        <v>0.29274977507422567</v>
      </c>
      <c r="H82" s="76">
        <v>2</v>
      </c>
      <c r="I82" s="76">
        <v>2</v>
      </c>
      <c r="J82" s="76">
        <v>1</v>
      </c>
      <c r="L82" s="9"/>
      <c r="M82" s="9"/>
      <c r="N82" s="9"/>
      <c r="O82" s="9"/>
      <c r="P82" s="9"/>
      <c r="Q82" s="9"/>
      <c r="S82" s="9"/>
      <c r="T82" s="9"/>
      <c r="U82" s="9"/>
      <c r="V82" s="9"/>
      <c r="W82" s="9"/>
      <c r="X82" s="9"/>
    </row>
    <row r="83" spans="1:24">
      <c r="A83" s="3">
        <v>12</v>
      </c>
      <c r="B83" s="3" t="s">
        <v>50</v>
      </c>
      <c r="C83" s="3" t="s">
        <v>895</v>
      </c>
      <c r="D83" s="9" t="s">
        <v>896</v>
      </c>
      <c r="E83" s="9">
        <v>1.9226815016836987</v>
      </c>
      <c r="F83" s="9">
        <v>3.1274586972739105</v>
      </c>
      <c r="G83" s="9">
        <v>0.79475160013474411</v>
      </c>
      <c r="H83" s="76">
        <v>2</v>
      </c>
      <c r="I83" s="76">
        <v>2</v>
      </c>
      <c r="J83" s="76">
        <v>2</v>
      </c>
      <c r="L83" s="9"/>
      <c r="M83" s="9"/>
      <c r="N83" s="9"/>
      <c r="O83" s="9"/>
      <c r="P83" s="9"/>
      <c r="Q83" s="9"/>
      <c r="S83" s="9"/>
      <c r="T83" s="9"/>
      <c r="U83" s="9"/>
      <c r="V83" s="9"/>
      <c r="W83" s="9"/>
      <c r="X83" s="9"/>
    </row>
    <row r="84" spans="1:24">
      <c r="A84" s="3">
        <v>12</v>
      </c>
      <c r="B84" s="3" t="s">
        <v>50</v>
      </c>
      <c r="C84" s="3" t="s">
        <v>897</v>
      </c>
      <c r="D84" s="9" t="s">
        <v>867</v>
      </c>
      <c r="E84" s="9">
        <v>94.752356883730585</v>
      </c>
      <c r="F84" s="9">
        <v>125.07830524911766</v>
      </c>
      <c r="G84" s="9">
        <v>68.67772707898385</v>
      </c>
      <c r="H84" s="76">
        <v>2</v>
      </c>
      <c r="I84" s="76">
        <v>2</v>
      </c>
      <c r="J84" s="76">
        <v>2</v>
      </c>
      <c r="L84" s="9"/>
      <c r="M84" s="9"/>
      <c r="N84" s="9"/>
      <c r="O84" s="9"/>
      <c r="P84" s="9"/>
      <c r="Q84" s="9"/>
      <c r="S84" s="9"/>
      <c r="T84" s="9"/>
      <c r="U84" s="9"/>
      <c r="V84" s="9"/>
      <c r="W84" s="9"/>
      <c r="X84" s="9"/>
    </row>
    <row r="85" spans="1:24">
      <c r="A85" s="3">
        <v>12</v>
      </c>
      <c r="B85" s="3" t="s">
        <v>50</v>
      </c>
      <c r="C85" s="3" t="s">
        <v>898</v>
      </c>
      <c r="D85" s="9" t="s">
        <v>899</v>
      </c>
      <c r="E85" s="9">
        <v>4.5939770954158252</v>
      </c>
      <c r="F85" s="9">
        <v>8.9308415390702791</v>
      </c>
      <c r="G85" s="9">
        <v>0.66295868744080244</v>
      </c>
      <c r="H85" s="76">
        <v>1</v>
      </c>
      <c r="I85" s="76">
        <v>-1</v>
      </c>
      <c r="J85" s="76">
        <v>1</v>
      </c>
      <c r="L85" s="9"/>
      <c r="M85" s="9"/>
      <c r="N85" s="9"/>
      <c r="O85" s="9"/>
      <c r="P85" s="9"/>
      <c r="Q85" s="9"/>
      <c r="S85" s="9"/>
      <c r="T85" s="9"/>
      <c r="U85" s="9"/>
      <c r="V85" s="9"/>
      <c r="W85" s="9"/>
      <c r="X85" s="9"/>
    </row>
    <row r="86" spans="1:24">
      <c r="A86" s="3">
        <v>12</v>
      </c>
      <c r="B86" s="3" t="s">
        <v>50</v>
      </c>
      <c r="C86" s="3" t="s">
        <v>900</v>
      </c>
      <c r="D86" s="9" t="s">
        <v>901</v>
      </c>
      <c r="E86" s="9">
        <v>34.755203629116465</v>
      </c>
      <c r="F86" s="9">
        <v>50.449494016998038</v>
      </c>
      <c r="G86" s="9">
        <v>21.212321684764277</v>
      </c>
      <c r="H86" s="76">
        <v>2</v>
      </c>
      <c r="I86" s="76">
        <v>2</v>
      </c>
      <c r="J86" s="76">
        <v>1</v>
      </c>
      <c r="L86" s="9"/>
      <c r="M86" s="9"/>
      <c r="N86" s="9"/>
      <c r="O86" s="9"/>
      <c r="P86" s="9"/>
      <c r="Q86" s="9"/>
      <c r="S86" s="9"/>
      <c r="T86" s="9"/>
      <c r="U86" s="9"/>
      <c r="V86" s="9"/>
      <c r="W86" s="9"/>
      <c r="X86" s="9"/>
    </row>
    <row r="87" spans="1:24">
      <c r="A87" s="3">
        <v>12</v>
      </c>
      <c r="B87" s="3" t="s">
        <v>50</v>
      </c>
      <c r="C87" s="3" t="s">
        <v>902</v>
      </c>
      <c r="D87" s="9" t="s">
        <v>903</v>
      </c>
      <c r="E87" s="9">
        <v>3.1343076941253405</v>
      </c>
      <c r="F87" s="9">
        <v>5.9275775269576929</v>
      </c>
      <c r="G87" s="9">
        <v>0.62956598789293905</v>
      </c>
      <c r="H87" s="76">
        <v>1</v>
      </c>
      <c r="I87" s="76">
        <v>1</v>
      </c>
      <c r="J87" s="76">
        <v>-1</v>
      </c>
      <c r="L87" s="9"/>
      <c r="M87" s="9"/>
      <c r="N87" s="9"/>
      <c r="O87" s="9"/>
      <c r="P87" s="9"/>
      <c r="Q87" s="9"/>
      <c r="S87" s="9"/>
      <c r="T87" s="9"/>
      <c r="U87" s="9"/>
      <c r="V87" s="9"/>
      <c r="W87" s="9"/>
      <c r="X87" s="9"/>
    </row>
    <row r="88" spans="1:24">
      <c r="A88" s="3">
        <v>12</v>
      </c>
      <c r="B88" s="3" t="s">
        <v>50</v>
      </c>
      <c r="C88" s="3" t="s">
        <v>904</v>
      </c>
      <c r="D88" s="9" t="s">
        <v>905</v>
      </c>
      <c r="E88" s="9">
        <v>8.015977193240122</v>
      </c>
      <c r="F88" s="9">
        <v>11.444837825233407</v>
      </c>
      <c r="G88" s="9">
        <v>5.001021317843219</v>
      </c>
      <c r="H88" s="76">
        <v>2</v>
      </c>
      <c r="I88" s="76">
        <v>2</v>
      </c>
      <c r="J88" s="76">
        <v>2</v>
      </c>
      <c r="L88" s="9"/>
      <c r="M88" s="9"/>
      <c r="N88" s="9"/>
      <c r="O88" s="9"/>
      <c r="P88" s="9"/>
      <c r="Q88" s="9"/>
      <c r="S88" s="9"/>
      <c r="T88" s="9"/>
      <c r="U88" s="9"/>
      <c r="V88" s="9"/>
      <c r="W88" s="9"/>
      <c r="X88" s="9"/>
    </row>
    <row r="89" spans="1:24">
      <c r="A89" s="3">
        <v>12</v>
      </c>
      <c r="B89" s="3" t="s">
        <v>50</v>
      </c>
      <c r="C89" s="3" t="s">
        <v>906</v>
      </c>
      <c r="D89" s="9" t="s">
        <v>907</v>
      </c>
      <c r="E89" s="9">
        <v>12.816055878178327</v>
      </c>
      <c r="F89" s="9">
        <v>17.544500070151454</v>
      </c>
      <c r="G89" s="9">
        <v>8.8582333621590728</v>
      </c>
      <c r="H89" s="76">
        <v>1</v>
      </c>
      <c r="I89" s="76">
        <v>1</v>
      </c>
      <c r="J89" s="76">
        <v>1</v>
      </c>
      <c r="L89" s="9"/>
      <c r="M89" s="9"/>
      <c r="N89" s="9"/>
      <c r="O89" s="9"/>
      <c r="P89" s="9"/>
      <c r="Q89" s="9"/>
      <c r="S89" s="9"/>
      <c r="T89" s="9"/>
      <c r="U89" s="9"/>
      <c r="V89" s="9"/>
      <c r="W89" s="9"/>
      <c r="X89" s="9"/>
    </row>
    <row r="90" spans="1:24">
      <c r="A90" s="3">
        <v>12</v>
      </c>
      <c r="B90" s="3" t="s">
        <v>50</v>
      </c>
      <c r="C90" s="3" t="s">
        <v>908</v>
      </c>
      <c r="D90" s="9" t="s">
        <v>909</v>
      </c>
      <c r="E90" s="9">
        <v>4.2521748805947199</v>
      </c>
      <c r="F90" s="9">
        <v>5.6970457657168385</v>
      </c>
      <c r="G90" s="9">
        <v>3.0053013365211885</v>
      </c>
      <c r="H90" s="76">
        <v>2</v>
      </c>
      <c r="I90" s="76">
        <v>2</v>
      </c>
      <c r="J90" s="76">
        <v>1</v>
      </c>
      <c r="L90" s="9"/>
      <c r="M90" s="9"/>
      <c r="N90" s="9"/>
      <c r="O90" s="9"/>
      <c r="P90" s="9"/>
      <c r="Q90" s="9"/>
      <c r="S90" s="9"/>
      <c r="T90" s="9"/>
      <c r="U90" s="9"/>
      <c r="V90" s="9"/>
      <c r="W90" s="9"/>
      <c r="X90" s="9"/>
    </row>
    <row r="91" spans="1:24">
      <c r="A91" s="3">
        <v>12</v>
      </c>
      <c r="B91" s="3" t="s">
        <v>50</v>
      </c>
      <c r="C91" s="3" t="s">
        <v>910</v>
      </c>
      <c r="D91" s="9" t="s">
        <v>911</v>
      </c>
      <c r="E91" s="9">
        <v>15.672130926147799</v>
      </c>
      <c r="F91" s="9">
        <v>27.296125904036348</v>
      </c>
      <c r="G91" s="9">
        <v>5.5280057977402137</v>
      </c>
      <c r="H91" s="76">
        <v>2</v>
      </c>
      <c r="I91" s="76">
        <v>2</v>
      </c>
      <c r="J91" s="76">
        <v>2</v>
      </c>
      <c r="L91" s="9"/>
      <c r="M91" s="9"/>
      <c r="N91" s="9"/>
      <c r="O91" s="9"/>
      <c r="P91" s="9"/>
      <c r="Q91" s="9"/>
      <c r="S91" s="9"/>
      <c r="T91" s="9"/>
      <c r="U91" s="9"/>
      <c r="V91" s="9"/>
      <c r="W91" s="9"/>
      <c r="X91" s="9"/>
    </row>
    <row r="92" spans="1:24">
      <c r="A92" s="3">
        <v>12</v>
      </c>
      <c r="B92" s="3" t="s">
        <v>50</v>
      </c>
      <c r="C92" s="3" t="s">
        <v>912</v>
      </c>
      <c r="D92" s="9" t="s">
        <v>913</v>
      </c>
      <c r="E92" s="9">
        <v>13.294482621674351</v>
      </c>
      <c r="F92" s="9">
        <v>22.670261526062156</v>
      </c>
      <c r="G92" s="9">
        <v>5.1353046275857874</v>
      </c>
      <c r="H92" s="76">
        <v>2</v>
      </c>
      <c r="I92" s="76">
        <v>2</v>
      </c>
      <c r="J92" s="76">
        <v>2</v>
      </c>
      <c r="L92" s="9"/>
      <c r="M92" s="9"/>
      <c r="N92" s="9"/>
      <c r="O92" s="9"/>
      <c r="P92" s="9"/>
      <c r="Q92" s="9"/>
      <c r="S92" s="9"/>
      <c r="T92" s="9"/>
      <c r="U92" s="9"/>
      <c r="V92" s="9"/>
      <c r="W92" s="9"/>
      <c r="X92" s="9"/>
    </row>
    <row r="93" spans="1:24">
      <c r="A93" s="3">
        <v>12</v>
      </c>
      <c r="B93" s="3" t="s">
        <v>50</v>
      </c>
      <c r="C93" s="3" t="s">
        <v>914</v>
      </c>
      <c r="D93" s="9" t="s">
        <v>915</v>
      </c>
      <c r="E93" s="9">
        <v>9.4123527430962159</v>
      </c>
      <c r="F93" s="9">
        <v>2.3604188374261161</v>
      </c>
      <c r="G93" s="9">
        <v>15.746125265701105</v>
      </c>
      <c r="H93" s="76">
        <v>2</v>
      </c>
      <c r="I93" s="76">
        <v>1</v>
      </c>
      <c r="J93" s="76">
        <v>1</v>
      </c>
      <c r="L93" s="9"/>
      <c r="M93" s="9"/>
      <c r="N93" s="9"/>
      <c r="O93" s="9"/>
      <c r="P93" s="9"/>
      <c r="Q93" s="9"/>
      <c r="S93" s="9"/>
      <c r="T93" s="9"/>
      <c r="U93" s="9"/>
      <c r="V93" s="9"/>
      <c r="W93" s="9"/>
      <c r="X93" s="9"/>
    </row>
    <row r="94" spans="1:24">
      <c r="A94" s="3">
        <v>12</v>
      </c>
      <c r="B94" s="3" t="s">
        <v>50</v>
      </c>
      <c r="C94" s="3" t="s">
        <v>916</v>
      </c>
      <c r="D94" s="9" t="s">
        <v>917</v>
      </c>
      <c r="E94" s="9"/>
      <c r="F94" s="9"/>
      <c r="G94" s="9">
        <v>13.99347622869754</v>
      </c>
      <c r="H94" s="76"/>
      <c r="I94" s="76"/>
      <c r="J94" s="76">
        <v>1</v>
      </c>
      <c r="L94" s="9"/>
      <c r="M94" s="9"/>
      <c r="N94" s="9"/>
      <c r="O94" s="9"/>
      <c r="P94" s="9"/>
      <c r="Q94" s="9"/>
      <c r="S94" s="9"/>
      <c r="T94" s="9"/>
      <c r="U94" s="9"/>
      <c r="V94" s="9"/>
      <c r="W94" s="9"/>
      <c r="X94" s="9"/>
    </row>
    <row r="95" spans="1:24">
      <c r="A95" s="3">
        <v>12</v>
      </c>
      <c r="B95" s="3" t="s">
        <v>50</v>
      </c>
      <c r="C95" s="3" t="s">
        <v>918</v>
      </c>
      <c r="D95" s="9" t="s">
        <v>919</v>
      </c>
      <c r="E95" s="9">
        <v>11.035432168999479</v>
      </c>
      <c r="F95" s="9">
        <v>12.382542438626865</v>
      </c>
      <c r="G95" s="9">
        <v>10.054491820156606</v>
      </c>
      <c r="H95" s="76">
        <v>2</v>
      </c>
      <c r="I95" s="76">
        <v>2</v>
      </c>
      <c r="J95" s="76">
        <v>1</v>
      </c>
      <c r="L95" s="9"/>
      <c r="M95" s="9"/>
      <c r="N95" s="9"/>
      <c r="O95" s="9"/>
      <c r="P95" s="9"/>
      <c r="Q95" s="9"/>
      <c r="S95" s="9"/>
      <c r="T95" s="9"/>
      <c r="U95" s="9"/>
      <c r="V95" s="9"/>
      <c r="W95" s="9"/>
      <c r="X95" s="9"/>
    </row>
    <row r="96" spans="1:24">
      <c r="A96" s="3">
        <v>12</v>
      </c>
      <c r="B96" s="3" t="s">
        <v>50</v>
      </c>
      <c r="C96" s="3" t="s">
        <v>920</v>
      </c>
      <c r="D96" s="9" t="s">
        <v>921</v>
      </c>
      <c r="E96" s="9"/>
      <c r="F96" s="9"/>
      <c r="G96" s="9">
        <v>2.1567345610254671</v>
      </c>
      <c r="H96" s="76"/>
      <c r="I96" s="76"/>
      <c r="J96" s="76">
        <v>2</v>
      </c>
      <c r="L96" s="9"/>
      <c r="M96" s="9"/>
      <c r="N96" s="9"/>
      <c r="O96" s="9"/>
      <c r="P96" s="9"/>
      <c r="Q96" s="9"/>
      <c r="S96" s="9"/>
      <c r="T96" s="9"/>
      <c r="U96" s="9"/>
      <c r="V96" s="9"/>
      <c r="W96" s="9"/>
      <c r="X96" s="9"/>
    </row>
    <row r="97" spans="1:24">
      <c r="A97" s="3">
        <v>12</v>
      </c>
      <c r="B97" s="3" t="s">
        <v>50</v>
      </c>
      <c r="C97" s="3" t="s">
        <v>922</v>
      </c>
      <c r="D97" s="9" t="s">
        <v>923</v>
      </c>
      <c r="E97" s="9"/>
      <c r="F97" s="9">
        <v>6.714847292018411</v>
      </c>
      <c r="G97" s="9"/>
      <c r="H97" s="76"/>
      <c r="I97" s="76">
        <v>1</v>
      </c>
      <c r="J97" s="76"/>
      <c r="L97" s="9"/>
      <c r="M97" s="9"/>
      <c r="N97" s="9"/>
      <c r="O97" s="9"/>
      <c r="P97" s="9"/>
      <c r="Q97" s="9"/>
      <c r="S97" s="9"/>
      <c r="T97" s="9"/>
      <c r="U97" s="9"/>
      <c r="V97" s="9"/>
      <c r="W97" s="9"/>
      <c r="X97" s="9"/>
    </row>
    <row r="98" spans="1:24">
      <c r="A98" s="3">
        <v>12</v>
      </c>
      <c r="B98" s="3" t="s">
        <v>50</v>
      </c>
      <c r="C98" s="3" t="s">
        <v>924</v>
      </c>
      <c r="D98" s="9" t="s">
        <v>925</v>
      </c>
      <c r="E98" s="9">
        <v>1.6356467830458994</v>
      </c>
      <c r="F98" s="9">
        <v>3.0133463098936044</v>
      </c>
      <c r="G98" s="9">
        <v>0.48731315295057559</v>
      </c>
      <c r="H98" s="76">
        <v>2</v>
      </c>
      <c r="I98" s="76">
        <v>2</v>
      </c>
      <c r="J98" s="76">
        <v>1</v>
      </c>
      <c r="L98" s="9"/>
      <c r="M98" s="9"/>
      <c r="N98" s="9"/>
      <c r="O98" s="9"/>
      <c r="P98" s="9"/>
      <c r="Q98" s="9"/>
      <c r="S98" s="9"/>
      <c r="T98" s="9"/>
      <c r="U98" s="9"/>
      <c r="V98" s="9"/>
      <c r="W98" s="9"/>
      <c r="X98" s="9"/>
    </row>
    <row r="99" spans="1:24">
      <c r="A99" s="3">
        <v>12</v>
      </c>
      <c r="B99" s="3" t="s">
        <v>50</v>
      </c>
      <c r="C99" s="3" t="s">
        <v>926</v>
      </c>
      <c r="D99" s="9" t="s">
        <v>927</v>
      </c>
      <c r="E99" s="9">
        <v>9.3453831888903078</v>
      </c>
      <c r="F99" s="9">
        <v>11.69447775118234</v>
      </c>
      <c r="G99" s="9">
        <v>7.276259485533644</v>
      </c>
      <c r="H99" s="76">
        <v>1</v>
      </c>
      <c r="I99" s="76">
        <v>1</v>
      </c>
      <c r="J99" s="76">
        <v>-1</v>
      </c>
      <c r="L99" s="9"/>
      <c r="M99" s="9"/>
      <c r="N99" s="9"/>
      <c r="O99" s="9"/>
      <c r="P99" s="9"/>
      <c r="Q99" s="9"/>
      <c r="S99" s="9"/>
      <c r="T99" s="9"/>
      <c r="U99" s="9"/>
      <c r="V99" s="9"/>
      <c r="W99" s="9"/>
      <c r="X99" s="9"/>
    </row>
    <row r="100" spans="1:24">
      <c r="A100" s="3">
        <v>12</v>
      </c>
      <c r="B100" s="3" t="s">
        <v>50</v>
      </c>
      <c r="C100" s="3" t="s">
        <v>928</v>
      </c>
      <c r="D100" s="9" t="s">
        <v>929</v>
      </c>
      <c r="E100" s="9">
        <v>8.6934172415718098</v>
      </c>
      <c r="F100" s="9">
        <v>10.663346579523235</v>
      </c>
      <c r="G100" s="9">
        <v>6.9814225119322062</v>
      </c>
      <c r="H100" s="76">
        <v>-1</v>
      </c>
      <c r="I100" s="76">
        <v>-1</v>
      </c>
      <c r="J100" s="76">
        <v>-1</v>
      </c>
      <c r="L100" s="9"/>
      <c r="M100" s="9"/>
      <c r="N100" s="9"/>
      <c r="O100" s="9"/>
      <c r="P100" s="9"/>
      <c r="Q100" s="9"/>
      <c r="S100" s="9"/>
      <c r="T100" s="9"/>
      <c r="U100" s="9"/>
      <c r="V100" s="9"/>
      <c r="W100" s="9"/>
      <c r="X100" s="9"/>
    </row>
    <row r="101" spans="1:24">
      <c r="A101" s="3">
        <v>12</v>
      </c>
      <c r="B101" s="3" t="s">
        <v>50</v>
      </c>
      <c r="C101" s="3" t="s">
        <v>930</v>
      </c>
      <c r="D101" s="9" t="s">
        <v>868</v>
      </c>
      <c r="E101" s="9">
        <v>9.674297789301475</v>
      </c>
      <c r="F101" s="9">
        <v>11.827238019647295</v>
      </c>
      <c r="G101" s="9">
        <v>7.8733299166345878</v>
      </c>
      <c r="H101" s="76">
        <v>2</v>
      </c>
      <c r="I101" s="76">
        <v>2</v>
      </c>
      <c r="J101" s="76">
        <v>2</v>
      </c>
      <c r="L101" s="9"/>
      <c r="M101" s="9"/>
      <c r="N101" s="9"/>
      <c r="O101" s="9"/>
      <c r="P101" s="9"/>
      <c r="Q101" s="9"/>
      <c r="S101" s="9"/>
      <c r="T101" s="9"/>
      <c r="U101" s="9"/>
      <c r="V101" s="9"/>
      <c r="W101" s="9"/>
      <c r="X101" s="9"/>
    </row>
    <row r="102" spans="1:24">
      <c r="A102" s="3">
        <v>12</v>
      </c>
      <c r="B102" s="3" t="s">
        <v>50</v>
      </c>
      <c r="C102" s="3" t="s">
        <v>931</v>
      </c>
      <c r="D102" s="9" t="s">
        <v>932</v>
      </c>
      <c r="E102" s="9">
        <v>7.4359414399733978</v>
      </c>
      <c r="F102" s="9">
        <v>9.5140893064108347</v>
      </c>
      <c r="G102" s="9">
        <v>5.6638196686271165</v>
      </c>
      <c r="H102" s="76">
        <v>2</v>
      </c>
      <c r="I102" s="76">
        <v>2</v>
      </c>
      <c r="J102" s="76">
        <v>2</v>
      </c>
      <c r="L102" s="9"/>
      <c r="M102" s="9"/>
      <c r="N102" s="9"/>
      <c r="O102" s="9"/>
      <c r="P102" s="9"/>
      <c r="Q102" s="9"/>
      <c r="S102" s="9"/>
      <c r="T102" s="9"/>
      <c r="U102" s="9"/>
      <c r="V102" s="9"/>
      <c r="W102" s="9"/>
      <c r="X102" s="9"/>
    </row>
    <row r="103" spans="1:24">
      <c r="A103" s="3">
        <v>12</v>
      </c>
      <c r="B103" s="3" t="s">
        <v>50</v>
      </c>
      <c r="C103" s="3" t="s">
        <v>933</v>
      </c>
      <c r="D103" s="9" t="s">
        <v>869</v>
      </c>
      <c r="E103" s="9">
        <v>44.127594503533317</v>
      </c>
      <c r="F103" s="9">
        <v>62.406473140369719</v>
      </c>
      <c r="G103" s="9">
        <v>28.508322437820247</v>
      </c>
      <c r="H103" s="76">
        <v>2</v>
      </c>
      <c r="I103" s="76">
        <v>2</v>
      </c>
      <c r="J103" s="76">
        <v>2</v>
      </c>
      <c r="L103" s="9"/>
      <c r="M103" s="9"/>
      <c r="N103" s="9"/>
      <c r="O103" s="9"/>
      <c r="P103" s="9"/>
      <c r="Q103" s="9"/>
      <c r="S103" s="9"/>
      <c r="T103" s="9"/>
      <c r="U103" s="9"/>
      <c r="V103" s="9"/>
      <c r="W103" s="9"/>
      <c r="X103" s="9"/>
    </row>
    <row r="104" spans="1:24">
      <c r="A104" s="3">
        <v>12</v>
      </c>
      <c r="B104" s="3" t="s">
        <v>50</v>
      </c>
      <c r="C104" s="3" t="s">
        <v>934</v>
      </c>
      <c r="D104" s="9" t="s">
        <v>935</v>
      </c>
      <c r="E104" s="9">
        <v>10.527961155738913</v>
      </c>
      <c r="F104" s="9">
        <v>17.054268797736142</v>
      </c>
      <c r="G104" s="9">
        <v>4.9788872945065323</v>
      </c>
      <c r="H104" s="76">
        <v>2</v>
      </c>
      <c r="I104" s="76">
        <v>2</v>
      </c>
      <c r="J104" s="76">
        <v>2</v>
      </c>
      <c r="L104" s="9"/>
      <c r="M104" s="9"/>
      <c r="N104" s="9"/>
      <c r="O104" s="9"/>
      <c r="P104" s="9"/>
      <c r="Q104" s="9"/>
      <c r="S104" s="9"/>
      <c r="T104" s="9"/>
      <c r="U104" s="9"/>
      <c r="V104" s="9"/>
      <c r="W104" s="9"/>
      <c r="X104" s="9"/>
    </row>
    <row r="105" spans="1:24">
      <c r="A105" s="3">
        <v>12</v>
      </c>
      <c r="B105" s="3" t="s">
        <v>50</v>
      </c>
      <c r="C105" s="3" t="s">
        <v>936</v>
      </c>
      <c r="D105" s="9" t="s">
        <v>937</v>
      </c>
      <c r="E105" s="9">
        <v>19.723001876096582</v>
      </c>
      <c r="F105" s="9">
        <v>27.116414375647508</v>
      </c>
      <c r="G105" s="9">
        <v>13.376273113353784</v>
      </c>
      <c r="H105" s="76">
        <v>1</v>
      </c>
      <c r="I105" s="76">
        <v>-1</v>
      </c>
      <c r="J105" s="76">
        <v>1</v>
      </c>
      <c r="L105" s="9"/>
      <c r="M105" s="9"/>
      <c r="N105" s="9"/>
      <c r="O105" s="9"/>
      <c r="P105" s="9"/>
      <c r="Q105" s="9"/>
      <c r="S105" s="9"/>
      <c r="T105" s="9"/>
      <c r="U105" s="9"/>
      <c r="V105" s="9"/>
      <c r="W105" s="9"/>
      <c r="X105" s="9"/>
    </row>
    <row r="106" spans="1:24">
      <c r="A106" s="3">
        <v>12</v>
      </c>
      <c r="B106" s="3" t="s">
        <v>50</v>
      </c>
      <c r="C106" s="3" t="s">
        <v>938</v>
      </c>
      <c r="D106" s="9" t="s">
        <v>870</v>
      </c>
      <c r="E106" s="9">
        <v>14.78598419503628</v>
      </c>
      <c r="F106" s="9">
        <v>21.985065340536785</v>
      </c>
      <c r="G106" s="9">
        <v>8.7764710349292425</v>
      </c>
      <c r="H106" s="76">
        <v>1</v>
      </c>
      <c r="I106" s="76">
        <v>1</v>
      </c>
      <c r="J106" s="76">
        <v>-1</v>
      </c>
      <c r="L106" s="9"/>
      <c r="M106" s="9"/>
      <c r="N106" s="9"/>
      <c r="O106" s="9"/>
      <c r="P106" s="9"/>
      <c r="Q106" s="9"/>
      <c r="S106" s="9"/>
      <c r="T106" s="9"/>
      <c r="U106" s="9"/>
      <c r="V106" s="9"/>
      <c r="W106" s="9"/>
      <c r="X106" s="9"/>
    </row>
    <row r="107" spans="1:24">
      <c r="A107" s="3">
        <v>12</v>
      </c>
      <c r="B107" s="3" t="s">
        <v>50</v>
      </c>
      <c r="C107" s="3" t="s">
        <v>939</v>
      </c>
      <c r="D107" s="9" t="s">
        <v>940</v>
      </c>
      <c r="E107" s="9">
        <v>6.4777187701189858</v>
      </c>
      <c r="F107" s="9">
        <v>9.5599041189976859</v>
      </c>
      <c r="G107" s="9">
        <v>3.8917790307149813</v>
      </c>
      <c r="H107" s="76">
        <v>-2</v>
      </c>
      <c r="I107" s="76">
        <v>-1</v>
      </c>
      <c r="J107" s="76">
        <v>-1</v>
      </c>
      <c r="L107" s="9"/>
      <c r="M107" s="9"/>
      <c r="N107" s="9"/>
      <c r="O107" s="9"/>
      <c r="P107" s="9"/>
      <c r="Q107" s="9"/>
      <c r="S107" s="9"/>
      <c r="T107" s="9"/>
      <c r="U107" s="9"/>
      <c r="V107" s="9"/>
      <c r="W107" s="9"/>
      <c r="X107" s="9"/>
    </row>
    <row r="108" spans="1:24">
      <c r="A108" s="3">
        <v>12</v>
      </c>
      <c r="B108" s="3" t="s">
        <v>50</v>
      </c>
      <c r="C108" s="3" t="s">
        <v>941</v>
      </c>
      <c r="D108" s="9" t="s">
        <v>942</v>
      </c>
      <c r="E108" s="9">
        <v>2.7339325255859332</v>
      </c>
      <c r="F108" s="9">
        <v>4.5489200630750819</v>
      </c>
      <c r="G108" s="9">
        <v>1.2385574418962866</v>
      </c>
      <c r="H108" s="76">
        <v>2</v>
      </c>
      <c r="I108" s="76">
        <v>2</v>
      </c>
      <c r="J108" s="76">
        <v>1</v>
      </c>
      <c r="L108" s="9"/>
      <c r="M108" s="9"/>
      <c r="N108" s="9"/>
      <c r="O108" s="9"/>
      <c r="P108" s="9"/>
      <c r="Q108" s="9"/>
      <c r="S108" s="9"/>
      <c r="T108" s="9"/>
      <c r="U108" s="9"/>
      <c r="V108" s="9"/>
      <c r="W108" s="9"/>
      <c r="X108" s="9"/>
    </row>
    <row r="109" spans="1:24">
      <c r="A109" s="3">
        <v>12</v>
      </c>
      <c r="B109" s="3" t="s">
        <v>50</v>
      </c>
      <c r="C109" s="3" t="s">
        <v>943</v>
      </c>
      <c r="D109" s="9" t="s">
        <v>871</v>
      </c>
      <c r="E109" s="9">
        <v>17.63372184516696</v>
      </c>
      <c r="F109" s="9">
        <v>28.027098251017293</v>
      </c>
      <c r="G109" s="9">
        <v>8.4346744558237603</v>
      </c>
      <c r="H109" s="76">
        <v>-1</v>
      </c>
      <c r="I109" s="76">
        <v>-1</v>
      </c>
      <c r="J109" s="76">
        <v>1</v>
      </c>
      <c r="L109" s="9"/>
      <c r="M109" s="9"/>
      <c r="N109" s="9"/>
      <c r="O109" s="9"/>
      <c r="P109" s="9"/>
      <c r="Q109" s="9"/>
      <c r="S109" s="9"/>
      <c r="T109" s="9"/>
      <c r="U109" s="9"/>
      <c r="V109" s="9"/>
      <c r="W109" s="9"/>
      <c r="X109" s="9"/>
    </row>
    <row r="110" spans="1:24">
      <c r="A110" s="3">
        <v>12</v>
      </c>
      <c r="B110" s="3" t="s">
        <v>50</v>
      </c>
      <c r="C110" s="3" t="s">
        <v>944</v>
      </c>
      <c r="D110" s="9" t="s">
        <v>945</v>
      </c>
      <c r="E110" s="9">
        <v>11.246982858580065</v>
      </c>
      <c r="F110" s="9">
        <v>18.743839905699939</v>
      </c>
      <c r="G110" s="9">
        <v>4.5923809183789777</v>
      </c>
      <c r="H110" s="76">
        <v>-2</v>
      </c>
      <c r="I110" s="76">
        <v>-2</v>
      </c>
      <c r="J110" s="76">
        <v>-2</v>
      </c>
      <c r="L110" s="9"/>
      <c r="M110" s="9"/>
      <c r="N110" s="9"/>
      <c r="O110" s="9"/>
      <c r="P110" s="9"/>
      <c r="Q110" s="9"/>
      <c r="S110" s="9"/>
      <c r="T110" s="9"/>
      <c r="U110" s="9"/>
      <c r="V110" s="9"/>
      <c r="W110" s="9"/>
      <c r="X110" s="9"/>
    </row>
    <row r="111" spans="1:24">
      <c r="A111" s="3">
        <v>12</v>
      </c>
      <c r="B111" s="3" t="s">
        <v>50</v>
      </c>
      <c r="C111" s="3" t="s">
        <v>946</v>
      </c>
      <c r="D111" s="9" t="s">
        <v>873</v>
      </c>
      <c r="E111" s="9">
        <v>31.119083100613839</v>
      </c>
      <c r="F111" s="9">
        <v>49.93567639271231</v>
      </c>
      <c r="G111" s="9">
        <v>13.605262312584065</v>
      </c>
      <c r="H111" s="76">
        <v>-2</v>
      </c>
      <c r="I111" s="76">
        <v>-2</v>
      </c>
      <c r="J111" s="76">
        <v>-2</v>
      </c>
      <c r="L111" s="9"/>
      <c r="M111" s="9"/>
      <c r="N111" s="9"/>
      <c r="O111" s="9"/>
      <c r="P111" s="9"/>
      <c r="Q111" s="9"/>
      <c r="S111" s="9"/>
      <c r="T111" s="9"/>
      <c r="U111" s="9"/>
      <c r="V111" s="9"/>
      <c r="W111" s="9"/>
      <c r="X111" s="9"/>
    </row>
    <row r="112" spans="1:24">
      <c r="A112" s="3">
        <v>12</v>
      </c>
      <c r="B112" s="3" t="s">
        <v>50</v>
      </c>
      <c r="C112" s="3" t="s">
        <v>947</v>
      </c>
      <c r="D112" s="9" t="s">
        <v>948</v>
      </c>
      <c r="E112" s="9">
        <v>10.553040998706479</v>
      </c>
      <c r="F112" s="9">
        <v>17.249898745768856</v>
      </c>
      <c r="G112" s="9">
        <v>4.2130966065783815</v>
      </c>
      <c r="H112" s="76">
        <v>-2</v>
      </c>
      <c r="I112" s="76">
        <v>-2</v>
      </c>
      <c r="J112" s="76">
        <v>-2</v>
      </c>
      <c r="L112" s="9"/>
      <c r="M112" s="9"/>
      <c r="N112" s="9"/>
      <c r="O112" s="9"/>
      <c r="P112" s="9"/>
      <c r="Q112" s="9"/>
      <c r="S112" s="9"/>
      <c r="T112" s="9"/>
      <c r="U112" s="9"/>
      <c r="V112" s="9"/>
      <c r="W112" s="9"/>
      <c r="X112" s="9"/>
    </row>
    <row r="113" spans="1:24">
      <c r="A113" s="3">
        <v>12</v>
      </c>
      <c r="B113" s="3" t="s">
        <v>50</v>
      </c>
      <c r="C113" s="3" t="s">
        <v>949</v>
      </c>
      <c r="D113" s="9" t="s">
        <v>950</v>
      </c>
      <c r="E113" s="9">
        <v>10.009043130695407</v>
      </c>
      <c r="F113" s="9">
        <v>16.369811849028373</v>
      </c>
      <c r="G113" s="9">
        <v>3.9653825682756816</v>
      </c>
      <c r="H113" s="76">
        <v>-2</v>
      </c>
      <c r="I113" s="76">
        <v>-2</v>
      </c>
      <c r="J113" s="76">
        <v>-2</v>
      </c>
      <c r="L113" s="9"/>
      <c r="M113" s="9"/>
      <c r="N113" s="9"/>
      <c r="O113" s="9"/>
      <c r="P113" s="9"/>
      <c r="Q113" s="9"/>
      <c r="S113" s="9"/>
      <c r="T113" s="9"/>
      <c r="U113" s="9"/>
      <c r="V113" s="9"/>
      <c r="W113" s="9"/>
      <c r="X113" s="9"/>
    </row>
    <row r="114" spans="1:24">
      <c r="A114" s="3">
        <v>12</v>
      </c>
      <c r="B114" s="3" t="s">
        <v>50</v>
      </c>
      <c r="C114" s="3" t="s">
        <v>951</v>
      </c>
      <c r="D114" s="9" t="s">
        <v>952</v>
      </c>
      <c r="E114" s="9">
        <v>7.482362276569769</v>
      </c>
      <c r="F114" s="9">
        <v>11.896001666584779</v>
      </c>
      <c r="G114" s="9">
        <v>3.435566539150007</v>
      </c>
      <c r="H114" s="76">
        <v>-1</v>
      </c>
      <c r="I114" s="76">
        <v>-1</v>
      </c>
      <c r="J114" s="76">
        <v>-1</v>
      </c>
      <c r="L114" s="9"/>
      <c r="M114" s="9"/>
      <c r="N114" s="9"/>
      <c r="O114" s="9"/>
      <c r="P114" s="9"/>
      <c r="Q114" s="9"/>
      <c r="S114" s="9"/>
      <c r="T114" s="9"/>
      <c r="U114" s="9"/>
      <c r="V114" s="9"/>
      <c r="W114" s="9"/>
      <c r="X114" s="9"/>
    </row>
    <row r="115" spans="1:24">
      <c r="A115" s="3">
        <v>13</v>
      </c>
      <c r="B115" s="3" t="s">
        <v>51</v>
      </c>
      <c r="C115" s="3" t="s">
        <v>889</v>
      </c>
      <c r="D115" s="9" t="s">
        <v>890</v>
      </c>
      <c r="E115" s="9">
        <v>293.98099196394679</v>
      </c>
      <c r="F115" s="9">
        <v>415.69040968873225</v>
      </c>
      <c r="G115" s="9">
        <v>188.09443800660335</v>
      </c>
      <c r="H115" s="76">
        <v>-2</v>
      </c>
      <c r="I115" s="76">
        <v>-2</v>
      </c>
      <c r="J115" s="76">
        <v>-2</v>
      </c>
      <c r="L115" s="9"/>
      <c r="M115" s="9"/>
      <c r="N115" s="9"/>
      <c r="O115" s="9"/>
      <c r="P115" s="9"/>
      <c r="Q115" s="9"/>
      <c r="S115" s="9"/>
      <c r="T115" s="9"/>
      <c r="U115" s="9"/>
      <c r="V115" s="9"/>
      <c r="W115" s="9"/>
      <c r="X115" s="9"/>
    </row>
    <row r="116" spans="1:24">
      <c r="A116" s="3">
        <v>13</v>
      </c>
      <c r="B116" s="3" t="s">
        <v>51</v>
      </c>
      <c r="C116" s="3" t="s">
        <v>891</v>
      </c>
      <c r="D116" s="9" t="s">
        <v>872</v>
      </c>
      <c r="E116" s="9">
        <v>23.607135835676246</v>
      </c>
      <c r="F116" s="9">
        <v>35.923184437444903</v>
      </c>
      <c r="G116" s="9">
        <v>12.581434900473765</v>
      </c>
      <c r="H116" s="76">
        <v>2</v>
      </c>
      <c r="I116" s="76">
        <v>2</v>
      </c>
      <c r="J116" s="76">
        <v>2</v>
      </c>
      <c r="L116" s="9"/>
      <c r="M116" s="9"/>
      <c r="N116" s="9"/>
      <c r="O116" s="9"/>
      <c r="P116" s="9"/>
      <c r="Q116" s="9"/>
      <c r="S116" s="9"/>
      <c r="T116" s="9"/>
      <c r="U116" s="9"/>
      <c r="V116" s="9"/>
      <c r="W116" s="9"/>
      <c r="X116" s="9"/>
    </row>
    <row r="117" spans="1:24">
      <c r="A117" s="3">
        <v>13</v>
      </c>
      <c r="B117" s="3" t="s">
        <v>51</v>
      </c>
      <c r="C117" s="3" t="s">
        <v>892</v>
      </c>
      <c r="D117" s="9" t="s">
        <v>866</v>
      </c>
      <c r="E117" s="9">
        <v>15.039172069912095</v>
      </c>
      <c r="F117" s="9">
        <v>22.763213467785366</v>
      </c>
      <c r="G117" s="9">
        <v>8.0065639735757799</v>
      </c>
      <c r="H117" s="76">
        <v>-2</v>
      </c>
      <c r="I117" s="76">
        <v>-2</v>
      </c>
      <c r="J117" s="76">
        <v>-2</v>
      </c>
      <c r="L117" s="9"/>
      <c r="M117" s="9"/>
      <c r="N117" s="9"/>
      <c r="O117" s="9"/>
      <c r="P117" s="9"/>
      <c r="Q117" s="9"/>
      <c r="S117" s="9"/>
      <c r="T117" s="9"/>
      <c r="U117" s="9"/>
      <c r="V117" s="9"/>
      <c r="W117" s="9"/>
      <c r="X117" s="9"/>
    </row>
    <row r="118" spans="1:24">
      <c r="A118" s="3">
        <v>13</v>
      </c>
      <c r="B118" s="3" t="s">
        <v>51</v>
      </c>
      <c r="C118" s="3" t="s">
        <v>893</v>
      </c>
      <c r="D118" s="9" t="s">
        <v>894</v>
      </c>
      <c r="E118" s="9">
        <v>0.95296691388375532</v>
      </c>
      <c r="F118" s="9">
        <v>1.6661233155374928</v>
      </c>
      <c r="G118" s="9">
        <v>0.32319286258467123</v>
      </c>
      <c r="H118" s="76">
        <v>-1</v>
      </c>
      <c r="I118" s="76">
        <v>-1</v>
      </c>
      <c r="J118" s="76">
        <v>1</v>
      </c>
      <c r="L118" s="9"/>
      <c r="M118" s="9"/>
      <c r="N118" s="9"/>
      <c r="O118" s="9"/>
      <c r="P118" s="9"/>
      <c r="Q118" s="9"/>
      <c r="S118" s="9"/>
      <c r="T118" s="9"/>
      <c r="U118" s="9"/>
      <c r="V118" s="9"/>
      <c r="W118" s="9"/>
      <c r="X118" s="9"/>
    </row>
    <row r="119" spans="1:24">
      <c r="A119" s="3">
        <v>13</v>
      </c>
      <c r="B119" s="3" t="s">
        <v>51</v>
      </c>
      <c r="C119" s="3" t="s">
        <v>895</v>
      </c>
      <c r="D119" s="9" t="s">
        <v>896</v>
      </c>
      <c r="E119" s="9">
        <v>9.6306074928685952</v>
      </c>
      <c r="F119" s="9">
        <v>15.187533585723902</v>
      </c>
      <c r="G119" s="9">
        <v>4.519930663097905</v>
      </c>
      <c r="H119" s="76">
        <v>-2</v>
      </c>
      <c r="I119" s="76">
        <v>-2</v>
      </c>
      <c r="J119" s="76">
        <v>-2</v>
      </c>
      <c r="L119" s="9"/>
      <c r="M119" s="9"/>
      <c r="N119" s="9"/>
      <c r="O119" s="9"/>
      <c r="P119" s="9"/>
      <c r="Q119" s="9"/>
      <c r="S119" s="9"/>
      <c r="T119" s="9"/>
      <c r="U119" s="9"/>
      <c r="V119" s="9"/>
      <c r="W119" s="9"/>
      <c r="X119" s="9"/>
    </row>
    <row r="120" spans="1:24">
      <c r="A120" s="3">
        <v>13</v>
      </c>
      <c r="B120" s="3" t="s">
        <v>51</v>
      </c>
      <c r="C120" s="3" t="s">
        <v>897</v>
      </c>
      <c r="D120" s="9" t="s">
        <v>867</v>
      </c>
      <c r="E120" s="9">
        <v>112.42647340343666</v>
      </c>
      <c r="F120" s="9">
        <v>149.48142199334706</v>
      </c>
      <c r="G120" s="9">
        <v>81.080217520471265</v>
      </c>
      <c r="H120" s="76">
        <v>-2</v>
      </c>
      <c r="I120" s="76">
        <v>-2</v>
      </c>
      <c r="J120" s="76">
        <v>-2</v>
      </c>
      <c r="L120" s="9"/>
      <c r="M120" s="9"/>
      <c r="N120" s="9"/>
      <c r="O120" s="9"/>
      <c r="P120" s="9"/>
      <c r="Q120" s="9"/>
      <c r="S120" s="9"/>
      <c r="T120" s="9"/>
      <c r="U120" s="9"/>
      <c r="V120" s="9"/>
      <c r="W120" s="9"/>
      <c r="X120" s="9"/>
    </row>
    <row r="121" spans="1:24">
      <c r="A121" s="3">
        <v>13</v>
      </c>
      <c r="B121" s="3" t="s">
        <v>51</v>
      </c>
      <c r="C121" s="3" t="s">
        <v>898</v>
      </c>
      <c r="D121" s="9" t="s">
        <v>899</v>
      </c>
      <c r="E121" s="9">
        <v>4.6850452841871304</v>
      </c>
      <c r="F121" s="9">
        <v>8.8066469782813144</v>
      </c>
      <c r="G121" s="9">
        <v>1.0709480385374965</v>
      </c>
      <c r="H121" s="76">
        <v>-1</v>
      </c>
      <c r="I121" s="76">
        <v>1</v>
      </c>
      <c r="J121" s="76">
        <v>-1</v>
      </c>
      <c r="L121" s="9"/>
      <c r="M121" s="9"/>
      <c r="N121" s="9"/>
      <c r="O121" s="9"/>
      <c r="P121" s="9"/>
      <c r="Q121" s="9"/>
      <c r="S121" s="9"/>
      <c r="T121" s="9"/>
      <c r="U121" s="9"/>
      <c r="V121" s="9"/>
      <c r="W121" s="9"/>
      <c r="X121" s="9"/>
    </row>
    <row r="122" spans="1:24">
      <c r="A122" s="3">
        <v>13</v>
      </c>
      <c r="B122" s="3" t="s">
        <v>51</v>
      </c>
      <c r="C122" s="3" t="s">
        <v>900</v>
      </c>
      <c r="D122" s="9" t="s">
        <v>901</v>
      </c>
      <c r="E122" s="9">
        <v>38.242234982324035</v>
      </c>
      <c r="F122" s="9">
        <v>56.106875818863827</v>
      </c>
      <c r="G122" s="9">
        <v>23.029196359111396</v>
      </c>
      <c r="H122" s="76">
        <v>-1</v>
      </c>
      <c r="I122" s="76">
        <v>-1</v>
      </c>
      <c r="J122" s="76">
        <v>-1</v>
      </c>
      <c r="L122" s="9"/>
      <c r="M122" s="9"/>
      <c r="N122" s="9"/>
      <c r="O122" s="9"/>
      <c r="P122" s="9"/>
      <c r="Q122" s="9"/>
      <c r="S122" s="9"/>
      <c r="T122" s="9"/>
      <c r="U122" s="9"/>
      <c r="V122" s="9"/>
      <c r="W122" s="9"/>
      <c r="X122" s="9"/>
    </row>
    <row r="123" spans="1:24">
      <c r="A123" s="3">
        <v>13</v>
      </c>
      <c r="B123" s="3" t="s">
        <v>51</v>
      </c>
      <c r="C123" s="3" t="s">
        <v>902</v>
      </c>
      <c r="D123" s="9" t="s">
        <v>903</v>
      </c>
      <c r="E123" s="9">
        <v>2.9926119102702184</v>
      </c>
      <c r="F123" s="9">
        <v>5.9015618039404742</v>
      </c>
      <c r="G123" s="9">
        <v>0.47334955233148324</v>
      </c>
      <c r="H123" s="76">
        <v>1</v>
      </c>
      <c r="I123" s="76">
        <v>1</v>
      </c>
      <c r="J123" s="76">
        <v>1</v>
      </c>
      <c r="L123" s="9"/>
      <c r="M123" s="9"/>
      <c r="N123" s="9"/>
      <c r="O123" s="9"/>
      <c r="P123" s="9"/>
      <c r="Q123" s="9"/>
      <c r="S123" s="9"/>
      <c r="T123" s="9"/>
      <c r="U123" s="9"/>
      <c r="V123" s="9"/>
      <c r="W123" s="9"/>
      <c r="X123" s="9"/>
    </row>
    <row r="124" spans="1:24">
      <c r="A124" s="3">
        <v>13</v>
      </c>
      <c r="B124" s="3" t="s">
        <v>51</v>
      </c>
      <c r="C124" s="3" t="s">
        <v>904</v>
      </c>
      <c r="D124" s="9" t="s">
        <v>905</v>
      </c>
      <c r="E124" s="9">
        <v>8.1893671562562265</v>
      </c>
      <c r="F124" s="9">
        <v>11.917073835438243</v>
      </c>
      <c r="G124" s="9">
        <v>5.0497277113609202</v>
      </c>
      <c r="H124" s="76">
        <v>2</v>
      </c>
      <c r="I124" s="76">
        <v>2</v>
      </c>
      <c r="J124" s="76">
        <v>2</v>
      </c>
      <c r="L124" s="9"/>
      <c r="M124" s="9"/>
      <c r="N124" s="9"/>
      <c r="O124" s="9"/>
      <c r="P124" s="9"/>
      <c r="Q124" s="9"/>
      <c r="S124" s="9"/>
      <c r="T124" s="9"/>
      <c r="U124" s="9"/>
      <c r="V124" s="9"/>
      <c r="W124" s="9"/>
      <c r="X124" s="9"/>
    </row>
    <row r="125" spans="1:24">
      <c r="A125" s="3">
        <v>13</v>
      </c>
      <c r="B125" s="3" t="s">
        <v>51</v>
      </c>
      <c r="C125" s="3" t="s">
        <v>906</v>
      </c>
      <c r="D125" s="9" t="s">
        <v>907</v>
      </c>
      <c r="E125" s="9">
        <v>14.213565036901105</v>
      </c>
      <c r="F125" s="9">
        <v>19.418644639580315</v>
      </c>
      <c r="G125" s="9">
        <v>9.8324646811989105</v>
      </c>
      <c r="H125" s="76">
        <v>-2</v>
      </c>
      <c r="I125" s="76">
        <v>-1</v>
      </c>
      <c r="J125" s="76">
        <v>-1</v>
      </c>
      <c r="L125" s="9"/>
      <c r="M125" s="9"/>
      <c r="N125" s="9"/>
      <c r="O125" s="9"/>
      <c r="P125" s="9"/>
      <c r="Q125" s="9"/>
      <c r="S125" s="9"/>
      <c r="T125" s="9"/>
      <c r="U125" s="9"/>
      <c r="V125" s="9"/>
      <c r="W125" s="9"/>
      <c r="X125" s="9"/>
    </row>
    <row r="126" spans="1:24">
      <c r="A126" s="3">
        <v>13</v>
      </c>
      <c r="B126" s="3" t="s">
        <v>51</v>
      </c>
      <c r="C126" s="3" t="s">
        <v>908</v>
      </c>
      <c r="D126" s="9" t="s">
        <v>909</v>
      </c>
      <c r="E126" s="9">
        <v>5.9464275538938107</v>
      </c>
      <c r="F126" s="9">
        <v>8.0902531986663746</v>
      </c>
      <c r="G126" s="9">
        <v>4.1099168970165865</v>
      </c>
      <c r="H126" s="76">
        <v>-2</v>
      </c>
      <c r="I126" s="76">
        <v>-2</v>
      </c>
      <c r="J126" s="76">
        <v>-2</v>
      </c>
      <c r="L126" s="9"/>
      <c r="M126" s="9"/>
      <c r="N126" s="9"/>
      <c r="O126" s="9"/>
      <c r="P126" s="9"/>
      <c r="Q126" s="9"/>
      <c r="S126" s="9"/>
      <c r="T126" s="9"/>
      <c r="U126" s="9"/>
      <c r="V126" s="9"/>
      <c r="W126" s="9"/>
      <c r="X126" s="9"/>
    </row>
    <row r="127" spans="1:24">
      <c r="A127" s="3">
        <v>13</v>
      </c>
      <c r="B127" s="3" t="s">
        <v>51</v>
      </c>
      <c r="C127" s="3" t="s">
        <v>910</v>
      </c>
      <c r="D127" s="9" t="s">
        <v>911</v>
      </c>
      <c r="E127" s="9">
        <v>22.857817724098663</v>
      </c>
      <c r="F127" s="9">
        <v>40.086577631424383</v>
      </c>
      <c r="G127" s="9">
        <v>8.1237905118968623</v>
      </c>
      <c r="H127" s="76">
        <v>-2</v>
      </c>
      <c r="I127" s="76">
        <v>-1</v>
      </c>
      <c r="J127" s="76">
        <v>-2</v>
      </c>
      <c r="L127" s="9"/>
      <c r="M127" s="9"/>
      <c r="N127" s="9"/>
      <c r="O127" s="9"/>
      <c r="P127" s="9"/>
      <c r="Q127" s="9"/>
      <c r="S127" s="9"/>
      <c r="T127" s="9"/>
      <c r="U127" s="9"/>
      <c r="V127" s="9"/>
      <c r="W127" s="9"/>
      <c r="X127" s="9"/>
    </row>
    <row r="128" spans="1:24">
      <c r="A128" s="3">
        <v>13</v>
      </c>
      <c r="B128" s="3" t="s">
        <v>51</v>
      </c>
      <c r="C128" s="3" t="s">
        <v>912</v>
      </c>
      <c r="D128" s="9" t="s">
        <v>913</v>
      </c>
      <c r="E128" s="9">
        <v>20.245884577493932</v>
      </c>
      <c r="F128" s="9">
        <v>34.97954142326342</v>
      </c>
      <c r="G128" s="9">
        <v>7.6827727165944069</v>
      </c>
      <c r="H128" s="76">
        <v>-2</v>
      </c>
      <c r="I128" s="76">
        <v>-2</v>
      </c>
      <c r="J128" s="76">
        <v>-2</v>
      </c>
      <c r="L128" s="9"/>
      <c r="M128" s="9"/>
      <c r="N128" s="9"/>
      <c r="O128" s="9"/>
      <c r="P128" s="9"/>
      <c r="Q128" s="9"/>
      <c r="S128" s="9"/>
      <c r="T128" s="9"/>
      <c r="U128" s="9"/>
      <c r="V128" s="9"/>
      <c r="W128" s="9"/>
      <c r="X128" s="9"/>
    </row>
    <row r="129" spans="1:24">
      <c r="A129" s="3">
        <v>13</v>
      </c>
      <c r="B129" s="3" t="s">
        <v>51</v>
      </c>
      <c r="C129" s="3" t="s">
        <v>914</v>
      </c>
      <c r="D129" s="9" t="s">
        <v>915</v>
      </c>
      <c r="E129" s="9">
        <v>12.101160420895081</v>
      </c>
      <c r="F129" s="9">
        <v>3.0703737235999742</v>
      </c>
      <c r="G129" s="9">
        <v>20.022879553189622</v>
      </c>
      <c r="H129" s="76">
        <v>-2</v>
      </c>
      <c r="I129" s="76">
        <v>-1</v>
      </c>
      <c r="J129" s="76">
        <v>-2</v>
      </c>
      <c r="L129" s="9"/>
      <c r="M129" s="9"/>
      <c r="N129" s="9"/>
      <c r="O129" s="9"/>
      <c r="P129" s="9"/>
      <c r="Q129" s="9"/>
      <c r="S129" s="9"/>
      <c r="T129" s="9"/>
      <c r="U129" s="9"/>
      <c r="V129" s="9"/>
      <c r="W129" s="9"/>
      <c r="X129" s="9"/>
    </row>
    <row r="130" spans="1:24">
      <c r="A130" s="3">
        <v>13</v>
      </c>
      <c r="B130" s="3" t="s">
        <v>51</v>
      </c>
      <c r="C130" s="3" t="s">
        <v>916</v>
      </c>
      <c r="D130" s="9" t="s">
        <v>917</v>
      </c>
      <c r="E130" s="9"/>
      <c r="F130" s="9"/>
      <c r="G130" s="9">
        <v>18.407578683920786</v>
      </c>
      <c r="H130" s="76"/>
      <c r="I130" s="76"/>
      <c r="J130" s="76">
        <v>-2</v>
      </c>
      <c r="L130" s="9"/>
      <c r="M130" s="9"/>
      <c r="N130" s="9"/>
      <c r="O130" s="9"/>
      <c r="P130" s="9"/>
      <c r="Q130" s="9"/>
      <c r="S130" s="9"/>
      <c r="T130" s="9"/>
      <c r="U130" s="9"/>
      <c r="V130" s="9"/>
      <c r="W130" s="9"/>
      <c r="X130" s="9"/>
    </row>
    <row r="131" spans="1:24">
      <c r="A131" s="3">
        <v>13</v>
      </c>
      <c r="B131" s="3" t="s">
        <v>51</v>
      </c>
      <c r="C131" s="3" t="s">
        <v>918</v>
      </c>
      <c r="D131" s="9" t="s">
        <v>919</v>
      </c>
      <c r="E131" s="9">
        <v>14.295529577118002</v>
      </c>
      <c r="F131" s="9">
        <v>16.037892141106219</v>
      </c>
      <c r="G131" s="9">
        <v>13.012121560531339</v>
      </c>
      <c r="H131" s="76">
        <v>-2</v>
      </c>
      <c r="I131" s="76">
        <v>-2</v>
      </c>
      <c r="J131" s="76">
        <v>-2</v>
      </c>
      <c r="L131" s="9"/>
      <c r="M131" s="9"/>
      <c r="N131" s="9"/>
      <c r="O131" s="9"/>
      <c r="P131" s="9"/>
      <c r="Q131" s="9"/>
      <c r="S131" s="9"/>
      <c r="T131" s="9"/>
      <c r="U131" s="9"/>
      <c r="V131" s="9"/>
      <c r="W131" s="9"/>
      <c r="X131" s="9"/>
    </row>
    <row r="132" spans="1:24">
      <c r="A132" s="3">
        <v>13</v>
      </c>
      <c r="B132" s="3" t="s">
        <v>51</v>
      </c>
      <c r="C132" s="3" t="s">
        <v>920</v>
      </c>
      <c r="D132" s="9" t="s">
        <v>921</v>
      </c>
      <c r="E132" s="9"/>
      <c r="F132" s="9"/>
      <c r="G132" s="9">
        <v>3.397385409039007</v>
      </c>
      <c r="H132" s="76"/>
      <c r="I132" s="76"/>
      <c r="J132" s="76">
        <v>-1</v>
      </c>
      <c r="L132" s="9"/>
      <c r="M132" s="9"/>
      <c r="N132" s="9"/>
      <c r="O132" s="9"/>
      <c r="P132" s="9"/>
      <c r="Q132" s="9"/>
      <c r="S132" s="9"/>
      <c r="T132" s="9"/>
      <c r="U132" s="9"/>
      <c r="V132" s="9"/>
      <c r="W132" s="9"/>
      <c r="X132" s="9"/>
    </row>
    <row r="133" spans="1:24">
      <c r="A133" s="3">
        <v>13</v>
      </c>
      <c r="B133" s="3" t="s">
        <v>51</v>
      </c>
      <c r="C133" s="3" t="s">
        <v>922</v>
      </c>
      <c r="D133" s="9" t="s">
        <v>923</v>
      </c>
      <c r="E133" s="9"/>
      <c r="F133" s="9">
        <v>7.8625911398115313</v>
      </c>
      <c r="G133" s="9"/>
      <c r="H133" s="76"/>
      <c r="I133" s="76">
        <v>-2</v>
      </c>
      <c r="J133" s="76"/>
      <c r="L133" s="9"/>
      <c r="M133" s="9"/>
      <c r="N133" s="9"/>
      <c r="O133" s="9"/>
      <c r="P133" s="9"/>
      <c r="Q133" s="9"/>
      <c r="S133" s="9"/>
      <c r="T133" s="9"/>
      <c r="U133" s="9"/>
      <c r="V133" s="9"/>
      <c r="W133" s="9"/>
      <c r="X133" s="9"/>
    </row>
    <row r="134" spans="1:24">
      <c r="A134" s="3">
        <v>13</v>
      </c>
      <c r="B134" s="3" t="s">
        <v>51</v>
      </c>
      <c r="C134" s="3" t="s">
        <v>924</v>
      </c>
      <c r="D134" s="9" t="s">
        <v>925</v>
      </c>
      <c r="E134" s="9">
        <v>2.6116533351461051</v>
      </c>
      <c r="F134" s="9">
        <v>4.6900308663254053</v>
      </c>
      <c r="G134" s="9">
        <v>0.85742518155366376</v>
      </c>
      <c r="H134" s="76">
        <v>-2</v>
      </c>
      <c r="I134" s="76">
        <v>-1</v>
      </c>
      <c r="J134" s="76">
        <v>-1</v>
      </c>
      <c r="L134" s="9"/>
      <c r="M134" s="9"/>
      <c r="N134" s="9"/>
      <c r="O134" s="9"/>
      <c r="P134" s="9"/>
      <c r="Q134" s="9"/>
      <c r="S134" s="9"/>
      <c r="T134" s="9"/>
      <c r="U134" s="9"/>
      <c r="V134" s="9"/>
      <c r="W134" s="9"/>
      <c r="X134" s="9"/>
    </row>
    <row r="135" spans="1:24">
      <c r="A135" s="3">
        <v>13</v>
      </c>
      <c r="B135" s="3" t="s">
        <v>51</v>
      </c>
      <c r="C135" s="3" t="s">
        <v>926</v>
      </c>
      <c r="D135" s="9" t="s">
        <v>927</v>
      </c>
      <c r="E135" s="9">
        <v>9.4695838686992602</v>
      </c>
      <c r="F135" s="9">
        <v>12.193846760402515</v>
      </c>
      <c r="G135" s="9">
        <v>7.1095953146005515</v>
      </c>
      <c r="H135" s="76">
        <v>1</v>
      </c>
      <c r="I135" s="76">
        <v>1</v>
      </c>
      <c r="J135" s="76">
        <v>1</v>
      </c>
      <c r="L135" s="9"/>
      <c r="M135" s="9"/>
      <c r="N135" s="9"/>
      <c r="O135" s="9"/>
      <c r="P135" s="9"/>
      <c r="Q135" s="9"/>
      <c r="S135" s="9"/>
      <c r="T135" s="9"/>
      <c r="U135" s="9"/>
      <c r="V135" s="9"/>
      <c r="W135" s="9"/>
      <c r="X135" s="9"/>
    </row>
    <row r="136" spans="1:24">
      <c r="A136" s="3">
        <v>13</v>
      </c>
      <c r="B136" s="3" t="s">
        <v>51</v>
      </c>
      <c r="C136" s="3" t="s">
        <v>928</v>
      </c>
      <c r="D136" s="9" t="s">
        <v>929</v>
      </c>
      <c r="E136" s="9">
        <v>8.9679444344365233</v>
      </c>
      <c r="F136" s="9">
        <v>10.972726415563709</v>
      </c>
      <c r="G136" s="9">
        <v>7.2438101253941252</v>
      </c>
      <c r="H136" s="76">
        <v>-2</v>
      </c>
      <c r="I136" s="76">
        <v>-2</v>
      </c>
      <c r="J136" s="76">
        <v>-2</v>
      </c>
      <c r="L136" s="9"/>
      <c r="M136" s="9"/>
      <c r="N136" s="9"/>
      <c r="O136" s="9"/>
      <c r="P136" s="9"/>
      <c r="Q136" s="9"/>
      <c r="S136" s="9"/>
      <c r="T136" s="9"/>
      <c r="U136" s="9"/>
      <c r="V136" s="9"/>
      <c r="W136" s="9"/>
      <c r="X136" s="9"/>
    </row>
    <row r="137" spans="1:24">
      <c r="A137" s="3">
        <v>13</v>
      </c>
      <c r="B137" s="3" t="s">
        <v>51</v>
      </c>
      <c r="C137" s="3" t="s">
        <v>930</v>
      </c>
      <c r="D137" s="9" t="s">
        <v>868</v>
      </c>
      <c r="E137" s="9">
        <v>11.75379607274907</v>
      </c>
      <c r="F137" s="9">
        <v>14.705363328400185</v>
      </c>
      <c r="G137" s="9">
        <v>9.2263225123310946</v>
      </c>
      <c r="H137" s="76">
        <v>-2</v>
      </c>
      <c r="I137" s="76">
        <v>-2</v>
      </c>
      <c r="J137" s="76">
        <v>-1</v>
      </c>
      <c r="L137" s="9"/>
      <c r="M137" s="9"/>
      <c r="N137" s="9"/>
      <c r="O137" s="9"/>
      <c r="P137" s="9"/>
      <c r="Q137" s="9"/>
      <c r="S137" s="9"/>
      <c r="T137" s="9"/>
      <c r="U137" s="9"/>
      <c r="V137" s="9"/>
      <c r="W137" s="9"/>
      <c r="X137" s="9"/>
    </row>
    <row r="138" spans="1:24">
      <c r="A138" s="3">
        <v>13</v>
      </c>
      <c r="B138" s="3" t="s">
        <v>51</v>
      </c>
      <c r="C138" s="3" t="s">
        <v>931</v>
      </c>
      <c r="D138" s="9" t="s">
        <v>932</v>
      </c>
      <c r="E138" s="9">
        <v>9.5641763480728734</v>
      </c>
      <c r="F138" s="9">
        <v>12.321121713299769</v>
      </c>
      <c r="G138" s="9">
        <v>7.2129392460497872</v>
      </c>
      <c r="H138" s="76">
        <v>-2</v>
      </c>
      <c r="I138" s="76">
        <v>-2</v>
      </c>
      <c r="J138" s="76">
        <v>-1</v>
      </c>
      <c r="L138" s="9"/>
      <c r="M138" s="9"/>
      <c r="N138" s="9"/>
      <c r="O138" s="9"/>
      <c r="P138" s="9"/>
      <c r="Q138" s="9"/>
      <c r="S138" s="9"/>
      <c r="T138" s="9"/>
      <c r="U138" s="9"/>
      <c r="V138" s="9"/>
      <c r="W138" s="9"/>
      <c r="X138" s="9"/>
    </row>
    <row r="139" spans="1:24">
      <c r="A139" s="3">
        <v>13</v>
      </c>
      <c r="B139" s="3" t="s">
        <v>51</v>
      </c>
      <c r="C139" s="3" t="s">
        <v>933</v>
      </c>
      <c r="D139" s="9" t="s">
        <v>869</v>
      </c>
      <c r="E139" s="9">
        <v>57.74892922618983</v>
      </c>
      <c r="F139" s="9">
        <v>83.399416704867761</v>
      </c>
      <c r="G139" s="9">
        <v>35.772775076379148</v>
      </c>
      <c r="H139" s="76">
        <v>-2</v>
      </c>
      <c r="I139" s="76">
        <v>-2</v>
      </c>
      <c r="J139" s="76">
        <v>-2</v>
      </c>
      <c r="L139" s="9"/>
      <c r="M139" s="9"/>
      <c r="N139" s="9"/>
      <c r="O139" s="9"/>
      <c r="P139" s="9"/>
      <c r="Q139" s="9"/>
      <c r="S139" s="9"/>
      <c r="T139" s="9"/>
      <c r="U139" s="9"/>
      <c r="V139" s="9"/>
      <c r="W139" s="9"/>
      <c r="X139" s="9"/>
    </row>
    <row r="140" spans="1:24">
      <c r="A140" s="3">
        <v>13</v>
      </c>
      <c r="B140" s="3" t="s">
        <v>51</v>
      </c>
      <c r="C140" s="3" t="s">
        <v>934</v>
      </c>
      <c r="D140" s="9" t="s">
        <v>935</v>
      </c>
      <c r="E140" s="9">
        <v>22.114508679657547</v>
      </c>
      <c r="F140" s="9">
        <v>35.274131542940843</v>
      </c>
      <c r="G140" s="9">
        <v>10.792720738995843</v>
      </c>
      <c r="H140" s="76">
        <v>-2</v>
      </c>
      <c r="I140" s="76">
        <v>-2</v>
      </c>
      <c r="J140" s="76">
        <v>-2</v>
      </c>
      <c r="L140" s="9"/>
      <c r="M140" s="9"/>
      <c r="N140" s="9"/>
      <c r="O140" s="9"/>
      <c r="P140" s="9"/>
      <c r="Q140" s="9"/>
      <c r="S140" s="9"/>
      <c r="T140" s="9"/>
      <c r="U140" s="9"/>
      <c r="V140" s="9"/>
      <c r="W140" s="9"/>
      <c r="X140" s="9"/>
    </row>
    <row r="141" spans="1:24">
      <c r="A141" s="3">
        <v>13</v>
      </c>
      <c r="B141" s="3" t="s">
        <v>51</v>
      </c>
      <c r="C141" s="3" t="s">
        <v>936</v>
      </c>
      <c r="D141" s="9" t="s">
        <v>937</v>
      </c>
      <c r="E141" s="9">
        <v>20.397631737965526</v>
      </c>
      <c r="F141" s="9">
        <v>27.089831831409704</v>
      </c>
      <c r="G141" s="9">
        <v>14.712477113465848</v>
      </c>
      <c r="H141" s="76">
        <v>-1</v>
      </c>
      <c r="I141" s="76">
        <v>-1</v>
      </c>
      <c r="J141" s="76">
        <v>-1</v>
      </c>
      <c r="L141" s="9"/>
      <c r="M141" s="9"/>
      <c r="N141" s="9"/>
      <c r="O141" s="9"/>
      <c r="P141" s="9"/>
      <c r="Q141" s="9"/>
      <c r="S141" s="9"/>
      <c r="T141" s="9"/>
      <c r="U141" s="9"/>
      <c r="V141" s="9"/>
      <c r="W141" s="9"/>
      <c r="X141" s="9"/>
    </row>
    <row r="142" spans="1:24">
      <c r="A142" s="3">
        <v>13</v>
      </c>
      <c r="B142" s="3" t="s">
        <v>51</v>
      </c>
      <c r="C142" s="3" t="s">
        <v>938</v>
      </c>
      <c r="D142" s="9" t="s">
        <v>870</v>
      </c>
      <c r="E142" s="9">
        <v>14.302658204221304</v>
      </c>
      <c r="F142" s="9">
        <v>21.820350146906925</v>
      </c>
      <c r="G142" s="9">
        <v>7.9269254241333895</v>
      </c>
      <c r="H142" s="76">
        <v>2</v>
      </c>
      <c r="I142" s="76">
        <v>1</v>
      </c>
      <c r="J142" s="76">
        <v>1</v>
      </c>
      <c r="L142" s="9"/>
      <c r="M142" s="9"/>
      <c r="N142" s="9"/>
      <c r="O142" s="9"/>
      <c r="P142" s="9"/>
      <c r="Q142" s="9"/>
      <c r="S142" s="9"/>
      <c r="T142" s="9"/>
      <c r="U142" s="9"/>
      <c r="V142" s="9"/>
      <c r="W142" s="9"/>
      <c r="X142" s="9"/>
    </row>
    <row r="143" spans="1:24">
      <c r="A143" s="3">
        <v>13</v>
      </c>
      <c r="B143" s="3" t="s">
        <v>51</v>
      </c>
      <c r="C143" s="3" t="s">
        <v>939</v>
      </c>
      <c r="D143" s="9" t="s">
        <v>940</v>
      </c>
      <c r="E143" s="9">
        <v>5.5643830870881192</v>
      </c>
      <c r="F143" s="9">
        <v>8.3838136762979154</v>
      </c>
      <c r="G143" s="9">
        <v>3.1420168277335589</v>
      </c>
      <c r="H143" s="76">
        <v>1</v>
      </c>
      <c r="I143" s="76">
        <v>1</v>
      </c>
      <c r="J143" s="76">
        <v>1</v>
      </c>
      <c r="L143" s="9"/>
      <c r="M143" s="9"/>
      <c r="N143" s="9"/>
      <c r="O143" s="9"/>
      <c r="P143" s="9"/>
      <c r="Q143" s="9"/>
      <c r="S143" s="9"/>
      <c r="T143" s="9"/>
      <c r="U143" s="9"/>
      <c r="V143" s="9"/>
      <c r="W143" s="9"/>
      <c r="X143" s="9"/>
    </row>
    <row r="144" spans="1:24">
      <c r="A144" s="3">
        <v>13</v>
      </c>
      <c r="B144" s="3" t="s">
        <v>51</v>
      </c>
      <c r="C144" s="3" t="s">
        <v>941</v>
      </c>
      <c r="D144" s="9" t="s">
        <v>942</v>
      </c>
      <c r="E144" s="9">
        <v>3.5884280342885337</v>
      </c>
      <c r="F144" s="9">
        <v>6.5531880289731088</v>
      </c>
      <c r="G144" s="9">
        <v>1.1081523420611232</v>
      </c>
      <c r="H144" s="76">
        <v>1</v>
      </c>
      <c r="I144" s="76">
        <v>-1</v>
      </c>
      <c r="J144" s="76">
        <v>1</v>
      </c>
      <c r="L144" s="9"/>
      <c r="M144" s="9"/>
      <c r="N144" s="9"/>
      <c r="O144" s="9"/>
      <c r="P144" s="9"/>
      <c r="Q144" s="9"/>
      <c r="S144" s="9"/>
      <c r="T144" s="9"/>
      <c r="U144" s="9"/>
      <c r="V144" s="9"/>
      <c r="W144" s="9"/>
      <c r="X144" s="9"/>
    </row>
    <row r="145" spans="1:24">
      <c r="A145" s="3">
        <v>13</v>
      </c>
      <c r="B145" s="3" t="s">
        <v>51</v>
      </c>
      <c r="C145" s="3" t="s">
        <v>943</v>
      </c>
      <c r="D145" s="9" t="s">
        <v>871</v>
      </c>
      <c r="E145" s="9">
        <v>15.33047098950493</v>
      </c>
      <c r="F145" s="9">
        <v>25.177140209181577</v>
      </c>
      <c r="G145" s="9">
        <v>6.7657328154588807</v>
      </c>
      <c r="H145" s="76">
        <v>2</v>
      </c>
      <c r="I145" s="76">
        <v>2</v>
      </c>
      <c r="J145" s="76">
        <v>2</v>
      </c>
      <c r="L145" s="9"/>
      <c r="M145" s="9"/>
      <c r="N145" s="9"/>
      <c r="O145" s="9"/>
      <c r="P145" s="9"/>
      <c r="Q145" s="9"/>
      <c r="S145" s="9"/>
      <c r="T145" s="9"/>
      <c r="U145" s="9"/>
      <c r="V145" s="9"/>
      <c r="W145" s="9"/>
      <c r="X145" s="9"/>
    </row>
    <row r="146" spans="1:24">
      <c r="A146" s="3">
        <v>13</v>
      </c>
      <c r="B146" s="3" t="s">
        <v>51</v>
      </c>
      <c r="C146" s="3" t="s">
        <v>944</v>
      </c>
      <c r="D146" s="9" t="s">
        <v>945</v>
      </c>
      <c r="E146" s="9">
        <v>7.2802252164282288</v>
      </c>
      <c r="F146" s="9">
        <v>13.32631200612698</v>
      </c>
      <c r="G146" s="9">
        <v>1.9909557204205361</v>
      </c>
      <c r="H146" s="76">
        <v>2</v>
      </c>
      <c r="I146" s="76">
        <v>2</v>
      </c>
      <c r="J146" s="76">
        <v>2</v>
      </c>
      <c r="L146" s="9"/>
      <c r="M146" s="9"/>
      <c r="N146" s="9"/>
      <c r="O146" s="9"/>
      <c r="P146" s="9"/>
      <c r="Q146" s="9"/>
      <c r="S146" s="9"/>
      <c r="T146" s="9"/>
      <c r="U146" s="9"/>
      <c r="V146" s="9"/>
      <c r="W146" s="9"/>
      <c r="X146" s="9"/>
    </row>
    <row r="147" spans="1:24">
      <c r="A147" s="3">
        <v>13</v>
      </c>
      <c r="B147" s="3" t="s">
        <v>51</v>
      </c>
      <c r="C147" s="3" t="s">
        <v>946</v>
      </c>
      <c r="D147" s="9" t="s">
        <v>873</v>
      </c>
      <c r="E147" s="9">
        <v>23.417805818344991</v>
      </c>
      <c r="F147" s="9">
        <v>37.997256251487336</v>
      </c>
      <c r="G147" s="9">
        <v>10.075392938077005</v>
      </c>
      <c r="H147" s="76">
        <v>2</v>
      </c>
      <c r="I147" s="76">
        <v>1</v>
      </c>
      <c r="J147" s="76">
        <v>1</v>
      </c>
      <c r="L147" s="9"/>
      <c r="M147" s="9"/>
      <c r="N147" s="9"/>
      <c r="O147" s="9"/>
      <c r="P147" s="9"/>
      <c r="Q147" s="9"/>
      <c r="S147" s="9"/>
      <c r="T147" s="9"/>
      <c r="U147" s="9"/>
      <c r="V147" s="9"/>
      <c r="W147" s="9"/>
      <c r="X147" s="9"/>
    </row>
    <row r="148" spans="1:24">
      <c r="A148" s="3">
        <v>13</v>
      </c>
      <c r="B148" s="3" t="s">
        <v>51</v>
      </c>
      <c r="C148" s="3" t="s">
        <v>947</v>
      </c>
      <c r="D148" s="9" t="s">
        <v>948</v>
      </c>
      <c r="E148" s="9">
        <v>7.4301023831641055</v>
      </c>
      <c r="F148" s="9">
        <v>12.109196462650862</v>
      </c>
      <c r="G148" s="9">
        <v>3.0777085900065786</v>
      </c>
      <c r="H148" s="76">
        <v>1</v>
      </c>
      <c r="I148" s="76">
        <v>1</v>
      </c>
      <c r="J148" s="76">
        <v>1</v>
      </c>
      <c r="L148" s="9"/>
      <c r="M148" s="9"/>
      <c r="N148" s="9"/>
      <c r="O148" s="9"/>
      <c r="P148" s="9"/>
      <c r="Q148" s="9"/>
      <c r="S148" s="9"/>
      <c r="T148" s="9"/>
      <c r="U148" s="9"/>
      <c r="V148" s="9"/>
      <c r="W148" s="9"/>
      <c r="X148" s="9"/>
    </row>
    <row r="149" spans="1:24">
      <c r="A149" s="3">
        <v>13</v>
      </c>
      <c r="B149" s="3" t="s">
        <v>51</v>
      </c>
      <c r="C149" s="3" t="s">
        <v>949</v>
      </c>
      <c r="D149" s="9" t="s">
        <v>950</v>
      </c>
      <c r="E149" s="9">
        <v>6.9500324666070297</v>
      </c>
      <c r="F149" s="9">
        <v>11.277954958281546</v>
      </c>
      <c r="G149" s="9">
        <v>2.9004807014228797</v>
      </c>
      <c r="H149" s="76">
        <v>1</v>
      </c>
      <c r="I149" s="76">
        <v>1</v>
      </c>
      <c r="J149" s="76">
        <v>1</v>
      </c>
      <c r="L149" s="9"/>
      <c r="M149" s="9"/>
      <c r="N149" s="9"/>
      <c r="O149" s="9"/>
      <c r="P149" s="9"/>
      <c r="Q149" s="9"/>
      <c r="S149" s="9"/>
      <c r="T149" s="9"/>
      <c r="U149" s="9"/>
      <c r="V149" s="9"/>
      <c r="W149" s="9"/>
      <c r="X149" s="9"/>
    </row>
    <row r="150" spans="1:24">
      <c r="A150" s="3">
        <v>13</v>
      </c>
      <c r="B150" s="3" t="s">
        <v>51</v>
      </c>
      <c r="C150" s="3" t="s">
        <v>951</v>
      </c>
      <c r="D150" s="9" t="s">
        <v>952</v>
      </c>
      <c r="E150" s="9">
        <v>7.5481095448790843</v>
      </c>
      <c r="F150" s="9">
        <v>12.053983401011219</v>
      </c>
      <c r="G150" s="9">
        <v>3.466732474645426</v>
      </c>
      <c r="H150" s="76">
        <v>-2</v>
      </c>
      <c r="I150" s="76">
        <v>-2</v>
      </c>
      <c r="J150" s="76">
        <v>-1</v>
      </c>
      <c r="L150" s="9"/>
      <c r="M150" s="9"/>
      <c r="N150" s="9"/>
      <c r="O150" s="9"/>
      <c r="P150" s="9"/>
      <c r="Q150" s="9"/>
      <c r="S150" s="9"/>
      <c r="T150" s="9"/>
      <c r="U150" s="9"/>
      <c r="V150" s="9"/>
      <c r="W150" s="9"/>
      <c r="X150" s="9"/>
    </row>
    <row r="151" spans="1:24">
      <c r="A151" s="3">
        <v>14</v>
      </c>
      <c r="B151" s="3" t="s">
        <v>52</v>
      </c>
      <c r="C151" s="3" t="s">
        <v>889</v>
      </c>
      <c r="D151" s="9" t="s">
        <v>890</v>
      </c>
      <c r="E151" s="9">
        <v>313.89809053160957</v>
      </c>
      <c r="F151" s="9">
        <v>439.19597707833356</v>
      </c>
      <c r="G151" s="9">
        <v>200.68835285439687</v>
      </c>
      <c r="H151" s="76">
        <v>-2</v>
      </c>
      <c r="I151" s="76">
        <v>-2</v>
      </c>
      <c r="J151" s="76">
        <v>-2</v>
      </c>
      <c r="L151" s="9"/>
      <c r="M151" s="9"/>
      <c r="N151" s="9"/>
      <c r="O151" s="9"/>
      <c r="P151" s="9"/>
      <c r="Q151" s="9"/>
      <c r="S151" s="9"/>
      <c r="T151" s="9"/>
      <c r="U151" s="9"/>
      <c r="V151" s="9"/>
      <c r="W151" s="9"/>
      <c r="X151" s="9"/>
    </row>
    <row r="152" spans="1:24">
      <c r="A152" s="3">
        <v>14</v>
      </c>
      <c r="B152" s="3" t="s">
        <v>52</v>
      </c>
      <c r="C152" s="3" t="s">
        <v>891</v>
      </c>
      <c r="D152" s="9" t="s">
        <v>872</v>
      </c>
      <c r="E152" s="9">
        <v>16.878978611826408</v>
      </c>
      <c r="F152" s="9">
        <v>24.608369891852394</v>
      </c>
      <c r="G152" s="9">
        <v>9.837476492310012</v>
      </c>
      <c r="H152" s="76">
        <v>2</v>
      </c>
      <c r="I152" s="76">
        <v>2</v>
      </c>
      <c r="J152" s="76">
        <v>2</v>
      </c>
      <c r="L152" s="9"/>
      <c r="M152" s="9"/>
      <c r="N152" s="9"/>
      <c r="O152" s="9"/>
      <c r="P152" s="9"/>
      <c r="Q152" s="9"/>
      <c r="S152" s="9"/>
      <c r="T152" s="9"/>
      <c r="U152" s="9"/>
      <c r="V152" s="9"/>
      <c r="W152" s="9"/>
      <c r="X152" s="9"/>
    </row>
    <row r="153" spans="1:24">
      <c r="A153" s="3">
        <v>14</v>
      </c>
      <c r="B153" s="3" t="s">
        <v>52</v>
      </c>
      <c r="C153" s="3" t="s">
        <v>892</v>
      </c>
      <c r="D153" s="9" t="s">
        <v>866</v>
      </c>
      <c r="E153" s="9">
        <v>7.102028121596673</v>
      </c>
      <c r="F153" s="9">
        <v>9.9855331833843799</v>
      </c>
      <c r="G153" s="9">
        <v>4.3227946320156887</v>
      </c>
      <c r="H153" s="76">
        <v>2</v>
      </c>
      <c r="I153" s="76">
        <v>2</v>
      </c>
      <c r="J153" s="76">
        <v>1</v>
      </c>
      <c r="L153" s="9"/>
      <c r="M153" s="9"/>
      <c r="N153" s="9"/>
      <c r="O153" s="9"/>
      <c r="P153" s="9"/>
      <c r="Q153" s="9"/>
      <c r="S153" s="9"/>
      <c r="T153" s="9"/>
      <c r="U153" s="9"/>
      <c r="V153" s="9"/>
      <c r="W153" s="9"/>
      <c r="X153" s="9"/>
    </row>
    <row r="154" spans="1:24">
      <c r="A154" s="3">
        <v>14</v>
      </c>
      <c r="B154" s="3" t="s">
        <v>52</v>
      </c>
      <c r="C154" s="3" t="s">
        <v>893</v>
      </c>
      <c r="D154" s="9" t="s">
        <v>894</v>
      </c>
      <c r="E154" s="9">
        <v>0.86068093429181347</v>
      </c>
      <c r="F154" s="9">
        <v>1.4359956298616152</v>
      </c>
      <c r="G154" s="9">
        <v>0.32289638878454208</v>
      </c>
      <c r="H154" s="76">
        <v>-1</v>
      </c>
      <c r="I154" s="76">
        <v>-1</v>
      </c>
      <c r="J154" s="76">
        <v>1</v>
      </c>
      <c r="L154" s="9"/>
      <c r="M154" s="9"/>
      <c r="N154" s="9"/>
      <c r="O154" s="9"/>
      <c r="P154" s="9"/>
      <c r="Q154" s="9"/>
      <c r="S154" s="9"/>
      <c r="T154" s="9"/>
      <c r="U154" s="9"/>
      <c r="V154" s="9"/>
      <c r="W154" s="9"/>
      <c r="X154" s="9"/>
    </row>
    <row r="155" spans="1:24">
      <c r="A155" s="3">
        <v>14</v>
      </c>
      <c r="B155" s="3" t="s">
        <v>52</v>
      </c>
      <c r="C155" s="3" t="s">
        <v>895</v>
      </c>
      <c r="D155" s="9" t="s">
        <v>896</v>
      </c>
      <c r="E155" s="9">
        <v>2.733913401263413</v>
      </c>
      <c r="F155" s="9">
        <v>4.5144754901784685</v>
      </c>
      <c r="G155" s="9">
        <v>0.94752238911847886</v>
      </c>
      <c r="H155" s="76">
        <v>2</v>
      </c>
      <c r="I155" s="76">
        <v>2</v>
      </c>
      <c r="J155" s="76">
        <v>2</v>
      </c>
      <c r="L155" s="9"/>
      <c r="M155" s="9"/>
      <c r="N155" s="9"/>
      <c r="O155" s="9"/>
      <c r="P155" s="9"/>
      <c r="Q155" s="9"/>
      <c r="S155" s="9"/>
      <c r="T155" s="9"/>
      <c r="U155" s="9"/>
      <c r="V155" s="9"/>
      <c r="W155" s="9"/>
      <c r="X155" s="9"/>
    </row>
    <row r="156" spans="1:24">
      <c r="A156" s="3">
        <v>14</v>
      </c>
      <c r="B156" s="3" t="s">
        <v>52</v>
      </c>
      <c r="C156" s="3" t="s">
        <v>897</v>
      </c>
      <c r="D156" s="9" t="s">
        <v>867</v>
      </c>
      <c r="E156" s="9">
        <v>105.82491754454962</v>
      </c>
      <c r="F156" s="9">
        <v>142.64696320889598</v>
      </c>
      <c r="G156" s="9">
        <v>73.990070458862846</v>
      </c>
      <c r="H156" s="76">
        <v>1</v>
      </c>
      <c r="I156" s="76">
        <v>1</v>
      </c>
      <c r="J156" s="76">
        <v>-1</v>
      </c>
      <c r="L156" s="9"/>
      <c r="M156" s="9"/>
      <c r="N156" s="9"/>
      <c r="O156" s="9"/>
      <c r="P156" s="9"/>
      <c r="Q156" s="9"/>
      <c r="S156" s="9"/>
      <c r="T156" s="9"/>
      <c r="U156" s="9"/>
      <c r="V156" s="9"/>
      <c r="W156" s="9"/>
      <c r="X156" s="9"/>
    </row>
    <row r="157" spans="1:24">
      <c r="A157" s="3">
        <v>14</v>
      </c>
      <c r="B157" s="3" t="s">
        <v>52</v>
      </c>
      <c r="C157" s="3" t="s">
        <v>898</v>
      </c>
      <c r="D157" s="9" t="s">
        <v>899</v>
      </c>
      <c r="E157" s="9">
        <v>5.0549016928754185</v>
      </c>
      <c r="F157" s="9">
        <v>8.9077366732444663</v>
      </c>
      <c r="G157" s="9">
        <v>1.5736250320240712</v>
      </c>
      <c r="H157" s="76">
        <v>-1</v>
      </c>
      <c r="I157" s="76">
        <v>-1</v>
      </c>
      <c r="J157" s="76">
        <v>-1</v>
      </c>
      <c r="L157" s="9"/>
      <c r="M157" s="9"/>
      <c r="N157" s="9"/>
      <c r="O157" s="9"/>
      <c r="P157" s="9"/>
      <c r="Q157" s="9"/>
      <c r="S157" s="9"/>
      <c r="T157" s="9"/>
      <c r="U157" s="9"/>
      <c r="V157" s="9"/>
      <c r="W157" s="9"/>
      <c r="X157" s="9"/>
    </row>
    <row r="158" spans="1:24">
      <c r="A158" s="3">
        <v>14</v>
      </c>
      <c r="B158" s="3" t="s">
        <v>52</v>
      </c>
      <c r="C158" s="3" t="s">
        <v>900</v>
      </c>
      <c r="D158" s="9" t="s">
        <v>901</v>
      </c>
      <c r="E158" s="9">
        <v>37.140608072666183</v>
      </c>
      <c r="F158" s="9">
        <v>54.994374596141903</v>
      </c>
      <c r="G158" s="9">
        <v>21.4731488278683</v>
      </c>
      <c r="H158" s="76">
        <v>1</v>
      </c>
      <c r="I158" s="76">
        <v>1</v>
      </c>
      <c r="J158" s="76">
        <v>1</v>
      </c>
      <c r="L158" s="9"/>
      <c r="M158" s="9"/>
      <c r="N158" s="9"/>
      <c r="O158" s="9"/>
      <c r="P158" s="9"/>
      <c r="Q158" s="9"/>
      <c r="S158" s="9"/>
      <c r="T158" s="9"/>
      <c r="U158" s="9"/>
      <c r="V158" s="9"/>
      <c r="W158" s="9"/>
      <c r="X158" s="9"/>
    </row>
    <row r="159" spans="1:24">
      <c r="A159" s="3">
        <v>14</v>
      </c>
      <c r="B159" s="3" t="s">
        <v>52</v>
      </c>
      <c r="C159" s="3" t="s">
        <v>902</v>
      </c>
      <c r="D159" s="9" t="s">
        <v>903</v>
      </c>
      <c r="E159" s="9">
        <v>2.0589617432034513</v>
      </c>
      <c r="F159" s="9">
        <v>4.1131058945932581</v>
      </c>
      <c r="G159" s="9">
        <v>0.11628988743138897</v>
      </c>
      <c r="H159" s="76">
        <v>2</v>
      </c>
      <c r="I159" s="76">
        <v>2</v>
      </c>
      <c r="J159" s="76">
        <v>1</v>
      </c>
      <c r="L159" s="9"/>
      <c r="M159" s="9"/>
      <c r="N159" s="9"/>
      <c r="O159" s="9"/>
      <c r="P159" s="9"/>
      <c r="Q159" s="9"/>
      <c r="S159" s="9"/>
      <c r="T159" s="9"/>
      <c r="U159" s="9"/>
      <c r="V159" s="9"/>
      <c r="W159" s="9"/>
      <c r="X159" s="9"/>
    </row>
    <row r="160" spans="1:24">
      <c r="A160" s="3">
        <v>14</v>
      </c>
      <c r="B160" s="3" t="s">
        <v>52</v>
      </c>
      <c r="C160" s="3" t="s">
        <v>904</v>
      </c>
      <c r="D160" s="9" t="s">
        <v>905</v>
      </c>
      <c r="E160" s="9">
        <v>8.2453779343950959</v>
      </c>
      <c r="F160" s="9">
        <v>11.859662725569383</v>
      </c>
      <c r="G160" s="9">
        <v>5.0899060050019864</v>
      </c>
      <c r="H160" s="76">
        <v>2</v>
      </c>
      <c r="I160" s="76">
        <v>1</v>
      </c>
      <c r="J160" s="76">
        <v>1</v>
      </c>
      <c r="L160" s="9"/>
      <c r="M160" s="9"/>
      <c r="N160" s="9"/>
      <c r="O160" s="9"/>
      <c r="P160" s="9"/>
      <c r="Q160" s="9"/>
      <c r="S160" s="9"/>
      <c r="T160" s="9"/>
      <c r="U160" s="9"/>
      <c r="V160" s="9"/>
      <c r="W160" s="9"/>
      <c r="X160" s="9"/>
    </row>
    <row r="161" spans="1:24">
      <c r="A161" s="3">
        <v>14</v>
      </c>
      <c r="B161" s="3" t="s">
        <v>52</v>
      </c>
      <c r="C161" s="3" t="s">
        <v>906</v>
      </c>
      <c r="D161" s="9" t="s">
        <v>907</v>
      </c>
      <c r="E161" s="9">
        <v>16.096155289775318</v>
      </c>
      <c r="F161" s="9">
        <v>23.300512270745312</v>
      </c>
      <c r="G161" s="9">
        <v>9.9322988300773876</v>
      </c>
      <c r="H161" s="76">
        <v>-2</v>
      </c>
      <c r="I161" s="76">
        <v>-2</v>
      </c>
      <c r="J161" s="76">
        <v>-1</v>
      </c>
      <c r="L161" s="9"/>
      <c r="M161" s="9"/>
      <c r="N161" s="9"/>
      <c r="O161" s="9"/>
      <c r="P161" s="9"/>
      <c r="Q161" s="9"/>
      <c r="S161" s="9"/>
      <c r="T161" s="9"/>
      <c r="U161" s="9"/>
      <c r="V161" s="9"/>
      <c r="W161" s="9"/>
      <c r="X161" s="9"/>
    </row>
    <row r="162" spans="1:24">
      <c r="A162" s="3">
        <v>14</v>
      </c>
      <c r="B162" s="3" t="s">
        <v>52</v>
      </c>
      <c r="C162" s="3" t="s">
        <v>908</v>
      </c>
      <c r="D162" s="9" t="s">
        <v>909</v>
      </c>
      <c r="E162" s="9">
        <v>5.7277671221919046</v>
      </c>
      <c r="F162" s="9">
        <v>8.4861038240374</v>
      </c>
      <c r="G162" s="9">
        <v>3.327486811396561</v>
      </c>
      <c r="H162" s="76">
        <v>-1</v>
      </c>
      <c r="I162" s="76">
        <v>-1</v>
      </c>
      <c r="J162" s="76">
        <v>1</v>
      </c>
      <c r="L162" s="9"/>
      <c r="M162" s="9"/>
      <c r="N162" s="9"/>
      <c r="O162" s="9"/>
      <c r="P162" s="9"/>
      <c r="Q162" s="9"/>
      <c r="S162" s="9"/>
      <c r="T162" s="9"/>
      <c r="U162" s="9"/>
      <c r="V162" s="9"/>
      <c r="W162" s="9"/>
      <c r="X162" s="9"/>
    </row>
    <row r="163" spans="1:24">
      <c r="A163" s="3">
        <v>14</v>
      </c>
      <c r="B163" s="3" t="s">
        <v>52</v>
      </c>
      <c r="C163" s="3" t="s">
        <v>910</v>
      </c>
      <c r="D163" s="9" t="s">
        <v>911</v>
      </c>
      <c r="E163" s="9">
        <v>21.066333420192585</v>
      </c>
      <c r="F163" s="9">
        <v>39.471983183947408</v>
      </c>
      <c r="G163" s="9">
        <v>4.7840412628724271</v>
      </c>
      <c r="H163" s="76">
        <v>1</v>
      </c>
      <c r="I163" s="76">
        <v>-1</v>
      </c>
      <c r="J163" s="76">
        <v>2</v>
      </c>
      <c r="L163" s="9"/>
      <c r="M163" s="9"/>
      <c r="N163" s="9"/>
      <c r="O163" s="9"/>
      <c r="P163" s="9"/>
      <c r="Q163" s="9"/>
      <c r="S163" s="9"/>
      <c r="T163" s="9"/>
      <c r="U163" s="9"/>
      <c r="V163" s="9"/>
      <c r="W163" s="9"/>
      <c r="X163" s="9"/>
    </row>
    <row r="164" spans="1:24">
      <c r="A164" s="3">
        <v>14</v>
      </c>
      <c r="B164" s="3" t="s">
        <v>52</v>
      </c>
      <c r="C164" s="3" t="s">
        <v>912</v>
      </c>
      <c r="D164" s="9" t="s">
        <v>913</v>
      </c>
      <c r="E164" s="9">
        <v>18.111139642979662</v>
      </c>
      <c r="F164" s="9">
        <v>33.523504830072113</v>
      </c>
      <c r="G164" s="9">
        <v>4.5260593009712045</v>
      </c>
      <c r="H164" s="76">
        <v>1</v>
      </c>
      <c r="I164" s="76">
        <v>-1</v>
      </c>
      <c r="J164" s="76">
        <v>2</v>
      </c>
      <c r="L164" s="9"/>
      <c r="M164" s="9"/>
      <c r="N164" s="9"/>
      <c r="O164" s="9"/>
      <c r="P164" s="9"/>
      <c r="Q164" s="9"/>
      <c r="S164" s="9"/>
      <c r="T164" s="9"/>
      <c r="U164" s="9"/>
      <c r="V164" s="9"/>
      <c r="W164" s="9"/>
      <c r="X164" s="9"/>
    </row>
    <row r="165" spans="1:24">
      <c r="A165" s="3">
        <v>14</v>
      </c>
      <c r="B165" s="3" t="s">
        <v>52</v>
      </c>
      <c r="C165" s="3" t="s">
        <v>914</v>
      </c>
      <c r="D165" s="9" t="s">
        <v>915</v>
      </c>
      <c r="E165" s="9">
        <v>10.245153730076057</v>
      </c>
      <c r="F165" s="9">
        <v>3.116829282219959</v>
      </c>
      <c r="G165" s="9">
        <v>16.961011176351054</v>
      </c>
      <c r="H165" s="76">
        <v>1</v>
      </c>
      <c r="I165" s="76">
        <v>-1</v>
      </c>
      <c r="J165" s="76">
        <v>1</v>
      </c>
      <c r="L165" s="9"/>
      <c r="M165" s="9"/>
      <c r="N165" s="9"/>
      <c r="O165" s="9"/>
      <c r="P165" s="9"/>
      <c r="Q165" s="9"/>
      <c r="S165" s="9"/>
      <c r="T165" s="9"/>
      <c r="U165" s="9"/>
      <c r="V165" s="9"/>
      <c r="W165" s="9"/>
      <c r="X165" s="9"/>
    </row>
    <row r="166" spans="1:24">
      <c r="A166" s="3">
        <v>14</v>
      </c>
      <c r="B166" s="3" t="s">
        <v>52</v>
      </c>
      <c r="C166" s="3" t="s">
        <v>916</v>
      </c>
      <c r="D166" s="9" t="s">
        <v>917</v>
      </c>
      <c r="E166" s="9"/>
      <c r="F166" s="9"/>
      <c r="G166" s="9">
        <v>15.031332883707824</v>
      </c>
      <c r="H166" s="76"/>
      <c r="I166" s="76"/>
      <c r="J166" s="76">
        <v>1</v>
      </c>
      <c r="L166" s="9"/>
      <c r="M166" s="9"/>
      <c r="N166" s="9"/>
      <c r="O166" s="9"/>
      <c r="P166" s="9"/>
      <c r="Q166" s="9"/>
      <c r="S166" s="9"/>
      <c r="T166" s="9"/>
      <c r="U166" s="9"/>
      <c r="V166" s="9"/>
      <c r="W166" s="9"/>
      <c r="X166" s="9"/>
    </row>
    <row r="167" spans="1:24">
      <c r="A167" s="3">
        <v>14</v>
      </c>
      <c r="B167" s="3" t="s">
        <v>52</v>
      </c>
      <c r="C167" s="3" t="s">
        <v>918</v>
      </c>
      <c r="D167" s="9" t="s">
        <v>919</v>
      </c>
      <c r="E167" s="9">
        <v>13.638569620876281</v>
      </c>
      <c r="F167" s="9">
        <v>14.514557836212344</v>
      </c>
      <c r="G167" s="9">
        <v>13.186570844747669</v>
      </c>
      <c r="H167" s="76">
        <v>-1</v>
      </c>
      <c r="I167" s="76">
        <v>-1</v>
      </c>
      <c r="J167" s="76">
        <v>-1</v>
      </c>
      <c r="L167" s="9"/>
      <c r="M167" s="9"/>
      <c r="N167" s="9"/>
      <c r="O167" s="9"/>
      <c r="P167" s="9"/>
      <c r="Q167" s="9"/>
      <c r="S167" s="9"/>
      <c r="T167" s="9"/>
      <c r="U167" s="9"/>
      <c r="V167" s="9"/>
      <c r="W167" s="9"/>
      <c r="X167" s="9"/>
    </row>
    <row r="168" spans="1:24">
      <c r="A168" s="3">
        <v>14</v>
      </c>
      <c r="B168" s="3" t="s">
        <v>52</v>
      </c>
      <c r="C168" s="3" t="s">
        <v>920</v>
      </c>
      <c r="D168" s="9" t="s">
        <v>921</v>
      </c>
      <c r="E168" s="9"/>
      <c r="F168" s="9"/>
      <c r="G168" s="9">
        <v>2.6042928642200316</v>
      </c>
      <c r="H168" s="76"/>
      <c r="I168" s="76"/>
      <c r="J168" s="76">
        <v>1</v>
      </c>
      <c r="L168" s="9"/>
      <c r="M168" s="9"/>
      <c r="N168" s="9"/>
      <c r="O168" s="9"/>
      <c r="P168" s="9"/>
      <c r="Q168" s="9"/>
      <c r="S168" s="9"/>
      <c r="T168" s="9"/>
      <c r="U168" s="9"/>
      <c r="V168" s="9"/>
      <c r="W168" s="9"/>
      <c r="X168" s="9"/>
    </row>
    <row r="169" spans="1:24">
      <c r="A169" s="3">
        <v>14</v>
      </c>
      <c r="B169" s="3" t="s">
        <v>52</v>
      </c>
      <c r="C169" s="3" t="s">
        <v>922</v>
      </c>
      <c r="D169" s="9" t="s">
        <v>923</v>
      </c>
      <c r="E169" s="9"/>
      <c r="F169" s="9">
        <v>6.9290346745497304</v>
      </c>
      <c r="G169" s="9"/>
      <c r="H169" s="76"/>
      <c r="I169" s="76">
        <v>-1</v>
      </c>
      <c r="J169" s="76"/>
      <c r="L169" s="9"/>
      <c r="M169" s="9"/>
      <c r="N169" s="9"/>
      <c r="O169" s="9"/>
      <c r="P169" s="9"/>
      <c r="Q169" s="9"/>
      <c r="S169" s="9"/>
      <c r="T169" s="9"/>
      <c r="U169" s="9"/>
      <c r="V169" s="9"/>
      <c r="W169" s="9"/>
      <c r="X169" s="9"/>
    </row>
    <row r="170" spans="1:24">
      <c r="A170" s="3">
        <v>14</v>
      </c>
      <c r="B170" s="3" t="s">
        <v>52</v>
      </c>
      <c r="C170" s="3" t="s">
        <v>924</v>
      </c>
      <c r="D170" s="9" t="s">
        <v>925</v>
      </c>
      <c r="E170" s="9">
        <v>1.9672886451944409</v>
      </c>
      <c r="F170" s="9">
        <v>3.6088644890984551</v>
      </c>
      <c r="G170" s="9">
        <v>0.52530333495998549</v>
      </c>
      <c r="H170" s="76">
        <v>1</v>
      </c>
      <c r="I170" s="76">
        <v>1</v>
      </c>
      <c r="J170" s="76">
        <v>1</v>
      </c>
      <c r="L170" s="9"/>
      <c r="M170" s="9"/>
      <c r="N170" s="9"/>
      <c r="O170" s="9"/>
      <c r="P170" s="9"/>
      <c r="Q170" s="9"/>
      <c r="S170" s="9"/>
      <c r="T170" s="9"/>
      <c r="U170" s="9"/>
      <c r="V170" s="9"/>
      <c r="W170" s="9"/>
      <c r="X170" s="9"/>
    </row>
    <row r="171" spans="1:24">
      <c r="A171" s="3">
        <v>14</v>
      </c>
      <c r="B171" s="3" t="s">
        <v>52</v>
      </c>
      <c r="C171" s="3" t="s">
        <v>926</v>
      </c>
      <c r="D171" s="9" t="s">
        <v>927</v>
      </c>
      <c r="E171" s="9">
        <v>9.3992780682121904</v>
      </c>
      <c r="F171" s="9">
        <v>11.183050424403199</v>
      </c>
      <c r="G171" s="9">
        <v>7.8011696304029119</v>
      </c>
      <c r="H171" s="76">
        <v>1</v>
      </c>
      <c r="I171" s="76">
        <v>1</v>
      </c>
      <c r="J171" s="76">
        <v>-1</v>
      </c>
      <c r="L171" s="9"/>
      <c r="M171" s="9"/>
      <c r="N171" s="9"/>
      <c r="O171" s="9"/>
      <c r="P171" s="9"/>
      <c r="Q171" s="9"/>
      <c r="S171" s="9"/>
      <c r="T171" s="9"/>
      <c r="U171" s="9"/>
      <c r="V171" s="9"/>
      <c r="W171" s="9"/>
      <c r="X171" s="9"/>
    </row>
    <row r="172" spans="1:24">
      <c r="A172" s="3">
        <v>14</v>
      </c>
      <c r="B172" s="3" t="s">
        <v>52</v>
      </c>
      <c r="C172" s="3" t="s">
        <v>928</v>
      </c>
      <c r="D172" s="9" t="s">
        <v>929</v>
      </c>
      <c r="E172" s="9">
        <v>8.0664599909516372</v>
      </c>
      <c r="F172" s="9">
        <v>9.233748552079394</v>
      </c>
      <c r="G172" s="9">
        <v>6.946145020125611</v>
      </c>
      <c r="H172" s="76">
        <v>-1</v>
      </c>
      <c r="I172" s="76">
        <v>1</v>
      </c>
      <c r="J172" s="76">
        <v>-1</v>
      </c>
      <c r="L172" s="9"/>
      <c r="M172" s="9"/>
      <c r="N172" s="9"/>
      <c r="O172" s="9"/>
      <c r="P172" s="9"/>
      <c r="Q172" s="9"/>
      <c r="S172" s="9"/>
      <c r="T172" s="9"/>
      <c r="U172" s="9"/>
      <c r="V172" s="9"/>
      <c r="W172" s="9"/>
      <c r="X172" s="9"/>
    </row>
    <row r="173" spans="1:24">
      <c r="A173" s="3">
        <v>14</v>
      </c>
      <c r="B173" s="3" t="s">
        <v>52</v>
      </c>
      <c r="C173" s="3" t="s">
        <v>930</v>
      </c>
      <c r="D173" s="9" t="s">
        <v>868</v>
      </c>
      <c r="E173" s="9">
        <v>15.37933808972512</v>
      </c>
      <c r="F173" s="9">
        <v>16.663079903083524</v>
      </c>
      <c r="G173" s="9">
        <v>14.361045035170923</v>
      </c>
      <c r="H173" s="76">
        <v>-2</v>
      </c>
      <c r="I173" s="76">
        <v>-2</v>
      </c>
      <c r="J173" s="76">
        <v>-2</v>
      </c>
      <c r="L173" s="9"/>
      <c r="M173" s="9"/>
      <c r="N173" s="9"/>
      <c r="O173" s="9"/>
      <c r="P173" s="9"/>
      <c r="Q173" s="9"/>
      <c r="S173" s="9"/>
      <c r="T173" s="9"/>
      <c r="U173" s="9"/>
      <c r="V173" s="9"/>
      <c r="W173" s="9"/>
      <c r="X173" s="9"/>
    </row>
    <row r="174" spans="1:24">
      <c r="A174" s="3">
        <v>14</v>
      </c>
      <c r="B174" s="3" t="s">
        <v>52</v>
      </c>
      <c r="C174" s="3" t="s">
        <v>931</v>
      </c>
      <c r="D174" s="9" t="s">
        <v>932</v>
      </c>
      <c r="E174" s="9">
        <v>12.913673895196832</v>
      </c>
      <c r="F174" s="9">
        <v>14.440621234294746</v>
      </c>
      <c r="G174" s="9">
        <v>11.684656639288027</v>
      </c>
      <c r="H174" s="76">
        <v>-2</v>
      </c>
      <c r="I174" s="76">
        <v>-2</v>
      </c>
      <c r="J174" s="76">
        <v>-2</v>
      </c>
      <c r="L174" s="9"/>
      <c r="M174" s="9"/>
      <c r="N174" s="9"/>
      <c r="O174" s="9"/>
      <c r="P174" s="9"/>
      <c r="Q174" s="9"/>
      <c r="S174" s="9"/>
      <c r="T174" s="9"/>
      <c r="U174" s="9"/>
      <c r="V174" s="9"/>
      <c r="W174" s="9"/>
      <c r="X174" s="9"/>
    </row>
    <row r="175" spans="1:24">
      <c r="A175" s="3">
        <v>14</v>
      </c>
      <c r="B175" s="3" t="s">
        <v>52</v>
      </c>
      <c r="C175" s="3" t="s">
        <v>933</v>
      </c>
      <c r="D175" s="9" t="s">
        <v>869</v>
      </c>
      <c r="E175" s="9">
        <v>70.371246674022828</v>
      </c>
      <c r="F175" s="9">
        <v>103.16785162635291</v>
      </c>
      <c r="G175" s="9">
        <v>41.048606344480483</v>
      </c>
      <c r="H175" s="76">
        <v>-2</v>
      </c>
      <c r="I175" s="76">
        <v>-2</v>
      </c>
      <c r="J175" s="76">
        <v>-2</v>
      </c>
      <c r="L175" s="9"/>
      <c r="M175" s="9"/>
      <c r="N175" s="9"/>
      <c r="O175" s="9"/>
      <c r="P175" s="9"/>
      <c r="Q175" s="9"/>
      <c r="S175" s="9"/>
      <c r="T175" s="9"/>
      <c r="U175" s="9"/>
      <c r="V175" s="9"/>
      <c r="W175" s="9"/>
      <c r="X175" s="9"/>
    </row>
    <row r="176" spans="1:24">
      <c r="A176" s="3">
        <v>14</v>
      </c>
      <c r="B176" s="3" t="s">
        <v>52</v>
      </c>
      <c r="C176" s="3" t="s">
        <v>934</v>
      </c>
      <c r="D176" s="9" t="s">
        <v>935</v>
      </c>
      <c r="E176" s="9">
        <v>28.2151187751574</v>
      </c>
      <c r="F176" s="9">
        <v>44.407370728060044</v>
      </c>
      <c r="G176" s="9">
        <v>13.737538697465373</v>
      </c>
      <c r="H176" s="76">
        <v>-2</v>
      </c>
      <c r="I176" s="76">
        <v>-2</v>
      </c>
      <c r="J176" s="76">
        <v>-2</v>
      </c>
      <c r="L176" s="9"/>
      <c r="M176" s="9"/>
      <c r="N176" s="9"/>
      <c r="O176" s="9"/>
      <c r="P176" s="9"/>
      <c r="Q176" s="9"/>
      <c r="S176" s="9"/>
      <c r="T176" s="9"/>
      <c r="U176" s="9"/>
      <c r="V176" s="9"/>
      <c r="W176" s="9"/>
      <c r="X176" s="9"/>
    </row>
    <row r="177" spans="1:24">
      <c r="A177" s="3">
        <v>14</v>
      </c>
      <c r="B177" s="3" t="s">
        <v>52</v>
      </c>
      <c r="C177" s="3" t="s">
        <v>936</v>
      </c>
      <c r="D177" s="9" t="s">
        <v>937</v>
      </c>
      <c r="E177" s="9">
        <v>23.164011756292066</v>
      </c>
      <c r="F177" s="9">
        <v>32.578522154807509</v>
      </c>
      <c r="G177" s="9">
        <v>14.79924692209382</v>
      </c>
      <c r="H177" s="76">
        <v>-2</v>
      </c>
      <c r="I177" s="76">
        <v>-2</v>
      </c>
      <c r="J177" s="76">
        <v>-1</v>
      </c>
      <c r="L177" s="9"/>
      <c r="M177" s="9"/>
      <c r="N177" s="9"/>
      <c r="O177" s="9"/>
      <c r="P177" s="9"/>
      <c r="Q177" s="9"/>
      <c r="S177" s="9"/>
      <c r="T177" s="9"/>
      <c r="U177" s="9"/>
      <c r="V177" s="9"/>
      <c r="W177" s="9"/>
      <c r="X177" s="9"/>
    </row>
    <row r="178" spans="1:24">
      <c r="A178" s="3">
        <v>14</v>
      </c>
      <c r="B178" s="3" t="s">
        <v>52</v>
      </c>
      <c r="C178" s="3" t="s">
        <v>938</v>
      </c>
      <c r="D178" s="9" t="s">
        <v>870</v>
      </c>
      <c r="E178" s="9">
        <v>16.07417768444606</v>
      </c>
      <c r="F178" s="9">
        <v>23.888935726949693</v>
      </c>
      <c r="G178" s="9">
        <v>9.4636697212020557</v>
      </c>
      <c r="H178" s="76">
        <v>-1</v>
      </c>
      <c r="I178" s="76">
        <v>-1</v>
      </c>
      <c r="J178" s="76">
        <v>-1</v>
      </c>
      <c r="L178" s="9"/>
      <c r="M178" s="9"/>
      <c r="N178" s="9"/>
      <c r="O178" s="9"/>
      <c r="P178" s="9"/>
      <c r="Q178" s="9"/>
      <c r="S178" s="9"/>
      <c r="T178" s="9"/>
      <c r="U178" s="9"/>
      <c r="V178" s="9"/>
      <c r="W178" s="9"/>
      <c r="X178" s="9"/>
    </row>
    <row r="179" spans="1:24">
      <c r="A179" s="3">
        <v>14</v>
      </c>
      <c r="B179" s="3" t="s">
        <v>52</v>
      </c>
      <c r="C179" s="3" t="s">
        <v>939</v>
      </c>
      <c r="D179" s="9" t="s">
        <v>940</v>
      </c>
      <c r="E179" s="9">
        <v>6.3551489484844437</v>
      </c>
      <c r="F179" s="9">
        <v>9.853740107603878</v>
      </c>
      <c r="G179" s="9">
        <v>3.351959336343961</v>
      </c>
      <c r="H179" s="76">
        <v>-1</v>
      </c>
      <c r="I179" s="76">
        <v>-1</v>
      </c>
      <c r="J179" s="76">
        <v>-1</v>
      </c>
      <c r="L179" s="9"/>
      <c r="M179" s="9"/>
      <c r="N179" s="9"/>
      <c r="O179" s="9"/>
      <c r="P179" s="9"/>
      <c r="Q179" s="9"/>
      <c r="S179" s="9"/>
      <c r="T179" s="9"/>
      <c r="U179" s="9"/>
      <c r="V179" s="9"/>
      <c r="W179" s="9"/>
      <c r="X179" s="9"/>
    </row>
    <row r="180" spans="1:24">
      <c r="A180" s="3">
        <v>14</v>
      </c>
      <c r="B180" s="3" t="s">
        <v>52</v>
      </c>
      <c r="C180" s="3" t="s">
        <v>941</v>
      </c>
      <c r="D180" s="9" t="s">
        <v>942</v>
      </c>
      <c r="E180" s="9">
        <v>3.4714204081516296</v>
      </c>
      <c r="F180" s="9">
        <v>6.2275381991892163</v>
      </c>
      <c r="G180" s="9">
        <v>1.2387757853333776</v>
      </c>
      <c r="H180" s="76">
        <v>1</v>
      </c>
      <c r="I180" s="76">
        <v>1</v>
      </c>
      <c r="J180" s="76">
        <v>1</v>
      </c>
      <c r="L180" s="9"/>
      <c r="M180" s="9"/>
      <c r="N180" s="9"/>
      <c r="O180" s="9"/>
      <c r="P180" s="9"/>
      <c r="Q180" s="9"/>
      <c r="S180" s="9"/>
      <c r="T180" s="9"/>
      <c r="U180" s="9"/>
      <c r="V180" s="9"/>
      <c r="W180" s="9"/>
      <c r="X180" s="9"/>
    </row>
    <row r="181" spans="1:24">
      <c r="A181" s="3">
        <v>14</v>
      </c>
      <c r="B181" s="3" t="s">
        <v>52</v>
      </c>
      <c r="C181" s="3" t="s">
        <v>943</v>
      </c>
      <c r="D181" s="9" t="s">
        <v>871</v>
      </c>
      <c r="E181" s="9">
        <v>17.034298845713025</v>
      </c>
      <c r="F181" s="9">
        <v>27.438853185009464</v>
      </c>
      <c r="G181" s="9">
        <v>7.447610042574091</v>
      </c>
      <c r="H181" s="76">
        <v>1</v>
      </c>
      <c r="I181" s="76">
        <v>-1</v>
      </c>
      <c r="J181" s="76">
        <v>1</v>
      </c>
      <c r="L181" s="9"/>
      <c r="M181" s="9"/>
      <c r="N181" s="9"/>
      <c r="O181" s="9"/>
      <c r="P181" s="9"/>
      <c r="Q181" s="9"/>
      <c r="S181" s="9"/>
      <c r="T181" s="9"/>
      <c r="U181" s="9"/>
      <c r="V181" s="9"/>
      <c r="W181" s="9"/>
      <c r="X181" s="9"/>
    </row>
    <row r="182" spans="1:24">
      <c r="A182" s="3">
        <v>14</v>
      </c>
      <c r="B182" s="3" t="s">
        <v>52</v>
      </c>
      <c r="C182" s="3" t="s">
        <v>944</v>
      </c>
      <c r="D182" s="9" t="s">
        <v>945</v>
      </c>
      <c r="E182" s="9">
        <v>7.548396237004189</v>
      </c>
      <c r="F182" s="9">
        <v>13.927273284456099</v>
      </c>
      <c r="G182" s="9">
        <v>1.6854520397442934</v>
      </c>
      <c r="H182" s="76">
        <v>2</v>
      </c>
      <c r="I182" s="76">
        <v>1</v>
      </c>
      <c r="J182" s="76">
        <v>2</v>
      </c>
      <c r="L182" s="9"/>
      <c r="M182" s="9"/>
      <c r="N182" s="9"/>
      <c r="O182" s="9"/>
      <c r="P182" s="9"/>
      <c r="Q182" s="9"/>
      <c r="S182" s="9"/>
      <c r="T182" s="9"/>
      <c r="U182" s="9"/>
      <c r="V182" s="9"/>
      <c r="W182" s="9"/>
      <c r="X182" s="9"/>
    </row>
    <row r="183" spans="1:24">
      <c r="A183" s="3">
        <v>14</v>
      </c>
      <c r="B183" s="3" t="s">
        <v>52</v>
      </c>
      <c r="C183" s="3" t="s">
        <v>946</v>
      </c>
      <c r="D183" s="9" t="s">
        <v>873</v>
      </c>
      <c r="E183" s="9">
        <v>40.354607073267367</v>
      </c>
      <c r="F183" s="9">
        <v>63.093651451827533</v>
      </c>
      <c r="G183" s="9">
        <v>18.06184874630215</v>
      </c>
      <c r="H183" s="76">
        <v>-2</v>
      </c>
      <c r="I183" s="76">
        <v>-2</v>
      </c>
      <c r="J183" s="76">
        <v>-2</v>
      </c>
      <c r="L183" s="9"/>
      <c r="M183" s="9"/>
      <c r="N183" s="9"/>
      <c r="O183" s="9"/>
      <c r="P183" s="9"/>
      <c r="Q183" s="9"/>
      <c r="S183" s="9"/>
      <c r="T183" s="9"/>
      <c r="U183" s="9"/>
      <c r="V183" s="9"/>
      <c r="W183" s="9"/>
      <c r="X183" s="9"/>
    </row>
    <row r="184" spans="1:24">
      <c r="A184" s="3">
        <v>14</v>
      </c>
      <c r="B184" s="3" t="s">
        <v>52</v>
      </c>
      <c r="C184" s="3" t="s">
        <v>947</v>
      </c>
      <c r="D184" s="9" t="s">
        <v>948</v>
      </c>
      <c r="E184" s="9">
        <v>14.415230306123853</v>
      </c>
      <c r="F184" s="9">
        <v>22.160178276226485</v>
      </c>
      <c r="G184" s="9">
        <v>6.6966062482155611</v>
      </c>
      <c r="H184" s="76">
        <v>-2</v>
      </c>
      <c r="I184" s="76">
        <v>-2</v>
      </c>
      <c r="J184" s="76">
        <v>-2</v>
      </c>
      <c r="L184" s="9"/>
      <c r="M184" s="9"/>
      <c r="N184" s="9"/>
      <c r="O184" s="9"/>
      <c r="P184" s="9"/>
      <c r="Q184" s="9"/>
      <c r="S184" s="9"/>
      <c r="T184" s="9"/>
      <c r="U184" s="9"/>
      <c r="V184" s="9"/>
      <c r="W184" s="9"/>
      <c r="X184" s="9"/>
    </row>
    <row r="185" spans="1:24">
      <c r="A185" s="3">
        <v>14</v>
      </c>
      <c r="B185" s="3" t="s">
        <v>52</v>
      </c>
      <c r="C185" s="3" t="s">
        <v>949</v>
      </c>
      <c r="D185" s="9" t="s">
        <v>950</v>
      </c>
      <c r="E185" s="9">
        <v>13.807674385534256</v>
      </c>
      <c r="F185" s="9">
        <v>21.140385456097139</v>
      </c>
      <c r="G185" s="9">
        <v>6.5221714170684768</v>
      </c>
      <c r="H185" s="76">
        <v>-2</v>
      </c>
      <c r="I185" s="76">
        <v>-2</v>
      </c>
      <c r="J185" s="76">
        <v>-2</v>
      </c>
      <c r="L185" s="9"/>
      <c r="M185" s="9"/>
      <c r="N185" s="9"/>
      <c r="O185" s="9"/>
      <c r="P185" s="9"/>
      <c r="Q185" s="9"/>
      <c r="S185" s="9"/>
      <c r="T185" s="9"/>
      <c r="U185" s="9"/>
      <c r="V185" s="9"/>
      <c r="W185" s="9"/>
      <c r="X185" s="9"/>
    </row>
    <row r="186" spans="1:24">
      <c r="A186" s="3">
        <v>14</v>
      </c>
      <c r="B186" s="3" t="s">
        <v>52</v>
      </c>
      <c r="C186" s="3" t="s">
        <v>951</v>
      </c>
      <c r="D186" s="9" t="s">
        <v>952</v>
      </c>
      <c r="E186" s="9">
        <v>15.414093153545604</v>
      </c>
      <c r="F186" s="9">
        <v>24.720517647262412</v>
      </c>
      <c r="G186" s="9">
        <v>6.4642340958871225</v>
      </c>
      <c r="H186" s="76">
        <v>-2</v>
      </c>
      <c r="I186" s="76">
        <v>-2</v>
      </c>
      <c r="J186" s="76">
        <v>-2</v>
      </c>
      <c r="L186" s="9"/>
      <c r="M186" s="9"/>
      <c r="N186" s="9"/>
      <c r="O186" s="9"/>
      <c r="P186" s="9"/>
      <c r="Q186" s="9"/>
      <c r="S186" s="9"/>
      <c r="T186" s="9"/>
      <c r="U186" s="9"/>
      <c r="V186" s="9"/>
      <c r="W186" s="9"/>
      <c r="X186" s="9"/>
    </row>
    <row r="187" spans="1:24">
      <c r="A187" s="3">
        <v>15</v>
      </c>
      <c r="B187" s="3" t="s">
        <v>53</v>
      </c>
      <c r="C187" s="3" t="s">
        <v>889</v>
      </c>
      <c r="D187" s="9" t="s">
        <v>890</v>
      </c>
      <c r="E187" s="9">
        <v>305.07544811227251</v>
      </c>
      <c r="F187" s="9">
        <v>425.78626094079652</v>
      </c>
      <c r="G187" s="9">
        <v>191.64758002139732</v>
      </c>
      <c r="H187" s="76">
        <v>-2</v>
      </c>
      <c r="I187" s="76">
        <v>-2</v>
      </c>
      <c r="J187" s="76">
        <v>-2</v>
      </c>
      <c r="L187" s="9"/>
      <c r="M187" s="9"/>
      <c r="N187" s="9"/>
      <c r="O187" s="9"/>
      <c r="P187" s="9"/>
      <c r="Q187" s="9"/>
      <c r="S187" s="9"/>
      <c r="T187" s="9"/>
      <c r="U187" s="9"/>
      <c r="V187" s="9"/>
      <c r="W187" s="9"/>
      <c r="X187" s="9"/>
    </row>
    <row r="188" spans="1:24">
      <c r="A188" s="3">
        <v>15</v>
      </c>
      <c r="B188" s="3" t="s">
        <v>53</v>
      </c>
      <c r="C188" s="3" t="s">
        <v>891</v>
      </c>
      <c r="D188" s="9" t="s">
        <v>872</v>
      </c>
      <c r="E188" s="9">
        <v>25.639916488157866</v>
      </c>
      <c r="F188" s="9">
        <v>36.598001523217839</v>
      </c>
      <c r="G188" s="9">
        <v>15.387951531388705</v>
      </c>
      <c r="H188" s="76">
        <v>1</v>
      </c>
      <c r="I188" s="76">
        <v>2</v>
      </c>
      <c r="J188" s="76">
        <v>-1</v>
      </c>
      <c r="L188" s="9"/>
      <c r="M188" s="9"/>
      <c r="N188" s="9"/>
      <c r="O188" s="9"/>
      <c r="P188" s="9"/>
      <c r="Q188" s="9"/>
      <c r="S188" s="9"/>
      <c r="T188" s="9"/>
      <c r="U188" s="9"/>
      <c r="V188" s="9"/>
      <c r="W188" s="9"/>
      <c r="X188" s="9"/>
    </row>
    <row r="189" spans="1:24">
      <c r="A189" s="3">
        <v>15</v>
      </c>
      <c r="B189" s="3" t="s">
        <v>53</v>
      </c>
      <c r="C189" s="3" t="s">
        <v>892</v>
      </c>
      <c r="D189" s="9" t="s">
        <v>866</v>
      </c>
      <c r="E189" s="9">
        <v>11.993270756926893</v>
      </c>
      <c r="F189" s="9">
        <v>18.271319880715346</v>
      </c>
      <c r="G189" s="9">
        <v>5.9571386666660295</v>
      </c>
      <c r="H189" s="76">
        <v>-1</v>
      </c>
      <c r="I189" s="76">
        <v>-1</v>
      </c>
      <c r="J189" s="76">
        <v>-1</v>
      </c>
      <c r="L189" s="9"/>
      <c r="M189" s="9"/>
      <c r="N189" s="9"/>
      <c r="O189" s="9"/>
      <c r="P189" s="9"/>
      <c r="Q189" s="9"/>
      <c r="S189" s="9"/>
      <c r="T189" s="9"/>
      <c r="U189" s="9"/>
      <c r="V189" s="9"/>
      <c r="W189" s="9"/>
      <c r="X189" s="9"/>
    </row>
    <row r="190" spans="1:24">
      <c r="A190" s="3">
        <v>15</v>
      </c>
      <c r="B190" s="3" t="s">
        <v>53</v>
      </c>
      <c r="C190" s="3" t="s">
        <v>893</v>
      </c>
      <c r="D190" s="9" t="s">
        <v>894</v>
      </c>
      <c r="E190" s="9">
        <v>0.61633703371558957</v>
      </c>
      <c r="F190" s="9">
        <v>0.8908092661236704</v>
      </c>
      <c r="G190" s="9">
        <v>0.34621286007826974</v>
      </c>
      <c r="H190" s="76">
        <v>1</v>
      </c>
      <c r="I190" s="76">
        <v>1</v>
      </c>
      <c r="J190" s="76">
        <v>-1</v>
      </c>
      <c r="L190" s="9"/>
      <c r="M190" s="9"/>
      <c r="N190" s="9"/>
      <c r="O190" s="9"/>
      <c r="P190" s="9"/>
      <c r="Q190" s="9"/>
      <c r="S190" s="9"/>
      <c r="T190" s="9"/>
      <c r="U190" s="9"/>
      <c r="V190" s="9"/>
      <c r="W190" s="9"/>
      <c r="X190" s="9"/>
    </row>
    <row r="191" spans="1:24">
      <c r="A191" s="3">
        <v>15</v>
      </c>
      <c r="B191" s="3" t="s">
        <v>53</v>
      </c>
      <c r="C191" s="3" t="s">
        <v>895</v>
      </c>
      <c r="D191" s="9" t="s">
        <v>896</v>
      </c>
      <c r="E191" s="9">
        <v>6.5228633136957272</v>
      </c>
      <c r="F191" s="9">
        <v>10.346686234590196</v>
      </c>
      <c r="G191" s="9">
        <v>2.7665303553132845</v>
      </c>
      <c r="H191" s="76">
        <v>-1</v>
      </c>
      <c r="I191" s="76">
        <v>-1</v>
      </c>
      <c r="J191" s="76">
        <v>-1</v>
      </c>
      <c r="L191" s="9"/>
      <c r="M191" s="9"/>
      <c r="N191" s="9"/>
      <c r="O191" s="9"/>
      <c r="P191" s="9"/>
      <c r="Q191" s="9"/>
      <c r="S191" s="9"/>
      <c r="T191" s="9"/>
      <c r="U191" s="9"/>
      <c r="V191" s="9"/>
      <c r="W191" s="9"/>
      <c r="X191" s="9"/>
    </row>
    <row r="192" spans="1:24">
      <c r="A192" s="3">
        <v>15</v>
      </c>
      <c r="B192" s="3" t="s">
        <v>53</v>
      </c>
      <c r="C192" s="3" t="s">
        <v>897</v>
      </c>
      <c r="D192" s="9" t="s">
        <v>867</v>
      </c>
      <c r="E192" s="9">
        <v>114.11003800128692</v>
      </c>
      <c r="F192" s="9">
        <v>148.68929463028553</v>
      </c>
      <c r="G192" s="9">
        <v>82.052005284443979</v>
      </c>
      <c r="H192" s="76">
        <v>-2</v>
      </c>
      <c r="I192" s="76">
        <v>-1</v>
      </c>
      <c r="J192" s="76">
        <v>-2</v>
      </c>
      <c r="L192" s="9"/>
      <c r="M192" s="9"/>
      <c r="N192" s="9"/>
      <c r="O192" s="9"/>
      <c r="P192" s="9"/>
      <c r="Q192" s="9"/>
      <c r="S192" s="9"/>
      <c r="T192" s="9"/>
      <c r="U192" s="9"/>
      <c r="V192" s="9"/>
      <c r="W192" s="9"/>
      <c r="X192" s="9"/>
    </row>
    <row r="193" spans="1:24">
      <c r="A193" s="3">
        <v>15</v>
      </c>
      <c r="B193" s="3" t="s">
        <v>53</v>
      </c>
      <c r="C193" s="3" t="s">
        <v>898</v>
      </c>
      <c r="D193" s="9" t="s">
        <v>899</v>
      </c>
      <c r="E193" s="9">
        <v>4.946742868114864</v>
      </c>
      <c r="F193" s="9">
        <v>8.8442181689608077</v>
      </c>
      <c r="G193" s="9">
        <v>1.218373314381064</v>
      </c>
      <c r="H193" s="76">
        <v>-1</v>
      </c>
      <c r="I193" s="76">
        <v>-1</v>
      </c>
      <c r="J193" s="76">
        <v>-1</v>
      </c>
      <c r="L193" s="9"/>
      <c r="M193" s="9"/>
      <c r="N193" s="9"/>
      <c r="O193" s="9"/>
      <c r="P193" s="9"/>
      <c r="Q193" s="9"/>
      <c r="S193" s="9"/>
      <c r="T193" s="9"/>
      <c r="U193" s="9"/>
      <c r="V193" s="9"/>
      <c r="W193" s="9"/>
      <c r="X193" s="9"/>
    </row>
    <row r="194" spans="1:24">
      <c r="A194" s="3">
        <v>15</v>
      </c>
      <c r="B194" s="3" t="s">
        <v>53</v>
      </c>
      <c r="C194" s="3" t="s">
        <v>900</v>
      </c>
      <c r="D194" s="9" t="s">
        <v>901</v>
      </c>
      <c r="E194" s="9">
        <v>35.446712381137424</v>
      </c>
      <c r="F194" s="9">
        <v>49.242550438103066</v>
      </c>
      <c r="G194" s="9">
        <v>22.493792488816453</v>
      </c>
      <c r="H194" s="76">
        <v>1</v>
      </c>
      <c r="I194" s="76">
        <v>2</v>
      </c>
      <c r="J194" s="76">
        <v>1</v>
      </c>
      <c r="L194" s="9"/>
      <c r="M194" s="9"/>
      <c r="N194" s="9"/>
      <c r="O194" s="9"/>
      <c r="P194" s="9"/>
      <c r="Q194" s="9"/>
      <c r="S194" s="9"/>
      <c r="T194" s="9"/>
      <c r="U194" s="9"/>
      <c r="V194" s="9"/>
      <c r="W194" s="9"/>
      <c r="X194" s="9"/>
    </row>
    <row r="195" spans="1:24">
      <c r="A195" s="3">
        <v>15</v>
      </c>
      <c r="B195" s="3" t="s">
        <v>53</v>
      </c>
      <c r="C195" s="3" t="s">
        <v>902</v>
      </c>
      <c r="D195" s="9" t="s">
        <v>903</v>
      </c>
      <c r="E195" s="9">
        <v>3.5413068139359121</v>
      </c>
      <c r="F195" s="9">
        <v>6.5698011777122565</v>
      </c>
      <c r="G195" s="9">
        <v>0.64784018746723171</v>
      </c>
      <c r="H195" s="76">
        <v>-1</v>
      </c>
      <c r="I195" s="76">
        <v>-1</v>
      </c>
      <c r="J195" s="76">
        <v>-1</v>
      </c>
      <c r="L195" s="9"/>
      <c r="M195" s="9"/>
      <c r="N195" s="9"/>
      <c r="O195" s="9"/>
      <c r="P195" s="9"/>
      <c r="Q195" s="9"/>
      <c r="S195" s="9"/>
      <c r="T195" s="9"/>
      <c r="U195" s="9"/>
      <c r="V195" s="9"/>
      <c r="W195" s="9"/>
      <c r="X195" s="9"/>
    </row>
    <row r="196" spans="1:24">
      <c r="A196" s="3">
        <v>15</v>
      </c>
      <c r="B196" s="3" t="s">
        <v>53</v>
      </c>
      <c r="C196" s="3" t="s">
        <v>904</v>
      </c>
      <c r="D196" s="9" t="s">
        <v>905</v>
      </c>
      <c r="E196" s="9">
        <v>7.2466752430283492</v>
      </c>
      <c r="F196" s="9">
        <v>9.729083572515739</v>
      </c>
      <c r="G196" s="9">
        <v>4.9520331952038923</v>
      </c>
      <c r="H196" s="76">
        <v>2</v>
      </c>
      <c r="I196" s="76">
        <v>2</v>
      </c>
      <c r="J196" s="76">
        <v>1</v>
      </c>
      <c r="L196" s="9"/>
      <c r="M196" s="9"/>
      <c r="N196" s="9"/>
      <c r="O196" s="9"/>
      <c r="P196" s="9"/>
      <c r="Q196" s="9"/>
      <c r="S196" s="9"/>
      <c r="T196" s="9"/>
      <c r="U196" s="9"/>
      <c r="V196" s="9"/>
      <c r="W196" s="9"/>
      <c r="X196" s="9"/>
    </row>
    <row r="197" spans="1:24">
      <c r="A197" s="3">
        <v>15</v>
      </c>
      <c r="B197" s="3" t="s">
        <v>53</v>
      </c>
      <c r="C197" s="3" t="s">
        <v>906</v>
      </c>
      <c r="D197" s="9" t="s">
        <v>907</v>
      </c>
      <c r="E197" s="9">
        <v>14.375753383092746</v>
      </c>
      <c r="F197" s="9">
        <v>18.506019822521775</v>
      </c>
      <c r="G197" s="9">
        <v>10.565042965721304</v>
      </c>
      <c r="H197" s="76">
        <v>-1</v>
      </c>
      <c r="I197" s="76">
        <v>-1</v>
      </c>
      <c r="J197" s="76">
        <v>-1</v>
      </c>
      <c r="L197" s="9"/>
      <c r="M197" s="9"/>
      <c r="N197" s="9"/>
      <c r="O197" s="9"/>
      <c r="P197" s="9"/>
      <c r="Q197" s="9"/>
      <c r="S197" s="9"/>
      <c r="T197" s="9"/>
      <c r="U197" s="9"/>
      <c r="V197" s="9"/>
      <c r="W197" s="9"/>
      <c r="X197" s="9"/>
    </row>
    <row r="198" spans="1:24">
      <c r="A198" s="3">
        <v>15</v>
      </c>
      <c r="B198" s="3" t="s">
        <v>53</v>
      </c>
      <c r="C198" s="3" t="s">
        <v>908</v>
      </c>
      <c r="D198" s="9" t="s">
        <v>909</v>
      </c>
      <c r="E198" s="9">
        <v>5.0673404395158084</v>
      </c>
      <c r="F198" s="9">
        <v>6.3213017154551778</v>
      </c>
      <c r="G198" s="9">
        <v>3.8786673667987657</v>
      </c>
      <c r="H198" s="76">
        <v>1</v>
      </c>
      <c r="I198" s="76">
        <v>1</v>
      </c>
      <c r="J198" s="76">
        <v>-1</v>
      </c>
      <c r="L198" s="9"/>
      <c r="M198" s="9"/>
      <c r="N198" s="9"/>
      <c r="O198" s="9"/>
      <c r="P198" s="9"/>
      <c r="Q198" s="9"/>
      <c r="S198" s="9"/>
      <c r="T198" s="9"/>
      <c r="U198" s="9"/>
      <c r="V198" s="9"/>
      <c r="W198" s="9"/>
      <c r="X198" s="9"/>
    </row>
    <row r="199" spans="1:24">
      <c r="A199" s="3">
        <v>15</v>
      </c>
      <c r="B199" s="3" t="s">
        <v>53</v>
      </c>
      <c r="C199" s="3" t="s">
        <v>910</v>
      </c>
      <c r="D199" s="9" t="s">
        <v>911</v>
      </c>
      <c r="E199" s="9">
        <v>26.326240228629004</v>
      </c>
      <c r="F199" s="9">
        <v>46.25277186971752</v>
      </c>
      <c r="G199" s="9">
        <v>7.8047478918326254</v>
      </c>
      <c r="H199" s="76">
        <v>-2</v>
      </c>
      <c r="I199" s="76">
        <v>-2</v>
      </c>
      <c r="J199" s="76">
        <v>-1</v>
      </c>
      <c r="L199" s="9"/>
      <c r="M199" s="9"/>
      <c r="N199" s="9"/>
      <c r="O199" s="9"/>
      <c r="P199" s="9"/>
      <c r="Q199" s="9"/>
      <c r="S199" s="9"/>
      <c r="T199" s="9"/>
      <c r="U199" s="9"/>
      <c r="V199" s="9"/>
      <c r="W199" s="9"/>
      <c r="X199" s="9"/>
    </row>
    <row r="200" spans="1:24">
      <c r="A200" s="3">
        <v>15</v>
      </c>
      <c r="B200" s="3" t="s">
        <v>53</v>
      </c>
      <c r="C200" s="3" t="s">
        <v>912</v>
      </c>
      <c r="D200" s="9" t="s">
        <v>913</v>
      </c>
      <c r="E200" s="9">
        <v>22.972609476983212</v>
      </c>
      <c r="F200" s="9">
        <v>40.106469614888056</v>
      </c>
      <c r="G200" s="9">
        <v>7.0596882704201462</v>
      </c>
      <c r="H200" s="76">
        <v>-2</v>
      </c>
      <c r="I200" s="76">
        <v>-2</v>
      </c>
      <c r="J200" s="76">
        <v>-1</v>
      </c>
      <c r="L200" s="9"/>
      <c r="M200" s="9"/>
      <c r="N200" s="9"/>
      <c r="O200" s="9"/>
      <c r="P200" s="9"/>
      <c r="Q200" s="9"/>
      <c r="S200" s="9"/>
      <c r="T200" s="9"/>
      <c r="U200" s="9"/>
      <c r="V200" s="9"/>
      <c r="W200" s="9"/>
      <c r="X200" s="9"/>
    </row>
    <row r="201" spans="1:24">
      <c r="A201" s="3">
        <v>15</v>
      </c>
      <c r="B201" s="3" t="s">
        <v>53</v>
      </c>
      <c r="C201" s="3" t="s">
        <v>914</v>
      </c>
      <c r="D201" s="9" t="s">
        <v>915</v>
      </c>
      <c r="E201" s="9">
        <v>12.341266486693963</v>
      </c>
      <c r="F201" s="9">
        <v>3.7021453882692081</v>
      </c>
      <c r="G201" s="9">
        <v>20.541581266347375</v>
      </c>
      <c r="H201" s="76">
        <v>-2</v>
      </c>
      <c r="I201" s="76">
        <v>-1</v>
      </c>
      <c r="J201" s="76">
        <v>-2</v>
      </c>
      <c r="L201" s="9"/>
      <c r="M201" s="9"/>
      <c r="N201" s="9"/>
      <c r="O201" s="9"/>
      <c r="P201" s="9"/>
      <c r="Q201" s="9"/>
      <c r="S201" s="9"/>
      <c r="T201" s="9"/>
      <c r="U201" s="9"/>
      <c r="V201" s="9"/>
      <c r="W201" s="9"/>
      <c r="X201" s="9"/>
    </row>
    <row r="202" spans="1:24">
      <c r="A202" s="3">
        <v>15</v>
      </c>
      <c r="B202" s="3" t="s">
        <v>53</v>
      </c>
      <c r="C202" s="3" t="s">
        <v>916</v>
      </c>
      <c r="D202" s="9" t="s">
        <v>917</v>
      </c>
      <c r="E202" s="9"/>
      <c r="F202" s="9"/>
      <c r="G202" s="9">
        <v>18.777257671738091</v>
      </c>
      <c r="H202" s="76"/>
      <c r="I202" s="76"/>
      <c r="J202" s="76">
        <v>-2</v>
      </c>
      <c r="L202" s="9"/>
      <c r="M202" s="9"/>
      <c r="N202" s="9"/>
      <c r="O202" s="9"/>
      <c r="P202" s="9"/>
      <c r="Q202" s="9"/>
      <c r="S202" s="9"/>
      <c r="T202" s="9"/>
      <c r="U202" s="9"/>
      <c r="V202" s="9"/>
      <c r="W202" s="9"/>
      <c r="X202" s="9"/>
    </row>
    <row r="203" spans="1:24">
      <c r="A203" s="3">
        <v>15</v>
      </c>
      <c r="B203" s="3" t="s">
        <v>53</v>
      </c>
      <c r="C203" s="3" t="s">
        <v>918</v>
      </c>
      <c r="D203" s="9" t="s">
        <v>919</v>
      </c>
      <c r="E203" s="9">
        <v>15.25161374708213</v>
      </c>
      <c r="F203" s="9">
        <v>15.442156476937859</v>
      </c>
      <c r="G203" s="9">
        <v>15.264315256092621</v>
      </c>
      <c r="H203" s="76">
        <v>-2</v>
      </c>
      <c r="I203" s="76">
        <v>-1</v>
      </c>
      <c r="J203" s="76">
        <v>-2</v>
      </c>
      <c r="L203" s="9"/>
      <c r="M203" s="9"/>
      <c r="N203" s="9"/>
      <c r="O203" s="9"/>
      <c r="P203" s="9"/>
      <c r="Q203" s="9"/>
      <c r="S203" s="9"/>
      <c r="T203" s="9"/>
      <c r="U203" s="9"/>
      <c r="V203" s="9"/>
      <c r="W203" s="9"/>
      <c r="X203" s="9"/>
    </row>
    <row r="204" spans="1:24">
      <c r="A204" s="3">
        <v>15</v>
      </c>
      <c r="B204" s="3" t="s">
        <v>53</v>
      </c>
      <c r="C204" s="3" t="s">
        <v>920</v>
      </c>
      <c r="D204" s="9" t="s">
        <v>921</v>
      </c>
      <c r="E204" s="9"/>
      <c r="F204" s="9"/>
      <c r="G204" s="9">
        <v>5.7358484573129296</v>
      </c>
      <c r="H204" s="76"/>
      <c r="I204" s="76"/>
      <c r="J204" s="76">
        <v>-2</v>
      </c>
      <c r="L204" s="9"/>
      <c r="M204" s="9"/>
      <c r="N204" s="9"/>
      <c r="O204" s="9"/>
      <c r="P204" s="9"/>
      <c r="Q204" s="9"/>
      <c r="S204" s="9"/>
      <c r="T204" s="9"/>
      <c r="U204" s="9"/>
      <c r="V204" s="9"/>
      <c r="W204" s="9"/>
      <c r="X204" s="9"/>
    </row>
    <row r="205" spans="1:24">
      <c r="A205" s="3">
        <v>15</v>
      </c>
      <c r="B205" s="3" t="s">
        <v>53</v>
      </c>
      <c r="C205" s="3" t="s">
        <v>922</v>
      </c>
      <c r="D205" s="9" t="s">
        <v>923</v>
      </c>
      <c r="E205" s="9"/>
      <c r="F205" s="9">
        <v>6.8385236665665543</v>
      </c>
      <c r="G205" s="9"/>
      <c r="H205" s="76"/>
      <c r="I205" s="76">
        <v>1</v>
      </c>
      <c r="J205" s="76"/>
      <c r="L205" s="9"/>
      <c r="M205" s="9"/>
      <c r="N205" s="9"/>
      <c r="O205" s="9"/>
      <c r="P205" s="9"/>
      <c r="Q205" s="9"/>
      <c r="S205" s="9"/>
      <c r="T205" s="9"/>
      <c r="U205" s="9"/>
      <c r="V205" s="9"/>
      <c r="W205" s="9"/>
      <c r="X205" s="9"/>
    </row>
    <row r="206" spans="1:24">
      <c r="A206" s="3">
        <v>15</v>
      </c>
      <c r="B206" s="3" t="s">
        <v>53</v>
      </c>
      <c r="C206" s="3" t="s">
        <v>924</v>
      </c>
      <c r="D206" s="9" t="s">
        <v>925</v>
      </c>
      <c r="E206" s="9">
        <v>2.902110236642454</v>
      </c>
      <c r="F206" s="9">
        <v>5.5425706704572288</v>
      </c>
      <c r="G206" s="9">
        <v>0.46551365276265977</v>
      </c>
      <c r="H206" s="76">
        <v>-1</v>
      </c>
      <c r="I206" s="76">
        <v>-1</v>
      </c>
      <c r="J206" s="76">
        <v>1</v>
      </c>
      <c r="L206" s="9"/>
      <c r="M206" s="9"/>
      <c r="N206" s="9"/>
      <c r="O206" s="9"/>
      <c r="P206" s="9"/>
      <c r="Q206" s="9"/>
      <c r="S206" s="9"/>
      <c r="T206" s="9"/>
      <c r="U206" s="9"/>
      <c r="V206" s="9"/>
      <c r="W206" s="9"/>
      <c r="X206" s="9"/>
    </row>
    <row r="207" spans="1:24">
      <c r="A207" s="3">
        <v>15</v>
      </c>
      <c r="B207" s="3" t="s">
        <v>53</v>
      </c>
      <c r="C207" s="3" t="s">
        <v>926</v>
      </c>
      <c r="D207" s="9" t="s">
        <v>927</v>
      </c>
      <c r="E207" s="9">
        <v>11.435305098505474</v>
      </c>
      <c r="F207" s="9">
        <v>15.33777973964415</v>
      </c>
      <c r="G207" s="9">
        <v>7.7717809532386806</v>
      </c>
      <c r="H207" s="76">
        <v>-2</v>
      </c>
      <c r="I207" s="76">
        <v>-2</v>
      </c>
      <c r="J207" s="76">
        <v>-1</v>
      </c>
      <c r="L207" s="9"/>
      <c r="M207" s="9"/>
      <c r="N207" s="9"/>
      <c r="O207" s="9"/>
      <c r="P207" s="9"/>
      <c r="Q207" s="9"/>
      <c r="S207" s="9"/>
      <c r="T207" s="9"/>
      <c r="U207" s="9"/>
      <c r="V207" s="9"/>
      <c r="W207" s="9"/>
      <c r="X207" s="9"/>
    </row>
    <row r="208" spans="1:24">
      <c r="A208" s="3">
        <v>15</v>
      </c>
      <c r="B208" s="3" t="s">
        <v>53</v>
      </c>
      <c r="C208" s="3" t="s">
        <v>928</v>
      </c>
      <c r="D208" s="9" t="s">
        <v>929</v>
      </c>
      <c r="E208" s="9">
        <v>6.9860040688023597</v>
      </c>
      <c r="F208" s="9">
        <v>8.9078209217277049</v>
      </c>
      <c r="G208" s="9">
        <v>5.1773397767268454</v>
      </c>
      <c r="H208" s="76">
        <v>1</v>
      </c>
      <c r="I208" s="76">
        <v>1</v>
      </c>
      <c r="J208" s="76">
        <v>1</v>
      </c>
      <c r="L208" s="9"/>
      <c r="M208" s="9"/>
      <c r="N208" s="9"/>
      <c r="O208" s="9"/>
      <c r="P208" s="9"/>
      <c r="Q208" s="9"/>
      <c r="S208" s="9"/>
      <c r="T208" s="9"/>
      <c r="U208" s="9"/>
      <c r="V208" s="9"/>
      <c r="W208" s="9"/>
      <c r="X208" s="9"/>
    </row>
    <row r="209" spans="1:24">
      <c r="A209" s="3">
        <v>15</v>
      </c>
      <c r="B209" s="3" t="s">
        <v>53</v>
      </c>
      <c r="C209" s="3" t="s">
        <v>930</v>
      </c>
      <c r="D209" s="9" t="s">
        <v>868</v>
      </c>
      <c r="E209" s="9">
        <v>8.1563052048450189</v>
      </c>
      <c r="F209" s="9">
        <v>8.9021983488406065</v>
      </c>
      <c r="G209" s="9">
        <v>7.4562737780690229</v>
      </c>
      <c r="H209" s="76">
        <v>2</v>
      </c>
      <c r="I209" s="76">
        <v>2</v>
      </c>
      <c r="J209" s="76">
        <v>1</v>
      </c>
      <c r="L209" s="9"/>
      <c r="M209" s="9"/>
      <c r="N209" s="9"/>
      <c r="O209" s="9"/>
      <c r="P209" s="9"/>
      <c r="Q209" s="9"/>
      <c r="S209" s="9"/>
      <c r="T209" s="9"/>
      <c r="U209" s="9"/>
      <c r="V209" s="9"/>
      <c r="W209" s="9"/>
      <c r="X209" s="9"/>
    </row>
    <row r="210" spans="1:24">
      <c r="A210" s="3">
        <v>15</v>
      </c>
      <c r="B210" s="3" t="s">
        <v>53</v>
      </c>
      <c r="C210" s="3" t="s">
        <v>931</v>
      </c>
      <c r="D210" s="9" t="s">
        <v>932</v>
      </c>
      <c r="E210" s="9">
        <v>5.8245275760762141</v>
      </c>
      <c r="F210" s="9">
        <v>6.2279958845309773</v>
      </c>
      <c r="G210" s="9">
        <v>5.4329898111618871</v>
      </c>
      <c r="H210" s="76">
        <v>2</v>
      </c>
      <c r="I210" s="76">
        <v>2</v>
      </c>
      <c r="J210" s="76">
        <v>1</v>
      </c>
      <c r="L210" s="9"/>
      <c r="M210" s="9"/>
      <c r="N210" s="9"/>
      <c r="O210" s="9"/>
      <c r="P210" s="9"/>
      <c r="Q210" s="9"/>
      <c r="S210" s="9"/>
      <c r="T210" s="9"/>
      <c r="U210" s="9"/>
      <c r="V210" s="9"/>
      <c r="W210" s="9"/>
      <c r="X210" s="9"/>
    </row>
    <row r="211" spans="1:24">
      <c r="A211" s="3">
        <v>15</v>
      </c>
      <c r="B211" s="3" t="s">
        <v>53</v>
      </c>
      <c r="C211" s="3" t="s">
        <v>933</v>
      </c>
      <c r="D211" s="9" t="s">
        <v>869</v>
      </c>
      <c r="E211" s="9">
        <v>61.63183020151601</v>
      </c>
      <c r="F211" s="9">
        <v>90.261344765254307</v>
      </c>
      <c r="G211" s="9">
        <v>35.089157671745525</v>
      </c>
      <c r="H211" s="76">
        <v>-2</v>
      </c>
      <c r="I211" s="76">
        <v>-2</v>
      </c>
      <c r="J211" s="76">
        <v>-1</v>
      </c>
      <c r="L211" s="9"/>
      <c r="M211" s="9"/>
      <c r="N211" s="9"/>
      <c r="O211" s="9"/>
      <c r="P211" s="9"/>
      <c r="Q211" s="9"/>
      <c r="S211" s="9"/>
      <c r="T211" s="9"/>
      <c r="U211" s="9"/>
      <c r="V211" s="9"/>
      <c r="W211" s="9"/>
      <c r="X211" s="9"/>
    </row>
    <row r="212" spans="1:24">
      <c r="A212" s="3">
        <v>15</v>
      </c>
      <c r="B212" s="3" t="s">
        <v>53</v>
      </c>
      <c r="C212" s="3" t="s">
        <v>934</v>
      </c>
      <c r="D212" s="9" t="s">
        <v>935</v>
      </c>
      <c r="E212" s="9">
        <v>23.985747000634209</v>
      </c>
      <c r="F212" s="9">
        <v>38.540008218847355</v>
      </c>
      <c r="G212" s="9">
        <v>10.361706165083902</v>
      </c>
      <c r="H212" s="76">
        <v>-2</v>
      </c>
      <c r="I212" s="76">
        <v>-2</v>
      </c>
      <c r="J212" s="76">
        <v>-2</v>
      </c>
      <c r="L212" s="9"/>
      <c r="M212" s="9"/>
      <c r="N212" s="9"/>
      <c r="O212" s="9"/>
      <c r="P212" s="9"/>
      <c r="Q212" s="9"/>
      <c r="S212" s="9"/>
      <c r="T212" s="9"/>
      <c r="U212" s="9"/>
      <c r="V212" s="9"/>
      <c r="W212" s="9"/>
      <c r="X212" s="9"/>
    </row>
    <row r="213" spans="1:24">
      <c r="A213" s="3">
        <v>15</v>
      </c>
      <c r="B213" s="3" t="s">
        <v>53</v>
      </c>
      <c r="C213" s="3" t="s">
        <v>936</v>
      </c>
      <c r="D213" s="9" t="s">
        <v>937</v>
      </c>
      <c r="E213" s="9">
        <v>19.016321572615997</v>
      </c>
      <c r="F213" s="9">
        <v>25.025363485612662</v>
      </c>
      <c r="G213" s="9">
        <v>13.533157930111845</v>
      </c>
      <c r="H213" s="76">
        <v>1</v>
      </c>
      <c r="I213" s="76">
        <v>1</v>
      </c>
      <c r="J213" s="76">
        <v>1</v>
      </c>
      <c r="L213" s="9"/>
      <c r="M213" s="9"/>
      <c r="N213" s="9"/>
      <c r="O213" s="9"/>
      <c r="P213" s="9"/>
      <c r="Q213" s="9"/>
      <c r="S213" s="9"/>
      <c r="T213" s="9"/>
      <c r="U213" s="9"/>
      <c r="V213" s="9"/>
      <c r="W213" s="9"/>
      <c r="X213" s="9"/>
    </row>
    <row r="214" spans="1:24">
      <c r="A214" s="3">
        <v>15</v>
      </c>
      <c r="B214" s="3" t="s">
        <v>53</v>
      </c>
      <c r="C214" s="3" t="s">
        <v>938</v>
      </c>
      <c r="D214" s="9" t="s">
        <v>870</v>
      </c>
      <c r="E214" s="9">
        <v>14.285239593589788</v>
      </c>
      <c r="F214" s="9">
        <v>19.683894922828923</v>
      </c>
      <c r="G214" s="9">
        <v>9.3497275986196229</v>
      </c>
      <c r="H214" s="76">
        <v>1</v>
      </c>
      <c r="I214" s="76">
        <v>1</v>
      </c>
      <c r="J214" s="76">
        <v>-1</v>
      </c>
      <c r="L214" s="9"/>
      <c r="M214" s="9"/>
      <c r="N214" s="9"/>
      <c r="O214" s="9"/>
      <c r="P214" s="9"/>
      <c r="Q214" s="9"/>
      <c r="S214" s="9"/>
      <c r="T214" s="9"/>
      <c r="U214" s="9"/>
      <c r="V214" s="9"/>
      <c r="W214" s="9"/>
      <c r="X214" s="9"/>
    </row>
    <row r="215" spans="1:24">
      <c r="A215" s="3">
        <v>15</v>
      </c>
      <c r="B215" s="3" t="s">
        <v>53</v>
      </c>
      <c r="C215" s="3" t="s">
        <v>939</v>
      </c>
      <c r="D215" s="9" t="s">
        <v>940</v>
      </c>
      <c r="E215" s="9">
        <v>6.3493630008465249</v>
      </c>
      <c r="F215" s="9">
        <v>8.6784039725132995</v>
      </c>
      <c r="G215" s="9">
        <v>4.1912727395885607</v>
      </c>
      <c r="H215" s="76">
        <v>-1</v>
      </c>
      <c r="I215" s="76">
        <v>-1</v>
      </c>
      <c r="J215" s="76">
        <v>-1</v>
      </c>
      <c r="L215" s="9"/>
      <c r="M215" s="9"/>
      <c r="N215" s="9"/>
      <c r="O215" s="9"/>
      <c r="P215" s="9"/>
      <c r="Q215" s="9"/>
      <c r="S215" s="9"/>
      <c r="T215" s="9"/>
      <c r="U215" s="9"/>
      <c r="V215" s="9"/>
      <c r="W215" s="9"/>
      <c r="X215" s="9"/>
    </row>
    <row r="216" spans="1:24">
      <c r="A216" s="3">
        <v>15</v>
      </c>
      <c r="B216" s="3" t="s">
        <v>53</v>
      </c>
      <c r="C216" s="3" t="s">
        <v>941</v>
      </c>
      <c r="D216" s="9" t="s">
        <v>942</v>
      </c>
      <c r="E216" s="9">
        <v>2.7078502581382637</v>
      </c>
      <c r="F216" s="9">
        <v>4.2306118149788912</v>
      </c>
      <c r="G216" s="9">
        <v>1.322933356423607</v>
      </c>
      <c r="H216" s="76">
        <v>2</v>
      </c>
      <c r="I216" s="76">
        <v>2</v>
      </c>
      <c r="J216" s="76">
        <v>1</v>
      </c>
      <c r="L216" s="9"/>
      <c r="M216" s="9"/>
      <c r="N216" s="9"/>
      <c r="O216" s="9"/>
      <c r="P216" s="9"/>
      <c r="Q216" s="9"/>
      <c r="S216" s="9"/>
      <c r="T216" s="9"/>
      <c r="U216" s="9"/>
      <c r="V216" s="9"/>
      <c r="W216" s="9"/>
      <c r="X216" s="9"/>
    </row>
    <row r="217" spans="1:24">
      <c r="A217" s="3">
        <v>15</v>
      </c>
      <c r="B217" s="3" t="s">
        <v>53</v>
      </c>
      <c r="C217" s="3" t="s">
        <v>943</v>
      </c>
      <c r="D217" s="9" t="s">
        <v>871</v>
      </c>
      <c r="E217" s="9">
        <v>17.322776059053275</v>
      </c>
      <c r="F217" s="9">
        <v>26.457500287284169</v>
      </c>
      <c r="G217" s="9">
        <v>8.6949466442260483</v>
      </c>
      <c r="H217" s="76">
        <v>-1</v>
      </c>
      <c r="I217" s="76">
        <v>1</v>
      </c>
      <c r="J217" s="76">
        <v>-1</v>
      </c>
      <c r="L217" s="9"/>
      <c r="M217" s="9"/>
      <c r="N217" s="9"/>
      <c r="O217" s="9"/>
      <c r="P217" s="9"/>
      <c r="Q217" s="9"/>
      <c r="S217" s="9"/>
      <c r="T217" s="9"/>
      <c r="U217" s="9"/>
      <c r="V217" s="9"/>
      <c r="W217" s="9"/>
      <c r="X217" s="9"/>
    </row>
    <row r="218" spans="1:24">
      <c r="A218" s="3">
        <v>15</v>
      </c>
      <c r="B218" s="3" t="s">
        <v>53</v>
      </c>
      <c r="C218" s="3" t="s">
        <v>944</v>
      </c>
      <c r="D218" s="9" t="s">
        <v>945</v>
      </c>
      <c r="E218" s="9">
        <v>7.7521156019955706</v>
      </c>
      <c r="F218" s="9">
        <v>13.386847490692031</v>
      </c>
      <c r="G218" s="9">
        <v>2.3714698402668835</v>
      </c>
      <c r="H218" s="76">
        <v>1</v>
      </c>
      <c r="I218" s="76">
        <v>1</v>
      </c>
      <c r="J218" s="76">
        <v>1</v>
      </c>
      <c r="L218" s="9"/>
      <c r="M218" s="9"/>
      <c r="N218" s="9"/>
      <c r="O218" s="9"/>
      <c r="P218" s="9"/>
      <c r="Q218" s="9"/>
      <c r="S218" s="9"/>
      <c r="T218" s="9"/>
      <c r="U218" s="9"/>
      <c r="V218" s="9"/>
      <c r="W218" s="9"/>
      <c r="X218" s="9"/>
    </row>
    <row r="219" spans="1:24">
      <c r="A219" s="3">
        <v>15</v>
      </c>
      <c r="B219" s="3" t="s">
        <v>53</v>
      </c>
      <c r="C219" s="3" t="s">
        <v>946</v>
      </c>
      <c r="D219" s="9" t="s">
        <v>873</v>
      </c>
      <c r="E219" s="9">
        <v>33.048506260915822</v>
      </c>
      <c r="F219" s="9">
        <v>55.721848032640686</v>
      </c>
      <c r="G219" s="9">
        <v>10.925410415252541</v>
      </c>
      <c r="H219" s="76">
        <v>-2</v>
      </c>
      <c r="I219" s="76">
        <v>-2</v>
      </c>
      <c r="J219" s="76">
        <v>-1</v>
      </c>
      <c r="L219" s="9"/>
      <c r="M219" s="9"/>
      <c r="N219" s="9"/>
      <c r="O219" s="9"/>
      <c r="P219" s="9"/>
      <c r="Q219" s="9"/>
      <c r="S219" s="9"/>
      <c r="T219" s="9"/>
      <c r="U219" s="9"/>
      <c r="V219" s="9"/>
      <c r="W219" s="9"/>
      <c r="X219" s="9"/>
    </row>
    <row r="220" spans="1:24">
      <c r="A220" s="3">
        <v>15</v>
      </c>
      <c r="B220" s="3" t="s">
        <v>53</v>
      </c>
      <c r="C220" s="3" t="s">
        <v>947</v>
      </c>
      <c r="D220" s="9" t="s">
        <v>948</v>
      </c>
      <c r="E220" s="9">
        <v>11.685547531784733</v>
      </c>
      <c r="F220" s="9">
        <v>21.033903702146439</v>
      </c>
      <c r="G220" s="9">
        <v>2.4587295504393496</v>
      </c>
      <c r="H220" s="76">
        <v>-2</v>
      </c>
      <c r="I220" s="76">
        <v>-2</v>
      </c>
      <c r="J220" s="76">
        <v>1</v>
      </c>
      <c r="L220" s="9"/>
      <c r="M220" s="9"/>
      <c r="N220" s="9"/>
      <c r="O220" s="9"/>
      <c r="P220" s="9"/>
      <c r="Q220" s="9"/>
      <c r="S220" s="9"/>
      <c r="T220" s="9"/>
      <c r="U220" s="9"/>
      <c r="V220" s="9"/>
      <c r="W220" s="9"/>
      <c r="X220" s="9"/>
    </row>
    <row r="221" spans="1:24">
      <c r="A221" s="3">
        <v>15</v>
      </c>
      <c r="B221" s="3" t="s">
        <v>53</v>
      </c>
      <c r="C221" s="3" t="s">
        <v>949</v>
      </c>
      <c r="D221" s="9" t="s">
        <v>950</v>
      </c>
      <c r="E221" s="9">
        <v>11.130518426853911</v>
      </c>
      <c r="F221" s="9">
        <v>19.915601558755469</v>
      </c>
      <c r="G221" s="9">
        <v>2.4587295504393496</v>
      </c>
      <c r="H221" s="76">
        <v>-2</v>
      </c>
      <c r="I221" s="76">
        <v>-2</v>
      </c>
      <c r="J221" s="76">
        <v>1</v>
      </c>
      <c r="L221" s="9"/>
      <c r="M221" s="9"/>
      <c r="N221" s="9"/>
      <c r="O221" s="9"/>
      <c r="P221" s="9"/>
      <c r="Q221" s="9"/>
      <c r="S221" s="9"/>
      <c r="T221" s="9"/>
      <c r="U221" s="9"/>
      <c r="V221" s="9"/>
      <c r="W221" s="9"/>
      <c r="X221" s="9"/>
    </row>
    <row r="222" spans="1:24">
      <c r="A222" s="3">
        <v>15</v>
      </c>
      <c r="B222" s="3" t="s">
        <v>53</v>
      </c>
      <c r="C222" s="3" t="s">
        <v>951</v>
      </c>
      <c r="D222" s="9" t="s">
        <v>952</v>
      </c>
      <c r="E222" s="9">
        <v>9.6330697022491094</v>
      </c>
      <c r="F222" s="9">
        <v>15.72696024291214</v>
      </c>
      <c r="G222" s="9">
        <v>3.7656582303982131</v>
      </c>
      <c r="H222" s="76">
        <v>-2</v>
      </c>
      <c r="I222" s="76">
        <v>-2</v>
      </c>
      <c r="J222" s="76">
        <v>-1</v>
      </c>
      <c r="L222" s="9"/>
      <c r="M222" s="9"/>
      <c r="N222" s="9"/>
      <c r="O222" s="9"/>
      <c r="P222" s="9"/>
      <c r="Q222" s="9"/>
      <c r="S222" s="9"/>
      <c r="T222" s="9"/>
      <c r="U222" s="9"/>
      <c r="V222" s="9"/>
      <c r="W222" s="9"/>
      <c r="X222" s="9"/>
    </row>
    <row r="223" spans="1:24">
      <c r="A223" s="3">
        <v>101</v>
      </c>
      <c r="B223" s="3" t="s">
        <v>48</v>
      </c>
      <c r="C223" s="3" t="s">
        <v>889</v>
      </c>
      <c r="D223" s="9" t="s">
        <v>890</v>
      </c>
      <c r="E223" s="9">
        <v>323.86104272424319</v>
      </c>
      <c r="F223" s="9">
        <v>467.59929531087215</v>
      </c>
      <c r="G223" s="9">
        <v>191.66677340674488</v>
      </c>
      <c r="H223" s="76">
        <v>-2</v>
      </c>
      <c r="I223" s="3">
        <v>-2</v>
      </c>
      <c r="J223" s="3">
        <v>-2</v>
      </c>
      <c r="L223" s="9"/>
      <c r="M223" s="9"/>
      <c r="N223" s="9"/>
      <c r="O223" s="9"/>
      <c r="P223" s="9"/>
      <c r="Q223" s="9"/>
      <c r="S223" s="9"/>
      <c r="T223" s="9"/>
      <c r="U223" s="9"/>
      <c r="V223" s="9"/>
      <c r="W223" s="9"/>
      <c r="X223" s="9"/>
    </row>
    <row r="224" spans="1:24">
      <c r="A224" s="3">
        <v>101</v>
      </c>
      <c r="B224" s="3" t="s">
        <v>48</v>
      </c>
      <c r="C224" s="3" t="s">
        <v>891</v>
      </c>
      <c r="D224" s="9" t="s">
        <v>872</v>
      </c>
      <c r="E224" s="9" t="s">
        <v>974</v>
      </c>
      <c r="F224" s="9" t="s">
        <v>974</v>
      </c>
      <c r="G224" s="9" t="s">
        <v>974</v>
      </c>
      <c r="H224" s="76" t="s">
        <v>974</v>
      </c>
      <c r="I224" s="3" t="s">
        <v>974</v>
      </c>
      <c r="J224" s="3" t="s">
        <v>974</v>
      </c>
      <c r="L224" s="9"/>
      <c r="M224" s="9"/>
      <c r="N224" s="9"/>
      <c r="O224" s="9"/>
      <c r="P224" s="9"/>
      <c r="Q224" s="9"/>
      <c r="S224" s="9"/>
      <c r="T224" s="9"/>
      <c r="U224" s="9"/>
      <c r="V224" s="9"/>
      <c r="W224" s="9"/>
      <c r="X224" s="9"/>
    </row>
    <row r="225" spans="1:24">
      <c r="A225" s="3">
        <v>101</v>
      </c>
      <c r="B225" s="3" t="s">
        <v>48</v>
      </c>
      <c r="C225" s="3" t="s">
        <v>892</v>
      </c>
      <c r="D225" s="9" t="s">
        <v>866</v>
      </c>
      <c r="E225" s="9" t="s">
        <v>974</v>
      </c>
      <c r="F225" s="9" t="s">
        <v>974</v>
      </c>
      <c r="G225" s="9" t="s">
        <v>974</v>
      </c>
      <c r="H225" s="76" t="s">
        <v>974</v>
      </c>
      <c r="I225" s="3" t="s">
        <v>974</v>
      </c>
      <c r="J225" s="3" t="s">
        <v>974</v>
      </c>
      <c r="L225" s="9"/>
      <c r="M225" s="9"/>
      <c r="N225" s="9"/>
      <c r="O225" s="9"/>
      <c r="P225" s="9"/>
      <c r="Q225" s="9"/>
      <c r="S225" s="9"/>
      <c r="T225" s="9"/>
      <c r="U225" s="9"/>
      <c r="V225" s="9"/>
      <c r="W225" s="9"/>
      <c r="X225" s="9"/>
    </row>
    <row r="226" spans="1:24">
      <c r="A226" s="3">
        <v>101</v>
      </c>
      <c r="B226" s="3" t="s">
        <v>48</v>
      </c>
      <c r="C226" s="3" t="s">
        <v>893</v>
      </c>
      <c r="D226" s="9" t="s">
        <v>894</v>
      </c>
      <c r="E226" s="9">
        <v>0.74148064839866845</v>
      </c>
      <c r="F226" s="9">
        <v>1.5680274843255608</v>
      </c>
      <c r="G226" s="9">
        <v>0</v>
      </c>
      <c r="H226" s="76">
        <v>1</v>
      </c>
      <c r="I226" s="3">
        <v>1</v>
      </c>
      <c r="J226" s="3">
        <v>1</v>
      </c>
      <c r="L226" s="9"/>
      <c r="M226" s="9"/>
      <c r="N226" s="9"/>
      <c r="O226" s="9"/>
      <c r="P226" s="9"/>
      <c r="Q226" s="9"/>
      <c r="S226" s="9"/>
      <c r="T226" s="9"/>
      <c r="U226" s="9"/>
      <c r="V226" s="9"/>
      <c r="W226" s="9"/>
      <c r="X226" s="9"/>
    </row>
    <row r="227" spans="1:24">
      <c r="A227" s="3">
        <v>101</v>
      </c>
      <c r="B227" s="3" t="s">
        <v>48</v>
      </c>
      <c r="C227" s="3" t="s">
        <v>895</v>
      </c>
      <c r="D227" s="9" t="s">
        <v>896</v>
      </c>
      <c r="E227" s="9">
        <v>2.695442123411333</v>
      </c>
      <c r="F227" s="9">
        <v>4.1726888970696718</v>
      </c>
      <c r="G227" s="9">
        <v>1.2353132154066213</v>
      </c>
      <c r="H227" s="76">
        <v>1</v>
      </c>
      <c r="I227" s="3">
        <v>1</v>
      </c>
      <c r="J227" s="3">
        <v>1</v>
      </c>
      <c r="L227" s="9"/>
      <c r="M227" s="9"/>
      <c r="N227" s="9"/>
      <c r="O227" s="9"/>
      <c r="P227" s="9"/>
      <c r="Q227" s="9"/>
      <c r="S227" s="9"/>
      <c r="T227" s="9"/>
      <c r="U227" s="9"/>
      <c r="V227" s="9"/>
      <c r="W227" s="9"/>
      <c r="X227" s="9"/>
    </row>
    <row r="228" spans="1:24">
      <c r="A228" s="3">
        <v>101</v>
      </c>
      <c r="B228" s="3" t="s">
        <v>48</v>
      </c>
      <c r="C228" s="3" t="s">
        <v>897</v>
      </c>
      <c r="D228" s="9" t="s">
        <v>867</v>
      </c>
      <c r="E228" s="9" t="s">
        <v>974</v>
      </c>
      <c r="F228" s="9" t="s">
        <v>974</v>
      </c>
      <c r="G228" s="9" t="s">
        <v>974</v>
      </c>
      <c r="H228" s="76" t="s">
        <v>974</v>
      </c>
      <c r="I228" s="3" t="s">
        <v>974</v>
      </c>
      <c r="J228" s="3" t="s">
        <v>974</v>
      </c>
      <c r="L228" s="9"/>
      <c r="M228" s="9"/>
      <c r="N228" s="9"/>
      <c r="O228" s="9"/>
      <c r="P228" s="9"/>
      <c r="Q228" s="9"/>
      <c r="S228" s="9"/>
      <c r="T228" s="9"/>
      <c r="U228" s="9"/>
      <c r="V228" s="9"/>
      <c r="W228" s="9"/>
      <c r="X228" s="9"/>
    </row>
    <row r="229" spans="1:24">
      <c r="A229" s="3">
        <v>101</v>
      </c>
      <c r="B229" s="3" t="s">
        <v>48</v>
      </c>
      <c r="C229" s="3" t="s">
        <v>898</v>
      </c>
      <c r="D229" s="9" t="s">
        <v>899</v>
      </c>
      <c r="E229" s="9">
        <v>3.7092844289811486</v>
      </c>
      <c r="F229" s="9">
        <v>6.7877285286477305</v>
      </c>
      <c r="G229" s="9">
        <v>0.71645134233323804</v>
      </c>
      <c r="H229" s="76">
        <v>1</v>
      </c>
      <c r="I229" s="3">
        <v>1</v>
      </c>
      <c r="J229" s="3">
        <v>1</v>
      </c>
      <c r="L229" s="9"/>
      <c r="M229" s="9"/>
      <c r="N229" s="9"/>
      <c r="O229" s="9"/>
      <c r="P229" s="9"/>
      <c r="Q229" s="9"/>
      <c r="S229" s="9"/>
      <c r="T229" s="9"/>
      <c r="U229" s="9"/>
      <c r="V229" s="9"/>
      <c r="W229" s="9"/>
      <c r="X229" s="9"/>
    </row>
    <row r="230" spans="1:24">
      <c r="A230" s="3">
        <v>101</v>
      </c>
      <c r="B230" s="3" t="s">
        <v>48</v>
      </c>
      <c r="C230" s="3" t="s">
        <v>900</v>
      </c>
      <c r="D230" s="9" t="s">
        <v>901</v>
      </c>
      <c r="E230" s="9" t="s">
        <v>974</v>
      </c>
      <c r="F230" s="9" t="s">
        <v>974</v>
      </c>
      <c r="G230" s="9" t="s">
        <v>974</v>
      </c>
      <c r="H230" s="76" t="s">
        <v>974</v>
      </c>
      <c r="I230" s="3" t="s">
        <v>974</v>
      </c>
      <c r="J230" s="3" t="s">
        <v>974</v>
      </c>
      <c r="L230" s="9"/>
      <c r="M230" s="9"/>
      <c r="N230" s="9"/>
      <c r="O230" s="9"/>
      <c r="P230" s="9"/>
      <c r="Q230" s="9"/>
      <c r="S230" s="9"/>
      <c r="T230" s="9"/>
      <c r="U230" s="9"/>
      <c r="V230" s="9"/>
      <c r="W230" s="9"/>
      <c r="X230" s="9"/>
    </row>
    <row r="231" spans="1:24">
      <c r="A231" s="3">
        <v>101</v>
      </c>
      <c r="B231" s="3" t="s">
        <v>48</v>
      </c>
      <c r="C231" s="3" t="s">
        <v>902</v>
      </c>
      <c r="D231" s="9" t="s">
        <v>903</v>
      </c>
      <c r="E231" s="9">
        <v>4.8374213164715574</v>
      </c>
      <c r="F231" s="9">
        <v>8.6154504500325064</v>
      </c>
      <c r="G231" s="9">
        <v>1.3992835668137913</v>
      </c>
      <c r="H231" s="76">
        <v>-1</v>
      </c>
      <c r="I231" s="3">
        <v>-1</v>
      </c>
      <c r="J231" s="3">
        <v>-1</v>
      </c>
      <c r="L231" s="9"/>
      <c r="M231" s="9"/>
      <c r="N231" s="9"/>
      <c r="O231" s="9"/>
      <c r="P231" s="9"/>
      <c r="Q231" s="9"/>
      <c r="S231" s="9"/>
      <c r="T231" s="9"/>
      <c r="U231" s="9"/>
      <c r="V231" s="9"/>
      <c r="W231" s="9"/>
      <c r="X231" s="9"/>
    </row>
    <row r="232" spans="1:24">
      <c r="A232" s="3">
        <v>101</v>
      </c>
      <c r="B232" s="3" t="s">
        <v>48</v>
      </c>
      <c r="C232" s="3" t="s">
        <v>904</v>
      </c>
      <c r="D232" s="9" t="s">
        <v>905</v>
      </c>
      <c r="E232" s="9">
        <v>13.103129258089336</v>
      </c>
      <c r="F232" s="9">
        <v>19.913847814325873</v>
      </c>
      <c r="G232" s="9">
        <v>7.0630502215299451</v>
      </c>
      <c r="H232" s="76">
        <v>-1</v>
      </c>
      <c r="I232" s="3">
        <v>-1</v>
      </c>
      <c r="J232" s="3">
        <v>1</v>
      </c>
      <c r="L232" s="9"/>
      <c r="M232" s="9"/>
      <c r="N232" s="9"/>
      <c r="O232" s="9"/>
      <c r="P232" s="9"/>
      <c r="Q232" s="9"/>
      <c r="S232" s="9"/>
      <c r="T232" s="9"/>
      <c r="U232" s="9"/>
      <c r="V232" s="9"/>
      <c r="W232" s="9"/>
      <c r="X232" s="9"/>
    </row>
    <row r="233" spans="1:24">
      <c r="A233" s="3">
        <v>101</v>
      </c>
      <c r="B233" s="3" t="s">
        <v>48</v>
      </c>
      <c r="C233" s="3" t="s">
        <v>906</v>
      </c>
      <c r="D233" s="9" t="s">
        <v>907</v>
      </c>
      <c r="E233" s="9" t="s">
        <v>974</v>
      </c>
      <c r="F233" s="9" t="s">
        <v>974</v>
      </c>
      <c r="G233" s="9" t="s">
        <v>974</v>
      </c>
      <c r="H233" s="76" t="s">
        <v>974</v>
      </c>
      <c r="I233" s="3" t="s">
        <v>974</v>
      </c>
      <c r="J233" s="3" t="s">
        <v>974</v>
      </c>
      <c r="L233" s="9"/>
      <c r="M233" s="9"/>
      <c r="N233" s="9"/>
      <c r="O233" s="9"/>
      <c r="P233" s="9"/>
      <c r="Q233" s="9"/>
      <c r="S233" s="9"/>
      <c r="T233" s="9"/>
      <c r="U233" s="9"/>
      <c r="V233" s="9"/>
      <c r="W233" s="9"/>
      <c r="X233" s="9"/>
    </row>
    <row r="234" spans="1:24">
      <c r="A234" s="3">
        <v>101</v>
      </c>
      <c r="B234" s="3" t="s">
        <v>48</v>
      </c>
      <c r="C234" s="3" t="s">
        <v>908</v>
      </c>
      <c r="D234" s="9" t="s">
        <v>909</v>
      </c>
      <c r="E234" s="9">
        <v>3.032997676662021</v>
      </c>
      <c r="F234" s="9">
        <v>4.9909972800977567</v>
      </c>
      <c r="G234" s="9">
        <v>1.2933413455649561</v>
      </c>
      <c r="H234" s="76">
        <v>1</v>
      </c>
      <c r="I234" s="3">
        <v>1</v>
      </c>
      <c r="J234" s="3">
        <v>1</v>
      </c>
      <c r="L234" s="9"/>
      <c r="M234" s="9"/>
      <c r="N234" s="9"/>
      <c r="O234" s="9"/>
      <c r="P234" s="9"/>
      <c r="Q234" s="9"/>
      <c r="S234" s="9"/>
      <c r="T234" s="9"/>
      <c r="U234" s="9"/>
      <c r="V234" s="9"/>
      <c r="W234" s="9"/>
      <c r="X234" s="9"/>
    </row>
    <row r="235" spans="1:24">
      <c r="A235" s="3">
        <v>101</v>
      </c>
      <c r="B235" s="3" t="s">
        <v>48</v>
      </c>
      <c r="C235" s="3" t="s">
        <v>910</v>
      </c>
      <c r="D235" s="9" t="s">
        <v>911</v>
      </c>
      <c r="E235" s="9" t="s">
        <v>974</v>
      </c>
      <c r="F235" s="9" t="s">
        <v>974</v>
      </c>
      <c r="G235" s="9" t="s">
        <v>974</v>
      </c>
      <c r="H235" s="76" t="s">
        <v>974</v>
      </c>
      <c r="I235" s="3" t="s">
        <v>974</v>
      </c>
      <c r="J235" s="3" t="s">
        <v>974</v>
      </c>
      <c r="L235" s="9"/>
      <c r="M235" s="9"/>
      <c r="N235" s="9"/>
      <c r="O235" s="9"/>
      <c r="P235" s="9"/>
      <c r="Q235" s="9"/>
      <c r="S235" s="9"/>
      <c r="T235" s="9"/>
      <c r="U235" s="9"/>
      <c r="V235" s="9"/>
      <c r="W235" s="9"/>
      <c r="X235" s="9"/>
    </row>
    <row r="236" spans="1:24">
      <c r="A236" s="3">
        <v>101</v>
      </c>
      <c r="B236" s="3" t="s">
        <v>48</v>
      </c>
      <c r="C236" s="3" t="s">
        <v>912</v>
      </c>
      <c r="D236" s="9" t="s">
        <v>913</v>
      </c>
      <c r="E236" s="9" t="s">
        <v>974</v>
      </c>
      <c r="F236" s="9" t="s">
        <v>974</v>
      </c>
      <c r="G236" s="9" t="s">
        <v>974</v>
      </c>
      <c r="H236" s="76" t="s">
        <v>974</v>
      </c>
      <c r="I236" s="3" t="s">
        <v>974</v>
      </c>
      <c r="J236" s="3" t="s">
        <v>974</v>
      </c>
      <c r="L236" s="9"/>
      <c r="M236" s="9"/>
      <c r="N236" s="9"/>
      <c r="O236" s="9"/>
      <c r="P236" s="9"/>
      <c r="Q236" s="9"/>
      <c r="S236" s="9"/>
      <c r="T236" s="9"/>
      <c r="U236" s="9"/>
      <c r="V236" s="9"/>
      <c r="W236" s="9"/>
      <c r="X236" s="9"/>
    </row>
    <row r="237" spans="1:24">
      <c r="A237" s="3">
        <v>101</v>
      </c>
      <c r="B237" s="3" t="s">
        <v>48</v>
      </c>
      <c r="C237" s="3" t="s">
        <v>914</v>
      </c>
      <c r="D237" s="9" t="s">
        <v>915</v>
      </c>
      <c r="E237" s="9">
        <v>9.2530524454717789</v>
      </c>
      <c r="F237" s="9">
        <v>0.9574174485969642</v>
      </c>
      <c r="G237" s="9">
        <v>16.859319860521673</v>
      </c>
      <c r="H237" s="76">
        <v>-1</v>
      </c>
      <c r="I237" s="3">
        <v>1</v>
      </c>
      <c r="J237" s="3">
        <v>-1</v>
      </c>
      <c r="L237" s="9"/>
      <c r="M237" s="9"/>
      <c r="N237" s="9"/>
      <c r="O237" s="9"/>
      <c r="P237" s="9"/>
      <c r="Q237" s="9"/>
      <c r="S237" s="9"/>
      <c r="T237" s="9"/>
      <c r="U237" s="9"/>
      <c r="V237" s="9"/>
      <c r="W237" s="9"/>
      <c r="X237" s="9"/>
    </row>
    <row r="238" spans="1:24">
      <c r="A238" s="3">
        <v>101</v>
      </c>
      <c r="B238" s="3" t="s">
        <v>48</v>
      </c>
      <c r="C238" s="3" t="s">
        <v>916</v>
      </c>
      <c r="D238" s="9" t="s">
        <v>917</v>
      </c>
      <c r="E238" s="9"/>
      <c r="F238" s="9"/>
      <c r="G238" s="9">
        <v>16.323648428521945</v>
      </c>
      <c r="H238" s="76"/>
      <c r="J238" s="3">
        <v>-1</v>
      </c>
      <c r="L238" s="9"/>
      <c r="M238" s="9"/>
      <c r="N238" s="9"/>
      <c r="O238" s="9"/>
      <c r="P238" s="9"/>
      <c r="Q238" s="9"/>
      <c r="S238" s="9"/>
      <c r="T238" s="9"/>
      <c r="U238" s="9"/>
      <c r="V238" s="9"/>
      <c r="W238" s="9"/>
      <c r="X238" s="9"/>
    </row>
    <row r="239" spans="1:24">
      <c r="A239" s="3">
        <v>101</v>
      </c>
      <c r="B239" s="3" t="s">
        <v>48</v>
      </c>
      <c r="C239" s="3" t="s">
        <v>918</v>
      </c>
      <c r="D239" s="9" t="s">
        <v>919</v>
      </c>
      <c r="E239" s="9" t="s">
        <v>974</v>
      </c>
      <c r="F239" s="9" t="s">
        <v>974</v>
      </c>
      <c r="G239" s="9" t="s">
        <v>974</v>
      </c>
      <c r="H239" s="76" t="s">
        <v>974</v>
      </c>
      <c r="I239" s="3" t="s">
        <v>974</v>
      </c>
      <c r="J239" s="3" t="s">
        <v>974</v>
      </c>
      <c r="L239" s="9"/>
      <c r="M239" s="9"/>
      <c r="N239" s="9"/>
      <c r="O239" s="9"/>
      <c r="P239" s="9"/>
      <c r="Q239" s="9"/>
      <c r="S239" s="9"/>
      <c r="T239" s="9"/>
      <c r="U239" s="9"/>
      <c r="V239" s="9"/>
      <c r="W239" s="9"/>
      <c r="X239" s="9"/>
    </row>
    <row r="240" spans="1:24">
      <c r="A240" s="3">
        <v>101</v>
      </c>
      <c r="B240" s="3" t="s">
        <v>48</v>
      </c>
      <c r="C240" s="3" t="s">
        <v>920</v>
      </c>
      <c r="D240" s="9" t="s">
        <v>921</v>
      </c>
      <c r="E240" s="9"/>
      <c r="F240" s="9"/>
      <c r="G240" s="9">
        <v>3.4611656096532046</v>
      </c>
      <c r="H240" s="76"/>
      <c r="J240" s="3">
        <v>-1</v>
      </c>
      <c r="L240" s="9"/>
      <c r="M240" s="9"/>
      <c r="N240" s="9"/>
      <c r="O240" s="9"/>
      <c r="P240" s="9"/>
      <c r="Q240" s="9"/>
      <c r="S240" s="9"/>
      <c r="T240" s="9"/>
      <c r="U240" s="9"/>
      <c r="V240" s="9"/>
      <c r="W240" s="9"/>
      <c r="X240" s="9"/>
    </row>
    <row r="241" spans="1:24">
      <c r="A241" s="3">
        <v>101</v>
      </c>
      <c r="B241" s="3" t="s">
        <v>48</v>
      </c>
      <c r="C241" s="3" t="s">
        <v>922</v>
      </c>
      <c r="D241" s="9" t="s">
        <v>923</v>
      </c>
      <c r="E241" s="9"/>
      <c r="F241" s="9" t="s">
        <v>974</v>
      </c>
      <c r="G241" s="9"/>
      <c r="H241" s="76"/>
      <c r="I241" s="3" t="s">
        <v>974</v>
      </c>
      <c r="L241" s="9"/>
      <c r="M241" s="9"/>
      <c r="N241" s="9"/>
      <c r="O241" s="9"/>
      <c r="P241" s="9"/>
      <c r="Q241" s="9"/>
      <c r="S241" s="9"/>
      <c r="T241" s="9"/>
      <c r="U241" s="9"/>
      <c r="V241" s="9"/>
      <c r="W241" s="9"/>
      <c r="X241" s="9"/>
    </row>
    <row r="242" spans="1:24">
      <c r="A242" s="3">
        <v>101</v>
      </c>
      <c r="B242" s="3" t="s">
        <v>48</v>
      </c>
      <c r="C242" s="3" t="s">
        <v>924</v>
      </c>
      <c r="D242" s="9" t="s">
        <v>925</v>
      </c>
      <c r="E242" s="9">
        <v>1.5116795762355488</v>
      </c>
      <c r="F242" s="9">
        <v>2.5939583871119716</v>
      </c>
      <c r="G242" s="9">
        <v>0.53567143199972578</v>
      </c>
      <c r="H242" s="76">
        <v>1</v>
      </c>
      <c r="I242" s="3">
        <v>1</v>
      </c>
      <c r="J242" s="3">
        <v>1</v>
      </c>
      <c r="L242" s="9"/>
      <c r="M242" s="9"/>
      <c r="N242" s="9"/>
      <c r="O242" s="9"/>
      <c r="P242" s="9"/>
      <c r="Q242" s="9"/>
      <c r="S242" s="9"/>
      <c r="T242" s="9"/>
      <c r="U242" s="9"/>
      <c r="V242" s="9"/>
      <c r="W242" s="9"/>
      <c r="X242" s="9"/>
    </row>
    <row r="243" spans="1:24">
      <c r="A243" s="3">
        <v>101</v>
      </c>
      <c r="B243" s="3" t="s">
        <v>48</v>
      </c>
      <c r="C243" s="3" t="s">
        <v>926</v>
      </c>
      <c r="D243" s="9" t="s">
        <v>927</v>
      </c>
      <c r="E243" s="9" t="s">
        <v>974</v>
      </c>
      <c r="F243" s="9" t="s">
        <v>974</v>
      </c>
      <c r="G243" s="9" t="s">
        <v>974</v>
      </c>
      <c r="H243" s="76" t="s">
        <v>974</v>
      </c>
      <c r="I243" s="3" t="s">
        <v>974</v>
      </c>
      <c r="J243" s="3" t="s">
        <v>974</v>
      </c>
      <c r="L243" s="9"/>
      <c r="M243" s="9"/>
      <c r="N243" s="9"/>
      <c r="O243" s="9"/>
      <c r="P243" s="9"/>
      <c r="Q243" s="9"/>
      <c r="S243" s="9"/>
      <c r="T243" s="9"/>
      <c r="U243" s="9"/>
      <c r="V243" s="9"/>
      <c r="W243" s="9"/>
      <c r="X243" s="9"/>
    </row>
    <row r="244" spans="1:24">
      <c r="A244" s="3">
        <v>101</v>
      </c>
      <c r="B244" s="3" t="s">
        <v>48</v>
      </c>
      <c r="C244" s="3" t="s">
        <v>928</v>
      </c>
      <c r="D244" s="9" t="s">
        <v>929</v>
      </c>
      <c r="E244" s="9" t="s">
        <v>974</v>
      </c>
      <c r="F244" s="9" t="s">
        <v>974</v>
      </c>
      <c r="G244" s="9" t="s">
        <v>974</v>
      </c>
      <c r="H244" s="76" t="s">
        <v>974</v>
      </c>
      <c r="I244" s="3" t="s">
        <v>974</v>
      </c>
      <c r="J244" s="3" t="s">
        <v>974</v>
      </c>
      <c r="L244" s="9"/>
      <c r="M244" s="9"/>
      <c r="N244" s="9"/>
      <c r="O244" s="9"/>
      <c r="P244" s="9"/>
      <c r="Q244" s="9"/>
      <c r="S244" s="9"/>
      <c r="T244" s="9"/>
      <c r="U244" s="9"/>
      <c r="V244" s="9"/>
      <c r="W244" s="9"/>
      <c r="X244" s="9"/>
    </row>
    <row r="245" spans="1:24">
      <c r="A245" s="3">
        <v>101</v>
      </c>
      <c r="B245" s="3" t="s">
        <v>48</v>
      </c>
      <c r="C245" s="3" t="s">
        <v>930</v>
      </c>
      <c r="D245" s="9" t="s">
        <v>868</v>
      </c>
      <c r="E245" s="9" t="s">
        <v>974</v>
      </c>
      <c r="F245" s="9" t="s">
        <v>974</v>
      </c>
      <c r="G245" s="9" t="s">
        <v>974</v>
      </c>
      <c r="H245" s="76" t="s">
        <v>974</v>
      </c>
      <c r="I245" s="3" t="s">
        <v>974</v>
      </c>
      <c r="J245" s="3" t="s">
        <v>974</v>
      </c>
      <c r="L245" s="9"/>
      <c r="M245" s="9"/>
      <c r="N245" s="9"/>
      <c r="O245" s="9"/>
      <c r="P245" s="9"/>
      <c r="Q245" s="9"/>
      <c r="S245" s="9"/>
      <c r="T245" s="9"/>
      <c r="U245" s="9"/>
      <c r="V245" s="9"/>
      <c r="W245" s="9"/>
      <c r="X245" s="9"/>
    </row>
    <row r="246" spans="1:24">
      <c r="A246" s="3">
        <v>101</v>
      </c>
      <c r="B246" s="3" t="s">
        <v>48</v>
      </c>
      <c r="C246" s="3" t="s">
        <v>931</v>
      </c>
      <c r="D246" s="9" t="s">
        <v>932</v>
      </c>
      <c r="E246" s="9" t="s">
        <v>974</v>
      </c>
      <c r="F246" s="9" t="s">
        <v>974</v>
      </c>
      <c r="G246" s="9" t="s">
        <v>974</v>
      </c>
      <c r="H246" s="76" t="s">
        <v>974</v>
      </c>
      <c r="I246" s="3" t="s">
        <v>974</v>
      </c>
      <c r="J246" s="3" t="s">
        <v>974</v>
      </c>
      <c r="L246" s="9"/>
      <c r="M246" s="9"/>
      <c r="N246" s="9"/>
      <c r="O246" s="9"/>
      <c r="P246" s="9"/>
      <c r="Q246" s="9"/>
      <c r="S246" s="9"/>
      <c r="T246" s="9"/>
      <c r="U246" s="9"/>
      <c r="V246" s="9"/>
      <c r="W246" s="9"/>
      <c r="X246" s="9"/>
    </row>
    <row r="247" spans="1:24">
      <c r="A247" s="3">
        <v>101</v>
      </c>
      <c r="B247" s="3" t="s">
        <v>48</v>
      </c>
      <c r="C247" s="3" t="s">
        <v>933</v>
      </c>
      <c r="D247" s="9" t="s">
        <v>869</v>
      </c>
      <c r="E247" s="9" t="s">
        <v>974</v>
      </c>
      <c r="F247" s="9" t="s">
        <v>974</v>
      </c>
      <c r="G247" s="9" t="s">
        <v>974</v>
      </c>
      <c r="H247" s="76" t="s">
        <v>974</v>
      </c>
      <c r="I247" s="3" t="s">
        <v>974</v>
      </c>
      <c r="J247" s="3" t="s">
        <v>974</v>
      </c>
      <c r="L247" s="9"/>
      <c r="M247" s="9"/>
      <c r="N247" s="9"/>
      <c r="O247" s="9"/>
      <c r="P247" s="9"/>
      <c r="Q247" s="9"/>
      <c r="S247" s="9"/>
      <c r="T247" s="9"/>
      <c r="U247" s="9"/>
      <c r="V247" s="9"/>
      <c r="W247" s="9"/>
      <c r="X247" s="9"/>
    </row>
    <row r="248" spans="1:24">
      <c r="A248" s="3">
        <v>101</v>
      </c>
      <c r="B248" s="3" t="s">
        <v>48</v>
      </c>
      <c r="C248" s="3" t="s">
        <v>934</v>
      </c>
      <c r="D248" s="9" t="s">
        <v>935</v>
      </c>
      <c r="E248" s="9" t="s">
        <v>974</v>
      </c>
      <c r="F248" s="9" t="s">
        <v>974</v>
      </c>
      <c r="G248" s="9" t="s">
        <v>974</v>
      </c>
      <c r="H248" s="76" t="s">
        <v>974</v>
      </c>
      <c r="I248" s="3" t="s">
        <v>974</v>
      </c>
      <c r="J248" s="3" t="s">
        <v>974</v>
      </c>
      <c r="L248" s="9"/>
      <c r="M248" s="9"/>
      <c r="N248" s="9"/>
      <c r="O248" s="9"/>
      <c r="P248" s="9"/>
      <c r="Q248" s="9"/>
      <c r="S248" s="9"/>
      <c r="T248" s="9"/>
      <c r="U248" s="9"/>
      <c r="V248" s="9"/>
      <c r="W248" s="9"/>
      <c r="X248" s="9"/>
    </row>
    <row r="249" spans="1:24">
      <c r="A249" s="3">
        <v>101</v>
      </c>
      <c r="B249" s="3" t="s">
        <v>48</v>
      </c>
      <c r="C249" s="3" t="s">
        <v>936</v>
      </c>
      <c r="D249" s="9" t="s">
        <v>937</v>
      </c>
      <c r="E249" s="9" t="s">
        <v>974</v>
      </c>
      <c r="F249" s="9" t="s">
        <v>974</v>
      </c>
      <c r="G249" s="9" t="s">
        <v>974</v>
      </c>
      <c r="H249" s="76" t="s">
        <v>974</v>
      </c>
      <c r="I249" s="3" t="s">
        <v>974</v>
      </c>
      <c r="J249" s="3" t="s">
        <v>974</v>
      </c>
      <c r="L249" s="9"/>
      <c r="M249" s="9"/>
      <c r="N249" s="9"/>
      <c r="O249" s="9"/>
      <c r="P249" s="9"/>
      <c r="Q249" s="9"/>
      <c r="S249" s="9"/>
      <c r="T249" s="9"/>
      <c r="U249" s="9"/>
      <c r="V249" s="9"/>
      <c r="W249" s="9"/>
      <c r="X249" s="9"/>
    </row>
    <row r="250" spans="1:24">
      <c r="A250" s="3">
        <v>101</v>
      </c>
      <c r="B250" s="3" t="s">
        <v>48</v>
      </c>
      <c r="C250" s="3" t="s">
        <v>938</v>
      </c>
      <c r="D250" s="9" t="s">
        <v>870</v>
      </c>
      <c r="E250" s="9" t="s">
        <v>974</v>
      </c>
      <c r="F250" s="9" t="s">
        <v>974</v>
      </c>
      <c r="G250" s="9" t="s">
        <v>974</v>
      </c>
      <c r="H250" s="76" t="s">
        <v>974</v>
      </c>
      <c r="I250" s="3" t="s">
        <v>974</v>
      </c>
      <c r="J250" s="3" t="s">
        <v>974</v>
      </c>
      <c r="L250" s="9"/>
      <c r="M250" s="9"/>
      <c r="N250" s="9"/>
      <c r="O250" s="9"/>
      <c r="P250" s="9"/>
      <c r="Q250" s="9"/>
      <c r="S250" s="9"/>
      <c r="T250" s="9"/>
      <c r="U250" s="9"/>
      <c r="V250" s="9"/>
      <c r="W250" s="9"/>
      <c r="X250" s="9"/>
    </row>
    <row r="251" spans="1:24">
      <c r="A251" s="3">
        <v>101</v>
      </c>
      <c r="B251" s="3" t="s">
        <v>48</v>
      </c>
      <c r="C251" s="3" t="s">
        <v>939</v>
      </c>
      <c r="D251" s="9" t="s">
        <v>940</v>
      </c>
      <c r="E251" s="9" t="s">
        <v>974</v>
      </c>
      <c r="F251" s="9" t="s">
        <v>974</v>
      </c>
      <c r="G251" s="9" t="s">
        <v>974</v>
      </c>
      <c r="H251" s="76" t="s">
        <v>974</v>
      </c>
      <c r="I251" s="3" t="s">
        <v>974</v>
      </c>
      <c r="J251" s="3" t="s">
        <v>974</v>
      </c>
      <c r="L251" s="9"/>
      <c r="M251" s="9"/>
      <c r="N251" s="9"/>
      <c r="O251" s="9"/>
      <c r="P251" s="9"/>
      <c r="Q251" s="9"/>
      <c r="S251" s="9"/>
      <c r="T251" s="9"/>
      <c r="U251" s="9"/>
      <c r="V251" s="9"/>
      <c r="W251" s="9"/>
      <c r="X251" s="9"/>
    </row>
    <row r="252" spans="1:24">
      <c r="A252" s="3">
        <v>101</v>
      </c>
      <c r="B252" s="3" t="s">
        <v>48</v>
      </c>
      <c r="C252" s="3" t="s">
        <v>941</v>
      </c>
      <c r="D252" s="9" t="s">
        <v>942</v>
      </c>
      <c r="E252" s="9" t="s">
        <v>974</v>
      </c>
      <c r="F252" s="9" t="s">
        <v>974</v>
      </c>
      <c r="G252" s="9" t="s">
        <v>974</v>
      </c>
      <c r="H252" s="76" t="s">
        <v>974</v>
      </c>
      <c r="I252" s="3" t="s">
        <v>974</v>
      </c>
      <c r="J252" s="3" t="s">
        <v>974</v>
      </c>
      <c r="L252" s="9"/>
      <c r="M252" s="9"/>
      <c r="N252" s="9"/>
      <c r="O252" s="9"/>
      <c r="P252" s="9"/>
      <c r="Q252" s="9"/>
      <c r="S252" s="9"/>
      <c r="T252" s="9"/>
      <c r="U252" s="9"/>
      <c r="V252" s="9"/>
      <c r="W252" s="9"/>
      <c r="X252" s="9"/>
    </row>
    <row r="253" spans="1:24">
      <c r="A253" s="3">
        <v>101</v>
      </c>
      <c r="B253" s="3" t="s">
        <v>48</v>
      </c>
      <c r="C253" s="3" t="s">
        <v>943</v>
      </c>
      <c r="D253" s="9" t="s">
        <v>871</v>
      </c>
      <c r="E253" s="9" t="s">
        <v>974</v>
      </c>
      <c r="F253" s="9" t="s">
        <v>974</v>
      </c>
      <c r="G253" s="9" t="s">
        <v>974</v>
      </c>
      <c r="H253" s="76" t="s">
        <v>974</v>
      </c>
      <c r="I253" s="3" t="s">
        <v>974</v>
      </c>
      <c r="J253" s="3" t="s">
        <v>974</v>
      </c>
      <c r="L253" s="9"/>
      <c r="M253" s="9"/>
      <c r="N253" s="9"/>
      <c r="O253" s="9"/>
      <c r="P253" s="9"/>
      <c r="Q253" s="9"/>
      <c r="S253" s="9"/>
      <c r="T253" s="9"/>
      <c r="U253" s="9"/>
      <c r="V253" s="9"/>
      <c r="W253" s="9"/>
      <c r="X253" s="9"/>
    </row>
    <row r="254" spans="1:24">
      <c r="A254" s="3">
        <v>101</v>
      </c>
      <c r="B254" s="3" t="s">
        <v>48</v>
      </c>
      <c r="C254" s="3" t="s">
        <v>944</v>
      </c>
      <c r="D254" s="9" t="s">
        <v>945</v>
      </c>
      <c r="E254" s="9">
        <v>30.021429715420954</v>
      </c>
      <c r="F254" s="9">
        <v>49.199616496617857</v>
      </c>
      <c r="G254" s="9">
        <v>12.43352088022441</v>
      </c>
      <c r="H254" s="76">
        <v>-2</v>
      </c>
      <c r="I254" s="3">
        <v>-2</v>
      </c>
      <c r="J254" s="3">
        <v>-2</v>
      </c>
      <c r="L254" s="9"/>
      <c r="M254" s="9"/>
      <c r="N254" s="9"/>
      <c r="O254" s="9"/>
      <c r="P254" s="9"/>
      <c r="Q254" s="9"/>
      <c r="S254" s="9"/>
      <c r="T254" s="9"/>
      <c r="U254" s="9"/>
      <c r="V254" s="9"/>
      <c r="W254" s="9"/>
      <c r="X254" s="9"/>
    </row>
    <row r="255" spans="1:24">
      <c r="A255" s="3">
        <v>101</v>
      </c>
      <c r="B255" s="3" t="s">
        <v>48</v>
      </c>
      <c r="C255" s="3" t="s">
        <v>946</v>
      </c>
      <c r="D255" s="9" t="s">
        <v>873</v>
      </c>
      <c r="E255" s="9" t="s">
        <v>974</v>
      </c>
      <c r="F255" s="9" t="s">
        <v>974</v>
      </c>
      <c r="G255" s="9" t="s">
        <v>974</v>
      </c>
      <c r="H255" s="76" t="s">
        <v>974</v>
      </c>
      <c r="I255" s="3" t="s">
        <v>974</v>
      </c>
      <c r="J255" s="3" t="s">
        <v>974</v>
      </c>
      <c r="L255" s="9"/>
      <c r="M255" s="9"/>
      <c r="N255" s="9"/>
      <c r="O255" s="9"/>
      <c r="P255" s="9"/>
      <c r="Q255" s="9"/>
      <c r="S255" s="9"/>
      <c r="T255" s="9"/>
      <c r="U255" s="9"/>
      <c r="V255" s="9"/>
      <c r="W255" s="9"/>
      <c r="X255" s="9"/>
    </row>
    <row r="256" spans="1:24">
      <c r="A256" s="3">
        <v>101</v>
      </c>
      <c r="B256" s="3" t="s">
        <v>48</v>
      </c>
      <c r="C256" s="3" t="s">
        <v>947</v>
      </c>
      <c r="D256" s="9" t="s">
        <v>948</v>
      </c>
      <c r="E256" s="9">
        <v>8.092180317134245</v>
      </c>
      <c r="F256" s="9">
        <v>13.878542611845274</v>
      </c>
      <c r="G256" s="9">
        <v>2.48055180929865</v>
      </c>
      <c r="H256" s="76">
        <v>-1</v>
      </c>
      <c r="I256" s="3">
        <v>-1</v>
      </c>
      <c r="J256" s="3">
        <v>1</v>
      </c>
      <c r="L256" s="9"/>
      <c r="M256" s="9"/>
      <c r="N256" s="9"/>
      <c r="O256" s="9"/>
      <c r="P256" s="9"/>
      <c r="Q256" s="9"/>
      <c r="S256" s="9"/>
      <c r="T256" s="9"/>
      <c r="U256" s="9"/>
      <c r="V256" s="9"/>
      <c r="W256" s="9"/>
      <c r="X256" s="9"/>
    </row>
    <row r="257" spans="1:24">
      <c r="A257" s="3">
        <v>101</v>
      </c>
      <c r="B257" s="3" t="s">
        <v>48</v>
      </c>
      <c r="C257" s="3" t="s">
        <v>949</v>
      </c>
      <c r="D257" s="9" t="s">
        <v>950</v>
      </c>
      <c r="E257" s="9">
        <v>7.930493601314816</v>
      </c>
      <c r="F257" s="9">
        <v>13.516601449000705</v>
      </c>
      <c r="G257" s="9">
        <v>2.48055180929865</v>
      </c>
      <c r="H257" s="76">
        <v>-1</v>
      </c>
      <c r="I257" s="3">
        <v>-1</v>
      </c>
      <c r="J257" s="3">
        <v>1</v>
      </c>
      <c r="L257" s="9"/>
      <c r="M257" s="9"/>
      <c r="N257" s="9"/>
      <c r="O257" s="9"/>
      <c r="P257" s="9"/>
      <c r="Q257" s="9"/>
      <c r="S257" s="9"/>
      <c r="T257" s="9"/>
      <c r="U257" s="9"/>
      <c r="V257" s="9"/>
      <c r="W257" s="9"/>
      <c r="X257" s="9"/>
    </row>
    <row r="258" spans="1:24">
      <c r="A258" s="3">
        <v>101</v>
      </c>
      <c r="B258" s="3" t="s">
        <v>48</v>
      </c>
      <c r="C258" s="3" t="s">
        <v>951</v>
      </c>
      <c r="D258" s="9" t="s">
        <v>952</v>
      </c>
      <c r="E258" s="9">
        <v>4.5285739870937682</v>
      </c>
      <c r="F258" s="9">
        <v>8.0244429979919936</v>
      </c>
      <c r="G258" s="9">
        <v>1.3841858261548925</v>
      </c>
      <c r="H258" s="76">
        <v>-1</v>
      </c>
      <c r="I258" s="3">
        <v>-1</v>
      </c>
      <c r="J258" s="3">
        <v>1</v>
      </c>
      <c r="L258" s="9"/>
      <c r="M258" s="9"/>
      <c r="N258" s="9"/>
      <c r="O258" s="9"/>
      <c r="P258" s="9"/>
      <c r="Q258" s="9"/>
      <c r="S258" s="9"/>
      <c r="T258" s="9"/>
      <c r="U258" s="9"/>
      <c r="V258" s="9"/>
      <c r="W258" s="9"/>
      <c r="X258" s="9"/>
    </row>
    <row r="259" spans="1:24">
      <c r="A259" s="3">
        <v>102</v>
      </c>
      <c r="B259" s="3" t="s">
        <v>47</v>
      </c>
      <c r="C259" s="3" t="s">
        <v>889</v>
      </c>
      <c r="D259" s="9" t="s">
        <v>890</v>
      </c>
      <c r="E259" s="9">
        <v>274.6606062383824</v>
      </c>
      <c r="F259" s="9">
        <v>396.03963601128709</v>
      </c>
      <c r="G259" s="9">
        <v>167.49332307265237</v>
      </c>
      <c r="H259" s="76">
        <v>-1</v>
      </c>
      <c r="I259" s="3">
        <v>-1</v>
      </c>
      <c r="J259" s="3">
        <v>1</v>
      </c>
      <c r="L259" s="9"/>
      <c r="M259" s="9"/>
      <c r="N259" s="9"/>
      <c r="O259" s="9"/>
      <c r="P259" s="9"/>
      <c r="Q259" s="9"/>
      <c r="S259" s="9"/>
      <c r="T259" s="9"/>
      <c r="U259" s="9"/>
      <c r="V259" s="9"/>
      <c r="W259" s="9"/>
      <c r="X259" s="9"/>
    </row>
    <row r="260" spans="1:24">
      <c r="A260" s="3">
        <v>102</v>
      </c>
      <c r="B260" s="3" t="s">
        <v>47</v>
      </c>
      <c r="C260" s="3" t="s">
        <v>891</v>
      </c>
      <c r="D260" s="9" t="s">
        <v>872</v>
      </c>
      <c r="E260" s="9" t="s">
        <v>974</v>
      </c>
      <c r="F260" s="9" t="s">
        <v>974</v>
      </c>
      <c r="G260" s="9" t="s">
        <v>974</v>
      </c>
      <c r="H260" s="76" t="s">
        <v>974</v>
      </c>
      <c r="I260" s="3" t="s">
        <v>974</v>
      </c>
      <c r="J260" s="3" t="s">
        <v>974</v>
      </c>
      <c r="L260" s="9"/>
      <c r="M260" s="9"/>
      <c r="N260" s="9"/>
      <c r="O260" s="9"/>
      <c r="P260" s="9"/>
      <c r="Q260" s="9"/>
      <c r="S260" s="9"/>
      <c r="T260" s="9"/>
      <c r="U260" s="9"/>
      <c r="V260" s="9"/>
      <c r="W260" s="9"/>
      <c r="X260" s="9"/>
    </row>
    <row r="261" spans="1:24">
      <c r="A261" s="3">
        <v>102</v>
      </c>
      <c r="B261" s="3" t="s">
        <v>47</v>
      </c>
      <c r="C261" s="3" t="s">
        <v>892</v>
      </c>
      <c r="D261" s="9" t="s">
        <v>866</v>
      </c>
      <c r="E261" s="9" t="s">
        <v>974</v>
      </c>
      <c r="F261" s="9" t="s">
        <v>974</v>
      </c>
      <c r="G261" s="9" t="s">
        <v>974</v>
      </c>
      <c r="H261" s="76" t="s">
        <v>974</v>
      </c>
      <c r="I261" s="3" t="s">
        <v>974</v>
      </c>
      <c r="J261" s="3" t="s">
        <v>974</v>
      </c>
      <c r="L261" s="9"/>
      <c r="M261" s="9"/>
      <c r="N261" s="9"/>
      <c r="O261" s="9"/>
      <c r="P261" s="9"/>
      <c r="Q261" s="9"/>
      <c r="S261" s="9"/>
      <c r="T261" s="9"/>
      <c r="U261" s="9"/>
      <c r="V261" s="9"/>
      <c r="W261" s="9"/>
      <c r="X261" s="9"/>
    </row>
    <row r="262" spans="1:24">
      <c r="A262" s="3">
        <v>102</v>
      </c>
      <c r="B262" s="3" t="s">
        <v>47</v>
      </c>
      <c r="C262" s="3" t="s">
        <v>893</v>
      </c>
      <c r="D262" s="9" t="s">
        <v>894</v>
      </c>
      <c r="E262" s="9">
        <v>0.70427394430911394</v>
      </c>
      <c r="F262" s="9">
        <v>1.6173106959821952</v>
      </c>
      <c r="G262" s="9">
        <v>0</v>
      </c>
      <c r="H262" s="76">
        <v>1</v>
      </c>
      <c r="I262" s="3">
        <v>-1</v>
      </c>
      <c r="J262" s="3">
        <v>1</v>
      </c>
      <c r="L262" s="9"/>
      <c r="M262" s="9"/>
      <c r="N262" s="9"/>
      <c r="O262" s="9"/>
      <c r="P262" s="9"/>
      <c r="Q262" s="9"/>
      <c r="S262" s="9"/>
      <c r="T262" s="9"/>
      <c r="U262" s="9"/>
      <c r="V262" s="9"/>
      <c r="W262" s="9"/>
      <c r="X262" s="9"/>
    </row>
    <row r="263" spans="1:24">
      <c r="A263" s="3">
        <v>102</v>
      </c>
      <c r="B263" s="3" t="s">
        <v>47</v>
      </c>
      <c r="C263" s="3" t="s">
        <v>895</v>
      </c>
      <c r="D263" s="9" t="s">
        <v>896</v>
      </c>
      <c r="E263" s="9">
        <v>2.4816477523972664</v>
      </c>
      <c r="F263" s="9">
        <v>4.4387527299781944</v>
      </c>
      <c r="G263" s="9">
        <v>0.5868072321476473</v>
      </c>
      <c r="H263" s="76">
        <v>1</v>
      </c>
      <c r="I263" s="3">
        <v>1</v>
      </c>
      <c r="J263" s="3">
        <v>1</v>
      </c>
      <c r="L263" s="9"/>
      <c r="M263" s="9"/>
      <c r="N263" s="9"/>
      <c r="O263" s="9"/>
      <c r="P263" s="9"/>
      <c r="Q263" s="9"/>
      <c r="S263" s="9"/>
      <c r="T263" s="9"/>
      <c r="U263" s="9"/>
      <c r="V263" s="9"/>
      <c r="W263" s="9"/>
      <c r="X263" s="9"/>
    </row>
    <row r="264" spans="1:24">
      <c r="A264" s="3">
        <v>102</v>
      </c>
      <c r="B264" s="3" t="s">
        <v>47</v>
      </c>
      <c r="C264" s="3" t="s">
        <v>897</v>
      </c>
      <c r="D264" s="9" t="s">
        <v>867</v>
      </c>
      <c r="E264" s="9" t="s">
        <v>974</v>
      </c>
      <c r="F264" s="9" t="s">
        <v>974</v>
      </c>
      <c r="G264" s="9" t="s">
        <v>974</v>
      </c>
      <c r="H264" s="76" t="s">
        <v>974</v>
      </c>
      <c r="I264" s="3" t="s">
        <v>974</v>
      </c>
      <c r="J264" s="3" t="s">
        <v>974</v>
      </c>
      <c r="L264" s="9"/>
      <c r="M264" s="9"/>
      <c r="N264" s="9"/>
      <c r="O264" s="9"/>
      <c r="P264" s="9"/>
      <c r="Q264" s="9"/>
      <c r="S264" s="9"/>
      <c r="T264" s="9"/>
      <c r="U264" s="9"/>
      <c r="V264" s="9"/>
      <c r="W264" s="9"/>
      <c r="X264" s="9"/>
    </row>
    <row r="265" spans="1:24">
      <c r="A265" s="3">
        <v>102</v>
      </c>
      <c r="B265" s="3" t="s">
        <v>47</v>
      </c>
      <c r="C265" s="3" t="s">
        <v>898</v>
      </c>
      <c r="D265" s="9" t="s">
        <v>899</v>
      </c>
      <c r="E265" s="9">
        <v>5.4988081328371079</v>
      </c>
      <c r="F265" s="9">
        <v>9.3663982469883589</v>
      </c>
      <c r="G265" s="9">
        <v>2.0492692788343985</v>
      </c>
      <c r="H265" s="76">
        <v>-1</v>
      </c>
      <c r="I265" s="3">
        <v>-1</v>
      </c>
      <c r="J265" s="3">
        <v>-1</v>
      </c>
      <c r="L265" s="9"/>
      <c r="M265" s="9"/>
      <c r="N265" s="9"/>
      <c r="O265" s="9"/>
      <c r="P265" s="9"/>
      <c r="Q265" s="9"/>
      <c r="S265" s="9"/>
      <c r="T265" s="9"/>
      <c r="U265" s="9"/>
      <c r="V265" s="9"/>
      <c r="W265" s="9"/>
      <c r="X265" s="9"/>
    </row>
    <row r="266" spans="1:24">
      <c r="A266" s="3">
        <v>102</v>
      </c>
      <c r="B266" s="3" t="s">
        <v>47</v>
      </c>
      <c r="C266" s="3" t="s">
        <v>900</v>
      </c>
      <c r="D266" s="9" t="s">
        <v>901</v>
      </c>
      <c r="E266" s="9" t="s">
        <v>974</v>
      </c>
      <c r="F266" s="9" t="s">
        <v>974</v>
      </c>
      <c r="G266" s="9" t="s">
        <v>974</v>
      </c>
      <c r="H266" s="76" t="s">
        <v>974</v>
      </c>
      <c r="I266" s="3" t="s">
        <v>974</v>
      </c>
      <c r="J266" s="3" t="s">
        <v>974</v>
      </c>
      <c r="L266" s="9"/>
      <c r="M266" s="9"/>
      <c r="N266" s="9"/>
      <c r="O266" s="9"/>
      <c r="P266" s="9"/>
      <c r="Q266" s="9"/>
      <c r="S266" s="9"/>
      <c r="T266" s="9"/>
      <c r="U266" s="9"/>
      <c r="V266" s="9"/>
      <c r="W266" s="9"/>
      <c r="X266" s="9"/>
    </row>
    <row r="267" spans="1:24">
      <c r="A267" s="3">
        <v>102</v>
      </c>
      <c r="B267" s="3" t="s">
        <v>47</v>
      </c>
      <c r="C267" s="3" t="s">
        <v>902</v>
      </c>
      <c r="D267" s="9" t="s">
        <v>903</v>
      </c>
      <c r="E267" s="9">
        <v>3.756649840097936</v>
      </c>
      <c r="F267" s="9">
        <v>7.3699502962791046</v>
      </c>
      <c r="G267" s="9">
        <v>0.34316147806511832</v>
      </c>
      <c r="H267" s="76">
        <v>-1</v>
      </c>
      <c r="I267" s="3">
        <v>-1</v>
      </c>
      <c r="J267" s="3">
        <v>1</v>
      </c>
      <c r="L267" s="9"/>
      <c r="M267" s="9"/>
      <c r="N267" s="9"/>
      <c r="O267" s="9"/>
      <c r="P267" s="9"/>
      <c r="Q267" s="9"/>
      <c r="S267" s="9"/>
      <c r="T267" s="9"/>
      <c r="U267" s="9"/>
      <c r="V267" s="9"/>
      <c r="W267" s="9"/>
      <c r="X267" s="9"/>
    </row>
    <row r="268" spans="1:24">
      <c r="A268" s="3">
        <v>102</v>
      </c>
      <c r="B268" s="3" t="s">
        <v>47</v>
      </c>
      <c r="C268" s="3" t="s">
        <v>904</v>
      </c>
      <c r="D268" s="9" t="s">
        <v>905</v>
      </c>
      <c r="E268" s="9" t="s">
        <v>974</v>
      </c>
      <c r="F268" s="9" t="s">
        <v>974</v>
      </c>
      <c r="G268" s="9" t="s">
        <v>974</v>
      </c>
      <c r="H268" s="76" t="s">
        <v>974</v>
      </c>
      <c r="I268" s="3" t="s">
        <v>974</v>
      </c>
      <c r="J268" s="3" t="s">
        <v>974</v>
      </c>
      <c r="L268" s="9"/>
      <c r="M268" s="9"/>
      <c r="N268" s="9"/>
      <c r="O268" s="9"/>
      <c r="P268" s="9"/>
      <c r="Q268" s="9"/>
      <c r="S268" s="9"/>
      <c r="T268" s="9"/>
      <c r="U268" s="9"/>
      <c r="V268" s="9"/>
      <c r="W268" s="9"/>
      <c r="X268" s="9"/>
    </row>
    <row r="269" spans="1:24">
      <c r="A269" s="3">
        <v>102</v>
      </c>
      <c r="B269" s="3" t="s">
        <v>47</v>
      </c>
      <c r="C269" s="3" t="s">
        <v>906</v>
      </c>
      <c r="D269" s="9" t="s">
        <v>907</v>
      </c>
      <c r="E269" s="9" t="s">
        <v>974</v>
      </c>
      <c r="F269" s="9" t="s">
        <v>974</v>
      </c>
      <c r="G269" s="9" t="s">
        <v>974</v>
      </c>
      <c r="H269" s="76" t="s">
        <v>974</v>
      </c>
      <c r="I269" s="3" t="s">
        <v>974</v>
      </c>
      <c r="J269" s="3" t="s">
        <v>974</v>
      </c>
      <c r="L269" s="9"/>
      <c r="M269" s="9"/>
      <c r="N269" s="9"/>
      <c r="O269" s="9"/>
      <c r="P269" s="9"/>
      <c r="Q269" s="9"/>
      <c r="S269" s="9"/>
      <c r="T269" s="9"/>
      <c r="U269" s="9"/>
      <c r="V269" s="9"/>
      <c r="W269" s="9"/>
      <c r="X269" s="9"/>
    </row>
    <row r="270" spans="1:24">
      <c r="A270" s="3">
        <v>102</v>
      </c>
      <c r="B270" s="3" t="s">
        <v>47</v>
      </c>
      <c r="C270" s="3" t="s">
        <v>908</v>
      </c>
      <c r="D270" s="9" t="s">
        <v>909</v>
      </c>
      <c r="E270" s="9">
        <v>4.0753787385985119</v>
      </c>
      <c r="F270" s="9">
        <v>5.2613032765212759</v>
      </c>
      <c r="G270" s="9">
        <v>3.042630850503298</v>
      </c>
      <c r="H270" s="76">
        <v>1</v>
      </c>
      <c r="I270" s="3">
        <v>1</v>
      </c>
      <c r="J270" s="3">
        <v>1</v>
      </c>
      <c r="L270" s="9"/>
      <c r="M270" s="9"/>
      <c r="N270" s="9"/>
      <c r="O270" s="9"/>
      <c r="P270" s="9"/>
      <c r="Q270" s="9"/>
      <c r="S270" s="9"/>
      <c r="T270" s="9"/>
      <c r="U270" s="9"/>
      <c r="V270" s="9"/>
      <c r="W270" s="9"/>
      <c r="X270" s="9"/>
    </row>
    <row r="271" spans="1:24">
      <c r="A271" s="3">
        <v>102</v>
      </c>
      <c r="B271" s="3" t="s">
        <v>47</v>
      </c>
      <c r="C271" s="3" t="s">
        <v>910</v>
      </c>
      <c r="D271" s="9" t="s">
        <v>911</v>
      </c>
      <c r="E271" s="9" t="s">
        <v>974</v>
      </c>
      <c r="F271" s="9" t="s">
        <v>974</v>
      </c>
      <c r="G271" s="9" t="s">
        <v>974</v>
      </c>
      <c r="H271" s="76" t="s">
        <v>974</v>
      </c>
      <c r="I271" s="3" t="s">
        <v>974</v>
      </c>
      <c r="J271" s="3" t="s">
        <v>974</v>
      </c>
      <c r="L271" s="9"/>
      <c r="M271" s="9"/>
      <c r="N271" s="9"/>
      <c r="O271" s="9"/>
      <c r="P271" s="9"/>
      <c r="Q271" s="9"/>
      <c r="S271" s="9"/>
      <c r="T271" s="9"/>
      <c r="U271" s="9"/>
      <c r="V271" s="9"/>
      <c r="W271" s="9"/>
      <c r="X271" s="9"/>
    </row>
    <row r="272" spans="1:24">
      <c r="A272" s="3">
        <v>102</v>
      </c>
      <c r="B272" s="3" t="s">
        <v>47</v>
      </c>
      <c r="C272" s="3" t="s">
        <v>912</v>
      </c>
      <c r="D272" s="9" t="s">
        <v>913</v>
      </c>
      <c r="E272" s="9" t="s">
        <v>974</v>
      </c>
      <c r="F272" s="9" t="s">
        <v>974</v>
      </c>
      <c r="G272" s="9" t="s">
        <v>974</v>
      </c>
      <c r="H272" s="76" t="s">
        <v>974</v>
      </c>
      <c r="I272" s="3" t="s">
        <v>974</v>
      </c>
      <c r="J272" s="3" t="s">
        <v>974</v>
      </c>
      <c r="L272" s="9"/>
      <c r="M272" s="9"/>
      <c r="N272" s="9"/>
      <c r="O272" s="9"/>
      <c r="P272" s="9"/>
      <c r="Q272" s="9"/>
      <c r="S272" s="9"/>
      <c r="T272" s="9"/>
      <c r="U272" s="9"/>
      <c r="V272" s="9"/>
      <c r="W272" s="9"/>
      <c r="X272" s="9"/>
    </row>
    <row r="273" spans="1:24">
      <c r="A273" s="3">
        <v>102</v>
      </c>
      <c r="B273" s="3" t="s">
        <v>47</v>
      </c>
      <c r="C273" s="3" t="s">
        <v>914</v>
      </c>
      <c r="D273" s="9" t="s">
        <v>915</v>
      </c>
      <c r="E273" s="9" t="s">
        <v>974</v>
      </c>
      <c r="F273" s="9" t="s">
        <v>974</v>
      </c>
      <c r="G273" s="9" t="s">
        <v>974</v>
      </c>
      <c r="H273" s="76" t="s">
        <v>974</v>
      </c>
      <c r="I273" s="3" t="s">
        <v>974</v>
      </c>
      <c r="J273" s="3" t="s">
        <v>974</v>
      </c>
      <c r="L273" s="9"/>
      <c r="M273" s="9"/>
      <c r="N273" s="9"/>
      <c r="O273" s="9"/>
      <c r="P273" s="9"/>
      <c r="Q273" s="9"/>
      <c r="S273" s="9"/>
      <c r="T273" s="9"/>
      <c r="U273" s="9"/>
      <c r="V273" s="9"/>
      <c r="W273" s="9"/>
      <c r="X273" s="9"/>
    </row>
    <row r="274" spans="1:24">
      <c r="A274" s="3">
        <v>102</v>
      </c>
      <c r="B274" s="3" t="s">
        <v>47</v>
      </c>
      <c r="C274" s="3" t="s">
        <v>916</v>
      </c>
      <c r="D274" s="9" t="s">
        <v>917</v>
      </c>
      <c r="E274" s="9">
        <v>0</v>
      </c>
      <c r="F274" s="9">
        <v>0</v>
      </c>
      <c r="G274" s="9">
        <v>14.993989814169961</v>
      </c>
      <c r="H274" s="76" t="e">
        <v>#VALUE!</v>
      </c>
      <c r="I274" s="3" t="e">
        <v>#VALUE!</v>
      </c>
      <c r="J274" s="3">
        <v>-1</v>
      </c>
      <c r="L274" s="9"/>
      <c r="M274" s="9"/>
      <c r="N274" s="9"/>
      <c r="O274" s="9"/>
      <c r="P274" s="9"/>
      <c r="Q274" s="9"/>
      <c r="S274" s="9"/>
      <c r="T274" s="9"/>
      <c r="U274" s="9"/>
      <c r="V274" s="9"/>
      <c r="W274" s="9"/>
      <c r="X274" s="9"/>
    </row>
    <row r="275" spans="1:24">
      <c r="A275" s="3">
        <v>102</v>
      </c>
      <c r="B275" s="3" t="s">
        <v>47</v>
      </c>
      <c r="C275" s="3" t="s">
        <v>918</v>
      </c>
      <c r="D275" s="9" t="s">
        <v>919</v>
      </c>
      <c r="E275" s="9" t="s">
        <v>974</v>
      </c>
      <c r="F275" s="9" t="s">
        <v>974</v>
      </c>
      <c r="G275" s="9" t="s">
        <v>974</v>
      </c>
      <c r="H275" s="76" t="s">
        <v>974</v>
      </c>
      <c r="I275" s="3" t="s">
        <v>974</v>
      </c>
      <c r="J275" s="3" t="s">
        <v>974</v>
      </c>
      <c r="L275" s="9"/>
      <c r="M275" s="9"/>
      <c r="N275" s="9"/>
      <c r="O275" s="9"/>
      <c r="P275" s="9"/>
      <c r="Q275" s="9"/>
      <c r="S275" s="9"/>
      <c r="T275" s="9"/>
      <c r="U275" s="9"/>
      <c r="V275" s="9"/>
      <c r="W275" s="9"/>
      <c r="X275" s="9"/>
    </row>
    <row r="276" spans="1:24">
      <c r="A276" s="3">
        <v>102</v>
      </c>
      <c r="B276" s="3" t="s">
        <v>47</v>
      </c>
      <c r="C276" s="3" t="s">
        <v>920</v>
      </c>
      <c r="D276" s="9" t="s">
        <v>921</v>
      </c>
      <c r="E276" s="9">
        <v>0</v>
      </c>
      <c r="F276" s="9">
        <v>0</v>
      </c>
      <c r="G276" s="9">
        <v>4.7798551132995479</v>
      </c>
      <c r="H276" s="76" t="e">
        <v>#VALUE!</v>
      </c>
      <c r="I276" s="3" t="e">
        <v>#VALUE!</v>
      </c>
      <c r="J276" s="3">
        <v>-1</v>
      </c>
      <c r="L276" s="9"/>
      <c r="M276" s="9"/>
      <c r="N276" s="9"/>
      <c r="O276" s="9"/>
      <c r="P276" s="9"/>
      <c r="Q276" s="9"/>
      <c r="S276" s="9"/>
      <c r="T276" s="9"/>
      <c r="U276" s="9"/>
      <c r="V276" s="9"/>
      <c r="W276" s="9"/>
      <c r="X276" s="9"/>
    </row>
    <row r="277" spans="1:24">
      <c r="A277" s="3">
        <v>102</v>
      </c>
      <c r="B277" s="3" t="s">
        <v>47</v>
      </c>
      <c r="C277" s="3" t="s">
        <v>922</v>
      </c>
      <c r="D277" s="9" t="s">
        <v>923</v>
      </c>
      <c r="E277" s="9" t="s">
        <v>974</v>
      </c>
      <c r="F277" s="9" t="s">
        <v>974</v>
      </c>
      <c r="G277" s="9" t="s">
        <v>974</v>
      </c>
      <c r="H277" s="76" t="s">
        <v>974</v>
      </c>
      <c r="I277" s="3" t="s">
        <v>974</v>
      </c>
      <c r="J277" s="3" t="s">
        <v>974</v>
      </c>
      <c r="L277" s="9"/>
      <c r="M277" s="9"/>
      <c r="N277" s="9"/>
      <c r="O277" s="9"/>
      <c r="P277" s="9"/>
      <c r="Q277" s="9"/>
      <c r="S277" s="9"/>
      <c r="T277" s="9"/>
      <c r="U277" s="9"/>
      <c r="V277" s="9"/>
      <c r="W277" s="9"/>
      <c r="X277" s="9"/>
    </row>
    <row r="278" spans="1:24">
      <c r="A278" s="3">
        <v>102</v>
      </c>
      <c r="B278" s="3" t="s">
        <v>47</v>
      </c>
      <c r="C278" s="3" t="s">
        <v>924</v>
      </c>
      <c r="D278" s="9" t="s">
        <v>925</v>
      </c>
      <c r="E278" s="9" t="s">
        <v>974</v>
      </c>
      <c r="F278" s="9" t="s">
        <v>974</v>
      </c>
      <c r="G278" s="9" t="s">
        <v>974</v>
      </c>
      <c r="H278" s="76" t="s">
        <v>974</v>
      </c>
      <c r="I278" s="3" t="s">
        <v>974</v>
      </c>
      <c r="J278" s="3" t="s">
        <v>974</v>
      </c>
      <c r="L278" s="9"/>
      <c r="M278" s="9"/>
      <c r="N278" s="9"/>
      <c r="O278" s="9"/>
      <c r="P278" s="9"/>
      <c r="Q278" s="9"/>
      <c r="S278" s="9"/>
      <c r="T278" s="9"/>
      <c r="U278" s="9"/>
      <c r="V278" s="9"/>
      <c r="W278" s="9"/>
      <c r="X278" s="9"/>
    </row>
    <row r="279" spans="1:24">
      <c r="A279" s="3">
        <v>102</v>
      </c>
      <c r="B279" s="3" t="s">
        <v>47</v>
      </c>
      <c r="C279" s="3" t="s">
        <v>926</v>
      </c>
      <c r="D279" s="9" t="s">
        <v>927</v>
      </c>
      <c r="E279" s="9" t="s">
        <v>974</v>
      </c>
      <c r="F279" s="9" t="s">
        <v>974</v>
      </c>
      <c r="G279" s="9" t="s">
        <v>974</v>
      </c>
      <c r="H279" s="76" t="s">
        <v>974</v>
      </c>
      <c r="I279" s="3" t="s">
        <v>974</v>
      </c>
      <c r="J279" s="3" t="s">
        <v>974</v>
      </c>
      <c r="L279" s="9"/>
      <c r="M279" s="9"/>
      <c r="N279" s="9"/>
      <c r="O279" s="9"/>
      <c r="P279" s="9"/>
      <c r="Q279" s="9"/>
      <c r="S279" s="9"/>
      <c r="T279" s="9"/>
      <c r="U279" s="9"/>
      <c r="V279" s="9"/>
      <c r="W279" s="9"/>
      <c r="X279" s="9"/>
    </row>
    <row r="280" spans="1:24">
      <c r="A280" s="3">
        <v>102</v>
      </c>
      <c r="B280" s="3" t="s">
        <v>47</v>
      </c>
      <c r="C280" s="3" t="s">
        <v>928</v>
      </c>
      <c r="D280" s="9" t="s">
        <v>929</v>
      </c>
      <c r="E280" s="9" t="s">
        <v>974</v>
      </c>
      <c r="F280" s="9" t="s">
        <v>974</v>
      </c>
      <c r="G280" s="9" t="s">
        <v>974</v>
      </c>
      <c r="H280" s="76" t="s">
        <v>974</v>
      </c>
      <c r="I280" s="3" t="s">
        <v>974</v>
      </c>
      <c r="J280" s="3" t="s">
        <v>974</v>
      </c>
      <c r="L280" s="9"/>
      <c r="M280" s="9"/>
      <c r="N280" s="9"/>
      <c r="O280" s="9"/>
      <c r="P280" s="9"/>
      <c r="Q280" s="9"/>
      <c r="S280" s="9"/>
      <c r="T280" s="9"/>
      <c r="U280" s="9"/>
      <c r="V280" s="9"/>
      <c r="W280" s="9"/>
      <c r="X280" s="9"/>
    </row>
    <row r="281" spans="1:24">
      <c r="A281" s="3">
        <v>102</v>
      </c>
      <c r="B281" s="3" t="s">
        <v>47</v>
      </c>
      <c r="C281" s="3" t="s">
        <v>930</v>
      </c>
      <c r="D281" s="9" t="s">
        <v>868</v>
      </c>
      <c r="E281" s="9">
        <v>9.6882925035006622</v>
      </c>
      <c r="F281" s="9">
        <v>11.7169107241125</v>
      </c>
      <c r="G281" s="9">
        <v>8.0492122736140281</v>
      </c>
      <c r="H281" s="76">
        <v>1</v>
      </c>
      <c r="I281" s="3">
        <v>1</v>
      </c>
      <c r="J281" s="3">
        <v>1</v>
      </c>
      <c r="L281" s="9"/>
      <c r="M281" s="9"/>
      <c r="N281" s="9"/>
      <c r="O281" s="9"/>
      <c r="P281" s="9"/>
      <c r="Q281" s="9"/>
      <c r="S281" s="9"/>
      <c r="T281" s="9"/>
      <c r="U281" s="9"/>
      <c r="V281" s="9"/>
      <c r="W281" s="9"/>
      <c r="X281" s="9"/>
    </row>
    <row r="282" spans="1:24">
      <c r="A282" s="3">
        <v>102</v>
      </c>
      <c r="B282" s="3" t="s">
        <v>47</v>
      </c>
      <c r="C282" s="3" t="s">
        <v>931</v>
      </c>
      <c r="D282" s="9" t="s">
        <v>932</v>
      </c>
      <c r="E282" s="9" t="s">
        <v>974</v>
      </c>
      <c r="F282" s="9" t="s">
        <v>974</v>
      </c>
      <c r="G282" s="9" t="s">
        <v>974</v>
      </c>
      <c r="H282" s="76" t="s">
        <v>974</v>
      </c>
      <c r="I282" s="3" t="s">
        <v>974</v>
      </c>
      <c r="J282" s="3" t="s">
        <v>974</v>
      </c>
      <c r="L282" s="9"/>
      <c r="M282" s="9"/>
      <c r="N282" s="9"/>
      <c r="O282" s="9"/>
      <c r="P282" s="9"/>
      <c r="Q282" s="9"/>
      <c r="S282" s="9"/>
      <c r="T282" s="9"/>
      <c r="U282" s="9"/>
      <c r="V282" s="9"/>
      <c r="W282" s="9"/>
      <c r="X282" s="9"/>
    </row>
    <row r="283" spans="1:24">
      <c r="A283" s="3">
        <v>102</v>
      </c>
      <c r="B283" s="3" t="s">
        <v>47</v>
      </c>
      <c r="C283" s="3" t="s">
        <v>933</v>
      </c>
      <c r="D283" s="9" t="s">
        <v>869</v>
      </c>
      <c r="E283" s="9" t="s">
        <v>974</v>
      </c>
      <c r="F283" s="9" t="s">
        <v>974</v>
      </c>
      <c r="G283" s="9" t="s">
        <v>974</v>
      </c>
      <c r="H283" s="76" t="s">
        <v>974</v>
      </c>
      <c r="I283" s="3" t="s">
        <v>974</v>
      </c>
      <c r="J283" s="3" t="s">
        <v>974</v>
      </c>
      <c r="L283" s="9"/>
      <c r="M283" s="9"/>
      <c r="N283" s="9"/>
      <c r="O283" s="9"/>
      <c r="P283" s="9"/>
      <c r="Q283" s="9"/>
      <c r="S283" s="9"/>
      <c r="T283" s="9"/>
      <c r="U283" s="9"/>
      <c r="V283" s="9"/>
      <c r="W283" s="9"/>
      <c r="X283" s="9"/>
    </row>
    <row r="284" spans="1:24">
      <c r="A284" s="3">
        <v>102</v>
      </c>
      <c r="B284" s="3" t="s">
        <v>47</v>
      </c>
      <c r="C284" s="3" t="s">
        <v>934</v>
      </c>
      <c r="D284" s="9" t="s">
        <v>935</v>
      </c>
      <c r="E284" s="9" t="s">
        <v>974</v>
      </c>
      <c r="F284" s="9" t="s">
        <v>974</v>
      </c>
      <c r="G284" s="9" t="s">
        <v>974</v>
      </c>
      <c r="H284" s="76" t="s">
        <v>974</v>
      </c>
      <c r="I284" s="3" t="s">
        <v>974</v>
      </c>
      <c r="J284" s="3" t="s">
        <v>974</v>
      </c>
      <c r="L284" s="9"/>
      <c r="M284" s="9"/>
      <c r="N284" s="9"/>
      <c r="O284" s="9"/>
      <c r="P284" s="9"/>
      <c r="Q284" s="9"/>
      <c r="S284" s="9"/>
      <c r="T284" s="9"/>
      <c r="U284" s="9"/>
      <c r="V284" s="9"/>
      <c r="W284" s="9"/>
      <c r="X284" s="9"/>
    </row>
    <row r="285" spans="1:24">
      <c r="A285" s="3">
        <v>102</v>
      </c>
      <c r="B285" s="3" t="s">
        <v>47</v>
      </c>
      <c r="C285" s="3" t="s">
        <v>936</v>
      </c>
      <c r="D285" s="9" t="s">
        <v>937</v>
      </c>
      <c r="E285" s="9" t="s">
        <v>974</v>
      </c>
      <c r="F285" s="9" t="s">
        <v>974</v>
      </c>
      <c r="G285" s="9" t="s">
        <v>974</v>
      </c>
      <c r="H285" s="76" t="s">
        <v>974</v>
      </c>
      <c r="I285" s="3" t="s">
        <v>974</v>
      </c>
      <c r="J285" s="3" t="s">
        <v>974</v>
      </c>
      <c r="L285" s="9"/>
      <c r="M285" s="9"/>
      <c r="N285" s="9"/>
      <c r="O285" s="9"/>
      <c r="P285" s="9"/>
      <c r="Q285" s="9"/>
      <c r="S285" s="9"/>
      <c r="T285" s="9"/>
      <c r="U285" s="9"/>
      <c r="V285" s="9"/>
      <c r="W285" s="9"/>
      <c r="X285" s="9"/>
    </row>
    <row r="286" spans="1:24">
      <c r="A286" s="3">
        <v>102</v>
      </c>
      <c r="B286" s="3" t="s">
        <v>47</v>
      </c>
      <c r="C286" s="3" t="s">
        <v>938</v>
      </c>
      <c r="D286" s="9" t="s">
        <v>870</v>
      </c>
      <c r="E286" s="9" t="s">
        <v>974</v>
      </c>
      <c r="F286" s="9" t="s">
        <v>974</v>
      </c>
      <c r="G286" s="9" t="s">
        <v>974</v>
      </c>
      <c r="H286" s="76" t="s">
        <v>974</v>
      </c>
      <c r="I286" s="3" t="s">
        <v>974</v>
      </c>
      <c r="J286" s="3" t="s">
        <v>974</v>
      </c>
      <c r="L286" s="9"/>
      <c r="M286" s="9"/>
      <c r="N286" s="9"/>
      <c r="O286" s="9"/>
      <c r="P286" s="9"/>
      <c r="Q286" s="9"/>
      <c r="S286" s="9"/>
      <c r="T286" s="9"/>
      <c r="U286" s="9"/>
      <c r="V286" s="9"/>
      <c r="W286" s="9"/>
      <c r="X286" s="9"/>
    </row>
    <row r="287" spans="1:24">
      <c r="A287" s="3">
        <v>102</v>
      </c>
      <c r="B287" s="3" t="s">
        <v>47</v>
      </c>
      <c r="C287" s="3" t="s">
        <v>939</v>
      </c>
      <c r="D287" s="9" t="s">
        <v>940</v>
      </c>
      <c r="E287" s="9" t="s">
        <v>974</v>
      </c>
      <c r="F287" s="9" t="s">
        <v>974</v>
      </c>
      <c r="G287" s="9" t="s">
        <v>974</v>
      </c>
      <c r="H287" s="76" t="s">
        <v>974</v>
      </c>
      <c r="I287" s="3" t="s">
        <v>974</v>
      </c>
      <c r="J287" s="3" t="s">
        <v>974</v>
      </c>
      <c r="L287" s="9"/>
      <c r="M287" s="9"/>
      <c r="N287" s="9"/>
      <c r="O287" s="9"/>
      <c r="P287" s="9"/>
      <c r="Q287" s="9"/>
      <c r="S287" s="9"/>
      <c r="T287" s="9"/>
      <c r="U287" s="9"/>
      <c r="V287" s="9"/>
      <c r="W287" s="9"/>
      <c r="X287" s="9"/>
    </row>
    <row r="288" spans="1:24">
      <c r="A288" s="3">
        <v>102</v>
      </c>
      <c r="B288" s="3" t="s">
        <v>47</v>
      </c>
      <c r="C288" s="3" t="s">
        <v>941</v>
      </c>
      <c r="D288" s="9" t="s">
        <v>942</v>
      </c>
      <c r="E288" s="9" t="s">
        <v>974</v>
      </c>
      <c r="F288" s="9" t="s">
        <v>974</v>
      </c>
      <c r="G288" s="9" t="s">
        <v>974</v>
      </c>
      <c r="H288" s="76" t="s">
        <v>974</v>
      </c>
      <c r="I288" s="3" t="s">
        <v>974</v>
      </c>
      <c r="J288" s="3" t="s">
        <v>974</v>
      </c>
      <c r="L288" s="9"/>
      <c r="M288" s="9"/>
      <c r="N288" s="9"/>
      <c r="O288" s="9"/>
      <c r="P288" s="9"/>
      <c r="Q288" s="9"/>
      <c r="S288" s="9"/>
      <c r="T288" s="9"/>
      <c r="U288" s="9"/>
      <c r="V288" s="9"/>
      <c r="W288" s="9"/>
      <c r="X288" s="9"/>
    </row>
    <row r="289" spans="1:24">
      <c r="A289" s="3">
        <v>102</v>
      </c>
      <c r="B289" s="3" t="s">
        <v>47</v>
      </c>
      <c r="C289" s="3" t="s">
        <v>943</v>
      </c>
      <c r="D289" s="9" t="s">
        <v>871</v>
      </c>
      <c r="E289" s="9" t="s">
        <v>974</v>
      </c>
      <c r="F289" s="9" t="s">
        <v>974</v>
      </c>
      <c r="G289" s="9" t="s">
        <v>974</v>
      </c>
      <c r="H289" s="76" t="s">
        <v>974</v>
      </c>
      <c r="I289" s="3" t="s">
        <v>974</v>
      </c>
      <c r="J289" s="3" t="s">
        <v>974</v>
      </c>
      <c r="L289" s="9"/>
      <c r="M289" s="9"/>
      <c r="N289" s="9"/>
      <c r="O289" s="9"/>
      <c r="P289" s="9"/>
      <c r="Q289" s="9"/>
      <c r="S289" s="9"/>
      <c r="T289" s="9"/>
      <c r="U289" s="9"/>
      <c r="V289" s="9"/>
      <c r="W289" s="9"/>
      <c r="X289" s="9"/>
    </row>
    <row r="290" spans="1:24">
      <c r="A290" s="3">
        <v>102</v>
      </c>
      <c r="B290" s="3" t="s">
        <v>47</v>
      </c>
      <c r="C290" s="3" t="s">
        <v>944</v>
      </c>
      <c r="D290" s="9" t="s">
        <v>945</v>
      </c>
      <c r="E290" s="9" t="s">
        <v>974</v>
      </c>
      <c r="F290" s="9" t="s">
        <v>974</v>
      </c>
      <c r="G290" s="9" t="s">
        <v>974</v>
      </c>
      <c r="H290" s="76" t="s">
        <v>974</v>
      </c>
      <c r="I290" s="3" t="s">
        <v>974</v>
      </c>
      <c r="J290" s="3" t="s">
        <v>974</v>
      </c>
      <c r="L290" s="9"/>
      <c r="M290" s="9"/>
      <c r="N290" s="9"/>
      <c r="O290" s="9"/>
      <c r="P290" s="9"/>
      <c r="Q290" s="9"/>
      <c r="S290" s="9"/>
      <c r="T290" s="9"/>
      <c r="U290" s="9"/>
      <c r="V290" s="9"/>
      <c r="W290" s="9"/>
      <c r="X290" s="9"/>
    </row>
    <row r="291" spans="1:24">
      <c r="A291" s="3">
        <v>102</v>
      </c>
      <c r="B291" s="3" t="s">
        <v>47</v>
      </c>
      <c r="C291" s="3" t="s">
        <v>946</v>
      </c>
      <c r="D291" s="9" t="s">
        <v>873</v>
      </c>
      <c r="E291" s="9" t="s">
        <v>974</v>
      </c>
      <c r="F291" s="9" t="s">
        <v>974</v>
      </c>
      <c r="G291" s="9" t="s">
        <v>974</v>
      </c>
      <c r="H291" s="76" t="s">
        <v>974</v>
      </c>
      <c r="I291" s="3" t="s">
        <v>974</v>
      </c>
      <c r="J291" s="3" t="s">
        <v>974</v>
      </c>
      <c r="L291" s="9"/>
      <c r="M291" s="9"/>
      <c r="N291" s="9"/>
      <c r="O291" s="9"/>
      <c r="P291" s="9"/>
      <c r="Q291" s="9"/>
      <c r="S291" s="9"/>
      <c r="T291" s="9"/>
      <c r="U291" s="9"/>
      <c r="V291" s="9"/>
      <c r="W291" s="9"/>
      <c r="X291" s="9"/>
    </row>
    <row r="292" spans="1:24">
      <c r="A292" s="3">
        <v>102</v>
      </c>
      <c r="B292" s="3" t="s">
        <v>47</v>
      </c>
      <c r="C292" s="3" t="s">
        <v>947</v>
      </c>
      <c r="D292" s="9" t="s">
        <v>948</v>
      </c>
      <c r="E292" s="9">
        <v>7.1426250024615277</v>
      </c>
      <c r="F292" s="9">
        <v>10.038597244219877</v>
      </c>
      <c r="G292" s="9">
        <v>4.2194234311568932</v>
      </c>
      <c r="H292" s="76">
        <v>-1</v>
      </c>
      <c r="I292" s="3">
        <v>-1</v>
      </c>
      <c r="J292" s="3">
        <v>-1</v>
      </c>
      <c r="L292" s="9"/>
      <c r="M292" s="9"/>
      <c r="N292" s="9"/>
      <c r="O292" s="9"/>
      <c r="P292" s="9"/>
      <c r="Q292" s="9"/>
      <c r="S292" s="9"/>
      <c r="T292" s="9"/>
      <c r="U292" s="9"/>
      <c r="V292" s="9"/>
      <c r="W292" s="9"/>
      <c r="X292" s="9"/>
    </row>
    <row r="293" spans="1:24">
      <c r="A293" s="3">
        <v>102</v>
      </c>
      <c r="B293" s="3" t="s">
        <v>47</v>
      </c>
      <c r="C293" s="3" t="s">
        <v>949</v>
      </c>
      <c r="D293" s="9" t="s">
        <v>950</v>
      </c>
      <c r="E293" s="9">
        <v>6.8225834519242232</v>
      </c>
      <c r="F293" s="9">
        <v>9.3865367330044371</v>
      </c>
      <c r="G293" s="9">
        <v>4.2194234311568932</v>
      </c>
      <c r="H293" s="76">
        <v>-1</v>
      </c>
      <c r="I293" s="3">
        <v>-1</v>
      </c>
      <c r="J293" s="3">
        <v>-1</v>
      </c>
      <c r="L293" s="9"/>
      <c r="M293" s="9"/>
      <c r="N293" s="9"/>
      <c r="O293" s="9"/>
      <c r="P293" s="9"/>
      <c r="Q293" s="9"/>
      <c r="S293" s="9"/>
      <c r="T293" s="9"/>
      <c r="U293" s="9"/>
      <c r="V293" s="9"/>
      <c r="W293" s="9"/>
      <c r="X293" s="9"/>
    </row>
    <row r="294" spans="1:24">
      <c r="A294" s="3">
        <v>102</v>
      </c>
      <c r="B294" s="3" t="s">
        <v>47</v>
      </c>
      <c r="C294" s="3" t="s">
        <v>951</v>
      </c>
      <c r="D294" s="9" t="s">
        <v>952</v>
      </c>
      <c r="E294" s="9" t="s">
        <v>974</v>
      </c>
      <c r="F294" s="9" t="s">
        <v>974</v>
      </c>
      <c r="G294" s="9" t="s">
        <v>974</v>
      </c>
      <c r="H294" s="76" t="s">
        <v>974</v>
      </c>
      <c r="I294" s="3" t="s">
        <v>974</v>
      </c>
      <c r="J294" s="3" t="s">
        <v>974</v>
      </c>
      <c r="L294" s="9"/>
      <c r="M294" s="9"/>
      <c r="N294" s="9"/>
      <c r="O294" s="9"/>
      <c r="P294" s="9"/>
      <c r="Q294" s="9"/>
      <c r="S294" s="9"/>
      <c r="T294" s="9"/>
      <c r="U294" s="9"/>
      <c r="V294" s="9"/>
      <c r="W294" s="9"/>
      <c r="X294" s="9"/>
    </row>
    <row r="295" spans="1:24">
      <c r="A295" s="3">
        <v>103</v>
      </c>
      <c r="B295" s="3" t="s">
        <v>46</v>
      </c>
      <c r="C295" s="3" t="s">
        <v>889</v>
      </c>
      <c r="D295" s="9" t="s">
        <v>890</v>
      </c>
      <c r="E295" s="9">
        <v>295.83341409980477</v>
      </c>
      <c r="F295" s="9">
        <v>420.61098008653369</v>
      </c>
      <c r="G295" s="9">
        <v>184.56211786068391</v>
      </c>
      <c r="H295" s="76">
        <v>-2</v>
      </c>
      <c r="I295" s="3">
        <v>-1</v>
      </c>
      <c r="J295" s="3">
        <v>-1</v>
      </c>
      <c r="L295" s="9"/>
      <c r="M295" s="9"/>
      <c r="N295" s="9"/>
      <c r="O295" s="9"/>
      <c r="P295" s="9"/>
      <c r="Q295" s="9"/>
      <c r="S295" s="9"/>
      <c r="T295" s="9"/>
      <c r="U295" s="9"/>
      <c r="V295" s="9"/>
      <c r="W295" s="9"/>
      <c r="X295" s="9"/>
    </row>
    <row r="296" spans="1:24">
      <c r="A296" s="3">
        <v>103</v>
      </c>
      <c r="B296" s="3" t="s">
        <v>46</v>
      </c>
      <c r="C296" s="3" t="s">
        <v>891</v>
      </c>
      <c r="D296" s="9" t="s">
        <v>872</v>
      </c>
      <c r="E296" s="9">
        <v>39.932446256038155</v>
      </c>
      <c r="F296" s="9">
        <v>63.159456489242459</v>
      </c>
      <c r="G296" s="9">
        <v>18.480407355490811</v>
      </c>
      <c r="H296" s="76">
        <v>-2</v>
      </c>
      <c r="I296" s="3">
        <v>-2</v>
      </c>
      <c r="J296" s="3">
        <v>-1</v>
      </c>
      <c r="L296" s="9"/>
      <c r="M296" s="9"/>
      <c r="N296" s="9"/>
      <c r="O296" s="9"/>
      <c r="P296" s="9"/>
      <c r="Q296" s="9"/>
      <c r="S296" s="9"/>
      <c r="T296" s="9"/>
      <c r="U296" s="9"/>
      <c r="V296" s="9"/>
      <c r="W296" s="9"/>
      <c r="X296" s="9"/>
    </row>
    <row r="297" spans="1:24">
      <c r="A297" s="3">
        <v>103</v>
      </c>
      <c r="B297" s="3" t="s">
        <v>46</v>
      </c>
      <c r="C297" s="3" t="s">
        <v>892</v>
      </c>
      <c r="D297" s="9" t="s">
        <v>866</v>
      </c>
      <c r="E297" s="9" t="s">
        <v>974</v>
      </c>
      <c r="F297" s="9" t="s">
        <v>974</v>
      </c>
      <c r="G297" s="9" t="s">
        <v>974</v>
      </c>
      <c r="H297" s="76" t="s">
        <v>974</v>
      </c>
      <c r="I297" s="3" t="s">
        <v>974</v>
      </c>
      <c r="J297" s="3" t="s">
        <v>974</v>
      </c>
      <c r="L297" s="9"/>
      <c r="M297" s="9"/>
      <c r="N297" s="9"/>
      <c r="O297" s="9"/>
      <c r="P297" s="9"/>
      <c r="Q297" s="9"/>
      <c r="S297" s="9"/>
      <c r="T297" s="9"/>
      <c r="U297" s="9"/>
      <c r="V297" s="9"/>
      <c r="W297" s="9"/>
      <c r="X297" s="9"/>
    </row>
    <row r="298" spans="1:24">
      <c r="A298" s="3">
        <v>103</v>
      </c>
      <c r="B298" s="3" t="s">
        <v>46</v>
      </c>
      <c r="C298" s="3" t="s">
        <v>893</v>
      </c>
      <c r="D298" s="9" t="s">
        <v>894</v>
      </c>
      <c r="E298" s="9">
        <v>0.46311733540809902</v>
      </c>
      <c r="F298" s="9">
        <v>0.93464931957529551</v>
      </c>
      <c r="G298" s="9">
        <v>0</v>
      </c>
      <c r="H298" s="76">
        <v>1</v>
      </c>
      <c r="I298" s="3">
        <v>1</v>
      </c>
      <c r="J298" s="3">
        <v>1</v>
      </c>
      <c r="L298" s="9"/>
      <c r="M298" s="9"/>
      <c r="N298" s="9"/>
      <c r="O298" s="9"/>
      <c r="P298" s="9"/>
      <c r="Q298" s="9"/>
      <c r="S298" s="9"/>
      <c r="T298" s="9"/>
      <c r="U298" s="9"/>
      <c r="V298" s="9"/>
      <c r="W298" s="9"/>
      <c r="X298" s="9"/>
    </row>
    <row r="299" spans="1:24">
      <c r="A299" s="3">
        <v>103</v>
      </c>
      <c r="B299" s="3" t="s">
        <v>46</v>
      </c>
      <c r="C299" s="3" t="s">
        <v>895</v>
      </c>
      <c r="D299" s="9" t="s">
        <v>896</v>
      </c>
      <c r="E299" s="9">
        <v>0.9231128383433308</v>
      </c>
      <c r="F299" s="9">
        <v>1.8534405319906608</v>
      </c>
      <c r="G299" s="9">
        <v>0</v>
      </c>
      <c r="H299" s="76">
        <v>2</v>
      </c>
      <c r="I299" s="3">
        <v>1</v>
      </c>
      <c r="J299" s="3">
        <v>1</v>
      </c>
      <c r="L299" s="9"/>
      <c r="M299" s="9"/>
      <c r="N299" s="9"/>
      <c r="O299" s="9"/>
      <c r="P299" s="9"/>
      <c r="Q299" s="9"/>
      <c r="S299" s="9"/>
      <c r="T299" s="9"/>
      <c r="U299" s="9"/>
      <c r="V299" s="9"/>
      <c r="W299" s="9"/>
      <c r="X299" s="9"/>
    </row>
    <row r="300" spans="1:24">
      <c r="A300" s="3">
        <v>103</v>
      </c>
      <c r="B300" s="3" t="s">
        <v>46</v>
      </c>
      <c r="C300" s="3" t="s">
        <v>897</v>
      </c>
      <c r="D300" s="9" t="s">
        <v>867</v>
      </c>
      <c r="E300" s="9">
        <v>99.291153499403208</v>
      </c>
      <c r="F300" s="9">
        <v>139.25753021190593</v>
      </c>
      <c r="G300" s="9">
        <v>64.331423299745509</v>
      </c>
      <c r="H300" s="76">
        <v>1</v>
      </c>
      <c r="I300" s="3">
        <v>1</v>
      </c>
      <c r="J300" s="3">
        <v>1</v>
      </c>
      <c r="L300" s="9"/>
      <c r="M300" s="9"/>
      <c r="N300" s="9"/>
      <c r="O300" s="9"/>
      <c r="P300" s="9"/>
      <c r="Q300" s="9"/>
      <c r="S300" s="9"/>
      <c r="T300" s="9"/>
      <c r="U300" s="9"/>
      <c r="V300" s="9"/>
      <c r="W300" s="9"/>
      <c r="X300" s="9"/>
    </row>
    <row r="301" spans="1:24">
      <c r="A301" s="3">
        <v>103</v>
      </c>
      <c r="B301" s="3" t="s">
        <v>46</v>
      </c>
      <c r="C301" s="3" t="s">
        <v>898</v>
      </c>
      <c r="D301" s="9" t="s">
        <v>899</v>
      </c>
      <c r="E301" s="9">
        <v>3.999852871483359</v>
      </c>
      <c r="F301" s="9">
        <v>8.2413160827132987</v>
      </c>
      <c r="G301" s="9">
        <v>0</v>
      </c>
      <c r="H301" s="76">
        <v>1</v>
      </c>
      <c r="I301" s="3">
        <v>1</v>
      </c>
      <c r="J301" s="3">
        <v>1</v>
      </c>
      <c r="L301" s="9"/>
      <c r="M301" s="9"/>
      <c r="N301" s="9"/>
      <c r="O301" s="9"/>
      <c r="P301" s="9"/>
      <c r="Q301" s="9"/>
      <c r="S301" s="9"/>
      <c r="T301" s="9"/>
      <c r="U301" s="9"/>
      <c r="V301" s="9"/>
      <c r="W301" s="9"/>
      <c r="X301" s="9"/>
    </row>
    <row r="302" spans="1:24">
      <c r="A302" s="3">
        <v>103</v>
      </c>
      <c r="B302" s="3" t="s">
        <v>46</v>
      </c>
      <c r="C302" s="3" t="s">
        <v>900</v>
      </c>
      <c r="D302" s="9" t="s">
        <v>901</v>
      </c>
      <c r="E302" s="9" t="s">
        <v>974</v>
      </c>
      <c r="F302" s="9" t="s">
        <v>974</v>
      </c>
      <c r="G302" s="9" t="s">
        <v>974</v>
      </c>
      <c r="H302" s="76" t="s">
        <v>974</v>
      </c>
      <c r="I302" s="3" t="s">
        <v>974</v>
      </c>
      <c r="J302" s="3" t="s">
        <v>974</v>
      </c>
      <c r="L302" s="9"/>
      <c r="M302" s="9"/>
      <c r="N302" s="9"/>
      <c r="O302" s="9"/>
      <c r="P302" s="9"/>
      <c r="Q302" s="9"/>
      <c r="S302" s="9"/>
      <c r="T302" s="9"/>
      <c r="U302" s="9"/>
      <c r="V302" s="9"/>
      <c r="W302" s="9"/>
      <c r="X302" s="9"/>
    </row>
    <row r="303" spans="1:24">
      <c r="A303" s="3">
        <v>103</v>
      </c>
      <c r="B303" s="3" t="s">
        <v>46</v>
      </c>
      <c r="C303" s="3" t="s">
        <v>902</v>
      </c>
      <c r="D303" s="9" t="s">
        <v>903</v>
      </c>
      <c r="E303" s="9">
        <v>3.9466681924082461</v>
      </c>
      <c r="F303" s="9">
        <v>8.395170314114905</v>
      </c>
      <c r="G303" s="9">
        <v>0</v>
      </c>
      <c r="H303" s="76">
        <v>-1</v>
      </c>
      <c r="I303" s="3">
        <v>-1</v>
      </c>
      <c r="J303" s="3">
        <v>1</v>
      </c>
      <c r="L303" s="9"/>
      <c r="M303" s="9"/>
      <c r="N303" s="9"/>
      <c r="O303" s="9"/>
      <c r="P303" s="9"/>
      <c r="Q303" s="9"/>
      <c r="S303" s="9"/>
      <c r="T303" s="9"/>
      <c r="U303" s="9"/>
      <c r="V303" s="9"/>
      <c r="W303" s="9"/>
      <c r="X303" s="9"/>
    </row>
    <row r="304" spans="1:24">
      <c r="A304" s="3">
        <v>103</v>
      </c>
      <c r="B304" s="3" t="s">
        <v>46</v>
      </c>
      <c r="C304" s="3" t="s">
        <v>904</v>
      </c>
      <c r="D304" s="9" t="s">
        <v>905</v>
      </c>
      <c r="E304" s="9" t="s">
        <v>974</v>
      </c>
      <c r="F304" s="9" t="s">
        <v>974</v>
      </c>
      <c r="G304" s="9" t="s">
        <v>974</v>
      </c>
      <c r="H304" s="76" t="s">
        <v>974</v>
      </c>
      <c r="I304" s="3" t="s">
        <v>974</v>
      </c>
      <c r="J304" s="3" t="s">
        <v>974</v>
      </c>
      <c r="L304" s="9"/>
      <c r="M304" s="9"/>
      <c r="N304" s="9"/>
      <c r="O304" s="9"/>
      <c r="P304" s="9"/>
      <c r="Q304" s="9"/>
      <c r="S304" s="9"/>
      <c r="T304" s="9"/>
      <c r="U304" s="9"/>
      <c r="V304" s="9"/>
      <c r="W304" s="9"/>
      <c r="X304" s="9"/>
    </row>
    <row r="305" spans="1:24">
      <c r="A305" s="3">
        <v>103</v>
      </c>
      <c r="B305" s="3" t="s">
        <v>46</v>
      </c>
      <c r="C305" s="3" t="s">
        <v>906</v>
      </c>
      <c r="D305" s="9" t="s">
        <v>907</v>
      </c>
      <c r="E305" s="9" t="s">
        <v>974</v>
      </c>
      <c r="F305" s="9" t="s">
        <v>974</v>
      </c>
      <c r="G305" s="9" t="s">
        <v>974</v>
      </c>
      <c r="H305" s="76" t="s">
        <v>974</v>
      </c>
      <c r="I305" s="3" t="s">
        <v>974</v>
      </c>
      <c r="J305" s="3" t="s">
        <v>974</v>
      </c>
      <c r="L305" s="9"/>
      <c r="M305" s="9"/>
      <c r="N305" s="9"/>
      <c r="O305" s="9"/>
      <c r="P305" s="9"/>
      <c r="Q305" s="9"/>
      <c r="S305" s="9"/>
      <c r="T305" s="9"/>
      <c r="U305" s="9"/>
      <c r="V305" s="9"/>
      <c r="W305" s="9"/>
      <c r="X305" s="9"/>
    </row>
    <row r="306" spans="1:24">
      <c r="A306" s="3">
        <v>103</v>
      </c>
      <c r="B306" s="3" t="s">
        <v>46</v>
      </c>
      <c r="C306" s="3" t="s">
        <v>908</v>
      </c>
      <c r="D306" s="9" t="s">
        <v>909</v>
      </c>
      <c r="E306" s="9">
        <v>4.0122723969000784</v>
      </c>
      <c r="F306" s="9">
        <v>6.8464269002213802</v>
      </c>
      <c r="G306" s="9">
        <v>1.5636646933423082</v>
      </c>
      <c r="H306" s="76">
        <v>1</v>
      </c>
      <c r="I306" s="3">
        <v>-1</v>
      </c>
      <c r="J306" s="3">
        <v>1</v>
      </c>
      <c r="L306" s="9"/>
      <c r="M306" s="9"/>
      <c r="N306" s="9"/>
      <c r="O306" s="9"/>
      <c r="P306" s="9"/>
      <c r="Q306" s="9"/>
      <c r="S306" s="9"/>
      <c r="T306" s="9"/>
      <c r="U306" s="9"/>
      <c r="V306" s="9"/>
      <c r="W306" s="9"/>
      <c r="X306" s="9"/>
    </row>
    <row r="307" spans="1:24">
      <c r="A307" s="3">
        <v>103</v>
      </c>
      <c r="B307" s="3" t="s">
        <v>46</v>
      </c>
      <c r="C307" s="3" t="s">
        <v>910</v>
      </c>
      <c r="D307" s="9" t="s">
        <v>911</v>
      </c>
      <c r="E307" s="9">
        <v>13.01417745145509</v>
      </c>
      <c r="F307" s="9">
        <v>24.642955969338455</v>
      </c>
      <c r="G307" s="9">
        <v>3.0873811116503376</v>
      </c>
      <c r="H307" s="76">
        <v>2</v>
      </c>
      <c r="I307" s="3">
        <v>2</v>
      </c>
      <c r="J307" s="3">
        <v>1</v>
      </c>
      <c r="L307" s="9"/>
      <c r="M307" s="9"/>
      <c r="N307" s="9"/>
      <c r="O307" s="9"/>
      <c r="P307" s="9"/>
      <c r="Q307" s="9"/>
      <c r="S307" s="9"/>
      <c r="T307" s="9"/>
      <c r="U307" s="9"/>
      <c r="V307" s="9"/>
      <c r="W307" s="9"/>
      <c r="X307" s="9"/>
    </row>
    <row r="308" spans="1:24">
      <c r="A308" s="3">
        <v>103</v>
      </c>
      <c r="B308" s="3" t="s">
        <v>46</v>
      </c>
      <c r="C308" s="3" t="s">
        <v>912</v>
      </c>
      <c r="D308" s="9" t="s">
        <v>913</v>
      </c>
      <c r="E308" s="9" t="s">
        <v>974</v>
      </c>
      <c r="F308" s="9" t="s">
        <v>974</v>
      </c>
      <c r="G308" s="9" t="s">
        <v>974</v>
      </c>
      <c r="H308" s="76" t="s">
        <v>974</v>
      </c>
      <c r="I308" s="3" t="s">
        <v>974</v>
      </c>
      <c r="J308" s="3" t="s">
        <v>974</v>
      </c>
      <c r="L308" s="9"/>
      <c r="M308" s="9"/>
      <c r="N308" s="9"/>
      <c r="O308" s="9"/>
      <c r="P308" s="9"/>
      <c r="Q308" s="9"/>
      <c r="S308" s="9"/>
      <c r="T308" s="9"/>
      <c r="U308" s="9"/>
      <c r="V308" s="9"/>
      <c r="W308" s="9"/>
      <c r="X308" s="9"/>
    </row>
    <row r="309" spans="1:24">
      <c r="A309" s="3">
        <v>103</v>
      </c>
      <c r="B309" s="3" t="s">
        <v>46</v>
      </c>
      <c r="C309" s="3" t="s">
        <v>914</v>
      </c>
      <c r="D309" s="9" t="s">
        <v>915</v>
      </c>
      <c r="E309" s="9" t="s">
        <v>974</v>
      </c>
      <c r="F309" s="9" t="s">
        <v>974</v>
      </c>
      <c r="G309" s="9" t="s">
        <v>974</v>
      </c>
      <c r="H309" s="76" t="s">
        <v>974</v>
      </c>
      <c r="I309" s="3" t="s">
        <v>974</v>
      </c>
      <c r="J309" s="3" t="s">
        <v>974</v>
      </c>
      <c r="L309" s="9"/>
      <c r="M309" s="9"/>
      <c r="N309" s="9"/>
      <c r="O309" s="9"/>
      <c r="P309" s="9"/>
      <c r="Q309" s="9"/>
      <c r="S309" s="9"/>
      <c r="T309" s="9"/>
      <c r="U309" s="9"/>
      <c r="V309" s="9"/>
      <c r="W309" s="9"/>
      <c r="X309" s="9"/>
    </row>
    <row r="310" spans="1:24">
      <c r="A310" s="3">
        <v>103</v>
      </c>
      <c r="B310" s="3" t="s">
        <v>46</v>
      </c>
      <c r="C310" s="3" t="s">
        <v>916</v>
      </c>
      <c r="D310" s="9" t="s">
        <v>917</v>
      </c>
      <c r="E310" s="9"/>
      <c r="F310" s="9"/>
      <c r="G310" s="9" t="s">
        <v>974</v>
      </c>
      <c r="H310" s="76"/>
      <c r="J310" s="3" t="s">
        <v>974</v>
      </c>
      <c r="L310" s="9"/>
      <c r="M310" s="9"/>
      <c r="N310" s="9"/>
      <c r="O310" s="9"/>
      <c r="P310" s="9"/>
      <c r="Q310" s="9"/>
      <c r="S310" s="9"/>
      <c r="T310" s="9"/>
      <c r="U310" s="9"/>
      <c r="V310" s="9"/>
      <c r="W310" s="9"/>
      <c r="X310" s="9"/>
    </row>
    <row r="311" spans="1:24">
      <c r="A311" s="3">
        <v>103</v>
      </c>
      <c r="B311" s="3" t="s">
        <v>46</v>
      </c>
      <c r="C311" s="3" t="s">
        <v>918</v>
      </c>
      <c r="D311" s="9" t="s">
        <v>919</v>
      </c>
      <c r="E311" s="9">
        <v>10.877017392103697</v>
      </c>
      <c r="F311" s="9">
        <v>12.895814945503378</v>
      </c>
      <c r="G311" s="9">
        <v>9.2201468283838235</v>
      </c>
      <c r="H311" s="76">
        <v>-1</v>
      </c>
      <c r="I311" s="3">
        <v>-1</v>
      </c>
      <c r="J311" s="3">
        <v>1</v>
      </c>
      <c r="L311" s="9"/>
      <c r="M311" s="9"/>
      <c r="N311" s="9"/>
      <c r="O311" s="9"/>
      <c r="P311" s="9"/>
      <c r="Q311" s="9"/>
      <c r="S311" s="9"/>
      <c r="T311" s="9"/>
      <c r="U311" s="9"/>
      <c r="V311" s="9"/>
      <c r="W311" s="9"/>
      <c r="X311" s="9"/>
    </row>
    <row r="312" spans="1:24">
      <c r="A312" s="3">
        <v>103</v>
      </c>
      <c r="B312" s="3" t="s">
        <v>46</v>
      </c>
      <c r="C312" s="3" t="s">
        <v>920</v>
      </c>
      <c r="D312" s="9" t="s">
        <v>921</v>
      </c>
      <c r="E312" s="9"/>
      <c r="F312" s="9"/>
      <c r="G312" s="9">
        <v>0.64569450901389536</v>
      </c>
      <c r="H312" s="76"/>
      <c r="J312" s="3">
        <v>1</v>
      </c>
      <c r="L312" s="9"/>
      <c r="M312" s="9"/>
      <c r="N312" s="9"/>
      <c r="O312" s="9"/>
      <c r="P312" s="9"/>
      <c r="Q312" s="9"/>
      <c r="S312" s="9"/>
      <c r="T312" s="9"/>
      <c r="U312" s="9"/>
      <c r="V312" s="9"/>
      <c r="W312" s="9"/>
      <c r="X312" s="9"/>
    </row>
    <row r="313" spans="1:24">
      <c r="A313" s="3">
        <v>103</v>
      </c>
      <c r="B313" s="3" t="s">
        <v>46</v>
      </c>
      <c r="C313" s="3" t="s">
        <v>922</v>
      </c>
      <c r="D313" s="9" t="s">
        <v>923</v>
      </c>
      <c r="E313" s="9"/>
      <c r="F313" s="9">
        <v>6.9884621712508617</v>
      </c>
      <c r="G313" s="9"/>
      <c r="H313" s="76"/>
      <c r="I313" s="3">
        <v>-1</v>
      </c>
      <c r="L313" s="9"/>
      <c r="M313" s="9"/>
      <c r="N313" s="9"/>
      <c r="O313" s="9"/>
      <c r="P313" s="9"/>
      <c r="Q313" s="9"/>
      <c r="S313" s="9"/>
      <c r="T313" s="9"/>
      <c r="U313" s="9"/>
      <c r="V313" s="9"/>
      <c r="W313" s="9"/>
      <c r="X313" s="9"/>
    </row>
    <row r="314" spans="1:24">
      <c r="A314" s="3">
        <v>103</v>
      </c>
      <c r="B314" s="3" t="s">
        <v>46</v>
      </c>
      <c r="C314" s="3" t="s">
        <v>924</v>
      </c>
      <c r="D314" s="9" t="s">
        <v>925</v>
      </c>
      <c r="E314" s="9" t="s">
        <v>974</v>
      </c>
      <c r="F314" s="9" t="s">
        <v>974</v>
      </c>
      <c r="G314" s="9" t="s">
        <v>974</v>
      </c>
      <c r="H314" s="76" t="s">
        <v>974</v>
      </c>
      <c r="I314" s="3" t="s">
        <v>974</v>
      </c>
      <c r="J314" s="3" t="s">
        <v>974</v>
      </c>
      <c r="L314" s="9"/>
      <c r="M314" s="9"/>
      <c r="N314" s="9"/>
      <c r="O314" s="9"/>
      <c r="P314" s="9"/>
      <c r="Q314" s="9"/>
      <c r="S314" s="9"/>
      <c r="T314" s="9"/>
      <c r="U314" s="9"/>
      <c r="V314" s="9"/>
      <c r="W314" s="9"/>
      <c r="X314" s="9"/>
    </row>
    <row r="315" spans="1:24">
      <c r="A315" s="3">
        <v>103</v>
      </c>
      <c r="B315" s="3" t="s">
        <v>46</v>
      </c>
      <c r="C315" s="3" t="s">
        <v>926</v>
      </c>
      <c r="D315" s="9" t="s">
        <v>927</v>
      </c>
      <c r="E315" s="9">
        <v>11.149560477190848</v>
      </c>
      <c r="F315" s="9">
        <v>18.417909705951363</v>
      </c>
      <c r="G315" s="9">
        <v>4.6300349790206745</v>
      </c>
      <c r="H315" s="76">
        <v>-1</v>
      </c>
      <c r="I315" s="3">
        <v>-1</v>
      </c>
      <c r="J315" s="3">
        <v>1</v>
      </c>
      <c r="L315" s="9"/>
      <c r="M315" s="9"/>
      <c r="N315" s="9"/>
      <c r="O315" s="9"/>
      <c r="P315" s="9"/>
      <c r="Q315" s="9"/>
      <c r="S315" s="9"/>
      <c r="T315" s="9"/>
      <c r="U315" s="9"/>
      <c r="V315" s="9"/>
      <c r="W315" s="9"/>
      <c r="X315" s="9"/>
    </row>
    <row r="316" spans="1:24">
      <c r="A316" s="3">
        <v>103</v>
      </c>
      <c r="B316" s="3" t="s">
        <v>46</v>
      </c>
      <c r="C316" s="3" t="s">
        <v>928</v>
      </c>
      <c r="D316" s="9" t="s">
        <v>929</v>
      </c>
      <c r="E316" s="9">
        <v>6.8558572677393395</v>
      </c>
      <c r="F316" s="9">
        <v>10.160844995364958</v>
      </c>
      <c r="G316" s="9">
        <v>3.8684694790474534</v>
      </c>
      <c r="H316" s="76">
        <v>-1</v>
      </c>
      <c r="I316" s="3">
        <v>-1</v>
      </c>
      <c r="J316" s="3">
        <v>1</v>
      </c>
      <c r="L316" s="9"/>
      <c r="M316" s="9"/>
      <c r="N316" s="9"/>
      <c r="O316" s="9"/>
      <c r="P316" s="9"/>
      <c r="Q316" s="9"/>
      <c r="S316" s="9"/>
      <c r="T316" s="9"/>
      <c r="U316" s="9"/>
      <c r="V316" s="9"/>
      <c r="W316" s="9"/>
      <c r="X316" s="9"/>
    </row>
    <row r="317" spans="1:24">
      <c r="A317" s="3">
        <v>103</v>
      </c>
      <c r="B317" s="3" t="s">
        <v>46</v>
      </c>
      <c r="C317" s="3" t="s">
        <v>930</v>
      </c>
      <c r="D317" s="9" t="s">
        <v>868</v>
      </c>
      <c r="E317" s="9">
        <v>11.426352799868686</v>
      </c>
      <c r="F317" s="9">
        <v>12.997246622722448</v>
      </c>
      <c r="G317" s="9">
        <v>10.120074834143361</v>
      </c>
      <c r="H317" s="76">
        <v>-1</v>
      </c>
      <c r="I317" s="3">
        <v>-1</v>
      </c>
      <c r="J317" s="3">
        <v>-1</v>
      </c>
      <c r="L317" s="9"/>
      <c r="M317" s="9"/>
      <c r="N317" s="9"/>
      <c r="O317" s="9"/>
      <c r="P317" s="9"/>
      <c r="Q317" s="9"/>
      <c r="S317" s="9"/>
      <c r="T317" s="9"/>
      <c r="U317" s="9"/>
      <c r="V317" s="9"/>
      <c r="W317" s="9"/>
      <c r="X317" s="9"/>
    </row>
    <row r="318" spans="1:24">
      <c r="A318" s="3">
        <v>103</v>
      </c>
      <c r="B318" s="3" t="s">
        <v>46</v>
      </c>
      <c r="C318" s="3" t="s">
        <v>931</v>
      </c>
      <c r="D318" s="9" t="s">
        <v>932</v>
      </c>
      <c r="E318" s="9">
        <v>9.4764382019646671</v>
      </c>
      <c r="F318" s="9">
        <v>10.260757227540676</v>
      </c>
      <c r="G318" s="9">
        <v>8.8709802852976036</v>
      </c>
      <c r="H318" s="76">
        <v>-1</v>
      </c>
      <c r="I318" s="3">
        <v>1</v>
      </c>
      <c r="J318" s="3">
        <v>-1</v>
      </c>
      <c r="L318" s="9"/>
      <c r="M318" s="9"/>
      <c r="N318" s="9"/>
      <c r="O318" s="9"/>
      <c r="P318" s="9"/>
      <c r="Q318" s="9"/>
      <c r="S318" s="9"/>
      <c r="T318" s="9"/>
      <c r="U318" s="9"/>
      <c r="V318" s="9"/>
      <c r="W318" s="9"/>
      <c r="X318" s="9"/>
    </row>
    <row r="319" spans="1:24">
      <c r="A319" s="3">
        <v>103</v>
      </c>
      <c r="B319" s="3" t="s">
        <v>46</v>
      </c>
      <c r="C319" s="3" t="s">
        <v>933</v>
      </c>
      <c r="D319" s="9" t="s">
        <v>869</v>
      </c>
      <c r="E319" s="9">
        <v>45.284125301479762</v>
      </c>
      <c r="F319" s="9">
        <v>61.099142800544193</v>
      </c>
      <c r="G319" s="9">
        <v>31.830252503498958</v>
      </c>
      <c r="H319" s="76">
        <v>-1</v>
      </c>
      <c r="I319" s="3">
        <v>1</v>
      </c>
      <c r="J319" s="3">
        <v>-1</v>
      </c>
      <c r="L319" s="9"/>
      <c r="M319" s="9"/>
      <c r="N319" s="9"/>
      <c r="O319" s="9"/>
      <c r="P319" s="9"/>
      <c r="Q319" s="9"/>
      <c r="S319" s="9"/>
      <c r="T319" s="9"/>
      <c r="U319" s="9"/>
      <c r="V319" s="9"/>
      <c r="W319" s="9"/>
      <c r="X319" s="9"/>
    </row>
    <row r="320" spans="1:24">
      <c r="A320" s="3">
        <v>103</v>
      </c>
      <c r="B320" s="3" t="s">
        <v>46</v>
      </c>
      <c r="C320" s="3" t="s">
        <v>934</v>
      </c>
      <c r="D320" s="9" t="s">
        <v>935</v>
      </c>
      <c r="E320" s="9">
        <v>7.951851480783958</v>
      </c>
      <c r="F320" s="9">
        <v>9.566846164440685</v>
      </c>
      <c r="G320" s="9">
        <v>6.5525869964199694</v>
      </c>
      <c r="H320" s="76">
        <v>1</v>
      </c>
      <c r="I320" s="3">
        <v>2</v>
      </c>
      <c r="J320" s="3">
        <v>-1</v>
      </c>
      <c r="L320" s="9"/>
      <c r="M320" s="9"/>
      <c r="N320" s="9"/>
      <c r="O320" s="9"/>
      <c r="P320" s="9"/>
      <c r="Q320" s="9"/>
      <c r="S320" s="9"/>
      <c r="T320" s="9"/>
      <c r="U320" s="9"/>
      <c r="V320" s="9"/>
      <c r="W320" s="9"/>
      <c r="X320" s="9"/>
    </row>
    <row r="321" spans="1:24">
      <c r="A321" s="3">
        <v>103</v>
      </c>
      <c r="B321" s="3" t="s">
        <v>46</v>
      </c>
      <c r="C321" s="3" t="s">
        <v>936</v>
      </c>
      <c r="D321" s="9" t="s">
        <v>937</v>
      </c>
      <c r="E321" s="9">
        <v>22.409920733770853</v>
      </c>
      <c r="F321" s="9">
        <v>31.673939890430198</v>
      </c>
      <c r="G321" s="9">
        <v>14.392621489728112</v>
      </c>
      <c r="H321" s="76">
        <v>-1</v>
      </c>
      <c r="I321" s="3">
        <v>-1</v>
      </c>
      <c r="J321" s="3">
        <v>-1</v>
      </c>
      <c r="L321" s="9"/>
      <c r="M321" s="9"/>
      <c r="N321" s="9"/>
      <c r="O321" s="9"/>
      <c r="P321" s="9"/>
      <c r="Q321" s="9"/>
      <c r="S321" s="9"/>
      <c r="T321" s="9"/>
      <c r="U321" s="9"/>
      <c r="V321" s="9"/>
      <c r="W321" s="9"/>
      <c r="X321" s="9"/>
    </row>
    <row r="322" spans="1:24">
      <c r="A322" s="3">
        <v>103</v>
      </c>
      <c r="B322" s="3" t="s">
        <v>46</v>
      </c>
      <c r="C322" s="3" t="s">
        <v>938</v>
      </c>
      <c r="D322" s="9" t="s">
        <v>870</v>
      </c>
      <c r="E322" s="9">
        <v>16.333019405159433</v>
      </c>
      <c r="F322" s="9">
        <v>21.135101061076803</v>
      </c>
      <c r="G322" s="9">
        <v>12.17473890146079</v>
      </c>
      <c r="H322" s="76">
        <v>-1</v>
      </c>
      <c r="I322" s="3">
        <v>1</v>
      </c>
      <c r="J322" s="3">
        <v>-1</v>
      </c>
      <c r="L322" s="9"/>
      <c r="M322" s="9"/>
      <c r="N322" s="9"/>
      <c r="O322" s="9"/>
      <c r="P322" s="9"/>
      <c r="Q322" s="9"/>
      <c r="S322" s="9"/>
      <c r="T322" s="9"/>
      <c r="U322" s="9"/>
      <c r="V322" s="9"/>
      <c r="W322" s="9"/>
      <c r="X322" s="9"/>
    </row>
    <row r="323" spans="1:24">
      <c r="A323" s="3">
        <v>103</v>
      </c>
      <c r="B323" s="3" t="s">
        <v>46</v>
      </c>
      <c r="C323" s="3" t="s">
        <v>939</v>
      </c>
      <c r="D323" s="9" t="s">
        <v>940</v>
      </c>
      <c r="E323" s="9">
        <v>6.9470023270123713</v>
      </c>
      <c r="F323" s="9">
        <v>9.1328708915388344</v>
      </c>
      <c r="G323" s="9">
        <v>5.2426803667139215</v>
      </c>
      <c r="H323" s="76">
        <v>-1</v>
      </c>
      <c r="I323" s="3">
        <v>-1</v>
      </c>
      <c r="J323" s="3">
        <v>-1</v>
      </c>
      <c r="L323" s="9"/>
      <c r="M323" s="9"/>
      <c r="N323" s="9"/>
      <c r="O323" s="9"/>
      <c r="P323" s="9"/>
      <c r="Q323" s="9"/>
      <c r="S323" s="9"/>
      <c r="T323" s="9"/>
      <c r="U323" s="9"/>
      <c r="V323" s="9"/>
      <c r="W323" s="9"/>
      <c r="X323" s="9"/>
    </row>
    <row r="324" spans="1:24">
      <c r="A324" s="3">
        <v>103</v>
      </c>
      <c r="B324" s="3" t="s">
        <v>46</v>
      </c>
      <c r="C324" s="3" t="s">
        <v>941</v>
      </c>
      <c r="D324" s="9" t="s">
        <v>942</v>
      </c>
      <c r="E324" s="9">
        <v>2.9298180032620005</v>
      </c>
      <c r="F324" s="9">
        <v>4.8849376039366126</v>
      </c>
      <c r="G324" s="9">
        <v>1.2913890180277907</v>
      </c>
      <c r="H324" s="76">
        <v>1</v>
      </c>
      <c r="I324" s="3">
        <v>1</v>
      </c>
      <c r="J324" s="3">
        <v>1</v>
      </c>
      <c r="L324" s="9"/>
      <c r="M324" s="9"/>
      <c r="N324" s="9"/>
      <c r="O324" s="9"/>
      <c r="P324" s="9"/>
      <c r="Q324" s="9"/>
      <c r="S324" s="9"/>
      <c r="T324" s="9"/>
      <c r="U324" s="9"/>
      <c r="V324" s="9"/>
      <c r="W324" s="9"/>
      <c r="X324" s="9"/>
    </row>
    <row r="325" spans="1:24">
      <c r="A325" s="3">
        <v>103</v>
      </c>
      <c r="B325" s="3" t="s">
        <v>46</v>
      </c>
      <c r="C325" s="3" t="s">
        <v>943</v>
      </c>
      <c r="D325" s="9" t="s">
        <v>871</v>
      </c>
      <c r="E325" s="9" t="s">
        <v>974</v>
      </c>
      <c r="F325" s="9" t="s">
        <v>974</v>
      </c>
      <c r="G325" s="9" t="s">
        <v>974</v>
      </c>
      <c r="H325" s="76" t="s">
        <v>974</v>
      </c>
      <c r="I325" s="3" t="s">
        <v>974</v>
      </c>
      <c r="J325" s="3" t="s">
        <v>974</v>
      </c>
      <c r="L325" s="9"/>
      <c r="M325" s="9"/>
      <c r="N325" s="9"/>
      <c r="O325" s="9"/>
      <c r="P325" s="9"/>
      <c r="Q325" s="9"/>
      <c r="S325" s="9"/>
      <c r="T325" s="9"/>
      <c r="U325" s="9"/>
      <c r="V325" s="9"/>
      <c r="W325" s="9"/>
      <c r="X325" s="9"/>
    </row>
    <row r="326" spans="1:24">
      <c r="A326" s="3">
        <v>103</v>
      </c>
      <c r="B326" s="3" t="s">
        <v>46</v>
      </c>
      <c r="C326" s="3" t="s">
        <v>944</v>
      </c>
      <c r="D326" s="9" t="s">
        <v>945</v>
      </c>
      <c r="E326" s="9">
        <v>25.620681617141635</v>
      </c>
      <c r="F326" s="9">
        <v>39.956793297170343</v>
      </c>
      <c r="G326" s="9">
        <v>12.74538808498313</v>
      </c>
      <c r="H326" s="76">
        <v>-2</v>
      </c>
      <c r="I326" s="3">
        <v>-2</v>
      </c>
      <c r="J326" s="3">
        <v>-2</v>
      </c>
      <c r="L326" s="9"/>
      <c r="M326" s="9"/>
      <c r="N326" s="9"/>
      <c r="O326" s="9"/>
      <c r="P326" s="9"/>
      <c r="Q326" s="9"/>
      <c r="S326" s="9"/>
      <c r="T326" s="9"/>
      <c r="U326" s="9"/>
      <c r="V326" s="9"/>
      <c r="W326" s="9"/>
      <c r="X326" s="9"/>
    </row>
    <row r="327" spans="1:24">
      <c r="A327" s="3">
        <v>103</v>
      </c>
      <c r="B327" s="3" t="s">
        <v>46</v>
      </c>
      <c r="C327" s="3" t="s">
        <v>946</v>
      </c>
      <c r="D327" s="9" t="s">
        <v>873</v>
      </c>
      <c r="E327" s="9" t="s">
        <v>974</v>
      </c>
      <c r="F327" s="9" t="s">
        <v>974</v>
      </c>
      <c r="G327" s="9" t="s">
        <v>974</v>
      </c>
      <c r="H327" s="76" t="s">
        <v>974</v>
      </c>
      <c r="I327" s="3" t="s">
        <v>974</v>
      </c>
      <c r="J327" s="3" t="s">
        <v>974</v>
      </c>
      <c r="L327" s="9"/>
      <c r="M327" s="9"/>
      <c r="N327" s="9"/>
      <c r="O327" s="9"/>
      <c r="P327" s="9"/>
      <c r="Q327" s="9"/>
      <c r="S327" s="9"/>
      <c r="T327" s="9"/>
      <c r="U327" s="9"/>
      <c r="V327" s="9"/>
      <c r="W327" s="9"/>
      <c r="X327" s="9"/>
    </row>
    <row r="328" spans="1:24">
      <c r="A328" s="3">
        <v>103</v>
      </c>
      <c r="B328" s="3" t="s">
        <v>46</v>
      </c>
      <c r="C328" s="3" t="s">
        <v>947</v>
      </c>
      <c r="D328" s="9" t="s">
        <v>948</v>
      </c>
      <c r="E328" s="9">
        <v>4.3816500759049744</v>
      </c>
      <c r="F328" s="9">
        <v>7.3852125919839064</v>
      </c>
      <c r="G328" s="9">
        <v>1.3679341872081825</v>
      </c>
      <c r="H328" s="76">
        <v>1</v>
      </c>
      <c r="I328" s="3">
        <v>1</v>
      </c>
      <c r="J328" s="3">
        <v>1</v>
      </c>
      <c r="L328" s="9"/>
      <c r="M328" s="9"/>
      <c r="N328" s="9"/>
      <c r="O328" s="9"/>
      <c r="P328" s="9"/>
      <c r="Q328" s="9"/>
      <c r="S328" s="9"/>
      <c r="T328" s="9"/>
      <c r="U328" s="9"/>
      <c r="V328" s="9"/>
      <c r="W328" s="9"/>
      <c r="X328" s="9"/>
    </row>
    <row r="329" spans="1:24">
      <c r="A329" s="3">
        <v>103</v>
      </c>
      <c r="B329" s="3" t="s">
        <v>46</v>
      </c>
      <c r="C329" s="3" t="s">
        <v>949</v>
      </c>
      <c r="D329" s="9" t="s">
        <v>950</v>
      </c>
      <c r="E329" s="9">
        <v>3.4571954422989912</v>
      </c>
      <c r="F329" s="9">
        <v>5.5239313412017639</v>
      </c>
      <c r="G329" s="9">
        <v>1.3679341872081825</v>
      </c>
      <c r="H329" s="76">
        <v>1</v>
      </c>
      <c r="I329" s="3">
        <v>1</v>
      </c>
      <c r="J329" s="3">
        <v>1</v>
      </c>
      <c r="L329" s="9"/>
      <c r="M329" s="9"/>
      <c r="N329" s="9"/>
      <c r="O329" s="9"/>
      <c r="P329" s="9"/>
      <c r="Q329" s="9"/>
      <c r="S329" s="9"/>
      <c r="T329" s="9"/>
      <c r="U329" s="9"/>
      <c r="V329" s="9"/>
      <c r="W329" s="9"/>
      <c r="X329" s="9"/>
    </row>
    <row r="330" spans="1:24">
      <c r="A330" s="3">
        <v>103</v>
      </c>
      <c r="B330" s="3" t="s">
        <v>46</v>
      </c>
      <c r="C330" s="3" t="s">
        <v>951</v>
      </c>
      <c r="D330" s="9" t="s">
        <v>952</v>
      </c>
      <c r="E330" s="9">
        <v>4.6992571888173824</v>
      </c>
      <c r="F330" s="9">
        <v>7.8816978175167502</v>
      </c>
      <c r="G330" s="9">
        <v>1.6003685731806112</v>
      </c>
      <c r="H330" s="76">
        <v>-1</v>
      </c>
      <c r="I330" s="3">
        <v>-1</v>
      </c>
      <c r="J330" s="3">
        <v>1</v>
      </c>
      <c r="L330" s="9"/>
      <c r="M330" s="9"/>
      <c r="N330" s="9"/>
      <c r="O330" s="9"/>
      <c r="P330" s="9"/>
      <c r="Q330" s="9"/>
      <c r="S330" s="9"/>
      <c r="T330" s="9"/>
      <c r="U330" s="9"/>
      <c r="V330" s="9"/>
      <c r="W330" s="9"/>
      <c r="X330" s="9"/>
    </row>
    <row r="331" spans="1:24">
      <c r="A331" s="3">
        <v>104</v>
      </c>
      <c r="B331" s="3" t="s">
        <v>54</v>
      </c>
      <c r="C331" s="3" t="s">
        <v>889</v>
      </c>
      <c r="D331" s="9" t="s">
        <v>890</v>
      </c>
      <c r="E331" s="9">
        <v>264.04354116599012</v>
      </c>
      <c r="F331" s="9">
        <v>389.33913854433348</v>
      </c>
      <c r="G331" s="9">
        <v>154.43025422143731</v>
      </c>
      <c r="H331" s="76">
        <v>1</v>
      </c>
      <c r="I331" s="3">
        <v>1</v>
      </c>
      <c r="J331" s="3">
        <v>2</v>
      </c>
      <c r="L331" s="9"/>
      <c r="M331" s="9"/>
      <c r="N331" s="9"/>
      <c r="O331" s="9"/>
      <c r="P331" s="9"/>
      <c r="Q331" s="9"/>
      <c r="S331" s="9"/>
      <c r="T331" s="9"/>
      <c r="U331" s="9"/>
      <c r="V331" s="9"/>
      <c r="W331" s="9"/>
      <c r="X331" s="9"/>
    </row>
    <row r="332" spans="1:24">
      <c r="A332" s="3">
        <v>104</v>
      </c>
      <c r="B332" s="3" t="s">
        <v>54</v>
      </c>
      <c r="C332" s="3" t="s">
        <v>891</v>
      </c>
      <c r="D332" s="9" t="s">
        <v>872</v>
      </c>
      <c r="E332" s="9" t="s">
        <v>974</v>
      </c>
      <c r="F332" s="9" t="s">
        <v>974</v>
      </c>
      <c r="G332" s="9" t="s">
        <v>974</v>
      </c>
      <c r="H332" s="76" t="s">
        <v>974</v>
      </c>
      <c r="I332" s="3" t="s">
        <v>974</v>
      </c>
      <c r="J332" s="3" t="s">
        <v>974</v>
      </c>
      <c r="L332" s="9"/>
      <c r="M332" s="9"/>
      <c r="N332" s="9"/>
      <c r="O332" s="9"/>
      <c r="P332" s="9"/>
      <c r="Q332" s="9"/>
      <c r="S332" s="9"/>
      <c r="T332" s="9"/>
      <c r="U332" s="9"/>
      <c r="V332" s="9"/>
      <c r="W332" s="9"/>
      <c r="X332" s="9"/>
    </row>
    <row r="333" spans="1:24">
      <c r="A333" s="3">
        <v>104</v>
      </c>
      <c r="B333" s="3" t="s">
        <v>54</v>
      </c>
      <c r="C333" s="3" t="s">
        <v>892</v>
      </c>
      <c r="D333" s="9" t="s">
        <v>866</v>
      </c>
      <c r="E333" s="9" t="s">
        <v>974</v>
      </c>
      <c r="F333" s="9" t="s">
        <v>974</v>
      </c>
      <c r="G333" s="9" t="s">
        <v>974</v>
      </c>
      <c r="H333" s="76" t="s">
        <v>974</v>
      </c>
      <c r="I333" s="3" t="s">
        <v>974</v>
      </c>
      <c r="J333" s="3" t="s">
        <v>974</v>
      </c>
      <c r="L333" s="9"/>
      <c r="M333" s="9"/>
      <c r="N333" s="9"/>
      <c r="O333" s="9"/>
      <c r="P333" s="9"/>
      <c r="Q333" s="9"/>
      <c r="S333" s="9"/>
      <c r="T333" s="9"/>
      <c r="U333" s="9"/>
      <c r="V333" s="9"/>
      <c r="W333" s="9"/>
      <c r="X333" s="9"/>
    </row>
    <row r="334" spans="1:24">
      <c r="A334" s="3">
        <v>104</v>
      </c>
      <c r="B334" s="3" t="s">
        <v>54</v>
      </c>
      <c r="C334" s="3" t="s">
        <v>893</v>
      </c>
      <c r="D334" s="9" t="s">
        <v>894</v>
      </c>
      <c r="E334" s="9">
        <v>0.6092474221748293</v>
      </c>
      <c r="F334" s="9">
        <v>1.1149733350433977</v>
      </c>
      <c r="G334" s="9">
        <v>0.19181781910812387</v>
      </c>
      <c r="H334" s="76">
        <v>1</v>
      </c>
      <c r="I334" s="3">
        <v>1</v>
      </c>
      <c r="J334" s="3">
        <v>1</v>
      </c>
      <c r="L334" s="9"/>
      <c r="M334" s="9"/>
      <c r="N334" s="9"/>
      <c r="O334" s="9"/>
      <c r="P334" s="9"/>
      <c r="Q334" s="9"/>
      <c r="S334" s="9"/>
      <c r="T334" s="9"/>
      <c r="U334" s="9"/>
      <c r="V334" s="9"/>
      <c r="W334" s="9"/>
      <c r="X334" s="9"/>
    </row>
    <row r="335" spans="1:24">
      <c r="A335" s="3">
        <v>104</v>
      </c>
      <c r="B335" s="3" t="s">
        <v>54</v>
      </c>
      <c r="C335" s="3" t="s">
        <v>895</v>
      </c>
      <c r="D335" s="9" t="s">
        <v>896</v>
      </c>
      <c r="E335" s="9">
        <v>2.63437303793877</v>
      </c>
      <c r="F335" s="9">
        <v>4.927359947722584</v>
      </c>
      <c r="G335" s="9">
        <v>0.4470502329373795</v>
      </c>
      <c r="H335" s="76">
        <v>1</v>
      </c>
      <c r="I335" s="3">
        <v>1</v>
      </c>
      <c r="J335" s="3">
        <v>1</v>
      </c>
      <c r="L335" s="9"/>
      <c r="M335" s="9"/>
      <c r="N335" s="9"/>
      <c r="O335" s="9"/>
      <c r="P335" s="9"/>
      <c r="Q335" s="9"/>
      <c r="S335" s="9"/>
      <c r="T335" s="9"/>
      <c r="U335" s="9"/>
      <c r="V335" s="9"/>
      <c r="W335" s="9"/>
      <c r="X335" s="9"/>
    </row>
    <row r="336" spans="1:24">
      <c r="A336" s="3">
        <v>104</v>
      </c>
      <c r="B336" s="3" t="s">
        <v>54</v>
      </c>
      <c r="C336" s="3" t="s">
        <v>897</v>
      </c>
      <c r="D336" s="9" t="s">
        <v>867</v>
      </c>
      <c r="E336" s="9" t="s">
        <v>974</v>
      </c>
      <c r="F336" s="9" t="s">
        <v>974</v>
      </c>
      <c r="G336" s="9" t="s">
        <v>974</v>
      </c>
      <c r="H336" s="76" t="s">
        <v>974</v>
      </c>
      <c r="I336" s="3" t="s">
        <v>974</v>
      </c>
      <c r="J336" s="3" t="s">
        <v>974</v>
      </c>
      <c r="L336" s="9"/>
      <c r="M336" s="9"/>
      <c r="N336" s="9"/>
      <c r="O336" s="9"/>
      <c r="P336" s="9"/>
      <c r="Q336" s="9"/>
      <c r="S336" s="9"/>
      <c r="T336" s="9"/>
      <c r="U336" s="9"/>
      <c r="V336" s="9"/>
      <c r="W336" s="9"/>
      <c r="X336" s="9"/>
    </row>
    <row r="337" spans="1:24">
      <c r="A337" s="3">
        <v>104</v>
      </c>
      <c r="B337" s="3" t="s">
        <v>54</v>
      </c>
      <c r="C337" s="3" t="s">
        <v>898</v>
      </c>
      <c r="D337" s="9" t="s">
        <v>899</v>
      </c>
      <c r="E337" s="9">
        <v>3.5560934195426412</v>
      </c>
      <c r="F337" s="9">
        <v>7.1377045050956651</v>
      </c>
      <c r="G337" s="9">
        <v>0.19181781910812387</v>
      </c>
      <c r="H337" s="76">
        <v>1</v>
      </c>
      <c r="I337" s="3">
        <v>1</v>
      </c>
      <c r="J337" s="3">
        <v>1</v>
      </c>
      <c r="L337" s="9"/>
      <c r="M337" s="9"/>
      <c r="N337" s="9"/>
      <c r="O337" s="9"/>
      <c r="P337" s="9"/>
      <c r="Q337" s="9"/>
      <c r="S337" s="9"/>
      <c r="T337" s="9"/>
      <c r="U337" s="9"/>
      <c r="V337" s="9"/>
      <c r="W337" s="9"/>
      <c r="X337" s="9"/>
    </row>
    <row r="338" spans="1:24">
      <c r="A338" s="3">
        <v>104</v>
      </c>
      <c r="B338" s="3" t="s">
        <v>54</v>
      </c>
      <c r="C338" s="3" t="s">
        <v>900</v>
      </c>
      <c r="D338" s="9" t="s">
        <v>901</v>
      </c>
      <c r="E338" s="9" t="s">
        <v>974</v>
      </c>
      <c r="F338" s="9" t="s">
        <v>974</v>
      </c>
      <c r="G338" s="9" t="s">
        <v>974</v>
      </c>
      <c r="H338" s="76" t="s">
        <v>974</v>
      </c>
      <c r="I338" s="3" t="s">
        <v>974</v>
      </c>
      <c r="J338" s="3" t="s">
        <v>974</v>
      </c>
      <c r="L338" s="9"/>
      <c r="M338" s="9"/>
      <c r="N338" s="9"/>
      <c r="O338" s="9"/>
      <c r="P338" s="9"/>
      <c r="Q338" s="9"/>
      <c r="S338" s="9"/>
      <c r="T338" s="9"/>
      <c r="U338" s="9"/>
      <c r="V338" s="9"/>
      <c r="W338" s="9"/>
      <c r="X338" s="9"/>
    </row>
    <row r="339" spans="1:24">
      <c r="A339" s="3">
        <v>104</v>
      </c>
      <c r="B339" s="3" t="s">
        <v>54</v>
      </c>
      <c r="C339" s="3" t="s">
        <v>902</v>
      </c>
      <c r="D339" s="9" t="s">
        <v>903</v>
      </c>
      <c r="E339" s="9">
        <v>4.654862591871618</v>
      </c>
      <c r="F339" s="9">
        <v>9.6440328776094262</v>
      </c>
      <c r="G339" s="9">
        <v>0.19181781910812387</v>
      </c>
      <c r="H339" s="76">
        <v>-1</v>
      </c>
      <c r="I339" s="3">
        <v>-1</v>
      </c>
      <c r="J339" s="3">
        <v>1</v>
      </c>
      <c r="L339" s="9"/>
      <c r="M339" s="9"/>
      <c r="N339" s="9"/>
      <c r="O339" s="9"/>
      <c r="P339" s="9"/>
      <c r="Q339" s="9"/>
      <c r="S339" s="9"/>
      <c r="T339" s="9"/>
      <c r="U339" s="9"/>
      <c r="V339" s="9"/>
      <c r="W339" s="9"/>
      <c r="X339" s="9"/>
    </row>
    <row r="340" spans="1:24">
      <c r="A340" s="3">
        <v>104</v>
      </c>
      <c r="B340" s="3" t="s">
        <v>54</v>
      </c>
      <c r="C340" s="3" t="s">
        <v>904</v>
      </c>
      <c r="D340" s="9" t="s">
        <v>905</v>
      </c>
      <c r="E340" s="9" t="s">
        <v>974</v>
      </c>
      <c r="F340" s="9" t="s">
        <v>974</v>
      </c>
      <c r="G340" s="9" t="s">
        <v>974</v>
      </c>
      <c r="H340" s="76" t="s">
        <v>974</v>
      </c>
      <c r="I340" s="3" t="s">
        <v>974</v>
      </c>
      <c r="J340" s="3" t="s">
        <v>974</v>
      </c>
      <c r="L340" s="9"/>
      <c r="M340" s="9"/>
      <c r="N340" s="9"/>
      <c r="O340" s="9"/>
      <c r="P340" s="9"/>
      <c r="Q340" s="9"/>
      <c r="S340" s="9"/>
      <c r="T340" s="9"/>
      <c r="U340" s="9"/>
      <c r="V340" s="9"/>
      <c r="W340" s="9"/>
      <c r="X340" s="9"/>
    </row>
    <row r="341" spans="1:24">
      <c r="A341" s="3">
        <v>104</v>
      </c>
      <c r="B341" s="3" t="s">
        <v>54</v>
      </c>
      <c r="C341" s="3" t="s">
        <v>906</v>
      </c>
      <c r="D341" s="9" t="s">
        <v>907</v>
      </c>
      <c r="E341" s="9" t="s">
        <v>974</v>
      </c>
      <c r="F341" s="9" t="s">
        <v>974</v>
      </c>
      <c r="G341" s="9" t="s">
        <v>974</v>
      </c>
      <c r="H341" s="76" t="s">
        <v>974</v>
      </c>
      <c r="I341" s="3" t="s">
        <v>974</v>
      </c>
      <c r="J341" s="3" t="s">
        <v>974</v>
      </c>
      <c r="L341" s="9"/>
      <c r="M341" s="9"/>
      <c r="N341" s="9"/>
      <c r="O341" s="9"/>
      <c r="P341" s="9"/>
      <c r="Q341" s="9"/>
      <c r="S341" s="9"/>
      <c r="T341" s="9"/>
      <c r="U341" s="9"/>
      <c r="V341" s="9"/>
      <c r="W341" s="9"/>
      <c r="X341" s="9"/>
    </row>
    <row r="342" spans="1:24">
      <c r="A342" s="3">
        <v>104</v>
      </c>
      <c r="B342" s="3" t="s">
        <v>54</v>
      </c>
      <c r="C342" s="3" t="s">
        <v>908</v>
      </c>
      <c r="D342" s="9" t="s">
        <v>909</v>
      </c>
      <c r="E342" s="9">
        <v>5.1752385812294195</v>
      </c>
      <c r="F342" s="9">
        <v>8.0138413041158003</v>
      </c>
      <c r="G342" s="9">
        <v>2.7010177403967854</v>
      </c>
      <c r="H342" s="76">
        <v>-1</v>
      </c>
      <c r="I342" s="3">
        <v>-1</v>
      </c>
      <c r="J342" s="3">
        <v>1</v>
      </c>
      <c r="L342" s="9"/>
      <c r="M342" s="9"/>
      <c r="N342" s="9"/>
      <c r="O342" s="9"/>
      <c r="P342" s="9"/>
      <c r="Q342" s="9"/>
      <c r="S342" s="9"/>
      <c r="T342" s="9"/>
      <c r="U342" s="9"/>
      <c r="V342" s="9"/>
      <c r="W342" s="9"/>
      <c r="X342" s="9"/>
    </row>
    <row r="343" spans="1:24">
      <c r="A343" s="3">
        <v>104</v>
      </c>
      <c r="B343" s="3" t="s">
        <v>54</v>
      </c>
      <c r="C343" s="3" t="s">
        <v>910</v>
      </c>
      <c r="D343" s="9" t="s">
        <v>911</v>
      </c>
      <c r="E343" s="9" t="s">
        <v>974</v>
      </c>
      <c r="F343" s="9" t="s">
        <v>974</v>
      </c>
      <c r="G343" s="9" t="s">
        <v>974</v>
      </c>
      <c r="H343" s="76" t="s">
        <v>974</v>
      </c>
      <c r="I343" s="3" t="s">
        <v>974</v>
      </c>
      <c r="J343" s="3" t="s">
        <v>974</v>
      </c>
      <c r="L343" s="9"/>
      <c r="M343" s="9"/>
      <c r="N343" s="9"/>
      <c r="O343" s="9"/>
      <c r="P343" s="9"/>
      <c r="Q343" s="9"/>
      <c r="S343" s="9"/>
      <c r="T343" s="9"/>
      <c r="U343" s="9"/>
      <c r="V343" s="9"/>
      <c r="W343" s="9"/>
      <c r="X343" s="9"/>
    </row>
    <row r="344" spans="1:24">
      <c r="A344" s="3">
        <v>104</v>
      </c>
      <c r="B344" s="3" t="s">
        <v>54</v>
      </c>
      <c r="C344" s="3" t="s">
        <v>912</v>
      </c>
      <c r="D344" s="9" t="s">
        <v>913</v>
      </c>
      <c r="E344" s="9" t="s">
        <v>974</v>
      </c>
      <c r="F344" s="9" t="s">
        <v>974</v>
      </c>
      <c r="G344" s="9" t="s">
        <v>974</v>
      </c>
      <c r="H344" s="76" t="s">
        <v>974</v>
      </c>
      <c r="I344" s="3" t="s">
        <v>974</v>
      </c>
      <c r="J344" s="3" t="s">
        <v>974</v>
      </c>
      <c r="L344" s="9"/>
      <c r="M344" s="9"/>
      <c r="N344" s="9"/>
      <c r="O344" s="9"/>
      <c r="P344" s="9"/>
      <c r="Q344" s="9"/>
      <c r="S344" s="9"/>
      <c r="T344" s="9"/>
      <c r="U344" s="9"/>
      <c r="V344" s="9"/>
      <c r="W344" s="9"/>
      <c r="X344" s="9"/>
    </row>
    <row r="345" spans="1:24">
      <c r="A345" s="3">
        <v>104</v>
      </c>
      <c r="B345" s="3" t="s">
        <v>54</v>
      </c>
      <c r="C345" s="3" t="s">
        <v>914</v>
      </c>
      <c r="D345" s="9" t="s">
        <v>915</v>
      </c>
      <c r="E345" s="9" t="s">
        <v>974</v>
      </c>
      <c r="F345" s="9" t="s">
        <v>974</v>
      </c>
      <c r="G345" s="9" t="s">
        <v>974</v>
      </c>
      <c r="H345" s="76" t="s">
        <v>974</v>
      </c>
      <c r="I345" s="3" t="s">
        <v>974</v>
      </c>
      <c r="J345" s="3" t="s">
        <v>974</v>
      </c>
      <c r="L345" s="9"/>
      <c r="M345" s="9"/>
      <c r="N345" s="9"/>
      <c r="O345" s="9"/>
      <c r="P345" s="9"/>
      <c r="Q345" s="9"/>
      <c r="S345" s="9"/>
      <c r="T345" s="9"/>
      <c r="U345" s="9"/>
      <c r="V345" s="9"/>
      <c r="W345" s="9"/>
      <c r="X345" s="9"/>
    </row>
    <row r="346" spans="1:24">
      <c r="A346" s="3">
        <v>104</v>
      </c>
      <c r="B346" s="3" t="s">
        <v>54</v>
      </c>
      <c r="C346" s="3" t="s">
        <v>916</v>
      </c>
      <c r="D346" s="9" t="s">
        <v>917</v>
      </c>
      <c r="E346" s="9">
        <v>0</v>
      </c>
      <c r="F346" s="9">
        <v>0</v>
      </c>
      <c r="G346" s="9">
        <v>10.054501014017875</v>
      </c>
      <c r="H346" s="76" t="e">
        <v>#VALUE!</v>
      </c>
      <c r="I346" s="3" t="e">
        <v>#VALUE!</v>
      </c>
      <c r="J346" s="3">
        <v>1</v>
      </c>
      <c r="L346" s="9"/>
      <c r="M346" s="9"/>
      <c r="N346" s="9"/>
      <c r="O346" s="9"/>
      <c r="P346" s="9"/>
      <c r="Q346" s="9"/>
      <c r="S346" s="9"/>
      <c r="T346" s="9"/>
      <c r="U346" s="9"/>
      <c r="V346" s="9"/>
      <c r="W346" s="9"/>
      <c r="X346" s="9"/>
    </row>
    <row r="347" spans="1:24">
      <c r="A347" s="3">
        <v>104</v>
      </c>
      <c r="B347" s="3" t="s">
        <v>54</v>
      </c>
      <c r="C347" s="3" t="s">
        <v>918</v>
      </c>
      <c r="D347" s="9" t="s">
        <v>919</v>
      </c>
      <c r="E347" s="9" t="s">
        <v>974</v>
      </c>
      <c r="F347" s="9" t="s">
        <v>974</v>
      </c>
      <c r="G347" s="9" t="s">
        <v>974</v>
      </c>
      <c r="H347" s="76" t="s">
        <v>974</v>
      </c>
      <c r="I347" s="3" t="s">
        <v>974</v>
      </c>
      <c r="J347" s="3" t="s">
        <v>974</v>
      </c>
      <c r="L347" s="9"/>
      <c r="M347" s="9"/>
      <c r="N347" s="9"/>
      <c r="O347" s="9"/>
      <c r="P347" s="9"/>
      <c r="Q347" s="9"/>
      <c r="S347" s="9"/>
      <c r="T347" s="9"/>
      <c r="U347" s="9"/>
      <c r="V347" s="9"/>
      <c r="W347" s="9"/>
      <c r="X347" s="9"/>
    </row>
    <row r="348" spans="1:24">
      <c r="A348" s="3">
        <v>104</v>
      </c>
      <c r="B348" s="3" t="s">
        <v>54</v>
      </c>
      <c r="C348" s="3" t="s">
        <v>920</v>
      </c>
      <c r="D348" s="9" t="s">
        <v>921</v>
      </c>
      <c r="E348" s="9">
        <v>0</v>
      </c>
      <c r="F348" s="9">
        <v>0</v>
      </c>
      <c r="G348" s="9">
        <v>1.8685495903390534</v>
      </c>
      <c r="H348" s="76" t="e">
        <v>#VALUE!</v>
      </c>
      <c r="I348" s="3" t="e">
        <v>#VALUE!</v>
      </c>
      <c r="J348" s="3">
        <v>1</v>
      </c>
      <c r="L348" s="9"/>
      <c r="M348" s="9"/>
      <c r="N348" s="9"/>
      <c r="O348" s="9"/>
      <c r="P348" s="9"/>
      <c r="Q348" s="9"/>
      <c r="S348" s="9"/>
      <c r="T348" s="9"/>
      <c r="U348" s="9"/>
      <c r="V348" s="9"/>
      <c r="W348" s="9"/>
      <c r="X348" s="9"/>
    </row>
    <row r="349" spans="1:24">
      <c r="A349" s="3">
        <v>104</v>
      </c>
      <c r="B349" s="3" t="s">
        <v>54</v>
      </c>
      <c r="C349" s="3" t="s">
        <v>922</v>
      </c>
      <c r="D349" s="9" t="s">
        <v>923</v>
      </c>
      <c r="E349" s="9" t="s">
        <v>974</v>
      </c>
      <c r="F349" s="9" t="s">
        <v>974</v>
      </c>
      <c r="G349" s="9" t="s">
        <v>974</v>
      </c>
      <c r="H349" s="76" t="s">
        <v>974</v>
      </c>
      <c r="I349" s="3" t="s">
        <v>974</v>
      </c>
      <c r="J349" s="3" t="s">
        <v>974</v>
      </c>
      <c r="L349" s="9"/>
      <c r="M349" s="9"/>
      <c r="N349" s="9"/>
      <c r="O349" s="9"/>
      <c r="P349" s="9"/>
      <c r="Q349" s="9"/>
      <c r="S349" s="9"/>
      <c r="T349" s="9"/>
      <c r="U349" s="9"/>
      <c r="V349" s="9"/>
      <c r="W349" s="9"/>
      <c r="X349" s="9"/>
    </row>
    <row r="350" spans="1:24">
      <c r="A350" s="3">
        <v>104</v>
      </c>
      <c r="B350" s="3" t="s">
        <v>54</v>
      </c>
      <c r="C350" s="3" t="s">
        <v>924</v>
      </c>
      <c r="D350" s="9" t="s">
        <v>925</v>
      </c>
      <c r="E350" s="9">
        <v>2.2428873978180075</v>
      </c>
      <c r="F350" s="9">
        <v>4.1500216727079238</v>
      </c>
      <c r="G350" s="9">
        <v>0.63160723059062529</v>
      </c>
      <c r="H350" s="76">
        <v>-1</v>
      </c>
      <c r="I350" s="3">
        <v>-1</v>
      </c>
      <c r="J350" s="3">
        <v>-1</v>
      </c>
      <c r="L350" s="9"/>
      <c r="M350" s="9"/>
      <c r="N350" s="9"/>
      <c r="O350" s="9"/>
      <c r="P350" s="9"/>
      <c r="Q350" s="9"/>
      <c r="S350" s="9"/>
      <c r="T350" s="9"/>
      <c r="U350" s="9"/>
      <c r="V350" s="9"/>
      <c r="W350" s="9"/>
      <c r="X350" s="9"/>
    </row>
    <row r="351" spans="1:24">
      <c r="A351" s="3">
        <v>104</v>
      </c>
      <c r="B351" s="3" t="s">
        <v>54</v>
      </c>
      <c r="C351" s="3" t="s">
        <v>926</v>
      </c>
      <c r="D351" s="9" t="s">
        <v>927</v>
      </c>
      <c r="E351" s="9" t="s">
        <v>974</v>
      </c>
      <c r="F351" s="9" t="s">
        <v>974</v>
      </c>
      <c r="G351" s="9" t="s">
        <v>974</v>
      </c>
      <c r="H351" s="76" t="s">
        <v>974</v>
      </c>
      <c r="I351" s="3" t="s">
        <v>974</v>
      </c>
      <c r="J351" s="3" t="s">
        <v>974</v>
      </c>
      <c r="L351" s="9"/>
      <c r="M351" s="9"/>
      <c r="N351" s="9"/>
      <c r="O351" s="9"/>
      <c r="P351" s="9"/>
      <c r="Q351" s="9"/>
      <c r="S351" s="9"/>
      <c r="T351" s="9"/>
      <c r="U351" s="9"/>
      <c r="V351" s="9"/>
      <c r="W351" s="9"/>
      <c r="X351" s="9"/>
    </row>
    <row r="352" spans="1:24">
      <c r="A352" s="3">
        <v>104</v>
      </c>
      <c r="B352" s="3" t="s">
        <v>54</v>
      </c>
      <c r="C352" s="3" t="s">
        <v>928</v>
      </c>
      <c r="D352" s="9" t="s">
        <v>929</v>
      </c>
      <c r="E352" s="9" t="s">
        <v>974</v>
      </c>
      <c r="F352" s="9" t="s">
        <v>974</v>
      </c>
      <c r="G352" s="9" t="s">
        <v>974</v>
      </c>
      <c r="H352" s="76" t="s">
        <v>974</v>
      </c>
      <c r="I352" s="3" t="s">
        <v>974</v>
      </c>
      <c r="J352" s="3" t="s">
        <v>974</v>
      </c>
      <c r="L352" s="9"/>
      <c r="M352" s="9"/>
      <c r="N352" s="9"/>
      <c r="O352" s="9"/>
      <c r="P352" s="9"/>
      <c r="Q352" s="9"/>
      <c r="S352" s="9"/>
      <c r="T352" s="9"/>
      <c r="U352" s="9"/>
      <c r="V352" s="9"/>
      <c r="W352" s="9"/>
      <c r="X352" s="9"/>
    </row>
    <row r="353" spans="1:24">
      <c r="A353" s="3">
        <v>104</v>
      </c>
      <c r="B353" s="3" t="s">
        <v>54</v>
      </c>
      <c r="C353" s="3" t="s">
        <v>930</v>
      </c>
      <c r="D353" s="9" t="s">
        <v>868</v>
      </c>
      <c r="E353" s="9" t="s">
        <v>974</v>
      </c>
      <c r="F353" s="9" t="s">
        <v>974</v>
      </c>
      <c r="G353" s="9" t="s">
        <v>974</v>
      </c>
      <c r="H353" s="76" t="s">
        <v>974</v>
      </c>
      <c r="I353" s="3" t="s">
        <v>974</v>
      </c>
      <c r="J353" s="3" t="s">
        <v>974</v>
      </c>
      <c r="L353" s="9"/>
      <c r="M353" s="9"/>
      <c r="N353" s="9"/>
      <c r="O353" s="9"/>
      <c r="P353" s="9"/>
      <c r="Q353" s="9"/>
      <c r="S353" s="9"/>
      <c r="T353" s="9"/>
      <c r="U353" s="9"/>
      <c r="V353" s="9"/>
      <c r="W353" s="9"/>
      <c r="X353" s="9"/>
    </row>
    <row r="354" spans="1:24">
      <c r="A354" s="3">
        <v>104</v>
      </c>
      <c r="B354" s="3" t="s">
        <v>54</v>
      </c>
      <c r="C354" s="3" t="s">
        <v>931</v>
      </c>
      <c r="D354" s="9" t="s">
        <v>932</v>
      </c>
      <c r="E354" s="9" t="s">
        <v>974</v>
      </c>
      <c r="F354" s="9" t="s">
        <v>974</v>
      </c>
      <c r="G354" s="9" t="s">
        <v>974</v>
      </c>
      <c r="H354" s="76" t="s">
        <v>974</v>
      </c>
      <c r="I354" s="3" t="s">
        <v>974</v>
      </c>
      <c r="J354" s="3" t="s">
        <v>974</v>
      </c>
      <c r="L354" s="9"/>
      <c r="M354" s="9"/>
      <c r="N354" s="9"/>
      <c r="O354" s="9"/>
      <c r="P354" s="9"/>
      <c r="Q354" s="9"/>
      <c r="S354" s="9"/>
      <c r="T354" s="9"/>
      <c r="U354" s="9"/>
      <c r="V354" s="9"/>
      <c r="W354" s="9"/>
      <c r="X354" s="9"/>
    </row>
    <row r="355" spans="1:24">
      <c r="A355" s="3">
        <v>104</v>
      </c>
      <c r="B355" s="3" t="s">
        <v>54</v>
      </c>
      <c r="C355" s="3" t="s">
        <v>933</v>
      </c>
      <c r="D355" s="9" t="s">
        <v>869</v>
      </c>
      <c r="E355" s="9" t="s">
        <v>974</v>
      </c>
      <c r="F355" s="9" t="s">
        <v>974</v>
      </c>
      <c r="G355" s="9" t="s">
        <v>974</v>
      </c>
      <c r="H355" s="76" t="s">
        <v>974</v>
      </c>
      <c r="I355" s="3" t="s">
        <v>974</v>
      </c>
      <c r="J355" s="3" t="s">
        <v>974</v>
      </c>
      <c r="L355" s="9"/>
      <c r="M355" s="9"/>
      <c r="N355" s="9"/>
      <c r="O355" s="9"/>
      <c r="P355" s="9"/>
      <c r="Q355" s="9"/>
      <c r="S355" s="9"/>
      <c r="T355" s="9"/>
      <c r="U355" s="9"/>
      <c r="V355" s="9"/>
      <c r="W355" s="9"/>
      <c r="X355" s="9"/>
    </row>
    <row r="356" spans="1:24">
      <c r="A356" s="3">
        <v>104</v>
      </c>
      <c r="B356" s="3" t="s">
        <v>54</v>
      </c>
      <c r="C356" s="3" t="s">
        <v>934</v>
      </c>
      <c r="D356" s="9" t="s">
        <v>935</v>
      </c>
      <c r="E356" s="9" t="s">
        <v>974</v>
      </c>
      <c r="F356" s="9" t="s">
        <v>974</v>
      </c>
      <c r="G356" s="9" t="s">
        <v>974</v>
      </c>
      <c r="H356" s="76" t="s">
        <v>974</v>
      </c>
      <c r="I356" s="3" t="s">
        <v>974</v>
      </c>
      <c r="J356" s="3" t="s">
        <v>974</v>
      </c>
      <c r="L356" s="9"/>
      <c r="M356" s="9"/>
      <c r="N356" s="9"/>
      <c r="O356" s="9"/>
      <c r="P356" s="9"/>
      <c r="Q356" s="9"/>
      <c r="S356" s="9"/>
      <c r="T356" s="9"/>
      <c r="U356" s="9"/>
      <c r="V356" s="9"/>
      <c r="W356" s="9"/>
      <c r="X356" s="9"/>
    </row>
    <row r="357" spans="1:24">
      <c r="A357" s="3">
        <v>104</v>
      </c>
      <c r="B357" s="3" t="s">
        <v>54</v>
      </c>
      <c r="C357" s="3" t="s">
        <v>936</v>
      </c>
      <c r="D357" s="9" t="s">
        <v>937</v>
      </c>
      <c r="E357" s="9" t="s">
        <v>974</v>
      </c>
      <c r="F357" s="9" t="s">
        <v>974</v>
      </c>
      <c r="G357" s="9" t="s">
        <v>974</v>
      </c>
      <c r="H357" s="76" t="s">
        <v>974</v>
      </c>
      <c r="I357" s="3" t="s">
        <v>974</v>
      </c>
      <c r="J357" s="3" t="s">
        <v>974</v>
      </c>
      <c r="L357" s="9"/>
      <c r="M357" s="9"/>
      <c r="N357" s="9"/>
      <c r="O357" s="9"/>
      <c r="P357" s="9"/>
      <c r="Q357" s="9"/>
      <c r="S357" s="9"/>
      <c r="T357" s="9"/>
      <c r="U357" s="9"/>
      <c r="V357" s="9"/>
      <c r="W357" s="9"/>
      <c r="X357" s="9"/>
    </row>
    <row r="358" spans="1:24">
      <c r="A358" s="3">
        <v>104</v>
      </c>
      <c r="B358" s="3" t="s">
        <v>54</v>
      </c>
      <c r="C358" s="3" t="s">
        <v>938</v>
      </c>
      <c r="D358" s="9" t="s">
        <v>870</v>
      </c>
      <c r="E358" s="9" t="s">
        <v>974</v>
      </c>
      <c r="F358" s="9" t="s">
        <v>974</v>
      </c>
      <c r="G358" s="9" t="s">
        <v>974</v>
      </c>
      <c r="H358" s="76" t="s">
        <v>974</v>
      </c>
      <c r="I358" s="3" t="s">
        <v>974</v>
      </c>
      <c r="J358" s="3" t="s">
        <v>974</v>
      </c>
      <c r="L358" s="9"/>
      <c r="M358" s="9"/>
      <c r="N358" s="9"/>
      <c r="O358" s="9"/>
      <c r="P358" s="9"/>
      <c r="Q358" s="9"/>
      <c r="S358" s="9"/>
      <c r="T358" s="9"/>
      <c r="U358" s="9"/>
      <c r="V358" s="9"/>
      <c r="W358" s="9"/>
      <c r="X358" s="9"/>
    </row>
    <row r="359" spans="1:24">
      <c r="A359" s="3">
        <v>104</v>
      </c>
      <c r="B359" s="3" t="s">
        <v>54</v>
      </c>
      <c r="C359" s="3" t="s">
        <v>939</v>
      </c>
      <c r="D359" s="9" t="s">
        <v>940</v>
      </c>
      <c r="E359" s="9" t="s">
        <v>974</v>
      </c>
      <c r="F359" s="9" t="s">
        <v>974</v>
      </c>
      <c r="G359" s="9" t="s">
        <v>974</v>
      </c>
      <c r="H359" s="76" t="s">
        <v>974</v>
      </c>
      <c r="I359" s="3" t="s">
        <v>974</v>
      </c>
      <c r="J359" s="3" t="s">
        <v>974</v>
      </c>
      <c r="L359" s="9"/>
      <c r="M359" s="9"/>
      <c r="N359" s="9"/>
      <c r="O359" s="9"/>
      <c r="P359" s="9"/>
      <c r="Q359" s="9"/>
      <c r="S359" s="9"/>
      <c r="T359" s="9"/>
      <c r="U359" s="9"/>
      <c r="V359" s="9"/>
      <c r="W359" s="9"/>
      <c r="X359" s="9"/>
    </row>
    <row r="360" spans="1:24">
      <c r="A360" s="3">
        <v>104</v>
      </c>
      <c r="B360" s="3" t="s">
        <v>54</v>
      </c>
      <c r="C360" s="3" t="s">
        <v>941</v>
      </c>
      <c r="D360" s="9" t="s">
        <v>942</v>
      </c>
      <c r="E360" s="9" t="s">
        <v>974</v>
      </c>
      <c r="F360" s="9" t="s">
        <v>974</v>
      </c>
      <c r="G360" s="9" t="s">
        <v>974</v>
      </c>
      <c r="H360" s="76" t="s">
        <v>974</v>
      </c>
      <c r="I360" s="3" t="s">
        <v>974</v>
      </c>
      <c r="J360" s="3" t="s">
        <v>974</v>
      </c>
      <c r="L360" s="9"/>
      <c r="M360" s="9"/>
      <c r="N360" s="9"/>
      <c r="O360" s="9"/>
      <c r="P360" s="9"/>
      <c r="Q360" s="9"/>
      <c r="S360" s="9"/>
      <c r="T360" s="9"/>
      <c r="U360" s="9"/>
      <c r="V360" s="9"/>
      <c r="W360" s="9"/>
      <c r="X360" s="9"/>
    </row>
    <row r="361" spans="1:24">
      <c r="A361" s="3">
        <v>104</v>
      </c>
      <c r="B361" s="3" t="s">
        <v>54</v>
      </c>
      <c r="C361" s="3" t="s">
        <v>943</v>
      </c>
      <c r="D361" s="9" t="s">
        <v>871</v>
      </c>
      <c r="E361" s="9" t="s">
        <v>974</v>
      </c>
      <c r="F361" s="9" t="s">
        <v>974</v>
      </c>
      <c r="G361" s="9" t="s">
        <v>974</v>
      </c>
      <c r="H361" s="76" t="s">
        <v>974</v>
      </c>
      <c r="I361" s="3" t="s">
        <v>974</v>
      </c>
      <c r="J361" s="3" t="s">
        <v>974</v>
      </c>
      <c r="L361" s="9"/>
      <c r="M361" s="9"/>
      <c r="N361" s="9"/>
      <c r="O361" s="9"/>
      <c r="P361" s="9"/>
      <c r="Q361" s="9"/>
      <c r="S361" s="9"/>
      <c r="T361" s="9"/>
      <c r="U361" s="9"/>
      <c r="V361" s="9"/>
      <c r="W361" s="9"/>
      <c r="X361" s="9"/>
    </row>
    <row r="362" spans="1:24">
      <c r="A362" s="3">
        <v>104</v>
      </c>
      <c r="B362" s="3" t="s">
        <v>54</v>
      </c>
      <c r="C362" s="3" t="s">
        <v>944</v>
      </c>
      <c r="D362" s="9" t="s">
        <v>945</v>
      </c>
      <c r="E362" s="9" t="s">
        <v>974</v>
      </c>
      <c r="F362" s="9" t="s">
        <v>974</v>
      </c>
      <c r="G362" s="9" t="s">
        <v>974</v>
      </c>
      <c r="H362" s="76" t="s">
        <v>974</v>
      </c>
      <c r="I362" s="3" t="s">
        <v>974</v>
      </c>
      <c r="J362" s="3" t="s">
        <v>974</v>
      </c>
      <c r="L362" s="9"/>
      <c r="M362" s="9"/>
      <c r="N362" s="9"/>
      <c r="O362" s="9"/>
      <c r="P362" s="9"/>
      <c r="Q362" s="9"/>
      <c r="S362" s="9"/>
      <c r="T362" s="9"/>
      <c r="U362" s="9"/>
      <c r="V362" s="9"/>
      <c r="W362" s="9"/>
      <c r="X362" s="9"/>
    </row>
    <row r="363" spans="1:24">
      <c r="A363" s="3">
        <v>104</v>
      </c>
      <c r="B363" s="3" t="s">
        <v>54</v>
      </c>
      <c r="C363" s="3" t="s">
        <v>946</v>
      </c>
      <c r="D363" s="9" t="s">
        <v>873</v>
      </c>
      <c r="E363" s="9">
        <v>19.422334871207106</v>
      </c>
      <c r="F363" s="9">
        <v>31.213548420487601</v>
      </c>
      <c r="G363" s="9">
        <v>8.6300316075233692</v>
      </c>
      <c r="H363" s="76">
        <v>1</v>
      </c>
      <c r="I363" s="3">
        <v>1</v>
      </c>
      <c r="J363" s="3">
        <v>1</v>
      </c>
      <c r="L363" s="9"/>
      <c r="M363" s="9"/>
      <c r="N363" s="9"/>
      <c r="O363" s="9"/>
      <c r="P363" s="9"/>
      <c r="Q363" s="9"/>
      <c r="S363" s="9"/>
      <c r="T363" s="9"/>
      <c r="U363" s="9"/>
      <c r="V363" s="9"/>
      <c r="W363" s="9"/>
      <c r="X363" s="9"/>
    </row>
    <row r="364" spans="1:24">
      <c r="A364" s="3">
        <v>104</v>
      </c>
      <c r="B364" s="3" t="s">
        <v>54</v>
      </c>
      <c r="C364" s="3" t="s">
        <v>947</v>
      </c>
      <c r="D364" s="9" t="s">
        <v>948</v>
      </c>
      <c r="E364" s="9">
        <v>5.6784766134950271</v>
      </c>
      <c r="F364" s="9">
        <v>7.3387559837317919</v>
      </c>
      <c r="G364" s="9">
        <v>4.1390654799510775</v>
      </c>
      <c r="H364" s="76">
        <v>1</v>
      </c>
      <c r="I364" s="3">
        <v>1</v>
      </c>
      <c r="J364" s="3">
        <v>-1</v>
      </c>
      <c r="L364" s="9"/>
      <c r="M364" s="9"/>
      <c r="N364" s="9"/>
      <c r="O364" s="9"/>
      <c r="P364" s="9"/>
      <c r="Q364" s="9"/>
      <c r="S364" s="9"/>
      <c r="T364" s="9"/>
      <c r="U364" s="9"/>
      <c r="V364" s="9"/>
      <c r="W364" s="9"/>
      <c r="X364" s="9"/>
    </row>
    <row r="365" spans="1:24">
      <c r="A365" s="3">
        <v>104</v>
      </c>
      <c r="B365" s="3" t="s">
        <v>54</v>
      </c>
      <c r="C365" s="3" t="s">
        <v>949</v>
      </c>
      <c r="D365" s="9" t="s">
        <v>950</v>
      </c>
      <c r="E365" s="9">
        <v>5.4288162452384752</v>
      </c>
      <c r="F365" s="9">
        <v>6.815551868247387</v>
      </c>
      <c r="G365" s="9">
        <v>4.1390654799510775</v>
      </c>
      <c r="H365" s="76">
        <v>1</v>
      </c>
      <c r="I365" s="3">
        <v>1</v>
      </c>
      <c r="J365" s="3">
        <v>-1</v>
      </c>
      <c r="L365" s="9"/>
      <c r="M365" s="9"/>
      <c r="N365" s="9"/>
      <c r="O365" s="9"/>
      <c r="P365" s="9"/>
      <c r="Q365" s="9"/>
      <c r="S365" s="9"/>
      <c r="T365" s="9"/>
      <c r="U365" s="9"/>
      <c r="V365" s="9"/>
      <c r="W365" s="9"/>
      <c r="X365" s="9"/>
    </row>
    <row r="366" spans="1:24">
      <c r="A366" s="3">
        <v>104</v>
      </c>
      <c r="B366" s="3" t="s">
        <v>54</v>
      </c>
      <c r="C366" s="3" t="s">
        <v>951</v>
      </c>
      <c r="D366" s="9" t="s">
        <v>952</v>
      </c>
      <c r="E366" s="9">
        <v>4.6110984362813268</v>
      </c>
      <c r="F366" s="9">
        <v>7.808343908745103</v>
      </c>
      <c r="G366" s="9">
        <v>1.7408315962771148</v>
      </c>
      <c r="H366" s="76">
        <v>-1</v>
      </c>
      <c r="I366" s="3">
        <v>-1</v>
      </c>
      <c r="J366" s="3">
        <v>1</v>
      </c>
      <c r="L366" s="9"/>
      <c r="M366" s="9"/>
      <c r="N366" s="9"/>
      <c r="O366" s="9"/>
      <c r="P366" s="9"/>
      <c r="Q366" s="9"/>
      <c r="S366" s="9"/>
      <c r="T366" s="9"/>
      <c r="U366" s="9"/>
      <c r="V366" s="9"/>
      <c r="W366" s="9"/>
      <c r="X366" s="9"/>
    </row>
    <row r="367" spans="1:24">
      <c r="A367" s="3">
        <v>105</v>
      </c>
      <c r="B367" s="3" t="s">
        <v>41</v>
      </c>
      <c r="C367" s="3" t="s">
        <v>889</v>
      </c>
      <c r="D367" s="9" t="s">
        <v>890</v>
      </c>
      <c r="E367" s="9">
        <v>278.31622098153599</v>
      </c>
      <c r="F367" s="9">
        <v>399.53315918559917</v>
      </c>
      <c r="G367" s="9">
        <v>170.99306745307726</v>
      </c>
      <c r="H367" s="76">
        <v>-1</v>
      </c>
      <c r="I367" s="3">
        <v>-1</v>
      </c>
      <c r="J367" s="3">
        <v>1</v>
      </c>
      <c r="L367" s="9"/>
      <c r="M367" s="9"/>
      <c r="N367" s="9"/>
      <c r="O367" s="9"/>
      <c r="P367" s="9"/>
      <c r="Q367" s="9"/>
      <c r="S367" s="9"/>
      <c r="T367" s="9"/>
      <c r="U367" s="9"/>
      <c r="V367" s="9"/>
      <c r="W367" s="9"/>
      <c r="X367" s="9"/>
    </row>
    <row r="368" spans="1:24">
      <c r="A368" s="3">
        <v>105</v>
      </c>
      <c r="B368" s="3" t="s">
        <v>41</v>
      </c>
      <c r="C368" s="3" t="s">
        <v>891</v>
      </c>
      <c r="D368" s="9" t="s">
        <v>872</v>
      </c>
      <c r="E368" s="9">
        <v>30.909882110299385</v>
      </c>
      <c r="F368" s="9">
        <v>47.008009067165204</v>
      </c>
      <c r="G368" s="9">
        <v>16.342379264637305</v>
      </c>
      <c r="H368" s="76">
        <v>1</v>
      </c>
      <c r="I368" s="3">
        <v>1</v>
      </c>
      <c r="J368" s="3">
        <v>1</v>
      </c>
      <c r="L368" s="9"/>
      <c r="M368" s="9"/>
      <c r="N368" s="9"/>
      <c r="O368" s="9"/>
      <c r="P368" s="9"/>
      <c r="Q368" s="9"/>
      <c r="S368" s="9"/>
      <c r="T368" s="9"/>
      <c r="U368" s="9"/>
      <c r="V368" s="9"/>
      <c r="W368" s="9"/>
      <c r="X368" s="9"/>
    </row>
    <row r="369" spans="1:24">
      <c r="A369" s="3">
        <v>105</v>
      </c>
      <c r="B369" s="3" t="s">
        <v>41</v>
      </c>
      <c r="C369" s="3" t="s">
        <v>892</v>
      </c>
      <c r="D369" s="9" t="s">
        <v>866</v>
      </c>
      <c r="E369" s="9">
        <v>7.1052671198120123</v>
      </c>
      <c r="F369" s="9">
        <v>8.7595057695712342</v>
      </c>
      <c r="G369" s="9">
        <v>5.7656513715774809</v>
      </c>
      <c r="H369" s="76">
        <v>1</v>
      </c>
      <c r="I369" s="3">
        <v>1</v>
      </c>
      <c r="J369" s="3">
        <v>-1</v>
      </c>
      <c r="L369" s="9"/>
      <c r="M369" s="9"/>
      <c r="N369" s="9"/>
      <c r="O369" s="9"/>
      <c r="P369" s="9"/>
      <c r="Q369" s="9"/>
      <c r="S369" s="9"/>
      <c r="T369" s="9"/>
      <c r="U369" s="9"/>
      <c r="V369" s="9"/>
      <c r="W369" s="9"/>
      <c r="X369" s="9"/>
    </row>
    <row r="370" spans="1:24">
      <c r="A370" s="3">
        <v>105</v>
      </c>
      <c r="B370" s="3" t="s">
        <v>41</v>
      </c>
      <c r="C370" s="3" t="s">
        <v>893</v>
      </c>
      <c r="D370" s="9" t="s">
        <v>894</v>
      </c>
      <c r="E370" s="9">
        <v>0.95570998311209532</v>
      </c>
      <c r="F370" s="9">
        <v>2.1146903955586964</v>
      </c>
      <c r="G370" s="9">
        <v>0</v>
      </c>
      <c r="H370" s="76">
        <v>-1</v>
      </c>
      <c r="I370" s="3">
        <v>-1</v>
      </c>
      <c r="J370" s="3">
        <v>1</v>
      </c>
      <c r="L370" s="9"/>
      <c r="M370" s="9"/>
      <c r="N370" s="9"/>
      <c r="O370" s="9"/>
      <c r="P370" s="9"/>
      <c r="Q370" s="9"/>
      <c r="S370" s="9"/>
      <c r="T370" s="9"/>
      <c r="U370" s="9"/>
      <c r="V370" s="9"/>
      <c r="W370" s="9"/>
      <c r="X370" s="9"/>
    </row>
    <row r="371" spans="1:24">
      <c r="A371" s="3">
        <v>105</v>
      </c>
      <c r="B371" s="3" t="s">
        <v>41</v>
      </c>
      <c r="C371" s="3" t="s">
        <v>895</v>
      </c>
      <c r="D371" s="9" t="s">
        <v>896</v>
      </c>
      <c r="E371" s="9">
        <v>1.1436450170040384</v>
      </c>
      <c r="F371" s="9">
        <v>1.9421085790230412</v>
      </c>
      <c r="G371" s="9">
        <v>0.41360598239692936</v>
      </c>
      <c r="H371" s="76">
        <v>2</v>
      </c>
      <c r="I371" s="3">
        <v>2</v>
      </c>
      <c r="J371" s="3">
        <v>1</v>
      </c>
      <c r="L371" s="9"/>
      <c r="M371" s="9"/>
      <c r="N371" s="9"/>
      <c r="O371" s="9"/>
      <c r="P371" s="9"/>
      <c r="Q371" s="9"/>
      <c r="S371" s="9"/>
      <c r="T371" s="9"/>
      <c r="U371" s="9"/>
      <c r="V371" s="9"/>
      <c r="W371" s="9"/>
      <c r="X371" s="9"/>
    </row>
    <row r="372" spans="1:24">
      <c r="A372" s="3">
        <v>105</v>
      </c>
      <c r="B372" s="3" t="s">
        <v>41</v>
      </c>
      <c r="C372" s="3" t="s">
        <v>897</v>
      </c>
      <c r="D372" s="9" t="s">
        <v>867</v>
      </c>
      <c r="E372" s="9">
        <v>110.84007215189548</v>
      </c>
      <c r="F372" s="9">
        <v>164.10950166487967</v>
      </c>
      <c r="G372" s="9">
        <v>65.502157893765798</v>
      </c>
      <c r="H372" s="76">
        <v>-1</v>
      </c>
      <c r="I372" s="3">
        <v>-2</v>
      </c>
      <c r="J372" s="3">
        <v>1</v>
      </c>
      <c r="L372" s="9"/>
      <c r="M372" s="9"/>
      <c r="N372" s="9"/>
      <c r="O372" s="9"/>
      <c r="P372" s="9"/>
      <c r="Q372" s="9"/>
      <c r="S372" s="9"/>
      <c r="T372" s="9"/>
      <c r="U372" s="9"/>
      <c r="V372" s="9"/>
      <c r="W372" s="9"/>
      <c r="X372" s="9"/>
    </row>
    <row r="373" spans="1:24">
      <c r="A373" s="3">
        <v>105</v>
      </c>
      <c r="B373" s="3" t="s">
        <v>41</v>
      </c>
      <c r="C373" s="3" t="s">
        <v>898</v>
      </c>
      <c r="D373" s="9" t="s">
        <v>899</v>
      </c>
      <c r="E373" s="9">
        <v>3.8586819641806533</v>
      </c>
      <c r="F373" s="9">
        <v>6.1895198422204585</v>
      </c>
      <c r="G373" s="9">
        <v>1.8530721198227247</v>
      </c>
      <c r="H373" s="76">
        <v>1</v>
      </c>
      <c r="I373" s="3">
        <v>1</v>
      </c>
      <c r="J373" s="3">
        <v>-1</v>
      </c>
      <c r="L373" s="9"/>
      <c r="M373" s="9"/>
      <c r="N373" s="9"/>
      <c r="O373" s="9"/>
      <c r="P373" s="9"/>
      <c r="Q373" s="9"/>
      <c r="S373" s="9"/>
      <c r="T373" s="9"/>
      <c r="U373" s="9"/>
      <c r="V373" s="9"/>
      <c r="W373" s="9"/>
      <c r="X373" s="9"/>
    </row>
    <row r="374" spans="1:24">
      <c r="A374" s="3">
        <v>105</v>
      </c>
      <c r="B374" s="3" t="s">
        <v>41</v>
      </c>
      <c r="C374" s="3" t="s">
        <v>900</v>
      </c>
      <c r="D374" s="9" t="s">
        <v>901</v>
      </c>
      <c r="E374" s="9">
        <v>45.226022502293681</v>
      </c>
      <c r="F374" s="9">
        <v>67.231661487874689</v>
      </c>
      <c r="G374" s="9">
        <v>26.47306922044563</v>
      </c>
      <c r="H374" s="76">
        <v>-1</v>
      </c>
      <c r="I374" s="3">
        <v>-1</v>
      </c>
      <c r="J374" s="3">
        <v>-1</v>
      </c>
      <c r="L374" s="9"/>
      <c r="M374" s="9"/>
      <c r="N374" s="9"/>
      <c r="O374" s="9"/>
      <c r="P374" s="9"/>
      <c r="Q374" s="9"/>
      <c r="S374" s="9"/>
      <c r="T374" s="9"/>
      <c r="U374" s="9"/>
      <c r="V374" s="9"/>
      <c r="W374" s="9"/>
      <c r="X374" s="9"/>
    </row>
    <row r="375" spans="1:24">
      <c r="A375" s="3">
        <v>105</v>
      </c>
      <c r="B375" s="3" t="s">
        <v>41</v>
      </c>
      <c r="C375" s="3" t="s">
        <v>902</v>
      </c>
      <c r="D375" s="9" t="s">
        <v>903</v>
      </c>
      <c r="E375" s="9">
        <v>3.269096595329863</v>
      </c>
      <c r="F375" s="9">
        <v>6.8808375457278856</v>
      </c>
      <c r="G375" s="9">
        <v>0</v>
      </c>
      <c r="H375" s="76">
        <v>1</v>
      </c>
      <c r="I375" s="3">
        <v>1</v>
      </c>
      <c r="J375" s="3">
        <v>1</v>
      </c>
      <c r="L375" s="9"/>
      <c r="M375" s="9"/>
      <c r="N375" s="9"/>
      <c r="O375" s="9"/>
      <c r="P375" s="9"/>
      <c r="Q375" s="9"/>
      <c r="S375" s="9"/>
      <c r="T375" s="9"/>
      <c r="U375" s="9"/>
      <c r="V375" s="9"/>
      <c r="W375" s="9"/>
      <c r="X375" s="9"/>
    </row>
    <row r="376" spans="1:24">
      <c r="A376" s="3">
        <v>105</v>
      </c>
      <c r="B376" s="3" t="s">
        <v>41</v>
      </c>
      <c r="C376" s="3" t="s">
        <v>904</v>
      </c>
      <c r="D376" s="9" t="s">
        <v>905</v>
      </c>
      <c r="E376" s="9">
        <v>15.240029546411874</v>
      </c>
      <c r="F376" s="9">
        <v>23.880916503611967</v>
      </c>
      <c r="G376" s="9">
        <v>7.6819046587917805</v>
      </c>
      <c r="H376" s="76">
        <v>-1</v>
      </c>
      <c r="I376" s="3">
        <v>-1</v>
      </c>
      <c r="J376" s="3">
        <v>1</v>
      </c>
      <c r="L376" s="9"/>
      <c r="M376" s="9"/>
      <c r="N376" s="9"/>
      <c r="O376" s="9"/>
      <c r="P376" s="9"/>
      <c r="Q376" s="9"/>
      <c r="S376" s="9"/>
      <c r="T376" s="9"/>
      <c r="U376" s="9"/>
      <c r="V376" s="9"/>
      <c r="W376" s="9"/>
      <c r="X376" s="9"/>
    </row>
    <row r="377" spans="1:24">
      <c r="A377" s="3">
        <v>105</v>
      </c>
      <c r="B377" s="3" t="s">
        <v>41</v>
      </c>
      <c r="C377" s="3" t="s">
        <v>906</v>
      </c>
      <c r="D377" s="9" t="s">
        <v>907</v>
      </c>
      <c r="E377" s="9">
        <v>15.883645632167918</v>
      </c>
      <c r="F377" s="9">
        <v>20.938912951135599</v>
      </c>
      <c r="G377" s="9">
        <v>11.850965944846431</v>
      </c>
      <c r="H377" s="76">
        <v>-2</v>
      </c>
      <c r="I377" s="3">
        <v>-1</v>
      </c>
      <c r="J377" s="3">
        <v>-1</v>
      </c>
      <c r="L377" s="9"/>
      <c r="M377" s="9"/>
      <c r="N377" s="9"/>
      <c r="O377" s="9"/>
      <c r="P377" s="9"/>
      <c r="Q377" s="9"/>
      <c r="S377" s="9"/>
      <c r="T377" s="9"/>
      <c r="U377" s="9"/>
      <c r="V377" s="9"/>
      <c r="W377" s="9"/>
      <c r="X377" s="9"/>
    </row>
    <row r="378" spans="1:24">
      <c r="A378" s="3">
        <v>105</v>
      </c>
      <c r="B378" s="3" t="s">
        <v>41</v>
      </c>
      <c r="C378" s="3" t="s">
        <v>908</v>
      </c>
      <c r="D378" s="9" t="s">
        <v>909</v>
      </c>
      <c r="E378" s="9">
        <v>5.1155613928008155</v>
      </c>
      <c r="F378" s="9">
        <v>6.4119853368459703</v>
      </c>
      <c r="G378" s="9">
        <v>4.0982711417815301</v>
      </c>
      <c r="H378" s="76">
        <v>-1</v>
      </c>
      <c r="I378" s="3">
        <v>1</v>
      </c>
      <c r="J378" s="3">
        <v>-1</v>
      </c>
      <c r="L378" s="9"/>
      <c r="M378" s="9"/>
      <c r="N378" s="9"/>
      <c r="O378" s="9"/>
      <c r="P378" s="9"/>
      <c r="Q378" s="9"/>
      <c r="S378" s="9"/>
      <c r="T378" s="9"/>
      <c r="U378" s="9"/>
      <c r="V378" s="9"/>
      <c r="W378" s="9"/>
      <c r="X378" s="9"/>
    </row>
    <row r="379" spans="1:24">
      <c r="A379" s="3">
        <v>105</v>
      </c>
      <c r="B379" s="3" t="s">
        <v>41</v>
      </c>
      <c r="C379" s="3" t="s">
        <v>910</v>
      </c>
      <c r="D379" s="9" t="s">
        <v>911</v>
      </c>
      <c r="E379" s="9">
        <v>26.635523649598145</v>
      </c>
      <c r="F379" s="9">
        <v>47.826675808376564</v>
      </c>
      <c r="G379" s="9">
        <v>8.3225360069312266</v>
      </c>
      <c r="H379" s="76">
        <v>-1</v>
      </c>
      <c r="I379" s="3">
        <v>-1</v>
      </c>
      <c r="J379" s="3">
        <v>-1</v>
      </c>
      <c r="L379" s="9"/>
      <c r="M379" s="9"/>
      <c r="N379" s="9"/>
      <c r="O379" s="9"/>
      <c r="P379" s="9"/>
      <c r="Q379" s="9"/>
      <c r="S379" s="9"/>
      <c r="T379" s="9"/>
      <c r="U379" s="9"/>
      <c r="V379" s="9"/>
      <c r="W379" s="9"/>
      <c r="X379" s="9"/>
    </row>
    <row r="380" spans="1:24">
      <c r="A380" s="3">
        <v>105</v>
      </c>
      <c r="B380" s="3" t="s">
        <v>41</v>
      </c>
      <c r="C380" s="3" t="s">
        <v>912</v>
      </c>
      <c r="D380" s="9" t="s">
        <v>913</v>
      </c>
      <c r="E380" s="9">
        <v>23.816960187070258</v>
      </c>
      <c r="F380" s="9">
        <v>42.726021266928946</v>
      </c>
      <c r="G380" s="9">
        <v>7.5104632169623713</v>
      </c>
      <c r="H380" s="76">
        <v>-1</v>
      </c>
      <c r="I380" s="3">
        <v>-1</v>
      </c>
      <c r="J380" s="3">
        <v>-1</v>
      </c>
      <c r="L380" s="9"/>
      <c r="M380" s="9"/>
      <c r="N380" s="9"/>
      <c r="O380" s="9"/>
      <c r="P380" s="9"/>
      <c r="Q380" s="9"/>
      <c r="S380" s="9"/>
      <c r="T380" s="9"/>
      <c r="U380" s="9"/>
      <c r="V380" s="9"/>
      <c r="W380" s="9"/>
      <c r="X380" s="9"/>
    </row>
    <row r="381" spans="1:24">
      <c r="A381" s="3">
        <v>105</v>
      </c>
      <c r="B381" s="3" t="s">
        <v>41</v>
      </c>
      <c r="C381" s="3" t="s">
        <v>914</v>
      </c>
      <c r="D381" s="9" t="s">
        <v>915</v>
      </c>
      <c r="E381" s="9">
        <v>6.4745745640100152</v>
      </c>
      <c r="F381" s="9">
        <v>3.7096347390379205</v>
      </c>
      <c r="G381" s="9">
        <v>8.997971019781227</v>
      </c>
      <c r="H381" s="76">
        <v>1</v>
      </c>
      <c r="I381" s="3">
        <v>-1</v>
      </c>
      <c r="J381" s="3">
        <v>2</v>
      </c>
      <c r="L381" s="9"/>
      <c r="M381" s="9"/>
      <c r="N381" s="9"/>
      <c r="O381" s="9"/>
      <c r="P381" s="9"/>
      <c r="Q381" s="9"/>
      <c r="S381" s="9"/>
      <c r="T381" s="9"/>
      <c r="U381" s="9"/>
      <c r="V381" s="9"/>
      <c r="W381" s="9"/>
      <c r="X381" s="9"/>
    </row>
    <row r="382" spans="1:24">
      <c r="A382" s="3">
        <v>105</v>
      </c>
      <c r="B382" s="3" t="s">
        <v>41</v>
      </c>
      <c r="C382" s="3" t="s">
        <v>916</v>
      </c>
      <c r="D382" s="9" t="s">
        <v>917</v>
      </c>
      <c r="E382" s="9">
        <v>0</v>
      </c>
      <c r="F382" s="9">
        <v>0</v>
      </c>
      <c r="G382" s="9">
        <v>8.1451609254299147</v>
      </c>
      <c r="H382" s="76" t="e">
        <v>#VALUE!</v>
      </c>
      <c r="I382" s="3" t="e">
        <v>#VALUE!</v>
      </c>
      <c r="J382" s="3">
        <v>1</v>
      </c>
      <c r="L382" s="9"/>
      <c r="M382" s="9"/>
      <c r="N382" s="9"/>
      <c r="O382" s="9"/>
      <c r="P382" s="9"/>
      <c r="Q382" s="9"/>
      <c r="S382" s="9"/>
      <c r="T382" s="9"/>
      <c r="U382" s="9"/>
      <c r="V382" s="9"/>
      <c r="W382" s="9"/>
      <c r="X382" s="9"/>
    </row>
    <row r="383" spans="1:24">
      <c r="A383" s="3">
        <v>105</v>
      </c>
      <c r="B383" s="3" t="s">
        <v>41</v>
      </c>
      <c r="C383" s="3" t="s">
        <v>918</v>
      </c>
      <c r="D383" s="9" t="s">
        <v>919</v>
      </c>
      <c r="E383" s="9">
        <v>9.3676958232975238</v>
      </c>
      <c r="F383" s="9">
        <v>11.867479388776347</v>
      </c>
      <c r="G383" s="9">
        <v>7.4754447971607707</v>
      </c>
      <c r="H383" s="76">
        <v>1</v>
      </c>
      <c r="I383" s="3">
        <v>1</v>
      </c>
      <c r="J383" s="3">
        <v>1</v>
      </c>
      <c r="L383" s="9"/>
      <c r="M383" s="9"/>
      <c r="N383" s="9"/>
      <c r="O383" s="9"/>
      <c r="P383" s="9"/>
      <c r="Q383" s="9"/>
      <c r="S383" s="9"/>
      <c r="T383" s="9"/>
      <c r="U383" s="9"/>
      <c r="V383" s="9"/>
      <c r="W383" s="9"/>
      <c r="X383" s="9"/>
    </row>
    <row r="384" spans="1:24">
      <c r="A384" s="3">
        <v>105</v>
      </c>
      <c r="B384" s="3" t="s">
        <v>41</v>
      </c>
      <c r="C384" s="3" t="s">
        <v>920</v>
      </c>
      <c r="D384" s="9" t="s">
        <v>921</v>
      </c>
      <c r="E384" s="9">
        <v>0</v>
      </c>
      <c r="F384" s="9">
        <v>0</v>
      </c>
      <c r="G384" s="9">
        <v>1.6998965027976642</v>
      </c>
      <c r="H384" s="76" t="e">
        <v>#VALUE!</v>
      </c>
      <c r="I384" s="3" t="e">
        <v>#VALUE!</v>
      </c>
      <c r="J384" s="3">
        <v>1</v>
      </c>
      <c r="L384" s="9"/>
      <c r="M384" s="9"/>
      <c r="N384" s="9"/>
      <c r="O384" s="9"/>
      <c r="P384" s="9"/>
      <c r="Q384" s="9"/>
      <c r="S384" s="9"/>
      <c r="T384" s="9"/>
      <c r="U384" s="9"/>
      <c r="V384" s="9"/>
      <c r="W384" s="9"/>
      <c r="X384" s="9"/>
    </row>
    <row r="385" spans="1:24">
      <c r="A385" s="3">
        <v>105</v>
      </c>
      <c r="B385" s="3" t="s">
        <v>41</v>
      </c>
      <c r="C385" s="3" t="s">
        <v>922</v>
      </c>
      <c r="D385" s="9" t="s">
        <v>923</v>
      </c>
      <c r="E385" s="9">
        <v>0</v>
      </c>
      <c r="F385" s="9">
        <v>3.7814906993131885</v>
      </c>
      <c r="G385" s="9">
        <v>0</v>
      </c>
      <c r="H385" s="76" t="e">
        <v>#VALUE!</v>
      </c>
      <c r="I385" s="3">
        <v>1</v>
      </c>
      <c r="J385" s="3" t="e">
        <v>#VALUE!</v>
      </c>
      <c r="L385" s="9"/>
      <c r="M385" s="9"/>
      <c r="N385" s="9"/>
      <c r="O385" s="9"/>
      <c r="P385" s="9"/>
      <c r="Q385" s="9"/>
      <c r="S385" s="9"/>
      <c r="T385" s="9"/>
      <c r="U385" s="9"/>
      <c r="V385" s="9"/>
      <c r="W385" s="9"/>
      <c r="X385" s="9"/>
    </row>
    <row r="386" spans="1:24">
      <c r="A386" s="3">
        <v>105</v>
      </c>
      <c r="B386" s="3" t="s">
        <v>41</v>
      </c>
      <c r="C386" s="3" t="s">
        <v>924</v>
      </c>
      <c r="D386" s="9" t="s">
        <v>925</v>
      </c>
      <c r="E386" s="9">
        <v>2.4463595580070776</v>
      </c>
      <c r="F386" s="9">
        <v>5.4488133029507502</v>
      </c>
      <c r="G386" s="9">
        <v>0</v>
      </c>
      <c r="H386" s="76">
        <v>-1</v>
      </c>
      <c r="I386" s="3">
        <v>-1</v>
      </c>
      <c r="J386" s="3">
        <v>1</v>
      </c>
      <c r="L386" s="9"/>
      <c r="M386" s="9"/>
      <c r="N386" s="9"/>
      <c r="O386" s="9"/>
      <c r="P386" s="9"/>
      <c r="Q386" s="9"/>
      <c r="S386" s="9"/>
      <c r="T386" s="9"/>
      <c r="U386" s="9"/>
      <c r="V386" s="9"/>
      <c r="W386" s="9"/>
      <c r="X386" s="9"/>
    </row>
    <row r="387" spans="1:24">
      <c r="A387" s="3">
        <v>105</v>
      </c>
      <c r="B387" s="3" t="s">
        <v>41</v>
      </c>
      <c r="C387" s="3" t="s">
        <v>926</v>
      </c>
      <c r="D387" s="9" t="s">
        <v>927</v>
      </c>
      <c r="E387" s="9">
        <v>10.208359506883253</v>
      </c>
      <c r="F387" s="9">
        <v>14.971773060955517</v>
      </c>
      <c r="G387" s="9">
        <v>6.1267136000316089</v>
      </c>
      <c r="H387" s="76">
        <v>-1</v>
      </c>
      <c r="I387" s="3">
        <v>-1</v>
      </c>
      <c r="J387" s="3">
        <v>1</v>
      </c>
      <c r="L387" s="9"/>
      <c r="M387" s="9"/>
      <c r="N387" s="9"/>
      <c r="O387" s="9"/>
      <c r="P387" s="9"/>
      <c r="Q387" s="9"/>
      <c r="S387" s="9"/>
      <c r="T387" s="9"/>
      <c r="U387" s="9"/>
      <c r="V387" s="9"/>
      <c r="W387" s="9"/>
      <c r="X387" s="9"/>
    </row>
    <row r="388" spans="1:24">
      <c r="A388" s="3">
        <v>105</v>
      </c>
      <c r="B388" s="3" t="s">
        <v>41</v>
      </c>
      <c r="C388" s="3" t="s">
        <v>928</v>
      </c>
      <c r="D388" s="9" t="s">
        <v>929</v>
      </c>
      <c r="E388" s="9">
        <v>7.7035431354054618</v>
      </c>
      <c r="F388" s="9">
        <v>10.886858253403446</v>
      </c>
      <c r="G388" s="9">
        <v>4.9467733458337735</v>
      </c>
      <c r="H388" s="76">
        <v>-1</v>
      </c>
      <c r="I388" s="3">
        <v>-1</v>
      </c>
      <c r="J388" s="3">
        <v>1</v>
      </c>
      <c r="L388" s="9"/>
      <c r="M388" s="9"/>
      <c r="N388" s="9"/>
      <c r="O388" s="9"/>
      <c r="P388" s="9"/>
      <c r="Q388" s="9"/>
      <c r="S388" s="9"/>
      <c r="T388" s="9"/>
      <c r="U388" s="9"/>
      <c r="V388" s="9"/>
      <c r="W388" s="9"/>
      <c r="X388" s="9"/>
    </row>
    <row r="389" spans="1:24">
      <c r="A389" s="3">
        <v>105</v>
      </c>
      <c r="B389" s="3" t="s">
        <v>41</v>
      </c>
      <c r="C389" s="3" t="s">
        <v>930</v>
      </c>
      <c r="D389" s="9" t="s">
        <v>868</v>
      </c>
      <c r="E389" s="9">
        <v>10.943650698366431</v>
      </c>
      <c r="F389" s="9">
        <v>13.046860997591457</v>
      </c>
      <c r="G389" s="9">
        <v>8.9871176716821122</v>
      </c>
      <c r="H389" s="76">
        <v>-1</v>
      </c>
      <c r="I389" s="3">
        <v>-1</v>
      </c>
      <c r="J389" s="3">
        <v>-1</v>
      </c>
      <c r="L389" s="9"/>
      <c r="M389" s="9"/>
      <c r="N389" s="9"/>
      <c r="O389" s="9"/>
      <c r="P389" s="9"/>
      <c r="Q389" s="9"/>
      <c r="S389" s="9"/>
      <c r="T389" s="9"/>
      <c r="U389" s="9"/>
      <c r="V389" s="9"/>
      <c r="W389" s="9"/>
      <c r="X389" s="9"/>
    </row>
    <row r="390" spans="1:24">
      <c r="A390" s="3">
        <v>105</v>
      </c>
      <c r="B390" s="3" t="s">
        <v>41</v>
      </c>
      <c r="C390" s="3" t="s">
        <v>931</v>
      </c>
      <c r="D390" s="9" t="s">
        <v>932</v>
      </c>
      <c r="E390" s="9">
        <v>9.0006773061117844</v>
      </c>
      <c r="F390" s="9">
        <v>10.932170602032761</v>
      </c>
      <c r="G390" s="9">
        <v>7.0986186427974038</v>
      </c>
      <c r="H390" s="76">
        <v>-1</v>
      </c>
      <c r="I390" s="3">
        <v>-1</v>
      </c>
      <c r="J390" s="3">
        <v>-1</v>
      </c>
      <c r="L390" s="9"/>
      <c r="M390" s="9"/>
      <c r="N390" s="9"/>
      <c r="O390" s="9"/>
      <c r="P390" s="9"/>
      <c r="Q390" s="9"/>
      <c r="S390" s="9"/>
      <c r="T390" s="9"/>
      <c r="U390" s="9"/>
      <c r="V390" s="9"/>
      <c r="W390" s="9"/>
      <c r="X390" s="9"/>
    </row>
    <row r="391" spans="1:24">
      <c r="A391" s="3">
        <v>105</v>
      </c>
      <c r="B391" s="3" t="s">
        <v>41</v>
      </c>
      <c r="C391" s="3" t="s">
        <v>933</v>
      </c>
      <c r="D391" s="9" t="s">
        <v>869</v>
      </c>
      <c r="E391" s="9">
        <v>46.582644121723277</v>
      </c>
      <c r="F391" s="9">
        <v>63.887881473030859</v>
      </c>
      <c r="G391" s="9">
        <v>30.802164107497507</v>
      </c>
      <c r="H391" s="76">
        <v>-1</v>
      </c>
      <c r="I391" s="3">
        <v>-1</v>
      </c>
      <c r="J391" s="3">
        <v>-1</v>
      </c>
      <c r="L391" s="9"/>
      <c r="M391" s="9"/>
      <c r="N391" s="9"/>
      <c r="O391" s="9"/>
      <c r="P391" s="9"/>
      <c r="Q391" s="9"/>
      <c r="S391" s="9"/>
      <c r="T391" s="9"/>
      <c r="U391" s="9"/>
      <c r="V391" s="9"/>
      <c r="W391" s="9"/>
      <c r="X391" s="9"/>
    </row>
    <row r="392" spans="1:24">
      <c r="A392" s="3">
        <v>105</v>
      </c>
      <c r="B392" s="3" t="s">
        <v>41</v>
      </c>
      <c r="C392" s="3" t="s">
        <v>934</v>
      </c>
      <c r="D392" s="9" t="s">
        <v>935</v>
      </c>
      <c r="E392" s="9">
        <v>12.108980696051653</v>
      </c>
      <c r="F392" s="9">
        <v>18.124301152168506</v>
      </c>
      <c r="G392" s="9">
        <v>6.5634815624916278</v>
      </c>
      <c r="H392" s="76">
        <v>-1</v>
      </c>
      <c r="I392" s="3">
        <v>1</v>
      </c>
      <c r="J392" s="3">
        <v>-1</v>
      </c>
      <c r="L392" s="9"/>
      <c r="M392" s="9"/>
      <c r="N392" s="9"/>
      <c r="O392" s="9"/>
      <c r="P392" s="9"/>
      <c r="Q392" s="9"/>
      <c r="S392" s="9"/>
      <c r="T392" s="9"/>
      <c r="U392" s="9"/>
      <c r="V392" s="9"/>
      <c r="W392" s="9"/>
      <c r="X392" s="9"/>
    </row>
    <row r="393" spans="1:24">
      <c r="A393" s="3">
        <v>105</v>
      </c>
      <c r="B393" s="3" t="s">
        <v>41</v>
      </c>
      <c r="C393" s="3" t="s">
        <v>936</v>
      </c>
      <c r="D393" s="9" t="s">
        <v>937</v>
      </c>
      <c r="E393" s="9">
        <v>20.982813941917012</v>
      </c>
      <c r="F393" s="9">
        <v>27.056909577260871</v>
      </c>
      <c r="G393" s="9">
        <v>15.505848763956831</v>
      </c>
      <c r="H393" s="76">
        <v>-1</v>
      </c>
      <c r="I393" s="3">
        <v>-1</v>
      </c>
      <c r="J393" s="3">
        <v>-1</v>
      </c>
      <c r="L393" s="9"/>
      <c r="M393" s="9"/>
      <c r="N393" s="9"/>
      <c r="O393" s="9"/>
      <c r="P393" s="9"/>
      <c r="Q393" s="9"/>
      <c r="S393" s="9"/>
      <c r="T393" s="9"/>
      <c r="U393" s="9"/>
      <c r="V393" s="9"/>
      <c r="W393" s="9"/>
      <c r="X393" s="9"/>
    </row>
    <row r="394" spans="1:24">
      <c r="A394" s="3">
        <v>105</v>
      </c>
      <c r="B394" s="3" t="s">
        <v>41</v>
      </c>
      <c r="C394" s="3" t="s">
        <v>938</v>
      </c>
      <c r="D394" s="9" t="s">
        <v>870</v>
      </c>
      <c r="E394" s="9">
        <v>15.906125492989851</v>
      </c>
      <c r="F394" s="9">
        <v>22.792606456614468</v>
      </c>
      <c r="G394" s="9">
        <v>9.9083465287963008</v>
      </c>
      <c r="H394" s="76">
        <v>1</v>
      </c>
      <c r="I394" s="3">
        <v>1</v>
      </c>
      <c r="J394" s="3">
        <v>-1</v>
      </c>
      <c r="L394" s="9"/>
      <c r="M394" s="9"/>
      <c r="N394" s="9"/>
      <c r="O394" s="9"/>
      <c r="P394" s="9"/>
      <c r="Q394" s="9"/>
      <c r="S394" s="9"/>
      <c r="T394" s="9"/>
      <c r="U394" s="9"/>
      <c r="V394" s="9"/>
      <c r="W394" s="9"/>
      <c r="X394" s="9"/>
    </row>
    <row r="395" spans="1:24">
      <c r="A395" s="3">
        <v>105</v>
      </c>
      <c r="B395" s="3" t="s">
        <v>41</v>
      </c>
      <c r="C395" s="3" t="s">
        <v>939</v>
      </c>
      <c r="D395" s="9" t="s">
        <v>940</v>
      </c>
      <c r="E395" s="9">
        <v>3.0947023678384475</v>
      </c>
      <c r="F395" s="9">
        <v>5.1432470491442439</v>
      </c>
      <c r="G395" s="9">
        <v>1.3415479137147559</v>
      </c>
      <c r="H395" s="76">
        <v>1</v>
      </c>
      <c r="I395" s="3">
        <v>1</v>
      </c>
      <c r="J395" s="3">
        <v>1</v>
      </c>
      <c r="L395" s="9"/>
      <c r="M395" s="9"/>
      <c r="N395" s="9"/>
      <c r="O395" s="9"/>
      <c r="P395" s="9"/>
      <c r="Q395" s="9"/>
      <c r="S395" s="9"/>
      <c r="T395" s="9"/>
      <c r="U395" s="9"/>
      <c r="V395" s="9"/>
      <c r="W395" s="9"/>
      <c r="X395" s="9"/>
    </row>
    <row r="396" spans="1:24">
      <c r="A396" s="3">
        <v>105</v>
      </c>
      <c r="B396" s="3" t="s">
        <v>41</v>
      </c>
      <c r="C396" s="3" t="s">
        <v>941</v>
      </c>
      <c r="D396" s="9" t="s">
        <v>942</v>
      </c>
      <c r="E396" s="9">
        <v>4.5579539346045372</v>
      </c>
      <c r="F396" s="9">
        <v>7.3258480432711757</v>
      </c>
      <c r="G396" s="9">
        <v>2.2520619272151663</v>
      </c>
      <c r="H396" s="76">
        <v>-1</v>
      </c>
      <c r="I396" s="3">
        <v>1</v>
      </c>
      <c r="J396" s="3">
        <v>-1</v>
      </c>
      <c r="L396" s="9"/>
      <c r="M396" s="9"/>
      <c r="N396" s="9"/>
      <c r="O396" s="9"/>
      <c r="P396" s="9"/>
      <c r="Q396" s="9"/>
      <c r="S396" s="9"/>
      <c r="T396" s="9"/>
      <c r="U396" s="9"/>
      <c r="V396" s="9"/>
      <c r="W396" s="9"/>
      <c r="X396" s="9"/>
    </row>
    <row r="397" spans="1:24">
      <c r="A397" s="3">
        <v>105</v>
      </c>
      <c r="B397" s="3" t="s">
        <v>41</v>
      </c>
      <c r="C397" s="3" t="s">
        <v>943</v>
      </c>
      <c r="D397" s="9" t="s">
        <v>871</v>
      </c>
      <c r="E397" s="9" t="s">
        <v>974</v>
      </c>
      <c r="F397" s="9" t="s">
        <v>974</v>
      </c>
      <c r="G397" s="9" t="s">
        <v>974</v>
      </c>
      <c r="H397" s="76" t="s">
        <v>974</v>
      </c>
      <c r="I397" s="3" t="s">
        <v>974</v>
      </c>
      <c r="J397" s="3" t="s">
        <v>974</v>
      </c>
      <c r="L397" s="9"/>
      <c r="M397" s="9"/>
      <c r="N397" s="9"/>
      <c r="O397" s="9"/>
      <c r="P397" s="9"/>
      <c r="Q397" s="9"/>
      <c r="S397" s="9"/>
      <c r="T397" s="9"/>
      <c r="U397" s="9"/>
      <c r="V397" s="9"/>
      <c r="W397" s="9"/>
      <c r="X397" s="9"/>
    </row>
    <row r="398" spans="1:24">
      <c r="A398" s="3">
        <v>105</v>
      </c>
      <c r="B398" s="3" t="s">
        <v>41</v>
      </c>
      <c r="C398" s="3" t="s">
        <v>944</v>
      </c>
      <c r="D398" s="9" t="s">
        <v>945</v>
      </c>
      <c r="E398" s="9">
        <v>10.468658546735941</v>
      </c>
      <c r="F398" s="9">
        <v>16.724391907013164</v>
      </c>
      <c r="G398" s="9">
        <v>4.7280879372661122</v>
      </c>
      <c r="H398" s="76">
        <v>1</v>
      </c>
      <c r="I398" s="3">
        <v>1</v>
      </c>
      <c r="J398" s="3">
        <v>1</v>
      </c>
      <c r="L398" s="9"/>
      <c r="M398" s="9"/>
      <c r="N398" s="9"/>
      <c r="O398" s="9"/>
      <c r="P398" s="9"/>
      <c r="Q398" s="9"/>
      <c r="S398" s="9"/>
      <c r="T398" s="9"/>
      <c r="U398" s="9"/>
      <c r="V398" s="9"/>
      <c r="W398" s="9"/>
      <c r="X398" s="9"/>
    </row>
    <row r="399" spans="1:24">
      <c r="A399" s="3">
        <v>105</v>
      </c>
      <c r="B399" s="3" t="s">
        <v>41</v>
      </c>
      <c r="C399" s="3" t="s">
        <v>946</v>
      </c>
      <c r="D399" s="9" t="s">
        <v>873</v>
      </c>
      <c r="E399" s="9">
        <v>18.580374146404033</v>
      </c>
      <c r="F399" s="9">
        <v>31.433552214354169</v>
      </c>
      <c r="G399" s="9">
        <v>6.5628150415539981</v>
      </c>
      <c r="H399" s="76">
        <v>1</v>
      </c>
      <c r="I399" s="3">
        <v>1</v>
      </c>
      <c r="J399" s="3">
        <v>1</v>
      </c>
      <c r="L399" s="9"/>
      <c r="M399" s="9"/>
      <c r="N399" s="9"/>
      <c r="O399" s="9"/>
      <c r="P399" s="9"/>
      <c r="Q399" s="9"/>
      <c r="S399" s="9"/>
      <c r="T399" s="9"/>
      <c r="U399" s="9"/>
      <c r="V399" s="9"/>
      <c r="W399" s="9"/>
      <c r="X399" s="9"/>
    </row>
    <row r="400" spans="1:24">
      <c r="A400" s="3">
        <v>105</v>
      </c>
      <c r="B400" s="3" t="s">
        <v>41</v>
      </c>
      <c r="C400" s="3" t="s">
        <v>947</v>
      </c>
      <c r="D400" s="9" t="s">
        <v>948</v>
      </c>
      <c r="E400" s="9">
        <v>6.8989313240700483</v>
      </c>
      <c r="F400" s="9">
        <v>12.663171839608472</v>
      </c>
      <c r="G400" s="9">
        <v>1.4530532731937784</v>
      </c>
      <c r="H400" s="76">
        <v>-1</v>
      </c>
      <c r="I400" s="3">
        <v>-1</v>
      </c>
      <c r="J400" s="3">
        <v>1</v>
      </c>
      <c r="L400" s="9"/>
      <c r="M400" s="9"/>
      <c r="N400" s="9"/>
      <c r="O400" s="9"/>
      <c r="P400" s="9"/>
      <c r="Q400" s="9"/>
      <c r="S400" s="9"/>
      <c r="T400" s="9"/>
      <c r="U400" s="9"/>
      <c r="V400" s="9"/>
      <c r="W400" s="9"/>
      <c r="X400" s="9"/>
    </row>
    <row r="401" spans="1:24">
      <c r="A401" s="3">
        <v>105</v>
      </c>
      <c r="B401" s="3" t="s">
        <v>41</v>
      </c>
      <c r="C401" s="3" t="s">
        <v>949</v>
      </c>
      <c r="D401" s="9" t="s">
        <v>950</v>
      </c>
      <c r="E401" s="9">
        <v>6.416144502148259</v>
      </c>
      <c r="F401" s="9">
        <v>11.618388720045292</v>
      </c>
      <c r="G401" s="9">
        <v>1.4530532731937784</v>
      </c>
      <c r="H401" s="76">
        <v>-1</v>
      </c>
      <c r="I401" s="3">
        <v>-1</v>
      </c>
      <c r="J401" s="3">
        <v>1</v>
      </c>
      <c r="L401" s="9"/>
      <c r="M401" s="9"/>
      <c r="N401" s="9"/>
      <c r="O401" s="9"/>
      <c r="P401" s="9"/>
      <c r="Q401" s="9"/>
      <c r="S401" s="9"/>
      <c r="T401" s="9"/>
      <c r="U401" s="9"/>
      <c r="V401" s="9"/>
      <c r="W401" s="9"/>
      <c r="X401" s="9"/>
    </row>
    <row r="402" spans="1:24">
      <c r="A402" s="3">
        <v>105</v>
      </c>
      <c r="B402" s="3" t="s">
        <v>41</v>
      </c>
      <c r="C402" s="3" t="s">
        <v>951</v>
      </c>
      <c r="D402" s="9" t="s">
        <v>952</v>
      </c>
      <c r="E402" s="9">
        <v>4.153846621840807</v>
      </c>
      <c r="F402" s="9">
        <v>7.1637156304690643</v>
      </c>
      <c r="G402" s="9">
        <v>1.3067405614250784</v>
      </c>
      <c r="H402" s="76">
        <v>1</v>
      </c>
      <c r="I402" s="3">
        <v>-1</v>
      </c>
      <c r="J402" s="3">
        <v>1</v>
      </c>
      <c r="L402" s="9"/>
      <c r="M402" s="9"/>
      <c r="N402" s="9"/>
      <c r="O402" s="9"/>
      <c r="P402" s="9"/>
      <c r="Q402" s="9"/>
      <c r="S402" s="9"/>
      <c r="T402" s="9"/>
      <c r="U402" s="9"/>
      <c r="V402" s="9"/>
      <c r="W402" s="9"/>
      <c r="X402" s="9"/>
    </row>
    <row r="403" spans="1:24">
      <c r="A403" s="3">
        <v>106</v>
      </c>
      <c r="B403" s="3" t="s">
        <v>39</v>
      </c>
      <c r="C403" s="3" t="s">
        <v>889</v>
      </c>
      <c r="D403" s="9" t="s">
        <v>890</v>
      </c>
      <c r="E403" s="9">
        <v>230.8524107662995</v>
      </c>
      <c r="F403" s="9">
        <v>330.14925980038919</v>
      </c>
      <c r="G403" s="9">
        <v>144.51562845876981</v>
      </c>
      <c r="H403" s="76">
        <v>2</v>
      </c>
      <c r="I403" s="3">
        <v>2</v>
      </c>
      <c r="J403" s="3">
        <v>2</v>
      </c>
      <c r="L403" s="9"/>
      <c r="M403" s="9"/>
      <c r="N403" s="9"/>
      <c r="O403" s="9"/>
      <c r="P403" s="9"/>
      <c r="Q403" s="9"/>
      <c r="S403" s="9"/>
      <c r="T403" s="9"/>
      <c r="U403" s="9"/>
      <c r="V403" s="9"/>
      <c r="W403" s="9"/>
      <c r="X403" s="9"/>
    </row>
    <row r="404" spans="1:24">
      <c r="A404" s="3">
        <v>106</v>
      </c>
      <c r="B404" s="3" t="s">
        <v>39</v>
      </c>
      <c r="C404" s="3" t="s">
        <v>891</v>
      </c>
      <c r="D404" s="9" t="s">
        <v>872</v>
      </c>
      <c r="E404" s="9" t="s">
        <v>974</v>
      </c>
      <c r="F404" s="9" t="s">
        <v>974</v>
      </c>
      <c r="G404" s="9" t="s">
        <v>974</v>
      </c>
      <c r="H404" s="76" t="s">
        <v>974</v>
      </c>
      <c r="I404" s="3" t="s">
        <v>974</v>
      </c>
      <c r="J404" s="3" t="s">
        <v>974</v>
      </c>
      <c r="L404" s="9"/>
      <c r="M404" s="9"/>
      <c r="N404" s="9"/>
      <c r="O404" s="9"/>
      <c r="P404" s="9"/>
      <c r="Q404" s="9"/>
      <c r="S404" s="9"/>
      <c r="T404" s="9"/>
      <c r="U404" s="9"/>
      <c r="V404" s="9"/>
      <c r="W404" s="9"/>
      <c r="X404" s="9"/>
    </row>
    <row r="405" spans="1:24">
      <c r="A405" s="3">
        <v>106</v>
      </c>
      <c r="B405" s="3" t="s">
        <v>39</v>
      </c>
      <c r="C405" s="3" t="s">
        <v>892</v>
      </c>
      <c r="D405" s="9" t="s">
        <v>866</v>
      </c>
      <c r="E405" s="9" t="s">
        <v>974</v>
      </c>
      <c r="F405" s="9" t="s">
        <v>974</v>
      </c>
      <c r="G405" s="9" t="s">
        <v>974</v>
      </c>
      <c r="H405" s="76" t="s">
        <v>974</v>
      </c>
      <c r="I405" s="3" t="s">
        <v>974</v>
      </c>
      <c r="J405" s="3" t="s">
        <v>974</v>
      </c>
      <c r="L405" s="9"/>
      <c r="M405" s="9"/>
      <c r="N405" s="9"/>
      <c r="O405" s="9"/>
      <c r="P405" s="9"/>
      <c r="Q405" s="9"/>
      <c r="S405" s="9"/>
      <c r="T405" s="9"/>
      <c r="U405" s="9"/>
      <c r="V405" s="9"/>
      <c r="W405" s="9"/>
      <c r="X405" s="9"/>
    </row>
    <row r="406" spans="1:24">
      <c r="A406" s="3">
        <v>106</v>
      </c>
      <c r="B406" s="3" t="s">
        <v>39</v>
      </c>
      <c r="C406" s="3" t="s">
        <v>893</v>
      </c>
      <c r="D406" s="9" t="s">
        <v>894</v>
      </c>
      <c r="E406" s="9">
        <v>0.75253800243781788</v>
      </c>
      <c r="F406" s="9">
        <v>1.6289905503485074</v>
      </c>
      <c r="G406" s="9">
        <v>0</v>
      </c>
      <c r="H406" s="76">
        <v>1</v>
      </c>
      <c r="I406" s="3">
        <v>-1</v>
      </c>
      <c r="J406" s="3">
        <v>1</v>
      </c>
      <c r="L406" s="9"/>
      <c r="M406" s="9"/>
      <c r="N406" s="9"/>
      <c r="O406" s="9"/>
      <c r="P406" s="9"/>
      <c r="Q406" s="9"/>
      <c r="S406" s="9"/>
      <c r="T406" s="9"/>
      <c r="U406" s="9"/>
      <c r="V406" s="9"/>
      <c r="W406" s="9"/>
      <c r="X406" s="9"/>
    </row>
    <row r="407" spans="1:24">
      <c r="A407" s="3">
        <v>106</v>
      </c>
      <c r="B407" s="3" t="s">
        <v>39</v>
      </c>
      <c r="C407" s="3" t="s">
        <v>895</v>
      </c>
      <c r="D407" s="9" t="s">
        <v>896</v>
      </c>
      <c r="E407" s="9">
        <v>2.6907988005970847</v>
      </c>
      <c r="F407" s="9">
        <v>5.6526353112425349</v>
      </c>
      <c r="G407" s="9">
        <v>0</v>
      </c>
      <c r="H407" s="76">
        <v>1</v>
      </c>
      <c r="I407" s="3">
        <v>1</v>
      </c>
      <c r="J407" s="3">
        <v>2</v>
      </c>
      <c r="L407" s="9"/>
      <c r="M407" s="9"/>
      <c r="N407" s="9"/>
      <c r="O407" s="9"/>
      <c r="P407" s="9"/>
      <c r="Q407" s="9"/>
      <c r="S407" s="9"/>
      <c r="T407" s="9"/>
      <c r="U407" s="9"/>
      <c r="V407" s="9"/>
      <c r="W407" s="9"/>
      <c r="X407" s="9"/>
    </row>
    <row r="408" spans="1:24">
      <c r="A408" s="3">
        <v>106</v>
      </c>
      <c r="B408" s="3" t="s">
        <v>39</v>
      </c>
      <c r="C408" s="3" t="s">
        <v>897</v>
      </c>
      <c r="D408" s="9" t="s">
        <v>867</v>
      </c>
      <c r="E408" s="9">
        <v>101.56384295057984</v>
      </c>
      <c r="F408" s="9">
        <v>142.93534665148553</v>
      </c>
      <c r="G408" s="9">
        <v>66.095997300776887</v>
      </c>
      <c r="H408" s="76">
        <v>1</v>
      </c>
      <c r="I408" s="3">
        <v>1</v>
      </c>
      <c r="J408" s="3">
        <v>1</v>
      </c>
      <c r="L408" s="9"/>
      <c r="M408" s="9"/>
      <c r="N408" s="9"/>
      <c r="O408" s="9"/>
      <c r="P408" s="9"/>
      <c r="Q408" s="9"/>
      <c r="S408" s="9"/>
      <c r="T408" s="9"/>
      <c r="U408" s="9"/>
      <c r="V408" s="9"/>
      <c r="W408" s="9"/>
      <c r="X408" s="9"/>
    </row>
    <row r="409" spans="1:24">
      <c r="A409" s="3">
        <v>106</v>
      </c>
      <c r="B409" s="3" t="s">
        <v>39</v>
      </c>
      <c r="C409" s="3" t="s">
        <v>898</v>
      </c>
      <c r="D409" s="9" t="s">
        <v>899</v>
      </c>
      <c r="E409" s="9">
        <v>4.4021900376816596</v>
      </c>
      <c r="F409" s="9">
        <v>8.2156609220774399</v>
      </c>
      <c r="G409" s="9">
        <v>1.0983369609848963</v>
      </c>
      <c r="H409" s="76">
        <v>1</v>
      </c>
      <c r="I409" s="3">
        <v>1</v>
      </c>
      <c r="J409" s="3">
        <v>-1</v>
      </c>
      <c r="L409" s="9"/>
      <c r="M409" s="9"/>
      <c r="N409" s="9"/>
      <c r="O409" s="9"/>
      <c r="P409" s="9"/>
      <c r="Q409" s="9"/>
      <c r="S409" s="9"/>
      <c r="T409" s="9"/>
      <c r="U409" s="9"/>
      <c r="V409" s="9"/>
      <c r="W409" s="9"/>
      <c r="X409" s="9"/>
    </row>
    <row r="410" spans="1:24">
      <c r="A410" s="3">
        <v>106</v>
      </c>
      <c r="B410" s="3" t="s">
        <v>39</v>
      </c>
      <c r="C410" s="3" t="s">
        <v>900</v>
      </c>
      <c r="D410" s="9" t="s">
        <v>901</v>
      </c>
      <c r="E410" s="9">
        <v>39.009492032333391</v>
      </c>
      <c r="F410" s="9">
        <v>56.213385880441372</v>
      </c>
      <c r="G410" s="9">
        <v>24.134074308514638</v>
      </c>
      <c r="H410" s="76">
        <v>1</v>
      </c>
      <c r="I410" s="3">
        <v>1</v>
      </c>
      <c r="J410" s="3">
        <v>-1</v>
      </c>
      <c r="L410" s="9"/>
      <c r="M410" s="9"/>
      <c r="N410" s="9"/>
      <c r="O410" s="9"/>
      <c r="P410" s="9"/>
      <c r="Q410" s="9"/>
      <c r="S410" s="9"/>
      <c r="T410" s="9"/>
      <c r="U410" s="9"/>
      <c r="V410" s="9"/>
      <c r="W410" s="9"/>
      <c r="X410" s="9"/>
    </row>
    <row r="411" spans="1:24">
      <c r="A411" s="3">
        <v>106</v>
      </c>
      <c r="B411" s="3" t="s">
        <v>39</v>
      </c>
      <c r="C411" s="3" t="s">
        <v>902</v>
      </c>
      <c r="D411" s="9" t="s">
        <v>903</v>
      </c>
      <c r="E411" s="9">
        <v>2.8546332887439734</v>
      </c>
      <c r="F411" s="9">
        <v>5.9937144214155138</v>
      </c>
      <c r="G411" s="9">
        <v>0</v>
      </c>
      <c r="H411" s="76">
        <v>1</v>
      </c>
      <c r="I411" s="3">
        <v>1</v>
      </c>
      <c r="J411" s="3">
        <v>1</v>
      </c>
      <c r="L411" s="9"/>
      <c r="M411" s="9"/>
      <c r="N411" s="9"/>
      <c r="O411" s="9"/>
      <c r="P411" s="9"/>
      <c r="Q411" s="9"/>
      <c r="S411" s="9"/>
      <c r="T411" s="9"/>
      <c r="U411" s="9"/>
      <c r="V411" s="9"/>
      <c r="W411" s="9"/>
      <c r="X411" s="9"/>
    </row>
    <row r="412" spans="1:24">
      <c r="A412" s="3">
        <v>106</v>
      </c>
      <c r="B412" s="3" t="s">
        <v>39</v>
      </c>
      <c r="C412" s="3" t="s">
        <v>904</v>
      </c>
      <c r="D412" s="9" t="s">
        <v>905</v>
      </c>
      <c r="E412" s="9">
        <v>14.63335289483225</v>
      </c>
      <c r="F412" s="9">
        <v>21.399254272754504</v>
      </c>
      <c r="G412" s="9">
        <v>8.7921405758164788</v>
      </c>
      <c r="H412" s="76">
        <v>-1</v>
      </c>
      <c r="I412" s="3">
        <v>-1</v>
      </c>
      <c r="J412" s="3">
        <v>-1</v>
      </c>
      <c r="L412" s="9"/>
      <c r="M412" s="9"/>
      <c r="N412" s="9"/>
      <c r="O412" s="9"/>
      <c r="P412" s="9"/>
      <c r="Q412" s="9"/>
      <c r="S412" s="9"/>
      <c r="T412" s="9"/>
      <c r="U412" s="9"/>
      <c r="V412" s="9"/>
      <c r="W412" s="9"/>
      <c r="X412" s="9"/>
    </row>
    <row r="413" spans="1:24">
      <c r="A413" s="3">
        <v>106</v>
      </c>
      <c r="B413" s="3" t="s">
        <v>39</v>
      </c>
      <c r="C413" s="3" t="s">
        <v>906</v>
      </c>
      <c r="D413" s="9" t="s">
        <v>907</v>
      </c>
      <c r="E413" s="9">
        <v>10.291574797656681</v>
      </c>
      <c r="F413" s="9">
        <v>11.846542761633101</v>
      </c>
      <c r="G413" s="9">
        <v>9.0484448205205261</v>
      </c>
      <c r="H413" s="76">
        <v>1</v>
      </c>
      <c r="I413" s="3">
        <v>1</v>
      </c>
      <c r="J413" s="3">
        <v>-1</v>
      </c>
      <c r="L413" s="9"/>
      <c r="M413" s="9"/>
      <c r="N413" s="9"/>
      <c r="O413" s="9"/>
      <c r="P413" s="9"/>
      <c r="Q413" s="9"/>
      <c r="S413" s="9"/>
      <c r="T413" s="9"/>
      <c r="U413" s="9"/>
      <c r="V413" s="9"/>
      <c r="W413" s="9"/>
      <c r="X413" s="9"/>
    </row>
    <row r="414" spans="1:24">
      <c r="A414" s="3">
        <v>106</v>
      </c>
      <c r="B414" s="3" t="s">
        <v>39</v>
      </c>
      <c r="C414" s="3" t="s">
        <v>908</v>
      </c>
      <c r="D414" s="9" t="s">
        <v>909</v>
      </c>
      <c r="E414" s="9">
        <v>6.1005037089694092</v>
      </c>
      <c r="F414" s="9">
        <v>8.0662139815311136</v>
      </c>
      <c r="G414" s="9">
        <v>4.4530773282694076</v>
      </c>
      <c r="H414" s="76">
        <v>-1</v>
      </c>
      <c r="I414" s="3">
        <v>-1</v>
      </c>
      <c r="J414" s="3">
        <v>-1</v>
      </c>
      <c r="L414" s="9"/>
      <c r="M414" s="9"/>
      <c r="N414" s="9"/>
      <c r="O414" s="9"/>
      <c r="P414" s="9"/>
      <c r="Q414" s="9"/>
      <c r="S414" s="9"/>
      <c r="T414" s="9"/>
      <c r="U414" s="9"/>
      <c r="V414" s="9"/>
      <c r="W414" s="9"/>
      <c r="X414" s="9"/>
    </row>
    <row r="415" spans="1:24">
      <c r="A415" s="3">
        <v>106</v>
      </c>
      <c r="B415" s="3" t="s">
        <v>39</v>
      </c>
      <c r="C415" s="3" t="s">
        <v>910</v>
      </c>
      <c r="D415" s="9" t="s">
        <v>911</v>
      </c>
      <c r="E415" s="9">
        <v>20.862885025575451</v>
      </c>
      <c r="F415" s="9">
        <v>38.136954643926963</v>
      </c>
      <c r="G415" s="9">
        <v>5.8361817735023358</v>
      </c>
      <c r="H415" s="76">
        <v>1</v>
      </c>
      <c r="I415" s="3">
        <v>1</v>
      </c>
      <c r="J415" s="3">
        <v>1</v>
      </c>
      <c r="L415" s="9"/>
      <c r="M415" s="9"/>
      <c r="N415" s="9"/>
      <c r="O415" s="9"/>
      <c r="P415" s="9"/>
      <c r="Q415" s="9"/>
      <c r="S415" s="9"/>
      <c r="T415" s="9"/>
      <c r="U415" s="9"/>
      <c r="V415" s="9"/>
      <c r="W415" s="9"/>
      <c r="X415" s="9"/>
    </row>
    <row r="416" spans="1:24">
      <c r="A416" s="3">
        <v>106</v>
      </c>
      <c r="B416" s="3" t="s">
        <v>39</v>
      </c>
      <c r="C416" s="3" t="s">
        <v>912</v>
      </c>
      <c r="D416" s="9" t="s">
        <v>913</v>
      </c>
      <c r="E416" s="9">
        <v>18.639746255823454</v>
      </c>
      <c r="F416" s="9">
        <v>34.569559329960157</v>
      </c>
      <c r="G416" s="9">
        <v>4.8254650782093549</v>
      </c>
      <c r="H416" s="76">
        <v>1</v>
      </c>
      <c r="I416" s="3">
        <v>1</v>
      </c>
      <c r="J416" s="3">
        <v>1</v>
      </c>
      <c r="L416" s="9"/>
      <c r="M416" s="9"/>
      <c r="N416" s="9"/>
      <c r="O416" s="9"/>
      <c r="P416" s="9"/>
      <c r="Q416" s="9"/>
      <c r="S416" s="9"/>
      <c r="T416" s="9"/>
      <c r="U416" s="9"/>
      <c r="V416" s="9"/>
      <c r="W416" s="9"/>
      <c r="X416" s="9"/>
    </row>
    <row r="417" spans="1:24">
      <c r="A417" s="3">
        <v>106</v>
      </c>
      <c r="B417" s="3" t="s">
        <v>39</v>
      </c>
      <c r="C417" s="3" t="s">
        <v>914</v>
      </c>
      <c r="D417" s="9" t="s">
        <v>915</v>
      </c>
      <c r="E417" s="9">
        <v>9.9571946362177091</v>
      </c>
      <c r="F417" s="9">
        <v>1.6630822250959512</v>
      </c>
      <c r="G417" s="9">
        <v>17.302937831016639</v>
      </c>
      <c r="H417" s="76">
        <v>-1</v>
      </c>
      <c r="I417" s="3">
        <v>1</v>
      </c>
      <c r="J417" s="3">
        <v>-1</v>
      </c>
      <c r="L417" s="9"/>
      <c r="M417" s="9"/>
      <c r="N417" s="9"/>
      <c r="O417" s="9"/>
      <c r="P417" s="9"/>
      <c r="Q417" s="9"/>
      <c r="S417" s="9"/>
      <c r="T417" s="9"/>
      <c r="U417" s="9"/>
      <c r="V417" s="9"/>
      <c r="W417" s="9"/>
      <c r="X417" s="9"/>
    </row>
    <row r="418" spans="1:24">
      <c r="A418" s="3">
        <v>106</v>
      </c>
      <c r="B418" s="3" t="s">
        <v>39</v>
      </c>
      <c r="C418" s="3" t="s">
        <v>916</v>
      </c>
      <c r="D418" s="9" t="s">
        <v>917</v>
      </c>
      <c r="E418" s="9">
        <v>0</v>
      </c>
      <c r="F418" s="9">
        <v>0</v>
      </c>
      <c r="G418" s="9">
        <v>15.298396135246207</v>
      </c>
      <c r="H418" s="76" t="e">
        <v>#VALUE!</v>
      </c>
      <c r="I418" s="3" t="e">
        <v>#VALUE!</v>
      </c>
      <c r="J418" s="3">
        <v>-1</v>
      </c>
      <c r="L418" s="9"/>
      <c r="M418" s="9"/>
      <c r="N418" s="9"/>
      <c r="O418" s="9"/>
      <c r="P418" s="9"/>
      <c r="Q418" s="9"/>
      <c r="S418" s="9"/>
      <c r="T418" s="9"/>
      <c r="U418" s="9"/>
      <c r="V418" s="9"/>
      <c r="W418" s="9"/>
      <c r="X418" s="9"/>
    </row>
    <row r="419" spans="1:24">
      <c r="A419" s="3">
        <v>106</v>
      </c>
      <c r="B419" s="3" t="s">
        <v>39</v>
      </c>
      <c r="C419" s="3" t="s">
        <v>918</v>
      </c>
      <c r="D419" s="9" t="s">
        <v>919</v>
      </c>
      <c r="E419" s="9">
        <v>9.8100419692423024</v>
      </c>
      <c r="F419" s="9">
        <v>12.534871204830941</v>
      </c>
      <c r="G419" s="9">
        <v>7.5190582613389187</v>
      </c>
      <c r="H419" s="76">
        <v>1</v>
      </c>
      <c r="I419" s="3">
        <v>-1</v>
      </c>
      <c r="J419" s="3">
        <v>1</v>
      </c>
      <c r="L419" s="9"/>
      <c r="M419" s="9"/>
      <c r="N419" s="9"/>
      <c r="O419" s="9"/>
      <c r="P419" s="9"/>
      <c r="Q419" s="9"/>
      <c r="S419" s="9"/>
      <c r="T419" s="9"/>
      <c r="U419" s="9"/>
      <c r="V419" s="9"/>
      <c r="W419" s="9"/>
      <c r="X419" s="9"/>
    </row>
    <row r="420" spans="1:24">
      <c r="A420" s="3">
        <v>106</v>
      </c>
      <c r="B420" s="3" t="s">
        <v>39</v>
      </c>
      <c r="C420" s="3" t="s">
        <v>920</v>
      </c>
      <c r="D420" s="9" t="s">
        <v>921</v>
      </c>
      <c r="E420" s="9">
        <v>0</v>
      </c>
      <c r="F420" s="9">
        <v>0</v>
      </c>
      <c r="G420" s="9">
        <v>2.7885720190704735</v>
      </c>
      <c r="H420" s="76" t="e">
        <v>#VALUE!</v>
      </c>
      <c r="I420" s="3" t="e">
        <v>#VALUE!</v>
      </c>
      <c r="J420" s="3">
        <v>-1</v>
      </c>
      <c r="L420" s="9"/>
      <c r="M420" s="9"/>
      <c r="N420" s="9"/>
      <c r="O420" s="9"/>
      <c r="P420" s="9"/>
      <c r="Q420" s="9"/>
      <c r="S420" s="9"/>
      <c r="T420" s="9"/>
      <c r="U420" s="9"/>
      <c r="V420" s="9"/>
      <c r="W420" s="9"/>
      <c r="X420" s="9"/>
    </row>
    <row r="421" spans="1:24">
      <c r="A421" s="3">
        <v>106</v>
      </c>
      <c r="B421" s="3" t="s">
        <v>39</v>
      </c>
      <c r="C421" s="3" t="s">
        <v>922</v>
      </c>
      <c r="D421" s="9" t="s">
        <v>923</v>
      </c>
      <c r="E421" s="9">
        <v>0</v>
      </c>
      <c r="F421" s="9">
        <v>3.8405780815029451</v>
      </c>
      <c r="G421" s="9">
        <v>0</v>
      </c>
      <c r="H421" s="76" t="e">
        <v>#VALUE!</v>
      </c>
      <c r="I421" s="3">
        <v>1</v>
      </c>
      <c r="J421" s="3" t="e">
        <v>#VALUE!</v>
      </c>
      <c r="L421" s="9"/>
      <c r="M421" s="9"/>
      <c r="N421" s="9"/>
      <c r="O421" s="9"/>
      <c r="P421" s="9"/>
      <c r="Q421" s="9"/>
      <c r="S421" s="9"/>
      <c r="T421" s="9"/>
      <c r="U421" s="9"/>
      <c r="V421" s="9"/>
      <c r="W421" s="9"/>
      <c r="X421" s="9"/>
    </row>
    <row r="422" spans="1:24">
      <c r="A422" s="3">
        <v>106</v>
      </c>
      <c r="B422" s="3" t="s">
        <v>39</v>
      </c>
      <c r="C422" s="3" t="s">
        <v>924</v>
      </c>
      <c r="D422" s="9" t="s">
        <v>925</v>
      </c>
      <c r="E422" s="9">
        <v>2.6958164505243913</v>
      </c>
      <c r="F422" s="9">
        <v>5.8540218390652914</v>
      </c>
      <c r="G422" s="9">
        <v>0</v>
      </c>
      <c r="H422" s="76">
        <v>-1</v>
      </c>
      <c r="I422" s="3">
        <v>-1</v>
      </c>
      <c r="J422" s="3">
        <v>1</v>
      </c>
      <c r="L422" s="9"/>
      <c r="M422" s="9"/>
      <c r="N422" s="9"/>
      <c r="O422" s="9"/>
      <c r="P422" s="9"/>
      <c r="Q422" s="9"/>
      <c r="S422" s="9"/>
      <c r="T422" s="9"/>
      <c r="U422" s="9"/>
      <c r="V422" s="9"/>
      <c r="W422" s="9"/>
      <c r="X422" s="9"/>
    </row>
    <row r="423" spans="1:24">
      <c r="A423" s="3">
        <v>106</v>
      </c>
      <c r="B423" s="3" t="s">
        <v>39</v>
      </c>
      <c r="C423" s="3" t="s">
        <v>926</v>
      </c>
      <c r="D423" s="9" t="s">
        <v>927</v>
      </c>
      <c r="E423" s="9">
        <v>8.786789286568208</v>
      </c>
      <c r="F423" s="9">
        <v>12.428381901197284</v>
      </c>
      <c r="G423" s="9">
        <v>5.6802882846431668</v>
      </c>
      <c r="H423" s="76">
        <v>1</v>
      </c>
      <c r="I423" s="3">
        <v>1</v>
      </c>
      <c r="J423" s="3">
        <v>1</v>
      </c>
      <c r="L423" s="9"/>
      <c r="M423" s="9"/>
      <c r="N423" s="9"/>
      <c r="O423" s="9"/>
      <c r="P423" s="9"/>
      <c r="Q423" s="9"/>
      <c r="S423" s="9"/>
      <c r="T423" s="9"/>
      <c r="U423" s="9"/>
      <c r="V423" s="9"/>
      <c r="W423" s="9"/>
      <c r="X423" s="9"/>
    </row>
    <row r="424" spans="1:24">
      <c r="A424" s="3">
        <v>106</v>
      </c>
      <c r="B424" s="3" t="s">
        <v>39</v>
      </c>
      <c r="C424" s="3" t="s">
        <v>928</v>
      </c>
      <c r="D424" s="9" t="s">
        <v>929</v>
      </c>
      <c r="E424" s="9">
        <v>7.4286034047368101</v>
      </c>
      <c r="F424" s="9">
        <v>13.344628894217086</v>
      </c>
      <c r="G424" s="9">
        <v>2.4341149105854978</v>
      </c>
      <c r="H424" s="76">
        <v>-1</v>
      </c>
      <c r="I424" s="3">
        <v>-2</v>
      </c>
      <c r="J424" s="3">
        <v>1</v>
      </c>
      <c r="L424" s="9"/>
      <c r="M424" s="9"/>
      <c r="N424" s="9"/>
      <c r="O424" s="9"/>
      <c r="P424" s="9"/>
      <c r="Q424" s="9"/>
      <c r="S424" s="9"/>
      <c r="T424" s="9"/>
      <c r="U424" s="9"/>
      <c r="V424" s="9"/>
      <c r="W424" s="9"/>
      <c r="X424" s="9"/>
    </row>
    <row r="425" spans="1:24">
      <c r="A425" s="3">
        <v>106</v>
      </c>
      <c r="B425" s="3" t="s">
        <v>39</v>
      </c>
      <c r="C425" s="3" t="s">
        <v>930</v>
      </c>
      <c r="D425" s="9" t="s">
        <v>868</v>
      </c>
      <c r="E425" s="9">
        <v>7.6234243549367662</v>
      </c>
      <c r="F425" s="9">
        <v>9.8762384043282587</v>
      </c>
      <c r="G425" s="9">
        <v>5.8393498223050999</v>
      </c>
      <c r="H425" s="76">
        <v>2</v>
      </c>
      <c r="I425" s="3">
        <v>1</v>
      </c>
      <c r="J425" s="3">
        <v>1</v>
      </c>
      <c r="L425" s="9"/>
      <c r="M425" s="9"/>
      <c r="N425" s="9"/>
      <c r="O425" s="9"/>
      <c r="P425" s="9"/>
      <c r="Q425" s="9"/>
      <c r="S425" s="9"/>
      <c r="T425" s="9"/>
      <c r="U425" s="9"/>
      <c r="V425" s="9"/>
      <c r="W425" s="9"/>
      <c r="X425" s="9"/>
    </row>
    <row r="426" spans="1:24">
      <c r="A426" s="3">
        <v>106</v>
      </c>
      <c r="B426" s="3" t="s">
        <v>39</v>
      </c>
      <c r="C426" s="3" t="s">
        <v>931</v>
      </c>
      <c r="D426" s="9" t="s">
        <v>932</v>
      </c>
      <c r="E426" s="9">
        <v>5.3709419923910415</v>
      </c>
      <c r="F426" s="9">
        <v>7.5172665693222269</v>
      </c>
      <c r="G426" s="9">
        <v>3.6518238691055682</v>
      </c>
      <c r="H426" s="76">
        <v>2</v>
      </c>
      <c r="I426" s="3">
        <v>1</v>
      </c>
      <c r="J426" s="3">
        <v>1</v>
      </c>
      <c r="L426" s="9"/>
      <c r="M426" s="9"/>
      <c r="N426" s="9"/>
      <c r="O426" s="9"/>
      <c r="P426" s="9"/>
      <c r="Q426" s="9"/>
      <c r="S426" s="9"/>
      <c r="T426" s="9"/>
      <c r="U426" s="9"/>
      <c r="V426" s="9"/>
      <c r="W426" s="9"/>
      <c r="X426" s="9"/>
    </row>
    <row r="427" spans="1:24">
      <c r="A427" s="3">
        <v>106</v>
      </c>
      <c r="B427" s="3" t="s">
        <v>39</v>
      </c>
      <c r="C427" s="3" t="s">
        <v>933</v>
      </c>
      <c r="D427" s="9" t="s">
        <v>869</v>
      </c>
      <c r="E427" s="9">
        <v>30.902571123846624</v>
      </c>
      <c r="F427" s="9">
        <v>45.148268515908214</v>
      </c>
      <c r="G427" s="9">
        <v>18.597655654362832</v>
      </c>
      <c r="H427" s="76">
        <v>2</v>
      </c>
      <c r="I427" s="3">
        <v>2</v>
      </c>
      <c r="J427" s="3">
        <v>2</v>
      </c>
      <c r="L427" s="9"/>
      <c r="M427" s="9"/>
      <c r="N427" s="9"/>
      <c r="O427" s="9"/>
      <c r="P427" s="9"/>
      <c r="Q427" s="9"/>
      <c r="S427" s="9"/>
      <c r="T427" s="9"/>
      <c r="U427" s="9"/>
      <c r="V427" s="9"/>
      <c r="W427" s="9"/>
      <c r="X427" s="9"/>
    </row>
    <row r="428" spans="1:24">
      <c r="A428" s="3">
        <v>106</v>
      </c>
      <c r="B428" s="3" t="s">
        <v>39</v>
      </c>
      <c r="C428" s="3" t="s">
        <v>934</v>
      </c>
      <c r="D428" s="9" t="s">
        <v>935</v>
      </c>
      <c r="E428" s="9">
        <v>8.8871309629934476</v>
      </c>
      <c r="F428" s="9">
        <v>16.040561747810376</v>
      </c>
      <c r="G428" s="9">
        <v>2.6067900209423636</v>
      </c>
      <c r="H428" s="76">
        <v>1</v>
      </c>
      <c r="I428" s="3">
        <v>1</v>
      </c>
      <c r="J428" s="3">
        <v>2</v>
      </c>
      <c r="L428" s="9"/>
      <c r="M428" s="9"/>
      <c r="N428" s="9"/>
      <c r="O428" s="9"/>
      <c r="P428" s="9"/>
      <c r="Q428" s="9"/>
      <c r="S428" s="9"/>
      <c r="T428" s="9"/>
      <c r="U428" s="9"/>
      <c r="V428" s="9"/>
      <c r="W428" s="9"/>
      <c r="X428" s="9"/>
    </row>
    <row r="429" spans="1:24">
      <c r="A429" s="3">
        <v>106</v>
      </c>
      <c r="B429" s="3" t="s">
        <v>39</v>
      </c>
      <c r="C429" s="3" t="s">
        <v>936</v>
      </c>
      <c r="D429" s="9" t="s">
        <v>937</v>
      </c>
      <c r="E429" s="9">
        <v>13.254997842104997</v>
      </c>
      <c r="F429" s="9">
        <v>17.1500742822669</v>
      </c>
      <c r="G429" s="9">
        <v>9.9893673198102633</v>
      </c>
      <c r="H429" s="76">
        <v>2</v>
      </c>
      <c r="I429" s="3">
        <v>2</v>
      </c>
      <c r="J429" s="3">
        <v>1</v>
      </c>
      <c r="L429" s="9"/>
      <c r="M429" s="9"/>
      <c r="N429" s="9"/>
      <c r="O429" s="9"/>
      <c r="P429" s="9"/>
      <c r="Q429" s="9"/>
      <c r="S429" s="9"/>
      <c r="T429" s="9"/>
      <c r="U429" s="9"/>
      <c r="V429" s="9"/>
      <c r="W429" s="9"/>
      <c r="X429" s="9"/>
    </row>
    <row r="430" spans="1:24">
      <c r="A430" s="3">
        <v>106</v>
      </c>
      <c r="B430" s="3" t="s">
        <v>39</v>
      </c>
      <c r="C430" s="3" t="s">
        <v>938</v>
      </c>
      <c r="D430" s="9" t="s">
        <v>870</v>
      </c>
      <c r="E430" s="9">
        <v>10.271372179039291</v>
      </c>
      <c r="F430" s="9">
        <v>15.437749472512611</v>
      </c>
      <c r="G430" s="9">
        <v>5.8416164304303262</v>
      </c>
      <c r="H430" s="76">
        <v>2</v>
      </c>
      <c r="I430" s="3">
        <v>2</v>
      </c>
      <c r="J430" s="3">
        <v>1</v>
      </c>
      <c r="L430" s="9"/>
      <c r="M430" s="9"/>
      <c r="N430" s="9"/>
      <c r="O430" s="9"/>
      <c r="P430" s="9"/>
      <c r="Q430" s="9"/>
      <c r="S430" s="9"/>
      <c r="T430" s="9"/>
      <c r="U430" s="9"/>
      <c r="V430" s="9"/>
      <c r="W430" s="9"/>
      <c r="X430" s="9"/>
    </row>
    <row r="431" spans="1:24">
      <c r="A431" s="3">
        <v>106</v>
      </c>
      <c r="B431" s="3" t="s">
        <v>39</v>
      </c>
      <c r="C431" s="3" t="s">
        <v>939</v>
      </c>
      <c r="D431" s="9" t="s">
        <v>940</v>
      </c>
      <c r="E431" s="9">
        <v>3.2887619737437177</v>
      </c>
      <c r="F431" s="9">
        <v>5.4198837357472147</v>
      </c>
      <c r="G431" s="9">
        <v>1.5045132552934379</v>
      </c>
      <c r="H431" s="76">
        <v>2</v>
      </c>
      <c r="I431" s="3">
        <v>1</v>
      </c>
      <c r="J431" s="3">
        <v>1</v>
      </c>
      <c r="L431" s="9"/>
      <c r="M431" s="9"/>
      <c r="N431" s="9"/>
      <c r="O431" s="9"/>
      <c r="P431" s="9"/>
      <c r="Q431" s="9"/>
      <c r="S431" s="9"/>
      <c r="T431" s="9"/>
      <c r="U431" s="9"/>
      <c r="V431" s="9"/>
      <c r="W431" s="9"/>
      <c r="X431" s="9"/>
    </row>
    <row r="432" spans="1:24">
      <c r="A432" s="3">
        <v>106</v>
      </c>
      <c r="B432" s="3" t="s">
        <v>39</v>
      </c>
      <c r="C432" s="3" t="s">
        <v>941</v>
      </c>
      <c r="D432" s="9" t="s">
        <v>942</v>
      </c>
      <c r="E432" s="9">
        <v>1.9814060579665365</v>
      </c>
      <c r="F432" s="9">
        <v>2.5554635161199259</v>
      </c>
      <c r="G432" s="9">
        <v>1.5546739363574968</v>
      </c>
      <c r="H432" s="76">
        <v>2</v>
      </c>
      <c r="I432" s="3">
        <v>2</v>
      </c>
      <c r="J432" s="3">
        <v>1</v>
      </c>
      <c r="L432" s="9"/>
      <c r="M432" s="9"/>
      <c r="N432" s="9"/>
      <c r="O432" s="9"/>
      <c r="P432" s="9"/>
      <c r="Q432" s="9"/>
      <c r="S432" s="9"/>
      <c r="T432" s="9"/>
      <c r="U432" s="9"/>
      <c r="V432" s="9"/>
      <c r="W432" s="9"/>
      <c r="X432" s="9"/>
    </row>
    <row r="433" spans="1:24">
      <c r="A433" s="3">
        <v>106</v>
      </c>
      <c r="B433" s="3" t="s">
        <v>39</v>
      </c>
      <c r="C433" s="3" t="s">
        <v>943</v>
      </c>
      <c r="D433" s="9" t="s">
        <v>871</v>
      </c>
      <c r="E433" s="9">
        <v>15.365141638903898</v>
      </c>
      <c r="F433" s="9">
        <v>21.494366868233065</v>
      </c>
      <c r="G433" s="9">
        <v>10.137494621856971</v>
      </c>
      <c r="H433" s="76">
        <v>1</v>
      </c>
      <c r="I433" s="3">
        <v>1</v>
      </c>
      <c r="J433" s="3">
        <v>1</v>
      </c>
      <c r="L433" s="9"/>
      <c r="M433" s="9"/>
      <c r="N433" s="9"/>
      <c r="O433" s="9"/>
      <c r="P433" s="9"/>
      <c r="Q433" s="9"/>
      <c r="S433" s="9"/>
      <c r="T433" s="9"/>
      <c r="U433" s="9"/>
      <c r="V433" s="9"/>
      <c r="W433" s="9"/>
      <c r="X433" s="9"/>
    </row>
    <row r="434" spans="1:24">
      <c r="A434" s="3">
        <v>106</v>
      </c>
      <c r="B434" s="3" t="s">
        <v>39</v>
      </c>
      <c r="C434" s="3" t="s">
        <v>944</v>
      </c>
      <c r="D434" s="9" t="s">
        <v>945</v>
      </c>
      <c r="E434" s="9">
        <v>7.5576889508889993</v>
      </c>
      <c r="F434" s="9">
        <v>11.101563275456822</v>
      </c>
      <c r="G434" s="9">
        <v>4.5707924365687962</v>
      </c>
      <c r="H434" s="76">
        <v>2</v>
      </c>
      <c r="I434" s="3">
        <v>2</v>
      </c>
      <c r="J434" s="3">
        <v>1</v>
      </c>
      <c r="L434" s="9"/>
      <c r="M434" s="9"/>
      <c r="N434" s="9"/>
      <c r="O434" s="9"/>
      <c r="P434" s="9"/>
      <c r="Q434" s="9"/>
      <c r="S434" s="9"/>
      <c r="T434" s="9"/>
      <c r="U434" s="9"/>
      <c r="V434" s="9"/>
      <c r="W434" s="9"/>
      <c r="X434" s="9"/>
    </row>
    <row r="435" spans="1:24">
      <c r="A435" s="3">
        <v>106</v>
      </c>
      <c r="B435" s="3" t="s">
        <v>39</v>
      </c>
      <c r="C435" s="3" t="s">
        <v>946</v>
      </c>
      <c r="D435" s="9" t="s">
        <v>873</v>
      </c>
      <c r="E435" s="9">
        <v>22.306353718237954</v>
      </c>
      <c r="F435" s="9">
        <v>35.294955034144635</v>
      </c>
      <c r="G435" s="9">
        <v>10.555063043330566</v>
      </c>
      <c r="H435" s="76">
        <v>-1</v>
      </c>
      <c r="I435" s="3">
        <v>-1</v>
      </c>
      <c r="J435" s="3">
        <v>-1</v>
      </c>
      <c r="L435" s="9"/>
      <c r="M435" s="9"/>
      <c r="N435" s="9"/>
      <c r="O435" s="9"/>
      <c r="P435" s="9"/>
      <c r="Q435" s="9"/>
      <c r="S435" s="9"/>
      <c r="T435" s="9"/>
      <c r="U435" s="9"/>
      <c r="V435" s="9"/>
      <c r="W435" s="9"/>
      <c r="X435" s="9"/>
    </row>
    <row r="436" spans="1:24">
      <c r="A436" s="3">
        <v>106</v>
      </c>
      <c r="B436" s="3" t="s">
        <v>39</v>
      </c>
      <c r="C436" s="3" t="s">
        <v>947</v>
      </c>
      <c r="D436" s="9" t="s">
        <v>948</v>
      </c>
      <c r="E436" s="9">
        <v>6.4024659157919324</v>
      </c>
      <c r="F436" s="9">
        <v>11.049323294174023</v>
      </c>
      <c r="G436" s="9">
        <v>2.2153698293280595</v>
      </c>
      <c r="H436" s="76">
        <v>-1</v>
      </c>
      <c r="I436" s="3">
        <v>-1</v>
      </c>
      <c r="J436" s="3">
        <v>1</v>
      </c>
      <c r="L436" s="9"/>
      <c r="M436" s="9"/>
      <c r="N436" s="9"/>
      <c r="O436" s="9"/>
      <c r="P436" s="9"/>
      <c r="Q436" s="9"/>
      <c r="S436" s="9"/>
      <c r="T436" s="9"/>
      <c r="U436" s="9"/>
      <c r="V436" s="9"/>
      <c r="W436" s="9"/>
      <c r="X436" s="9"/>
    </row>
    <row r="437" spans="1:24">
      <c r="A437" s="3">
        <v>106</v>
      </c>
      <c r="B437" s="3" t="s">
        <v>39</v>
      </c>
      <c r="C437" s="3" t="s">
        <v>949</v>
      </c>
      <c r="D437" s="9" t="s">
        <v>950</v>
      </c>
      <c r="E437" s="9">
        <v>6.2449138605928933</v>
      </c>
      <c r="F437" s="9">
        <v>10.723314903649506</v>
      </c>
      <c r="G437" s="9">
        <v>2.2153698293280595</v>
      </c>
      <c r="H437" s="76">
        <v>-1</v>
      </c>
      <c r="I437" s="3">
        <v>-1</v>
      </c>
      <c r="J437" s="3">
        <v>1</v>
      </c>
      <c r="L437" s="9"/>
      <c r="M437" s="9"/>
      <c r="N437" s="9"/>
      <c r="O437" s="9"/>
      <c r="P437" s="9"/>
      <c r="Q437" s="9"/>
      <c r="S437" s="9"/>
      <c r="T437" s="9"/>
      <c r="U437" s="9"/>
      <c r="V437" s="9"/>
      <c r="W437" s="9"/>
      <c r="X437" s="9"/>
    </row>
    <row r="438" spans="1:24">
      <c r="A438" s="3">
        <v>106</v>
      </c>
      <c r="B438" s="3" t="s">
        <v>39</v>
      </c>
      <c r="C438" s="3" t="s">
        <v>951</v>
      </c>
      <c r="D438" s="9" t="s">
        <v>952</v>
      </c>
      <c r="E438" s="9">
        <v>5.5140227589660622</v>
      </c>
      <c r="F438" s="9">
        <v>7.5424670708989376</v>
      </c>
      <c r="G438" s="9">
        <v>3.6471046201480219</v>
      </c>
      <c r="H438" s="76">
        <v>-1</v>
      </c>
      <c r="I438" s="3">
        <v>-1</v>
      </c>
      <c r="J438" s="3">
        <v>-1</v>
      </c>
      <c r="L438" s="9"/>
      <c r="M438" s="9"/>
      <c r="N438" s="9"/>
      <c r="O438" s="9"/>
      <c r="P438" s="9"/>
      <c r="Q438" s="9"/>
      <c r="S438" s="9"/>
      <c r="T438" s="9"/>
      <c r="U438" s="9"/>
      <c r="V438" s="9"/>
      <c r="W438" s="9"/>
      <c r="X438" s="9"/>
    </row>
    <row r="439" spans="1:24">
      <c r="A439" s="3">
        <v>107</v>
      </c>
      <c r="B439" s="3" t="s">
        <v>37</v>
      </c>
      <c r="C439" s="3" t="s">
        <v>889</v>
      </c>
      <c r="D439" s="9" t="s">
        <v>890</v>
      </c>
      <c r="E439" s="9">
        <v>280.61392521510811</v>
      </c>
      <c r="F439" s="9">
        <v>396.75600589304059</v>
      </c>
      <c r="G439" s="9">
        <v>176.63651341558756</v>
      </c>
      <c r="H439" s="76">
        <v>-1</v>
      </c>
      <c r="I439" s="3">
        <v>-1</v>
      </c>
      <c r="J439" s="3">
        <v>-1</v>
      </c>
      <c r="L439" s="9"/>
      <c r="M439" s="9"/>
      <c r="N439" s="9"/>
      <c r="O439" s="9"/>
      <c r="P439" s="9"/>
      <c r="Q439" s="9"/>
      <c r="S439" s="9"/>
      <c r="T439" s="9"/>
      <c r="U439" s="9"/>
      <c r="V439" s="9"/>
      <c r="W439" s="9"/>
      <c r="X439" s="9"/>
    </row>
    <row r="440" spans="1:24">
      <c r="A440" s="3">
        <v>107</v>
      </c>
      <c r="B440" s="3" t="s">
        <v>37</v>
      </c>
      <c r="C440" s="3" t="s">
        <v>891</v>
      </c>
      <c r="D440" s="9" t="s">
        <v>872</v>
      </c>
      <c r="E440" s="9">
        <v>25.384111914203547</v>
      </c>
      <c r="F440" s="9">
        <v>39.112502094682078</v>
      </c>
      <c r="G440" s="9">
        <v>12.826656576618578</v>
      </c>
      <c r="H440" s="76">
        <v>2</v>
      </c>
      <c r="I440" s="3">
        <v>1</v>
      </c>
      <c r="J440" s="3">
        <v>1</v>
      </c>
      <c r="L440" s="9"/>
      <c r="M440" s="9"/>
      <c r="N440" s="9"/>
      <c r="O440" s="9"/>
      <c r="P440" s="9"/>
      <c r="Q440" s="9"/>
      <c r="S440" s="9"/>
      <c r="T440" s="9"/>
      <c r="U440" s="9"/>
      <c r="V440" s="9"/>
      <c r="W440" s="9"/>
      <c r="X440" s="9"/>
    </row>
    <row r="441" spans="1:24">
      <c r="A441" s="3">
        <v>107</v>
      </c>
      <c r="B441" s="3" t="s">
        <v>37</v>
      </c>
      <c r="C441" s="3" t="s">
        <v>892</v>
      </c>
      <c r="D441" s="9" t="s">
        <v>866</v>
      </c>
      <c r="E441" s="9">
        <v>5.9023037826930791</v>
      </c>
      <c r="F441" s="9">
        <v>5.7833956079386848</v>
      </c>
      <c r="G441" s="9">
        <v>5.8848518089444104</v>
      </c>
      <c r="H441" s="76">
        <v>1</v>
      </c>
      <c r="I441" s="3">
        <v>2</v>
      </c>
      <c r="J441" s="3">
        <v>-1</v>
      </c>
      <c r="L441" s="9"/>
      <c r="M441" s="9"/>
      <c r="N441" s="9"/>
      <c r="O441" s="9"/>
      <c r="P441" s="9"/>
      <c r="Q441" s="9"/>
      <c r="S441" s="9"/>
      <c r="T441" s="9"/>
      <c r="U441" s="9"/>
      <c r="V441" s="9"/>
      <c r="W441" s="9"/>
      <c r="X441" s="9"/>
    </row>
    <row r="442" spans="1:24">
      <c r="A442" s="3">
        <v>107</v>
      </c>
      <c r="B442" s="3" t="s">
        <v>37</v>
      </c>
      <c r="C442" s="3" t="s">
        <v>893</v>
      </c>
      <c r="D442" s="9" t="s">
        <v>894</v>
      </c>
      <c r="E442" s="9">
        <v>0.28618339285947908</v>
      </c>
      <c r="F442" s="9">
        <v>0</v>
      </c>
      <c r="G442" s="9">
        <v>0.56029404231340607</v>
      </c>
      <c r="H442" s="76">
        <v>1</v>
      </c>
      <c r="I442" s="3">
        <v>1</v>
      </c>
      <c r="J442" s="3">
        <v>-1</v>
      </c>
      <c r="L442" s="9"/>
      <c r="M442" s="9"/>
      <c r="N442" s="9"/>
      <c r="O442" s="9"/>
      <c r="P442" s="9"/>
      <c r="Q442" s="9"/>
      <c r="S442" s="9"/>
      <c r="T442" s="9"/>
      <c r="U442" s="9"/>
      <c r="V442" s="9"/>
      <c r="W442" s="9"/>
      <c r="X442" s="9"/>
    </row>
    <row r="443" spans="1:24">
      <c r="A443" s="3">
        <v>107</v>
      </c>
      <c r="B443" s="3" t="s">
        <v>37</v>
      </c>
      <c r="C443" s="3" t="s">
        <v>895</v>
      </c>
      <c r="D443" s="9" t="s">
        <v>896</v>
      </c>
      <c r="E443" s="9">
        <v>1.7714508918434535</v>
      </c>
      <c r="F443" s="9">
        <v>2.4423376848972631</v>
      </c>
      <c r="G443" s="9">
        <v>1.1205880846268121</v>
      </c>
      <c r="H443" s="76">
        <v>1</v>
      </c>
      <c r="I443" s="3">
        <v>2</v>
      </c>
      <c r="J443" s="3">
        <v>1</v>
      </c>
      <c r="L443" s="9"/>
      <c r="M443" s="9"/>
      <c r="N443" s="9"/>
      <c r="O443" s="9"/>
      <c r="P443" s="9"/>
      <c r="Q443" s="9"/>
      <c r="S443" s="9"/>
      <c r="T443" s="9"/>
      <c r="U443" s="9"/>
      <c r="V443" s="9"/>
      <c r="W443" s="9"/>
      <c r="X443" s="9"/>
    </row>
    <row r="444" spans="1:24">
      <c r="A444" s="3">
        <v>107</v>
      </c>
      <c r="B444" s="3" t="s">
        <v>37</v>
      </c>
      <c r="C444" s="3" t="s">
        <v>897</v>
      </c>
      <c r="D444" s="9" t="s">
        <v>867</v>
      </c>
      <c r="E444" s="9">
        <v>99.553776458875092</v>
      </c>
      <c r="F444" s="9">
        <v>139.88644922036448</v>
      </c>
      <c r="G444" s="9">
        <v>63.864422452759861</v>
      </c>
      <c r="H444" s="76">
        <v>1</v>
      </c>
      <c r="I444" s="3">
        <v>1</v>
      </c>
      <c r="J444" s="3">
        <v>1</v>
      </c>
      <c r="L444" s="9"/>
      <c r="M444" s="9"/>
      <c r="N444" s="9"/>
      <c r="O444" s="9"/>
      <c r="P444" s="9"/>
      <c r="Q444" s="9"/>
      <c r="S444" s="9"/>
      <c r="T444" s="9"/>
      <c r="U444" s="9"/>
      <c r="V444" s="9"/>
      <c r="W444" s="9"/>
      <c r="X444" s="9"/>
    </row>
    <row r="445" spans="1:24">
      <c r="A445" s="3">
        <v>107</v>
      </c>
      <c r="B445" s="3" t="s">
        <v>37</v>
      </c>
      <c r="C445" s="3" t="s">
        <v>898</v>
      </c>
      <c r="D445" s="9" t="s">
        <v>899</v>
      </c>
      <c r="E445" s="9">
        <v>4.6976981082745359</v>
      </c>
      <c r="F445" s="9">
        <v>8.0848022765068137</v>
      </c>
      <c r="G445" s="9">
        <v>1.7067362820676339</v>
      </c>
      <c r="H445" s="76">
        <v>-1</v>
      </c>
      <c r="I445" s="3">
        <v>1</v>
      </c>
      <c r="J445" s="3">
        <v>-1</v>
      </c>
      <c r="L445" s="9"/>
      <c r="M445" s="9"/>
      <c r="N445" s="9"/>
      <c r="O445" s="9"/>
      <c r="P445" s="9"/>
      <c r="Q445" s="9"/>
      <c r="S445" s="9"/>
      <c r="T445" s="9"/>
      <c r="U445" s="9"/>
      <c r="V445" s="9"/>
      <c r="W445" s="9"/>
      <c r="X445" s="9"/>
    </row>
    <row r="446" spans="1:24">
      <c r="A446" s="3">
        <v>107</v>
      </c>
      <c r="B446" s="3" t="s">
        <v>37</v>
      </c>
      <c r="C446" s="3" t="s">
        <v>900</v>
      </c>
      <c r="D446" s="9" t="s">
        <v>901</v>
      </c>
      <c r="E446" s="9">
        <v>39.996643355469736</v>
      </c>
      <c r="F446" s="9">
        <v>58.301771694725986</v>
      </c>
      <c r="G446" s="9">
        <v>23.751964971613631</v>
      </c>
      <c r="H446" s="76">
        <v>-1</v>
      </c>
      <c r="I446" s="3">
        <v>-1</v>
      </c>
      <c r="J446" s="3">
        <v>-1</v>
      </c>
      <c r="L446" s="9"/>
      <c r="M446" s="9"/>
      <c r="N446" s="9"/>
      <c r="O446" s="9"/>
      <c r="P446" s="9"/>
      <c r="Q446" s="9"/>
      <c r="S446" s="9"/>
      <c r="T446" s="9"/>
      <c r="U446" s="9"/>
      <c r="V446" s="9"/>
      <c r="W446" s="9"/>
      <c r="X446" s="9"/>
    </row>
    <row r="447" spans="1:24">
      <c r="A447" s="3">
        <v>107</v>
      </c>
      <c r="B447" s="3" t="s">
        <v>37</v>
      </c>
      <c r="C447" s="3" t="s">
        <v>902</v>
      </c>
      <c r="D447" s="9" t="s">
        <v>903</v>
      </c>
      <c r="E447" s="9">
        <v>4.5130017693063138</v>
      </c>
      <c r="F447" s="9">
        <v>9.6131583031187304</v>
      </c>
      <c r="G447" s="9">
        <v>0</v>
      </c>
      <c r="H447" s="76">
        <v>-1</v>
      </c>
      <c r="I447" s="3">
        <v>-1</v>
      </c>
      <c r="J447" s="3">
        <v>1</v>
      </c>
      <c r="L447" s="9"/>
      <c r="M447" s="9"/>
      <c r="N447" s="9"/>
      <c r="O447" s="9"/>
      <c r="P447" s="9"/>
      <c r="Q447" s="9"/>
      <c r="S447" s="9"/>
      <c r="T447" s="9"/>
      <c r="U447" s="9"/>
      <c r="V447" s="9"/>
      <c r="W447" s="9"/>
      <c r="X447" s="9"/>
    </row>
    <row r="448" spans="1:24">
      <c r="A448" s="3">
        <v>107</v>
      </c>
      <c r="B448" s="3" t="s">
        <v>37</v>
      </c>
      <c r="C448" s="3" t="s">
        <v>904</v>
      </c>
      <c r="D448" s="9" t="s">
        <v>905</v>
      </c>
      <c r="E448" s="9">
        <v>12.927105605075944</v>
      </c>
      <c r="F448" s="9">
        <v>14.958866740766334</v>
      </c>
      <c r="G448" s="9">
        <v>11.133113626467148</v>
      </c>
      <c r="H448" s="76">
        <v>-1</v>
      </c>
      <c r="I448" s="3">
        <v>1</v>
      </c>
      <c r="J448" s="3">
        <v>-1</v>
      </c>
      <c r="L448" s="9"/>
      <c r="M448" s="9"/>
      <c r="N448" s="9"/>
      <c r="O448" s="9"/>
      <c r="P448" s="9"/>
      <c r="Q448" s="9"/>
      <c r="S448" s="9"/>
      <c r="T448" s="9"/>
      <c r="U448" s="9"/>
      <c r="V448" s="9"/>
      <c r="W448" s="9"/>
      <c r="X448" s="9"/>
    </row>
    <row r="449" spans="1:24">
      <c r="A449" s="3">
        <v>107</v>
      </c>
      <c r="B449" s="3" t="s">
        <v>37</v>
      </c>
      <c r="C449" s="3" t="s">
        <v>906</v>
      </c>
      <c r="D449" s="9" t="s">
        <v>907</v>
      </c>
      <c r="E449" s="9">
        <v>13.409615111972926</v>
      </c>
      <c r="F449" s="9">
        <v>21.213521283333215</v>
      </c>
      <c r="G449" s="9">
        <v>6.5203827357086679</v>
      </c>
      <c r="H449" s="76">
        <v>-1</v>
      </c>
      <c r="I449" s="3">
        <v>-1</v>
      </c>
      <c r="J449" s="3">
        <v>1</v>
      </c>
      <c r="L449" s="9"/>
      <c r="M449" s="9"/>
      <c r="N449" s="9"/>
      <c r="O449" s="9"/>
      <c r="P449" s="9"/>
      <c r="Q449" s="9"/>
      <c r="S449" s="9"/>
      <c r="T449" s="9"/>
      <c r="U449" s="9"/>
      <c r="V449" s="9"/>
      <c r="W449" s="9"/>
      <c r="X449" s="9"/>
    </row>
    <row r="450" spans="1:24">
      <c r="A450" s="3">
        <v>107</v>
      </c>
      <c r="B450" s="3" t="s">
        <v>37</v>
      </c>
      <c r="C450" s="3" t="s">
        <v>908</v>
      </c>
      <c r="D450" s="9" t="s">
        <v>909</v>
      </c>
      <c r="E450" s="9">
        <v>4.6048264752734323</v>
      </c>
      <c r="F450" s="9">
        <v>6.8749292758693201</v>
      </c>
      <c r="G450" s="9">
        <v>2.4510273235563518</v>
      </c>
      <c r="H450" s="76">
        <v>1</v>
      </c>
      <c r="I450" s="3">
        <v>-1</v>
      </c>
      <c r="J450" s="3">
        <v>1</v>
      </c>
      <c r="L450" s="9"/>
      <c r="M450" s="9"/>
      <c r="N450" s="9"/>
      <c r="O450" s="9"/>
      <c r="P450" s="9"/>
      <c r="Q450" s="9"/>
      <c r="S450" s="9"/>
      <c r="T450" s="9"/>
      <c r="U450" s="9"/>
      <c r="V450" s="9"/>
      <c r="W450" s="9"/>
      <c r="X450" s="9"/>
    </row>
    <row r="451" spans="1:24">
      <c r="A451" s="3">
        <v>107</v>
      </c>
      <c r="B451" s="3" t="s">
        <v>37</v>
      </c>
      <c r="C451" s="3" t="s">
        <v>910</v>
      </c>
      <c r="D451" s="9" t="s">
        <v>911</v>
      </c>
      <c r="E451" s="9">
        <v>21.950276427679448</v>
      </c>
      <c r="F451" s="9">
        <v>38.746630870759596</v>
      </c>
      <c r="G451" s="9">
        <v>6.8578703823463387</v>
      </c>
      <c r="H451" s="76">
        <v>1</v>
      </c>
      <c r="I451" s="3">
        <v>1</v>
      </c>
      <c r="J451" s="3">
        <v>1</v>
      </c>
      <c r="L451" s="9"/>
      <c r="M451" s="9"/>
      <c r="N451" s="9"/>
      <c r="O451" s="9"/>
      <c r="P451" s="9"/>
      <c r="Q451" s="9"/>
      <c r="S451" s="9"/>
      <c r="T451" s="9"/>
      <c r="U451" s="9"/>
      <c r="V451" s="9"/>
      <c r="W451" s="9"/>
      <c r="X451" s="9"/>
    </row>
    <row r="452" spans="1:24">
      <c r="A452" s="3">
        <v>107</v>
      </c>
      <c r="B452" s="3" t="s">
        <v>37</v>
      </c>
      <c r="C452" s="3" t="s">
        <v>912</v>
      </c>
      <c r="D452" s="9" t="s">
        <v>913</v>
      </c>
      <c r="E452" s="9">
        <v>17.162267812935845</v>
      </c>
      <c r="F452" s="9">
        <v>28.701364816565654</v>
      </c>
      <c r="G452" s="9">
        <v>6.8578703823463387</v>
      </c>
      <c r="H452" s="76">
        <v>1</v>
      </c>
      <c r="I452" s="3">
        <v>1</v>
      </c>
      <c r="J452" s="3">
        <v>-1</v>
      </c>
      <c r="L452" s="9"/>
      <c r="M452" s="9"/>
      <c r="N452" s="9"/>
      <c r="O452" s="9"/>
      <c r="P452" s="9"/>
      <c r="Q452" s="9"/>
      <c r="S452" s="9"/>
      <c r="T452" s="9"/>
      <c r="U452" s="9"/>
      <c r="V452" s="9"/>
      <c r="W452" s="9"/>
      <c r="X452" s="9"/>
    </row>
    <row r="453" spans="1:24">
      <c r="A453" s="3">
        <v>107</v>
      </c>
      <c r="B453" s="3" t="s">
        <v>37</v>
      </c>
      <c r="C453" s="3" t="s">
        <v>914</v>
      </c>
      <c r="D453" s="9" t="s">
        <v>915</v>
      </c>
      <c r="E453" s="9">
        <v>7.0797309671829893</v>
      </c>
      <c r="F453" s="9">
        <v>2.6084085344823218</v>
      </c>
      <c r="G453" s="9">
        <v>11.045389745353166</v>
      </c>
      <c r="H453" s="76">
        <v>1</v>
      </c>
      <c r="I453" s="3">
        <v>-1</v>
      </c>
      <c r="J453" s="3">
        <v>1</v>
      </c>
      <c r="L453" s="9"/>
      <c r="M453" s="9"/>
      <c r="N453" s="9"/>
      <c r="O453" s="9"/>
      <c r="P453" s="9"/>
      <c r="Q453" s="9"/>
      <c r="S453" s="9"/>
      <c r="T453" s="9"/>
      <c r="U453" s="9"/>
      <c r="V453" s="9"/>
      <c r="W453" s="9"/>
      <c r="X453" s="9"/>
    </row>
    <row r="454" spans="1:24">
      <c r="A454" s="3">
        <v>107</v>
      </c>
      <c r="B454" s="3" t="s">
        <v>37</v>
      </c>
      <c r="C454" s="3" t="s">
        <v>916</v>
      </c>
      <c r="D454" s="9" t="s">
        <v>917</v>
      </c>
      <c r="E454" s="9">
        <v>0</v>
      </c>
      <c r="F454" s="9">
        <v>0</v>
      </c>
      <c r="G454" s="9">
        <v>9.2613172831355133</v>
      </c>
      <c r="H454" s="76" t="e">
        <v>#VALUE!</v>
      </c>
      <c r="I454" s="3" t="e">
        <v>#VALUE!</v>
      </c>
      <c r="J454" s="3">
        <v>1</v>
      </c>
      <c r="L454" s="9"/>
      <c r="M454" s="9"/>
      <c r="N454" s="9"/>
      <c r="O454" s="9"/>
      <c r="P454" s="9"/>
      <c r="Q454" s="9"/>
      <c r="S454" s="9"/>
      <c r="T454" s="9"/>
      <c r="U454" s="9"/>
      <c r="V454" s="9"/>
      <c r="W454" s="9"/>
      <c r="X454" s="9"/>
    </row>
    <row r="455" spans="1:24">
      <c r="A455" s="3">
        <v>107</v>
      </c>
      <c r="B455" s="3" t="s">
        <v>37</v>
      </c>
      <c r="C455" s="3" t="s">
        <v>918</v>
      </c>
      <c r="D455" s="9" t="s">
        <v>919</v>
      </c>
      <c r="E455" s="9">
        <v>7.4260696312815275</v>
      </c>
      <c r="F455" s="9">
        <v>9.9946224813026561</v>
      </c>
      <c r="G455" s="9">
        <v>5.4586516027725445</v>
      </c>
      <c r="H455" s="76">
        <v>1</v>
      </c>
      <c r="I455" s="3">
        <v>1</v>
      </c>
      <c r="J455" s="3">
        <v>1</v>
      </c>
      <c r="L455" s="9"/>
      <c r="M455" s="9"/>
      <c r="N455" s="9"/>
      <c r="O455" s="9"/>
      <c r="P455" s="9"/>
      <c r="Q455" s="9"/>
      <c r="S455" s="9"/>
      <c r="T455" s="9"/>
      <c r="U455" s="9"/>
      <c r="V455" s="9"/>
      <c r="W455" s="9"/>
      <c r="X455" s="9"/>
    </row>
    <row r="456" spans="1:24">
      <c r="A456" s="3">
        <v>107</v>
      </c>
      <c r="B456" s="3" t="s">
        <v>37</v>
      </c>
      <c r="C456" s="3" t="s">
        <v>920</v>
      </c>
      <c r="D456" s="9" t="s">
        <v>921</v>
      </c>
      <c r="E456" s="9">
        <v>0</v>
      </c>
      <c r="F456" s="9">
        <v>0</v>
      </c>
      <c r="G456" s="9">
        <v>2.6384206938995387</v>
      </c>
      <c r="H456" s="76" t="e">
        <v>#VALUE!</v>
      </c>
      <c r="I456" s="3" t="e">
        <v>#VALUE!</v>
      </c>
      <c r="J456" s="3">
        <v>-1</v>
      </c>
      <c r="L456" s="9"/>
      <c r="M456" s="9"/>
      <c r="N456" s="9"/>
      <c r="O456" s="9"/>
      <c r="P456" s="9"/>
      <c r="Q456" s="9"/>
      <c r="S456" s="9"/>
      <c r="T456" s="9"/>
      <c r="U456" s="9"/>
      <c r="V456" s="9"/>
      <c r="W456" s="9"/>
      <c r="X456" s="9"/>
    </row>
    <row r="457" spans="1:24">
      <c r="A457" s="3">
        <v>107</v>
      </c>
      <c r="B457" s="3" t="s">
        <v>37</v>
      </c>
      <c r="C457" s="3" t="s">
        <v>922</v>
      </c>
      <c r="D457" s="9" t="s">
        <v>923</v>
      </c>
      <c r="E457" s="9">
        <v>0</v>
      </c>
      <c r="F457" s="9">
        <v>5.717183667911339</v>
      </c>
      <c r="G457" s="9">
        <v>0</v>
      </c>
      <c r="H457" s="76" t="e">
        <v>#VALUE!</v>
      </c>
      <c r="I457" s="3">
        <v>1</v>
      </c>
      <c r="J457" s="3" t="e">
        <v>#VALUE!</v>
      </c>
      <c r="L457" s="9"/>
      <c r="M457" s="9"/>
      <c r="N457" s="9"/>
      <c r="O457" s="9"/>
      <c r="P457" s="9"/>
      <c r="Q457" s="9"/>
      <c r="S457" s="9"/>
      <c r="T457" s="9"/>
      <c r="U457" s="9"/>
      <c r="V457" s="9"/>
      <c r="W457" s="9"/>
      <c r="X457" s="9"/>
    </row>
    <row r="458" spans="1:24">
      <c r="A458" s="3">
        <v>107</v>
      </c>
      <c r="B458" s="3" t="s">
        <v>37</v>
      </c>
      <c r="C458" s="3" t="s">
        <v>924</v>
      </c>
      <c r="D458" s="9" t="s">
        <v>925</v>
      </c>
      <c r="E458" s="9">
        <v>1.9495841198550499</v>
      </c>
      <c r="F458" s="9">
        <v>4.277438813391317</v>
      </c>
      <c r="G458" s="9">
        <v>0</v>
      </c>
      <c r="H458" s="76">
        <v>1</v>
      </c>
      <c r="I458" s="3">
        <v>-1</v>
      </c>
      <c r="J458" s="3">
        <v>1</v>
      </c>
      <c r="L458" s="9"/>
      <c r="M458" s="9"/>
      <c r="N458" s="9"/>
      <c r="O458" s="9"/>
      <c r="P458" s="9"/>
      <c r="Q458" s="9"/>
      <c r="S458" s="9"/>
      <c r="T458" s="9"/>
      <c r="U458" s="9"/>
      <c r="V458" s="9"/>
      <c r="W458" s="9"/>
      <c r="X458" s="9"/>
    </row>
    <row r="459" spans="1:24">
      <c r="A459" s="3">
        <v>107</v>
      </c>
      <c r="B459" s="3" t="s">
        <v>37</v>
      </c>
      <c r="C459" s="3" t="s">
        <v>926</v>
      </c>
      <c r="D459" s="9" t="s">
        <v>927</v>
      </c>
      <c r="E459" s="9">
        <v>9.2275294013973266</v>
      </c>
      <c r="F459" s="9">
        <v>12.267690513236918</v>
      </c>
      <c r="G459" s="9">
        <v>6.4423651972646274</v>
      </c>
      <c r="H459" s="76">
        <v>1</v>
      </c>
      <c r="I459" s="3">
        <v>1</v>
      </c>
      <c r="J459" s="3">
        <v>1</v>
      </c>
      <c r="L459" s="9"/>
      <c r="M459" s="9"/>
      <c r="N459" s="9"/>
      <c r="O459" s="9"/>
      <c r="P459" s="9"/>
      <c r="Q459" s="9"/>
      <c r="S459" s="9"/>
      <c r="T459" s="9"/>
      <c r="U459" s="9"/>
      <c r="V459" s="9"/>
      <c r="W459" s="9"/>
      <c r="X459" s="9"/>
    </row>
    <row r="460" spans="1:24">
      <c r="A460" s="3">
        <v>107</v>
      </c>
      <c r="B460" s="3" t="s">
        <v>37</v>
      </c>
      <c r="C460" s="3" t="s">
        <v>928</v>
      </c>
      <c r="D460" s="9" t="s">
        <v>929</v>
      </c>
      <c r="E460" s="9">
        <v>8.3341204351312594</v>
      </c>
      <c r="F460" s="9">
        <v>8.7371079445170761</v>
      </c>
      <c r="G460" s="9">
        <v>7.9880858148462242</v>
      </c>
      <c r="H460" s="76">
        <v>-1</v>
      </c>
      <c r="I460" s="3">
        <v>1</v>
      </c>
      <c r="J460" s="3">
        <v>-1</v>
      </c>
      <c r="L460" s="9"/>
      <c r="M460" s="9"/>
      <c r="N460" s="9"/>
      <c r="O460" s="9"/>
      <c r="P460" s="9"/>
      <c r="Q460" s="9"/>
      <c r="S460" s="9"/>
      <c r="T460" s="9"/>
      <c r="U460" s="9"/>
      <c r="V460" s="9"/>
      <c r="W460" s="9"/>
      <c r="X460" s="9"/>
    </row>
    <row r="461" spans="1:24">
      <c r="A461" s="3">
        <v>107</v>
      </c>
      <c r="B461" s="3" t="s">
        <v>37</v>
      </c>
      <c r="C461" s="3" t="s">
        <v>930</v>
      </c>
      <c r="D461" s="9" t="s">
        <v>868</v>
      </c>
      <c r="E461" s="9">
        <v>4.6113963675624161</v>
      </c>
      <c r="F461" s="9">
        <v>6.391214604005504</v>
      </c>
      <c r="G461" s="9">
        <v>3.2079234300837922</v>
      </c>
      <c r="H461" s="76">
        <v>2</v>
      </c>
      <c r="I461" s="3">
        <v>2</v>
      </c>
      <c r="J461" s="3">
        <v>2</v>
      </c>
      <c r="L461" s="9"/>
      <c r="M461" s="9"/>
      <c r="N461" s="9"/>
      <c r="O461" s="9"/>
      <c r="P461" s="9"/>
      <c r="Q461" s="9"/>
      <c r="S461" s="9"/>
      <c r="T461" s="9"/>
      <c r="U461" s="9"/>
      <c r="V461" s="9"/>
      <c r="W461" s="9"/>
      <c r="X461" s="9"/>
    </row>
    <row r="462" spans="1:24">
      <c r="A462" s="3">
        <v>107</v>
      </c>
      <c r="B462" s="3" t="s">
        <v>37</v>
      </c>
      <c r="C462" s="3" t="s">
        <v>931</v>
      </c>
      <c r="D462" s="9" t="s">
        <v>932</v>
      </c>
      <c r="E462" s="9">
        <v>3.2876963744373331</v>
      </c>
      <c r="F462" s="9">
        <v>5.6724520256603821</v>
      </c>
      <c r="G462" s="9">
        <v>1.3145093536425134</v>
      </c>
      <c r="H462" s="76">
        <v>2</v>
      </c>
      <c r="I462" s="3">
        <v>1</v>
      </c>
      <c r="J462" s="3">
        <v>2</v>
      </c>
      <c r="L462" s="9"/>
      <c r="M462" s="9"/>
      <c r="N462" s="9"/>
      <c r="O462" s="9"/>
      <c r="P462" s="9"/>
      <c r="Q462" s="9"/>
      <c r="S462" s="9"/>
      <c r="T462" s="9"/>
      <c r="U462" s="9"/>
      <c r="V462" s="9"/>
      <c r="W462" s="9"/>
      <c r="X462" s="9"/>
    </row>
    <row r="463" spans="1:24">
      <c r="A463" s="3">
        <v>107</v>
      </c>
      <c r="B463" s="3" t="s">
        <v>37</v>
      </c>
      <c r="C463" s="3" t="s">
        <v>933</v>
      </c>
      <c r="D463" s="9" t="s">
        <v>869</v>
      </c>
      <c r="E463" s="9">
        <v>43.510582126439303</v>
      </c>
      <c r="F463" s="9">
        <v>58.979493729030281</v>
      </c>
      <c r="G463" s="9">
        <v>30.154724753532999</v>
      </c>
      <c r="H463" s="76">
        <v>1</v>
      </c>
      <c r="I463" s="3">
        <v>1</v>
      </c>
      <c r="J463" s="3">
        <v>-1</v>
      </c>
      <c r="L463" s="9"/>
      <c r="M463" s="9"/>
      <c r="N463" s="9"/>
      <c r="O463" s="9"/>
      <c r="P463" s="9"/>
      <c r="Q463" s="9"/>
      <c r="S463" s="9"/>
      <c r="T463" s="9"/>
      <c r="U463" s="9"/>
      <c r="V463" s="9"/>
      <c r="W463" s="9"/>
      <c r="X463" s="9"/>
    </row>
    <row r="464" spans="1:24">
      <c r="A464" s="3">
        <v>107</v>
      </c>
      <c r="B464" s="3" t="s">
        <v>37</v>
      </c>
      <c r="C464" s="3" t="s">
        <v>934</v>
      </c>
      <c r="D464" s="9" t="s">
        <v>935</v>
      </c>
      <c r="E464" s="9">
        <v>10.458231782986594</v>
      </c>
      <c r="F464" s="9">
        <v>15.548460372726263</v>
      </c>
      <c r="G464" s="9">
        <v>6.0553323099402476</v>
      </c>
      <c r="H464" s="76">
        <v>1</v>
      </c>
      <c r="I464" s="3">
        <v>1</v>
      </c>
      <c r="J464" s="3">
        <v>-1</v>
      </c>
      <c r="L464" s="9"/>
      <c r="M464" s="9"/>
      <c r="N464" s="9"/>
      <c r="O464" s="9"/>
      <c r="P464" s="9"/>
      <c r="Q464" s="9"/>
      <c r="S464" s="9"/>
      <c r="T464" s="9"/>
      <c r="U464" s="9"/>
      <c r="V464" s="9"/>
      <c r="W464" s="9"/>
      <c r="X464" s="9"/>
    </row>
    <row r="465" spans="1:24">
      <c r="A465" s="3">
        <v>107</v>
      </c>
      <c r="B465" s="3" t="s">
        <v>37</v>
      </c>
      <c r="C465" s="3" t="s">
        <v>936</v>
      </c>
      <c r="D465" s="9" t="s">
        <v>937</v>
      </c>
      <c r="E465" s="9">
        <v>18.222856845486753</v>
      </c>
      <c r="F465" s="9">
        <v>23.41989541453939</v>
      </c>
      <c r="G465" s="9">
        <v>13.786562633654142</v>
      </c>
      <c r="H465" s="76">
        <v>1</v>
      </c>
      <c r="I465" s="3">
        <v>1</v>
      </c>
      <c r="J465" s="3">
        <v>1</v>
      </c>
      <c r="L465" s="9"/>
      <c r="M465" s="9"/>
      <c r="N465" s="9"/>
      <c r="O465" s="9"/>
      <c r="P465" s="9"/>
      <c r="Q465" s="9"/>
      <c r="S465" s="9"/>
      <c r="T465" s="9"/>
      <c r="U465" s="9"/>
      <c r="V465" s="9"/>
      <c r="W465" s="9"/>
      <c r="X465" s="9"/>
    </row>
    <row r="466" spans="1:24">
      <c r="A466" s="3">
        <v>107</v>
      </c>
      <c r="B466" s="3" t="s">
        <v>37</v>
      </c>
      <c r="C466" s="3" t="s">
        <v>938</v>
      </c>
      <c r="D466" s="9" t="s">
        <v>870</v>
      </c>
      <c r="E466" s="9">
        <v>17.072504697027924</v>
      </c>
      <c r="F466" s="9">
        <v>26.236524217430429</v>
      </c>
      <c r="G466" s="9">
        <v>9.2090758676647777</v>
      </c>
      <c r="H466" s="76">
        <v>-1</v>
      </c>
      <c r="I466" s="3">
        <v>-1</v>
      </c>
      <c r="J466" s="3">
        <v>-1</v>
      </c>
      <c r="L466" s="9"/>
      <c r="M466" s="9"/>
      <c r="N466" s="9"/>
      <c r="O466" s="9"/>
      <c r="P466" s="9"/>
      <c r="Q466" s="9"/>
      <c r="S466" s="9"/>
      <c r="T466" s="9"/>
      <c r="U466" s="9"/>
      <c r="V466" s="9"/>
      <c r="W466" s="9"/>
      <c r="X466" s="9"/>
    </row>
    <row r="467" spans="1:24">
      <c r="A467" s="3">
        <v>107</v>
      </c>
      <c r="B467" s="3" t="s">
        <v>37</v>
      </c>
      <c r="C467" s="3" t="s">
        <v>939</v>
      </c>
      <c r="D467" s="9" t="s">
        <v>940</v>
      </c>
      <c r="E467" s="9">
        <v>5.099800377672695</v>
      </c>
      <c r="F467" s="9">
        <v>8.2317800858446297</v>
      </c>
      <c r="G467" s="9">
        <v>2.5671625335776156</v>
      </c>
      <c r="H467" s="76">
        <v>1</v>
      </c>
      <c r="I467" s="3">
        <v>-1</v>
      </c>
      <c r="J467" s="3">
        <v>1</v>
      </c>
      <c r="L467" s="9"/>
      <c r="M467" s="9"/>
      <c r="N467" s="9"/>
      <c r="O467" s="9"/>
      <c r="P467" s="9"/>
      <c r="Q467" s="9"/>
      <c r="S467" s="9"/>
      <c r="T467" s="9"/>
      <c r="U467" s="9"/>
      <c r="V467" s="9"/>
      <c r="W467" s="9"/>
      <c r="X467" s="9"/>
    </row>
    <row r="468" spans="1:24">
      <c r="A468" s="3">
        <v>107</v>
      </c>
      <c r="B468" s="3" t="s">
        <v>37</v>
      </c>
      <c r="C468" s="3" t="s">
        <v>941</v>
      </c>
      <c r="D468" s="9" t="s">
        <v>942</v>
      </c>
      <c r="E468" s="9">
        <v>5.4031439561160353</v>
      </c>
      <c r="F468" s="9">
        <v>9.0064341896100739</v>
      </c>
      <c r="G468" s="9">
        <v>2.2969496508636533</v>
      </c>
      <c r="H468" s="76">
        <v>-1</v>
      </c>
      <c r="I468" s="3">
        <v>-1</v>
      </c>
      <c r="J468" s="3">
        <v>-1</v>
      </c>
      <c r="L468" s="9"/>
      <c r="M468" s="9"/>
      <c r="N468" s="9"/>
      <c r="O468" s="9"/>
      <c r="P468" s="9"/>
      <c r="Q468" s="9"/>
      <c r="S468" s="9"/>
      <c r="T468" s="9"/>
      <c r="U468" s="9"/>
      <c r="V468" s="9"/>
      <c r="W468" s="9"/>
      <c r="X468" s="9"/>
    </row>
    <row r="469" spans="1:24">
      <c r="A469" s="3">
        <v>107</v>
      </c>
      <c r="B469" s="3" t="s">
        <v>37</v>
      </c>
      <c r="C469" s="3" t="s">
        <v>943</v>
      </c>
      <c r="D469" s="9" t="s">
        <v>871</v>
      </c>
      <c r="E469" s="9">
        <v>28.259748568929965</v>
      </c>
      <c r="F469" s="9">
        <v>35.530114480693484</v>
      </c>
      <c r="G469" s="9">
        <v>21.718986277676791</v>
      </c>
      <c r="H469" s="76">
        <v>-2</v>
      </c>
      <c r="I469" s="3">
        <v>-1</v>
      </c>
      <c r="J469" s="3">
        <v>-2</v>
      </c>
      <c r="L469" s="9"/>
      <c r="M469" s="9"/>
      <c r="N469" s="9"/>
      <c r="O469" s="9"/>
      <c r="P469" s="9"/>
      <c r="Q469" s="9"/>
      <c r="S469" s="9"/>
      <c r="T469" s="9"/>
      <c r="U469" s="9"/>
      <c r="V469" s="9"/>
      <c r="W469" s="9"/>
      <c r="X469" s="9"/>
    </row>
    <row r="470" spans="1:24">
      <c r="A470" s="3">
        <v>107</v>
      </c>
      <c r="B470" s="3" t="s">
        <v>37</v>
      </c>
      <c r="C470" s="3" t="s">
        <v>944</v>
      </c>
      <c r="D470" s="9" t="s">
        <v>945</v>
      </c>
      <c r="E470" s="9">
        <v>16.584650121433423</v>
      </c>
      <c r="F470" s="9">
        <v>23.586012875274253</v>
      </c>
      <c r="G470" s="9">
        <v>10.452070159978271</v>
      </c>
      <c r="H470" s="76">
        <v>-2</v>
      </c>
      <c r="I470" s="3">
        <v>-1</v>
      </c>
      <c r="J470" s="3">
        <v>-2</v>
      </c>
      <c r="L470" s="9"/>
      <c r="M470" s="9"/>
      <c r="N470" s="9"/>
      <c r="O470" s="9"/>
      <c r="P470" s="9"/>
      <c r="Q470" s="9"/>
      <c r="S470" s="9"/>
      <c r="T470" s="9"/>
      <c r="U470" s="9"/>
      <c r="V470" s="9"/>
      <c r="W470" s="9"/>
      <c r="X470" s="9"/>
    </row>
    <row r="471" spans="1:24">
      <c r="A471" s="3">
        <v>107</v>
      </c>
      <c r="B471" s="3" t="s">
        <v>37</v>
      </c>
      <c r="C471" s="3" t="s">
        <v>946</v>
      </c>
      <c r="D471" s="9" t="s">
        <v>873</v>
      </c>
      <c r="E471" s="9">
        <v>34.241196172206159</v>
      </c>
      <c r="F471" s="9">
        <v>57.848343924958961</v>
      </c>
      <c r="G471" s="9">
        <v>12.414201981379652</v>
      </c>
      <c r="H471" s="76">
        <v>-2</v>
      </c>
      <c r="I471" s="3">
        <v>-2</v>
      </c>
      <c r="J471" s="3">
        <v>-1</v>
      </c>
      <c r="L471" s="9"/>
      <c r="M471" s="9"/>
      <c r="N471" s="9"/>
      <c r="O471" s="9"/>
      <c r="P471" s="9"/>
      <c r="Q471" s="9"/>
      <c r="S471" s="9"/>
      <c r="T471" s="9"/>
      <c r="U471" s="9"/>
      <c r="V471" s="9"/>
      <c r="W471" s="9"/>
      <c r="X471" s="9"/>
    </row>
    <row r="472" spans="1:24">
      <c r="A472" s="3">
        <v>107</v>
      </c>
      <c r="B472" s="3" t="s">
        <v>37</v>
      </c>
      <c r="C472" s="3" t="s">
        <v>947</v>
      </c>
      <c r="D472" s="9" t="s">
        <v>948</v>
      </c>
      <c r="E472" s="9">
        <v>10.388373479710173</v>
      </c>
      <c r="F472" s="9">
        <v>18.424315220112383</v>
      </c>
      <c r="G472" s="9">
        <v>2.9172498806737748</v>
      </c>
      <c r="H472" s="76">
        <v>-2</v>
      </c>
      <c r="I472" s="3">
        <v>-2</v>
      </c>
      <c r="J472" s="3">
        <v>-1</v>
      </c>
      <c r="L472" s="9"/>
      <c r="M472" s="9"/>
      <c r="N472" s="9"/>
      <c r="O472" s="9"/>
      <c r="P472" s="9"/>
      <c r="Q472" s="9"/>
      <c r="S472" s="9"/>
      <c r="T472" s="9"/>
      <c r="U472" s="9"/>
      <c r="V472" s="9"/>
      <c r="W472" s="9"/>
      <c r="X472" s="9"/>
    </row>
    <row r="473" spans="1:24">
      <c r="A473" s="3">
        <v>107</v>
      </c>
      <c r="B473" s="3" t="s">
        <v>37</v>
      </c>
      <c r="C473" s="3" t="s">
        <v>949</v>
      </c>
      <c r="D473" s="9" t="s">
        <v>950</v>
      </c>
      <c r="E473" s="9">
        <v>9.8432146989950269</v>
      </c>
      <c r="F473" s="9">
        <v>17.217684555005835</v>
      </c>
      <c r="G473" s="9">
        <v>2.9172498806737748</v>
      </c>
      <c r="H473" s="76">
        <v>-2</v>
      </c>
      <c r="I473" s="3">
        <v>-2</v>
      </c>
      <c r="J473" s="3">
        <v>-1</v>
      </c>
      <c r="L473" s="9"/>
      <c r="M473" s="9"/>
      <c r="N473" s="9"/>
      <c r="O473" s="9"/>
      <c r="P473" s="9"/>
      <c r="Q473" s="9"/>
      <c r="S473" s="9"/>
      <c r="T473" s="9"/>
      <c r="U473" s="9"/>
      <c r="V473" s="9"/>
      <c r="W473" s="9"/>
      <c r="X473" s="9"/>
    </row>
    <row r="474" spans="1:24">
      <c r="A474" s="3">
        <v>107</v>
      </c>
      <c r="B474" s="3" t="s">
        <v>37</v>
      </c>
      <c r="C474" s="3" t="s">
        <v>951</v>
      </c>
      <c r="D474" s="9" t="s">
        <v>952</v>
      </c>
      <c r="E474" s="9">
        <v>7.7383270309091641</v>
      </c>
      <c r="F474" s="9">
        <v>12.032416508228232</v>
      </c>
      <c r="G474" s="9">
        <v>3.9064343509589348</v>
      </c>
      <c r="H474" s="76">
        <v>-2</v>
      </c>
      <c r="I474" s="3">
        <v>-2</v>
      </c>
      <c r="J474" s="3">
        <v>-1</v>
      </c>
      <c r="L474" s="9"/>
      <c r="M474" s="9"/>
      <c r="N474" s="9"/>
      <c r="O474" s="9"/>
      <c r="P474" s="9"/>
      <c r="Q474" s="9"/>
      <c r="S474" s="9"/>
      <c r="T474" s="9"/>
      <c r="U474" s="9"/>
      <c r="V474" s="9"/>
      <c r="W474" s="9"/>
      <c r="X474" s="9"/>
    </row>
    <row r="475" spans="1:24">
      <c r="A475" s="3">
        <v>108</v>
      </c>
      <c r="B475" s="3" t="s">
        <v>38</v>
      </c>
      <c r="C475" s="3" t="s">
        <v>889</v>
      </c>
      <c r="D475" s="9" t="s">
        <v>890</v>
      </c>
      <c r="E475" s="9">
        <v>271.90143544029661</v>
      </c>
      <c r="F475" s="9">
        <v>397.59580270984736</v>
      </c>
      <c r="G475" s="9">
        <v>163.50720845446395</v>
      </c>
      <c r="H475" s="76">
        <v>1</v>
      </c>
      <c r="I475" s="3">
        <v>-1</v>
      </c>
      <c r="J475" s="3">
        <v>1</v>
      </c>
      <c r="L475" s="9"/>
      <c r="M475" s="9"/>
      <c r="N475" s="9"/>
      <c r="O475" s="9"/>
      <c r="P475" s="9"/>
      <c r="Q475" s="9"/>
      <c r="S475" s="9"/>
      <c r="T475" s="9"/>
      <c r="U475" s="9"/>
      <c r="V475" s="9"/>
      <c r="W475" s="9"/>
      <c r="X475" s="9"/>
    </row>
    <row r="476" spans="1:24">
      <c r="A476" s="3">
        <v>108</v>
      </c>
      <c r="B476" s="3" t="s">
        <v>38</v>
      </c>
      <c r="C476" s="3" t="s">
        <v>891</v>
      </c>
      <c r="D476" s="9" t="s">
        <v>872</v>
      </c>
      <c r="E476" s="9" t="s">
        <v>974</v>
      </c>
      <c r="F476" s="9" t="s">
        <v>974</v>
      </c>
      <c r="G476" s="9" t="s">
        <v>974</v>
      </c>
      <c r="H476" s="76" t="s">
        <v>974</v>
      </c>
      <c r="I476" s="3" t="s">
        <v>974</v>
      </c>
      <c r="J476" s="3" t="s">
        <v>974</v>
      </c>
      <c r="L476" s="9"/>
      <c r="M476" s="9"/>
      <c r="N476" s="9"/>
      <c r="O476" s="9"/>
      <c r="P476" s="9"/>
      <c r="Q476" s="9"/>
      <c r="S476" s="9"/>
      <c r="T476" s="9"/>
      <c r="U476" s="9"/>
      <c r="V476" s="9"/>
      <c r="W476" s="9"/>
      <c r="X476" s="9"/>
    </row>
    <row r="477" spans="1:24">
      <c r="A477" s="3">
        <v>108</v>
      </c>
      <c r="B477" s="3" t="s">
        <v>38</v>
      </c>
      <c r="C477" s="3" t="s">
        <v>892</v>
      </c>
      <c r="D477" s="9" t="s">
        <v>866</v>
      </c>
      <c r="E477" s="9">
        <v>7.5908809396372945</v>
      </c>
      <c r="F477" s="9">
        <v>12.99217009058777</v>
      </c>
      <c r="G477" s="9">
        <v>2.6726186945003967</v>
      </c>
      <c r="H477" s="76">
        <v>1</v>
      </c>
      <c r="I477" s="3">
        <v>1</v>
      </c>
      <c r="J477" s="3">
        <v>1</v>
      </c>
      <c r="L477" s="9"/>
      <c r="M477" s="9"/>
      <c r="N477" s="9"/>
      <c r="O477" s="9"/>
      <c r="P477" s="9"/>
      <c r="Q477" s="9"/>
      <c r="S477" s="9"/>
      <c r="T477" s="9"/>
      <c r="U477" s="9"/>
      <c r="V477" s="9"/>
      <c r="W477" s="9"/>
      <c r="X477" s="9"/>
    </row>
    <row r="478" spans="1:24">
      <c r="A478" s="3">
        <v>108</v>
      </c>
      <c r="B478" s="3" t="s">
        <v>38</v>
      </c>
      <c r="C478" s="3" t="s">
        <v>893</v>
      </c>
      <c r="D478" s="9" t="s">
        <v>894</v>
      </c>
      <c r="E478" s="9">
        <v>1.5017911746206265</v>
      </c>
      <c r="F478" s="9">
        <v>2.3637757870368854</v>
      </c>
      <c r="G478" s="9">
        <v>0.75841267250950561</v>
      </c>
      <c r="H478" s="76">
        <v>-1</v>
      </c>
      <c r="I478" s="3">
        <v>-1</v>
      </c>
      <c r="J478" s="3">
        <v>-1</v>
      </c>
      <c r="L478" s="9"/>
      <c r="M478" s="9"/>
      <c r="N478" s="9"/>
      <c r="O478" s="9"/>
      <c r="P478" s="9"/>
      <c r="Q478" s="9"/>
      <c r="S478" s="9"/>
      <c r="T478" s="9"/>
      <c r="U478" s="9"/>
      <c r="V478" s="9"/>
      <c r="W478" s="9"/>
      <c r="X478" s="9"/>
    </row>
    <row r="479" spans="1:24">
      <c r="A479" s="3">
        <v>108</v>
      </c>
      <c r="B479" s="3" t="s">
        <v>38</v>
      </c>
      <c r="C479" s="3" t="s">
        <v>895</v>
      </c>
      <c r="D479" s="9" t="s">
        <v>896</v>
      </c>
      <c r="E479" s="9">
        <v>1.4160210767339245</v>
      </c>
      <c r="F479" s="9">
        <v>2.9517975550711242</v>
      </c>
      <c r="G479" s="9">
        <v>0</v>
      </c>
      <c r="H479" s="76">
        <v>2</v>
      </c>
      <c r="I479" s="3">
        <v>2</v>
      </c>
      <c r="J479" s="3">
        <v>1</v>
      </c>
      <c r="L479" s="9"/>
      <c r="M479" s="9"/>
      <c r="N479" s="9"/>
      <c r="O479" s="9"/>
      <c r="P479" s="9"/>
      <c r="Q479" s="9"/>
      <c r="S479" s="9"/>
      <c r="T479" s="9"/>
      <c r="U479" s="9"/>
      <c r="V479" s="9"/>
      <c r="W479" s="9"/>
      <c r="X479" s="9"/>
    </row>
    <row r="480" spans="1:24">
      <c r="A480" s="3">
        <v>108</v>
      </c>
      <c r="B480" s="3" t="s">
        <v>38</v>
      </c>
      <c r="C480" s="3" t="s">
        <v>897</v>
      </c>
      <c r="D480" s="9" t="s">
        <v>867</v>
      </c>
      <c r="E480" s="9">
        <v>106.27210378230203</v>
      </c>
      <c r="F480" s="9">
        <v>151.80758305803542</v>
      </c>
      <c r="G480" s="9">
        <v>67.678378083846937</v>
      </c>
      <c r="H480" s="76">
        <v>-1</v>
      </c>
      <c r="I480" s="3">
        <v>-1</v>
      </c>
      <c r="J480" s="3">
        <v>1</v>
      </c>
      <c r="L480" s="9"/>
      <c r="M480" s="9"/>
      <c r="N480" s="9"/>
      <c r="O480" s="9"/>
      <c r="P480" s="9"/>
      <c r="Q480" s="9"/>
      <c r="S480" s="9"/>
      <c r="T480" s="9"/>
      <c r="U480" s="9"/>
      <c r="V480" s="9"/>
      <c r="W480" s="9"/>
      <c r="X480" s="9"/>
    </row>
    <row r="481" spans="1:24">
      <c r="A481" s="3">
        <v>108</v>
      </c>
      <c r="B481" s="3" t="s">
        <v>38</v>
      </c>
      <c r="C481" s="3" t="s">
        <v>898</v>
      </c>
      <c r="D481" s="9" t="s">
        <v>899</v>
      </c>
      <c r="E481" s="9">
        <v>3.4499359075595528</v>
      </c>
      <c r="F481" s="9">
        <v>6.4944308371679345</v>
      </c>
      <c r="G481" s="9">
        <v>0.76505013609165629</v>
      </c>
      <c r="H481" s="76">
        <v>1</v>
      </c>
      <c r="I481" s="3">
        <v>1</v>
      </c>
      <c r="J481" s="3">
        <v>1</v>
      </c>
      <c r="L481" s="9"/>
      <c r="M481" s="9"/>
      <c r="N481" s="9"/>
      <c r="O481" s="9"/>
      <c r="P481" s="9"/>
      <c r="Q481" s="9"/>
      <c r="S481" s="9"/>
      <c r="T481" s="9"/>
      <c r="U481" s="9"/>
      <c r="V481" s="9"/>
      <c r="W481" s="9"/>
      <c r="X481" s="9"/>
    </row>
    <row r="482" spans="1:24">
      <c r="A482" s="3">
        <v>108</v>
      </c>
      <c r="B482" s="3" t="s">
        <v>38</v>
      </c>
      <c r="C482" s="3" t="s">
        <v>900</v>
      </c>
      <c r="D482" s="9" t="s">
        <v>901</v>
      </c>
      <c r="E482" s="9">
        <v>40.077914220863732</v>
      </c>
      <c r="F482" s="9">
        <v>57.194495722705845</v>
      </c>
      <c r="G482" s="9">
        <v>25.474584375681317</v>
      </c>
      <c r="H482" s="76">
        <v>-1</v>
      </c>
      <c r="I482" s="3">
        <v>1</v>
      </c>
      <c r="J482" s="3">
        <v>-1</v>
      </c>
      <c r="L482" s="9"/>
      <c r="M482" s="9"/>
      <c r="N482" s="9"/>
      <c r="O482" s="9"/>
      <c r="P482" s="9"/>
      <c r="Q482" s="9"/>
      <c r="S482" s="9"/>
      <c r="T482" s="9"/>
      <c r="U482" s="9"/>
      <c r="V482" s="9"/>
      <c r="W482" s="9"/>
      <c r="X482" s="9"/>
    </row>
    <row r="483" spans="1:24">
      <c r="A483" s="3">
        <v>108</v>
      </c>
      <c r="B483" s="3" t="s">
        <v>38</v>
      </c>
      <c r="C483" s="3" t="s">
        <v>902</v>
      </c>
      <c r="D483" s="9" t="s">
        <v>903</v>
      </c>
      <c r="E483" s="9">
        <v>3.4149430108927921</v>
      </c>
      <c r="F483" s="9">
        <v>6.993349893769313</v>
      </c>
      <c r="G483" s="9">
        <v>0.33743656192635785</v>
      </c>
      <c r="H483" s="76">
        <v>1</v>
      </c>
      <c r="I483" s="3">
        <v>1</v>
      </c>
      <c r="J483" s="3">
        <v>1</v>
      </c>
      <c r="L483" s="9"/>
      <c r="M483" s="9"/>
      <c r="N483" s="9"/>
      <c r="O483" s="9"/>
      <c r="P483" s="9"/>
      <c r="Q483" s="9"/>
      <c r="S483" s="9"/>
      <c r="T483" s="9"/>
      <c r="U483" s="9"/>
      <c r="V483" s="9"/>
      <c r="W483" s="9"/>
      <c r="X483" s="9"/>
    </row>
    <row r="484" spans="1:24">
      <c r="A484" s="3">
        <v>108</v>
      </c>
      <c r="B484" s="3" t="s">
        <v>38</v>
      </c>
      <c r="C484" s="3" t="s">
        <v>904</v>
      </c>
      <c r="D484" s="9" t="s">
        <v>905</v>
      </c>
      <c r="E484" s="9">
        <v>14.181560330056147</v>
      </c>
      <c r="F484" s="9">
        <v>20.833261944341064</v>
      </c>
      <c r="G484" s="9">
        <v>8.4893211755339149</v>
      </c>
      <c r="H484" s="76">
        <v>-1</v>
      </c>
      <c r="I484" s="3">
        <v>-1</v>
      </c>
      <c r="J484" s="3">
        <v>-1</v>
      </c>
      <c r="L484" s="9"/>
      <c r="M484" s="9"/>
      <c r="N484" s="9"/>
      <c r="O484" s="9"/>
      <c r="P484" s="9"/>
      <c r="Q484" s="9"/>
      <c r="S484" s="9"/>
      <c r="T484" s="9"/>
      <c r="U484" s="9"/>
      <c r="V484" s="9"/>
      <c r="W484" s="9"/>
      <c r="X484" s="9"/>
    </row>
    <row r="485" spans="1:24">
      <c r="A485" s="3">
        <v>108</v>
      </c>
      <c r="B485" s="3" t="s">
        <v>38</v>
      </c>
      <c r="C485" s="3" t="s">
        <v>906</v>
      </c>
      <c r="D485" s="9" t="s">
        <v>907</v>
      </c>
      <c r="E485" s="9">
        <v>13.49924718702982</v>
      </c>
      <c r="F485" s="9">
        <v>17.854219569874889</v>
      </c>
      <c r="G485" s="9">
        <v>9.8459541030711613</v>
      </c>
      <c r="H485" s="76">
        <v>-1</v>
      </c>
      <c r="I485" s="3">
        <v>-1</v>
      </c>
      <c r="J485" s="3">
        <v>-1</v>
      </c>
      <c r="L485" s="9"/>
      <c r="M485" s="9"/>
      <c r="N485" s="9"/>
      <c r="O485" s="9"/>
      <c r="P485" s="9"/>
      <c r="Q485" s="9"/>
      <c r="S485" s="9"/>
      <c r="T485" s="9"/>
      <c r="U485" s="9"/>
      <c r="V485" s="9"/>
      <c r="W485" s="9"/>
      <c r="X485" s="9"/>
    </row>
    <row r="486" spans="1:24">
      <c r="A486" s="3">
        <v>108</v>
      </c>
      <c r="B486" s="3" t="s">
        <v>38</v>
      </c>
      <c r="C486" s="3" t="s">
        <v>908</v>
      </c>
      <c r="D486" s="9" t="s">
        <v>909</v>
      </c>
      <c r="E486" s="9">
        <v>3.7929722614379915</v>
      </c>
      <c r="F486" s="9">
        <v>3.8367326851883892</v>
      </c>
      <c r="G486" s="9">
        <v>3.7093671528666214</v>
      </c>
      <c r="H486" s="76">
        <v>1</v>
      </c>
      <c r="I486" s="3">
        <v>1</v>
      </c>
      <c r="J486" s="3">
        <v>-1</v>
      </c>
      <c r="L486" s="9"/>
      <c r="M486" s="9"/>
      <c r="N486" s="9"/>
      <c r="O486" s="9"/>
      <c r="P486" s="9"/>
      <c r="Q486" s="9"/>
      <c r="S486" s="9"/>
      <c r="T486" s="9"/>
      <c r="U486" s="9"/>
      <c r="V486" s="9"/>
      <c r="W486" s="9"/>
      <c r="X486" s="9"/>
    </row>
    <row r="487" spans="1:24">
      <c r="A487" s="3">
        <v>108</v>
      </c>
      <c r="B487" s="3" t="s">
        <v>38</v>
      </c>
      <c r="C487" s="3" t="s">
        <v>910</v>
      </c>
      <c r="D487" s="9" t="s">
        <v>911</v>
      </c>
      <c r="E487" s="9">
        <v>25.779963202028949</v>
      </c>
      <c r="F487" s="9">
        <v>46.085098526286828</v>
      </c>
      <c r="G487" s="9">
        <v>8.3216757024067096</v>
      </c>
      <c r="H487" s="76">
        <v>-1</v>
      </c>
      <c r="I487" s="3">
        <v>-1</v>
      </c>
      <c r="J487" s="3">
        <v>-1</v>
      </c>
      <c r="L487" s="9"/>
      <c r="M487" s="9"/>
      <c r="N487" s="9"/>
      <c r="O487" s="9"/>
      <c r="P487" s="9"/>
      <c r="Q487" s="9"/>
      <c r="S487" s="9"/>
      <c r="T487" s="9"/>
      <c r="U487" s="9"/>
      <c r="V487" s="9"/>
      <c r="W487" s="9"/>
      <c r="X487" s="9"/>
    </row>
    <row r="488" spans="1:24">
      <c r="A488" s="3">
        <v>108</v>
      </c>
      <c r="B488" s="3" t="s">
        <v>38</v>
      </c>
      <c r="C488" s="3" t="s">
        <v>912</v>
      </c>
      <c r="D488" s="9" t="s">
        <v>913</v>
      </c>
      <c r="E488" s="9">
        <v>21.937868687716403</v>
      </c>
      <c r="F488" s="9">
        <v>38.391835640420759</v>
      </c>
      <c r="G488" s="9">
        <v>7.8907719766407345</v>
      </c>
      <c r="H488" s="76">
        <v>-1</v>
      </c>
      <c r="I488" s="3">
        <v>-1</v>
      </c>
      <c r="J488" s="3">
        <v>-1</v>
      </c>
      <c r="L488" s="9"/>
      <c r="M488" s="9"/>
      <c r="N488" s="9"/>
      <c r="O488" s="9"/>
      <c r="P488" s="9"/>
      <c r="Q488" s="9"/>
      <c r="S488" s="9"/>
      <c r="T488" s="9"/>
      <c r="U488" s="9"/>
      <c r="V488" s="9"/>
      <c r="W488" s="9"/>
      <c r="X488" s="9"/>
    </row>
    <row r="489" spans="1:24">
      <c r="A489" s="3">
        <v>108</v>
      </c>
      <c r="B489" s="3" t="s">
        <v>38</v>
      </c>
      <c r="C489" s="3" t="s">
        <v>914</v>
      </c>
      <c r="D489" s="9" t="s">
        <v>915</v>
      </c>
      <c r="E489" s="9">
        <v>8.4257832673974011</v>
      </c>
      <c r="F489" s="9">
        <v>2.82445181654453</v>
      </c>
      <c r="G489" s="9">
        <v>13.320878011751587</v>
      </c>
      <c r="H489" s="76">
        <v>1</v>
      </c>
      <c r="I489" s="3">
        <v>-1</v>
      </c>
      <c r="J489" s="3">
        <v>1</v>
      </c>
      <c r="L489" s="9"/>
      <c r="M489" s="9"/>
      <c r="N489" s="9"/>
      <c r="O489" s="9"/>
      <c r="P489" s="9"/>
      <c r="Q489" s="9"/>
      <c r="S489" s="9"/>
      <c r="T489" s="9"/>
      <c r="U489" s="9"/>
      <c r="V489" s="9"/>
      <c r="W489" s="9"/>
      <c r="X489" s="9"/>
    </row>
    <row r="490" spans="1:24">
      <c r="A490" s="3">
        <v>108</v>
      </c>
      <c r="B490" s="3" t="s">
        <v>38</v>
      </c>
      <c r="C490" s="3" t="s">
        <v>916</v>
      </c>
      <c r="D490" s="9" t="s">
        <v>917</v>
      </c>
      <c r="E490" s="9">
        <v>0</v>
      </c>
      <c r="F490" s="9">
        <v>0</v>
      </c>
      <c r="G490" s="9">
        <v>11.223350750887251</v>
      </c>
      <c r="H490" s="76" t="e">
        <v>#VALUE!</v>
      </c>
      <c r="I490" s="3" t="e">
        <v>#VALUE!</v>
      </c>
      <c r="J490" s="3">
        <v>1</v>
      </c>
      <c r="L490" s="9"/>
      <c r="M490" s="9"/>
      <c r="N490" s="9"/>
      <c r="O490" s="9"/>
      <c r="P490" s="9"/>
      <c r="Q490" s="9"/>
      <c r="S490" s="9"/>
      <c r="T490" s="9"/>
      <c r="U490" s="9"/>
      <c r="V490" s="9"/>
      <c r="W490" s="9"/>
      <c r="X490" s="9"/>
    </row>
    <row r="491" spans="1:24">
      <c r="A491" s="3">
        <v>108</v>
      </c>
      <c r="B491" s="3" t="s">
        <v>38</v>
      </c>
      <c r="C491" s="3" t="s">
        <v>918</v>
      </c>
      <c r="D491" s="9" t="s">
        <v>919</v>
      </c>
      <c r="E491" s="9">
        <v>10.303626530164252</v>
      </c>
      <c r="F491" s="9">
        <v>14.841154857715219</v>
      </c>
      <c r="G491" s="9">
        <v>6.8737952761804459</v>
      </c>
      <c r="H491" s="76">
        <v>1</v>
      </c>
      <c r="I491" s="3">
        <v>-1</v>
      </c>
      <c r="J491" s="3">
        <v>1</v>
      </c>
      <c r="L491" s="9"/>
      <c r="M491" s="9"/>
      <c r="N491" s="9"/>
      <c r="O491" s="9"/>
      <c r="P491" s="9"/>
      <c r="Q491" s="9"/>
      <c r="S491" s="9"/>
      <c r="T491" s="9"/>
      <c r="U491" s="9"/>
      <c r="V491" s="9"/>
      <c r="W491" s="9"/>
      <c r="X491" s="9"/>
    </row>
    <row r="492" spans="1:24">
      <c r="A492" s="3">
        <v>108</v>
      </c>
      <c r="B492" s="3" t="s">
        <v>38</v>
      </c>
      <c r="C492" s="3" t="s">
        <v>920</v>
      </c>
      <c r="D492" s="9" t="s">
        <v>921</v>
      </c>
      <c r="E492" s="9">
        <v>0</v>
      </c>
      <c r="F492" s="9">
        <v>0</v>
      </c>
      <c r="G492" s="9">
        <v>2.0665201792848995</v>
      </c>
      <c r="H492" s="76" t="e">
        <v>#VALUE!</v>
      </c>
      <c r="I492" s="3" t="e">
        <v>#VALUE!</v>
      </c>
      <c r="J492" s="3">
        <v>1</v>
      </c>
      <c r="L492" s="9"/>
      <c r="M492" s="9"/>
      <c r="N492" s="9"/>
      <c r="O492" s="9"/>
      <c r="P492" s="9"/>
      <c r="Q492" s="9"/>
      <c r="S492" s="9"/>
      <c r="T492" s="9"/>
      <c r="U492" s="9"/>
      <c r="V492" s="9"/>
      <c r="W492" s="9"/>
      <c r="X492" s="9"/>
    </row>
    <row r="493" spans="1:24">
      <c r="A493" s="3">
        <v>108</v>
      </c>
      <c r="B493" s="3" t="s">
        <v>38</v>
      </c>
      <c r="C493" s="3" t="s">
        <v>922</v>
      </c>
      <c r="D493" s="9" t="s">
        <v>923</v>
      </c>
      <c r="E493" s="9">
        <v>0</v>
      </c>
      <c r="F493" s="9">
        <v>5.1916997360446828</v>
      </c>
      <c r="G493" s="9">
        <v>0</v>
      </c>
      <c r="H493" s="76" t="e">
        <v>#VALUE!</v>
      </c>
      <c r="I493" s="3">
        <v>1</v>
      </c>
      <c r="J493" s="3" t="e">
        <v>#VALUE!</v>
      </c>
      <c r="L493" s="9"/>
      <c r="M493" s="9"/>
      <c r="N493" s="9"/>
      <c r="O493" s="9"/>
      <c r="P493" s="9"/>
      <c r="Q493" s="9"/>
      <c r="S493" s="9"/>
      <c r="T493" s="9"/>
      <c r="U493" s="9"/>
      <c r="V493" s="9"/>
      <c r="W493" s="9"/>
      <c r="X493" s="9"/>
    </row>
    <row r="494" spans="1:24">
      <c r="A494" s="3">
        <v>108</v>
      </c>
      <c r="B494" s="3" t="s">
        <v>38</v>
      </c>
      <c r="C494" s="3" t="s">
        <v>924</v>
      </c>
      <c r="D494" s="9" t="s">
        <v>925</v>
      </c>
      <c r="E494" s="9">
        <v>3.2838015855669331</v>
      </c>
      <c r="F494" s="9">
        <v>6.8050599130081659</v>
      </c>
      <c r="G494" s="9">
        <v>0.38306628141143506</v>
      </c>
      <c r="H494" s="76">
        <v>-1</v>
      </c>
      <c r="I494" s="3">
        <v>-2</v>
      </c>
      <c r="J494" s="3">
        <v>1</v>
      </c>
      <c r="L494" s="9"/>
      <c r="M494" s="9"/>
      <c r="N494" s="9"/>
      <c r="O494" s="9"/>
      <c r="P494" s="9"/>
      <c r="Q494" s="9"/>
      <c r="S494" s="9"/>
      <c r="T494" s="9"/>
      <c r="U494" s="9"/>
      <c r="V494" s="9"/>
      <c r="W494" s="9"/>
      <c r="X494" s="9"/>
    </row>
    <row r="495" spans="1:24">
      <c r="A495" s="3">
        <v>108</v>
      </c>
      <c r="B495" s="3" t="s">
        <v>38</v>
      </c>
      <c r="C495" s="3" t="s">
        <v>926</v>
      </c>
      <c r="D495" s="9" t="s">
        <v>927</v>
      </c>
      <c r="E495" s="9">
        <v>9.5084408318966194</v>
      </c>
      <c r="F495" s="9">
        <v>10.054748383677245</v>
      </c>
      <c r="G495" s="9">
        <v>9.0471845617950386</v>
      </c>
      <c r="H495" s="76">
        <v>1</v>
      </c>
      <c r="I495" s="3">
        <v>1</v>
      </c>
      <c r="J495" s="3">
        <v>-1</v>
      </c>
      <c r="L495" s="9"/>
      <c r="M495" s="9"/>
      <c r="N495" s="9"/>
      <c r="O495" s="9"/>
      <c r="P495" s="9"/>
      <c r="Q495" s="9"/>
      <c r="S495" s="9"/>
      <c r="T495" s="9"/>
      <c r="U495" s="9"/>
      <c r="V495" s="9"/>
      <c r="W495" s="9"/>
      <c r="X495" s="9"/>
    </row>
    <row r="496" spans="1:24">
      <c r="A496" s="3">
        <v>108</v>
      </c>
      <c r="B496" s="3" t="s">
        <v>38</v>
      </c>
      <c r="C496" s="3" t="s">
        <v>928</v>
      </c>
      <c r="D496" s="9" t="s">
        <v>929</v>
      </c>
      <c r="E496" s="9">
        <v>7.5490227350903396</v>
      </c>
      <c r="F496" s="9">
        <v>11.933182142586919</v>
      </c>
      <c r="G496" s="9">
        <v>3.875210019940178</v>
      </c>
      <c r="H496" s="76">
        <v>-1</v>
      </c>
      <c r="I496" s="3">
        <v>-1</v>
      </c>
      <c r="J496" s="3">
        <v>1</v>
      </c>
      <c r="L496" s="9"/>
      <c r="M496" s="9"/>
      <c r="N496" s="9"/>
      <c r="O496" s="9"/>
      <c r="P496" s="9"/>
      <c r="Q496" s="9"/>
      <c r="S496" s="9"/>
      <c r="T496" s="9"/>
      <c r="U496" s="9"/>
      <c r="V496" s="9"/>
      <c r="W496" s="9"/>
      <c r="X496" s="9"/>
    </row>
    <row r="497" spans="1:24">
      <c r="A497" s="3">
        <v>108</v>
      </c>
      <c r="B497" s="3" t="s">
        <v>38</v>
      </c>
      <c r="C497" s="3" t="s">
        <v>930</v>
      </c>
      <c r="D497" s="9" t="s">
        <v>868</v>
      </c>
      <c r="E497" s="9">
        <v>8.3161874811309726</v>
      </c>
      <c r="F497" s="9">
        <v>10.758368923975866</v>
      </c>
      <c r="G497" s="9">
        <v>5.9644517728792525</v>
      </c>
      <c r="H497" s="76">
        <v>1</v>
      </c>
      <c r="I497" s="3">
        <v>1</v>
      </c>
      <c r="J497" s="3">
        <v>1</v>
      </c>
      <c r="L497" s="9"/>
      <c r="M497" s="9"/>
      <c r="N497" s="9"/>
      <c r="O497" s="9"/>
      <c r="P497" s="9"/>
      <c r="Q497" s="9"/>
      <c r="S497" s="9"/>
      <c r="T497" s="9"/>
      <c r="U497" s="9"/>
      <c r="V497" s="9"/>
      <c r="W497" s="9"/>
      <c r="X497" s="9"/>
    </row>
    <row r="498" spans="1:24">
      <c r="A498" s="3">
        <v>108</v>
      </c>
      <c r="B498" s="3" t="s">
        <v>38</v>
      </c>
      <c r="C498" s="3" t="s">
        <v>931</v>
      </c>
      <c r="D498" s="9" t="s">
        <v>932</v>
      </c>
      <c r="E498" s="9">
        <v>5.5904915922052787</v>
      </c>
      <c r="F498" s="9">
        <v>6.37505305262468</v>
      </c>
      <c r="G498" s="9">
        <v>4.7005853780400173</v>
      </c>
      <c r="H498" s="76">
        <v>2</v>
      </c>
      <c r="I498" s="3">
        <v>1</v>
      </c>
      <c r="J498" s="3">
        <v>1</v>
      </c>
      <c r="L498" s="9"/>
      <c r="M498" s="9"/>
      <c r="N498" s="9"/>
      <c r="O498" s="9"/>
      <c r="P498" s="9"/>
      <c r="Q498" s="9"/>
      <c r="S498" s="9"/>
      <c r="T498" s="9"/>
      <c r="U498" s="9"/>
      <c r="V498" s="9"/>
      <c r="W498" s="9"/>
      <c r="X498" s="9"/>
    </row>
    <row r="499" spans="1:24">
      <c r="A499" s="3">
        <v>108</v>
      </c>
      <c r="B499" s="3" t="s">
        <v>38</v>
      </c>
      <c r="C499" s="3" t="s">
        <v>933</v>
      </c>
      <c r="D499" s="9" t="s">
        <v>869</v>
      </c>
      <c r="E499" s="9">
        <v>40.322182383025776</v>
      </c>
      <c r="F499" s="9">
        <v>62.362134706939337</v>
      </c>
      <c r="G499" s="9">
        <v>22.376486263634657</v>
      </c>
      <c r="H499" s="76">
        <v>1</v>
      </c>
      <c r="I499" s="3">
        <v>1</v>
      </c>
      <c r="J499" s="3">
        <v>1</v>
      </c>
      <c r="L499" s="9"/>
      <c r="M499" s="9"/>
      <c r="N499" s="9"/>
      <c r="O499" s="9"/>
      <c r="P499" s="9"/>
      <c r="Q499" s="9"/>
      <c r="S499" s="9"/>
      <c r="T499" s="9"/>
      <c r="U499" s="9"/>
      <c r="V499" s="9"/>
      <c r="W499" s="9"/>
      <c r="X499" s="9"/>
    </row>
    <row r="500" spans="1:24">
      <c r="A500" s="3">
        <v>108</v>
      </c>
      <c r="B500" s="3" t="s">
        <v>38</v>
      </c>
      <c r="C500" s="3" t="s">
        <v>934</v>
      </c>
      <c r="D500" s="9" t="s">
        <v>935</v>
      </c>
      <c r="E500" s="9">
        <v>7.8149651737290817</v>
      </c>
      <c r="F500" s="9">
        <v>12.64907649567029</v>
      </c>
      <c r="G500" s="9">
        <v>3.6481868075810762</v>
      </c>
      <c r="H500" s="76">
        <v>2</v>
      </c>
      <c r="I500" s="3">
        <v>2</v>
      </c>
      <c r="J500" s="3">
        <v>1</v>
      </c>
      <c r="L500" s="9"/>
      <c r="M500" s="9"/>
      <c r="N500" s="9"/>
      <c r="O500" s="9"/>
      <c r="P500" s="9"/>
      <c r="Q500" s="9"/>
      <c r="S500" s="9"/>
      <c r="T500" s="9"/>
      <c r="U500" s="9"/>
      <c r="V500" s="9"/>
      <c r="W500" s="9"/>
      <c r="X500" s="9"/>
    </row>
    <row r="501" spans="1:24">
      <c r="A501" s="3">
        <v>108</v>
      </c>
      <c r="B501" s="3" t="s">
        <v>38</v>
      </c>
      <c r="C501" s="3" t="s">
        <v>936</v>
      </c>
      <c r="D501" s="9" t="s">
        <v>937</v>
      </c>
      <c r="E501" s="9">
        <v>18.330785076362229</v>
      </c>
      <c r="F501" s="9">
        <v>30.142940449119994</v>
      </c>
      <c r="G501" s="9">
        <v>8.8116578120985913</v>
      </c>
      <c r="H501" s="76">
        <v>1</v>
      </c>
      <c r="I501" s="3">
        <v>-1</v>
      </c>
      <c r="J501" s="3">
        <v>2</v>
      </c>
      <c r="L501" s="9"/>
      <c r="M501" s="9"/>
      <c r="N501" s="9"/>
      <c r="O501" s="9"/>
      <c r="P501" s="9"/>
      <c r="Q501" s="9"/>
      <c r="S501" s="9"/>
      <c r="T501" s="9"/>
      <c r="U501" s="9"/>
      <c r="V501" s="9"/>
      <c r="W501" s="9"/>
      <c r="X501" s="9"/>
    </row>
    <row r="502" spans="1:24">
      <c r="A502" s="3">
        <v>108</v>
      </c>
      <c r="B502" s="3" t="s">
        <v>38</v>
      </c>
      <c r="C502" s="3" t="s">
        <v>938</v>
      </c>
      <c r="D502" s="9" t="s">
        <v>870</v>
      </c>
      <c r="E502" s="9">
        <v>20.293893684161759</v>
      </c>
      <c r="F502" s="9">
        <v>33.604206007186505</v>
      </c>
      <c r="G502" s="9">
        <v>9.5750781321431795</v>
      </c>
      <c r="H502" s="76">
        <v>-2</v>
      </c>
      <c r="I502" s="3">
        <v>-2</v>
      </c>
      <c r="J502" s="3">
        <v>-1</v>
      </c>
      <c r="L502" s="9"/>
      <c r="M502" s="9"/>
      <c r="N502" s="9"/>
      <c r="O502" s="9"/>
      <c r="P502" s="9"/>
      <c r="Q502" s="9"/>
      <c r="S502" s="9"/>
      <c r="T502" s="9"/>
      <c r="U502" s="9"/>
      <c r="V502" s="9"/>
      <c r="W502" s="9"/>
      <c r="X502" s="9"/>
    </row>
    <row r="503" spans="1:24">
      <c r="A503" s="3">
        <v>108</v>
      </c>
      <c r="B503" s="3" t="s">
        <v>38</v>
      </c>
      <c r="C503" s="3" t="s">
        <v>939</v>
      </c>
      <c r="D503" s="9" t="s">
        <v>940</v>
      </c>
      <c r="E503" s="9">
        <v>7.1667580500153267</v>
      </c>
      <c r="F503" s="9">
        <v>10.618641722362678</v>
      </c>
      <c r="G503" s="9">
        <v>4.3406692668273221</v>
      </c>
      <c r="H503" s="76">
        <v>-1</v>
      </c>
      <c r="I503" s="3">
        <v>-1</v>
      </c>
      <c r="J503" s="3">
        <v>-1</v>
      </c>
      <c r="L503" s="9"/>
      <c r="M503" s="9"/>
      <c r="N503" s="9"/>
      <c r="O503" s="9"/>
      <c r="P503" s="9"/>
      <c r="Q503" s="9"/>
      <c r="S503" s="9"/>
      <c r="T503" s="9"/>
      <c r="U503" s="9"/>
      <c r="V503" s="9"/>
      <c r="W503" s="9"/>
      <c r="X503" s="9"/>
    </row>
    <row r="504" spans="1:24">
      <c r="A504" s="3">
        <v>108</v>
      </c>
      <c r="B504" s="3" t="s">
        <v>38</v>
      </c>
      <c r="C504" s="3" t="s">
        <v>941</v>
      </c>
      <c r="D504" s="9" t="s">
        <v>942</v>
      </c>
      <c r="E504" s="9">
        <v>4.8634500648261838</v>
      </c>
      <c r="F504" s="9">
        <v>9.9254944125299644</v>
      </c>
      <c r="G504" s="9">
        <v>0.76247651568201091</v>
      </c>
      <c r="H504" s="76">
        <v>-1</v>
      </c>
      <c r="I504" s="3">
        <v>-1</v>
      </c>
      <c r="J504" s="3">
        <v>1</v>
      </c>
      <c r="L504" s="9"/>
      <c r="M504" s="9"/>
      <c r="N504" s="9"/>
      <c r="O504" s="9"/>
      <c r="P504" s="9"/>
      <c r="Q504" s="9"/>
      <c r="S504" s="9"/>
      <c r="T504" s="9"/>
      <c r="U504" s="9"/>
      <c r="V504" s="9"/>
      <c r="W504" s="9"/>
      <c r="X504" s="9"/>
    </row>
    <row r="505" spans="1:24">
      <c r="A505" s="3">
        <v>108</v>
      </c>
      <c r="B505" s="3" t="s">
        <v>38</v>
      </c>
      <c r="C505" s="3" t="s">
        <v>943</v>
      </c>
      <c r="D505" s="9" t="s">
        <v>871</v>
      </c>
      <c r="E505" s="9">
        <v>20.567737960683619</v>
      </c>
      <c r="F505" s="9">
        <v>27.001941504937967</v>
      </c>
      <c r="G505" s="9">
        <v>14.885780760107764</v>
      </c>
      <c r="H505" s="76">
        <v>-1</v>
      </c>
      <c r="I505" s="3">
        <v>1</v>
      </c>
      <c r="J505" s="3">
        <v>-2</v>
      </c>
      <c r="L505" s="9"/>
      <c r="M505" s="9"/>
      <c r="N505" s="9"/>
      <c r="O505" s="9"/>
      <c r="P505" s="9"/>
      <c r="Q505" s="9"/>
      <c r="S505" s="9"/>
      <c r="T505" s="9"/>
      <c r="U505" s="9"/>
      <c r="V505" s="9"/>
      <c r="W505" s="9"/>
      <c r="X505" s="9"/>
    </row>
    <row r="506" spans="1:24">
      <c r="A506" s="3">
        <v>108</v>
      </c>
      <c r="B506" s="3" t="s">
        <v>38</v>
      </c>
      <c r="C506" s="3" t="s">
        <v>944</v>
      </c>
      <c r="D506" s="9" t="s">
        <v>945</v>
      </c>
      <c r="E506" s="9">
        <v>14.00656597538687</v>
      </c>
      <c r="F506" s="9">
        <v>20.373649830488414</v>
      </c>
      <c r="G506" s="9">
        <v>8.5284707927909054</v>
      </c>
      <c r="H506" s="76">
        <v>-2</v>
      </c>
      <c r="I506" s="3">
        <v>-1</v>
      </c>
      <c r="J506" s="3">
        <v>-2</v>
      </c>
      <c r="L506" s="9"/>
      <c r="M506" s="9"/>
      <c r="N506" s="9"/>
      <c r="O506" s="9"/>
      <c r="P506" s="9"/>
      <c r="Q506" s="9"/>
      <c r="S506" s="9"/>
      <c r="T506" s="9"/>
      <c r="U506" s="9"/>
      <c r="V506" s="9"/>
      <c r="W506" s="9"/>
      <c r="X506" s="9"/>
    </row>
    <row r="507" spans="1:24">
      <c r="A507" s="3">
        <v>108</v>
      </c>
      <c r="B507" s="3" t="s">
        <v>38</v>
      </c>
      <c r="C507" s="3" t="s">
        <v>946</v>
      </c>
      <c r="D507" s="9" t="s">
        <v>873</v>
      </c>
      <c r="E507" s="9">
        <v>21.091637839669229</v>
      </c>
      <c r="F507" s="9">
        <v>34.761402936950532</v>
      </c>
      <c r="G507" s="9">
        <v>8.1719448243622512</v>
      </c>
      <c r="H507" s="76">
        <v>-1</v>
      </c>
      <c r="I507" s="3">
        <v>-1</v>
      </c>
      <c r="J507" s="3">
        <v>1</v>
      </c>
      <c r="L507" s="9"/>
      <c r="M507" s="9"/>
      <c r="N507" s="9"/>
      <c r="O507" s="9"/>
      <c r="P507" s="9"/>
      <c r="Q507" s="9"/>
      <c r="S507" s="9"/>
      <c r="T507" s="9"/>
      <c r="U507" s="9"/>
      <c r="V507" s="9"/>
      <c r="W507" s="9"/>
      <c r="X507" s="9"/>
    </row>
    <row r="508" spans="1:24">
      <c r="A508" s="3">
        <v>108</v>
      </c>
      <c r="B508" s="3" t="s">
        <v>38</v>
      </c>
      <c r="C508" s="3" t="s">
        <v>947</v>
      </c>
      <c r="D508" s="9" t="s">
        <v>948</v>
      </c>
      <c r="E508" s="9">
        <v>7.9182234034241326</v>
      </c>
      <c r="F508" s="9">
        <v>13.874879272099456</v>
      </c>
      <c r="G508" s="9">
        <v>2.1769530119444807</v>
      </c>
      <c r="H508" s="76">
        <v>-1</v>
      </c>
      <c r="I508" s="3">
        <v>-2</v>
      </c>
      <c r="J508" s="3">
        <v>1</v>
      </c>
      <c r="L508" s="9"/>
      <c r="M508" s="9"/>
      <c r="N508" s="9"/>
      <c r="O508" s="9"/>
      <c r="P508" s="9"/>
      <c r="Q508" s="9"/>
      <c r="S508" s="9"/>
      <c r="T508" s="9"/>
      <c r="U508" s="9"/>
      <c r="V508" s="9"/>
      <c r="W508" s="9"/>
      <c r="X508" s="9"/>
    </row>
    <row r="509" spans="1:24">
      <c r="A509" s="3">
        <v>108</v>
      </c>
      <c r="B509" s="3" t="s">
        <v>38</v>
      </c>
      <c r="C509" s="3" t="s">
        <v>949</v>
      </c>
      <c r="D509" s="9" t="s">
        <v>950</v>
      </c>
      <c r="E509" s="9">
        <v>7.4758602359097148</v>
      </c>
      <c r="F509" s="9">
        <v>12.98314482491682</v>
      </c>
      <c r="G509" s="9">
        <v>2.1769530119444807</v>
      </c>
      <c r="H509" s="76">
        <v>-1</v>
      </c>
      <c r="I509" s="3">
        <v>-1</v>
      </c>
      <c r="J509" s="3">
        <v>1</v>
      </c>
      <c r="L509" s="9"/>
      <c r="M509" s="9"/>
      <c r="N509" s="9"/>
      <c r="O509" s="9"/>
      <c r="P509" s="9"/>
      <c r="Q509" s="9"/>
      <c r="S509" s="9"/>
      <c r="T509" s="9"/>
      <c r="U509" s="9"/>
      <c r="V509" s="9"/>
      <c r="W509" s="9"/>
      <c r="X509" s="9"/>
    </row>
    <row r="510" spans="1:24">
      <c r="A510" s="3">
        <v>108</v>
      </c>
      <c r="B510" s="3" t="s">
        <v>38</v>
      </c>
      <c r="C510" s="3" t="s">
        <v>951</v>
      </c>
      <c r="D510" s="9" t="s">
        <v>952</v>
      </c>
      <c r="E510" s="9">
        <v>3.1379353240072283</v>
      </c>
      <c r="F510" s="9">
        <v>4.8308034579664021</v>
      </c>
      <c r="G510" s="9">
        <v>1.5723892694577262</v>
      </c>
      <c r="H510" s="76">
        <v>1</v>
      </c>
      <c r="I510" s="3">
        <v>1</v>
      </c>
      <c r="J510" s="3">
        <v>1</v>
      </c>
      <c r="L510" s="9"/>
      <c r="M510" s="9"/>
      <c r="N510" s="9"/>
      <c r="O510" s="9"/>
      <c r="P510" s="9"/>
      <c r="Q510" s="9"/>
      <c r="S510" s="9"/>
      <c r="T510" s="9"/>
      <c r="U510" s="9"/>
      <c r="V510" s="9"/>
      <c r="W510" s="9"/>
      <c r="X510" s="9"/>
    </row>
    <row r="511" spans="1:24">
      <c r="A511" s="3">
        <v>109</v>
      </c>
      <c r="B511" s="3" t="s">
        <v>45</v>
      </c>
      <c r="C511" s="3" t="s">
        <v>889</v>
      </c>
      <c r="D511" s="9" t="s">
        <v>890</v>
      </c>
      <c r="E511" s="9">
        <v>294.17120144562784</v>
      </c>
      <c r="F511" s="9">
        <v>414.30693361187951</v>
      </c>
      <c r="G511" s="9">
        <v>189.29156181700657</v>
      </c>
      <c r="H511" s="76">
        <v>-2</v>
      </c>
      <c r="I511" s="3">
        <v>-1</v>
      </c>
      <c r="J511" s="3">
        <v>-2</v>
      </c>
      <c r="L511" s="9"/>
      <c r="M511" s="9"/>
      <c r="N511" s="9"/>
      <c r="O511" s="9"/>
      <c r="P511" s="9"/>
      <c r="Q511" s="9"/>
      <c r="S511" s="9"/>
      <c r="T511" s="9"/>
      <c r="U511" s="9"/>
      <c r="V511" s="9"/>
      <c r="W511" s="9"/>
      <c r="X511" s="9"/>
    </row>
    <row r="512" spans="1:24">
      <c r="A512" s="3">
        <v>109</v>
      </c>
      <c r="B512" s="3" t="s">
        <v>45</v>
      </c>
      <c r="C512" s="3" t="s">
        <v>891</v>
      </c>
      <c r="D512" s="9" t="s">
        <v>872</v>
      </c>
      <c r="E512" s="9" t="s">
        <v>974</v>
      </c>
      <c r="F512" s="9" t="s">
        <v>974</v>
      </c>
      <c r="G512" s="9" t="s">
        <v>974</v>
      </c>
      <c r="H512" s="76" t="s">
        <v>974</v>
      </c>
      <c r="I512" s="3" t="s">
        <v>974</v>
      </c>
      <c r="J512" s="3" t="s">
        <v>974</v>
      </c>
      <c r="L512" s="9"/>
      <c r="M512" s="9"/>
      <c r="N512" s="9"/>
      <c r="O512" s="9"/>
      <c r="P512" s="9"/>
      <c r="Q512" s="9"/>
      <c r="S512" s="9"/>
      <c r="T512" s="9"/>
      <c r="U512" s="9"/>
      <c r="V512" s="9"/>
      <c r="W512" s="9"/>
      <c r="X512" s="9"/>
    </row>
    <row r="513" spans="1:24">
      <c r="A513" s="3">
        <v>109</v>
      </c>
      <c r="B513" s="3" t="s">
        <v>45</v>
      </c>
      <c r="C513" s="3" t="s">
        <v>892</v>
      </c>
      <c r="D513" s="9" t="s">
        <v>866</v>
      </c>
      <c r="E513" s="9">
        <v>5.510855189295377</v>
      </c>
      <c r="F513" s="9">
        <v>9.2696742594292747</v>
      </c>
      <c r="G513" s="9">
        <v>2.4661281133758086</v>
      </c>
      <c r="H513" s="76">
        <v>2</v>
      </c>
      <c r="I513" s="3">
        <v>2</v>
      </c>
      <c r="J513" s="3">
        <v>1</v>
      </c>
      <c r="L513" s="9"/>
      <c r="M513" s="9"/>
      <c r="N513" s="9"/>
      <c r="O513" s="9"/>
      <c r="P513" s="9"/>
      <c r="Q513" s="9"/>
      <c r="S513" s="9"/>
      <c r="T513" s="9"/>
      <c r="U513" s="9"/>
      <c r="V513" s="9"/>
      <c r="W513" s="9"/>
      <c r="X513" s="9"/>
    </row>
    <row r="514" spans="1:24">
      <c r="A514" s="3">
        <v>109</v>
      </c>
      <c r="B514" s="3" t="s">
        <v>45</v>
      </c>
      <c r="C514" s="3" t="s">
        <v>893</v>
      </c>
      <c r="D514" s="9" t="s">
        <v>894</v>
      </c>
      <c r="E514" s="9">
        <v>1.4575479381056111</v>
      </c>
      <c r="F514" s="9">
        <v>2.3331518535908797</v>
      </c>
      <c r="G514" s="9">
        <v>0.72016639868900112</v>
      </c>
      <c r="H514" s="76">
        <v>-1</v>
      </c>
      <c r="I514" s="3">
        <v>-1</v>
      </c>
      <c r="J514" s="3">
        <v>-1</v>
      </c>
      <c r="L514" s="9"/>
      <c r="M514" s="9"/>
      <c r="N514" s="9"/>
      <c r="O514" s="9"/>
      <c r="P514" s="9"/>
      <c r="Q514" s="9"/>
      <c r="S514" s="9"/>
      <c r="T514" s="9"/>
      <c r="U514" s="9"/>
      <c r="V514" s="9"/>
      <c r="W514" s="9"/>
      <c r="X514" s="9"/>
    </row>
    <row r="515" spans="1:24">
      <c r="A515" s="3">
        <v>109</v>
      </c>
      <c r="B515" s="3" t="s">
        <v>45</v>
      </c>
      <c r="C515" s="3" t="s">
        <v>895</v>
      </c>
      <c r="D515" s="9" t="s">
        <v>896</v>
      </c>
      <c r="E515" s="9">
        <v>1.0454190681860613</v>
      </c>
      <c r="F515" s="9">
        <v>1.785982195827744</v>
      </c>
      <c r="G515" s="9">
        <v>0.37674270410843302</v>
      </c>
      <c r="H515" s="76">
        <v>2</v>
      </c>
      <c r="I515" s="3">
        <v>2</v>
      </c>
      <c r="J515" s="3">
        <v>1</v>
      </c>
      <c r="L515" s="9"/>
      <c r="M515" s="9"/>
      <c r="N515" s="9"/>
      <c r="O515" s="9"/>
      <c r="P515" s="9"/>
      <c r="Q515" s="9"/>
      <c r="S515" s="9"/>
      <c r="T515" s="9"/>
      <c r="U515" s="9"/>
      <c r="V515" s="9"/>
      <c r="W515" s="9"/>
      <c r="X515" s="9"/>
    </row>
    <row r="516" spans="1:24">
      <c r="A516" s="3">
        <v>109</v>
      </c>
      <c r="B516" s="3" t="s">
        <v>45</v>
      </c>
      <c r="C516" s="3" t="s">
        <v>897</v>
      </c>
      <c r="D516" s="9" t="s">
        <v>867</v>
      </c>
      <c r="E516" s="9" t="s">
        <v>974</v>
      </c>
      <c r="F516" s="9" t="s">
        <v>974</v>
      </c>
      <c r="G516" s="9" t="s">
        <v>974</v>
      </c>
      <c r="H516" s="76" t="s">
        <v>974</v>
      </c>
      <c r="I516" s="3" t="s">
        <v>974</v>
      </c>
      <c r="J516" s="3" t="s">
        <v>974</v>
      </c>
      <c r="L516" s="9"/>
      <c r="M516" s="9"/>
      <c r="N516" s="9"/>
      <c r="O516" s="9"/>
      <c r="P516" s="9"/>
      <c r="Q516" s="9"/>
      <c r="S516" s="9"/>
      <c r="T516" s="9"/>
      <c r="U516" s="9"/>
      <c r="V516" s="9"/>
      <c r="W516" s="9"/>
      <c r="X516" s="9"/>
    </row>
    <row r="517" spans="1:24">
      <c r="A517" s="3">
        <v>109</v>
      </c>
      <c r="B517" s="3" t="s">
        <v>45</v>
      </c>
      <c r="C517" s="3" t="s">
        <v>898</v>
      </c>
      <c r="D517" s="9" t="s">
        <v>899</v>
      </c>
      <c r="E517" s="9">
        <v>4.7202985030490332</v>
      </c>
      <c r="F517" s="9">
        <v>8.5699758099300141</v>
      </c>
      <c r="G517" s="9">
        <v>1.3172821184271897</v>
      </c>
      <c r="H517" s="76">
        <v>-1</v>
      </c>
      <c r="I517" s="3">
        <v>1</v>
      </c>
      <c r="J517" s="3">
        <v>-1</v>
      </c>
      <c r="L517" s="9"/>
      <c r="M517" s="9"/>
      <c r="N517" s="9"/>
      <c r="O517" s="9"/>
      <c r="P517" s="9"/>
      <c r="Q517" s="9"/>
      <c r="S517" s="9"/>
      <c r="T517" s="9"/>
      <c r="U517" s="9"/>
      <c r="V517" s="9"/>
      <c r="W517" s="9"/>
      <c r="X517" s="9"/>
    </row>
    <row r="518" spans="1:24">
      <c r="A518" s="3">
        <v>109</v>
      </c>
      <c r="B518" s="3" t="s">
        <v>45</v>
      </c>
      <c r="C518" s="3" t="s">
        <v>900</v>
      </c>
      <c r="D518" s="9" t="s">
        <v>901</v>
      </c>
      <c r="E518" s="9">
        <v>35.838292611983078</v>
      </c>
      <c r="F518" s="9">
        <v>52.681037843630051</v>
      </c>
      <c r="G518" s="9">
        <v>21.409840489905285</v>
      </c>
      <c r="H518" s="76">
        <v>1</v>
      </c>
      <c r="I518" s="3">
        <v>1</v>
      </c>
      <c r="J518" s="3">
        <v>1</v>
      </c>
      <c r="L518" s="9"/>
      <c r="M518" s="9"/>
      <c r="N518" s="9"/>
      <c r="O518" s="9"/>
      <c r="P518" s="9"/>
      <c r="Q518" s="9"/>
      <c r="S518" s="9"/>
      <c r="T518" s="9"/>
      <c r="U518" s="9"/>
      <c r="V518" s="9"/>
      <c r="W518" s="9"/>
      <c r="X518" s="9"/>
    </row>
    <row r="519" spans="1:24">
      <c r="A519" s="3">
        <v>109</v>
      </c>
      <c r="B519" s="3" t="s">
        <v>45</v>
      </c>
      <c r="C519" s="3" t="s">
        <v>902</v>
      </c>
      <c r="D519" s="9" t="s">
        <v>903</v>
      </c>
      <c r="E519" s="9">
        <v>3.3907287078362227</v>
      </c>
      <c r="F519" s="9">
        <v>6.8902681978084139</v>
      </c>
      <c r="G519" s="9">
        <v>0.23940856508082434</v>
      </c>
      <c r="H519" s="76">
        <v>1</v>
      </c>
      <c r="I519" s="3">
        <v>1</v>
      </c>
      <c r="J519" s="3">
        <v>1</v>
      </c>
      <c r="L519" s="9"/>
      <c r="M519" s="9"/>
      <c r="N519" s="9"/>
      <c r="O519" s="9"/>
      <c r="P519" s="9"/>
      <c r="Q519" s="9"/>
      <c r="S519" s="9"/>
      <c r="T519" s="9"/>
      <c r="U519" s="9"/>
      <c r="V519" s="9"/>
      <c r="W519" s="9"/>
      <c r="X519" s="9"/>
    </row>
    <row r="520" spans="1:24">
      <c r="A520" s="3">
        <v>109</v>
      </c>
      <c r="B520" s="3" t="s">
        <v>45</v>
      </c>
      <c r="C520" s="3" t="s">
        <v>904</v>
      </c>
      <c r="D520" s="9" t="s">
        <v>905</v>
      </c>
      <c r="E520" s="9">
        <v>9.5728060736840899</v>
      </c>
      <c r="F520" s="9">
        <v>14.037767360418615</v>
      </c>
      <c r="G520" s="9">
        <v>5.7071026946980616</v>
      </c>
      <c r="H520" s="76">
        <v>2</v>
      </c>
      <c r="I520" s="3">
        <v>1</v>
      </c>
      <c r="J520" s="3">
        <v>1</v>
      </c>
      <c r="L520" s="9"/>
      <c r="M520" s="9"/>
      <c r="N520" s="9"/>
      <c r="O520" s="9"/>
      <c r="P520" s="9"/>
      <c r="Q520" s="9"/>
      <c r="S520" s="9"/>
      <c r="T520" s="9"/>
      <c r="U520" s="9"/>
      <c r="V520" s="9"/>
      <c r="W520" s="9"/>
      <c r="X520" s="9"/>
    </row>
    <row r="521" spans="1:24">
      <c r="A521" s="3">
        <v>109</v>
      </c>
      <c r="B521" s="3" t="s">
        <v>45</v>
      </c>
      <c r="C521" s="3" t="s">
        <v>906</v>
      </c>
      <c r="D521" s="9" t="s">
        <v>907</v>
      </c>
      <c r="E521" s="9">
        <v>12.356065737273696</v>
      </c>
      <c r="F521" s="9">
        <v>16.979215721137756</v>
      </c>
      <c r="G521" s="9">
        <v>8.4555877896503908</v>
      </c>
      <c r="H521" s="76">
        <v>-1</v>
      </c>
      <c r="I521" s="3">
        <v>-1</v>
      </c>
      <c r="J521" s="3">
        <v>-1</v>
      </c>
      <c r="L521" s="9"/>
      <c r="M521" s="9"/>
      <c r="N521" s="9"/>
      <c r="O521" s="9"/>
      <c r="P521" s="9"/>
      <c r="Q521" s="9"/>
      <c r="S521" s="9"/>
      <c r="T521" s="9"/>
      <c r="U521" s="9"/>
      <c r="V521" s="9"/>
      <c r="W521" s="9"/>
      <c r="X521" s="9"/>
    </row>
    <row r="522" spans="1:24">
      <c r="A522" s="3">
        <v>109</v>
      </c>
      <c r="B522" s="3" t="s">
        <v>45</v>
      </c>
      <c r="C522" s="3" t="s">
        <v>908</v>
      </c>
      <c r="D522" s="9" t="s">
        <v>909</v>
      </c>
      <c r="E522" s="9">
        <v>3.8931311880687058</v>
      </c>
      <c r="F522" s="9">
        <v>5.5652500031244783</v>
      </c>
      <c r="G522" s="9">
        <v>2.60571366139594</v>
      </c>
      <c r="H522" s="76">
        <v>1</v>
      </c>
      <c r="I522" s="3">
        <v>1</v>
      </c>
      <c r="J522" s="3">
        <v>1</v>
      </c>
      <c r="L522" s="9"/>
      <c r="M522" s="9"/>
      <c r="N522" s="9"/>
      <c r="O522" s="9"/>
      <c r="P522" s="9"/>
      <c r="Q522" s="9"/>
      <c r="S522" s="9"/>
      <c r="T522" s="9"/>
      <c r="U522" s="9"/>
      <c r="V522" s="9"/>
      <c r="W522" s="9"/>
      <c r="X522" s="9"/>
    </row>
    <row r="523" spans="1:24">
      <c r="A523" s="3">
        <v>109</v>
      </c>
      <c r="B523" s="3" t="s">
        <v>45</v>
      </c>
      <c r="C523" s="3" t="s">
        <v>910</v>
      </c>
      <c r="D523" s="9" t="s">
        <v>911</v>
      </c>
      <c r="E523" s="9" t="s">
        <v>974</v>
      </c>
      <c r="F523" s="9" t="s">
        <v>974</v>
      </c>
      <c r="G523" s="9" t="s">
        <v>974</v>
      </c>
      <c r="H523" s="76" t="s">
        <v>974</v>
      </c>
      <c r="I523" s="3" t="s">
        <v>974</v>
      </c>
      <c r="J523" s="3" t="s">
        <v>974</v>
      </c>
      <c r="L523" s="9"/>
      <c r="M523" s="9"/>
      <c r="N523" s="9"/>
      <c r="O523" s="9"/>
      <c r="P523" s="9"/>
      <c r="Q523" s="9"/>
      <c r="S523" s="9"/>
      <c r="T523" s="9"/>
      <c r="U523" s="9"/>
      <c r="V523" s="9"/>
      <c r="W523" s="9"/>
      <c r="X523" s="9"/>
    </row>
    <row r="524" spans="1:24">
      <c r="A524" s="3">
        <v>109</v>
      </c>
      <c r="B524" s="3" t="s">
        <v>45</v>
      </c>
      <c r="C524" s="3" t="s">
        <v>912</v>
      </c>
      <c r="D524" s="9" t="s">
        <v>913</v>
      </c>
      <c r="E524" s="9">
        <v>13.731228243277327</v>
      </c>
      <c r="F524" s="9">
        <v>24.319997040362274</v>
      </c>
      <c r="G524" s="9">
        <v>4.7412242076527438</v>
      </c>
      <c r="H524" s="76">
        <v>2</v>
      </c>
      <c r="I524" s="3">
        <v>2</v>
      </c>
      <c r="J524" s="3">
        <v>1</v>
      </c>
      <c r="L524" s="9"/>
      <c r="M524" s="9"/>
      <c r="N524" s="9"/>
      <c r="O524" s="9"/>
      <c r="P524" s="9"/>
      <c r="Q524" s="9"/>
      <c r="S524" s="9"/>
      <c r="T524" s="9"/>
      <c r="U524" s="9"/>
      <c r="V524" s="9"/>
      <c r="W524" s="9"/>
      <c r="X524" s="9"/>
    </row>
    <row r="525" spans="1:24">
      <c r="A525" s="3">
        <v>109</v>
      </c>
      <c r="B525" s="3" t="s">
        <v>45</v>
      </c>
      <c r="C525" s="3" t="s">
        <v>914</v>
      </c>
      <c r="D525" s="9" t="s">
        <v>915</v>
      </c>
      <c r="E525" s="9">
        <v>9.3085355484621566</v>
      </c>
      <c r="F525" s="9">
        <v>4.9299959749430124</v>
      </c>
      <c r="G525" s="9">
        <v>13.426422593927688</v>
      </c>
      <c r="H525" s="76">
        <v>-1</v>
      </c>
      <c r="I525" s="3">
        <v>-2</v>
      </c>
      <c r="J525" s="3">
        <v>1</v>
      </c>
      <c r="L525" s="9"/>
      <c r="M525" s="9"/>
      <c r="N525" s="9"/>
      <c r="O525" s="9"/>
      <c r="P525" s="9"/>
      <c r="Q525" s="9"/>
      <c r="S525" s="9"/>
      <c r="T525" s="9"/>
      <c r="U525" s="9"/>
      <c r="V525" s="9"/>
      <c r="W525" s="9"/>
      <c r="X525" s="9"/>
    </row>
    <row r="526" spans="1:24">
      <c r="A526" s="3">
        <v>109</v>
      </c>
      <c r="B526" s="3" t="s">
        <v>45</v>
      </c>
      <c r="C526" s="3" t="s">
        <v>916</v>
      </c>
      <c r="D526" s="9" t="s">
        <v>917</v>
      </c>
      <c r="E526" s="9">
        <v>0</v>
      </c>
      <c r="F526" s="9">
        <v>0</v>
      </c>
      <c r="G526" s="9">
        <v>12.29503831462336</v>
      </c>
      <c r="H526" s="76" t="e">
        <v>#VALUE!</v>
      </c>
      <c r="I526" s="3" t="e">
        <v>#VALUE!</v>
      </c>
      <c r="J526" s="3">
        <v>1</v>
      </c>
      <c r="L526" s="9"/>
      <c r="M526" s="9"/>
      <c r="N526" s="9"/>
      <c r="O526" s="9"/>
      <c r="P526" s="9"/>
      <c r="Q526" s="9"/>
      <c r="S526" s="9"/>
      <c r="T526" s="9"/>
      <c r="U526" s="9"/>
      <c r="V526" s="9"/>
      <c r="W526" s="9"/>
      <c r="X526" s="9"/>
    </row>
    <row r="527" spans="1:24">
      <c r="A527" s="3">
        <v>109</v>
      </c>
      <c r="B527" s="3" t="s">
        <v>45</v>
      </c>
      <c r="C527" s="3" t="s">
        <v>918</v>
      </c>
      <c r="D527" s="9" t="s">
        <v>919</v>
      </c>
      <c r="E527" s="9">
        <v>11.625173801695919</v>
      </c>
      <c r="F527" s="9">
        <v>11.909586099475773</v>
      </c>
      <c r="G527" s="9">
        <v>11.633631609310241</v>
      </c>
      <c r="H527" s="76">
        <v>-1</v>
      </c>
      <c r="I527" s="3">
        <v>1</v>
      </c>
      <c r="J527" s="3">
        <v>-1</v>
      </c>
      <c r="L527" s="9"/>
      <c r="M527" s="9"/>
      <c r="N527" s="9"/>
      <c r="O527" s="9"/>
      <c r="P527" s="9"/>
      <c r="Q527" s="9"/>
      <c r="S527" s="9"/>
      <c r="T527" s="9"/>
      <c r="U527" s="9"/>
      <c r="V527" s="9"/>
      <c r="W527" s="9"/>
      <c r="X527" s="9"/>
    </row>
    <row r="528" spans="1:24">
      <c r="A528" s="3">
        <v>109</v>
      </c>
      <c r="B528" s="3" t="s">
        <v>45</v>
      </c>
      <c r="C528" s="3" t="s">
        <v>920</v>
      </c>
      <c r="D528" s="9" t="s">
        <v>921</v>
      </c>
      <c r="E528" s="9">
        <v>0</v>
      </c>
      <c r="F528" s="9">
        <v>0</v>
      </c>
      <c r="G528" s="9">
        <v>2.2023009960826254</v>
      </c>
      <c r="H528" s="76" t="e">
        <v>#VALUE!</v>
      </c>
      <c r="I528" s="3" t="e">
        <v>#VALUE!</v>
      </c>
      <c r="J528" s="3">
        <v>1</v>
      </c>
      <c r="L528" s="9"/>
      <c r="M528" s="9"/>
      <c r="N528" s="9"/>
      <c r="O528" s="9"/>
      <c r="P528" s="9"/>
      <c r="Q528" s="9"/>
      <c r="S528" s="9"/>
      <c r="T528" s="9"/>
      <c r="U528" s="9"/>
      <c r="V528" s="9"/>
      <c r="W528" s="9"/>
      <c r="X528" s="9"/>
    </row>
    <row r="529" spans="1:24">
      <c r="A529" s="3">
        <v>109</v>
      </c>
      <c r="B529" s="3" t="s">
        <v>45</v>
      </c>
      <c r="C529" s="3" t="s">
        <v>922</v>
      </c>
      <c r="D529" s="3" t="s">
        <v>923</v>
      </c>
      <c r="E529" s="9">
        <v>0</v>
      </c>
      <c r="F529" s="9">
        <v>6.8628228680326355</v>
      </c>
      <c r="G529" s="9">
        <v>0</v>
      </c>
      <c r="H529" s="76" t="e">
        <v>#VALUE!</v>
      </c>
      <c r="I529" s="3">
        <v>-1</v>
      </c>
      <c r="J529" s="3" t="e">
        <v>#VALUE!</v>
      </c>
      <c r="L529" s="9"/>
      <c r="M529" s="9"/>
      <c r="N529" s="9"/>
      <c r="O529" s="9"/>
      <c r="P529" s="9"/>
      <c r="Q529" s="9"/>
      <c r="S529" s="9"/>
      <c r="T529" s="9"/>
      <c r="U529" s="9"/>
      <c r="V529" s="9"/>
      <c r="W529" s="9"/>
      <c r="X529" s="9"/>
    </row>
    <row r="530" spans="1:24">
      <c r="A530" s="3">
        <v>109</v>
      </c>
      <c r="B530" s="3" t="s">
        <v>45</v>
      </c>
      <c r="C530" s="3" t="s">
        <v>924</v>
      </c>
      <c r="D530" s="3" t="s">
        <v>925</v>
      </c>
      <c r="E530" s="9">
        <v>1.2517751288595853</v>
      </c>
      <c r="F530" s="9">
        <v>2.3012808732008923</v>
      </c>
      <c r="G530" s="9">
        <v>0.33374717983633034</v>
      </c>
      <c r="H530" s="76">
        <v>1</v>
      </c>
      <c r="I530" s="3">
        <v>1</v>
      </c>
      <c r="J530" s="3">
        <v>1</v>
      </c>
      <c r="L530" s="9"/>
      <c r="M530" s="9"/>
      <c r="N530" s="9"/>
      <c r="O530" s="9"/>
      <c r="P530" s="9"/>
      <c r="Q530" s="9"/>
      <c r="S530" s="9"/>
      <c r="T530" s="9"/>
      <c r="U530" s="9"/>
      <c r="V530" s="9"/>
      <c r="W530" s="9"/>
      <c r="X530" s="9"/>
    </row>
    <row r="531" spans="1:24">
      <c r="A531" s="3">
        <v>109</v>
      </c>
      <c r="B531" s="3" t="s">
        <v>45</v>
      </c>
      <c r="C531" s="3" t="s">
        <v>926</v>
      </c>
      <c r="D531" s="3" t="s">
        <v>927</v>
      </c>
      <c r="E531" s="9">
        <v>9.7637310917701292</v>
      </c>
      <c r="F531" s="9">
        <v>11.691322127898701</v>
      </c>
      <c r="G531" s="9">
        <v>8.0507174406062081</v>
      </c>
      <c r="H531" s="76">
        <v>-1</v>
      </c>
      <c r="I531" s="3">
        <v>1</v>
      </c>
      <c r="J531" s="3">
        <v>-1</v>
      </c>
      <c r="L531" s="9"/>
      <c r="M531" s="9"/>
      <c r="N531" s="9"/>
      <c r="O531" s="9"/>
      <c r="P531" s="9"/>
      <c r="Q531" s="9"/>
      <c r="S531" s="9"/>
      <c r="T531" s="9"/>
      <c r="U531" s="9"/>
      <c r="V531" s="9"/>
      <c r="W531" s="9"/>
      <c r="X531" s="9"/>
    </row>
    <row r="532" spans="1:24">
      <c r="A532" s="3">
        <v>109</v>
      </c>
      <c r="B532" s="3" t="s">
        <v>45</v>
      </c>
      <c r="C532" s="3" t="s">
        <v>928</v>
      </c>
      <c r="D532" s="3" t="s">
        <v>929</v>
      </c>
      <c r="E532" s="9">
        <v>7.6870839850511636</v>
      </c>
      <c r="F532" s="9">
        <v>8.4498250702367219</v>
      </c>
      <c r="G532" s="9">
        <v>7.2373577966056644</v>
      </c>
      <c r="H532" s="76">
        <v>-1</v>
      </c>
      <c r="I532" s="3">
        <v>1</v>
      </c>
      <c r="J532" s="3">
        <v>-1</v>
      </c>
      <c r="L532" s="9"/>
      <c r="M532" s="9"/>
      <c r="N532" s="9"/>
      <c r="O532" s="9"/>
      <c r="P532" s="9"/>
      <c r="Q532" s="9"/>
      <c r="S532" s="9"/>
      <c r="T532" s="9"/>
      <c r="U532" s="9"/>
      <c r="V532" s="9"/>
      <c r="W532" s="9"/>
      <c r="X532" s="9"/>
    </row>
    <row r="533" spans="1:24">
      <c r="A533" s="3">
        <v>109</v>
      </c>
      <c r="B533" s="3" t="s">
        <v>45</v>
      </c>
      <c r="C533" s="3" t="s">
        <v>930</v>
      </c>
      <c r="D533" s="3" t="s">
        <v>868</v>
      </c>
      <c r="E533" s="9">
        <v>9.7408287148454704</v>
      </c>
      <c r="F533" s="9">
        <v>10.273927498229035</v>
      </c>
      <c r="G533" s="9">
        <v>9.2134655963382244</v>
      </c>
      <c r="H533" s="76">
        <v>1</v>
      </c>
      <c r="I533" s="3">
        <v>1</v>
      </c>
      <c r="J533" s="3">
        <v>-1</v>
      </c>
      <c r="L533" s="9"/>
      <c r="M533" s="9"/>
      <c r="N533" s="9"/>
      <c r="O533" s="9"/>
      <c r="P533" s="9"/>
      <c r="Q533" s="9"/>
      <c r="S533" s="9"/>
      <c r="T533" s="9"/>
      <c r="U533" s="9"/>
      <c r="V533" s="9"/>
      <c r="W533" s="9"/>
      <c r="X533" s="9"/>
    </row>
    <row r="534" spans="1:24">
      <c r="A534" s="3">
        <v>109</v>
      </c>
      <c r="B534" s="3" t="s">
        <v>45</v>
      </c>
      <c r="C534" s="3" t="s">
        <v>931</v>
      </c>
      <c r="D534" s="3" t="s">
        <v>932</v>
      </c>
      <c r="E534" s="9">
        <v>8.4883398283510942</v>
      </c>
      <c r="F534" s="9">
        <v>9.5143484909074552</v>
      </c>
      <c r="G534" s="9">
        <v>7.4360498241137911</v>
      </c>
      <c r="H534" s="76">
        <v>-1</v>
      </c>
      <c r="I534" s="3">
        <v>1</v>
      </c>
      <c r="J534" s="3">
        <v>-1</v>
      </c>
      <c r="L534" s="9"/>
      <c r="M534" s="9"/>
      <c r="N534" s="9"/>
      <c r="O534" s="9"/>
      <c r="P534" s="9"/>
      <c r="Q534" s="9"/>
      <c r="S534" s="9"/>
      <c r="T534" s="9"/>
      <c r="U534" s="9"/>
      <c r="V534" s="9"/>
      <c r="W534" s="9"/>
      <c r="X534" s="9"/>
    </row>
    <row r="535" spans="1:24">
      <c r="A535" s="3">
        <v>109</v>
      </c>
      <c r="B535" s="3" t="s">
        <v>45</v>
      </c>
      <c r="C535" s="3" t="s">
        <v>933</v>
      </c>
      <c r="D535" s="3" t="s">
        <v>869</v>
      </c>
      <c r="E535" s="9" t="s">
        <v>974</v>
      </c>
      <c r="F535" s="9" t="s">
        <v>974</v>
      </c>
      <c r="G535" s="9" t="s">
        <v>974</v>
      </c>
      <c r="H535" s="76" t="s">
        <v>974</v>
      </c>
      <c r="I535" s="3" t="s">
        <v>974</v>
      </c>
      <c r="J535" s="3" t="s">
        <v>974</v>
      </c>
      <c r="L535" s="9"/>
      <c r="M535" s="9"/>
      <c r="N535" s="9"/>
      <c r="O535" s="9"/>
      <c r="P535" s="9"/>
      <c r="Q535" s="9"/>
      <c r="S535" s="9"/>
      <c r="T535" s="9"/>
      <c r="U535" s="9"/>
      <c r="V535" s="9"/>
      <c r="W535" s="9"/>
      <c r="X535" s="9"/>
    </row>
    <row r="536" spans="1:24">
      <c r="A536" s="3">
        <v>109</v>
      </c>
      <c r="B536" s="3" t="s">
        <v>45</v>
      </c>
      <c r="C536" s="3" t="s">
        <v>934</v>
      </c>
      <c r="D536" s="3" t="s">
        <v>935</v>
      </c>
      <c r="E536" s="9" t="s">
        <v>974</v>
      </c>
      <c r="F536" s="9" t="s">
        <v>974</v>
      </c>
      <c r="G536" s="9" t="s">
        <v>974</v>
      </c>
      <c r="H536" s="76" t="s">
        <v>974</v>
      </c>
      <c r="I536" s="3" t="s">
        <v>974</v>
      </c>
      <c r="J536" s="3" t="s">
        <v>974</v>
      </c>
      <c r="L536" s="9"/>
      <c r="M536" s="9"/>
      <c r="N536" s="9"/>
      <c r="O536" s="9"/>
      <c r="P536" s="9"/>
      <c r="Q536" s="9"/>
      <c r="S536" s="9"/>
      <c r="T536" s="9"/>
      <c r="U536" s="9"/>
      <c r="V536" s="9"/>
      <c r="W536" s="9"/>
      <c r="X536" s="9"/>
    </row>
    <row r="537" spans="1:24">
      <c r="A537" s="3">
        <v>109</v>
      </c>
      <c r="B537" s="3" t="s">
        <v>45</v>
      </c>
      <c r="C537" s="3" t="s">
        <v>936</v>
      </c>
      <c r="D537" s="3" t="s">
        <v>937</v>
      </c>
      <c r="E537" s="9" t="s">
        <v>974</v>
      </c>
      <c r="F537" s="9" t="s">
        <v>974</v>
      </c>
      <c r="G537" s="9" t="s">
        <v>974</v>
      </c>
      <c r="H537" s="76" t="s">
        <v>974</v>
      </c>
      <c r="I537" s="3" t="s">
        <v>974</v>
      </c>
      <c r="J537" s="3" t="s">
        <v>974</v>
      </c>
      <c r="L537" s="9"/>
      <c r="M537" s="9"/>
      <c r="N537" s="9"/>
      <c r="O537" s="9"/>
      <c r="P537" s="9"/>
      <c r="Q537" s="9"/>
      <c r="S537" s="9"/>
      <c r="T537" s="9"/>
      <c r="U537" s="9"/>
      <c r="V537" s="9"/>
      <c r="W537" s="9"/>
      <c r="X537" s="9"/>
    </row>
    <row r="538" spans="1:24">
      <c r="A538" s="3">
        <v>109</v>
      </c>
      <c r="B538" s="3" t="s">
        <v>45</v>
      </c>
      <c r="C538" s="3" t="s">
        <v>938</v>
      </c>
      <c r="D538" s="3" t="s">
        <v>870</v>
      </c>
      <c r="E538" s="9" t="s">
        <v>974</v>
      </c>
      <c r="F538" s="9" t="s">
        <v>974</v>
      </c>
      <c r="G538" s="9" t="s">
        <v>974</v>
      </c>
      <c r="H538" s="76" t="s">
        <v>974</v>
      </c>
      <c r="I538" s="3" t="s">
        <v>974</v>
      </c>
      <c r="J538" s="3" t="s">
        <v>974</v>
      </c>
      <c r="L538" s="9"/>
      <c r="M538" s="9"/>
      <c r="N538" s="9"/>
      <c r="O538" s="9"/>
      <c r="P538" s="9"/>
      <c r="Q538" s="9"/>
      <c r="S538" s="9"/>
      <c r="T538" s="9"/>
      <c r="U538" s="9"/>
      <c r="V538" s="9"/>
      <c r="W538" s="9"/>
      <c r="X538" s="9"/>
    </row>
    <row r="539" spans="1:24">
      <c r="A539" s="3">
        <v>109</v>
      </c>
      <c r="B539" s="3" t="s">
        <v>45</v>
      </c>
      <c r="C539" s="3" t="s">
        <v>939</v>
      </c>
      <c r="D539" s="3" t="s">
        <v>940</v>
      </c>
      <c r="E539" s="9" t="s">
        <v>974</v>
      </c>
      <c r="F539" s="9" t="s">
        <v>974</v>
      </c>
      <c r="G539" s="9" t="s">
        <v>974</v>
      </c>
      <c r="H539" s="76" t="s">
        <v>974</v>
      </c>
      <c r="I539" s="3" t="s">
        <v>974</v>
      </c>
      <c r="J539" s="3" t="s">
        <v>974</v>
      </c>
      <c r="L539" s="9"/>
      <c r="M539" s="9"/>
      <c r="N539" s="9"/>
      <c r="O539" s="9"/>
      <c r="P539" s="9"/>
      <c r="Q539" s="9"/>
      <c r="S539" s="9"/>
      <c r="T539" s="9"/>
      <c r="U539" s="9"/>
      <c r="V539" s="9"/>
      <c r="W539" s="9"/>
      <c r="X539" s="9"/>
    </row>
    <row r="540" spans="1:24">
      <c r="A540" s="3">
        <v>109</v>
      </c>
      <c r="B540" s="3" t="s">
        <v>45</v>
      </c>
      <c r="C540" s="3" t="s">
        <v>941</v>
      </c>
      <c r="D540" s="3" t="s">
        <v>942</v>
      </c>
      <c r="E540" s="9" t="s">
        <v>974</v>
      </c>
      <c r="F540" s="9" t="s">
        <v>974</v>
      </c>
      <c r="G540" s="9" t="s">
        <v>974</v>
      </c>
      <c r="H540" s="76" t="s">
        <v>974</v>
      </c>
      <c r="I540" s="3" t="s">
        <v>974</v>
      </c>
      <c r="J540" s="3" t="s">
        <v>974</v>
      </c>
      <c r="L540" s="9"/>
      <c r="M540" s="9"/>
      <c r="N540" s="9"/>
      <c r="O540" s="9"/>
      <c r="P540" s="9"/>
      <c r="Q540" s="9"/>
      <c r="S540" s="9"/>
      <c r="T540" s="9"/>
      <c r="U540" s="9"/>
      <c r="V540" s="9"/>
      <c r="W540" s="9"/>
      <c r="X540" s="9"/>
    </row>
    <row r="541" spans="1:24">
      <c r="A541" s="3">
        <v>109</v>
      </c>
      <c r="B541" s="3" t="s">
        <v>45</v>
      </c>
      <c r="C541" s="3" t="s">
        <v>943</v>
      </c>
      <c r="D541" s="3" t="s">
        <v>871</v>
      </c>
      <c r="E541" s="9" t="s">
        <v>974</v>
      </c>
      <c r="F541" s="9" t="s">
        <v>974</v>
      </c>
      <c r="G541" s="9" t="s">
        <v>974</v>
      </c>
      <c r="H541" s="76" t="s">
        <v>974</v>
      </c>
      <c r="I541" s="3" t="s">
        <v>974</v>
      </c>
      <c r="J541" s="3" t="s">
        <v>974</v>
      </c>
      <c r="L541" s="9"/>
      <c r="M541" s="9"/>
      <c r="N541" s="9"/>
      <c r="O541" s="9"/>
      <c r="P541" s="9"/>
      <c r="Q541" s="9"/>
      <c r="S541" s="9"/>
      <c r="T541" s="9"/>
      <c r="U541" s="9"/>
      <c r="V541" s="9"/>
      <c r="W541" s="9"/>
      <c r="X541" s="9"/>
    </row>
    <row r="542" spans="1:24">
      <c r="A542" s="3">
        <v>109</v>
      </c>
      <c r="B542" s="3" t="s">
        <v>45</v>
      </c>
      <c r="C542" s="3" t="s">
        <v>944</v>
      </c>
      <c r="D542" s="3" t="s">
        <v>945</v>
      </c>
      <c r="E542" s="9" t="s">
        <v>974</v>
      </c>
      <c r="F542" s="9" t="s">
        <v>974</v>
      </c>
      <c r="G542" s="9" t="s">
        <v>974</v>
      </c>
      <c r="H542" s="76" t="s">
        <v>974</v>
      </c>
      <c r="I542" s="3" t="s">
        <v>974</v>
      </c>
      <c r="J542" s="3" t="s">
        <v>974</v>
      </c>
      <c r="L542" s="9"/>
      <c r="M542" s="9"/>
      <c r="N542" s="9"/>
      <c r="O542" s="9"/>
      <c r="P542" s="9"/>
      <c r="Q542" s="9"/>
      <c r="S542" s="9"/>
      <c r="T542" s="9"/>
      <c r="U542" s="9"/>
      <c r="V542" s="9"/>
      <c r="W542" s="9"/>
      <c r="X542" s="9"/>
    </row>
    <row r="543" spans="1:24">
      <c r="A543" s="3">
        <v>109</v>
      </c>
      <c r="B543" s="3" t="s">
        <v>45</v>
      </c>
      <c r="C543" s="3" t="s">
        <v>946</v>
      </c>
      <c r="D543" s="3" t="s">
        <v>873</v>
      </c>
      <c r="E543" s="9" t="s">
        <v>974</v>
      </c>
      <c r="F543" s="9" t="s">
        <v>974</v>
      </c>
      <c r="G543" s="9" t="s">
        <v>974</v>
      </c>
      <c r="H543" s="76" t="s">
        <v>974</v>
      </c>
      <c r="I543" s="3" t="s">
        <v>974</v>
      </c>
      <c r="J543" s="3" t="s">
        <v>974</v>
      </c>
      <c r="L543" s="9"/>
      <c r="M543" s="9"/>
      <c r="N543" s="9"/>
      <c r="O543" s="9"/>
      <c r="P543" s="9"/>
      <c r="Q543" s="9"/>
      <c r="S543" s="9"/>
      <c r="T543" s="9"/>
      <c r="U543" s="9"/>
      <c r="V543" s="9"/>
      <c r="W543" s="9"/>
      <c r="X543" s="9"/>
    </row>
    <row r="544" spans="1:24">
      <c r="A544" s="3">
        <v>109</v>
      </c>
      <c r="B544" s="3" t="s">
        <v>45</v>
      </c>
      <c r="C544" s="3" t="s">
        <v>947</v>
      </c>
      <c r="D544" s="3" t="s">
        <v>948</v>
      </c>
      <c r="E544" s="9">
        <v>8.4227996142025301</v>
      </c>
      <c r="F544" s="9">
        <v>13.685078990076851</v>
      </c>
      <c r="G544" s="9">
        <v>3.300284812263067</v>
      </c>
      <c r="H544" s="76">
        <v>-2</v>
      </c>
      <c r="I544" s="3">
        <v>-2</v>
      </c>
      <c r="J544" s="3">
        <v>-1</v>
      </c>
      <c r="L544" s="9"/>
      <c r="M544" s="9"/>
      <c r="N544" s="9"/>
      <c r="O544" s="9"/>
      <c r="P544" s="9"/>
      <c r="Q544" s="9"/>
      <c r="S544" s="9"/>
      <c r="T544" s="9"/>
      <c r="U544" s="9"/>
      <c r="V544" s="9"/>
      <c r="W544" s="9"/>
      <c r="X544" s="9"/>
    </row>
    <row r="545" spans="1:24">
      <c r="A545" s="3">
        <v>109</v>
      </c>
      <c r="B545" s="3" t="s">
        <v>45</v>
      </c>
      <c r="C545" s="3" t="s">
        <v>949</v>
      </c>
      <c r="D545" s="3" t="s">
        <v>950</v>
      </c>
      <c r="E545" s="9">
        <v>8.015596351364227</v>
      </c>
      <c r="F545" s="9">
        <v>13.257201944824576</v>
      </c>
      <c r="G545" s="9">
        <v>2.9118496156837828</v>
      </c>
      <c r="H545" s="76">
        <v>-2</v>
      </c>
      <c r="I545" s="3">
        <v>-2</v>
      </c>
      <c r="J545" s="3">
        <v>-1</v>
      </c>
      <c r="L545" s="9"/>
      <c r="M545" s="9"/>
      <c r="N545" s="9"/>
      <c r="O545" s="9"/>
      <c r="P545" s="9"/>
      <c r="Q545" s="9"/>
      <c r="S545" s="9"/>
      <c r="T545" s="9"/>
      <c r="U545" s="9"/>
      <c r="V545" s="9"/>
      <c r="W545" s="9"/>
      <c r="X545" s="9"/>
    </row>
    <row r="546" spans="1:24">
      <c r="A546" s="3">
        <v>109</v>
      </c>
      <c r="B546" s="3" t="s">
        <v>45</v>
      </c>
      <c r="C546" s="3" t="s">
        <v>951</v>
      </c>
      <c r="D546" s="3" t="s">
        <v>952</v>
      </c>
      <c r="E546" s="9">
        <v>6.0964510315371712</v>
      </c>
      <c r="F546" s="9">
        <v>9.8614450221933705</v>
      </c>
      <c r="G546" s="9">
        <v>2.4921019630443073</v>
      </c>
      <c r="H546" s="76">
        <v>-1</v>
      </c>
      <c r="I546" s="3">
        <v>-1</v>
      </c>
      <c r="J546" s="3">
        <v>-1</v>
      </c>
      <c r="L546" s="9"/>
      <c r="M546" s="9"/>
      <c r="N546" s="9"/>
      <c r="O546" s="9"/>
      <c r="P546" s="9"/>
      <c r="Q546" s="9"/>
      <c r="S546" s="9"/>
      <c r="T546" s="9"/>
      <c r="U546" s="9"/>
      <c r="V546" s="9"/>
      <c r="W546" s="9"/>
      <c r="X546" s="9"/>
    </row>
    <row r="547" spans="1:24">
      <c r="A547" s="3">
        <v>110</v>
      </c>
      <c r="B547" s="3" t="s">
        <v>55</v>
      </c>
      <c r="C547" s="3" t="s">
        <v>889</v>
      </c>
      <c r="D547" s="3" t="s">
        <v>890</v>
      </c>
      <c r="E547" s="9">
        <v>293.18517202589624</v>
      </c>
      <c r="F547" s="9">
        <v>400.04398204487643</v>
      </c>
      <c r="G547" s="9">
        <v>195.64299960131314</v>
      </c>
      <c r="H547" s="76">
        <v>-2</v>
      </c>
      <c r="I547" s="3">
        <v>-1</v>
      </c>
      <c r="J547" s="3">
        <v>-2</v>
      </c>
      <c r="L547" s="9"/>
      <c r="M547" s="9"/>
      <c r="N547" s="9"/>
      <c r="O547" s="9"/>
      <c r="P547" s="9"/>
      <c r="Q547" s="9"/>
      <c r="S547" s="9"/>
      <c r="T547" s="9"/>
      <c r="U547" s="9"/>
      <c r="V547" s="9"/>
      <c r="W547" s="9"/>
      <c r="X547" s="9"/>
    </row>
    <row r="548" spans="1:24">
      <c r="A548" s="3">
        <v>110</v>
      </c>
      <c r="B548" s="3" t="s">
        <v>55</v>
      </c>
      <c r="C548" s="3" t="s">
        <v>891</v>
      </c>
      <c r="D548" s="3" t="s">
        <v>872</v>
      </c>
      <c r="E548" s="9" t="s">
        <v>974</v>
      </c>
      <c r="F548" s="9" t="s">
        <v>974</v>
      </c>
      <c r="G548" s="9" t="s">
        <v>974</v>
      </c>
      <c r="H548" s="76" t="s">
        <v>974</v>
      </c>
      <c r="I548" s="3" t="s">
        <v>974</v>
      </c>
      <c r="J548" s="3" t="s">
        <v>974</v>
      </c>
      <c r="L548" s="9"/>
      <c r="M548" s="9"/>
      <c r="N548" s="9"/>
      <c r="O548" s="9"/>
      <c r="P548" s="9"/>
      <c r="Q548" s="9"/>
      <c r="S548" s="9"/>
      <c r="T548" s="9"/>
      <c r="U548" s="9"/>
      <c r="V548" s="9"/>
      <c r="W548" s="9"/>
      <c r="X548" s="9"/>
    </row>
    <row r="549" spans="1:24">
      <c r="A549" s="3">
        <v>110</v>
      </c>
      <c r="B549" s="3" t="s">
        <v>55</v>
      </c>
      <c r="C549" s="3" t="s">
        <v>892</v>
      </c>
      <c r="D549" s="3" t="s">
        <v>866</v>
      </c>
      <c r="E549" s="9" t="s">
        <v>974</v>
      </c>
      <c r="F549" s="9" t="s">
        <v>974</v>
      </c>
      <c r="G549" s="9" t="s">
        <v>974</v>
      </c>
      <c r="H549" s="76" t="s">
        <v>974</v>
      </c>
      <c r="I549" s="3" t="s">
        <v>974</v>
      </c>
      <c r="J549" s="3" t="s">
        <v>974</v>
      </c>
      <c r="L549" s="9"/>
      <c r="M549" s="9"/>
      <c r="N549" s="9"/>
      <c r="O549" s="9"/>
      <c r="P549" s="9"/>
      <c r="Q549" s="9"/>
      <c r="S549" s="9"/>
      <c r="T549" s="9"/>
      <c r="U549" s="9"/>
      <c r="V549" s="9"/>
      <c r="W549" s="9"/>
      <c r="X549" s="9"/>
    </row>
    <row r="550" spans="1:24">
      <c r="A550" s="3">
        <v>110</v>
      </c>
      <c r="B550" s="3" t="s">
        <v>55</v>
      </c>
      <c r="C550" s="3" t="s">
        <v>893</v>
      </c>
      <c r="D550" s="3" t="s">
        <v>894</v>
      </c>
      <c r="E550" s="9">
        <v>1.3653993883256612</v>
      </c>
      <c r="F550" s="9">
        <v>2.8456759245949059</v>
      </c>
      <c r="G550" s="9">
        <v>0</v>
      </c>
      <c r="H550" s="76">
        <v>-1</v>
      </c>
      <c r="I550" s="3">
        <v>-1</v>
      </c>
      <c r="J550" s="3">
        <v>1</v>
      </c>
      <c r="L550" s="9"/>
      <c r="M550" s="9"/>
      <c r="N550" s="9"/>
      <c r="O550" s="9"/>
      <c r="P550" s="9"/>
      <c r="Q550" s="9"/>
      <c r="S550" s="9"/>
      <c r="T550" s="9"/>
      <c r="U550" s="9"/>
      <c r="V550" s="9"/>
      <c r="W550" s="9"/>
      <c r="X550" s="9"/>
    </row>
    <row r="551" spans="1:24">
      <c r="A551" s="3">
        <v>110</v>
      </c>
      <c r="B551" s="3" t="s">
        <v>55</v>
      </c>
      <c r="C551" s="3" t="s">
        <v>895</v>
      </c>
      <c r="D551" s="3" t="s">
        <v>896</v>
      </c>
      <c r="E551" s="9">
        <v>3.2340936979824355</v>
      </c>
      <c r="F551" s="9">
        <v>5.4988644770227042</v>
      </c>
      <c r="G551" s="9">
        <v>1.0307229172006358</v>
      </c>
      <c r="H551" s="76">
        <v>1</v>
      </c>
      <c r="I551" s="3">
        <v>1</v>
      </c>
      <c r="J551" s="3">
        <v>1</v>
      </c>
      <c r="L551" s="9"/>
      <c r="M551" s="9"/>
      <c r="N551" s="9"/>
      <c r="O551" s="9"/>
      <c r="P551" s="9"/>
      <c r="Q551" s="9"/>
      <c r="S551" s="9"/>
      <c r="T551" s="9"/>
      <c r="U551" s="9"/>
      <c r="V551" s="9"/>
      <c r="W551" s="9"/>
      <c r="X551" s="9"/>
    </row>
    <row r="552" spans="1:24">
      <c r="A552" s="3">
        <v>110</v>
      </c>
      <c r="B552" s="3" t="s">
        <v>55</v>
      </c>
      <c r="C552" s="3" t="s">
        <v>897</v>
      </c>
      <c r="D552" s="3" t="s">
        <v>867</v>
      </c>
      <c r="E552" s="9" t="s">
        <v>974</v>
      </c>
      <c r="F552" s="9" t="s">
        <v>974</v>
      </c>
      <c r="G552" s="9" t="s">
        <v>974</v>
      </c>
      <c r="H552" s="76" t="s">
        <v>974</v>
      </c>
      <c r="I552" s="3" t="s">
        <v>974</v>
      </c>
      <c r="J552" s="3" t="s">
        <v>974</v>
      </c>
      <c r="L552" s="9"/>
      <c r="M552" s="9"/>
      <c r="N552" s="9"/>
      <c r="O552" s="9"/>
      <c r="P552" s="9"/>
      <c r="Q552" s="9"/>
      <c r="S552" s="9"/>
      <c r="T552" s="9"/>
      <c r="U552" s="9"/>
      <c r="V552" s="9"/>
      <c r="W552" s="9"/>
      <c r="X552" s="9"/>
    </row>
    <row r="553" spans="1:24">
      <c r="A553" s="3">
        <v>110</v>
      </c>
      <c r="B553" s="3" t="s">
        <v>55</v>
      </c>
      <c r="C553" s="3" t="s">
        <v>898</v>
      </c>
      <c r="D553" s="3" t="s">
        <v>899</v>
      </c>
      <c r="E553" s="9">
        <v>3.1490166951643155</v>
      </c>
      <c r="F553" s="9">
        <v>5.9754876687720504</v>
      </c>
      <c r="G553" s="9">
        <v>0.4094946601896311</v>
      </c>
      <c r="H553" s="76">
        <v>1</v>
      </c>
      <c r="I553" s="3">
        <v>1</v>
      </c>
      <c r="J553" s="3">
        <v>1</v>
      </c>
      <c r="L553" s="9"/>
      <c r="M553" s="9"/>
      <c r="N553" s="9"/>
      <c r="O553" s="9"/>
      <c r="P553" s="9"/>
      <c r="Q553" s="9"/>
      <c r="S553" s="9"/>
      <c r="T553" s="9"/>
      <c r="U553" s="9"/>
      <c r="V553" s="9"/>
      <c r="W553" s="9"/>
      <c r="X553" s="9"/>
    </row>
    <row r="554" spans="1:24">
      <c r="A554" s="3">
        <v>110</v>
      </c>
      <c r="B554" s="3" t="s">
        <v>55</v>
      </c>
      <c r="C554" s="3" t="s">
        <v>900</v>
      </c>
      <c r="D554" s="3" t="s">
        <v>901</v>
      </c>
      <c r="E554" s="9">
        <v>42.207713953724671</v>
      </c>
      <c r="F554" s="9">
        <v>56.523443865262593</v>
      </c>
      <c r="G554" s="9">
        <v>29.469615134865968</v>
      </c>
      <c r="H554" s="76">
        <v>-1</v>
      </c>
      <c r="I554" s="3">
        <v>1</v>
      </c>
      <c r="J554" s="3">
        <v>-1</v>
      </c>
      <c r="L554" s="9"/>
      <c r="M554" s="9"/>
      <c r="N554" s="9"/>
      <c r="O554" s="9"/>
      <c r="P554" s="9"/>
      <c r="Q554" s="9"/>
      <c r="S554" s="9"/>
      <c r="T554" s="9"/>
      <c r="U554" s="9"/>
      <c r="V554" s="9"/>
      <c r="W554" s="9"/>
      <c r="X554" s="9"/>
    </row>
    <row r="555" spans="1:24">
      <c r="A555" s="3">
        <v>110</v>
      </c>
      <c r="B555" s="3" t="s">
        <v>55</v>
      </c>
      <c r="C555" s="3" t="s">
        <v>902</v>
      </c>
      <c r="D555" s="3" t="s">
        <v>903</v>
      </c>
      <c r="E555" s="9">
        <v>2.9871632476970662</v>
      </c>
      <c r="F555" s="9">
        <v>6.1554255366101707</v>
      </c>
      <c r="G555" s="9">
        <v>0</v>
      </c>
      <c r="H555" s="76">
        <v>1</v>
      </c>
      <c r="I555" s="3">
        <v>1</v>
      </c>
      <c r="J555" s="3">
        <v>1</v>
      </c>
      <c r="L555" s="9"/>
      <c r="M555" s="9"/>
      <c r="N555" s="9"/>
      <c r="O555" s="9"/>
      <c r="P555" s="9"/>
      <c r="Q555" s="9"/>
      <c r="S555" s="9"/>
      <c r="T555" s="9"/>
      <c r="U555" s="9"/>
      <c r="V555" s="9"/>
      <c r="W555" s="9"/>
      <c r="X555" s="9"/>
    </row>
    <row r="556" spans="1:24">
      <c r="A556" s="3">
        <v>110</v>
      </c>
      <c r="B556" s="3" t="s">
        <v>55</v>
      </c>
      <c r="C556" s="3" t="s">
        <v>904</v>
      </c>
      <c r="D556" s="3" t="s">
        <v>905</v>
      </c>
      <c r="E556" s="9">
        <v>11.786852119793036</v>
      </c>
      <c r="F556" s="9">
        <v>15.45368925427324</v>
      </c>
      <c r="G556" s="9">
        <v>8.5123526297424199</v>
      </c>
      <c r="H556" s="76">
        <v>1</v>
      </c>
      <c r="I556" s="3">
        <v>1</v>
      </c>
      <c r="J556" s="3">
        <v>-1</v>
      </c>
      <c r="L556" s="9"/>
      <c r="M556" s="9"/>
      <c r="N556" s="9"/>
      <c r="O556" s="9"/>
      <c r="P556" s="9"/>
      <c r="Q556" s="9"/>
      <c r="S556" s="9"/>
      <c r="T556" s="9"/>
      <c r="U556" s="9"/>
      <c r="V556" s="9"/>
      <c r="W556" s="9"/>
      <c r="X556" s="9"/>
    </row>
    <row r="557" spans="1:24">
      <c r="A557" s="3">
        <v>110</v>
      </c>
      <c r="B557" s="3" t="s">
        <v>55</v>
      </c>
      <c r="C557" s="3" t="s">
        <v>906</v>
      </c>
      <c r="D557" s="3" t="s">
        <v>907</v>
      </c>
      <c r="E557" s="9">
        <v>14.263517398162287</v>
      </c>
      <c r="F557" s="9">
        <v>16.830809624823093</v>
      </c>
      <c r="G557" s="9">
        <v>12.218332598347018</v>
      </c>
      <c r="H557" s="76">
        <v>-1</v>
      </c>
      <c r="I557" s="3">
        <v>-1</v>
      </c>
      <c r="J557" s="3">
        <v>-2</v>
      </c>
      <c r="L557" s="9"/>
      <c r="M557" s="9"/>
      <c r="N557" s="9"/>
      <c r="O557" s="9"/>
      <c r="P557" s="9"/>
      <c r="Q557" s="9"/>
      <c r="S557" s="9"/>
      <c r="T557" s="9"/>
      <c r="U557" s="9"/>
      <c r="V557" s="9"/>
      <c r="W557" s="9"/>
      <c r="X557" s="9"/>
    </row>
    <row r="558" spans="1:24">
      <c r="A558" s="3">
        <v>110</v>
      </c>
      <c r="B558" s="3" t="s">
        <v>55</v>
      </c>
      <c r="C558" s="3" t="s">
        <v>908</v>
      </c>
      <c r="D558" s="3" t="s">
        <v>909</v>
      </c>
      <c r="E558" s="9">
        <v>5.0419504392724495</v>
      </c>
      <c r="F558" s="9">
        <v>6.3321401093248575</v>
      </c>
      <c r="G558" s="9">
        <v>3.758106654224723</v>
      </c>
      <c r="H558" s="76">
        <v>-1</v>
      </c>
      <c r="I558" s="3">
        <v>1</v>
      </c>
      <c r="J558" s="3">
        <v>-1</v>
      </c>
      <c r="L558" s="9"/>
      <c r="M558" s="9"/>
      <c r="N558" s="9"/>
      <c r="O558" s="9"/>
      <c r="P558" s="9"/>
      <c r="Q558" s="9"/>
      <c r="S558" s="9"/>
      <c r="T558" s="9"/>
      <c r="U558" s="9"/>
      <c r="V558" s="9"/>
      <c r="W558" s="9"/>
      <c r="X558" s="9"/>
    </row>
    <row r="559" spans="1:24">
      <c r="A559" s="3">
        <v>110</v>
      </c>
      <c r="B559" s="3" t="s">
        <v>55</v>
      </c>
      <c r="C559" s="3" t="s">
        <v>910</v>
      </c>
      <c r="D559" s="3" t="s">
        <v>911</v>
      </c>
      <c r="E559" s="9" t="s">
        <v>974</v>
      </c>
      <c r="F559" s="9" t="s">
        <v>974</v>
      </c>
      <c r="G559" s="9" t="s">
        <v>974</v>
      </c>
      <c r="H559" s="76" t="s">
        <v>974</v>
      </c>
      <c r="I559" s="3" t="s">
        <v>974</v>
      </c>
      <c r="J559" s="3" t="s">
        <v>974</v>
      </c>
      <c r="L559" s="9"/>
      <c r="M559" s="9"/>
      <c r="N559" s="9"/>
      <c r="O559" s="9"/>
      <c r="P559" s="9"/>
      <c r="Q559" s="9"/>
      <c r="S559" s="9"/>
      <c r="T559" s="9"/>
      <c r="U559" s="9"/>
      <c r="V559" s="9"/>
      <c r="W559" s="9"/>
      <c r="X559" s="9"/>
    </row>
    <row r="560" spans="1:24">
      <c r="A560" s="3">
        <v>110</v>
      </c>
      <c r="B560" s="3" t="s">
        <v>55</v>
      </c>
      <c r="C560" s="3" t="s">
        <v>912</v>
      </c>
      <c r="D560" s="3" t="s">
        <v>913</v>
      </c>
      <c r="E560" s="9" t="s">
        <v>974</v>
      </c>
      <c r="F560" s="9" t="s">
        <v>974</v>
      </c>
      <c r="G560" s="9" t="s">
        <v>974</v>
      </c>
      <c r="H560" s="76" t="s">
        <v>974</v>
      </c>
      <c r="I560" s="3" t="s">
        <v>974</v>
      </c>
      <c r="J560" s="3" t="s">
        <v>974</v>
      </c>
      <c r="L560" s="9"/>
      <c r="M560" s="9"/>
      <c r="N560" s="9"/>
      <c r="O560" s="9"/>
      <c r="P560" s="9"/>
      <c r="Q560" s="9"/>
      <c r="S560" s="9"/>
      <c r="T560" s="9"/>
      <c r="U560" s="9"/>
      <c r="V560" s="9"/>
      <c r="W560" s="9"/>
      <c r="X560" s="9"/>
    </row>
    <row r="561" spans="1:24">
      <c r="A561" s="3">
        <v>110</v>
      </c>
      <c r="B561" s="3" t="s">
        <v>55</v>
      </c>
      <c r="C561" s="3" t="s">
        <v>914</v>
      </c>
      <c r="D561" s="3" t="s">
        <v>915</v>
      </c>
      <c r="E561" s="9">
        <v>9.1253615498373755</v>
      </c>
      <c r="F561" s="9">
        <v>3.4188475518374761</v>
      </c>
      <c r="G561" s="9">
        <v>14.315616083884164</v>
      </c>
      <c r="H561" s="76">
        <v>-1</v>
      </c>
      <c r="I561" s="3">
        <v>-1</v>
      </c>
      <c r="J561" s="3">
        <v>-1</v>
      </c>
      <c r="L561" s="9"/>
      <c r="M561" s="9"/>
      <c r="N561" s="9"/>
      <c r="O561" s="9"/>
      <c r="P561" s="9"/>
      <c r="Q561" s="9"/>
      <c r="S561" s="9"/>
      <c r="T561" s="9"/>
      <c r="U561" s="9"/>
      <c r="V561" s="9"/>
      <c r="W561" s="9"/>
      <c r="X561" s="9"/>
    </row>
    <row r="562" spans="1:24">
      <c r="A562" s="3">
        <v>110</v>
      </c>
      <c r="B562" s="3" t="s">
        <v>55</v>
      </c>
      <c r="C562" s="3" t="s">
        <v>916</v>
      </c>
      <c r="D562" s="3" t="s">
        <v>917</v>
      </c>
      <c r="E562" s="9">
        <v>0</v>
      </c>
      <c r="F562" s="9">
        <v>0</v>
      </c>
      <c r="G562" s="9">
        <v>11.658847075468248</v>
      </c>
      <c r="H562" s="76" t="e">
        <v>#VALUE!</v>
      </c>
      <c r="I562" s="3" t="e">
        <v>#VALUE!</v>
      </c>
      <c r="J562" s="3">
        <v>1</v>
      </c>
      <c r="L562" s="9"/>
      <c r="M562" s="9"/>
      <c r="N562" s="9"/>
      <c r="O562" s="9"/>
      <c r="P562" s="9"/>
      <c r="Q562" s="9"/>
      <c r="S562" s="9"/>
      <c r="T562" s="9"/>
      <c r="U562" s="9"/>
      <c r="V562" s="9"/>
      <c r="W562" s="9"/>
      <c r="X562" s="9"/>
    </row>
    <row r="563" spans="1:24">
      <c r="A563" s="3">
        <v>110</v>
      </c>
      <c r="B563" s="3" t="s">
        <v>55</v>
      </c>
      <c r="C563" s="3" t="s">
        <v>918</v>
      </c>
      <c r="D563" s="3" t="s">
        <v>919</v>
      </c>
      <c r="E563" s="9" t="s">
        <v>974</v>
      </c>
      <c r="F563" s="9" t="s">
        <v>974</v>
      </c>
      <c r="G563" s="9" t="s">
        <v>974</v>
      </c>
      <c r="H563" s="76" t="s">
        <v>974</v>
      </c>
      <c r="I563" s="3" t="s">
        <v>974</v>
      </c>
      <c r="J563" s="3" t="s">
        <v>974</v>
      </c>
      <c r="L563" s="9"/>
      <c r="M563" s="9"/>
      <c r="N563" s="9"/>
      <c r="O563" s="9"/>
      <c r="P563" s="9"/>
      <c r="Q563" s="9"/>
      <c r="S563" s="9"/>
      <c r="T563" s="9"/>
      <c r="U563" s="9"/>
      <c r="V563" s="9"/>
      <c r="W563" s="9"/>
      <c r="X563" s="9"/>
    </row>
    <row r="564" spans="1:24">
      <c r="A564" s="3">
        <v>110</v>
      </c>
      <c r="B564" s="3" t="s">
        <v>55</v>
      </c>
      <c r="C564" s="3" t="s">
        <v>920</v>
      </c>
      <c r="D564" s="3" t="s">
        <v>921</v>
      </c>
      <c r="E564" s="9">
        <v>0</v>
      </c>
      <c r="F564" s="9">
        <v>0</v>
      </c>
      <c r="G564" s="9">
        <v>2.164807068238892</v>
      </c>
      <c r="H564" s="76" t="e">
        <v>#VALUE!</v>
      </c>
      <c r="I564" s="3" t="e">
        <v>#VALUE!</v>
      </c>
      <c r="J564" s="3">
        <v>1</v>
      </c>
      <c r="L564" s="9"/>
      <c r="M564" s="9"/>
      <c r="N564" s="9"/>
      <c r="O564" s="9"/>
      <c r="P564" s="9"/>
      <c r="Q564" s="9"/>
      <c r="S564" s="9"/>
      <c r="T564" s="9"/>
      <c r="U564" s="9"/>
      <c r="V564" s="9"/>
      <c r="W564" s="9"/>
      <c r="X564" s="9"/>
    </row>
    <row r="565" spans="1:24">
      <c r="A565" s="3">
        <v>110</v>
      </c>
      <c r="B565" s="3" t="s">
        <v>55</v>
      </c>
      <c r="C565" s="3" t="s">
        <v>922</v>
      </c>
      <c r="D565" s="3" t="s">
        <v>923</v>
      </c>
      <c r="E565" s="9" t="s">
        <v>974</v>
      </c>
      <c r="F565" s="9" t="s">
        <v>974</v>
      </c>
      <c r="G565" s="9" t="s">
        <v>974</v>
      </c>
      <c r="H565" s="76" t="s">
        <v>974</v>
      </c>
      <c r="I565" s="3" t="s">
        <v>974</v>
      </c>
      <c r="J565" s="3" t="s">
        <v>974</v>
      </c>
      <c r="L565" s="9"/>
      <c r="M565" s="9"/>
      <c r="N565" s="9"/>
      <c r="O565" s="9"/>
      <c r="P565" s="9"/>
      <c r="Q565" s="9"/>
      <c r="S565" s="9"/>
      <c r="T565" s="9"/>
      <c r="U565" s="9"/>
      <c r="V565" s="9"/>
      <c r="W565" s="9"/>
      <c r="X565" s="9"/>
    </row>
    <row r="566" spans="1:24">
      <c r="A566" s="3">
        <v>110</v>
      </c>
      <c r="B566" s="3" t="s">
        <v>55</v>
      </c>
      <c r="C566" s="3" t="s">
        <v>924</v>
      </c>
      <c r="D566" s="3" t="s">
        <v>925</v>
      </c>
      <c r="E566" s="9">
        <v>2.4326814021278746</v>
      </c>
      <c r="F566" s="9">
        <v>4.8966046602458917</v>
      </c>
      <c r="G566" s="9">
        <v>0.33477958112378808</v>
      </c>
      <c r="H566" s="76">
        <v>-1</v>
      </c>
      <c r="I566" s="3">
        <v>-1</v>
      </c>
      <c r="J566" s="3">
        <v>1</v>
      </c>
      <c r="L566" s="9"/>
      <c r="M566" s="9"/>
      <c r="N566" s="9"/>
      <c r="O566" s="9"/>
      <c r="P566" s="9"/>
      <c r="Q566" s="9"/>
      <c r="S566" s="9"/>
      <c r="T566" s="9"/>
      <c r="U566" s="9"/>
      <c r="V566" s="9"/>
      <c r="W566" s="9"/>
      <c r="X566" s="9"/>
    </row>
    <row r="567" spans="1:24">
      <c r="A567" s="3">
        <v>110</v>
      </c>
      <c r="B567" s="3" t="s">
        <v>55</v>
      </c>
      <c r="C567" s="3" t="s">
        <v>926</v>
      </c>
      <c r="D567" s="3" t="s">
        <v>927</v>
      </c>
      <c r="E567" s="9">
        <v>9.0833394519490547</v>
      </c>
      <c r="F567" s="9">
        <v>9.5206146333283073</v>
      </c>
      <c r="G567" s="9">
        <v>8.6357392748125843</v>
      </c>
      <c r="H567" s="76">
        <v>1</v>
      </c>
      <c r="I567" s="3">
        <v>1</v>
      </c>
      <c r="J567" s="3">
        <v>-1</v>
      </c>
      <c r="L567" s="9"/>
      <c r="M567" s="9"/>
      <c r="N567" s="9"/>
      <c r="O567" s="9"/>
      <c r="P567" s="9"/>
      <c r="Q567" s="9"/>
      <c r="S567" s="9"/>
      <c r="T567" s="9"/>
      <c r="U567" s="9"/>
      <c r="V567" s="9"/>
      <c r="W567" s="9"/>
      <c r="X567" s="9"/>
    </row>
    <row r="568" spans="1:24">
      <c r="A568" s="3">
        <v>110</v>
      </c>
      <c r="B568" s="3" t="s">
        <v>55</v>
      </c>
      <c r="C568" s="3" t="s">
        <v>928</v>
      </c>
      <c r="D568" s="3" t="s">
        <v>929</v>
      </c>
      <c r="E568" s="9" t="s">
        <v>974</v>
      </c>
      <c r="F568" s="9" t="s">
        <v>974</v>
      </c>
      <c r="G568" s="9" t="s">
        <v>974</v>
      </c>
      <c r="H568" s="76" t="s">
        <v>974</v>
      </c>
      <c r="I568" s="3" t="s">
        <v>974</v>
      </c>
      <c r="J568" s="3" t="s">
        <v>974</v>
      </c>
      <c r="L568" s="9"/>
      <c r="M568" s="9"/>
      <c r="N568" s="9"/>
      <c r="O568" s="9"/>
      <c r="P568" s="9"/>
      <c r="Q568" s="9"/>
      <c r="S568" s="9"/>
      <c r="T568" s="9"/>
      <c r="U568" s="9"/>
      <c r="V568" s="9"/>
      <c r="W568" s="9"/>
      <c r="X568" s="9"/>
    </row>
    <row r="569" spans="1:24">
      <c r="A569" s="3">
        <v>110</v>
      </c>
      <c r="B569" s="3" t="s">
        <v>55</v>
      </c>
      <c r="C569" s="3" t="s">
        <v>930</v>
      </c>
      <c r="D569" s="3" t="s">
        <v>868</v>
      </c>
      <c r="E569" s="9" t="s">
        <v>974</v>
      </c>
      <c r="F569" s="9" t="s">
        <v>974</v>
      </c>
      <c r="G569" s="9" t="s">
        <v>974</v>
      </c>
      <c r="H569" s="76" t="s">
        <v>974</v>
      </c>
      <c r="I569" s="3" t="s">
        <v>974</v>
      </c>
      <c r="J569" s="3" t="s">
        <v>974</v>
      </c>
      <c r="L569" s="9"/>
      <c r="M569" s="9"/>
      <c r="N569" s="9"/>
      <c r="O569" s="9"/>
      <c r="P569" s="9"/>
      <c r="Q569" s="9"/>
      <c r="S569" s="9"/>
      <c r="T569" s="9"/>
      <c r="U569" s="9"/>
      <c r="V569" s="9"/>
      <c r="W569" s="9"/>
      <c r="X569" s="9"/>
    </row>
    <row r="570" spans="1:24">
      <c r="A570" s="3">
        <v>110</v>
      </c>
      <c r="B570" s="3" t="s">
        <v>55</v>
      </c>
      <c r="C570" s="3" t="s">
        <v>931</v>
      </c>
      <c r="D570" s="3" t="s">
        <v>932</v>
      </c>
      <c r="E570" s="9" t="s">
        <v>974</v>
      </c>
      <c r="F570" s="9" t="s">
        <v>974</v>
      </c>
      <c r="G570" s="9" t="s">
        <v>974</v>
      </c>
      <c r="H570" s="76" t="s">
        <v>974</v>
      </c>
      <c r="I570" s="3" t="s">
        <v>974</v>
      </c>
      <c r="J570" s="3" t="s">
        <v>974</v>
      </c>
      <c r="L570" s="9"/>
      <c r="M570" s="9"/>
      <c r="N570" s="9"/>
      <c r="O570" s="9"/>
      <c r="P570" s="9"/>
      <c r="Q570" s="9"/>
      <c r="S570" s="9"/>
      <c r="T570" s="9"/>
      <c r="U570" s="9"/>
      <c r="V570" s="9"/>
      <c r="W570" s="9"/>
      <c r="X570" s="9"/>
    </row>
    <row r="571" spans="1:24">
      <c r="A571" s="3">
        <v>110</v>
      </c>
      <c r="B571" s="3" t="s">
        <v>55</v>
      </c>
      <c r="C571" s="3" t="s">
        <v>933</v>
      </c>
      <c r="D571" s="3" t="s">
        <v>869</v>
      </c>
      <c r="E571" s="9" t="s">
        <v>974</v>
      </c>
      <c r="F571" s="9" t="s">
        <v>974</v>
      </c>
      <c r="G571" s="9" t="s">
        <v>974</v>
      </c>
      <c r="H571" s="76" t="s">
        <v>974</v>
      </c>
      <c r="I571" s="3" t="s">
        <v>974</v>
      </c>
      <c r="J571" s="3" t="s">
        <v>974</v>
      </c>
      <c r="L571" s="9"/>
      <c r="M571" s="9"/>
      <c r="N571" s="9"/>
      <c r="O571" s="9"/>
      <c r="P571" s="9"/>
      <c r="Q571" s="9"/>
      <c r="S571" s="9"/>
      <c r="T571" s="9"/>
      <c r="U571" s="9"/>
      <c r="V571" s="9"/>
      <c r="W571" s="9"/>
      <c r="X571" s="9"/>
    </row>
    <row r="572" spans="1:24">
      <c r="A572" s="3">
        <v>110</v>
      </c>
      <c r="B572" s="3" t="s">
        <v>55</v>
      </c>
      <c r="C572" s="3" t="s">
        <v>934</v>
      </c>
      <c r="D572" s="3" t="s">
        <v>935</v>
      </c>
      <c r="E572" s="9" t="s">
        <v>974</v>
      </c>
      <c r="F572" s="9" t="s">
        <v>974</v>
      </c>
      <c r="G572" s="9" t="s">
        <v>974</v>
      </c>
      <c r="H572" s="76" t="s">
        <v>974</v>
      </c>
      <c r="I572" s="3" t="s">
        <v>974</v>
      </c>
      <c r="J572" s="3" t="s">
        <v>974</v>
      </c>
      <c r="L572" s="9"/>
      <c r="M572" s="9"/>
      <c r="N572" s="9"/>
      <c r="O572" s="9"/>
      <c r="P572" s="9"/>
      <c r="Q572" s="9"/>
      <c r="S572" s="9"/>
      <c r="T572" s="9"/>
      <c r="U572" s="9"/>
      <c r="V572" s="9"/>
      <c r="W572" s="9"/>
      <c r="X572" s="9"/>
    </row>
    <row r="573" spans="1:24">
      <c r="A573" s="3">
        <v>110</v>
      </c>
      <c r="B573" s="3" t="s">
        <v>55</v>
      </c>
      <c r="C573" s="3" t="s">
        <v>936</v>
      </c>
      <c r="D573" s="3" t="s">
        <v>937</v>
      </c>
      <c r="E573" s="9" t="s">
        <v>974</v>
      </c>
      <c r="F573" s="9" t="s">
        <v>974</v>
      </c>
      <c r="G573" s="9" t="s">
        <v>974</v>
      </c>
      <c r="H573" s="76" t="s">
        <v>974</v>
      </c>
      <c r="I573" s="3" t="s">
        <v>974</v>
      </c>
      <c r="J573" s="3" t="s">
        <v>974</v>
      </c>
      <c r="L573" s="9"/>
      <c r="M573" s="9"/>
      <c r="N573" s="9"/>
      <c r="O573" s="9"/>
      <c r="P573" s="9"/>
      <c r="Q573" s="9"/>
      <c r="S573" s="9"/>
      <c r="T573" s="9"/>
      <c r="U573" s="9"/>
      <c r="V573" s="9"/>
      <c r="W573" s="9"/>
      <c r="X573" s="9"/>
    </row>
    <row r="574" spans="1:24">
      <c r="A574" s="3">
        <v>110</v>
      </c>
      <c r="B574" s="3" t="s">
        <v>55</v>
      </c>
      <c r="C574" s="3" t="s">
        <v>938</v>
      </c>
      <c r="D574" s="3" t="s">
        <v>870</v>
      </c>
      <c r="E574" s="9" t="s">
        <v>974</v>
      </c>
      <c r="F574" s="9" t="s">
        <v>974</v>
      </c>
      <c r="G574" s="9" t="s">
        <v>974</v>
      </c>
      <c r="H574" s="76" t="s">
        <v>974</v>
      </c>
      <c r="I574" s="3" t="s">
        <v>974</v>
      </c>
      <c r="J574" s="3" t="s">
        <v>974</v>
      </c>
      <c r="L574" s="9"/>
      <c r="M574" s="9"/>
      <c r="N574" s="9"/>
      <c r="O574" s="9"/>
      <c r="P574" s="9"/>
      <c r="Q574" s="9"/>
      <c r="S574" s="9"/>
      <c r="T574" s="9"/>
      <c r="U574" s="9"/>
      <c r="V574" s="9"/>
      <c r="W574" s="9"/>
      <c r="X574" s="9"/>
    </row>
    <row r="575" spans="1:24">
      <c r="A575" s="3">
        <v>110</v>
      </c>
      <c r="B575" s="3" t="s">
        <v>55</v>
      </c>
      <c r="C575" s="3" t="s">
        <v>939</v>
      </c>
      <c r="D575" s="3" t="s">
        <v>940</v>
      </c>
      <c r="E575" s="9" t="s">
        <v>974</v>
      </c>
      <c r="F575" s="9" t="s">
        <v>974</v>
      </c>
      <c r="G575" s="9" t="s">
        <v>974</v>
      </c>
      <c r="H575" s="76" t="s">
        <v>974</v>
      </c>
      <c r="I575" s="3" t="s">
        <v>974</v>
      </c>
      <c r="J575" s="3" t="s">
        <v>974</v>
      </c>
      <c r="L575" s="9"/>
      <c r="M575" s="9"/>
      <c r="N575" s="9"/>
      <c r="O575" s="9"/>
      <c r="P575" s="9"/>
      <c r="Q575" s="9"/>
      <c r="S575" s="9"/>
      <c r="T575" s="9"/>
      <c r="U575" s="9"/>
      <c r="V575" s="9"/>
      <c r="W575" s="9"/>
      <c r="X575" s="9"/>
    </row>
    <row r="576" spans="1:24">
      <c r="A576" s="3">
        <v>110</v>
      </c>
      <c r="B576" s="3" t="s">
        <v>55</v>
      </c>
      <c r="C576" s="3" t="s">
        <v>941</v>
      </c>
      <c r="D576" s="3" t="s">
        <v>942</v>
      </c>
      <c r="E576" s="9" t="s">
        <v>974</v>
      </c>
      <c r="F576" s="9" t="s">
        <v>974</v>
      </c>
      <c r="G576" s="9" t="s">
        <v>974</v>
      </c>
      <c r="H576" s="76" t="s">
        <v>974</v>
      </c>
      <c r="I576" s="3" t="s">
        <v>974</v>
      </c>
      <c r="J576" s="3" t="s">
        <v>974</v>
      </c>
      <c r="L576" s="9"/>
      <c r="M576" s="9"/>
      <c r="N576" s="9"/>
      <c r="O576" s="9"/>
      <c r="P576" s="9"/>
      <c r="Q576" s="9"/>
      <c r="S576" s="9"/>
      <c r="T576" s="9"/>
      <c r="U576" s="9"/>
      <c r="V576" s="9"/>
      <c r="W576" s="9"/>
      <c r="X576" s="9"/>
    </row>
    <row r="577" spans="1:24">
      <c r="A577" s="3">
        <v>110</v>
      </c>
      <c r="B577" s="3" t="s">
        <v>55</v>
      </c>
      <c r="C577" s="3" t="s">
        <v>943</v>
      </c>
      <c r="D577" s="3" t="s">
        <v>871</v>
      </c>
      <c r="E577" s="9">
        <v>20.833663900861577</v>
      </c>
      <c r="F577" s="9">
        <v>31.718393175332597</v>
      </c>
      <c r="G577" s="9">
        <v>10.571590258059045</v>
      </c>
      <c r="H577" s="76">
        <v>-1</v>
      </c>
      <c r="I577" s="3">
        <v>-1</v>
      </c>
      <c r="J577" s="3">
        <v>-1</v>
      </c>
      <c r="L577" s="9"/>
      <c r="M577" s="9"/>
      <c r="N577" s="9"/>
      <c r="O577" s="9"/>
      <c r="P577" s="9"/>
      <c r="Q577" s="9"/>
      <c r="S577" s="9"/>
      <c r="T577" s="9"/>
      <c r="U577" s="9"/>
      <c r="V577" s="9"/>
      <c r="W577" s="9"/>
      <c r="X577" s="9"/>
    </row>
    <row r="578" spans="1:24">
      <c r="A578" s="3">
        <v>110</v>
      </c>
      <c r="B578" s="3" t="s">
        <v>55</v>
      </c>
      <c r="C578" s="3" t="s">
        <v>944</v>
      </c>
      <c r="D578" s="3" t="s">
        <v>945</v>
      </c>
      <c r="E578" s="9">
        <v>9.6625168477995533</v>
      </c>
      <c r="F578" s="9">
        <v>15.063080203109783</v>
      </c>
      <c r="G578" s="9">
        <v>4.4309020740275527</v>
      </c>
      <c r="H578" s="76">
        <v>1</v>
      </c>
      <c r="I578" s="3">
        <v>1</v>
      </c>
      <c r="J578" s="3">
        <v>1</v>
      </c>
      <c r="L578" s="9"/>
      <c r="M578" s="9"/>
      <c r="N578" s="9"/>
      <c r="O578" s="9"/>
      <c r="P578" s="9"/>
      <c r="Q578" s="9"/>
      <c r="S578" s="9"/>
      <c r="T578" s="9"/>
      <c r="U578" s="9"/>
      <c r="V578" s="9"/>
      <c r="W578" s="9"/>
      <c r="X578" s="9"/>
    </row>
    <row r="579" spans="1:24">
      <c r="A579" s="3">
        <v>110</v>
      </c>
      <c r="B579" s="3" t="s">
        <v>55</v>
      </c>
      <c r="C579" s="3" t="s">
        <v>946</v>
      </c>
      <c r="D579" s="3" t="s">
        <v>873</v>
      </c>
      <c r="E579" s="9" t="s">
        <v>974</v>
      </c>
      <c r="F579" s="9" t="s">
        <v>974</v>
      </c>
      <c r="G579" s="9" t="s">
        <v>974</v>
      </c>
      <c r="H579" s="76" t="s">
        <v>974</v>
      </c>
      <c r="I579" s="3" t="s">
        <v>974</v>
      </c>
      <c r="J579" s="3" t="s">
        <v>974</v>
      </c>
      <c r="L579" s="9"/>
      <c r="M579" s="9"/>
      <c r="N579" s="9"/>
      <c r="O579" s="9"/>
      <c r="P579" s="9"/>
      <c r="Q579" s="9"/>
      <c r="S579" s="9"/>
      <c r="T579" s="9"/>
      <c r="U579" s="9"/>
      <c r="V579" s="9"/>
      <c r="W579" s="9"/>
      <c r="X579" s="9"/>
    </row>
    <row r="580" spans="1:24">
      <c r="A580" s="3">
        <v>110</v>
      </c>
      <c r="B580" s="3" t="s">
        <v>55</v>
      </c>
      <c r="C580" s="3" t="s">
        <v>947</v>
      </c>
      <c r="D580" s="3" t="s">
        <v>948</v>
      </c>
      <c r="E580" s="9">
        <v>9.4877303990485728</v>
      </c>
      <c r="F580" s="9">
        <v>13.193870155747263</v>
      </c>
      <c r="G580" s="9">
        <v>5.9463927000428036</v>
      </c>
      <c r="H580" s="76">
        <v>-2</v>
      </c>
      <c r="I580" s="3">
        <v>-1</v>
      </c>
      <c r="J580" s="3">
        <v>-2</v>
      </c>
      <c r="L580" s="9"/>
      <c r="M580" s="9"/>
      <c r="N580" s="9"/>
      <c r="O580" s="9"/>
      <c r="P580" s="9"/>
      <c r="Q580" s="9"/>
      <c r="S580" s="9"/>
      <c r="T580" s="9"/>
      <c r="U580" s="9"/>
      <c r="V580" s="9"/>
      <c r="W580" s="9"/>
      <c r="X580" s="9"/>
    </row>
    <row r="581" spans="1:24">
      <c r="A581" s="3">
        <v>110</v>
      </c>
      <c r="B581" s="3" t="s">
        <v>55</v>
      </c>
      <c r="C581" s="3" t="s">
        <v>949</v>
      </c>
      <c r="D581" s="3" t="s">
        <v>950</v>
      </c>
      <c r="E581" s="9">
        <v>9.2749390877433964</v>
      </c>
      <c r="F581" s="9">
        <v>12.762984254333958</v>
      </c>
      <c r="G581" s="9">
        <v>5.9463927000428036</v>
      </c>
      <c r="H581" s="76">
        <v>-2</v>
      </c>
      <c r="I581" s="3">
        <v>-1</v>
      </c>
      <c r="J581" s="3">
        <v>-2</v>
      </c>
      <c r="L581" s="9"/>
      <c r="M581" s="9"/>
      <c r="N581" s="9"/>
      <c r="O581" s="9"/>
      <c r="P581" s="9"/>
      <c r="Q581" s="9"/>
      <c r="S581" s="9"/>
      <c r="T581" s="9"/>
      <c r="U581" s="9"/>
      <c r="V581" s="9"/>
      <c r="W581" s="9"/>
      <c r="X581" s="9"/>
    </row>
    <row r="582" spans="1:24">
      <c r="A582" s="3">
        <v>110</v>
      </c>
      <c r="B582" s="3" t="s">
        <v>55</v>
      </c>
      <c r="C582" s="3" t="s">
        <v>951</v>
      </c>
      <c r="D582" s="3" t="s">
        <v>952</v>
      </c>
      <c r="E582" s="9">
        <v>5.0795485805959153</v>
      </c>
      <c r="F582" s="9">
        <v>8.4730815727509139</v>
      </c>
      <c r="G582" s="9">
        <v>1.9333134245785806</v>
      </c>
      <c r="H582" s="76">
        <v>-1</v>
      </c>
      <c r="I582" s="3">
        <v>-1</v>
      </c>
      <c r="J582" s="3">
        <v>1</v>
      </c>
      <c r="L582" s="9"/>
      <c r="M582" s="9"/>
      <c r="N582" s="9"/>
      <c r="O582" s="9"/>
      <c r="P582" s="9"/>
      <c r="Q582" s="9"/>
      <c r="S582" s="9"/>
      <c r="T582" s="9"/>
      <c r="U582" s="9"/>
      <c r="V582" s="9"/>
      <c r="W582" s="9"/>
      <c r="X582" s="9"/>
    </row>
    <row r="583" spans="1:24">
      <c r="A583" s="3">
        <v>111</v>
      </c>
      <c r="B583" s="3" t="s">
        <v>56</v>
      </c>
      <c r="C583" s="3" t="s">
        <v>889</v>
      </c>
      <c r="D583" s="3" t="s">
        <v>890</v>
      </c>
      <c r="E583" s="9">
        <v>285.30536008152393</v>
      </c>
      <c r="F583" s="9">
        <v>400.7782915981914</v>
      </c>
      <c r="G583" s="9">
        <v>181.09339550844018</v>
      </c>
      <c r="H583" s="76">
        <v>-1</v>
      </c>
      <c r="I583" s="3">
        <v>-1</v>
      </c>
      <c r="J583" s="3">
        <v>-1</v>
      </c>
      <c r="L583" s="9"/>
      <c r="M583" s="9"/>
      <c r="N583" s="9"/>
      <c r="O583" s="9"/>
      <c r="P583" s="9"/>
      <c r="Q583" s="9"/>
      <c r="S583" s="9"/>
      <c r="T583" s="9"/>
      <c r="U583" s="9"/>
      <c r="V583" s="9"/>
      <c r="W583" s="9"/>
      <c r="X583" s="9"/>
    </row>
    <row r="584" spans="1:24">
      <c r="A584" s="3">
        <v>111</v>
      </c>
      <c r="B584" s="3" t="s">
        <v>56</v>
      </c>
      <c r="C584" s="3" t="s">
        <v>891</v>
      </c>
      <c r="D584" s="3" t="s">
        <v>872</v>
      </c>
      <c r="E584" s="9">
        <v>29.042536446607446</v>
      </c>
      <c r="F584" s="9">
        <v>40.505613527913944</v>
      </c>
      <c r="G584" s="9">
        <v>18.600471788430212</v>
      </c>
      <c r="H584" s="76">
        <v>1</v>
      </c>
      <c r="I584" s="3">
        <v>1</v>
      </c>
      <c r="J584" s="3">
        <v>-1</v>
      </c>
      <c r="L584" s="9"/>
      <c r="M584" s="9"/>
      <c r="N584" s="9"/>
      <c r="O584" s="9"/>
      <c r="P584" s="9"/>
      <c r="Q584" s="9"/>
      <c r="S584" s="9"/>
      <c r="T584" s="9"/>
      <c r="U584" s="9"/>
      <c r="V584" s="9"/>
      <c r="W584" s="9"/>
      <c r="X584" s="9"/>
    </row>
    <row r="585" spans="1:24">
      <c r="A585" s="3">
        <v>111</v>
      </c>
      <c r="B585" s="3" t="s">
        <v>56</v>
      </c>
      <c r="C585" s="3" t="s">
        <v>892</v>
      </c>
      <c r="D585" s="3" t="s">
        <v>866</v>
      </c>
      <c r="E585" s="9">
        <v>7.3598776328336779</v>
      </c>
      <c r="F585" s="9">
        <v>9.8986539824743165</v>
      </c>
      <c r="G585" s="9">
        <v>4.8738281806634847</v>
      </c>
      <c r="H585" s="76">
        <v>1</v>
      </c>
      <c r="I585" s="3">
        <v>1</v>
      </c>
      <c r="J585" s="3">
        <v>-1</v>
      </c>
      <c r="L585" s="9"/>
      <c r="M585" s="9"/>
      <c r="N585" s="9"/>
      <c r="O585" s="9"/>
      <c r="P585" s="9"/>
      <c r="Q585" s="9"/>
      <c r="S585" s="9"/>
      <c r="T585" s="9"/>
      <c r="U585" s="9"/>
      <c r="V585" s="9"/>
      <c r="W585" s="9"/>
      <c r="X585" s="9"/>
    </row>
    <row r="586" spans="1:24">
      <c r="A586" s="3">
        <v>111</v>
      </c>
      <c r="B586" s="3" t="s">
        <v>56</v>
      </c>
      <c r="C586" s="3" t="s">
        <v>893</v>
      </c>
      <c r="D586" s="3" t="s">
        <v>894</v>
      </c>
      <c r="E586" s="9">
        <v>1.9537951329968506</v>
      </c>
      <c r="F586" s="9">
        <v>3.6466238888091578</v>
      </c>
      <c r="G586" s="9">
        <v>0.35612535612535617</v>
      </c>
      <c r="H586" s="76">
        <v>-2</v>
      </c>
      <c r="I586" s="3">
        <v>-2</v>
      </c>
      <c r="J586" s="3">
        <v>-1</v>
      </c>
      <c r="L586" s="9"/>
      <c r="M586" s="9"/>
      <c r="N586" s="9"/>
      <c r="O586" s="9"/>
      <c r="P586" s="9"/>
      <c r="Q586" s="9"/>
      <c r="S586" s="9"/>
      <c r="T586" s="9"/>
      <c r="U586" s="9"/>
      <c r="V586" s="9"/>
      <c r="W586" s="9"/>
      <c r="X586" s="9"/>
    </row>
    <row r="587" spans="1:24">
      <c r="A587" s="3">
        <v>111</v>
      </c>
      <c r="B587" s="3" t="s">
        <v>56</v>
      </c>
      <c r="C587" s="3" t="s">
        <v>895</v>
      </c>
      <c r="D587" s="3" t="s">
        <v>896</v>
      </c>
      <c r="E587" s="9">
        <v>1.8310533753778782</v>
      </c>
      <c r="F587" s="9">
        <v>3.7247662514241302</v>
      </c>
      <c r="G587" s="9">
        <v>0</v>
      </c>
      <c r="H587" s="76">
        <v>2</v>
      </c>
      <c r="I587" s="3">
        <v>1</v>
      </c>
      <c r="J587" s="3">
        <v>1</v>
      </c>
      <c r="L587" s="9"/>
      <c r="M587" s="9"/>
      <c r="N587" s="9"/>
      <c r="O587" s="9"/>
      <c r="P587" s="9"/>
      <c r="Q587" s="9"/>
      <c r="S587" s="9"/>
      <c r="T587" s="9"/>
      <c r="U587" s="9"/>
      <c r="V587" s="9"/>
      <c r="W587" s="9"/>
      <c r="X587" s="9"/>
    </row>
    <row r="588" spans="1:24">
      <c r="A588" s="3">
        <v>111</v>
      </c>
      <c r="B588" s="3" t="s">
        <v>56</v>
      </c>
      <c r="C588" s="3" t="s">
        <v>897</v>
      </c>
      <c r="D588" s="3" t="s">
        <v>867</v>
      </c>
      <c r="E588" s="9">
        <v>101.57449139033763</v>
      </c>
      <c r="F588" s="9">
        <v>145.09134853744459</v>
      </c>
      <c r="G588" s="9">
        <v>62.077889336753621</v>
      </c>
      <c r="H588" s="76">
        <v>1</v>
      </c>
      <c r="I588" s="3">
        <v>1</v>
      </c>
      <c r="J588" s="3">
        <v>1</v>
      </c>
      <c r="L588" s="9"/>
      <c r="M588" s="9"/>
      <c r="N588" s="9"/>
      <c r="O588" s="9"/>
      <c r="P588" s="9"/>
      <c r="Q588" s="9"/>
      <c r="S588" s="9"/>
      <c r="T588" s="9"/>
      <c r="U588" s="9"/>
      <c r="V588" s="9"/>
      <c r="W588" s="9"/>
      <c r="X588" s="9"/>
    </row>
    <row r="589" spans="1:24">
      <c r="A589" s="3">
        <v>111</v>
      </c>
      <c r="B589" s="3" t="s">
        <v>56</v>
      </c>
      <c r="C589" s="3" t="s">
        <v>898</v>
      </c>
      <c r="D589" s="3" t="s">
        <v>899</v>
      </c>
      <c r="E589" s="9">
        <v>3.2307666668451538</v>
      </c>
      <c r="F589" s="9">
        <v>6.2403251568374021</v>
      </c>
      <c r="G589" s="9">
        <v>0.43857011107101324</v>
      </c>
      <c r="H589" s="76">
        <v>1</v>
      </c>
      <c r="I589" s="3">
        <v>1</v>
      </c>
      <c r="J589" s="3">
        <v>1</v>
      </c>
      <c r="L589" s="9"/>
      <c r="M589" s="9"/>
      <c r="N589" s="9"/>
      <c r="O589" s="9"/>
      <c r="P589" s="9"/>
      <c r="Q589" s="9"/>
      <c r="S589" s="9"/>
      <c r="T589" s="9"/>
      <c r="U589" s="9"/>
      <c r="V589" s="9"/>
      <c r="W589" s="9"/>
      <c r="X589" s="9"/>
    </row>
    <row r="590" spans="1:24">
      <c r="A590" s="3">
        <v>111</v>
      </c>
      <c r="B590" s="3" t="s">
        <v>56</v>
      </c>
      <c r="C590" s="3" t="s">
        <v>900</v>
      </c>
      <c r="D590" s="3" t="s">
        <v>901</v>
      </c>
      <c r="E590" s="9">
        <v>38.180863500499278</v>
      </c>
      <c r="F590" s="9">
        <v>55.451613136396922</v>
      </c>
      <c r="G590" s="9">
        <v>22.314729324013044</v>
      </c>
      <c r="H590" s="76">
        <v>1</v>
      </c>
      <c r="I590" s="3">
        <v>1</v>
      </c>
      <c r="J590" s="3">
        <v>1</v>
      </c>
      <c r="L590" s="9"/>
      <c r="M590" s="9"/>
      <c r="N590" s="9"/>
      <c r="O590" s="9"/>
      <c r="P590" s="9"/>
      <c r="Q590" s="9"/>
      <c r="S590" s="9"/>
      <c r="T590" s="9"/>
      <c r="U590" s="9"/>
      <c r="V590" s="9"/>
      <c r="W590" s="9"/>
      <c r="X590" s="9"/>
    </row>
    <row r="591" spans="1:24">
      <c r="A591" s="3">
        <v>111</v>
      </c>
      <c r="B591" s="3" t="s">
        <v>56</v>
      </c>
      <c r="C591" s="3" t="s">
        <v>902</v>
      </c>
      <c r="D591" s="3" t="s">
        <v>903</v>
      </c>
      <c r="E591" s="9">
        <v>5.2291549409409948</v>
      </c>
      <c r="F591" s="9">
        <v>9.7593105290789701</v>
      </c>
      <c r="G591" s="9">
        <v>0.93214019388516034</v>
      </c>
      <c r="H591" s="76">
        <v>-1</v>
      </c>
      <c r="I591" s="3">
        <v>-1</v>
      </c>
      <c r="J591" s="3">
        <v>-1</v>
      </c>
      <c r="L591" s="9"/>
      <c r="M591" s="9"/>
      <c r="N591" s="9"/>
      <c r="O591" s="9"/>
      <c r="P591" s="9"/>
      <c r="Q591" s="9"/>
      <c r="S591" s="9"/>
      <c r="T591" s="9"/>
      <c r="U591" s="9"/>
      <c r="V591" s="9"/>
      <c r="W591" s="9"/>
      <c r="X591" s="9"/>
    </row>
    <row r="592" spans="1:24">
      <c r="A592" s="3">
        <v>111</v>
      </c>
      <c r="B592" s="3" t="s">
        <v>56</v>
      </c>
      <c r="C592" s="3" t="s">
        <v>904</v>
      </c>
      <c r="D592" s="3" t="s">
        <v>905</v>
      </c>
      <c r="E592" s="9">
        <v>15.990581581441232</v>
      </c>
      <c r="F592" s="9">
        <v>23.495969857961374</v>
      </c>
      <c r="G592" s="9">
        <v>9.2548395944329869</v>
      </c>
      <c r="H592" s="76">
        <v>-1</v>
      </c>
      <c r="I592" s="3">
        <v>-1</v>
      </c>
      <c r="J592" s="3">
        <v>-1</v>
      </c>
      <c r="L592" s="9"/>
      <c r="M592" s="9"/>
      <c r="N592" s="9"/>
      <c r="O592" s="9"/>
      <c r="P592" s="9"/>
      <c r="Q592" s="9"/>
      <c r="S592" s="9"/>
      <c r="T592" s="9"/>
      <c r="U592" s="9"/>
      <c r="V592" s="9"/>
      <c r="W592" s="9"/>
      <c r="X592" s="9"/>
    </row>
    <row r="593" spans="1:24">
      <c r="A593" s="3">
        <v>111</v>
      </c>
      <c r="B593" s="3" t="s">
        <v>56</v>
      </c>
      <c r="C593" s="3" t="s">
        <v>906</v>
      </c>
      <c r="D593" s="3" t="s">
        <v>907</v>
      </c>
      <c r="E593" s="9">
        <v>9.94093724146739</v>
      </c>
      <c r="F593" s="9">
        <v>12.299333447529241</v>
      </c>
      <c r="G593" s="9">
        <v>7.7105041245260271</v>
      </c>
      <c r="H593" s="76">
        <v>1</v>
      </c>
      <c r="I593" s="3">
        <v>1</v>
      </c>
      <c r="J593" s="3">
        <v>1</v>
      </c>
      <c r="L593" s="9"/>
      <c r="M593" s="9"/>
      <c r="N593" s="9"/>
      <c r="O593" s="9"/>
      <c r="P593" s="9"/>
      <c r="Q593" s="9"/>
      <c r="S593" s="9"/>
      <c r="T593" s="9"/>
      <c r="U593" s="9"/>
      <c r="V593" s="9"/>
      <c r="W593" s="9"/>
      <c r="X593" s="9"/>
    </row>
    <row r="594" spans="1:24">
      <c r="A594" s="3">
        <v>111</v>
      </c>
      <c r="B594" s="3" t="s">
        <v>56</v>
      </c>
      <c r="C594" s="3" t="s">
        <v>908</v>
      </c>
      <c r="D594" s="3" t="s">
        <v>909</v>
      </c>
      <c r="E594" s="9">
        <v>2.4898771040905934</v>
      </c>
      <c r="F594" s="9">
        <v>4.314948747507322</v>
      </c>
      <c r="G594" s="9">
        <v>0.82549986229412764</v>
      </c>
      <c r="H594" s="76">
        <v>2</v>
      </c>
      <c r="I594" s="3">
        <v>1</v>
      </c>
      <c r="J594" s="3">
        <v>1</v>
      </c>
      <c r="L594" s="9"/>
      <c r="M594" s="9"/>
      <c r="N594" s="9"/>
      <c r="O594" s="9"/>
      <c r="P594" s="9"/>
      <c r="Q594" s="9"/>
      <c r="S594" s="9"/>
      <c r="T594" s="9"/>
      <c r="U594" s="9"/>
      <c r="V594" s="9"/>
      <c r="W594" s="9"/>
      <c r="X594" s="9"/>
    </row>
    <row r="595" spans="1:24">
      <c r="A595" s="3">
        <v>111</v>
      </c>
      <c r="B595" s="3" t="s">
        <v>56</v>
      </c>
      <c r="C595" s="3" t="s">
        <v>910</v>
      </c>
      <c r="D595" s="3" t="s">
        <v>911</v>
      </c>
      <c r="E595" s="9">
        <v>24.777154784694694</v>
      </c>
      <c r="F595" s="9">
        <v>46.09171895767512</v>
      </c>
      <c r="G595" s="9">
        <v>5.5239288994738933</v>
      </c>
      <c r="H595" s="76">
        <v>-1</v>
      </c>
      <c r="I595" s="3">
        <v>-1</v>
      </c>
      <c r="J595" s="3">
        <v>1</v>
      </c>
      <c r="L595" s="9"/>
      <c r="M595" s="9"/>
      <c r="N595" s="9"/>
      <c r="O595" s="9"/>
      <c r="P595" s="9"/>
      <c r="Q595" s="9"/>
      <c r="S595" s="9"/>
      <c r="T595" s="9"/>
      <c r="U595" s="9"/>
      <c r="V595" s="9"/>
      <c r="W595" s="9"/>
      <c r="X595" s="9"/>
    </row>
    <row r="596" spans="1:24">
      <c r="A596" s="3">
        <v>111</v>
      </c>
      <c r="B596" s="3" t="s">
        <v>56</v>
      </c>
      <c r="C596" s="3" t="s">
        <v>912</v>
      </c>
      <c r="D596" s="3" t="s">
        <v>913</v>
      </c>
      <c r="E596" s="9">
        <v>21.766987059113902</v>
      </c>
      <c r="F596" s="9">
        <v>40.795681693524315</v>
      </c>
      <c r="G596" s="9">
        <v>4.640000505134541</v>
      </c>
      <c r="H596" s="76">
        <v>-1</v>
      </c>
      <c r="I596" s="3">
        <v>-1</v>
      </c>
      <c r="J596" s="3">
        <v>1</v>
      </c>
      <c r="L596" s="9"/>
      <c r="M596" s="9"/>
      <c r="N596" s="9"/>
      <c r="O596" s="9"/>
      <c r="P596" s="9"/>
      <c r="Q596" s="9"/>
      <c r="S596" s="9"/>
      <c r="T596" s="9"/>
      <c r="U596" s="9"/>
      <c r="V596" s="9"/>
      <c r="W596" s="9"/>
      <c r="X596" s="9"/>
    </row>
    <row r="597" spans="1:24">
      <c r="A597" s="3">
        <v>111</v>
      </c>
      <c r="B597" s="3" t="s">
        <v>56</v>
      </c>
      <c r="C597" s="3" t="s">
        <v>914</v>
      </c>
      <c r="D597" s="3" t="s">
        <v>915</v>
      </c>
      <c r="E597" s="9">
        <v>7.0855363214820155</v>
      </c>
      <c r="F597" s="9">
        <v>2.1596506998043643</v>
      </c>
      <c r="G597" s="9">
        <v>11.639900134574241</v>
      </c>
      <c r="H597" s="76">
        <v>1</v>
      </c>
      <c r="I597" s="3">
        <v>1</v>
      </c>
      <c r="J597" s="3">
        <v>1</v>
      </c>
      <c r="L597" s="9"/>
      <c r="M597" s="9"/>
      <c r="N597" s="9"/>
      <c r="O597" s="9"/>
      <c r="P597" s="9"/>
      <c r="Q597" s="9"/>
      <c r="S597" s="9"/>
      <c r="T597" s="9"/>
      <c r="U597" s="9"/>
      <c r="V597" s="9"/>
      <c r="W597" s="9"/>
      <c r="X597" s="9"/>
    </row>
    <row r="598" spans="1:24">
      <c r="A598" s="3">
        <v>111</v>
      </c>
      <c r="B598" s="3" t="s">
        <v>56</v>
      </c>
      <c r="C598" s="3" t="s">
        <v>916</v>
      </c>
      <c r="D598" s="3" t="s">
        <v>917</v>
      </c>
      <c r="E598" s="9">
        <v>0</v>
      </c>
      <c r="F598" s="9">
        <v>0</v>
      </c>
      <c r="G598" s="9">
        <v>10.516434893529281</v>
      </c>
      <c r="H598" s="76" t="e">
        <v>#VALUE!</v>
      </c>
      <c r="I598" s="3" t="e">
        <v>#VALUE!</v>
      </c>
      <c r="J598" s="3">
        <v>1</v>
      </c>
      <c r="L598" s="9"/>
      <c r="M598" s="9"/>
      <c r="N598" s="9"/>
      <c r="O598" s="9"/>
      <c r="P598" s="9"/>
      <c r="Q598" s="9"/>
      <c r="S598" s="9"/>
      <c r="T598" s="9"/>
      <c r="U598" s="9"/>
      <c r="V598" s="9"/>
      <c r="W598" s="9"/>
      <c r="X598" s="9"/>
    </row>
    <row r="599" spans="1:24">
      <c r="A599" s="3">
        <v>111</v>
      </c>
      <c r="B599" s="3" t="s">
        <v>56</v>
      </c>
      <c r="C599" s="3" t="s">
        <v>918</v>
      </c>
      <c r="D599" s="3" t="s">
        <v>919</v>
      </c>
      <c r="E599" s="9">
        <v>9.6956137814255214</v>
      </c>
      <c r="F599" s="9">
        <v>9.4610818957790102</v>
      </c>
      <c r="G599" s="9">
        <v>10.158276993421017</v>
      </c>
      <c r="H599" s="76">
        <v>1</v>
      </c>
      <c r="I599" s="3">
        <v>1</v>
      </c>
      <c r="J599" s="3">
        <v>-1</v>
      </c>
      <c r="L599" s="9"/>
      <c r="M599" s="9"/>
      <c r="N599" s="9"/>
      <c r="O599" s="9"/>
      <c r="P599" s="9"/>
      <c r="Q599" s="9"/>
      <c r="S599" s="9"/>
      <c r="T599" s="9"/>
      <c r="U599" s="9"/>
      <c r="V599" s="9"/>
      <c r="W599" s="9"/>
      <c r="X599" s="9"/>
    </row>
    <row r="600" spans="1:24">
      <c r="A600" s="3">
        <v>111</v>
      </c>
      <c r="B600" s="3" t="s">
        <v>56</v>
      </c>
      <c r="C600" s="3" t="s">
        <v>920</v>
      </c>
      <c r="D600" s="3" t="s">
        <v>921</v>
      </c>
      <c r="E600" s="9">
        <v>0</v>
      </c>
      <c r="F600" s="9">
        <v>0</v>
      </c>
      <c r="G600" s="9">
        <v>4.1737207582258939</v>
      </c>
      <c r="H600" s="76" t="e">
        <v>#VALUE!</v>
      </c>
      <c r="I600" s="3" t="e">
        <v>#VALUE!</v>
      </c>
      <c r="J600" s="3">
        <v>-1</v>
      </c>
      <c r="L600" s="9"/>
      <c r="M600" s="9"/>
      <c r="N600" s="9"/>
      <c r="O600" s="9"/>
      <c r="P600" s="9"/>
      <c r="Q600" s="9"/>
      <c r="S600" s="9"/>
      <c r="T600" s="9"/>
      <c r="U600" s="9"/>
      <c r="V600" s="9"/>
      <c r="W600" s="9"/>
      <c r="X600" s="9"/>
    </row>
    <row r="601" spans="1:24">
      <c r="A601" s="3">
        <v>111</v>
      </c>
      <c r="B601" s="3" t="s">
        <v>56</v>
      </c>
      <c r="C601" s="3" t="s">
        <v>922</v>
      </c>
      <c r="D601" s="3" t="s">
        <v>923</v>
      </c>
      <c r="E601" s="9">
        <v>0</v>
      </c>
      <c r="F601" s="9">
        <v>5.6866134447558645</v>
      </c>
      <c r="G601" s="9">
        <v>0</v>
      </c>
      <c r="H601" s="76" t="e">
        <v>#VALUE!</v>
      </c>
      <c r="I601" s="3">
        <v>1</v>
      </c>
      <c r="J601" s="3" t="e">
        <v>#VALUE!</v>
      </c>
      <c r="L601" s="9"/>
      <c r="M601" s="9"/>
      <c r="N601" s="9"/>
      <c r="O601" s="9"/>
      <c r="P601" s="9"/>
      <c r="Q601" s="9"/>
      <c r="S601" s="9"/>
      <c r="T601" s="9"/>
      <c r="U601" s="9"/>
      <c r="V601" s="9"/>
      <c r="W601" s="9"/>
      <c r="X601" s="9"/>
    </row>
    <row r="602" spans="1:24">
      <c r="A602" s="3">
        <v>111</v>
      </c>
      <c r="B602" s="3" t="s">
        <v>56</v>
      </c>
      <c r="C602" s="3" t="s">
        <v>924</v>
      </c>
      <c r="D602" s="3" t="s">
        <v>925</v>
      </c>
      <c r="E602" s="9">
        <v>1.1280236146148839</v>
      </c>
      <c r="F602" s="9">
        <v>2.4453248130503065</v>
      </c>
      <c r="G602" s="9">
        <v>0</v>
      </c>
      <c r="H602" s="76">
        <v>1</v>
      </c>
      <c r="I602" s="3">
        <v>1</v>
      </c>
      <c r="J602" s="3">
        <v>1</v>
      </c>
      <c r="L602" s="9"/>
      <c r="M602" s="9"/>
      <c r="N602" s="9"/>
      <c r="O602" s="9"/>
      <c r="P602" s="9"/>
      <c r="Q602" s="9"/>
      <c r="S602" s="9"/>
      <c r="T602" s="9"/>
      <c r="U602" s="9"/>
      <c r="V602" s="9"/>
      <c r="W602" s="9"/>
      <c r="X602" s="9"/>
    </row>
    <row r="603" spans="1:24">
      <c r="A603" s="3">
        <v>111</v>
      </c>
      <c r="B603" s="3" t="s">
        <v>56</v>
      </c>
      <c r="C603" s="3" t="s">
        <v>926</v>
      </c>
      <c r="D603" s="3" t="s">
        <v>927</v>
      </c>
      <c r="E603" s="9">
        <v>9.7584180155579379</v>
      </c>
      <c r="F603" s="9">
        <v>13.72950719262553</v>
      </c>
      <c r="G603" s="9">
        <v>6.0080877512938571</v>
      </c>
      <c r="H603" s="76">
        <v>-1</v>
      </c>
      <c r="I603" s="3">
        <v>-1</v>
      </c>
      <c r="J603" s="3">
        <v>1</v>
      </c>
      <c r="L603" s="9"/>
      <c r="M603" s="9"/>
      <c r="N603" s="9"/>
      <c r="O603" s="9"/>
      <c r="P603" s="9"/>
      <c r="Q603" s="9"/>
      <c r="S603" s="9"/>
      <c r="T603" s="9"/>
      <c r="U603" s="9"/>
      <c r="V603" s="9"/>
      <c r="W603" s="9"/>
      <c r="X603" s="9"/>
    </row>
    <row r="604" spans="1:24">
      <c r="A604" s="3">
        <v>111</v>
      </c>
      <c r="B604" s="3" t="s">
        <v>56</v>
      </c>
      <c r="C604" s="3" t="s">
        <v>928</v>
      </c>
      <c r="D604" s="3" t="s">
        <v>929</v>
      </c>
      <c r="E604" s="9">
        <v>8.6688419776085173</v>
      </c>
      <c r="F604" s="9">
        <v>11.95745149832622</v>
      </c>
      <c r="G604" s="9">
        <v>5.6487294009331981</v>
      </c>
      <c r="H604" s="76">
        <v>-1</v>
      </c>
      <c r="I604" s="3">
        <v>-1</v>
      </c>
      <c r="J604" s="3">
        <v>-1</v>
      </c>
      <c r="L604" s="9"/>
      <c r="M604" s="9"/>
      <c r="N604" s="9"/>
      <c r="O604" s="9"/>
      <c r="P604" s="9"/>
      <c r="Q604" s="9"/>
      <c r="S604" s="9"/>
      <c r="T604" s="9"/>
      <c r="U604" s="9"/>
      <c r="V604" s="9"/>
      <c r="W604" s="9"/>
      <c r="X604" s="9"/>
    </row>
    <row r="605" spans="1:24">
      <c r="A605" s="3">
        <v>111</v>
      </c>
      <c r="B605" s="3" t="s">
        <v>56</v>
      </c>
      <c r="C605" s="3" t="s">
        <v>930</v>
      </c>
      <c r="D605" s="3" t="s">
        <v>868</v>
      </c>
      <c r="E605" s="9">
        <v>13.052553944762241</v>
      </c>
      <c r="F605" s="9">
        <v>13.939213823934836</v>
      </c>
      <c r="G605" s="9">
        <v>12.310753285984418</v>
      </c>
      <c r="H605" s="76">
        <v>-1</v>
      </c>
      <c r="I605" s="3">
        <v>-1</v>
      </c>
      <c r="J605" s="3">
        <v>-1</v>
      </c>
      <c r="L605" s="9"/>
      <c r="M605" s="9"/>
      <c r="N605" s="9"/>
      <c r="O605" s="9"/>
      <c r="P605" s="9"/>
      <c r="Q605" s="9"/>
      <c r="S605" s="9"/>
      <c r="T605" s="9"/>
      <c r="U605" s="9"/>
      <c r="V605" s="9"/>
      <c r="W605" s="9"/>
      <c r="X605" s="9"/>
    </row>
    <row r="606" spans="1:24">
      <c r="A606" s="3">
        <v>111</v>
      </c>
      <c r="B606" s="3" t="s">
        <v>56</v>
      </c>
      <c r="C606" s="3" t="s">
        <v>931</v>
      </c>
      <c r="D606" s="3" t="s">
        <v>932</v>
      </c>
      <c r="E606" s="9">
        <v>10.699012475213813</v>
      </c>
      <c r="F606" s="9">
        <v>12.008979089837538</v>
      </c>
      <c r="G606" s="9">
        <v>9.5025759111693109</v>
      </c>
      <c r="H606" s="76">
        <v>-1</v>
      </c>
      <c r="I606" s="3">
        <v>-1</v>
      </c>
      <c r="J606" s="3">
        <v>-1</v>
      </c>
      <c r="L606" s="9"/>
      <c r="M606" s="9"/>
      <c r="N606" s="9"/>
      <c r="O606" s="9"/>
      <c r="P606" s="9"/>
      <c r="Q606" s="9"/>
      <c r="S606" s="9"/>
      <c r="T606" s="9"/>
      <c r="U606" s="9"/>
      <c r="V606" s="9"/>
      <c r="W606" s="9"/>
      <c r="X606" s="9"/>
    </row>
    <row r="607" spans="1:24">
      <c r="A607" s="3">
        <v>111</v>
      </c>
      <c r="B607" s="3" t="s">
        <v>56</v>
      </c>
      <c r="C607" s="3" t="s">
        <v>933</v>
      </c>
      <c r="D607" s="3" t="s">
        <v>869</v>
      </c>
      <c r="E607" s="9">
        <v>52.642016201080558</v>
      </c>
      <c r="F607" s="9">
        <v>72.734324344818944</v>
      </c>
      <c r="G607" s="9">
        <v>35.249805878115296</v>
      </c>
      <c r="H607" s="76">
        <v>-2</v>
      </c>
      <c r="I607" s="3">
        <v>-1</v>
      </c>
      <c r="J607" s="3">
        <v>-1</v>
      </c>
      <c r="L607" s="9"/>
      <c r="M607" s="9"/>
      <c r="N607" s="9"/>
      <c r="O607" s="9"/>
      <c r="P607" s="9"/>
      <c r="Q607" s="9"/>
      <c r="S607" s="9"/>
      <c r="T607" s="9"/>
      <c r="U607" s="9"/>
      <c r="V607" s="9"/>
      <c r="W607" s="9"/>
      <c r="X607" s="9"/>
    </row>
    <row r="608" spans="1:24">
      <c r="A608" s="3">
        <v>111</v>
      </c>
      <c r="B608" s="3" t="s">
        <v>56</v>
      </c>
      <c r="C608" s="3" t="s">
        <v>934</v>
      </c>
      <c r="D608" s="3" t="s">
        <v>935</v>
      </c>
      <c r="E608" s="9">
        <v>15.266202180616551</v>
      </c>
      <c r="F608" s="9">
        <v>23.73996252059165</v>
      </c>
      <c r="G608" s="9">
        <v>7.954502205502072</v>
      </c>
      <c r="H608" s="76">
        <v>-2</v>
      </c>
      <c r="I608" s="3">
        <v>-1</v>
      </c>
      <c r="J608" s="3">
        <v>-1</v>
      </c>
      <c r="L608" s="9"/>
      <c r="M608" s="9"/>
      <c r="N608" s="9"/>
      <c r="O608" s="9"/>
      <c r="P608" s="9"/>
      <c r="Q608" s="9"/>
      <c r="S608" s="9"/>
      <c r="T608" s="9"/>
      <c r="U608" s="9"/>
      <c r="V608" s="9"/>
      <c r="W608" s="9"/>
      <c r="X608" s="9"/>
    </row>
    <row r="609" spans="1:24">
      <c r="A609" s="3">
        <v>111</v>
      </c>
      <c r="B609" s="3" t="s">
        <v>56</v>
      </c>
      <c r="C609" s="3" t="s">
        <v>936</v>
      </c>
      <c r="D609" s="3" t="s">
        <v>937</v>
      </c>
      <c r="E609" s="9">
        <v>25.474666429923257</v>
      </c>
      <c r="F609" s="9">
        <v>33.15919487894751</v>
      </c>
      <c r="G609" s="9">
        <v>18.838716079825346</v>
      </c>
      <c r="H609" s="76">
        <v>-2</v>
      </c>
      <c r="I609" s="3">
        <v>-1</v>
      </c>
      <c r="J609" s="3">
        <v>-1</v>
      </c>
      <c r="L609" s="9"/>
      <c r="M609" s="9"/>
      <c r="N609" s="9"/>
      <c r="O609" s="9"/>
      <c r="P609" s="9"/>
      <c r="Q609" s="9"/>
      <c r="S609" s="9"/>
      <c r="T609" s="9"/>
      <c r="U609" s="9"/>
      <c r="V609" s="9"/>
      <c r="W609" s="9"/>
      <c r="X609" s="9"/>
    </row>
    <row r="610" spans="1:24">
      <c r="A610" s="3">
        <v>111</v>
      </c>
      <c r="B610" s="3" t="s">
        <v>56</v>
      </c>
      <c r="C610" s="3" t="s">
        <v>938</v>
      </c>
      <c r="D610" s="3" t="s">
        <v>870</v>
      </c>
      <c r="E610" s="9">
        <v>17.438869172166221</v>
      </c>
      <c r="F610" s="9">
        <v>27.994626028623863</v>
      </c>
      <c r="G610" s="9">
        <v>8.0407251382669767</v>
      </c>
      <c r="H610" s="76">
        <v>-1</v>
      </c>
      <c r="I610" s="3">
        <v>-1</v>
      </c>
      <c r="J610" s="3">
        <v>1</v>
      </c>
      <c r="L610" s="9"/>
      <c r="M610" s="9"/>
      <c r="N610" s="9"/>
      <c r="O610" s="9"/>
      <c r="P610" s="9"/>
      <c r="Q610" s="9"/>
      <c r="S610" s="9"/>
      <c r="T610" s="9"/>
      <c r="U610" s="9"/>
      <c r="V610" s="9"/>
      <c r="W610" s="9"/>
      <c r="X610" s="9"/>
    </row>
    <row r="611" spans="1:24">
      <c r="A611" s="3">
        <v>111</v>
      </c>
      <c r="B611" s="3" t="s">
        <v>56</v>
      </c>
      <c r="C611" s="3" t="s">
        <v>939</v>
      </c>
      <c r="D611" s="3" t="s">
        <v>940</v>
      </c>
      <c r="E611" s="9">
        <v>5.5075487315287379</v>
      </c>
      <c r="F611" s="9">
        <v>9.1654425176693231</v>
      </c>
      <c r="G611" s="9">
        <v>2.3791061422128994</v>
      </c>
      <c r="H611" s="76">
        <v>-1</v>
      </c>
      <c r="I611" s="3">
        <v>-1</v>
      </c>
      <c r="J611" s="3">
        <v>1</v>
      </c>
      <c r="L611" s="9"/>
      <c r="M611" s="9"/>
      <c r="N611" s="9"/>
      <c r="O611" s="9"/>
      <c r="P611" s="9"/>
      <c r="Q611" s="9"/>
      <c r="S611" s="9"/>
      <c r="T611" s="9"/>
      <c r="U611" s="9"/>
      <c r="V611" s="9"/>
      <c r="W611" s="9"/>
      <c r="X611" s="9"/>
    </row>
    <row r="612" spans="1:24">
      <c r="A612" s="3">
        <v>111</v>
      </c>
      <c r="B612" s="3" t="s">
        <v>56</v>
      </c>
      <c r="C612" s="3" t="s">
        <v>941</v>
      </c>
      <c r="D612" s="3" t="s">
        <v>942</v>
      </c>
      <c r="E612" s="9">
        <v>4.5750820352976005</v>
      </c>
      <c r="F612" s="9">
        <v>6.9464149497022909</v>
      </c>
      <c r="G612" s="9">
        <v>2.4995397227849967</v>
      </c>
      <c r="H612" s="76">
        <v>-1</v>
      </c>
      <c r="I612" s="3">
        <v>1</v>
      </c>
      <c r="J612" s="3">
        <v>-1</v>
      </c>
      <c r="L612" s="9"/>
      <c r="M612" s="9"/>
      <c r="N612" s="9"/>
      <c r="O612" s="9"/>
      <c r="P612" s="9"/>
      <c r="Q612" s="9"/>
      <c r="S612" s="9"/>
      <c r="T612" s="9"/>
      <c r="U612" s="9"/>
      <c r="V612" s="9"/>
      <c r="W612" s="9"/>
      <c r="X612" s="9"/>
    </row>
    <row r="613" spans="1:24">
      <c r="A613" s="3">
        <v>111</v>
      </c>
      <c r="B613" s="3" t="s">
        <v>56</v>
      </c>
      <c r="C613" s="3" t="s">
        <v>943</v>
      </c>
      <c r="D613" s="3" t="s">
        <v>871</v>
      </c>
      <c r="E613" s="9">
        <v>17.372111636579451</v>
      </c>
      <c r="F613" s="9">
        <v>26.884151646398472</v>
      </c>
      <c r="G613" s="9">
        <v>8.8151139820208222</v>
      </c>
      <c r="H613" s="76">
        <v>1</v>
      </c>
      <c r="I613" s="3">
        <v>1</v>
      </c>
      <c r="J613" s="3">
        <v>1</v>
      </c>
      <c r="L613" s="9"/>
      <c r="M613" s="9"/>
      <c r="N613" s="9"/>
      <c r="O613" s="9"/>
      <c r="P613" s="9"/>
      <c r="Q613" s="9"/>
      <c r="S613" s="9"/>
      <c r="T613" s="9"/>
      <c r="U613" s="9"/>
      <c r="V613" s="9"/>
      <c r="W613" s="9"/>
      <c r="X613" s="9"/>
    </row>
    <row r="614" spans="1:24">
      <c r="A614" s="3">
        <v>111</v>
      </c>
      <c r="B614" s="3" t="s">
        <v>56</v>
      </c>
      <c r="C614" s="3" t="s">
        <v>944</v>
      </c>
      <c r="D614" s="3" t="s">
        <v>945</v>
      </c>
      <c r="E614" s="9">
        <v>8.6243890883773986</v>
      </c>
      <c r="F614" s="9">
        <v>14.956054562675257</v>
      </c>
      <c r="G614" s="9">
        <v>2.8754477218153189</v>
      </c>
      <c r="H614" s="76">
        <v>1</v>
      </c>
      <c r="I614" s="3">
        <v>1</v>
      </c>
      <c r="J614" s="3">
        <v>1</v>
      </c>
      <c r="L614" s="9"/>
      <c r="M614" s="9"/>
      <c r="N614" s="9"/>
      <c r="O614" s="9"/>
      <c r="P614" s="9"/>
      <c r="Q614" s="9"/>
      <c r="S614" s="9"/>
      <c r="T614" s="9"/>
      <c r="U614" s="9"/>
      <c r="V614" s="9"/>
      <c r="W614" s="9"/>
      <c r="X614" s="9"/>
    </row>
    <row r="615" spans="1:24">
      <c r="A615" s="3">
        <v>111</v>
      </c>
      <c r="B615" s="3" t="s">
        <v>56</v>
      </c>
      <c r="C615" s="3" t="s">
        <v>946</v>
      </c>
      <c r="D615" s="3" t="s">
        <v>873</v>
      </c>
      <c r="E615" s="9">
        <v>27.759702382035762</v>
      </c>
      <c r="F615" s="9">
        <v>41.391060730718756</v>
      </c>
      <c r="G615" s="9">
        <v>14.905156421408876</v>
      </c>
      <c r="H615" s="76">
        <v>-2</v>
      </c>
      <c r="I615" s="3">
        <v>-2</v>
      </c>
      <c r="J615" s="3">
        <v>-2</v>
      </c>
      <c r="L615" s="9"/>
      <c r="M615" s="9"/>
      <c r="N615" s="9"/>
      <c r="O615" s="9"/>
      <c r="P615" s="9"/>
      <c r="Q615" s="9"/>
      <c r="S615" s="9"/>
      <c r="T615" s="9"/>
      <c r="U615" s="9"/>
      <c r="V615" s="9"/>
      <c r="W615" s="9"/>
      <c r="X615" s="9"/>
    </row>
    <row r="616" spans="1:24">
      <c r="A616" s="3">
        <v>111</v>
      </c>
      <c r="B616" s="3" t="s">
        <v>56</v>
      </c>
      <c r="C616" s="3" t="s">
        <v>947</v>
      </c>
      <c r="D616" s="3" t="s">
        <v>948</v>
      </c>
      <c r="E616" s="9">
        <v>7.2732069657521405</v>
      </c>
      <c r="F616" s="9">
        <v>9.985997917219029</v>
      </c>
      <c r="G616" s="9">
        <v>4.5856776455057631</v>
      </c>
      <c r="H616" s="76">
        <v>-1</v>
      </c>
      <c r="I616" s="3">
        <v>-1</v>
      </c>
      <c r="J616" s="3">
        <v>-1</v>
      </c>
      <c r="L616" s="9"/>
      <c r="M616" s="9"/>
      <c r="N616" s="9"/>
      <c r="O616" s="9"/>
      <c r="P616" s="9"/>
      <c r="Q616" s="9"/>
      <c r="S616" s="9"/>
      <c r="T616" s="9"/>
      <c r="U616" s="9"/>
      <c r="V616" s="9"/>
      <c r="W616" s="9"/>
      <c r="X616" s="9"/>
    </row>
    <row r="617" spans="1:24">
      <c r="A617" s="3">
        <v>111</v>
      </c>
      <c r="B617" s="3" t="s">
        <v>56</v>
      </c>
      <c r="C617" s="3" t="s">
        <v>949</v>
      </c>
      <c r="D617" s="3" t="s">
        <v>950</v>
      </c>
      <c r="E617" s="9">
        <v>7.2732069657521405</v>
      </c>
      <c r="F617" s="9">
        <v>9.985997917219029</v>
      </c>
      <c r="G617" s="9">
        <v>4.5856776455057631</v>
      </c>
      <c r="H617" s="76">
        <v>-1</v>
      </c>
      <c r="I617" s="3">
        <v>-1</v>
      </c>
      <c r="J617" s="3">
        <v>-1</v>
      </c>
      <c r="L617" s="9"/>
      <c r="M617" s="9"/>
      <c r="N617" s="9"/>
      <c r="O617" s="9"/>
      <c r="P617" s="9"/>
      <c r="Q617" s="9"/>
      <c r="S617" s="9"/>
      <c r="T617" s="9"/>
      <c r="U617" s="9"/>
      <c r="V617" s="9"/>
      <c r="W617" s="9"/>
      <c r="X617" s="9"/>
    </row>
    <row r="618" spans="1:24">
      <c r="A618" s="3">
        <v>111</v>
      </c>
      <c r="B618" s="3" t="s">
        <v>56</v>
      </c>
      <c r="C618" s="3" t="s">
        <v>951</v>
      </c>
      <c r="D618" s="3" t="s">
        <v>952</v>
      </c>
      <c r="E618" s="9">
        <v>5.9613014144634446</v>
      </c>
      <c r="F618" s="9">
        <v>10.64626166564441</v>
      </c>
      <c r="G618" s="9">
        <v>1.5728547144974905</v>
      </c>
      <c r="H618" s="76">
        <v>-1</v>
      </c>
      <c r="I618" s="3">
        <v>-2</v>
      </c>
      <c r="J618" s="3">
        <v>1</v>
      </c>
      <c r="L618" s="9"/>
      <c r="M618" s="9"/>
      <c r="N618" s="9"/>
      <c r="O618" s="9"/>
      <c r="P618" s="9"/>
      <c r="Q618" s="9"/>
      <c r="S618" s="9"/>
      <c r="T618" s="9"/>
      <c r="U618" s="9"/>
      <c r="V618" s="9"/>
      <c r="W618" s="9"/>
      <c r="X618" s="9"/>
    </row>
    <row r="619" spans="1:24">
      <c r="A619" s="3">
        <v>112</v>
      </c>
      <c r="B619" s="3" t="s">
        <v>40</v>
      </c>
      <c r="C619" s="3" t="s">
        <v>889</v>
      </c>
      <c r="D619" s="3" t="s">
        <v>890</v>
      </c>
      <c r="E619" s="9">
        <v>271.14506822308022</v>
      </c>
      <c r="F619" s="9">
        <v>392.27606663759741</v>
      </c>
      <c r="G619" s="9">
        <v>162.48447340939555</v>
      </c>
      <c r="H619" s="76">
        <v>1</v>
      </c>
      <c r="I619" s="3">
        <v>-1</v>
      </c>
      <c r="J619" s="3">
        <v>1</v>
      </c>
      <c r="L619" s="9"/>
      <c r="M619" s="9"/>
      <c r="N619" s="9"/>
      <c r="O619" s="9"/>
      <c r="P619" s="9"/>
      <c r="Q619" s="9"/>
      <c r="S619" s="9"/>
      <c r="T619" s="9"/>
      <c r="U619" s="9"/>
      <c r="V619" s="9"/>
      <c r="W619" s="9"/>
      <c r="X619" s="9"/>
    </row>
    <row r="620" spans="1:24">
      <c r="A620" s="3">
        <v>112</v>
      </c>
      <c r="B620" s="3" t="s">
        <v>40</v>
      </c>
      <c r="C620" s="3" t="s">
        <v>891</v>
      </c>
      <c r="D620" s="3" t="s">
        <v>872</v>
      </c>
      <c r="E620" s="9">
        <v>21.670115513624062</v>
      </c>
      <c r="F620" s="9">
        <v>36.945444439502701</v>
      </c>
      <c r="G620" s="9">
        <v>7.7768148859638497</v>
      </c>
      <c r="H620" s="76">
        <v>2</v>
      </c>
      <c r="I620" s="3">
        <v>2</v>
      </c>
      <c r="J620" s="3">
        <v>2</v>
      </c>
      <c r="L620" s="9"/>
      <c r="M620" s="9"/>
      <c r="N620" s="9"/>
      <c r="O620" s="9"/>
      <c r="P620" s="9"/>
      <c r="Q620" s="9"/>
      <c r="S620" s="9"/>
      <c r="T620" s="9"/>
      <c r="U620" s="9"/>
      <c r="V620" s="9"/>
      <c r="W620" s="9"/>
      <c r="X620" s="9"/>
    </row>
    <row r="621" spans="1:24">
      <c r="A621" s="3">
        <v>112</v>
      </c>
      <c r="B621" s="3" t="s">
        <v>40</v>
      </c>
      <c r="C621" s="3" t="s">
        <v>892</v>
      </c>
      <c r="D621" s="3" t="s">
        <v>866</v>
      </c>
      <c r="E621" s="9">
        <v>5.4358386014375366</v>
      </c>
      <c r="F621" s="9">
        <v>10.906892898157155</v>
      </c>
      <c r="G621" s="9">
        <v>0.41783660917234927</v>
      </c>
      <c r="H621" s="76">
        <v>2</v>
      </c>
      <c r="I621" s="3">
        <v>1</v>
      </c>
      <c r="J621" s="3">
        <v>2</v>
      </c>
      <c r="L621" s="9"/>
      <c r="M621" s="9"/>
      <c r="N621" s="9"/>
      <c r="O621" s="9"/>
      <c r="P621" s="9"/>
      <c r="Q621" s="9"/>
      <c r="S621" s="9"/>
      <c r="T621" s="9"/>
      <c r="U621" s="9"/>
      <c r="V621" s="9"/>
      <c r="W621" s="9"/>
      <c r="X621" s="9"/>
    </row>
    <row r="622" spans="1:24">
      <c r="A622" s="3">
        <v>112</v>
      </c>
      <c r="B622" s="3" t="s">
        <v>40</v>
      </c>
      <c r="C622" s="3" t="s">
        <v>893</v>
      </c>
      <c r="D622" s="3" t="s">
        <v>894</v>
      </c>
      <c r="E622" s="9">
        <v>1.3719847249764814</v>
      </c>
      <c r="F622" s="9">
        <v>2.8719104523025747</v>
      </c>
      <c r="G622" s="9">
        <v>0</v>
      </c>
      <c r="H622" s="76">
        <v>-1</v>
      </c>
      <c r="I622" s="3">
        <v>-1</v>
      </c>
      <c r="J622" s="3">
        <v>1</v>
      </c>
      <c r="L622" s="9"/>
      <c r="M622" s="9"/>
      <c r="N622" s="9"/>
      <c r="O622" s="9"/>
      <c r="P622" s="9"/>
      <c r="Q622" s="9"/>
      <c r="S622" s="9"/>
      <c r="T622" s="9"/>
      <c r="U622" s="9"/>
      <c r="V622" s="9"/>
      <c r="W622" s="9"/>
      <c r="X622" s="9"/>
    </row>
    <row r="623" spans="1:24">
      <c r="A623" s="3">
        <v>112</v>
      </c>
      <c r="B623" s="3" t="s">
        <v>40</v>
      </c>
      <c r="C623" s="3" t="s">
        <v>895</v>
      </c>
      <c r="D623" s="3" t="s">
        <v>896</v>
      </c>
      <c r="E623" s="9">
        <v>1.1284600291276798</v>
      </c>
      <c r="F623" s="9">
        <v>2.3126315764629175</v>
      </c>
      <c r="G623" s="9">
        <v>0</v>
      </c>
      <c r="H623" s="76">
        <v>2</v>
      </c>
      <c r="I623" s="3">
        <v>2</v>
      </c>
      <c r="J623" s="3">
        <v>1</v>
      </c>
      <c r="L623" s="9"/>
      <c r="M623" s="9"/>
      <c r="N623" s="9"/>
      <c r="O623" s="9"/>
      <c r="P623" s="9"/>
      <c r="Q623" s="9"/>
      <c r="S623" s="9"/>
      <c r="T623" s="9"/>
      <c r="U623" s="9"/>
      <c r="V623" s="9"/>
      <c r="W623" s="9"/>
      <c r="X623" s="9"/>
    </row>
    <row r="624" spans="1:24">
      <c r="A624" s="3">
        <v>112</v>
      </c>
      <c r="B624" s="3" t="s">
        <v>40</v>
      </c>
      <c r="C624" s="3" t="s">
        <v>897</v>
      </c>
      <c r="D624" s="3" t="s">
        <v>867</v>
      </c>
      <c r="E624" s="9">
        <v>100.94569520490585</v>
      </c>
      <c r="F624" s="9">
        <v>145.86283961497276</v>
      </c>
      <c r="G624" s="9">
        <v>60.524018188399211</v>
      </c>
      <c r="H624" s="76">
        <v>1</v>
      </c>
      <c r="I624" s="3">
        <v>1</v>
      </c>
      <c r="J624" s="3">
        <v>1</v>
      </c>
      <c r="L624" s="9"/>
      <c r="M624" s="9"/>
      <c r="N624" s="9"/>
      <c r="O624" s="9"/>
      <c r="P624" s="9"/>
      <c r="Q624" s="9"/>
      <c r="S624" s="9"/>
      <c r="T624" s="9"/>
      <c r="U624" s="9"/>
      <c r="V624" s="9"/>
      <c r="W624" s="9"/>
      <c r="X624" s="9"/>
    </row>
    <row r="625" spans="1:24">
      <c r="A625" s="3">
        <v>112</v>
      </c>
      <c r="B625" s="3" t="s">
        <v>40</v>
      </c>
      <c r="C625" s="3" t="s">
        <v>898</v>
      </c>
      <c r="D625" s="3" t="s">
        <v>899</v>
      </c>
      <c r="E625" s="9">
        <v>3.2211253080356492</v>
      </c>
      <c r="F625" s="9">
        <v>6.8133612179739949</v>
      </c>
      <c r="G625" s="9">
        <v>0</v>
      </c>
      <c r="H625" s="76">
        <v>1</v>
      </c>
      <c r="I625" s="3">
        <v>1</v>
      </c>
      <c r="J625" s="3">
        <v>1</v>
      </c>
      <c r="L625" s="9"/>
      <c r="M625" s="9"/>
      <c r="N625" s="9"/>
      <c r="O625" s="9"/>
      <c r="P625" s="9"/>
      <c r="Q625" s="9"/>
      <c r="S625" s="9"/>
      <c r="T625" s="9"/>
      <c r="U625" s="9"/>
      <c r="V625" s="9"/>
      <c r="W625" s="9"/>
      <c r="X625" s="9"/>
    </row>
    <row r="626" spans="1:24">
      <c r="A626" s="3">
        <v>112</v>
      </c>
      <c r="B626" s="3" t="s">
        <v>40</v>
      </c>
      <c r="C626" s="3" t="s">
        <v>900</v>
      </c>
      <c r="D626" s="3" t="s">
        <v>901</v>
      </c>
      <c r="E626" s="9">
        <v>42.242404924271604</v>
      </c>
      <c r="F626" s="9">
        <v>62.255649128770216</v>
      </c>
      <c r="G626" s="9">
        <v>24.257949483572624</v>
      </c>
      <c r="H626" s="76">
        <v>-1</v>
      </c>
      <c r="I626" s="3">
        <v>-1</v>
      </c>
      <c r="J626" s="3">
        <v>-1</v>
      </c>
      <c r="L626" s="9"/>
      <c r="M626" s="9"/>
      <c r="N626" s="9"/>
      <c r="O626" s="9"/>
      <c r="P626" s="9"/>
      <c r="Q626" s="9"/>
      <c r="S626" s="9"/>
      <c r="T626" s="9"/>
      <c r="U626" s="9"/>
      <c r="V626" s="9"/>
      <c r="W626" s="9"/>
      <c r="X626" s="9"/>
    </row>
    <row r="627" spans="1:24">
      <c r="A627" s="3">
        <v>112</v>
      </c>
      <c r="B627" s="3" t="s">
        <v>40</v>
      </c>
      <c r="C627" s="3" t="s">
        <v>902</v>
      </c>
      <c r="D627" s="3" t="s">
        <v>903</v>
      </c>
      <c r="E627" s="9">
        <v>5.1692609073668629</v>
      </c>
      <c r="F627" s="9">
        <v>10.822940487841276</v>
      </c>
      <c r="G627" s="9">
        <v>0</v>
      </c>
      <c r="H627" s="76">
        <v>-1</v>
      </c>
      <c r="I627" s="3">
        <v>-1</v>
      </c>
      <c r="J627" s="3">
        <v>1</v>
      </c>
      <c r="L627" s="9"/>
      <c r="M627" s="9"/>
      <c r="N627" s="9"/>
      <c r="O627" s="9"/>
      <c r="P627" s="9"/>
      <c r="Q627" s="9"/>
      <c r="S627" s="9"/>
      <c r="T627" s="9"/>
      <c r="U627" s="9"/>
      <c r="V627" s="9"/>
      <c r="W627" s="9"/>
      <c r="X627" s="9"/>
    </row>
    <row r="628" spans="1:24">
      <c r="A628" s="3">
        <v>112</v>
      </c>
      <c r="B628" s="3" t="s">
        <v>40</v>
      </c>
      <c r="C628" s="3" t="s">
        <v>904</v>
      </c>
      <c r="D628" s="3" t="s">
        <v>905</v>
      </c>
      <c r="E628" s="9">
        <v>15.619327757266475</v>
      </c>
      <c r="F628" s="9">
        <v>20.16337280109423</v>
      </c>
      <c r="G628" s="9">
        <v>11.529912174976317</v>
      </c>
      <c r="H628" s="76">
        <v>-1</v>
      </c>
      <c r="I628" s="3">
        <v>-1</v>
      </c>
      <c r="J628" s="3">
        <v>-1</v>
      </c>
      <c r="L628" s="9"/>
      <c r="M628" s="9"/>
      <c r="N628" s="9"/>
      <c r="O628" s="9"/>
      <c r="P628" s="9"/>
      <c r="Q628" s="9"/>
      <c r="S628" s="9"/>
      <c r="T628" s="9"/>
      <c r="U628" s="9"/>
      <c r="V628" s="9"/>
      <c r="W628" s="9"/>
      <c r="X628" s="9"/>
    </row>
    <row r="629" spans="1:24">
      <c r="A629" s="3">
        <v>112</v>
      </c>
      <c r="B629" s="3" t="s">
        <v>40</v>
      </c>
      <c r="C629" s="3" t="s">
        <v>906</v>
      </c>
      <c r="D629" s="3" t="s">
        <v>907</v>
      </c>
      <c r="E629" s="9">
        <v>10.014396649946473</v>
      </c>
      <c r="F629" s="9">
        <v>14.429468178628978</v>
      </c>
      <c r="G629" s="9">
        <v>6.135188315063119</v>
      </c>
      <c r="H629" s="76">
        <v>1</v>
      </c>
      <c r="I629" s="3">
        <v>1</v>
      </c>
      <c r="J629" s="3">
        <v>1</v>
      </c>
      <c r="L629" s="9"/>
      <c r="M629" s="9"/>
      <c r="N629" s="9"/>
      <c r="O629" s="9"/>
      <c r="P629" s="9"/>
      <c r="Q629" s="9"/>
      <c r="S629" s="9"/>
      <c r="T629" s="9"/>
      <c r="U629" s="9"/>
      <c r="V629" s="9"/>
      <c r="W629" s="9"/>
      <c r="X629" s="9"/>
    </row>
    <row r="630" spans="1:24">
      <c r="A630" s="3">
        <v>112</v>
      </c>
      <c r="B630" s="3" t="s">
        <v>40</v>
      </c>
      <c r="C630" s="3" t="s">
        <v>908</v>
      </c>
      <c r="D630" s="3" t="s">
        <v>909</v>
      </c>
      <c r="E630" s="9">
        <v>4.9435090360082556</v>
      </c>
      <c r="F630" s="9">
        <v>8.2283741290913994</v>
      </c>
      <c r="G630" s="9">
        <v>2.0457361369516831</v>
      </c>
      <c r="H630" s="76">
        <v>-1</v>
      </c>
      <c r="I630" s="3">
        <v>-1</v>
      </c>
      <c r="J630" s="3">
        <v>1</v>
      </c>
      <c r="L630" s="9"/>
      <c r="M630" s="9"/>
      <c r="N630" s="9"/>
      <c r="O630" s="9"/>
      <c r="P630" s="9"/>
      <c r="Q630" s="9"/>
      <c r="S630" s="9"/>
      <c r="T630" s="9"/>
      <c r="U630" s="9"/>
      <c r="V630" s="9"/>
      <c r="W630" s="9"/>
      <c r="X630" s="9"/>
    </row>
    <row r="631" spans="1:24">
      <c r="A631" s="3">
        <v>112</v>
      </c>
      <c r="B631" s="3" t="s">
        <v>40</v>
      </c>
      <c r="C631" s="3" t="s">
        <v>910</v>
      </c>
      <c r="D631" s="3" t="s">
        <v>911</v>
      </c>
      <c r="E631" s="9">
        <v>24.194940641738373</v>
      </c>
      <c r="F631" s="9">
        <v>43.369894414110412</v>
      </c>
      <c r="G631" s="9">
        <v>6.9565190812188469</v>
      </c>
      <c r="H631" s="76">
        <v>-1</v>
      </c>
      <c r="I631" s="3">
        <v>-1</v>
      </c>
      <c r="J631" s="3">
        <v>1</v>
      </c>
      <c r="L631" s="9"/>
      <c r="M631" s="9"/>
      <c r="N631" s="9"/>
      <c r="O631" s="9"/>
      <c r="P631" s="9"/>
      <c r="Q631" s="9"/>
      <c r="S631" s="9"/>
      <c r="T631" s="9"/>
      <c r="U631" s="9"/>
      <c r="V631" s="9"/>
      <c r="W631" s="9"/>
      <c r="X631" s="9"/>
    </row>
    <row r="632" spans="1:24">
      <c r="A632" s="3">
        <v>112</v>
      </c>
      <c r="B632" s="3" t="s">
        <v>40</v>
      </c>
      <c r="C632" s="3" t="s">
        <v>912</v>
      </c>
      <c r="D632" s="3" t="s">
        <v>913</v>
      </c>
      <c r="E632" s="9">
        <v>21.206575344753713</v>
      </c>
      <c r="F632" s="9">
        <v>37.684320029853652</v>
      </c>
      <c r="G632" s="9">
        <v>6.4308230596863378</v>
      </c>
      <c r="H632" s="76">
        <v>-1</v>
      </c>
      <c r="I632" s="3">
        <v>-1</v>
      </c>
      <c r="J632" s="3">
        <v>1</v>
      </c>
      <c r="L632" s="9"/>
      <c r="M632" s="9"/>
      <c r="N632" s="9"/>
      <c r="O632" s="9"/>
      <c r="P632" s="9"/>
      <c r="Q632" s="9"/>
      <c r="S632" s="9"/>
      <c r="T632" s="9"/>
      <c r="U632" s="9"/>
      <c r="V632" s="9"/>
      <c r="W632" s="9"/>
      <c r="X632" s="9"/>
    </row>
    <row r="633" spans="1:24">
      <c r="A633" s="3">
        <v>112</v>
      </c>
      <c r="B633" s="3" t="s">
        <v>40</v>
      </c>
      <c r="C633" s="3" t="s">
        <v>914</v>
      </c>
      <c r="D633" s="3" t="s">
        <v>915</v>
      </c>
      <c r="E633" s="9">
        <v>4.9886478191155827</v>
      </c>
      <c r="F633" s="9">
        <v>0.63610456832126561</v>
      </c>
      <c r="G633" s="9">
        <v>8.9731270557868168</v>
      </c>
      <c r="H633" s="76">
        <v>2</v>
      </c>
      <c r="I633" s="3">
        <v>1</v>
      </c>
      <c r="J633" s="3">
        <v>1</v>
      </c>
      <c r="L633" s="9"/>
      <c r="M633" s="9"/>
      <c r="N633" s="9"/>
      <c r="O633" s="9"/>
      <c r="P633" s="9"/>
      <c r="Q633" s="9"/>
      <c r="S633" s="9"/>
      <c r="T633" s="9"/>
      <c r="U633" s="9"/>
      <c r="V633" s="9"/>
      <c r="W633" s="9"/>
      <c r="X633" s="9"/>
    </row>
    <row r="634" spans="1:24">
      <c r="A634" s="3">
        <v>112</v>
      </c>
      <c r="B634" s="3" t="s">
        <v>40</v>
      </c>
      <c r="C634" s="3" t="s">
        <v>916</v>
      </c>
      <c r="D634" s="3" t="s">
        <v>917</v>
      </c>
      <c r="E634" s="9">
        <v>0</v>
      </c>
      <c r="F634" s="9">
        <v>0</v>
      </c>
      <c r="G634" s="9">
        <v>7.0831404616562628</v>
      </c>
      <c r="H634" s="76" t="e">
        <v>#VALUE!</v>
      </c>
      <c r="I634" s="3" t="e">
        <v>#VALUE!</v>
      </c>
      <c r="J634" s="3">
        <v>2</v>
      </c>
      <c r="L634" s="9"/>
      <c r="M634" s="9"/>
      <c r="N634" s="9"/>
      <c r="O634" s="9"/>
      <c r="P634" s="9"/>
      <c r="Q634" s="9"/>
      <c r="S634" s="9"/>
      <c r="T634" s="9"/>
      <c r="U634" s="9"/>
      <c r="V634" s="9"/>
      <c r="W634" s="9"/>
      <c r="X634" s="9"/>
    </row>
    <row r="635" spans="1:24">
      <c r="A635" s="3">
        <v>112</v>
      </c>
      <c r="B635" s="3" t="s">
        <v>40</v>
      </c>
      <c r="C635" s="3" t="s">
        <v>918</v>
      </c>
      <c r="D635" s="3" t="s">
        <v>919</v>
      </c>
      <c r="E635" s="9">
        <v>8.0665749957144879</v>
      </c>
      <c r="F635" s="9">
        <v>8.9085299445423853</v>
      </c>
      <c r="G635" s="9">
        <v>7.3251093137281353</v>
      </c>
      <c r="H635" s="76">
        <v>1</v>
      </c>
      <c r="I635" s="3">
        <v>1</v>
      </c>
      <c r="J635" s="3">
        <v>1</v>
      </c>
      <c r="L635" s="9"/>
      <c r="M635" s="9"/>
      <c r="N635" s="9"/>
      <c r="O635" s="9"/>
      <c r="P635" s="9"/>
      <c r="Q635" s="9"/>
      <c r="S635" s="9"/>
      <c r="T635" s="9"/>
      <c r="U635" s="9"/>
      <c r="V635" s="9"/>
      <c r="W635" s="9"/>
      <c r="X635" s="9"/>
    </row>
    <row r="636" spans="1:24">
      <c r="A636" s="3">
        <v>112</v>
      </c>
      <c r="B636" s="3" t="s">
        <v>40</v>
      </c>
      <c r="C636" s="3" t="s">
        <v>920</v>
      </c>
      <c r="D636" s="3" t="s">
        <v>921</v>
      </c>
      <c r="E636" s="9">
        <v>0</v>
      </c>
      <c r="F636" s="9">
        <v>0</v>
      </c>
      <c r="G636" s="9">
        <v>3.177571405311963</v>
      </c>
      <c r="H636" s="76" t="e">
        <v>#VALUE!</v>
      </c>
      <c r="I636" s="3" t="e">
        <v>#VALUE!</v>
      </c>
      <c r="J636" s="3">
        <v>-1</v>
      </c>
      <c r="L636" s="9"/>
      <c r="M636" s="9"/>
      <c r="N636" s="9"/>
      <c r="O636" s="9"/>
      <c r="P636" s="9"/>
      <c r="Q636" s="9"/>
      <c r="S636" s="9"/>
      <c r="T636" s="9"/>
      <c r="U636" s="9"/>
      <c r="V636" s="9"/>
      <c r="W636" s="9"/>
      <c r="X636" s="9"/>
    </row>
    <row r="637" spans="1:24">
      <c r="A637" s="3">
        <v>112</v>
      </c>
      <c r="B637" s="3" t="s">
        <v>40</v>
      </c>
      <c r="C637" s="3" t="s">
        <v>922</v>
      </c>
      <c r="D637" s="3" t="s">
        <v>923</v>
      </c>
      <c r="E637" s="9">
        <v>0</v>
      </c>
      <c r="F637" s="9">
        <v>3.9748640445807601</v>
      </c>
      <c r="G637" s="9">
        <v>0</v>
      </c>
      <c r="H637" s="76" t="e">
        <v>#VALUE!</v>
      </c>
      <c r="I637" s="3">
        <v>1</v>
      </c>
      <c r="J637" s="3" t="e">
        <v>#VALUE!</v>
      </c>
      <c r="L637" s="9"/>
      <c r="M637" s="9"/>
      <c r="N637" s="9"/>
      <c r="O637" s="9"/>
      <c r="P637" s="9"/>
      <c r="Q637" s="9"/>
      <c r="S637" s="9"/>
      <c r="T637" s="9"/>
      <c r="U637" s="9"/>
      <c r="V637" s="9"/>
      <c r="W637" s="9"/>
      <c r="X637" s="9"/>
    </row>
    <row r="638" spans="1:24">
      <c r="A638" s="3">
        <v>112</v>
      </c>
      <c r="B638" s="3" t="s">
        <v>40</v>
      </c>
      <c r="C638" s="3" t="s">
        <v>924</v>
      </c>
      <c r="D638" s="3" t="s">
        <v>925</v>
      </c>
      <c r="E638" s="9">
        <v>1.5020676078301551</v>
      </c>
      <c r="F638" s="9">
        <v>2.6935286322141212</v>
      </c>
      <c r="G638" s="9">
        <v>0.51250512505125057</v>
      </c>
      <c r="H638" s="76">
        <v>1</v>
      </c>
      <c r="I638" s="3">
        <v>1</v>
      </c>
      <c r="J638" s="3">
        <v>1</v>
      </c>
      <c r="L638" s="9"/>
      <c r="M638" s="9"/>
      <c r="N638" s="9"/>
      <c r="O638" s="9"/>
      <c r="P638" s="9"/>
      <c r="Q638" s="9"/>
      <c r="S638" s="9"/>
      <c r="T638" s="9"/>
      <c r="U638" s="9"/>
      <c r="V638" s="9"/>
      <c r="W638" s="9"/>
      <c r="X638" s="9"/>
    </row>
    <row r="639" spans="1:24">
      <c r="A639" s="3">
        <v>112</v>
      </c>
      <c r="B639" s="3" t="s">
        <v>40</v>
      </c>
      <c r="C639" s="3" t="s">
        <v>926</v>
      </c>
      <c r="D639" s="3" t="s">
        <v>927</v>
      </c>
      <c r="E639" s="9">
        <v>9.7357070992257064</v>
      </c>
      <c r="F639" s="9">
        <v>11.629057664474958</v>
      </c>
      <c r="G639" s="9">
        <v>7.9072200461036424</v>
      </c>
      <c r="H639" s="76">
        <v>-1</v>
      </c>
      <c r="I639" s="3">
        <v>1</v>
      </c>
      <c r="J639" s="3">
        <v>-1</v>
      </c>
      <c r="L639" s="9"/>
      <c r="M639" s="9"/>
      <c r="N639" s="9"/>
      <c r="O639" s="9"/>
      <c r="P639" s="9"/>
      <c r="Q639" s="9"/>
      <c r="S639" s="9"/>
      <c r="T639" s="9"/>
      <c r="U639" s="9"/>
      <c r="V639" s="9"/>
      <c r="W639" s="9"/>
      <c r="X639" s="9"/>
    </row>
    <row r="640" spans="1:24">
      <c r="A640" s="3">
        <v>112</v>
      </c>
      <c r="B640" s="3" t="s">
        <v>40</v>
      </c>
      <c r="C640" s="3" t="s">
        <v>928</v>
      </c>
      <c r="D640" s="3" t="s">
        <v>929</v>
      </c>
      <c r="E640" s="9">
        <v>7.4231097329556128</v>
      </c>
      <c r="F640" s="9">
        <v>9.9821101766906875</v>
      </c>
      <c r="G640" s="9">
        <v>5.1040932079891386</v>
      </c>
      <c r="H640" s="76">
        <v>-1</v>
      </c>
      <c r="I640" s="3">
        <v>-1</v>
      </c>
      <c r="J640" s="3">
        <v>-1</v>
      </c>
      <c r="L640" s="9"/>
      <c r="M640" s="9"/>
      <c r="N640" s="9"/>
      <c r="O640" s="9"/>
      <c r="P640" s="9"/>
      <c r="Q640" s="9"/>
      <c r="S640" s="9"/>
      <c r="T640" s="9"/>
      <c r="U640" s="9"/>
      <c r="V640" s="9"/>
      <c r="W640" s="9"/>
      <c r="X640" s="9"/>
    </row>
    <row r="641" spans="1:24">
      <c r="A641" s="3">
        <v>112</v>
      </c>
      <c r="B641" s="3" t="s">
        <v>40</v>
      </c>
      <c r="C641" s="3" t="s">
        <v>930</v>
      </c>
      <c r="D641" s="3" t="s">
        <v>868</v>
      </c>
      <c r="E641" s="9">
        <v>15.65764376389823</v>
      </c>
      <c r="F641" s="9">
        <v>16.268886788151605</v>
      </c>
      <c r="G641" s="9">
        <v>15.37166581126926</v>
      </c>
      <c r="H641" s="76">
        <v>-2</v>
      </c>
      <c r="I641" s="3">
        <v>-1</v>
      </c>
      <c r="J641" s="3">
        <v>-2</v>
      </c>
      <c r="L641" s="9"/>
      <c r="M641" s="9"/>
      <c r="N641" s="9"/>
      <c r="O641" s="9"/>
      <c r="P641" s="9"/>
      <c r="Q641" s="9"/>
      <c r="S641" s="9"/>
      <c r="T641" s="9"/>
      <c r="U641" s="9"/>
      <c r="V641" s="9"/>
      <c r="W641" s="9"/>
      <c r="X641" s="9"/>
    </row>
    <row r="642" spans="1:24">
      <c r="A642" s="3">
        <v>112</v>
      </c>
      <c r="B642" s="3" t="s">
        <v>40</v>
      </c>
      <c r="C642" s="3" t="s">
        <v>931</v>
      </c>
      <c r="D642" s="3" t="s">
        <v>932</v>
      </c>
      <c r="E642" s="9">
        <v>11.459167669765595</v>
      </c>
      <c r="F642" s="9">
        <v>13.679308033469027</v>
      </c>
      <c r="G642" s="9">
        <v>9.7287054696377986</v>
      </c>
      <c r="H642" s="76">
        <v>-2</v>
      </c>
      <c r="I642" s="3">
        <v>-1</v>
      </c>
      <c r="J642" s="3">
        <v>-1</v>
      </c>
      <c r="L642" s="9"/>
      <c r="M642" s="9"/>
      <c r="N642" s="9"/>
      <c r="O642" s="9"/>
      <c r="P642" s="9"/>
      <c r="Q642" s="9"/>
      <c r="S642" s="9"/>
      <c r="T642" s="9"/>
      <c r="U642" s="9"/>
      <c r="V642" s="9"/>
      <c r="W642" s="9"/>
      <c r="X642" s="9"/>
    </row>
    <row r="643" spans="1:24">
      <c r="A643" s="3">
        <v>112</v>
      </c>
      <c r="B643" s="3" t="s">
        <v>40</v>
      </c>
      <c r="C643" s="3" t="s">
        <v>933</v>
      </c>
      <c r="D643" s="3" t="s">
        <v>869</v>
      </c>
      <c r="E643" s="9">
        <v>52.807533802786985</v>
      </c>
      <c r="F643" s="9">
        <v>71.645303036357788</v>
      </c>
      <c r="G643" s="9">
        <v>36.236928568980602</v>
      </c>
      <c r="H643" s="76">
        <v>-2</v>
      </c>
      <c r="I643" s="3">
        <v>-1</v>
      </c>
      <c r="J643" s="3">
        <v>-1</v>
      </c>
      <c r="L643" s="9"/>
      <c r="M643" s="9"/>
      <c r="N643" s="9"/>
      <c r="O643" s="9"/>
      <c r="P643" s="9"/>
      <c r="Q643" s="9"/>
      <c r="S643" s="9"/>
      <c r="T643" s="9"/>
      <c r="U643" s="9"/>
      <c r="V643" s="9"/>
      <c r="W643" s="9"/>
      <c r="X643" s="9"/>
    </row>
    <row r="644" spans="1:24">
      <c r="A644" s="3">
        <v>112</v>
      </c>
      <c r="B644" s="3" t="s">
        <v>40</v>
      </c>
      <c r="C644" s="3" t="s">
        <v>934</v>
      </c>
      <c r="D644" s="3" t="s">
        <v>935</v>
      </c>
      <c r="E644" s="9">
        <v>14.634251708332517</v>
      </c>
      <c r="F644" s="9">
        <v>24.451683487845816</v>
      </c>
      <c r="G644" s="9">
        <v>6.2853430806256299</v>
      </c>
      <c r="H644" s="76">
        <v>-1</v>
      </c>
      <c r="I644" s="3">
        <v>-1</v>
      </c>
      <c r="J644" s="3">
        <v>-1</v>
      </c>
      <c r="L644" s="9"/>
      <c r="M644" s="9"/>
      <c r="N644" s="9"/>
      <c r="O644" s="9"/>
      <c r="P644" s="9"/>
      <c r="Q644" s="9"/>
      <c r="S644" s="9"/>
      <c r="T644" s="9"/>
      <c r="U644" s="9"/>
      <c r="V644" s="9"/>
      <c r="W644" s="9"/>
      <c r="X644" s="9"/>
    </row>
    <row r="645" spans="1:24">
      <c r="A645" s="3">
        <v>112</v>
      </c>
      <c r="B645" s="3" t="s">
        <v>40</v>
      </c>
      <c r="C645" s="3" t="s">
        <v>936</v>
      </c>
      <c r="D645" s="3" t="s">
        <v>937</v>
      </c>
      <c r="E645" s="9">
        <v>19.212347790457269</v>
      </c>
      <c r="F645" s="9">
        <v>25.017393317027551</v>
      </c>
      <c r="G645" s="9">
        <v>14.025159583004511</v>
      </c>
      <c r="H645" s="76">
        <v>1</v>
      </c>
      <c r="I645" s="3">
        <v>1</v>
      </c>
      <c r="J645" s="3">
        <v>1</v>
      </c>
      <c r="L645" s="9"/>
      <c r="M645" s="9"/>
      <c r="N645" s="9"/>
      <c r="O645" s="9"/>
      <c r="P645" s="9"/>
      <c r="Q645" s="9"/>
      <c r="S645" s="9"/>
      <c r="T645" s="9"/>
      <c r="U645" s="9"/>
      <c r="V645" s="9"/>
      <c r="W645" s="9"/>
      <c r="X645" s="9"/>
    </row>
    <row r="646" spans="1:24">
      <c r="A646" s="3">
        <v>112</v>
      </c>
      <c r="B646" s="3" t="s">
        <v>40</v>
      </c>
      <c r="C646" s="3" t="s">
        <v>938</v>
      </c>
      <c r="D646" s="3" t="s">
        <v>870</v>
      </c>
      <c r="E646" s="9">
        <v>19.172704488235681</v>
      </c>
      <c r="F646" s="9">
        <v>27.42235276295273</v>
      </c>
      <c r="G646" s="9">
        <v>11.846333305159479</v>
      </c>
      <c r="H646" s="76">
        <v>-1</v>
      </c>
      <c r="I646" s="3">
        <v>-1</v>
      </c>
      <c r="J646" s="3">
        <v>-1</v>
      </c>
      <c r="L646" s="9"/>
      <c r="M646" s="9"/>
      <c r="N646" s="9"/>
      <c r="O646" s="9"/>
      <c r="P646" s="9"/>
      <c r="Q646" s="9"/>
      <c r="S646" s="9"/>
      <c r="T646" s="9"/>
      <c r="U646" s="9"/>
      <c r="V646" s="9"/>
      <c r="W646" s="9"/>
      <c r="X646" s="9"/>
    </row>
    <row r="647" spans="1:24">
      <c r="A647" s="3">
        <v>112</v>
      </c>
      <c r="B647" s="3" t="s">
        <v>40</v>
      </c>
      <c r="C647" s="3" t="s">
        <v>939</v>
      </c>
      <c r="D647" s="3" t="s">
        <v>940</v>
      </c>
      <c r="E647" s="9">
        <v>8.104543272773082</v>
      </c>
      <c r="F647" s="9">
        <v>10.085848109674654</v>
      </c>
      <c r="G647" s="9">
        <v>6.2683694251593014</v>
      </c>
      <c r="H647" s="76">
        <v>-2</v>
      </c>
      <c r="I647" s="3">
        <v>-1</v>
      </c>
      <c r="J647" s="3">
        <v>-2</v>
      </c>
      <c r="L647" s="9"/>
      <c r="M647" s="9"/>
      <c r="N647" s="9"/>
      <c r="O647" s="9"/>
      <c r="P647" s="9"/>
      <c r="Q647" s="9"/>
      <c r="S647" s="9"/>
      <c r="T647" s="9"/>
      <c r="U647" s="9"/>
      <c r="V647" s="9"/>
      <c r="W647" s="9"/>
      <c r="X647" s="9"/>
    </row>
    <row r="648" spans="1:24">
      <c r="A648" s="3">
        <v>112</v>
      </c>
      <c r="B648" s="3" t="s">
        <v>40</v>
      </c>
      <c r="C648" s="3" t="s">
        <v>941</v>
      </c>
      <c r="D648" s="3" t="s">
        <v>942</v>
      </c>
      <c r="E648" s="9">
        <v>6.7084522020766464</v>
      </c>
      <c r="F648" s="9">
        <v>12.278642256073336</v>
      </c>
      <c r="G648" s="9">
        <v>1.8688556798395317</v>
      </c>
      <c r="H648" s="76">
        <v>-2</v>
      </c>
      <c r="I648" s="3">
        <v>-2</v>
      </c>
      <c r="J648" s="3">
        <v>1</v>
      </c>
      <c r="L648" s="9"/>
      <c r="M648" s="9"/>
      <c r="N648" s="9"/>
      <c r="O648" s="9"/>
      <c r="P648" s="9"/>
      <c r="Q648" s="9"/>
      <c r="S648" s="9"/>
      <c r="T648" s="9"/>
      <c r="U648" s="9"/>
      <c r="V648" s="9"/>
      <c r="W648" s="9"/>
      <c r="X648" s="9"/>
    </row>
    <row r="649" spans="1:24">
      <c r="A649" s="3">
        <v>112</v>
      </c>
      <c r="B649" s="3" t="s">
        <v>40</v>
      </c>
      <c r="C649" s="3" t="s">
        <v>943</v>
      </c>
      <c r="D649" s="3" t="s">
        <v>871</v>
      </c>
      <c r="E649" s="9">
        <v>12.665341173062036</v>
      </c>
      <c r="F649" s="9">
        <v>22.634905803107031</v>
      </c>
      <c r="G649" s="9">
        <v>3.5453943293794294</v>
      </c>
      <c r="H649" s="76">
        <v>2</v>
      </c>
      <c r="I649" s="3">
        <v>1</v>
      </c>
      <c r="J649" s="3">
        <v>2</v>
      </c>
      <c r="L649" s="9"/>
      <c r="M649" s="9"/>
      <c r="N649" s="9"/>
      <c r="O649" s="9"/>
      <c r="P649" s="9"/>
      <c r="Q649" s="9"/>
      <c r="S649" s="9"/>
      <c r="T649" s="9"/>
      <c r="U649" s="9"/>
      <c r="V649" s="9"/>
      <c r="W649" s="9"/>
      <c r="X649" s="9"/>
    </row>
    <row r="650" spans="1:24">
      <c r="A650" s="3">
        <v>112</v>
      </c>
      <c r="B650" s="3" t="s">
        <v>40</v>
      </c>
      <c r="C650" s="3" t="s">
        <v>944</v>
      </c>
      <c r="D650" s="3" t="s">
        <v>945</v>
      </c>
      <c r="E650" s="9">
        <v>6.1982270751745112</v>
      </c>
      <c r="F650" s="9">
        <v>11.772889165359441</v>
      </c>
      <c r="G650" s="9">
        <v>1.1080412252608216</v>
      </c>
      <c r="H650" s="76">
        <v>2</v>
      </c>
      <c r="I650" s="3">
        <v>1</v>
      </c>
      <c r="J650" s="3">
        <v>2</v>
      </c>
      <c r="L650" s="9"/>
      <c r="M650" s="9"/>
      <c r="N650" s="9"/>
      <c r="O650" s="9"/>
      <c r="P650" s="9"/>
      <c r="Q650" s="9"/>
      <c r="S650" s="9"/>
      <c r="T650" s="9"/>
      <c r="U650" s="9"/>
      <c r="V650" s="9"/>
      <c r="W650" s="9"/>
      <c r="X650" s="9"/>
    </row>
    <row r="651" spans="1:24">
      <c r="A651" s="3">
        <v>112</v>
      </c>
      <c r="B651" s="3" t="s">
        <v>40</v>
      </c>
      <c r="C651" s="3" t="s">
        <v>946</v>
      </c>
      <c r="D651" s="3" t="s">
        <v>873</v>
      </c>
      <c r="E651" s="9">
        <v>18.182076684936586</v>
      </c>
      <c r="F651" s="9">
        <v>27.239232515817907</v>
      </c>
      <c r="G651" s="9">
        <v>9.8589909378564275</v>
      </c>
      <c r="H651" s="76">
        <v>1</v>
      </c>
      <c r="I651" s="3">
        <v>1</v>
      </c>
      <c r="J651" s="3">
        <v>-1</v>
      </c>
      <c r="L651" s="9"/>
      <c r="M651" s="9"/>
      <c r="N651" s="9"/>
      <c r="O651" s="9"/>
      <c r="P651" s="9"/>
      <c r="Q651" s="9"/>
      <c r="S651" s="9"/>
      <c r="T651" s="9"/>
      <c r="U651" s="9"/>
      <c r="V651" s="9"/>
      <c r="W651" s="9"/>
      <c r="X651" s="9"/>
    </row>
    <row r="652" spans="1:24">
      <c r="A652" s="3">
        <v>112</v>
      </c>
      <c r="B652" s="3" t="s">
        <v>40</v>
      </c>
      <c r="C652" s="3" t="s">
        <v>947</v>
      </c>
      <c r="D652" s="3" t="s">
        <v>948</v>
      </c>
      <c r="E652" s="9">
        <v>4.5363270266260418</v>
      </c>
      <c r="F652" s="9">
        <v>6.1174388698150644</v>
      </c>
      <c r="G652" s="9">
        <v>3.093415500401508</v>
      </c>
      <c r="H652" s="76">
        <v>1</v>
      </c>
      <c r="I652" s="3">
        <v>1</v>
      </c>
      <c r="J652" s="3">
        <v>-1</v>
      </c>
      <c r="L652" s="9"/>
      <c r="M652" s="9"/>
      <c r="N652" s="9"/>
      <c r="O652" s="9"/>
      <c r="P652" s="9"/>
      <c r="Q652" s="9"/>
      <c r="S652" s="9"/>
      <c r="T652" s="9"/>
      <c r="U652" s="9"/>
      <c r="V652" s="9"/>
      <c r="W652" s="9"/>
      <c r="X652" s="9"/>
    </row>
    <row r="653" spans="1:24">
      <c r="A653" s="3">
        <v>112</v>
      </c>
      <c r="B653" s="3" t="s">
        <v>40</v>
      </c>
      <c r="C653" s="3" t="s">
        <v>949</v>
      </c>
      <c r="D653" s="3" t="s">
        <v>950</v>
      </c>
      <c r="E653" s="9">
        <v>4.5363270266260418</v>
      </c>
      <c r="F653" s="9">
        <v>6.1174388698150644</v>
      </c>
      <c r="G653" s="9">
        <v>3.093415500401508</v>
      </c>
      <c r="H653" s="76">
        <v>1</v>
      </c>
      <c r="I653" s="3">
        <v>1</v>
      </c>
      <c r="J653" s="3">
        <v>-1</v>
      </c>
      <c r="L653" s="9"/>
      <c r="M653" s="9"/>
      <c r="N653" s="9"/>
      <c r="O653" s="9"/>
      <c r="P653" s="9"/>
      <c r="Q653" s="9"/>
      <c r="S653" s="9"/>
      <c r="T653" s="9"/>
      <c r="U653" s="9"/>
      <c r="V653" s="9"/>
      <c r="W653" s="9"/>
      <c r="X653" s="9"/>
    </row>
    <row r="654" spans="1:24">
      <c r="A654" s="3">
        <v>112</v>
      </c>
      <c r="B654" s="3" t="s">
        <v>40</v>
      </c>
      <c r="C654" s="3" t="s">
        <v>951</v>
      </c>
      <c r="D654" s="3" t="s">
        <v>952</v>
      </c>
      <c r="E654" s="9">
        <v>2.6961644206375266</v>
      </c>
      <c r="F654" s="9">
        <v>4.5164278660198249</v>
      </c>
      <c r="G654" s="9">
        <v>1.0571465214662534</v>
      </c>
      <c r="H654" s="76">
        <v>1</v>
      </c>
      <c r="I654" s="3">
        <v>1</v>
      </c>
      <c r="J654" s="3">
        <v>1</v>
      </c>
      <c r="L654" s="9"/>
      <c r="M654" s="9"/>
      <c r="N654" s="9"/>
      <c r="O654" s="9"/>
      <c r="P654" s="9"/>
      <c r="Q654" s="9"/>
      <c r="S654" s="9"/>
      <c r="T654" s="9"/>
      <c r="U654" s="9"/>
      <c r="V654" s="9"/>
      <c r="W654" s="9"/>
      <c r="X654" s="9"/>
    </row>
    <row r="655" spans="1:24">
      <c r="A655" s="3">
        <v>113</v>
      </c>
      <c r="B655" s="3" t="s">
        <v>42</v>
      </c>
      <c r="C655" s="3" t="s">
        <v>889</v>
      </c>
      <c r="D655" s="3" t="s">
        <v>890</v>
      </c>
      <c r="E655" s="9">
        <v>271.64570055758406</v>
      </c>
      <c r="F655" s="9">
        <v>389.32655203967551</v>
      </c>
      <c r="G655" s="9">
        <v>165.40942850646394</v>
      </c>
      <c r="H655" s="76">
        <v>1</v>
      </c>
      <c r="I655" s="3">
        <v>1</v>
      </c>
      <c r="J655" s="3">
        <v>1</v>
      </c>
      <c r="L655" s="9"/>
      <c r="M655" s="9"/>
      <c r="N655" s="9"/>
      <c r="O655" s="9"/>
      <c r="P655" s="9"/>
      <c r="Q655" s="9"/>
      <c r="S655" s="9"/>
      <c r="T655" s="9"/>
      <c r="U655" s="9"/>
      <c r="V655" s="9"/>
      <c r="W655" s="9"/>
      <c r="X655" s="9"/>
    </row>
    <row r="656" spans="1:24">
      <c r="A656" s="3">
        <v>113</v>
      </c>
      <c r="B656" s="3" t="s">
        <v>42</v>
      </c>
      <c r="C656" s="3" t="s">
        <v>891</v>
      </c>
      <c r="D656" s="3" t="s">
        <v>872</v>
      </c>
      <c r="E656" s="9">
        <v>35.267235350987569</v>
      </c>
      <c r="F656" s="9">
        <v>54.834959792652391</v>
      </c>
      <c r="G656" s="9">
        <v>17.236892632558199</v>
      </c>
      <c r="H656" s="76">
        <v>-1</v>
      </c>
      <c r="I656" s="3">
        <v>-1</v>
      </c>
      <c r="J656" s="3">
        <v>-1</v>
      </c>
      <c r="L656" s="9"/>
      <c r="M656" s="9"/>
      <c r="N656" s="9"/>
      <c r="O656" s="9"/>
      <c r="P656" s="9"/>
      <c r="Q656" s="9"/>
      <c r="S656" s="9"/>
      <c r="T656" s="9"/>
      <c r="U656" s="9"/>
      <c r="V656" s="9"/>
      <c r="W656" s="9"/>
      <c r="X656" s="9"/>
    </row>
    <row r="657" spans="1:24">
      <c r="A657" s="3">
        <v>113</v>
      </c>
      <c r="B657" s="3" t="s">
        <v>42</v>
      </c>
      <c r="C657" s="3" t="s">
        <v>892</v>
      </c>
      <c r="D657" s="3" t="s">
        <v>866</v>
      </c>
      <c r="E657" s="9">
        <v>9.5500737753902545</v>
      </c>
      <c r="F657" s="9">
        <v>14.070620140273517</v>
      </c>
      <c r="G657" s="9">
        <v>5.4231001920113311</v>
      </c>
      <c r="H657" s="76">
        <v>-1</v>
      </c>
      <c r="I657" s="3">
        <v>-1</v>
      </c>
      <c r="J657" s="3">
        <v>-1</v>
      </c>
      <c r="L657" s="9"/>
      <c r="M657" s="9"/>
      <c r="N657" s="9"/>
      <c r="O657" s="9"/>
      <c r="P657" s="9"/>
      <c r="Q657" s="9"/>
      <c r="S657" s="9"/>
      <c r="T657" s="9"/>
      <c r="U657" s="9"/>
      <c r="V657" s="9"/>
      <c r="W657" s="9"/>
      <c r="X657" s="9"/>
    </row>
    <row r="658" spans="1:24">
      <c r="A658" s="3">
        <v>113</v>
      </c>
      <c r="B658" s="3" t="s">
        <v>42</v>
      </c>
      <c r="C658" s="3" t="s">
        <v>893</v>
      </c>
      <c r="D658" s="3" t="s">
        <v>894</v>
      </c>
      <c r="E658" s="9">
        <v>0.91207824734619236</v>
      </c>
      <c r="F658" s="9">
        <v>1.1359827877962321</v>
      </c>
      <c r="G658" s="9">
        <v>0.69438599556492286</v>
      </c>
      <c r="H658" s="76">
        <v>1</v>
      </c>
      <c r="I658" s="3">
        <v>1</v>
      </c>
      <c r="J658" s="3">
        <v>-1</v>
      </c>
      <c r="L658" s="9"/>
      <c r="M658" s="9"/>
      <c r="N658" s="9"/>
      <c r="O658" s="9"/>
      <c r="P658" s="9"/>
      <c r="Q658" s="9"/>
      <c r="S658" s="9"/>
      <c r="T658" s="9"/>
      <c r="U658" s="9"/>
      <c r="V658" s="9"/>
      <c r="W658" s="9"/>
      <c r="X658" s="9"/>
    </row>
    <row r="659" spans="1:24">
      <c r="A659" s="3">
        <v>113</v>
      </c>
      <c r="B659" s="3" t="s">
        <v>42</v>
      </c>
      <c r="C659" s="3" t="s">
        <v>895</v>
      </c>
      <c r="D659" s="3" t="s">
        <v>896</v>
      </c>
      <c r="E659" s="9">
        <v>4.6235744065113034</v>
      </c>
      <c r="F659" s="9">
        <v>7.720686391928731</v>
      </c>
      <c r="G659" s="9">
        <v>1.7775923841566235</v>
      </c>
      <c r="H659" s="76">
        <v>-1</v>
      </c>
      <c r="I659" s="3">
        <v>-1</v>
      </c>
      <c r="J659" s="3">
        <v>-1</v>
      </c>
      <c r="L659" s="9"/>
      <c r="M659" s="9"/>
      <c r="N659" s="9"/>
      <c r="O659" s="9"/>
      <c r="P659" s="9"/>
      <c r="Q659" s="9"/>
      <c r="S659" s="9"/>
      <c r="T659" s="9"/>
      <c r="U659" s="9"/>
      <c r="V659" s="9"/>
      <c r="W659" s="9"/>
      <c r="X659" s="9"/>
    </row>
    <row r="660" spans="1:24">
      <c r="A660" s="3">
        <v>113</v>
      </c>
      <c r="B660" s="3" t="s">
        <v>42</v>
      </c>
      <c r="C660" s="3" t="s">
        <v>897</v>
      </c>
      <c r="D660" s="3" t="s">
        <v>867</v>
      </c>
      <c r="E660" s="9">
        <v>107.63451654969111</v>
      </c>
      <c r="F660" s="9">
        <v>151.5386381327132</v>
      </c>
      <c r="G660" s="9">
        <v>68.351062100819661</v>
      </c>
      <c r="H660" s="76">
        <v>-1</v>
      </c>
      <c r="I660" s="3">
        <v>-1</v>
      </c>
      <c r="J660" s="3">
        <v>-1</v>
      </c>
      <c r="L660" s="9"/>
      <c r="M660" s="9"/>
      <c r="N660" s="9"/>
      <c r="O660" s="9"/>
      <c r="P660" s="9"/>
      <c r="Q660" s="9"/>
      <c r="S660" s="9"/>
      <c r="T660" s="9"/>
      <c r="U660" s="9"/>
      <c r="V660" s="9"/>
      <c r="W660" s="9"/>
      <c r="X660" s="9"/>
    </row>
    <row r="661" spans="1:24">
      <c r="A661" s="3">
        <v>113</v>
      </c>
      <c r="B661" s="3" t="s">
        <v>42</v>
      </c>
      <c r="C661" s="3" t="s">
        <v>898</v>
      </c>
      <c r="D661" s="3" t="s">
        <v>899</v>
      </c>
      <c r="E661" s="9">
        <v>5.1274050616889575</v>
      </c>
      <c r="F661" s="9">
        <v>9.373513586853683</v>
      </c>
      <c r="G661" s="9">
        <v>1.3776093090207471</v>
      </c>
      <c r="H661" s="76">
        <v>-1</v>
      </c>
      <c r="I661" s="3">
        <v>-1</v>
      </c>
      <c r="J661" s="3">
        <v>-1</v>
      </c>
      <c r="L661" s="9"/>
      <c r="M661" s="9"/>
      <c r="N661" s="9"/>
      <c r="O661" s="9"/>
      <c r="P661" s="9"/>
      <c r="Q661" s="9"/>
      <c r="S661" s="9"/>
      <c r="T661" s="9"/>
      <c r="U661" s="9"/>
      <c r="V661" s="9"/>
      <c r="W661" s="9"/>
      <c r="X661" s="9"/>
    </row>
    <row r="662" spans="1:24">
      <c r="A662" s="3">
        <v>113</v>
      </c>
      <c r="B662" s="3" t="s">
        <v>42</v>
      </c>
      <c r="C662" s="3" t="s">
        <v>900</v>
      </c>
      <c r="D662" s="3" t="s">
        <v>901</v>
      </c>
      <c r="E662" s="9">
        <v>35.281992013454214</v>
      </c>
      <c r="F662" s="9">
        <v>48.801023004101012</v>
      </c>
      <c r="G662" s="9">
        <v>23.182179241647916</v>
      </c>
      <c r="H662" s="76">
        <v>1</v>
      </c>
      <c r="I662" s="3">
        <v>1</v>
      </c>
      <c r="J662" s="3">
        <v>1</v>
      </c>
      <c r="L662" s="9"/>
      <c r="M662" s="9"/>
      <c r="N662" s="9"/>
      <c r="O662" s="9"/>
      <c r="P662" s="9"/>
      <c r="Q662" s="9"/>
      <c r="S662" s="9"/>
      <c r="T662" s="9"/>
      <c r="U662" s="9"/>
      <c r="V662" s="9"/>
      <c r="W662" s="9"/>
      <c r="X662" s="9"/>
    </row>
    <row r="663" spans="1:24">
      <c r="A663" s="3">
        <v>113</v>
      </c>
      <c r="B663" s="3" t="s">
        <v>42</v>
      </c>
      <c r="C663" s="3" t="s">
        <v>902</v>
      </c>
      <c r="D663" s="3" t="s">
        <v>903</v>
      </c>
      <c r="E663" s="9">
        <v>3.4261822432148152</v>
      </c>
      <c r="F663" s="9">
        <v>5.656246201404187</v>
      </c>
      <c r="G663" s="9">
        <v>1.346140316565553</v>
      </c>
      <c r="H663" s="76">
        <v>1</v>
      </c>
      <c r="I663" s="3">
        <v>1</v>
      </c>
      <c r="J663" s="3">
        <v>-2</v>
      </c>
      <c r="L663" s="9"/>
      <c r="M663" s="9"/>
      <c r="N663" s="9"/>
      <c r="O663" s="9"/>
      <c r="P663" s="9"/>
      <c r="Q663" s="9"/>
      <c r="S663" s="9"/>
      <c r="T663" s="9"/>
      <c r="U663" s="9"/>
      <c r="V663" s="9"/>
      <c r="W663" s="9"/>
      <c r="X663" s="9"/>
    </row>
    <row r="664" spans="1:24">
      <c r="A664" s="3">
        <v>113</v>
      </c>
      <c r="B664" s="3" t="s">
        <v>42</v>
      </c>
      <c r="C664" s="3" t="s">
        <v>904</v>
      </c>
      <c r="D664" s="3" t="s">
        <v>905</v>
      </c>
      <c r="E664" s="9">
        <v>11.264931782416584</v>
      </c>
      <c r="F664" s="9">
        <v>15.795693601644068</v>
      </c>
      <c r="G664" s="9">
        <v>7.2904544152204682</v>
      </c>
      <c r="H664" s="76">
        <v>1</v>
      </c>
      <c r="I664" s="3">
        <v>1</v>
      </c>
      <c r="J664" s="3">
        <v>1</v>
      </c>
      <c r="L664" s="9"/>
      <c r="M664" s="9"/>
      <c r="N664" s="9"/>
      <c r="O664" s="9"/>
      <c r="P664" s="9"/>
      <c r="Q664" s="9"/>
      <c r="S664" s="9"/>
      <c r="T664" s="9"/>
      <c r="U664" s="9"/>
      <c r="V664" s="9"/>
      <c r="W664" s="9"/>
      <c r="X664" s="9"/>
    </row>
    <row r="665" spans="1:24">
      <c r="A665" s="3">
        <v>113</v>
      </c>
      <c r="B665" s="3" t="s">
        <v>42</v>
      </c>
      <c r="C665" s="3" t="s">
        <v>906</v>
      </c>
      <c r="D665" s="3" t="s">
        <v>907</v>
      </c>
      <c r="E665" s="9">
        <v>11.093489211048524</v>
      </c>
      <c r="F665" s="9">
        <v>14.985960355346625</v>
      </c>
      <c r="G665" s="9">
        <v>7.6465279185691122</v>
      </c>
      <c r="H665" s="76">
        <v>1</v>
      </c>
      <c r="I665" s="3">
        <v>1</v>
      </c>
      <c r="J665" s="3">
        <v>1</v>
      </c>
      <c r="L665" s="9"/>
      <c r="M665" s="9"/>
      <c r="N665" s="9"/>
      <c r="O665" s="9"/>
      <c r="P665" s="9"/>
      <c r="Q665" s="9"/>
      <c r="S665" s="9"/>
      <c r="T665" s="9"/>
      <c r="U665" s="9"/>
      <c r="V665" s="9"/>
      <c r="W665" s="9"/>
      <c r="X665" s="9"/>
    </row>
    <row r="666" spans="1:24">
      <c r="A666" s="3">
        <v>113</v>
      </c>
      <c r="B666" s="3" t="s">
        <v>42</v>
      </c>
      <c r="C666" s="3" t="s">
        <v>908</v>
      </c>
      <c r="D666" s="3" t="s">
        <v>909</v>
      </c>
      <c r="E666" s="9">
        <v>4.4023879315590602</v>
      </c>
      <c r="F666" s="9">
        <v>6.0223126997150089</v>
      </c>
      <c r="G666" s="9">
        <v>2.856811354425052</v>
      </c>
      <c r="H666" s="76">
        <v>1</v>
      </c>
      <c r="I666" s="3">
        <v>1</v>
      </c>
      <c r="J666" s="3">
        <v>1</v>
      </c>
      <c r="L666" s="9"/>
      <c r="M666" s="9"/>
      <c r="N666" s="9"/>
      <c r="O666" s="9"/>
      <c r="P666" s="9"/>
      <c r="Q666" s="9"/>
      <c r="S666" s="9"/>
      <c r="T666" s="9"/>
      <c r="U666" s="9"/>
      <c r="V666" s="9"/>
      <c r="W666" s="9"/>
      <c r="X666" s="9"/>
    </row>
    <row r="667" spans="1:24">
      <c r="A667" s="3">
        <v>113</v>
      </c>
      <c r="B667" s="3" t="s">
        <v>42</v>
      </c>
      <c r="C667" s="3" t="s">
        <v>910</v>
      </c>
      <c r="D667" s="3" t="s">
        <v>911</v>
      </c>
      <c r="E667" s="9">
        <v>27.894628870526912</v>
      </c>
      <c r="F667" s="9">
        <v>50.059342399569417</v>
      </c>
      <c r="G667" s="9">
        <v>8.1155362388153662</v>
      </c>
      <c r="H667" s="76">
        <v>-2</v>
      </c>
      <c r="I667" s="3">
        <v>-2</v>
      </c>
      <c r="J667" s="3">
        <v>-1</v>
      </c>
      <c r="L667" s="9"/>
      <c r="M667" s="9"/>
      <c r="N667" s="9"/>
      <c r="O667" s="9"/>
      <c r="P667" s="9"/>
      <c r="Q667" s="9"/>
      <c r="S667" s="9"/>
      <c r="T667" s="9"/>
      <c r="U667" s="9"/>
      <c r="V667" s="9"/>
      <c r="W667" s="9"/>
      <c r="X667" s="9"/>
    </row>
    <row r="668" spans="1:24">
      <c r="A668" s="3">
        <v>113</v>
      </c>
      <c r="B668" s="3" t="s">
        <v>42</v>
      </c>
      <c r="C668" s="3" t="s">
        <v>912</v>
      </c>
      <c r="D668" s="3" t="s">
        <v>913</v>
      </c>
      <c r="E668" s="9">
        <v>24.557921199389945</v>
      </c>
      <c r="F668" s="9">
        <v>44.467933264936235</v>
      </c>
      <c r="G668" s="9">
        <v>6.8120275968141071</v>
      </c>
      <c r="H668" s="76">
        <v>-2</v>
      </c>
      <c r="I668" s="3">
        <v>-2</v>
      </c>
      <c r="J668" s="3">
        <v>-1</v>
      </c>
      <c r="L668" s="9"/>
      <c r="M668" s="9"/>
      <c r="N668" s="9"/>
      <c r="O668" s="9"/>
      <c r="P668" s="9"/>
      <c r="Q668" s="9"/>
      <c r="S668" s="9"/>
      <c r="T668" s="9"/>
      <c r="U668" s="9"/>
      <c r="V668" s="9"/>
      <c r="W668" s="9"/>
      <c r="X668" s="9"/>
    </row>
    <row r="669" spans="1:24">
      <c r="A669" s="3">
        <v>113</v>
      </c>
      <c r="B669" s="3" t="s">
        <v>42</v>
      </c>
      <c r="C669" s="3" t="s">
        <v>914</v>
      </c>
      <c r="D669" s="3" t="s">
        <v>915</v>
      </c>
      <c r="E669" s="9">
        <v>9.3635614463788404</v>
      </c>
      <c r="F669" s="9">
        <v>3.6435689725230689</v>
      </c>
      <c r="G669" s="9">
        <v>14.449584873719862</v>
      </c>
      <c r="H669" s="76">
        <v>-1</v>
      </c>
      <c r="I669" s="3">
        <v>-1</v>
      </c>
      <c r="J669" s="3">
        <v>-1</v>
      </c>
      <c r="L669" s="9"/>
      <c r="M669" s="9"/>
      <c r="N669" s="9"/>
      <c r="O669" s="9"/>
      <c r="P669" s="9"/>
      <c r="Q669" s="9"/>
      <c r="S669" s="9"/>
      <c r="T669" s="9"/>
      <c r="U669" s="9"/>
      <c r="V669" s="9"/>
      <c r="W669" s="9"/>
      <c r="X669" s="9"/>
    </row>
    <row r="670" spans="1:24">
      <c r="A670" s="3">
        <v>113</v>
      </c>
      <c r="B670" s="3" t="s">
        <v>42</v>
      </c>
      <c r="C670" s="3" t="s">
        <v>916</v>
      </c>
      <c r="D670" s="3" t="s">
        <v>917</v>
      </c>
      <c r="E670" s="9">
        <v>0</v>
      </c>
      <c r="F670" s="9">
        <v>0</v>
      </c>
      <c r="G670" s="9">
        <v>12.451690236153679</v>
      </c>
      <c r="H670" s="76" t="e">
        <v>#VALUE!</v>
      </c>
      <c r="I670" s="3" t="e">
        <v>#VALUE!</v>
      </c>
      <c r="J670" s="3">
        <v>1</v>
      </c>
      <c r="L670" s="9"/>
      <c r="M670" s="9"/>
      <c r="N670" s="9"/>
      <c r="O670" s="9"/>
      <c r="P670" s="9"/>
      <c r="Q670" s="9"/>
      <c r="S670" s="9"/>
      <c r="T670" s="9"/>
      <c r="U670" s="9"/>
      <c r="V670" s="9"/>
      <c r="W670" s="9"/>
      <c r="X670" s="9"/>
    </row>
    <row r="671" spans="1:24">
      <c r="A671" s="3">
        <v>113</v>
      </c>
      <c r="B671" s="3" t="s">
        <v>42</v>
      </c>
      <c r="C671" s="3" t="s">
        <v>918</v>
      </c>
      <c r="D671" s="3" t="s">
        <v>919</v>
      </c>
      <c r="E671" s="9">
        <v>10.638888314327504</v>
      </c>
      <c r="F671" s="9">
        <v>12.466629041832611</v>
      </c>
      <c r="G671" s="9">
        <v>9.0328714753135841</v>
      </c>
      <c r="H671" s="76">
        <v>1</v>
      </c>
      <c r="I671" s="3">
        <v>1</v>
      </c>
      <c r="J671" s="3">
        <v>1</v>
      </c>
      <c r="L671" s="9"/>
      <c r="M671" s="9"/>
      <c r="N671" s="9"/>
      <c r="O671" s="9"/>
      <c r="P671" s="9"/>
      <c r="Q671" s="9"/>
      <c r="S671" s="9"/>
      <c r="T671" s="9"/>
      <c r="U671" s="9"/>
      <c r="V671" s="9"/>
      <c r="W671" s="9"/>
      <c r="X671" s="9"/>
    </row>
    <row r="672" spans="1:24">
      <c r="A672" s="3">
        <v>113</v>
      </c>
      <c r="B672" s="3" t="s">
        <v>42</v>
      </c>
      <c r="C672" s="3" t="s">
        <v>920</v>
      </c>
      <c r="D672" s="3" t="s">
        <v>921</v>
      </c>
      <c r="E672" s="9">
        <v>0</v>
      </c>
      <c r="F672" s="9">
        <v>0</v>
      </c>
      <c r="G672" s="9">
        <v>2.3558348997379603</v>
      </c>
      <c r="H672" s="76" t="e">
        <v>#VALUE!</v>
      </c>
      <c r="I672" s="3" t="e">
        <v>#VALUE!</v>
      </c>
      <c r="J672" s="3">
        <v>1</v>
      </c>
      <c r="L672" s="9"/>
      <c r="M672" s="9"/>
      <c r="N672" s="9"/>
      <c r="O672" s="9"/>
      <c r="P672" s="9"/>
      <c r="Q672" s="9"/>
      <c r="S672" s="9"/>
      <c r="T672" s="9"/>
      <c r="U672" s="9"/>
      <c r="V672" s="9"/>
      <c r="W672" s="9"/>
      <c r="X672" s="9"/>
    </row>
    <row r="673" spans="1:24">
      <c r="A673" s="3">
        <v>113</v>
      </c>
      <c r="B673" s="3" t="s">
        <v>42</v>
      </c>
      <c r="C673" s="3" t="s">
        <v>922</v>
      </c>
      <c r="D673" s="3" t="s">
        <v>923</v>
      </c>
      <c r="E673" s="9">
        <v>0</v>
      </c>
      <c r="F673" s="9">
        <v>4.5189321286319251</v>
      </c>
      <c r="G673" s="9">
        <v>0</v>
      </c>
      <c r="H673" s="76" t="e">
        <v>#VALUE!</v>
      </c>
      <c r="I673" s="3">
        <v>1</v>
      </c>
      <c r="J673" s="3" t="e">
        <v>#VALUE!</v>
      </c>
      <c r="L673" s="9"/>
      <c r="M673" s="9"/>
      <c r="N673" s="9"/>
      <c r="O673" s="9"/>
      <c r="P673" s="9"/>
      <c r="Q673" s="9"/>
      <c r="S673" s="9"/>
      <c r="T673" s="9"/>
      <c r="U673" s="9"/>
      <c r="V673" s="9"/>
      <c r="W673" s="9"/>
      <c r="X673" s="9"/>
    </row>
    <row r="674" spans="1:24">
      <c r="A674" s="3">
        <v>113</v>
      </c>
      <c r="B674" s="3" t="s">
        <v>42</v>
      </c>
      <c r="C674" s="3" t="s">
        <v>924</v>
      </c>
      <c r="D674" s="3" t="s">
        <v>925</v>
      </c>
      <c r="E674" s="9">
        <v>3.0668365497410424</v>
      </c>
      <c r="F674" s="9">
        <v>5.7039657263218144</v>
      </c>
      <c r="G674" s="9">
        <v>0.72025772457045545</v>
      </c>
      <c r="H674" s="76">
        <v>-1</v>
      </c>
      <c r="I674" s="3">
        <v>-1</v>
      </c>
      <c r="J674" s="3">
        <v>-1</v>
      </c>
      <c r="L674" s="9"/>
      <c r="M674" s="9"/>
      <c r="N674" s="9"/>
      <c r="O674" s="9"/>
      <c r="P674" s="9"/>
      <c r="Q674" s="9"/>
      <c r="S674" s="9"/>
      <c r="T674" s="9"/>
      <c r="U674" s="9"/>
      <c r="V674" s="9"/>
      <c r="W674" s="9"/>
      <c r="X674" s="9"/>
    </row>
    <row r="675" spans="1:24">
      <c r="A675" s="3">
        <v>113</v>
      </c>
      <c r="B675" s="3" t="s">
        <v>42</v>
      </c>
      <c r="C675" s="3" t="s">
        <v>926</v>
      </c>
      <c r="D675" s="3" t="s">
        <v>927</v>
      </c>
      <c r="E675" s="9">
        <v>10.878037831345861</v>
      </c>
      <c r="F675" s="9">
        <v>16.021195284467044</v>
      </c>
      <c r="G675" s="9">
        <v>6.2438711057792551</v>
      </c>
      <c r="H675" s="76">
        <v>-1</v>
      </c>
      <c r="I675" s="3">
        <v>-1</v>
      </c>
      <c r="J675" s="3">
        <v>1</v>
      </c>
      <c r="L675" s="9"/>
      <c r="M675" s="9"/>
      <c r="N675" s="9"/>
      <c r="O675" s="9"/>
      <c r="P675" s="9"/>
      <c r="Q675" s="9"/>
      <c r="S675" s="9"/>
      <c r="T675" s="9"/>
      <c r="U675" s="9"/>
      <c r="V675" s="9"/>
      <c r="W675" s="9"/>
      <c r="X675" s="9"/>
    </row>
    <row r="676" spans="1:24">
      <c r="A676" s="3">
        <v>113</v>
      </c>
      <c r="B676" s="3" t="s">
        <v>42</v>
      </c>
      <c r="C676" s="3" t="s">
        <v>928</v>
      </c>
      <c r="D676" s="3" t="s">
        <v>929</v>
      </c>
      <c r="E676" s="9">
        <v>6.5099299124397287</v>
      </c>
      <c r="F676" s="9">
        <v>8.3019041174330876</v>
      </c>
      <c r="G676" s="9">
        <v>4.9277439529401406</v>
      </c>
      <c r="H676" s="76">
        <v>1</v>
      </c>
      <c r="I676" s="3">
        <v>1</v>
      </c>
      <c r="J676" s="3">
        <v>1</v>
      </c>
      <c r="L676" s="9"/>
      <c r="M676" s="9"/>
      <c r="N676" s="9"/>
      <c r="O676" s="9"/>
      <c r="P676" s="9"/>
      <c r="Q676" s="9"/>
      <c r="S676" s="9"/>
      <c r="T676" s="9"/>
      <c r="U676" s="9"/>
      <c r="V676" s="9"/>
      <c r="W676" s="9"/>
      <c r="X676" s="9"/>
    </row>
    <row r="677" spans="1:24">
      <c r="A677" s="3">
        <v>113</v>
      </c>
      <c r="B677" s="3" t="s">
        <v>42</v>
      </c>
      <c r="C677" s="3" t="s">
        <v>930</v>
      </c>
      <c r="D677" s="3" t="s">
        <v>868</v>
      </c>
      <c r="E677" s="9">
        <v>11.535381310822572</v>
      </c>
      <c r="F677" s="9">
        <v>14.27790349637648</v>
      </c>
      <c r="G677" s="9">
        <v>8.9794992561564158</v>
      </c>
      <c r="H677" s="76">
        <v>-1</v>
      </c>
      <c r="I677" s="3">
        <v>-1</v>
      </c>
      <c r="J677" s="3">
        <v>-1</v>
      </c>
      <c r="L677" s="9"/>
      <c r="M677" s="9"/>
      <c r="N677" s="9"/>
      <c r="O677" s="9"/>
      <c r="P677" s="9"/>
      <c r="Q677" s="9"/>
      <c r="S677" s="9"/>
      <c r="T677" s="9"/>
      <c r="U677" s="9"/>
      <c r="V677" s="9"/>
      <c r="W677" s="9"/>
      <c r="X677" s="9"/>
    </row>
    <row r="678" spans="1:24">
      <c r="A678" s="3">
        <v>113</v>
      </c>
      <c r="B678" s="3" t="s">
        <v>42</v>
      </c>
      <c r="C678" s="3" t="s">
        <v>931</v>
      </c>
      <c r="D678" s="3" t="s">
        <v>932</v>
      </c>
      <c r="E678" s="9">
        <v>9.5810589682070386</v>
      </c>
      <c r="F678" s="9">
        <v>11.264598191814335</v>
      </c>
      <c r="G678" s="9">
        <v>7.9667859302757718</v>
      </c>
      <c r="H678" s="76">
        <v>-1</v>
      </c>
      <c r="I678" s="3">
        <v>-1</v>
      </c>
      <c r="J678" s="3">
        <v>-1</v>
      </c>
      <c r="L678" s="9"/>
      <c r="M678" s="9"/>
      <c r="N678" s="9"/>
      <c r="O678" s="9"/>
      <c r="P678" s="9"/>
      <c r="Q678" s="9"/>
      <c r="S678" s="9"/>
      <c r="T678" s="9"/>
      <c r="U678" s="9"/>
      <c r="V678" s="9"/>
      <c r="W678" s="9"/>
      <c r="X678" s="9"/>
    </row>
    <row r="679" spans="1:24">
      <c r="A679" s="3">
        <v>113</v>
      </c>
      <c r="B679" s="3" t="s">
        <v>42</v>
      </c>
      <c r="C679" s="3" t="s">
        <v>933</v>
      </c>
      <c r="D679" s="3" t="s">
        <v>869</v>
      </c>
      <c r="E679" s="9">
        <v>45.948867168506943</v>
      </c>
      <c r="F679" s="9">
        <v>63.420766680246288</v>
      </c>
      <c r="G679" s="9">
        <v>30.341058008206133</v>
      </c>
      <c r="H679" s="76">
        <v>-1</v>
      </c>
      <c r="I679" s="3">
        <v>-1</v>
      </c>
      <c r="J679" s="3">
        <v>-1</v>
      </c>
      <c r="L679" s="9"/>
      <c r="M679" s="9"/>
      <c r="N679" s="9"/>
      <c r="O679" s="9"/>
      <c r="P679" s="9"/>
      <c r="Q679" s="9"/>
      <c r="S679" s="9"/>
      <c r="T679" s="9"/>
      <c r="U679" s="9"/>
      <c r="V679" s="9"/>
      <c r="W679" s="9"/>
      <c r="X679" s="9"/>
    </row>
    <row r="680" spans="1:24">
      <c r="A680" s="3">
        <v>113</v>
      </c>
      <c r="B680" s="3" t="s">
        <v>42</v>
      </c>
      <c r="C680" s="3" t="s">
        <v>934</v>
      </c>
      <c r="D680" s="3" t="s">
        <v>935</v>
      </c>
      <c r="E680" s="9">
        <v>12.979952715504835</v>
      </c>
      <c r="F680" s="9">
        <v>19.147495205247271</v>
      </c>
      <c r="G680" s="9">
        <v>7.3608637826030545</v>
      </c>
      <c r="H680" s="76">
        <v>-1</v>
      </c>
      <c r="I680" s="3">
        <v>-1</v>
      </c>
      <c r="J680" s="3">
        <v>-1</v>
      </c>
      <c r="L680" s="9"/>
      <c r="M680" s="9"/>
      <c r="N680" s="9"/>
      <c r="O680" s="9"/>
      <c r="P680" s="9"/>
      <c r="Q680" s="9"/>
      <c r="S680" s="9"/>
      <c r="T680" s="9"/>
      <c r="U680" s="9"/>
      <c r="V680" s="9"/>
      <c r="W680" s="9"/>
      <c r="X680" s="9"/>
    </row>
    <row r="681" spans="1:24">
      <c r="A681" s="3">
        <v>113</v>
      </c>
      <c r="B681" s="3" t="s">
        <v>42</v>
      </c>
      <c r="C681" s="3" t="s">
        <v>936</v>
      </c>
      <c r="D681" s="3" t="s">
        <v>937</v>
      </c>
      <c r="E681" s="9">
        <v>19.817103225647507</v>
      </c>
      <c r="F681" s="9">
        <v>25.909660515127133</v>
      </c>
      <c r="G681" s="9">
        <v>14.399573470325999</v>
      </c>
      <c r="H681" s="76">
        <v>-1</v>
      </c>
      <c r="I681" s="3">
        <v>1</v>
      </c>
      <c r="J681" s="3">
        <v>-1</v>
      </c>
      <c r="L681" s="9"/>
      <c r="M681" s="9"/>
      <c r="N681" s="9"/>
      <c r="O681" s="9"/>
      <c r="P681" s="9"/>
      <c r="Q681" s="9"/>
      <c r="S681" s="9"/>
      <c r="T681" s="9"/>
      <c r="U681" s="9"/>
      <c r="V681" s="9"/>
      <c r="W681" s="9"/>
      <c r="X681" s="9"/>
    </row>
    <row r="682" spans="1:24">
      <c r="A682" s="3">
        <v>113</v>
      </c>
      <c r="B682" s="3" t="s">
        <v>42</v>
      </c>
      <c r="C682" s="3" t="s">
        <v>938</v>
      </c>
      <c r="D682" s="3" t="s">
        <v>870</v>
      </c>
      <c r="E682" s="9">
        <v>18.659066864392813</v>
      </c>
      <c r="F682" s="9">
        <v>28.766162150088398</v>
      </c>
      <c r="G682" s="9">
        <v>9.7932675532035969</v>
      </c>
      <c r="H682" s="76">
        <v>-1</v>
      </c>
      <c r="I682" s="3">
        <v>-1</v>
      </c>
      <c r="J682" s="3">
        <v>-1</v>
      </c>
      <c r="L682" s="9"/>
      <c r="M682" s="9"/>
      <c r="N682" s="9"/>
      <c r="O682" s="9"/>
      <c r="P682" s="9"/>
      <c r="Q682" s="9"/>
      <c r="S682" s="9"/>
      <c r="T682" s="9"/>
      <c r="U682" s="9"/>
      <c r="V682" s="9"/>
      <c r="W682" s="9"/>
      <c r="X682" s="9"/>
    </row>
    <row r="683" spans="1:24">
      <c r="A683" s="3">
        <v>113</v>
      </c>
      <c r="B683" s="3" t="s">
        <v>42</v>
      </c>
      <c r="C683" s="3" t="s">
        <v>939</v>
      </c>
      <c r="D683" s="3" t="s">
        <v>940</v>
      </c>
      <c r="E683" s="9">
        <v>5.0308014403795411</v>
      </c>
      <c r="F683" s="9">
        <v>6.7136769630736142</v>
      </c>
      <c r="G683" s="9">
        <v>3.5580855390499435</v>
      </c>
      <c r="H683" s="76">
        <v>1</v>
      </c>
      <c r="I683" s="3">
        <v>1</v>
      </c>
      <c r="J683" s="3">
        <v>-1</v>
      </c>
      <c r="L683" s="9"/>
      <c r="M683" s="9"/>
      <c r="N683" s="9"/>
      <c r="O683" s="9"/>
      <c r="P683" s="9"/>
      <c r="Q683" s="9"/>
      <c r="S683" s="9"/>
      <c r="T683" s="9"/>
      <c r="U683" s="9"/>
      <c r="V683" s="9"/>
      <c r="W683" s="9"/>
      <c r="X683" s="9"/>
    </row>
    <row r="684" spans="1:24">
      <c r="A684" s="3">
        <v>113</v>
      </c>
      <c r="B684" s="3" t="s">
        <v>42</v>
      </c>
      <c r="C684" s="3" t="s">
        <v>941</v>
      </c>
      <c r="D684" s="3" t="s">
        <v>942</v>
      </c>
      <c r="E684" s="9">
        <v>4.907310521108406</v>
      </c>
      <c r="F684" s="9">
        <v>9.0056666612036782</v>
      </c>
      <c r="G684" s="9">
        <v>1.3588175680994707</v>
      </c>
      <c r="H684" s="76">
        <v>-1</v>
      </c>
      <c r="I684" s="3">
        <v>-1</v>
      </c>
      <c r="J684" s="3">
        <v>1</v>
      </c>
      <c r="L684" s="9"/>
      <c r="M684" s="9"/>
      <c r="N684" s="9"/>
      <c r="O684" s="9"/>
      <c r="P684" s="9"/>
      <c r="Q684" s="9"/>
      <c r="S684" s="9"/>
      <c r="T684" s="9"/>
      <c r="U684" s="9"/>
      <c r="V684" s="9"/>
      <c r="W684" s="9"/>
      <c r="X684" s="9"/>
    </row>
    <row r="685" spans="1:24">
      <c r="A685" s="3">
        <v>113</v>
      </c>
      <c r="B685" s="3" t="s">
        <v>42</v>
      </c>
      <c r="C685" s="3" t="s">
        <v>943</v>
      </c>
      <c r="D685" s="3" t="s">
        <v>871</v>
      </c>
      <c r="E685" s="9">
        <v>12.391438238254853</v>
      </c>
      <c r="F685" s="9">
        <v>20.132444405871645</v>
      </c>
      <c r="G685" s="9">
        <v>5.3679032793917756</v>
      </c>
      <c r="H685" s="76">
        <v>2</v>
      </c>
      <c r="I685" s="3">
        <v>2</v>
      </c>
      <c r="J685" s="3">
        <v>2</v>
      </c>
      <c r="L685" s="9"/>
      <c r="M685" s="9"/>
      <c r="N685" s="9"/>
      <c r="O685" s="9"/>
      <c r="P685" s="9"/>
      <c r="Q685" s="9"/>
      <c r="S685" s="9"/>
      <c r="T685" s="9"/>
      <c r="U685" s="9"/>
      <c r="V685" s="9"/>
      <c r="W685" s="9"/>
      <c r="X685" s="9"/>
    </row>
    <row r="686" spans="1:24">
      <c r="A686" s="3">
        <v>113</v>
      </c>
      <c r="B686" s="3" t="s">
        <v>42</v>
      </c>
      <c r="C686" s="3" t="s">
        <v>944</v>
      </c>
      <c r="D686" s="3" t="s">
        <v>945</v>
      </c>
      <c r="E686" s="9">
        <v>6.0967893896385013</v>
      </c>
      <c r="F686" s="9">
        <v>12.031167049074856</v>
      </c>
      <c r="G686" s="9">
        <v>0.67559659999266031</v>
      </c>
      <c r="H686" s="76">
        <v>2</v>
      </c>
      <c r="I686" s="3">
        <v>2</v>
      </c>
      <c r="J686" s="3">
        <v>2</v>
      </c>
      <c r="L686" s="9"/>
      <c r="M686" s="9"/>
      <c r="N686" s="9"/>
      <c r="O686" s="9"/>
      <c r="P686" s="9"/>
      <c r="Q686" s="9"/>
      <c r="S686" s="9"/>
      <c r="T686" s="9"/>
      <c r="U686" s="9"/>
      <c r="V686" s="9"/>
      <c r="W686" s="9"/>
      <c r="X686" s="9"/>
    </row>
    <row r="687" spans="1:24">
      <c r="A687" s="3">
        <v>113</v>
      </c>
      <c r="B687" s="3" t="s">
        <v>42</v>
      </c>
      <c r="C687" s="3" t="s">
        <v>946</v>
      </c>
      <c r="D687" s="3" t="s">
        <v>873</v>
      </c>
      <c r="E687" s="9">
        <v>12.807433515031443</v>
      </c>
      <c r="F687" s="9">
        <v>19.210333931889654</v>
      </c>
      <c r="G687" s="9">
        <v>6.7983222547510342</v>
      </c>
      <c r="H687" s="76">
        <v>2</v>
      </c>
      <c r="I687" s="3">
        <v>2</v>
      </c>
      <c r="J687" s="3">
        <v>1</v>
      </c>
      <c r="L687" s="9"/>
      <c r="M687" s="9"/>
      <c r="N687" s="9"/>
      <c r="O687" s="9"/>
      <c r="P687" s="9"/>
      <c r="Q687" s="9"/>
      <c r="S687" s="9"/>
      <c r="T687" s="9"/>
      <c r="U687" s="9"/>
      <c r="V687" s="9"/>
      <c r="W687" s="9"/>
      <c r="X687" s="9"/>
    </row>
    <row r="688" spans="1:24">
      <c r="A688" s="3">
        <v>113</v>
      </c>
      <c r="B688" s="3" t="s">
        <v>42</v>
      </c>
      <c r="C688" s="3" t="s">
        <v>947</v>
      </c>
      <c r="D688" s="3" t="s">
        <v>948</v>
      </c>
      <c r="E688" s="9">
        <v>2.263091569352127</v>
      </c>
      <c r="F688" s="9">
        <v>3.2525829626118887</v>
      </c>
      <c r="G688" s="9">
        <v>1.2981862070968748</v>
      </c>
      <c r="H688" s="76">
        <v>2</v>
      </c>
      <c r="I688" s="3">
        <v>2</v>
      </c>
      <c r="J688" s="3">
        <v>1</v>
      </c>
      <c r="L688" s="9"/>
      <c r="M688" s="9"/>
      <c r="N688" s="9"/>
      <c r="O688" s="9"/>
      <c r="P688" s="9"/>
      <c r="Q688" s="9"/>
      <c r="S688" s="9"/>
      <c r="T688" s="9"/>
      <c r="U688" s="9"/>
      <c r="V688" s="9"/>
      <c r="W688" s="9"/>
      <c r="X688" s="9"/>
    </row>
    <row r="689" spans="1:24">
      <c r="A689" s="3">
        <v>113</v>
      </c>
      <c r="B689" s="3" t="s">
        <v>42</v>
      </c>
      <c r="C689" s="3" t="s">
        <v>949</v>
      </c>
      <c r="D689" s="3" t="s">
        <v>950</v>
      </c>
      <c r="E689" s="9">
        <v>2.08145436424013</v>
      </c>
      <c r="F689" s="9">
        <v>2.8677959037702512</v>
      </c>
      <c r="G689" s="9">
        <v>1.2981862070968748</v>
      </c>
      <c r="H689" s="76">
        <v>2</v>
      </c>
      <c r="I689" s="3">
        <v>2</v>
      </c>
      <c r="J689" s="3">
        <v>1</v>
      </c>
      <c r="L689" s="9"/>
      <c r="M689" s="9"/>
      <c r="N689" s="9"/>
      <c r="O689" s="9"/>
      <c r="P689" s="9"/>
      <c r="Q689" s="9"/>
      <c r="S689" s="9"/>
      <c r="T689" s="9"/>
      <c r="U689" s="9"/>
      <c r="V689" s="9"/>
      <c r="W689" s="9"/>
      <c r="X689" s="9"/>
    </row>
    <row r="690" spans="1:24">
      <c r="A690" s="3">
        <v>113</v>
      </c>
      <c r="B690" s="3" t="s">
        <v>42</v>
      </c>
      <c r="C690" s="3" t="s">
        <v>951</v>
      </c>
      <c r="D690" s="3" t="s">
        <v>952</v>
      </c>
      <c r="E690" s="9">
        <v>2.965767402794329</v>
      </c>
      <c r="F690" s="9">
        <v>5.3817096629492047</v>
      </c>
      <c r="G690" s="9">
        <v>0.72025772457045545</v>
      </c>
      <c r="H690" s="76">
        <v>1</v>
      </c>
      <c r="I690" s="3">
        <v>1</v>
      </c>
      <c r="J690" s="3">
        <v>1</v>
      </c>
      <c r="L690" s="9"/>
      <c r="M690" s="9"/>
      <c r="N690" s="9"/>
      <c r="O690" s="9"/>
      <c r="P690" s="9"/>
      <c r="Q690" s="9"/>
      <c r="S690" s="9"/>
      <c r="T690" s="9"/>
      <c r="U690" s="9"/>
      <c r="V690" s="9"/>
      <c r="W690" s="9"/>
      <c r="X690" s="9"/>
    </row>
    <row r="691" spans="1:24">
      <c r="A691" s="3">
        <v>114</v>
      </c>
      <c r="B691" s="3" t="s">
        <v>57</v>
      </c>
      <c r="C691" s="3" t="s">
        <v>889</v>
      </c>
      <c r="D691" s="3" t="s">
        <v>890</v>
      </c>
      <c r="E691" s="9">
        <v>256.70478598200521</v>
      </c>
      <c r="F691" s="9">
        <v>371.87032934467402</v>
      </c>
      <c r="G691" s="9">
        <v>153.6396813582389</v>
      </c>
      <c r="H691" s="76">
        <v>2</v>
      </c>
      <c r="I691" s="3">
        <v>1</v>
      </c>
      <c r="J691" s="3">
        <v>2</v>
      </c>
      <c r="L691" s="9"/>
      <c r="M691" s="9"/>
      <c r="N691" s="9"/>
      <c r="O691" s="9"/>
      <c r="P691" s="9"/>
      <c r="Q691" s="9"/>
      <c r="S691" s="9"/>
      <c r="T691" s="9"/>
      <c r="U691" s="9"/>
      <c r="V691" s="9"/>
      <c r="W691" s="9"/>
      <c r="X691" s="9"/>
    </row>
    <row r="692" spans="1:24">
      <c r="A692" s="3">
        <v>114</v>
      </c>
      <c r="B692" s="3" t="s">
        <v>57</v>
      </c>
      <c r="C692" s="3" t="s">
        <v>891</v>
      </c>
      <c r="D692" s="3" t="s">
        <v>872</v>
      </c>
      <c r="E692" s="9">
        <v>33.499546529813053</v>
      </c>
      <c r="F692" s="9">
        <v>55.1024933081016</v>
      </c>
      <c r="G692" s="9">
        <v>13.988912750968515</v>
      </c>
      <c r="H692" s="76">
        <v>-1</v>
      </c>
      <c r="I692" s="3">
        <v>-1</v>
      </c>
      <c r="J692" s="3">
        <v>1</v>
      </c>
      <c r="L692" s="9"/>
      <c r="M692" s="9"/>
      <c r="N692" s="9"/>
      <c r="O692" s="9"/>
      <c r="P692" s="9"/>
      <c r="Q692" s="9"/>
      <c r="S692" s="9"/>
      <c r="T692" s="9"/>
      <c r="U692" s="9"/>
      <c r="V692" s="9"/>
      <c r="W692" s="9"/>
      <c r="X692" s="9"/>
    </row>
    <row r="693" spans="1:24">
      <c r="A693" s="3">
        <v>114</v>
      </c>
      <c r="B693" s="3" t="s">
        <v>57</v>
      </c>
      <c r="C693" s="3" t="s">
        <v>892</v>
      </c>
      <c r="D693" s="3" t="s">
        <v>866</v>
      </c>
      <c r="E693" s="9">
        <v>9.7088997420708409</v>
      </c>
      <c r="F693" s="9">
        <v>16.184520087005428</v>
      </c>
      <c r="G693" s="9">
        <v>3.9335625039878135</v>
      </c>
      <c r="H693" s="76">
        <v>-1</v>
      </c>
      <c r="I693" s="3">
        <v>-1</v>
      </c>
      <c r="J693" s="3">
        <v>1</v>
      </c>
      <c r="L693" s="9"/>
      <c r="M693" s="9"/>
      <c r="N693" s="9"/>
      <c r="O693" s="9"/>
      <c r="P693" s="9"/>
      <c r="Q693" s="9"/>
      <c r="S693" s="9"/>
      <c r="T693" s="9"/>
      <c r="U693" s="9"/>
      <c r="V693" s="9"/>
      <c r="W693" s="9"/>
      <c r="X693" s="9"/>
    </row>
    <row r="694" spans="1:24">
      <c r="A694" s="3">
        <v>114</v>
      </c>
      <c r="B694" s="3" t="s">
        <v>57</v>
      </c>
      <c r="C694" s="3" t="s">
        <v>893</v>
      </c>
      <c r="D694" s="3" t="s">
        <v>894</v>
      </c>
      <c r="E694" s="9">
        <v>0.79055021593973596</v>
      </c>
      <c r="F694" s="9">
        <v>1.1420373349079327</v>
      </c>
      <c r="G694" s="9">
        <v>0.51315933556348803</v>
      </c>
      <c r="H694" s="76">
        <v>1</v>
      </c>
      <c r="I694" s="3">
        <v>1</v>
      </c>
      <c r="J694" s="3">
        <v>-1</v>
      </c>
      <c r="L694" s="9"/>
      <c r="M694" s="9"/>
      <c r="N694" s="9"/>
      <c r="O694" s="9"/>
      <c r="P694" s="9"/>
      <c r="Q694" s="9"/>
      <c r="S694" s="9"/>
      <c r="T694" s="9"/>
      <c r="U694" s="9"/>
      <c r="V694" s="9"/>
      <c r="W694" s="9"/>
      <c r="X694" s="9"/>
    </row>
    <row r="695" spans="1:24">
      <c r="A695" s="3">
        <v>114</v>
      </c>
      <c r="B695" s="3" t="s">
        <v>57</v>
      </c>
      <c r="C695" s="3" t="s">
        <v>895</v>
      </c>
      <c r="D695" s="3" t="s">
        <v>896</v>
      </c>
      <c r="E695" s="9">
        <v>4.1693760866507619</v>
      </c>
      <c r="F695" s="9">
        <v>7.6003760569044916</v>
      </c>
      <c r="G695" s="9">
        <v>1.0310103031079383</v>
      </c>
      <c r="H695" s="76">
        <v>-1</v>
      </c>
      <c r="I695" s="3">
        <v>-1</v>
      </c>
      <c r="J695" s="3">
        <v>1</v>
      </c>
      <c r="L695" s="9"/>
      <c r="M695" s="9"/>
      <c r="N695" s="9"/>
      <c r="O695" s="9"/>
      <c r="P695" s="9"/>
      <c r="Q695" s="9"/>
      <c r="S695" s="9"/>
      <c r="T695" s="9"/>
      <c r="U695" s="9"/>
      <c r="V695" s="9"/>
      <c r="W695" s="9"/>
      <c r="X695" s="9"/>
    </row>
    <row r="696" spans="1:24">
      <c r="A696" s="3">
        <v>114</v>
      </c>
      <c r="B696" s="3" t="s">
        <v>57</v>
      </c>
      <c r="C696" s="3" t="s">
        <v>897</v>
      </c>
      <c r="D696" s="3" t="s">
        <v>867</v>
      </c>
      <c r="E696" s="9">
        <v>105.63005228260126</v>
      </c>
      <c r="F696" s="9">
        <v>148.12115755011283</v>
      </c>
      <c r="G696" s="9">
        <v>67.86343163359858</v>
      </c>
      <c r="H696" s="76">
        <v>-1</v>
      </c>
      <c r="I696" s="3">
        <v>-1</v>
      </c>
      <c r="J696" s="3">
        <v>1</v>
      </c>
      <c r="L696" s="9"/>
      <c r="M696" s="9"/>
      <c r="N696" s="9"/>
      <c r="O696" s="9"/>
      <c r="P696" s="9"/>
      <c r="Q696" s="9"/>
      <c r="S696" s="9"/>
      <c r="T696" s="9"/>
      <c r="U696" s="9"/>
      <c r="V696" s="9"/>
      <c r="W696" s="9"/>
      <c r="X696" s="9"/>
    </row>
    <row r="697" spans="1:24">
      <c r="A697" s="3">
        <v>114</v>
      </c>
      <c r="B697" s="3" t="s">
        <v>57</v>
      </c>
      <c r="C697" s="3" t="s">
        <v>898</v>
      </c>
      <c r="D697" s="3" t="s">
        <v>899</v>
      </c>
      <c r="E697" s="9">
        <v>5.6716545947346608</v>
      </c>
      <c r="F697" s="9">
        <v>11.068295248547953</v>
      </c>
      <c r="G697" s="9">
        <v>0.80517678189388309</v>
      </c>
      <c r="H697" s="76">
        <v>-1</v>
      </c>
      <c r="I697" s="3">
        <v>-1</v>
      </c>
      <c r="J697" s="3">
        <v>1</v>
      </c>
      <c r="L697" s="9"/>
      <c r="M697" s="9"/>
      <c r="N697" s="9"/>
      <c r="O697" s="9"/>
      <c r="P697" s="9"/>
      <c r="Q697" s="9"/>
      <c r="S697" s="9"/>
      <c r="T697" s="9"/>
      <c r="U697" s="9"/>
      <c r="V697" s="9"/>
      <c r="W697" s="9"/>
      <c r="X697" s="9"/>
    </row>
    <row r="698" spans="1:24">
      <c r="A698" s="3">
        <v>114</v>
      </c>
      <c r="B698" s="3" t="s">
        <v>57</v>
      </c>
      <c r="C698" s="3" t="s">
        <v>900</v>
      </c>
      <c r="D698" s="3" t="s">
        <v>901</v>
      </c>
      <c r="E698" s="9">
        <v>36.750171068583036</v>
      </c>
      <c r="F698" s="9">
        <v>53.995612339946064</v>
      </c>
      <c r="G698" s="9">
        <v>21.384750796664321</v>
      </c>
      <c r="H698" s="76">
        <v>1</v>
      </c>
      <c r="I698" s="3">
        <v>1</v>
      </c>
      <c r="J698" s="3">
        <v>1</v>
      </c>
      <c r="L698" s="9"/>
      <c r="M698" s="9"/>
      <c r="N698" s="9"/>
      <c r="O698" s="9"/>
      <c r="P698" s="9"/>
      <c r="Q698" s="9"/>
      <c r="S698" s="9"/>
      <c r="T698" s="9"/>
      <c r="U698" s="9"/>
      <c r="V698" s="9"/>
      <c r="W698" s="9"/>
      <c r="X698" s="9"/>
    </row>
    <row r="699" spans="1:24">
      <c r="A699" s="3">
        <v>114</v>
      </c>
      <c r="B699" s="3" t="s">
        <v>57</v>
      </c>
      <c r="C699" s="3" t="s">
        <v>902</v>
      </c>
      <c r="D699" s="3" t="s">
        <v>903</v>
      </c>
      <c r="E699" s="9">
        <v>4.2404240055495093</v>
      </c>
      <c r="F699" s="9">
        <v>8.6409343681812061</v>
      </c>
      <c r="G699" s="9">
        <v>0.2812654696008281</v>
      </c>
      <c r="H699" s="76">
        <v>-1</v>
      </c>
      <c r="I699" s="3">
        <v>-1</v>
      </c>
      <c r="J699" s="3">
        <v>1</v>
      </c>
      <c r="L699" s="9"/>
      <c r="M699" s="9"/>
      <c r="N699" s="9"/>
      <c r="O699" s="9"/>
      <c r="P699" s="9"/>
      <c r="Q699" s="9"/>
      <c r="S699" s="9"/>
      <c r="T699" s="9"/>
      <c r="U699" s="9"/>
      <c r="V699" s="9"/>
      <c r="W699" s="9"/>
      <c r="X699" s="9"/>
    </row>
    <row r="700" spans="1:24">
      <c r="A700" s="3">
        <v>114</v>
      </c>
      <c r="B700" s="3" t="s">
        <v>57</v>
      </c>
      <c r="C700" s="3" t="s">
        <v>904</v>
      </c>
      <c r="D700" s="3" t="s">
        <v>905</v>
      </c>
      <c r="E700" s="9">
        <v>12.329246219636278</v>
      </c>
      <c r="F700" s="9">
        <v>18.78042106487489</v>
      </c>
      <c r="G700" s="9">
        <v>6.5864562963057374</v>
      </c>
      <c r="H700" s="76">
        <v>1</v>
      </c>
      <c r="I700" s="3">
        <v>-1</v>
      </c>
      <c r="J700" s="3">
        <v>1</v>
      </c>
      <c r="L700" s="9"/>
      <c r="M700" s="9"/>
      <c r="N700" s="9"/>
      <c r="O700" s="9"/>
      <c r="P700" s="9"/>
      <c r="Q700" s="9"/>
      <c r="S700" s="9"/>
      <c r="T700" s="9"/>
      <c r="U700" s="9"/>
      <c r="V700" s="9"/>
      <c r="W700" s="9"/>
      <c r="X700" s="9"/>
    </row>
    <row r="701" spans="1:24">
      <c r="A701" s="3">
        <v>114</v>
      </c>
      <c r="B701" s="3" t="s">
        <v>57</v>
      </c>
      <c r="C701" s="3" t="s">
        <v>906</v>
      </c>
      <c r="D701" s="3" t="s">
        <v>907</v>
      </c>
      <c r="E701" s="9">
        <v>11.64662965049167</v>
      </c>
      <c r="F701" s="9">
        <v>15.68171683285486</v>
      </c>
      <c r="G701" s="9">
        <v>8.1420438719488502</v>
      </c>
      <c r="H701" s="76">
        <v>1</v>
      </c>
      <c r="I701" s="3">
        <v>1</v>
      </c>
      <c r="J701" s="3">
        <v>1</v>
      </c>
      <c r="L701" s="9"/>
      <c r="M701" s="9"/>
      <c r="N701" s="9"/>
      <c r="O701" s="9"/>
      <c r="P701" s="9"/>
      <c r="Q701" s="9"/>
      <c r="S701" s="9"/>
      <c r="T701" s="9"/>
      <c r="U701" s="9"/>
      <c r="V701" s="9"/>
      <c r="W701" s="9"/>
      <c r="X701" s="9"/>
    </row>
    <row r="702" spans="1:24">
      <c r="A702" s="3">
        <v>114</v>
      </c>
      <c r="B702" s="3" t="s">
        <v>57</v>
      </c>
      <c r="C702" s="3" t="s">
        <v>908</v>
      </c>
      <c r="D702" s="3" t="s">
        <v>909</v>
      </c>
      <c r="E702" s="9">
        <v>3.2738291306557961</v>
      </c>
      <c r="F702" s="9">
        <v>2.973230489880752</v>
      </c>
      <c r="G702" s="9">
        <v>3.5415030201835624</v>
      </c>
      <c r="H702" s="76">
        <v>1</v>
      </c>
      <c r="I702" s="3">
        <v>2</v>
      </c>
      <c r="J702" s="3">
        <v>-1</v>
      </c>
      <c r="L702" s="9"/>
      <c r="M702" s="9"/>
      <c r="N702" s="9"/>
      <c r="O702" s="9"/>
      <c r="P702" s="9"/>
      <c r="Q702" s="9"/>
      <c r="S702" s="9"/>
      <c r="T702" s="9"/>
      <c r="U702" s="9"/>
      <c r="V702" s="9"/>
      <c r="W702" s="9"/>
      <c r="X702" s="9"/>
    </row>
    <row r="703" spans="1:24">
      <c r="A703" s="3">
        <v>114</v>
      </c>
      <c r="B703" s="3" t="s">
        <v>57</v>
      </c>
      <c r="C703" s="3" t="s">
        <v>910</v>
      </c>
      <c r="D703" s="3" t="s">
        <v>911</v>
      </c>
      <c r="E703" s="9">
        <v>25.394806683977322</v>
      </c>
      <c r="F703" s="9">
        <v>43.792144546869622</v>
      </c>
      <c r="G703" s="9">
        <v>8.9543030437988982</v>
      </c>
      <c r="H703" s="76">
        <v>-1</v>
      </c>
      <c r="I703" s="3">
        <v>-1</v>
      </c>
      <c r="J703" s="3">
        <v>-1</v>
      </c>
      <c r="L703" s="9"/>
      <c r="M703" s="9"/>
      <c r="N703" s="9"/>
      <c r="O703" s="9"/>
      <c r="P703" s="9"/>
      <c r="Q703" s="9"/>
      <c r="S703" s="9"/>
      <c r="T703" s="9"/>
      <c r="U703" s="9"/>
      <c r="V703" s="9"/>
      <c r="W703" s="9"/>
      <c r="X703" s="9"/>
    </row>
    <row r="704" spans="1:24">
      <c r="A704" s="3">
        <v>114</v>
      </c>
      <c r="B704" s="3" t="s">
        <v>57</v>
      </c>
      <c r="C704" s="3" t="s">
        <v>912</v>
      </c>
      <c r="D704" s="3" t="s">
        <v>913</v>
      </c>
      <c r="E704" s="9">
        <v>22.852247357250349</v>
      </c>
      <c r="F704" s="9">
        <v>38.672142680008278</v>
      </c>
      <c r="G704" s="9">
        <v>8.6923473876523687</v>
      </c>
      <c r="H704" s="76">
        <v>-1</v>
      </c>
      <c r="I704" s="3">
        <v>-1</v>
      </c>
      <c r="J704" s="3">
        <v>-1</v>
      </c>
      <c r="L704" s="9"/>
      <c r="M704" s="9"/>
      <c r="N704" s="9"/>
      <c r="O704" s="9"/>
      <c r="P704" s="9"/>
      <c r="Q704" s="9"/>
      <c r="S704" s="9"/>
      <c r="T704" s="9"/>
      <c r="U704" s="9"/>
      <c r="V704" s="9"/>
      <c r="W704" s="9"/>
      <c r="X704" s="9"/>
    </row>
    <row r="705" spans="1:24">
      <c r="A705" s="3">
        <v>114</v>
      </c>
      <c r="B705" s="3" t="s">
        <v>57</v>
      </c>
      <c r="C705" s="3" t="s">
        <v>914</v>
      </c>
      <c r="D705" s="3" t="s">
        <v>915</v>
      </c>
      <c r="E705" s="9">
        <v>9.452676978950123</v>
      </c>
      <c r="F705" s="9">
        <v>3.6002119477494436</v>
      </c>
      <c r="G705" s="9">
        <v>14.693603717608923</v>
      </c>
      <c r="H705" s="76">
        <v>-1</v>
      </c>
      <c r="I705" s="3">
        <v>-1</v>
      </c>
      <c r="J705" s="3">
        <v>-1</v>
      </c>
      <c r="L705" s="9"/>
      <c r="M705" s="9"/>
      <c r="N705" s="9"/>
      <c r="O705" s="9"/>
      <c r="P705" s="9"/>
      <c r="Q705" s="9"/>
      <c r="S705" s="9"/>
      <c r="T705" s="9"/>
      <c r="U705" s="9"/>
      <c r="V705" s="9"/>
      <c r="W705" s="9"/>
      <c r="X705" s="9"/>
    </row>
    <row r="706" spans="1:24">
      <c r="A706" s="3">
        <v>114</v>
      </c>
      <c r="B706" s="3" t="s">
        <v>57</v>
      </c>
      <c r="C706" s="3" t="s">
        <v>916</v>
      </c>
      <c r="D706" s="3" t="s">
        <v>917</v>
      </c>
      <c r="E706" s="9">
        <v>0</v>
      </c>
      <c r="F706" s="9">
        <v>0</v>
      </c>
      <c r="G706" s="9">
        <v>12.778989901398443</v>
      </c>
      <c r="H706" s="76" t="e">
        <v>#VALUE!</v>
      </c>
      <c r="I706" s="3" t="e">
        <v>#VALUE!</v>
      </c>
      <c r="J706" s="3">
        <v>-1</v>
      </c>
      <c r="L706" s="9"/>
      <c r="M706" s="9"/>
      <c r="N706" s="9"/>
      <c r="O706" s="9"/>
      <c r="P706" s="9"/>
      <c r="Q706" s="9"/>
      <c r="S706" s="9"/>
      <c r="T706" s="9"/>
      <c r="U706" s="9"/>
      <c r="V706" s="9"/>
      <c r="W706" s="9"/>
      <c r="X706" s="9"/>
    </row>
    <row r="707" spans="1:24">
      <c r="A707" s="3">
        <v>114</v>
      </c>
      <c r="B707" s="3" t="s">
        <v>57</v>
      </c>
      <c r="C707" s="3" t="s">
        <v>918</v>
      </c>
      <c r="D707" s="3" t="s">
        <v>919</v>
      </c>
      <c r="E707" s="9">
        <v>8.9740456185493436</v>
      </c>
      <c r="F707" s="9">
        <v>10.833593271650976</v>
      </c>
      <c r="G707" s="9">
        <v>7.4125211591264675</v>
      </c>
      <c r="H707" s="76">
        <v>1</v>
      </c>
      <c r="I707" s="3">
        <v>1</v>
      </c>
      <c r="J707" s="3">
        <v>1</v>
      </c>
      <c r="L707" s="9"/>
      <c r="M707" s="9"/>
      <c r="N707" s="9"/>
      <c r="O707" s="9"/>
      <c r="P707" s="9"/>
      <c r="Q707" s="9"/>
      <c r="S707" s="9"/>
      <c r="T707" s="9"/>
      <c r="U707" s="9"/>
      <c r="V707" s="9"/>
      <c r="W707" s="9"/>
      <c r="X707" s="9"/>
    </row>
    <row r="708" spans="1:24">
      <c r="A708" s="3">
        <v>114</v>
      </c>
      <c r="B708" s="3" t="s">
        <v>57</v>
      </c>
      <c r="C708" s="3" t="s">
        <v>920</v>
      </c>
      <c r="D708" s="3" t="s">
        <v>921</v>
      </c>
      <c r="E708" s="9">
        <v>0</v>
      </c>
      <c r="F708" s="9">
        <v>0</v>
      </c>
      <c r="G708" s="9">
        <v>1.627308441948121</v>
      </c>
      <c r="H708" s="76" t="e">
        <v>#VALUE!</v>
      </c>
      <c r="I708" s="3" t="e">
        <v>#VALUE!</v>
      </c>
      <c r="J708" s="3">
        <v>1</v>
      </c>
      <c r="L708" s="9"/>
      <c r="M708" s="9"/>
      <c r="N708" s="9"/>
      <c r="O708" s="9"/>
      <c r="P708" s="9"/>
      <c r="Q708" s="9"/>
      <c r="S708" s="9"/>
      <c r="T708" s="9"/>
      <c r="U708" s="9"/>
      <c r="V708" s="9"/>
      <c r="W708" s="9"/>
      <c r="X708" s="9"/>
    </row>
    <row r="709" spans="1:24">
      <c r="A709" s="3">
        <v>114</v>
      </c>
      <c r="B709" s="3" t="s">
        <v>57</v>
      </c>
      <c r="C709" s="3" t="s">
        <v>922</v>
      </c>
      <c r="D709" s="3" t="s">
        <v>923</v>
      </c>
      <c r="E709" s="9">
        <v>0</v>
      </c>
      <c r="F709" s="9">
        <v>3.921208396144209</v>
      </c>
      <c r="G709" s="9">
        <v>0</v>
      </c>
      <c r="H709" s="76" t="e">
        <v>#VALUE!</v>
      </c>
      <c r="I709" s="3">
        <v>1</v>
      </c>
      <c r="J709" s="3" t="e">
        <v>#VALUE!</v>
      </c>
      <c r="L709" s="9"/>
      <c r="M709" s="9"/>
      <c r="N709" s="9"/>
      <c r="O709" s="9"/>
      <c r="P709" s="9"/>
      <c r="Q709" s="9"/>
      <c r="S709" s="9"/>
      <c r="T709" s="9"/>
      <c r="U709" s="9"/>
      <c r="V709" s="9"/>
      <c r="W709" s="9"/>
      <c r="X709" s="9"/>
    </row>
    <row r="710" spans="1:24">
      <c r="A710" s="3">
        <v>114</v>
      </c>
      <c r="B710" s="3" t="s">
        <v>57</v>
      </c>
      <c r="C710" s="3" t="s">
        <v>924</v>
      </c>
      <c r="D710" s="3" t="s">
        <v>925</v>
      </c>
      <c r="E710" s="9">
        <v>2.2289225072314514</v>
      </c>
      <c r="F710" s="9">
        <v>4.7764691718324714</v>
      </c>
      <c r="G710" s="9">
        <v>0</v>
      </c>
      <c r="H710" s="76">
        <v>-1</v>
      </c>
      <c r="I710" s="3">
        <v>-1</v>
      </c>
      <c r="J710" s="3">
        <v>1</v>
      </c>
      <c r="L710" s="9"/>
      <c r="M710" s="9"/>
      <c r="N710" s="9"/>
      <c r="O710" s="9"/>
      <c r="P710" s="9"/>
      <c r="Q710" s="9"/>
      <c r="S710" s="9"/>
      <c r="T710" s="9"/>
      <c r="U710" s="9"/>
      <c r="V710" s="9"/>
      <c r="W710" s="9"/>
      <c r="X710" s="9"/>
    </row>
    <row r="711" spans="1:24">
      <c r="A711" s="3">
        <v>114</v>
      </c>
      <c r="B711" s="3" t="s">
        <v>57</v>
      </c>
      <c r="C711" s="3" t="s">
        <v>926</v>
      </c>
      <c r="D711" s="3" t="s">
        <v>927</v>
      </c>
      <c r="E711" s="9">
        <v>11.84942248619312</v>
      </c>
      <c r="F711" s="9">
        <v>14.874609130587881</v>
      </c>
      <c r="G711" s="9">
        <v>9.2669782685767075</v>
      </c>
      <c r="H711" s="76">
        <v>-1</v>
      </c>
      <c r="I711" s="3">
        <v>-1</v>
      </c>
      <c r="J711" s="3">
        <v>-1</v>
      </c>
      <c r="L711" s="9"/>
      <c r="M711" s="9"/>
      <c r="N711" s="9"/>
      <c r="O711" s="9"/>
      <c r="P711" s="9"/>
      <c r="Q711" s="9"/>
      <c r="S711" s="9"/>
      <c r="T711" s="9"/>
      <c r="U711" s="9"/>
      <c r="V711" s="9"/>
      <c r="W711" s="9"/>
      <c r="X711" s="9"/>
    </row>
    <row r="712" spans="1:24">
      <c r="A712" s="3">
        <v>114</v>
      </c>
      <c r="B712" s="3" t="s">
        <v>57</v>
      </c>
      <c r="C712" s="3" t="s">
        <v>928</v>
      </c>
      <c r="D712" s="3" t="s">
        <v>929</v>
      </c>
      <c r="E712" s="9">
        <v>6.4601830423145072</v>
      </c>
      <c r="F712" s="9">
        <v>8.5226406002730819</v>
      </c>
      <c r="G712" s="9">
        <v>4.5856069459743667</v>
      </c>
      <c r="H712" s="76">
        <v>1</v>
      </c>
      <c r="I712" s="3">
        <v>1</v>
      </c>
      <c r="J712" s="3">
        <v>1</v>
      </c>
      <c r="L712" s="9"/>
      <c r="M712" s="9"/>
      <c r="N712" s="9"/>
      <c r="O712" s="9"/>
      <c r="P712" s="9"/>
      <c r="Q712" s="9"/>
      <c r="S712" s="9"/>
      <c r="T712" s="9"/>
      <c r="U712" s="9"/>
      <c r="V712" s="9"/>
      <c r="W712" s="9"/>
      <c r="X712" s="9"/>
    </row>
    <row r="713" spans="1:24">
      <c r="A713" s="3">
        <v>114</v>
      </c>
      <c r="B713" s="3" t="s">
        <v>57</v>
      </c>
      <c r="C713" s="3" t="s">
        <v>930</v>
      </c>
      <c r="D713" s="3" t="s">
        <v>868</v>
      </c>
      <c r="E713" s="9">
        <v>10.198017586856718</v>
      </c>
      <c r="F713" s="9">
        <v>11.620752225506685</v>
      </c>
      <c r="G713" s="9">
        <v>8.8518934769129114</v>
      </c>
      <c r="H713" s="76">
        <v>1</v>
      </c>
      <c r="I713" s="3">
        <v>1</v>
      </c>
      <c r="J713" s="3">
        <v>-1</v>
      </c>
      <c r="L713" s="9"/>
      <c r="M713" s="9"/>
      <c r="N713" s="9"/>
      <c r="O713" s="9"/>
      <c r="P713" s="9"/>
      <c r="Q713" s="9"/>
      <c r="S713" s="9"/>
      <c r="T713" s="9"/>
      <c r="U713" s="9"/>
      <c r="V713" s="9"/>
      <c r="W713" s="9"/>
      <c r="X713" s="9"/>
    </row>
    <row r="714" spans="1:24">
      <c r="A714" s="3">
        <v>114</v>
      </c>
      <c r="B714" s="3" t="s">
        <v>57</v>
      </c>
      <c r="C714" s="3" t="s">
        <v>931</v>
      </c>
      <c r="D714" s="3" t="s">
        <v>932</v>
      </c>
      <c r="E714" s="9">
        <v>8.3884596577742414</v>
      </c>
      <c r="F714" s="9">
        <v>9.6888782854719722</v>
      </c>
      <c r="G714" s="9">
        <v>7.1648239094440509</v>
      </c>
      <c r="H714" s="76">
        <v>1</v>
      </c>
      <c r="I714" s="3">
        <v>1</v>
      </c>
      <c r="J714" s="3">
        <v>-1</v>
      </c>
      <c r="L714" s="9"/>
      <c r="M714" s="9"/>
      <c r="N714" s="9"/>
      <c r="O714" s="9"/>
      <c r="P714" s="9"/>
      <c r="Q714" s="9"/>
      <c r="S714" s="9"/>
      <c r="T714" s="9"/>
      <c r="U714" s="9"/>
      <c r="V714" s="9"/>
      <c r="W714" s="9"/>
      <c r="X714" s="9"/>
    </row>
    <row r="715" spans="1:24">
      <c r="A715" s="3">
        <v>114</v>
      </c>
      <c r="B715" s="3" t="s">
        <v>57</v>
      </c>
      <c r="C715" s="3" t="s">
        <v>933</v>
      </c>
      <c r="D715" s="3" t="s">
        <v>869</v>
      </c>
      <c r="E715" s="9">
        <v>42.080183497310486</v>
      </c>
      <c r="F715" s="9">
        <v>61.519242569762284</v>
      </c>
      <c r="G715" s="9">
        <v>25.125947705378906</v>
      </c>
      <c r="H715" s="76">
        <v>1</v>
      </c>
      <c r="I715" s="3">
        <v>1</v>
      </c>
      <c r="J715" s="3">
        <v>1</v>
      </c>
      <c r="L715" s="9"/>
      <c r="M715" s="9"/>
      <c r="N715" s="9"/>
      <c r="O715" s="9"/>
      <c r="P715" s="9"/>
      <c r="Q715" s="9"/>
      <c r="S715" s="9"/>
      <c r="T715" s="9"/>
      <c r="U715" s="9"/>
      <c r="V715" s="9"/>
      <c r="W715" s="9"/>
      <c r="X715" s="9"/>
    </row>
    <row r="716" spans="1:24">
      <c r="A716" s="3">
        <v>114</v>
      </c>
      <c r="B716" s="3" t="s">
        <v>57</v>
      </c>
      <c r="C716" s="3" t="s">
        <v>934</v>
      </c>
      <c r="D716" s="3" t="s">
        <v>935</v>
      </c>
      <c r="E716" s="9">
        <v>12.379462857848811</v>
      </c>
      <c r="F716" s="9">
        <v>23.146002199440755</v>
      </c>
      <c r="G716" s="9">
        <v>2.9476643183550313</v>
      </c>
      <c r="H716" s="76">
        <v>-1</v>
      </c>
      <c r="I716" s="3">
        <v>-1</v>
      </c>
      <c r="J716" s="3">
        <v>2</v>
      </c>
      <c r="L716" s="9"/>
      <c r="M716" s="9"/>
      <c r="N716" s="9"/>
      <c r="O716" s="9"/>
      <c r="P716" s="9"/>
      <c r="Q716" s="9"/>
      <c r="S716" s="9"/>
      <c r="T716" s="9"/>
      <c r="U716" s="9"/>
      <c r="V716" s="9"/>
      <c r="W716" s="9"/>
      <c r="X716" s="9"/>
    </row>
    <row r="717" spans="1:24">
      <c r="A717" s="3">
        <v>114</v>
      </c>
      <c r="B717" s="3" t="s">
        <v>57</v>
      </c>
      <c r="C717" s="3" t="s">
        <v>936</v>
      </c>
      <c r="D717" s="3" t="s">
        <v>937</v>
      </c>
      <c r="E717" s="9">
        <v>18.030544037914851</v>
      </c>
      <c r="F717" s="9">
        <v>22.12078528217743</v>
      </c>
      <c r="G717" s="9">
        <v>14.484836983248115</v>
      </c>
      <c r="H717" s="76">
        <v>1</v>
      </c>
      <c r="I717" s="3">
        <v>1</v>
      </c>
      <c r="J717" s="3">
        <v>-1</v>
      </c>
      <c r="L717" s="9"/>
      <c r="M717" s="9"/>
      <c r="N717" s="9"/>
      <c r="O717" s="9"/>
      <c r="P717" s="9"/>
      <c r="Q717" s="9"/>
      <c r="S717" s="9"/>
      <c r="T717" s="9"/>
      <c r="U717" s="9"/>
      <c r="V717" s="9"/>
      <c r="W717" s="9"/>
      <c r="X717" s="9"/>
    </row>
    <row r="718" spans="1:24">
      <c r="A718" s="3">
        <v>114</v>
      </c>
      <c r="B718" s="3" t="s">
        <v>57</v>
      </c>
      <c r="C718" s="3" t="s">
        <v>938</v>
      </c>
      <c r="D718" s="3" t="s">
        <v>870</v>
      </c>
      <c r="E718" s="9">
        <v>14.825376576499334</v>
      </c>
      <c r="F718" s="9">
        <v>23.013691636322001</v>
      </c>
      <c r="G718" s="9">
        <v>7.6100354029916879</v>
      </c>
      <c r="H718" s="76">
        <v>1</v>
      </c>
      <c r="I718" s="3">
        <v>1</v>
      </c>
      <c r="J718" s="3">
        <v>1</v>
      </c>
      <c r="L718" s="9"/>
      <c r="M718" s="9"/>
      <c r="N718" s="9"/>
      <c r="O718" s="9"/>
      <c r="P718" s="9"/>
      <c r="Q718" s="9"/>
      <c r="S718" s="9"/>
      <c r="T718" s="9"/>
      <c r="U718" s="9"/>
      <c r="V718" s="9"/>
      <c r="W718" s="9"/>
      <c r="X718" s="9"/>
    </row>
    <row r="719" spans="1:24">
      <c r="A719" s="3">
        <v>114</v>
      </c>
      <c r="B719" s="3" t="s">
        <v>57</v>
      </c>
      <c r="C719" s="3" t="s">
        <v>939</v>
      </c>
      <c r="D719" s="3" t="s">
        <v>940</v>
      </c>
      <c r="E719" s="9">
        <v>5.0095957558452548</v>
      </c>
      <c r="F719" s="9">
        <v>7.2815532946673009</v>
      </c>
      <c r="G719" s="9">
        <v>3.0151805122581701</v>
      </c>
      <c r="H719" s="76">
        <v>1</v>
      </c>
      <c r="I719" s="3">
        <v>1</v>
      </c>
      <c r="J719" s="3">
        <v>1</v>
      </c>
      <c r="L719" s="9"/>
      <c r="M719" s="9"/>
      <c r="N719" s="9"/>
      <c r="O719" s="9"/>
      <c r="P719" s="9"/>
      <c r="Q719" s="9"/>
      <c r="S719" s="9"/>
      <c r="T719" s="9"/>
      <c r="U719" s="9"/>
      <c r="V719" s="9"/>
      <c r="W719" s="9"/>
      <c r="X719" s="9"/>
    </row>
    <row r="720" spans="1:24">
      <c r="A720" s="3">
        <v>114</v>
      </c>
      <c r="B720" s="3" t="s">
        <v>57</v>
      </c>
      <c r="C720" s="3" t="s">
        <v>941</v>
      </c>
      <c r="D720" s="3" t="s">
        <v>942</v>
      </c>
      <c r="E720" s="9">
        <v>4.4670861160163335</v>
      </c>
      <c r="F720" s="9">
        <v>7.2310282670271961</v>
      </c>
      <c r="G720" s="9">
        <v>1.994396572278341</v>
      </c>
      <c r="H720" s="76">
        <v>1</v>
      </c>
      <c r="I720" s="3">
        <v>1</v>
      </c>
      <c r="J720" s="3">
        <v>-1</v>
      </c>
      <c r="L720" s="9"/>
      <c r="M720" s="9"/>
      <c r="N720" s="9"/>
      <c r="O720" s="9"/>
      <c r="P720" s="9"/>
      <c r="Q720" s="9"/>
      <c r="S720" s="9"/>
      <c r="T720" s="9"/>
      <c r="U720" s="9"/>
      <c r="V720" s="9"/>
      <c r="W720" s="9"/>
      <c r="X720" s="9"/>
    </row>
    <row r="721" spans="1:24">
      <c r="A721" s="3">
        <v>114</v>
      </c>
      <c r="B721" s="3" t="s">
        <v>57</v>
      </c>
      <c r="C721" s="3" t="s">
        <v>943</v>
      </c>
      <c r="D721" s="3" t="s">
        <v>871</v>
      </c>
      <c r="E721" s="9">
        <v>12.537130474728853</v>
      </c>
      <c r="F721" s="9">
        <v>16.275413904010524</v>
      </c>
      <c r="G721" s="9">
        <v>9.2002926568314951</v>
      </c>
      <c r="H721" s="76">
        <v>2</v>
      </c>
      <c r="I721" s="3">
        <v>2</v>
      </c>
      <c r="J721" s="3">
        <v>1</v>
      </c>
      <c r="L721" s="9"/>
      <c r="M721" s="9"/>
      <c r="N721" s="9"/>
      <c r="O721" s="9"/>
      <c r="P721" s="9"/>
      <c r="Q721" s="9"/>
      <c r="S721" s="9"/>
      <c r="T721" s="9"/>
      <c r="U721" s="9"/>
      <c r="V721" s="9"/>
      <c r="W721" s="9"/>
      <c r="X721" s="9"/>
    </row>
    <row r="722" spans="1:24">
      <c r="A722" s="3">
        <v>114</v>
      </c>
      <c r="B722" s="3" t="s">
        <v>57</v>
      </c>
      <c r="C722" s="3" t="s">
        <v>944</v>
      </c>
      <c r="D722" s="3" t="s">
        <v>945</v>
      </c>
      <c r="E722" s="9">
        <v>6.1261793047005897</v>
      </c>
      <c r="F722" s="9">
        <v>8.8517746779537703</v>
      </c>
      <c r="G722" s="9">
        <v>3.7307899771949833</v>
      </c>
      <c r="H722" s="76">
        <v>2</v>
      </c>
      <c r="I722" s="3">
        <v>2</v>
      </c>
      <c r="J722" s="3">
        <v>1</v>
      </c>
      <c r="L722" s="9"/>
      <c r="M722" s="9"/>
      <c r="N722" s="9"/>
      <c r="O722" s="9"/>
      <c r="P722" s="9"/>
      <c r="Q722" s="9"/>
      <c r="S722" s="9"/>
      <c r="T722" s="9"/>
      <c r="U722" s="9"/>
      <c r="V722" s="9"/>
      <c r="W722" s="9"/>
      <c r="X722" s="9"/>
    </row>
    <row r="723" spans="1:24">
      <c r="A723" s="3">
        <v>114</v>
      </c>
      <c r="B723" s="3" t="s">
        <v>57</v>
      </c>
      <c r="C723" s="3" t="s">
        <v>946</v>
      </c>
      <c r="D723" s="3" t="s">
        <v>873</v>
      </c>
      <c r="E723" s="9">
        <v>13.833510623042381</v>
      </c>
      <c r="F723" s="9">
        <v>23.452827009978549</v>
      </c>
      <c r="G723" s="9">
        <v>4.8992273230285432</v>
      </c>
      <c r="H723" s="76">
        <v>2</v>
      </c>
      <c r="I723" s="3">
        <v>2</v>
      </c>
      <c r="J723" s="3">
        <v>2</v>
      </c>
      <c r="L723" s="9"/>
      <c r="M723" s="9"/>
      <c r="N723" s="9"/>
      <c r="O723" s="9"/>
      <c r="P723" s="9"/>
      <c r="Q723" s="9"/>
      <c r="S723" s="9"/>
      <c r="T723" s="9"/>
      <c r="U723" s="9"/>
      <c r="V723" s="9"/>
      <c r="W723" s="9"/>
      <c r="X723" s="9"/>
    </row>
    <row r="724" spans="1:24">
      <c r="A724" s="3">
        <v>114</v>
      </c>
      <c r="B724" s="3" t="s">
        <v>57</v>
      </c>
      <c r="C724" s="3" t="s">
        <v>947</v>
      </c>
      <c r="D724" s="3" t="s">
        <v>948</v>
      </c>
      <c r="E724" s="9">
        <v>4.2512201327462282</v>
      </c>
      <c r="F724" s="9">
        <v>7.1206026373301423</v>
      </c>
      <c r="G724" s="9">
        <v>1.4619140324342061</v>
      </c>
      <c r="H724" s="76">
        <v>1</v>
      </c>
      <c r="I724" s="3">
        <v>1</v>
      </c>
      <c r="J724" s="3">
        <v>1</v>
      </c>
      <c r="L724" s="9"/>
      <c r="M724" s="9"/>
      <c r="N724" s="9"/>
      <c r="O724" s="9"/>
      <c r="P724" s="9"/>
      <c r="Q724" s="9"/>
      <c r="S724" s="9"/>
      <c r="T724" s="9"/>
      <c r="U724" s="9"/>
      <c r="V724" s="9"/>
      <c r="W724" s="9"/>
      <c r="X724" s="9"/>
    </row>
    <row r="725" spans="1:24">
      <c r="A725" s="3">
        <v>114</v>
      </c>
      <c r="B725" s="3" t="s">
        <v>57</v>
      </c>
      <c r="C725" s="3" t="s">
        <v>949</v>
      </c>
      <c r="D725" s="3" t="s">
        <v>950</v>
      </c>
      <c r="E725" s="9">
        <v>4.0655752554840126</v>
      </c>
      <c r="F725" s="9">
        <v>6.7561195368494413</v>
      </c>
      <c r="G725" s="9">
        <v>1.4619140324342061</v>
      </c>
      <c r="H725" s="76">
        <v>1</v>
      </c>
      <c r="I725" s="3">
        <v>1</v>
      </c>
      <c r="J725" s="3">
        <v>1</v>
      </c>
      <c r="L725" s="9"/>
      <c r="M725" s="9"/>
      <c r="N725" s="9"/>
      <c r="O725" s="9"/>
      <c r="P725" s="9"/>
      <c r="Q725" s="9"/>
      <c r="S725" s="9"/>
      <c r="T725" s="9"/>
      <c r="U725" s="9"/>
      <c r="V725" s="9"/>
      <c r="W725" s="9"/>
      <c r="X725" s="9"/>
    </row>
    <row r="726" spans="1:24">
      <c r="A726" s="3">
        <v>114</v>
      </c>
      <c r="B726" s="3" t="s">
        <v>57</v>
      </c>
      <c r="C726" s="3" t="s">
        <v>951</v>
      </c>
      <c r="D726" s="3" t="s">
        <v>952</v>
      </c>
      <c r="E726" s="9">
        <v>3.1972748067533781</v>
      </c>
      <c r="F726" s="9">
        <v>5.2654518552993999</v>
      </c>
      <c r="G726" s="9">
        <v>1.3324077356387247</v>
      </c>
      <c r="H726" s="76">
        <v>1</v>
      </c>
      <c r="I726" s="3">
        <v>1</v>
      </c>
      <c r="J726" s="3">
        <v>1</v>
      </c>
      <c r="L726" s="9"/>
      <c r="M726" s="9"/>
      <c r="N726" s="9"/>
      <c r="O726" s="9"/>
      <c r="P726" s="9"/>
      <c r="Q726" s="9"/>
      <c r="S726" s="9"/>
      <c r="T726" s="9"/>
      <c r="U726" s="9"/>
      <c r="V726" s="9"/>
      <c r="W726" s="9"/>
      <c r="X726" s="9"/>
    </row>
    <row r="727" spans="1:24">
      <c r="A727" s="3">
        <v>115</v>
      </c>
      <c r="B727" s="3" t="s">
        <v>58</v>
      </c>
      <c r="C727" s="3" t="s">
        <v>889</v>
      </c>
      <c r="D727" s="3" t="s">
        <v>890</v>
      </c>
      <c r="E727" s="9">
        <v>293.95928226163602</v>
      </c>
      <c r="F727" s="9">
        <v>425.23685550337899</v>
      </c>
      <c r="G727" s="9">
        <v>179.72483671901017</v>
      </c>
      <c r="H727" s="76">
        <v>-2</v>
      </c>
      <c r="I727" s="3">
        <v>-2</v>
      </c>
      <c r="J727" s="3">
        <v>-1</v>
      </c>
      <c r="L727" s="9"/>
      <c r="M727" s="9"/>
      <c r="N727" s="9"/>
      <c r="O727" s="9"/>
      <c r="P727" s="9"/>
      <c r="Q727" s="9"/>
      <c r="S727" s="9"/>
      <c r="T727" s="9"/>
      <c r="U727" s="9"/>
      <c r="V727" s="9"/>
      <c r="W727" s="9"/>
      <c r="X727" s="9"/>
    </row>
    <row r="728" spans="1:24">
      <c r="A728" s="3">
        <v>115</v>
      </c>
      <c r="B728" s="3" t="s">
        <v>58</v>
      </c>
      <c r="C728" s="3" t="s">
        <v>891</v>
      </c>
      <c r="D728" s="3" t="s">
        <v>872</v>
      </c>
      <c r="E728" s="9">
        <v>40.498553841424233</v>
      </c>
      <c r="F728" s="9">
        <v>61.007611426921507</v>
      </c>
      <c r="G728" s="9">
        <v>21.929632554548416</v>
      </c>
      <c r="H728" s="76">
        <v>-2</v>
      </c>
      <c r="I728" s="3">
        <v>-2</v>
      </c>
      <c r="J728" s="3">
        <v>-2</v>
      </c>
      <c r="L728" s="9"/>
      <c r="M728" s="9"/>
      <c r="N728" s="9"/>
      <c r="O728" s="9"/>
      <c r="P728" s="9"/>
      <c r="Q728" s="9"/>
      <c r="S728" s="9"/>
      <c r="T728" s="9"/>
      <c r="U728" s="9"/>
      <c r="V728" s="9"/>
      <c r="W728" s="9"/>
      <c r="X728" s="9"/>
    </row>
    <row r="729" spans="1:24">
      <c r="A729" s="3">
        <v>115</v>
      </c>
      <c r="B729" s="3" t="s">
        <v>58</v>
      </c>
      <c r="C729" s="3" t="s">
        <v>892</v>
      </c>
      <c r="D729" s="3" t="s">
        <v>866</v>
      </c>
      <c r="E729" s="9">
        <v>9.9025927559599456</v>
      </c>
      <c r="F729" s="9">
        <v>18.38168872842439</v>
      </c>
      <c r="G729" s="9">
        <v>2.307750077232043</v>
      </c>
      <c r="H729" s="76">
        <v>-1</v>
      </c>
      <c r="I729" s="3">
        <v>-1</v>
      </c>
      <c r="J729" s="3">
        <v>1</v>
      </c>
      <c r="L729" s="9"/>
      <c r="M729" s="9"/>
      <c r="N729" s="9"/>
      <c r="O729" s="9"/>
      <c r="P729" s="9"/>
      <c r="Q729" s="9"/>
      <c r="S729" s="9"/>
      <c r="T729" s="9"/>
      <c r="U729" s="9"/>
      <c r="V729" s="9"/>
      <c r="W729" s="9"/>
      <c r="X729" s="9"/>
    </row>
    <row r="730" spans="1:24">
      <c r="A730" s="3">
        <v>115</v>
      </c>
      <c r="B730" s="3" t="s">
        <v>58</v>
      </c>
      <c r="C730" s="3" t="s">
        <v>893</v>
      </c>
      <c r="D730" s="3" t="s">
        <v>894</v>
      </c>
      <c r="E730" s="9">
        <v>1.9703314649836674</v>
      </c>
      <c r="F730" s="9">
        <v>3.315983045421083</v>
      </c>
      <c r="G730" s="9">
        <v>0.70597537557889978</v>
      </c>
      <c r="H730" s="76">
        <v>-2</v>
      </c>
      <c r="I730" s="3">
        <v>-1</v>
      </c>
      <c r="J730" s="3">
        <v>-1</v>
      </c>
      <c r="L730" s="9"/>
      <c r="M730" s="9"/>
      <c r="N730" s="9"/>
      <c r="O730" s="9"/>
      <c r="P730" s="9"/>
      <c r="Q730" s="9"/>
      <c r="S730" s="9"/>
      <c r="T730" s="9"/>
      <c r="U730" s="9"/>
      <c r="V730" s="9"/>
      <c r="W730" s="9"/>
      <c r="X730" s="9"/>
    </row>
    <row r="731" spans="1:24">
      <c r="A731" s="3">
        <v>115</v>
      </c>
      <c r="B731" s="3" t="s">
        <v>58</v>
      </c>
      <c r="C731" s="3" t="s">
        <v>895</v>
      </c>
      <c r="D731" s="3" t="s">
        <v>896</v>
      </c>
      <c r="E731" s="9">
        <v>3.1009254605204921</v>
      </c>
      <c r="F731" s="9">
        <v>6.5044739766074731</v>
      </c>
      <c r="G731" s="9">
        <v>0</v>
      </c>
      <c r="H731" s="76">
        <v>1</v>
      </c>
      <c r="I731" s="3">
        <v>1</v>
      </c>
      <c r="J731" s="3">
        <v>1</v>
      </c>
      <c r="L731" s="9"/>
      <c r="M731" s="9"/>
      <c r="N731" s="9"/>
      <c r="O731" s="9"/>
      <c r="P731" s="9"/>
      <c r="Q731" s="9"/>
      <c r="S731" s="9"/>
      <c r="T731" s="9"/>
      <c r="U731" s="9"/>
      <c r="V731" s="9"/>
      <c r="W731" s="9"/>
      <c r="X731" s="9"/>
    </row>
    <row r="732" spans="1:24">
      <c r="A732" s="3">
        <v>115</v>
      </c>
      <c r="B732" s="3" t="s">
        <v>58</v>
      </c>
      <c r="C732" s="3" t="s">
        <v>897</v>
      </c>
      <c r="D732" s="3" t="s">
        <v>867</v>
      </c>
      <c r="E732" s="9">
        <v>122.95704055358298</v>
      </c>
      <c r="F732" s="9">
        <v>169.86494160365041</v>
      </c>
      <c r="G732" s="9">
        <v>82.736255018113638</v>
      </c>
      <c r="H732" s="76">
        <v>-2</v>
      </c>
      <c r="I732" s="3">
        <v>-2</v>
      </c>
      <c r="J732" s="3">
        <v>-2</v>
      </c>
      <c r="L732" s="9"/>
      <c r="M732" s="9"/>
      <c r="N732" s="9"/>
      <c r="O732" s="9"/>
      <c r="P732" s="9"/>
      <c r="Q732" s="9"/>
      <c r="S732" s="9"/>
      <c r="T732" s="9"/>
      <c r="U732" s="9"/>
      <c r="V732" s="9"/>
      <c r="W732" s="9"/>
      <c r="X732" s="9"/>
    </row>
    <row r="733" spans="1:24">
      <c r="A733" s="3">
        <v>115</v>
      </c>
      <c r="B733" s="3" t="s">
        <v>58</v>
      </c>
      <c r="C733" s="3" t="s">
        <v>898</v>
      </c>
      <c r="D733" s="3" t="s">
        <v>899</v>
      </c>
      <c r="E733" s="9">
        <v>5.5088777774972737</v>
      </c>
      <c r="F733" s="9">
        <v>10.761076879825577</v>
      </c>
      <c r="G733" s="9">
        <v>0.79209261630316752</v>
      </c>
      <c r="H733" s="76">
        <v>-1</v>
      </c>
      <c r="I733" s="3">
        <v>-1</v>
      </c>
      <c r="J733" s="3">
        <v>1</v>
      </c>
      <c r="L733" s="9"/>
      <c r="M733" s="9"/>
      <c r="N733" s="9"/>
      <c r="O733" s="9"/>
      <c r="P733" s="9"/>
      <c r="Q733" s="9"/>
      <c r="S733" s="9"/>
      <c r="T733" s="9"/>
      <c r="U733" s="9"/>
      <c r="V733" s="9"/>
      <c r="W733" s="9"/>
      <c r="X733" s="9"/>
    </row>
    <row r="734" spans="1:24">
      <c r="A734" s="3">
        <v>115</v>
      </c>
      <c r="B734" s="3" t="s">
        <v>58</v>
      </c>
      <c r="C734" s="3" t="s">
        <v>900</v>
      </c>
      <c r="D734" s="3" t="s">
        <v>901</v>
      </c>
      <c r="E734" s="9">
        <v>55.029409500711978</v>
      </c>
      <c r="F734" s="9">
        <v>78.73932396377748</v>
      </c>
      <c r="G734" s="9">
        <v>34.324660857539953</v>
      </c>
      <c r="H734" s="76">
        <v>-2</v>
      </c>
      <c r="I734" s="3">
        <v>-2</v>
      </c>
      <c r="J734" s="3">
        <v>-2</v>
      </c>
      <c r="L734" s="9"/>
      <c r="M734" s="9"/>
      <c r="N734" s="9"/>
      <c r="O734" s="9"/>
      <c r="P734" s="9"/>
      <c r="Q734" s="9"/>
      <c r="S734" s="9"/>
      <c r="T734" s="9"/>
      <c r="U734" s="9"/>
      <c r="V734" s="9"/>
      <c r="W734" s="9"/>
      <c r="X734" s="9"/>
    </row>
    <row r="735" spans="1:24">
      <c r="A735" s="3">
        <v>115</v>
      </c>
      <c r="B735" s="3" t="s">
        <v>58</v>
      </c>
      <c r="C735" s="3" t="s">
        <v>902</v>
      </c>
      <c r="D735" s="3" t="s">
        <v>903</v>
      </c>
      <c r="E735" s="9">
        <v>5.8123481565066513</v>
      </c>
      <c r="F735" s="9">
        <v>10.658623041190184</v>
      </c>
      <c r="G735" s="9">
        <v>1.6291367639862353</v>
      </c>
      <c r="H735" s="76">
        <v>-2</v>
      </c>
      <c r="I735" s="3">
        <v>-1</v>
      </c>
      <c r="J735" s="3">
        <v>-2</v>
      </c>
      <c r="L735" s="9"/>
      <c r="M735" s="9"/>
      <c r="N735" s="9"/>
      <c r="O735" s="9"/>
      <c r="P735" s="9"/>
      <c r="Q735" s="9"/>
      <c r="S735" s="9"/>
      <c r="T735" s="9"/>
      <c r="U735" s="9"/>
      <c r="V735" s="9"/>
      <c r="W735" s="9"/>
      <c r="X735" s="9"/>
    </row>
    <row r="736" spans="1:24">
      <c r="A736" s="3">
        <v>115</v>
      </c>
      <c r="B736" s="3" t="s">
        <v>58</v>
      </c>
      <c r="C736" s="3" t="s">
        <v>904</v>
      </c>
      <c r="D736" s="3" t="s">
        <v>905</v>
      </c>
      <c r="E736" s="9">
        <v>23.358890517165104</v>
      </c>
      <c r="F736" s="9">
        <v>32.66872274305463</v>
      </c>
      <c r="G736" s="9">
        <v>15.061582315106245</v>
      </c>
      <c r="H736" s="76">
        <v>-2</v>
      </c>
      <c r="I736" s="3">
        <v>-2</v>
      </c>
      <c r="J736" s="3">
        <v>-2</v>
      </c>
      <c r="L736" s="9"/>
      <c r="M736" s="9"/>
      <c r="N736" s="9"/>
      <c r="O736" s="9"/>
      <c r="P736" s="9"/>
      <c r="Q736" s="9"/>
      <c r="S736" s="9"/>
      <c r="T736" s="9"/>
      <c r="U736" s="9"/>
      <c r="V736" s="9"/>
      <c r="W736" s="9"/>
      <c r="X736" s="9"/>
    </row>
    <row r="737" spans="1:24">
      <c r="A737" s="3">
        <v>115</v>
      </c>
      <c r="B737" s="3" t="s">
        <v>58</v>
      </c>
      <c r="C737" s="3" t="s">
        <v>906</v>
      </c>
      <c r="D737" s="3" t="s">
        <v>907</v>
      </c>
      <c r="E737" s="9">
        <v>13.214928467808607</v>
      </c>
      <c r="F737" s="9">
        <v>17.749692526470803</v>
      </c>
      <c r="G737" s="9">
        <v>9.1989334515802277</v>
      </c>
      <c r="H737" s="76">
        <v>-1</v>
      </c>
      <c r="I737" s="3">
        <v>-1</v>
      </c>
      <c r="J737" s="3">
        <v>-1</v>
      </c>
      <c r="L737" s="9"/>
      <c r="M737" s="9"/>
      <c r="N737" s="9"/>
      <c r="O737" s="9"/>
      <c r="P737" s="9"/>
      <c r="Q737" s="9"/>
      <c r="S737" s="9"/>
      <c r="T737" s="9"/>
      <c r="U737" s="9"/>
      <c r="V737" s="9"/>
      <c r="W737" s="9"/>
      <c r="X737" s="9"/>
    </row>
    <row r="738" spans="1:24">
      <c r="A738" s="3">
        <v>115</v>
      </c>
      <c r="B738" s="3" t="s">
        <v>58</v>
      </c>
      <c r="C738" s="3" t="s">
        <v>908</v>
      </c>
      <c r="D738" s="3" t="s">
        <v>909</v>
      </c>
      <c r="E738" s="9">
        <v>5.2129592063707451</v>
      </c>
      <c r="F738" s="9">
        <v>8.1389970783089503</v>
      </c>
      <c r="G738" s="9">
        <v>2.8128815486490826</v>
      </c>
      <c r="H738" s="76">
        <v>-1</v>
      </c>
      <c r="I738" s="3">
        <v>-1</v>
      </c>
      <c r="J738" s="3">
        <v>1</v>
      </c>
      <c r="L738" s="9"/>
      <c r="M738" s="9"/>
      <c r="N738" s="9"/>
      <c r="O738" s="9"/>
      <c r="P738" s="9"/>
      <c r="Q738" s="9"/>
      <c r="S738" s="9"/>
      <c r="T738" s="9"/>
      <c r="U738" s="9"/>
      <c r="V738" s="9"/>
      <c r="W738" s="9"/>
      <c r="X738" s="9"/>
    </row>
    <row r="739" spans="1:24">
      <c r="A739" s="3">
        <v>115</v>
      </c>
      <c r="B739" s="3" t="s">
        <v>58</v>
      </c>
      <c r="C739" s="3" t="s">
        <v>910</v>
      </c>
      <c r="D739" s="3" t="s">
        <v>911</v>
      </c>
      <c r="E739" s="9">
        <v>23.478570497452232</v>
      </c>
      <c r="F739" s="9">
        <v>40.776984549737911</v>
      </c>
      <c r="G739" s="9">
        <v>8.5426925333348667</v>
      </c>
      <c r="H739" s="76">
        <v>-1</v>
      </c>
      <c r="I739" s="3">
        <v>1</v>
      </c>
      <c r="J739" s="3">
        <v>-1</v>
      </c>
      <c r="L739" s="9"/>
      <c r="M739" s="9"/>
      <c r="N739" s="9"/>
      <c r="O739" s="9"/>
      <c r="P739" s="9"/>
      <c r="Q739" s="9"/>
      <c r="S739" s="9"/>
      <c r="T739" s="9"/>
      <c r="U739" s="9"/>
      <c r="V739" s="9"/>
      <c r="W739" s="9"/>
      <c r="X739" s="9"/>
    </row>
    <row r="740" spans="1:24">
      <c r="A740" s="3">
        <v>115</v>
      </c>
      <c r="B740" s="3" t="s">
        <v>58</v>
      </c>
      <c r="C740" s="3" t="s">
        <v>912</v>
      </c>
      <c r="D740" s="3" t="s">
        <v>913</v>
      </c>
      <c r="E740" s="9">
        <v>21.059503736326732</v>
      </c>
      <c r="F740" s="9">
        <v>35.637377061164393</v>
      </c>
      <c r="G740" s="9">
        <v>8.5426925333348667</v>
      </c>
      <c r="H740" s="76">
        <v>-1</v>
      </c>
      <c r="I740" s="3">
        <v>1</v>
      </c>
      <c r="J740" s="3">
        <v>-1</v>
      </c>
      <c r="L740" s="9"/>
      <c r="M740" s="9"/>
      <c r="N740" s="9"/>
      <c r="O740" s="9"/>
      <c r="P740" s="9"/>
      <c r="Q740" s="9"/>
      <c r="S740" s="9"/>
      <c r="T740" s="9"/>
      <c r="U740" s="9"/>
      <c r="V740" s="9"/>
      <c r="W740" s="9"/>
      <c r="X740" s="9"/>
    </row>
    <row r="741" spans="1:24">
      <c r="A741" s="3">
        <v>115</v>
      </c>
      <c r="B741" s="3" t="s">
        <v>58</v>
      </c>
      <c r="C741" s="3" t="s">
        <v>914</v>
      </c>
      <c r="D741" s="3" t="s">
        <v>915</v>
      </c>
      <c r="E741" s="9">
        <v>9.5640067597166034</v>
      </c>
      <c r="F741" s="9">
        <v>1.9096423546717232</v>
      </c>
      <c r="G741" s="9">
        <v>16.334966912390755</v>
      </c>
      <c r="H741" s="76">
        <v>-1</v>
      </c>
      <c r="I741" s="3">
        <v>1</v>
      </c>
      <c r="J741" s="3">
        <v>-1</v>
      </c>
      <c r="L741" s="9"/>
      <c r="M741" s="9"/>
      <c r="N741" s="9"/>
      <c r="O741" s="9"/>
      <c r="P741" s="9"/>
      <c r="Q741" s="9"/>
      <c r="S741" s="9"/>
      <c r="T741" s="9"/>
      <c r="U741" s="9"/>
      <c r="V741" s="9"/>
      <c r="W741" s="9"/>
      <c r="X741" s="9"/>
    </row>
    <row r="742" spans="1:24">
      <c r="A742" s="3">
        <v>115</v>
      </c>
      <c r="B742" s="3" t="s">
        <v>58</v>
      </c>
      <c r="C742" s="3" t="s">
        <v>916</v>
      </c>
      <c r="D742" s="3" t="s">
        <v>917</v>
      </c>
      <c r="E742" s="9">
        <v>0</v>
      </c>
      <c r="F742" s="9">
        <v>0</v>
      </c>
      <c r="G742" s="9">
        <v>12.939020646189215</v>
      </c>
      <c r="H742" s="76" t="e">
        <v>#VALUE!</v>
      </c>
      <c r="I742" s="3" t="e">
        <v>#VALUE!</v>
      </c>
      <c r="J742" s="3">
        <v>-1</v>
      </c>
      <c r="L742" s="9"/>
      <c r="M742" s="9"/>
      <c r="N742" s="9"/>
      <c r="O742" s="9"/>
      <c r="P742" s="9"/>
      <c r="Q742" s="9"/>
      <c r="S742" s="9"/>
      <c r="T742" s="9"/>
      <c r="U742" s="9"/>
      <c r="V742" s="9"/>
      <c r="W742" s="9"/>
      <c r="X742" s="9"/>
    </row>
    <row r="743" spans="1:24">
      <c r="A743" s="3">
        <v>115</v>
      </c>
      <c r="B743" s="3" t="s">
        <v>58</v>
      </c>
      <c r="C743" s="3" t="s">
        <v>918</v>
      </c>
      <c r="D743" s="3" t="s">
        <v>919</v>
      </c>
      <c r="E743" s="9">
        <v>12.233924380384197</v>
      </c>
      <c r="F743" s="9">
        <v>15.485841497327369</v>
      </c>
      <c r="G743" s="9">
        <v>9.7577654627932677</v>
      </c>
      <c r="H743" s="76">
        <v>-1</v>
      </c>
      <c r="I743" s="3">
        <v>-1</v>
      </c>
      <c r="J743" s="3">
        <v>-1</v>
      </c>
      <c r="L743" s="9"/>
      <c r="M743" s="9"/>
      <c r="N743" s="9"/>
      <c r="O743" s="9"/>
      <c r="P743" s="9"/>
      <c r="Q743" s="9"/>
      <c r="S743" s="9"/>
      <c r="T743" s="9"/>
      <c r="U743" s="9"/>
      <c r="V743" s="9"/>
      <c r="W743" s="9"/>
      <c r="X743" s="9"/>
    </row>
    <row r="744" spans="1:24">
      <c r="A744" s="3">
        <v>115</v>
      </c>
      <c r="B744" s="3" t="s">
        <v>58</v>
      </c>
      <c r="C744" s="3" t="s">
        <v>920</v>
      </c>
      <c r="D744" s="3" t="s">
        <v>921</v>
      </c>
      <c r="E744" s="9">
        <v>0</v>
      </c>
      <c r="F744" s="9">
        <v>0</v>
      </c>
      <c r="G744" s="9">
        <v>1.243173498895972</v>
      </c>
      <c r="H744" s="76" t="e">
        <v>#VALUE!</v>
      </c>
      <c r="I744" s="3" t="e">
        <v>#VALUE!</v>
      </c>
      <c r="J744" s="3">
        <v>1</v>
      </c>
      <c r="L744" s="9"/>
      <c r="M744" s="9"/>
      <c r="N744" s="9"/>
      <c r="O744" s="9"/>
      <c r="P744" s="9"/>
      <c r="Q744" s="9"/>
      <c r="S744" s="9"/>
      <c r="T744" s="9"/>
      <c r="U744" s="9"/>
      <c r="V744" s="9"/>
      <c r="W744" s="9"/>
      <c r="X744" s="9"/>
    </row>
    <row r="745" spans="1:24">
      <c r="A745" s="3">
        <v>115</v>
      </c>
      <c r="B745" s="3" t="s">
        <v>58</v>
      </c>
      <c r="C745" s="3" t="s">
        <v>922</v>
      </c>
      <c r="D745" s="3" t="s">
        <v>923</v>
      </c>
      <c r="E745" s="9">
        <v>0</v>
      </c>
      <c r="F745" s="9">
        <v>7.7989210077497528</v>
      </c>
      <c r="G745" s="9">
        <v>0</v>
      </c>
      <c r="H745" s="76" t="e">
        <v>#VALUE!</v>
      </c>
      <c r="I745" s="3">
        <v>-1</v>
      </c>
      <c r="J745" s="3" t="e">
        <v>#VALUE!</v>
      </c>
      <c r="L745" s="9"/>
      <c r="M745" s="9"/>
      <c r="N745" s="9"/>
      <c r="O745" s="9"/>
      <c r="P745" s="9"/>
      <c r="Q745" s="9"/>
      <c r="S745" s="9"/>
      <c r="T745" s="9"/>
      <c r="U745" s="9"/>
      <c r="V745" s="9"/>
      <c r="W745" s="9"/>
      <c r="X745" s="9"/>
    </row>
    <row r="746" spans="1:24">
      <c r="A746" s="3">
        <v>115</v>
      </c>
      <c r="B746" s="3" t="s">
        <v>58</v>
      </c>
      <c r="C746" s="3" t="s">
        <v>924</v>
      </c>
      <c r="D746" s="3" t="s">
        <v>925</v>
      </c>
      <c r="E746" s="9">
        <v>2.6332375848429903</v>
      </c>
      <c r="F746" s="9">
        <v>4.8071156338443926</v>
      </c>
      <c r="G746" s="9">
        <v>0.76839625992336813</v>
      </c>
      <c r="H746" s="76">
        <v>-1</v>
      </c>
      <c r="I746" s="3">
        <v>-1</v>
      </c>
      <c r="J746" s="3">
        <v>-1</v>
      </c>
      <c r="L746" s="9"/>
      <c r="M746" s="9"/>
      <c r="N746" s="9"/>
      <c r="O746" s="9"/>
      <c r="P746" s="9"/>
      <c r="Q746" s="9"/>
      <c r="S746" s="9"/>
      <c r="T746" s="9"/>
      <c r="U746" s="9"/>
      <c r="V746" s="9"/>
      <c r="W746" s="9"/>
      <c r="X746" s="9"/>
    </row>
    <row r="747" spans="1:24">
      <c r="A747" s="3">
        <v>115</v>
      </c>
      <c r="B747" s="3" t="s">
        <v>58</v>
      </c>
      <c r="C747" s="3" t="s">
        <v>926</v>
      </c>
      <c r="D747" s="3" t="s">
        <v>927</v>
      </c>
      <c r="E747" s="9">
        <v>9.4435896995764477</v>
      </c>
      <c r="F747" s="9">
        <v>13.814814936868197</v>
      </c>
      <c r="G747" s="9">
        <v>5.9962365525428236</v>
      </c>
      <c r="H747" s="76">
        <v>1</v>
      </c>
      <c r="I747" s="3">
        <v>-1</v>
      </c>
      <c r="J747" s="3">
        <v>1</v>
      </c>
      <c r="L747" s="9"/>
      <c r="M747" s="9"/>
      <c r="N747" s="9"/>
      <c r="O747" s="9"/>
      <c r="P747" s="9"/>
      <c r="Q747" s="9"/>
      <c r="S747" s="9"/>
      <c r="T747" s="9"/>
      <c r="U747" s="9"/>
      <c r="V747" s="9"/>
      <c r="W747" s="9"/>
      <c r="X747" s="9"/>
    </row>
    <row r="748" spans="1:24">
      <c r="A748" s="3">
        <v>115</v>
      </c>
      <c r="B748" s="3" t="s">
        <v>58</v>
      </c>
      <c r="C748" s="3" t="s">
        <v>928</v>
      </c>
      <c r="D748" s="3" t="s">
        <v>929</v>
      </c>
      <c r="E748" s="9">
        <v>7.2602777172705348</v>
      </c>
      <c r="F748" s="9">
        <v>8.3772574214421756</v>
      </c>
      <c r="G748" s="9">
        <v>6.1446583876716012</v>
      </c>
      <c r="H748" s="76">
        <v>-1</v>
      </c>
      <c r="I748" s="3">
        <v>1</v>
      </c>
      <c r="J748" s="3">
        <v>-1</v>
      </c>
      <c r="L748" s="9"/>
      <c r="M748" s="9"/>
      <c r="N748" s="9"/>
      <c r="O748" s="9"/>
      <c r="P748" s="9"/>
      <c r="Q748" s="9"/>
      <c r="S748" s="9"/>
      <c r="T748" s="9"/>
      <c r="U748" s="9"/>
      <c r="V748" s="9"/>
      <c r="W748" s="9"/>
      <c r="X748" s="9"/>
    </row>
    <row r="749" spans="1:24">
      <c r="A749" s="3">
        <v>115</v>
      </c>
      <c r="B749" s="3" t="s">
        <v>58</v>
      </c>
      <c r="C749" s="3" t="s">
        <v>930</v>
      </c>
      <c r="D749" s="3" t="s">
        <v>868</v>
      </c>
      <c r="E749" s="9">
        <v>12.792008225848202</v>
      </c>
      <c r="F749" s="9">
        <v>13.862545926705648</v>
      </c>
      <c r="G749" s="9">
        <v>12.093568303476923</v>
      </c>
      <c r="H749" s="76">
        <v>-1</v>
      </c>
      <c r="I749" s="3">
        <v>-1</v>
      </c>
      <c r="J749" s="3">
        <v>-1</v>
      </c>
      <c r="L749" s="9"/>
      <c r="M749" s="9"/>
      <c r="N749" s="9"/>
      <c r="O749" s="9"/>
      <c r="P749" s="9"/>
      <c r="Q749" s="9"/>
      <c r="S749" s="9"/>
      <c r="T749" s="9"/>
      <c r="U749" s="9"/>
      <c r="V749" s="9"/>
      <c r="W749" s="9"/>
      <c r="X749" s="9"/>
    </row>
    <row r="750" spans="1:24">
      <c r="A750" s="3">
        <v>115</v>
      </c>
      <c r="B750" s="3" t="s">
        <v>58</v>
      </c>
      <c r="C750" s="3" t="s">
        <v>931</v>
      </c>
      <c r="D750" s="3" t="s">
        <v>932</v>
      </c>
      <c r="E750" s="9">
        <v>8.4748919085916832</v>
      </c>
      <c r="F750" s="9">
        <v>11.557476976834627</v>
      </c>
      <c r="G750" s="9">
        <v>6.0127308808050062</v>
      </c>
      <c r="H750" s="76">
        <v>-1</v>
      </c>
      <c r="I750" s="3">
        <v>-1</v>
      </c>
      <c r="J750" s="3">
        <v>1</v>
      </c>
      <c r="L750" s="9"/>
      <c r="M750" s="9"/>
      <c r="N750" s="9"/>
      <c r="O750" s="9"/>
      <c r="P750" s="9"/>
      <c r="Q750" s="9"/>
      <c r="S750" s="9"/>
      <c r="T750" s="9"/>
      <c r="U750" s="9"/>
      <c r="V750" s="9"/>
      <c r="W750" s="9"/>
      <c r="X750" s="9"/>
    </row>
    <row r="751" spans="1:24">
      <c r="A751" s="3">
        <v>115</v>
      </c>
      <c r="B751" s="3" t="s">
        <v>58</v>
      </c>
      <c r="C751" s="3" t="s">
        <v>933</v>
      </c>
      <c r="D751" s="3" t="s">
        <v>869</v>
      </c>
      <c r="E751" s="9">
        <v>40.833920562326774</v>
      </c>
      <c r="F751" s="9">
        <v>62.039752369430488</v>
      </c>
      <c r="G751" s="9">
        <v>22.362856666606984</v>
      </c>
      <c r="H751" s="76">
        <v>1</v>
      </c>
      <c r="I751" s="3">
        <v>1</v>
      </c>
      <c r="J751" s="3">
        <v>1</v>
      </c>
      <c r="L751" s="9"/>
      <c r="M751" s="9"/>
      <c r="N751" s="9"/>
      <c r="O751" s="9"/>
      <c r="P751" s="9"/>
      <c r="Q751" s="9"/>
      <c r="S751" s="9"/>
      <c r="T751" s="9"/>
      <c r="U751" s="9"/>
      <c r="V751" s="9"/>
      <c r="W751" s="9"/>
      <c r="X751" s="9"/>
    </row>
    <row r="752" spans="1:24">
      <c r="A752" s="3">
        <v>115</v>
      </c>
      <c r="B752" s="3" t="s">
        <v>58</v>
      </c>
      <c r="C752" s="3" t="s">
        <v>934</v>
      </c>
      <c r="D752" s="3" t="s">
        <v>935</v>
      </c>
      <c r="E752" s="9">
        <v>9.9875702086805127</v>
      </c>
      <c r="F752" s="9">
        <v>18.243932219389421</v>
      </c>
      <c r="G752" s="9">
        <v>2.7432303228970913</v>
      </c>
      <c r="H752" s="76">
        <v>1</v>
      </c>
      <c r="I752" s="3">
        <v>1</v>
      </c>
      <c r="J752" s="3">
        <v>2</v>
      </c>
      <c r="L752" s="9"/>
      <c r="M752" s="9"/>
      <c r="N752" s="9"/>
      <c r="O752" s="9"/>
      <c r="P752" s="9"/>
      <c r="Q752" s="9"/>
      <c r="S752" s="9"/>
      <c r="T752" s="9"/>
      <c r="U752" s="9"/>
      <c r="V752" s="9"/>
      <c r="W752" s="9"/>
      <c r="X752" s="9"/>
    </row>
    <row r="753" spans="1:24">
      <c r="A753" s="3">
        <v>115</v>
      </c>
      <c r="B753" s="3" t="s">
        <v>58</v>
      </c>
      <c r="C753" s="3" t="s">
        <v>936</v>
      </c>
      <c r="D753" s="3" t="s">
        <v>937</v>
      </c>
      <c r="E753" s="9">
        <v>19.168663262511625</v>
      </c>
      <c r="F753" s="9">
        <v>29.069012642699292</v>
      </c>
      <c r="G753" s="9">
        <v>10.763106322752316</v>
      </c>
      <c r="H753" s="76">
        <v>1</v>
      </c>
      <c r="I753" s="3">
        <v>-1</v>
      </c>
      <c r="J753" s="3">
        <v>1</v>
      </c>
      <c r="L753" s="9"/>
      <c r="M753" s="9"/>
      <c r="N753" s="9"/>
      <c r="O753" s="9"/>
      <c r="P753" s="9"/>
      <c r="Q753" s="9"/>
      <c r="S753" s="9"/>
      <c r="T753" s="9"/>
      <c r="U753" s="9"/>
      <c r="V753" s="9"/>
      <c r="W753" s="9"/>
      <c r="X753" s="9"/>
    </row>
    <row r="754" spans="1:24">
      <c r="A754" s="3">
        <v>115</v>
      </c>
      <c r="B754" s="3" t="s">
        <v>58</v>
      </c>
      <c r="C754" s="3" t="s">
        <v>938</v>
      </c>
      <c r="D754" s="3" t="s">
        <v>870</v>
      </c>
      <c r="E754" s="9">
        <v>14.930738131493388</v>
      </c>
      <c r="F754" s="9">
        <v>25.621715287296809</v>
      </c>
      <c r="G754" s="9">
        <v>6.1489081592802917</v>
      </c>
      <c r="H754" s="76">
        <v>1</v>
      </c>
      <c r="I754" s="3">
        <v>-1</v>
      </c>
      <c r="J754" s="3">
        <v>1</v>
      </c>
      <c r="L754" s="9"/>
      <c r="M754" s="9"/>
      <c r="N754" s="9"/>
      <c r="O754" s="9"/>
      <c r="P754" s="9"/>
      <c r="Q754" s="9"/>
      <c r="S754" s="9"/>
      <c r="T754" s="9"/>
      <c r="U754" s="9"/>
      <c r="V754" s="9"/>
      <c r="W754" s="9"/>
      <c r="X754" s="9"/>
    </row>
    <row r="755" spans="1:24">
      <c r="A755" s="3">
        <v>115</v>
      </c>
      <c r="B755" s="3" t="s">
        <v>58</v>
      </c>
      <c r="C755" s="3" t="s">
        <v>939</v>
      </c>
      <c r="D755" s="3" t="s">
        <v>940</v>
      </c>
      <c r="E755" s="9">
        <v>5.6180886272987074</v>
      </c>
      <c r="F755" s="9">
        <v>8.9745758599151824</v>
      </c>
      <c r="G755" s="9">
        <v>2.8953931308144969</v>
      </c>
      <c r="H755" s="76">
        <v>-1</v>
      </c>
      <c r="I755" s="3">
        <v>-1</v>
      </c>
      <c r="J755" s="3">
        <v>1</v>
      </c>
      <c r="L755" s="9"/>
      <c r="M755" s="9"/>
      <c r="N755" s="9"/>
      <c r="O755" s="9"/>
      <c r="P755" s="9"/>
      <c r="Q755" s="9"/>
      <c r="S755" s="9"/>
      <c r="T755" s="9"/>
      <c r="U755" s="9"/>
      <c r="V755" s="9"/>
      <c r="W755" s="9"/>
      <c r="X755" s="9"/>
    </row>
    <row r="756" spans="1:24">
      <c r="A756" s="3">
        <v>115</v>
      </c>
      <c r="B756" s="3" t="s">
        <v>58</v>
      </c>
      <c r="C756" s="3" t="s">
        <v>941</v>
      </c>
      <c r="D756" s="3" t="s">
        <v>942</v>
      </c>
      <c r="E756" s="9">
        <v>3.6023357525373729</v>
      </c>
      <c r="F756" s="9">
        <v>7.6623021491764582</v>
      </c>
      <c r="G756" s="9">
        <v>0.35298768778944989</v>
      </c>
      <c r="H756" s="76">
        <v>1</v>
      </c>
      <c r="I756" s="3">
        <v>1</v>
      </c>
      <c r="J756" s="3">
        <v>1</v>
      </c>
      <c r="L756" s="9"/>
      <c r="M756" s="9"/>
      <c r="N756" s="9"/>
      <c r="O756" s="9"/>
      <c r="P756" s="9"/>
      <c r="Q756" s="9"/>
      <c r="S756" s="9"/>
      <c r="T756" s="9"/>
      <c r="U756" s="9"/>
      <c r="V756" s="9"/>
      <c r="W756" s="9"/>
      <c r="X756" s="9"/>
    </row>
    <row r="757" spans="1:24">
      <c r="A757" s="3">
        <v>115</v>
      </c>
      <c r="B757" s="3" t="s">
        <v>58</v>
      </c>
      <c r="C757" s="3" t="s">
        <v>943</v>
      </c>
      <c r="D757" s="3" t="s">
        <v>871</v>
      </c>
      <c r="E757" s="9">
        <v>15.025140447486006</v>
      </c>
      <c r="F757" s="9">
        <v>22.823327389130441</v>
      </c>
      <c r="G757" s="9">
        <v>8.0913253959479796</v>
      </c>
      <c r="H757" s="76">
        <v>1</v>
      </c>
      <c r="I757" s="3">
        <v>1</v>
      </c>
      <c r="J757" s="3">
        <v>1</v>
      </c>
      <c r="L757" s="9"/>
      <c r="M757" s="9"/>
      <c r="N757" s="9"/>
      <c r="O757" s="9"/>
      <c r="P757" s="9"/>
      <c r="Q757" s="9"/>
      <c r="S757" s="9"/>
      <c r="T757" s="9"/>
      <c r="U757" s="9"/>
      <c r="V757" s="9"/>
      <c r="W757" s="9"/>
      <c r="X757" s="9"/>
    </row>
    <row r="758" spans="1:24">
      <c r="A758" s="3">
        <v>115</v>
      </c>
      <c r="B758" s="3" t="s">
        <v>58</v>
      </c>
      <c r="C758" s="3" t="s">
        <v>944</v>
      </c>
      <c r="D758" s="3" t="s">
        <v>945</v>
      </c>
      <c r="E758" s="9">
        <v>8.2712143498753186</v>
      </c>
      <c r="F758" s="9">
        <v>13.762175707390256</v>
      </c>
      <c r="G758" s="9">
        <v>3.4079798348962838</v>
      </c>
      <c r="H758" s="76">
        <v>1</v>
      </c>
      <c r="I758" s="3">
        <v>1</v>
      </c>
      <c r="J758" s="3">
        <v>1</v>
      </c>
      <c r="L758" s="9"/>
      <c r="M758" s="9"/>
      <c r="N758" s="9"/>
      <c r="O758" s="9"/>
      <c r="P758" s="9"/>
      <c r="Q758" s="9"/>
      <c r="S758" s="9"/>
      <c r="T758" s="9"/>
      <c r="U758" s="9"/>
      <c r="V758" s="9"/>
      <c r="W758" s="9"/>
      <c r="X758" s="9"/>
    </row>
    <row r="759" spans="1:24">
      <c r="A759" s="3">
        <v>115</v>
      </c>
      <c r="B759" s="3" t="s">
        <v>58</v>
      </c>
      <c r="C759" s="3" t="s">
        <v>946</v>
      </c>
      <c r="D759" s="3" t="s">
        <v>873</v>
      </c>
      <c r="E759" s="9">
        <v>13.892170080361067</v>
      </c>
      <c r="F759" s="9">
        <v>23.506968744368645</v>
      </c>
      <c r="G759" s="9">
        <v>5.3943621755157833</v>
      </c>
      <c r="H759" s="76">
        <v>2</v>
      </c>
      <c r="I759" s="3">
        <v>2</v>
      </c>
      <c r="J759" s="3">
        <v>1</v>
      </c>
      <c r="L759" s="9"/>
      <c r="M759" s="9"/>
      <c r="N759" s="9"/>
      <c r="O759" s="9"/>
      <c r="P759" s="9"/>
      <c r="Q759" s="9"/>
      <c r="S759" s="9"/>
      <c r="T759" s="9"/>
      <c r="U759" s="9"/>
      <c r="V759" s="9"/>
      <c r="W759" s="9"/>
      <c r="X759" s="9"/>
    </row>
    <row r="760" spans="1:24">
      <c r="A760" s="3">
        <v>115</v>
      </c>
      <c r="B760" s="3" t="s">
        <v>58</v>
      </c>
      <c r="C760" s="3" t="s">
        <v>947</v>
      </c>
      <c r="D760" s="3" t="s">
        <v>948</v>
      </c>
      <c r="E760" s="9">
        <v>4.5742887559212955</v>
      </c>
      <c r="F760" s="9">
        <v>7.9258390215202112</v>
      </c>
      <c r="G760" s="9">
        <v>1.4950137036700775</v>
      </c>
      <c r="H760" s="76">
        <v>1</v>
      </c>
      <c r="I760" s="3">
        <v>1</v>
      </c>
      <c r="J760" s="3">
        <v>1</v>
      </c>
      <c r="L760" s="9"/>
      <c r="M760" s="9"/>
      <c r="N760" s="9"/>
      <c r="O760" s="9"/>
      <c r="P760" s="9"/>
      <c r="Q760" s="9"/>
      <c r="S760" s="9"/>
      <c r="T760" s="9"/>
      <c r="U760" s="9"/>
      <c r="V760" s="9"/>
      <c r="W760" s="9"/>
      <c r="X760" s="9"/>
    </row>
    <row r="761" spans="1:24">
      <c r="A761" s="3">
        <v>115</v>
      </c>
      <c r="B761" s="3" t="s">
        <v>58</v>
      </c>
      <c r="C761" s="3" t="s">
        <v>949</v>
      </c>
      <c r="D761" s="3" t="s">
        <v>950</v>
      </c>
      <c r="E761" s="9">
        <v>4.5742887559212955</v>
      </c>
      <c r="F761" s="9">
        <v>7.9258390215202112</v>
      </c>
      <c r="G761" s="9">
        <v>1.4950137036700775</v>
      </c>
      <c r="H761" s="76">
        <v>1</v>
      </c>
      <c r="I761" s="3">
        <v>1</v>
      </c>
      <c r="J761" s="3">
        <v>1</v>
      </c>
      <c r="L761" s="9"/>
      <c r="M761" s="9"/>
      <c r="N761" s="9"/>
      <c r="O761" s="9"/>
      <c r="P761" s="9"/>
      <c r="Q761" s="9"/>
      <c r="S761" s="9"/>
      <c r="T761" s="9"/>
      <c r="U761" s="9"/>
      <c r="V761" s="9"/>
      <c r="W761" s="9"/>
      <c r="X761" s="9"/>
    </row>
    <row r="762" spans="1:24">
      <c r="A762" s="3">
        <v>115</v>
      </c>
      <c r="B762" s="3" t="s">
        <v>58</v>
      </c>
      <c r="C762" s="3" t="s">
        <v>951</v>
      </c>
      <c r="D762" s="3" t="s">
        <v>952</v>
      </c>
      <c r="E762" s="9">
        <v>1.8165668511437492</v>
      </c>
      <c r="F762" s="9">
        <v>3.3972828300355244</v>
      </c>
      <c r="G762" s="9">
        <v>0.41597733280088239</v>
      </c>
      <c r="H762" s="76">
        <v>2</v>
      </c>
      <c r="I762" s="3">
        <v>1</v>
      </c>
      <c r="J762" s="3">
        <v>1</v>
      </c>
      <c r="L762" s="9"/>
      <c r="M762" s="9"/>
      <c r="N762" s="9"/>
      <c r="O762" s="9"/>
      <c r="P762" s="9"/>
      <c r="Q762" s="9"/>
      <c r="S762" s="9"/>
      <c r="T762" s="9"/>
      <c r="U762" s="9"/>
      <c r="V762" s="9"/>
      <c r="W762" s="9"/>
      <c r="X762" s="9"/>
    </row>
    <row r="763" spans="1:24">
      <c r="A763" s="3">
        <v>116</v>
      </c>
      <c r="B763" s="3" t="s">
        <v>59</v>
      </c>
      <c r="C763" s="3" t="s">
        <v>889</v>
      </c>
      <c r="D763" s="3" t="s">
        <v>890</v>
      </c>
      <c r="E763" s="9">
        <v>316.551228205489</v>
      </c>
      <c r="F763" s="9">
        <v>462.31849619101791</v>
      </c>
      <c r="G763" s="9">
        <v>200.70836192673326</v>
      </c>
      <c r="H763" s="76">
        <v>-2</v>
      </c>
      <c r="I763" s="3">
        <v>-2</v>
      </c>
      <c r="J763" s="3">
        <v>-2</v>
      </c>
      <c r="L763" s="9"/>
      <c r="M763" s="9"/>
      <c r="N763" s="9"/>
      <c r="O763" s="9"/>
      <c r="P763" s="9"/>
      <c r="Q763" s="9"/>
      <c r="S763" s="9"/>
      <c r="T763" s="9"/>
      <c r="U763" s="9"/>
      <c r="V763" s="9"/>
      <c r="W763" s="9"/>
      <c r="X763" s="9"/>
    </row>
    <row r="764" spans="1:24">
      <c r="A764" s="3">
        <v>116</v>
      </c>
      <c r="B764" s="3" t="s">
        <v>59</v>
      </c>
      <c r="C764" s="3" t="s">
        <v>891</v>
      </c>
      <c r="D764" s="3" t="s">
        <v>872</v>
      </c>
      <c r="E764" s="9">
        <v>52.583600007585808</v>
      </c>
      <c r="F764" s="9">
        <v>79.12366159176112</v>
      </c>
      <c r="G764" s="9">
        <v>30.848309929348005</v>
      </c>
      <c r="H764" s="76">
        <v>-2</v>
      </c>
      <c r="I764" s="3">
        <v>-2</v>
      </c>
      <c r="J764" s="3">
        <v>-2</v>
      </c>
      <c r="L764" s="9"/>
      <c r="M764" s="9"/>
      <c r="N764" s="9"/>
      <c r="O764" s="9"/>
      <c r="P764" s="9"/>
      <c r="Q764" s="9"/>
      <c r="S764" s="9"/>
      <c r="T764" s="9"/>
      <c r="U764" s="9"/>
      <c r="V764" s="9"/>
      <c r="W764" s="9"/>
      <c r="X764" s="9"/>
    </row>
    <row r="765" spans="1:24">
      <c r="A765" s="3">
        <v>116</v>
      </c>
      <c r="B765" s="3" t="s">
        <v>59</v>
      </c>
      <c r="C765" s="3" t="s">
        <v>892</v>
      </c>
      <c r="D765" s="3" t="s">
        <v>866</v>
      </c>
      <c r="E765" s="9">
        <v>24.103662328490874</v>
      </c>
      <c r="F765" s="9">
        <v>39.187726673898254</v>
      </c>
      <c r="G765" s="9">
        <v>11.088710055745288</v>
      </c>
      <c r="H765" s="76">
        <v>-2</v>
      </c>
      <c r="I765" s="3">
        <v>-2</v>
      </c>
      <c r="J765" s="3">
        <v>-2</v>
      </c>
      <c r="L765" s="9"/>
      <c r="M765" s="9"/>
      <c r="N765" s="9"/>
      <c r="O765" s="9"/>
      <c r="P765" s="9"/>
      <c r="Q765" s="9"/>
      <c r="S765" s="9"/>
      <c r="T765" s="9"/>
      <c r="U765" s="9"/>
      <c r="V765" s="9"/>
      <c r="W765" s="9"/>
      <c r="X765" s="9"/>
    </row>
    <row r="766" spans="1:24">
      <c r="A766" s="3">
        <v>116</v>
      </c>
      <c r="B766" s="3" t="s">
        <v>59</v>
      </c>
      <c r="C766" s="3" t="s">
        <v>893</v>
      </c>
      <c r="D766" s="3" t="s">
        <v>894</v>
      </c>
      <c r="E766" s="9">
        <v>1.7295824079883813</v>
      </c>
      <c r="F766" s="9">
        <v>2.8377484373741546</v>
      </c>
      <c r="G766" s="9">
        <v>0.85046219338251905</v>
      </c>
      <c r="H766" s="76">
        <v>-2</v>
      </c>
      <c r="I766" s="3">
        <v>-1</v>
      </c>
      <c r="J766" s="3">
        <v>-1</v>
      </c>
      <c r="L766" s="9"/>
      <c r="M766" s="9"/>
      <c r="N766" s="9"/>
      <c r="O766" s="9"/>
      <c r="P766" s="9"/>
      <c r="Q766" s="9"/>
      <c r="S766" s="9"/>
      <c r="T766" s="9"/>
      <c r="U766" s="9"/>
      <c r="V766" s="9"/>
      <c r="W766" s="9"/>
      <c r="X766" s="9"/>
    </row>
    <row r="767" spans="1:24">
      <c r="A767" s="3">
        <v>116</v>
      </c>
      <c r="B767" s="3" t="s">
        <v>59</v>
      </c>
      <c r="C767" s="3" t="s">
        <v>895</v>
      </c>
      <c r="D767" s="3" t="s">
        <v>896</v>
      </c>
      <c r="E767" s="9">
        <v>15.465159507186245</v>
      </c>
      <c r="F767" s="9">
        <v>25.002008890558752</v>
      </c>
      <c r="G767" s="9">
        <v>7.0966851788421534</v>
      </c>
      <c r="H767" s="76">
        <v>-2</v>
      </c>
      <c r="I767" s="3">
        <v>-2</v>
      </c>
      <c r="J767" s="3">
        <v>-2</v>
      </c>
      <c r="L767" s="9"/>
      <c r="M767" s="9"/>
      <c r="N767" s="9"/>
      <c r="O767" s="9"/>
      <c r="P767" s="9"/>
      <c r="Q767" s="9"/>
      <c r="S767" s="9"/>
      <c r="T767" s="9"/>
      <c r="U767" s="9"/>
      <c r="V767" s="9"/>
      <c r="W767" s="9"/>
      <c r="X767" s="9"/>
    </row>
    <row r="768" spans="1:24">
      <c r="A768" s="3">
        <v>116</v>
      </c>
      <c r="B768" s="3" t="s">
        <v>59</v>
      </c>
      <c r="C768" s="3" t="s">
        <v>897</v>
      </c>
      <c r="D768" s="3" t="s">
        <v>867</v>
      </c>
      <c r="E768" s="9">
        <v>118.59762715324021</v>
      </c>
      <c r="F768" s="9">
        <v>168.80190301283457</v>
      </c>
      <c r="G768" s="9">
        <v>79.677802391173543</v>
      </c>
      <c r="H768" s="76">
        <v>-2</v>
      </c>
      <c r="I768" s="3">
        <v>-2</v>
      </c>
      <c r="J768" s="3">
        <v>-2</v>
      </c>
      <c r="L768" s="9"/>
      <c r="M768" s="9"/>
      <c r="N768" s="9"/>
      <c r="O768" s="9"/>
      <c r="P768" s="9"/>
      <c r="Q768" s="9"/>
      <c r="S768" s="9"/>
      <c r="T768" s="9"/>
      <c r="U768" s="9"/>
      <c r="V768" s="9"/>
      <c r="W768" s="9"/>
      <c r="X768" s="9"/>
    </row>
    <row r="769" spans="1:24">
      <c r="A769" s="3">
        <v>116</v>
      </c>
      <c r="B769" s="3" t="s">
        <v>59</v>
      </c>
      <c r="C769" s="3" t="s">
        <v>898</v>
      </c>
      <c r="D769" s="3" t="s">
        <v>899</v>
      </c>
      <c r="E769" s="9">
        <v>5.4529798496297053</v>
      </c>
      <c r="F769" s="9">
        <v>9.2497631596172063</v>
      </c>
      <c r="G769" s="9">
        <v>2.4530351936231574</v>
      </c>
      <c r="H769" s="76">
        <v>-1</v>
      </c>
      <c r="I769" s="3">
        <v>-1</v>
      </c>
      <c r="J769" s="3">
        <v>-2</v>
      </c>
      <c r="L769" s="9"/>
      <c r="M769" s="9"/>
      <c r="N769" s="9"/>
      <c r="O769" s="9"/>
      <c r="P769" s="9"/>
      <c r="Q769" s="9"/>
      <c r="S769" s="9"/>
      <c r="T769" s="9"/>
      <c r="U769" s="9"/>
      <c r="V769" s="9"/>
      <c r="W769" s="9"/>
      <c r="X769" s="9"/>
    </row>
    <row r="770" spans="1:24">
      <c r="A770" s="3">
        <v>116</v>
      </c>
      <c r="B770" s="3" t="s">
        <v>59</v>
      </c>
      <c r="C770" s="3" t="s">
        <v>900</v>
      </c>
      <c r="D770" s="3" t="s">
        <v>901</v>
      </c>
      <c r="E770" s="9">
        <v>38.722727057339057</v>
      </c>
      <c r="F770" s="9">
        <v>58.206072486393388</v>
      </c>
      <c r="G770" s="9">
        <v>23.463154139538318</v>
      </c>
      <c r="H770" s="76">
        <v>1</v>
      </c>
      <c r="I770" s="3">
        <v>-1</v>
      </c>
      <c r="J770" s="3">
        <v>1</v>
      </c>
      <c r="L770" s="9"/>
      <c r="M770" s="9"/>
      <c r="N770" s="9"/>
      <c r="O770" s="9"/>
      <c r="P770" s="9"/>
      <c r="Q770" s="9"/>
      <c r="S770" s="9"/>
      <c r="T770" s="9"/>
      <c r="U770" s="9"/>
      <c r="V770" s="9"/>
      <c r="W770" s="9"/>
      <c r="X770" s="9"/>
    </row>
    <row r="771" spans="1:24">
      <c r="A771" s="3">
        <v>116</v>
      </c>
      <c r="B771" s="3" t="s">
        <v>59</v>
      </c>
      <c r="C771" s="3" t="s">
        <v>902</v>
      </c>
      <c r="D771" s="3" t="s">
        <v>903</v>
      </c>
      <c r="E771" s="9">
        <v>3.3675761261971102</v>
      </c>
      <c r="F771" s="9">
        <v>7.4983607126963809</v>
      </c>
      <c r="G771" s="9">
        <v>0.13257816808790462</v>
      </c>
      <c r="H771" s="76">
        <v>1</v>
      </c>
      <c r="I771" s="3">
        <v>-1</v>
      </c>
      <c r="J771" s="3">
        <v>1</v>
      </c>
      <c r="L771" s="9"/>
      <c r="M771" s="9"/>
      <c r="N771" s="9"/>
      <c r="O771" s="9"/>
      <c r="P771" s="9"/>
      <c r="Q771" s="9"/>
      <c r="S771" s="9"/>
      <c r="T771" s="9"/>
      <c r="U771" s="9"/>
      <c r="V771" s="9"/>
      <c r="W771" s="9"/>
      <c r="X771" s="9"/>
    </row>
    <row r="772" spans="1:24">
      <c r="A772" s="3">
        <v>116</v>
      </c>
      <c r="B772" s="3" t="s">
        <v>59</v>
      </c>
      <c r="C772" s="3" t="s">
        <v>904</v>
      </c>
      <c r="D772" s="3" t="s">
        <v>905</v>
      </c>
      <c r="E772" s="9">
        <v>10.189602775617363</v>
      </c>
      <c r="F772" s="9">
        <v>15.923052600703315</v>
      </c>
      <c r="G772" s="9">
        <v>5.7703808262921372</v>
      </c>
      <c r="H772" s="76">
        <v>2</v>
      </c>
      <c r="I772" s="3">
        <v>1</v>
      </c>
      <c r="J772" s="3">
        <v>1</v>
      </c>
      <c r="L772" s="9"/>
      <c r="M772" s="9"/>
      <c r="N772" s="9"/>
      <c r="O772" s="9"/>
      <c r="P772" s="9"/>
      <c r="Q772" s="9"/>
      <c r="S772" s="9"/>
      <c r="T772" s="9"/>
      <c r="U772" s="9"/>
      <c r="V772" s="9"/>
      <c r="W772" s="9"/>
      <c r="X772" s="9"/>
    </row>
    <row r="773" spans="1:24">
      <c r="A773" s="3">
        <v>116</v>
      </c>
      <c r="B773" s="3" t="s">
        <v>59</v>
      </c>
      <c r="C773" s="3" t="s">
        <v>906</v>
      </c>
      <c r="D773" s="3" t="s">
        <v>907</v>
      </c>
      <c r="E773" s="9">
        <v>12.497180182962165</v>
      </c>
      <c r="F773" s="9">
        <v>17.453867350966089</v>
      </c>
      <c r="G773" s="9">
        <v>8.6497992319938746</v>
      </c>
      <c r="H773" s="76">
        <v>-1</v>
      </c>
      <c r="I773" s="3">
        <v>-1</v>
      </c>
      <c r="J773" s="3">
        <v>-1</v>
      </c>
      <c r="L773" s="9"/>
      <c r="M773" s="9"/>
      <c r="N773" s="9"/>
      <c r="O773" s="9"/>
      <c r="P773" s="9"/>
      <c r="Q773" s="9"/>
      <c r="S773" s="9"/>
      <c r="T773" s="9"/>
      <c r="U773" s="9"/>
      <c r="V773" s="9"/>
      <c r="W773" s="9"/>
      <c r="X773" s="9"/>
    </row>
    <row r="774" spans="1:24">
      <c r="A774" s="3">
        <v>116</v>
      </c>
      <c r="B774" s="3" t="s">
        <v>59</v>
      </c>
      <c r="C774" s="3" t="s">
        <v>908</v>
      </c>
      <c r="D774" s="3" t="s">
        <v>909</v>
      </c>
      <c r="E774" s="9">
        <v>4.5996544338875029</v>
      </c>
      <c r="F774" s="9">
        <v>4.6509419083566472</v>
      </c>
      <c r="G774" s="9">
        <v>4.5295296969999335</v>
      </c>
      <c r="H774" s="76">
        <v>1</v>
      </c>
      <c r="I774" s="3">
        <v>1</v>
      </c>
      <c r="J774" s="3">
        <v>-1</v>
      </c>
      <c r="L774" s="9"/>
      <c r="M774" s="9"/>
      <c r="N774" s="9"/>
      <c r="O774" s="9"/>
      <c r="P774" s="9"/>
      <c r="Q774" s="9"/>
      <c r="S774" s="9"/>
      <c r="T774" s="9"/>
      <c r="U774" s="9"/>
      <c r="V774" s="9"/>
      <c r="W774" s="9"/>
      <c r="X774" s="9"/>
    </row>
    <row r="775" spans="1:24">
      <c r="A775" s="3">
        <v>116</v>
      </c>
      <c r="B775" s="3" t="s">
        <v>59</v>
      </c>
      <c r="C775" s="3" t="s">
        <v>910</v>
      </c>
      <c r="D775" s="3" t="s">
        <v>911</v>
      </c>
      <c r="E775" s="9">
        <v>33.155224236061031</v>
      </c>
      <c r="F775" s="9">
        <v>60.626854896549467</v>
      </c>
      <c r="G775" s="9">
        <v>11.932258430436871</v>
      </c>
      <c r="H775" s="76">
        <v>-2</v>
      </c>
      <c r="I775" s="3">
        <v>-2</v>
      </c>
      <c r="J775" s="3">
        <v>-2</v>
      </c>
      <c r="L775" s="9"/>
      <c r="M775" s="9"/>
      <c r="N775" s="9"/>
      <c r="O775" s="9"/>
      <c r="P775" s="9"/>
      <c r="Q775" s="9"/>
      <c r="S775" s="9"/>
      <c r="T775" s="9"/>
      <c r="U775" s="9"/>
      <c r="V775" s="9"/>
      <c r="W775" s="9"/>
      <c r="X775" s="9"/>
    </row>
    <row r="776" spans="1:24">
      <c r="A776" s="3">
        <v>116</v>
      </c>
      <c r="B776" s="3" t="s">
        <v>59</v>
      </c>
      <c r="C776" s="3" t="s">
        <v>912</v>
      </c>
      <c r="D776" s="3" t="s">
        <v>913</v>
      </c>
      <c r="E776" s="9">
        <v>29.649450783987412</v>
      </c>
      <c r="F776" s="9">
        <v>53.26985938872317</v>
      </c>
      <c r="G776" s="9">
        <v>11.497903368465737</v>
      </c>
      <c r="H776" s="76">
        <v>-2</v>
      </c>
      <c r="I776" s="3">
        <v>-2</v>
      </c>
      <c r="J776" s="3">
        <v>-2</v>
      </c>
      <c r="L776" s="9"/>
      <c r="M776" s="9"/>
      <c r="N776" s="9"/>
      <c r="O776" s="9"/>
      <c r="P776" s="9"/>
      <c r="Q776" s="9"/>
      <c r="S776" s="9"/>
      <c r="T776" s="9"/>
      <c r="U776" s="9"/>
      <c r="V776" s="9"/>
      <c r="W776" s="9"/>
      <c r="X776" s="9"/>
    </row>
    <row r="777" spans="1:24">
      <c r="A777" s="3">
        <v>116</v>
      </c>
      <c r="B777" s="3" t="s">
        <v>59</v>
      </c>
      <c r="C777" s="3" t="s">
        <v>914</v>
      </c>
      <c r="D777" s="3" t="s">
        <v>915</v>
      </c>
      <c r="E777" s="9">
        <v>10.421398223567975</v>
      </c>
      <c r="F777" s="9">
        <v>2.442824517741959</v>
      </c>
      <c r="G777" s="9">
        <v>16.793590616427384</v>
      </c>
      <c r="H777" s="76">
        <v>-1</v>
      </c>
      <c r="I777" s="3">
        <v>1</v>
      </c>
      <c r="J777" s="3">
        <v>-1</v>
      </c>
      <c r="L777" s="9"/>
      <c r="M777" s="9"/>
      <c r="N777" s="9"/>
      <c r="O777" s="9"/>
      <c r="P777" s="9"/>
      <c r="Q777" s="9"/>
      <c r="S777" s="9"/>
      <c r="T777" s="9"/>
      <c r="U777" s="9"/>
      <c r="V777" s="9"/>
      <c r="W777" s="9"/>
      <c r="X777" s="9"/>
    </row>
    <row r="778" spans="1:24">
      <c r="A778" s="3">
        <v>116</v>
      </c>
      <c r="B778" s="3" t="s">
        <v>59</v>
      </c>
      <c r="C778" s="3" t="s">
        <v>916</v>
      </c>
      <c r="D778" s="3" t="s">
        <v>917</v>
      </c>
      <c r="E778" s="9">
        <v>0</v>
      </c>
      <c r="F778" s="9">
        <v>0</v>
      </c>
      <c r="G778" s="9">
        <v>15.495309962859489</v>
      </c>
      <c r="H778" s="76" t="e">
        <v>#VALUE!</v>
      </c>
      <c r="I778" s="3" t="e">
        <v>#VALUE!</v>
      </c>
      <c r="J778" s="3">
        <v>-1</v>
      </c>
      <c r="L778" s="9"/>
      <c r="M778" s="9"/>
      <c r="N778" s="9"/>
      <c r="O778" s="9"/>
      <c r="P778" s="9"/>
      <c r="Q778" s="9"/>
      <c r="S778" s="9"/>
      <c r="T778" s="9"/>
      <c r="U778" s="9"/>
      <c r="V778" s="9"/>
      <c r="W778" s="9"/>
      <c r="X778" s="9"/>
    </row>
    <row r="779" spans="1:24">
      <c r="A779" s="3">
        <v>116</v>
      </c>
      <c r="B779" s="3" t="s">
        <v>59</v>
      </c>
      <c r="C779" s="3" t="s">
        <v>918</v>
      </c>
      <c r="D779" s="3" t="s">
        <v>919</v>
      </c>
      <c r="E779" s="9">
        <v>13.367360146376088</v>
      </c>
      <c r="F779" s="9">
        <v>15.241196817007813</v>
      </c>
      <c r="G779" s="9">
        <v>12.00355985221568</v>
      </c>
      <c r="H779" s="76">
        <v>-2</v>
      </c>
      <c r="I779" s="3">
        <v>-1</v>
      </c>
      <c r="J779" s="3">
        <v>-1</v>
      </c>
      <c r="L779" s="9"/>
      <c r="M779" s="9"/>
      <c r="N779" s="9"/>
      <c r="O779" s="9"/>
      <c r="P779" s="9"/>
      <c r="Q779" s="9"/>
      <c r="S779" s="9"/>
      <c r="T779" s="9"/>
      <c r="U779" s="9"/>
      <c r="V779" s="9"/>
      <c r="W779" s="9"/>
      <c r="X779" s="9"/>
    </row>
    <row r="780" spans="1:24">
      <c r="A780" s="3">
        <v>116</v>
      </c>
      <c r="B780" s="3" t="s">
        <v>59</v>
      </c>
      <c r="C780" s="3" t="s">
        <v>920</v>
      </c>
      <c r="D780" s="3" t="s">
        <v>921</v>
      </c>
      <c r="E780" s="9">
        <v>0</v>
      </c>
      <c r="F780" s="9">
        <v>0</v>
      </c>
      <c r="G780" s="9">
        <v>3.7930243441453855</v>
      </c>
      <c r="H780" s="76" t="e">
        <v>#VALUE!</v>
      </c>
      <c r="I780" s="3" t="e">
        <v>#VALUE!</v>
      </c>
      <c r="J780" s="3">
        <v>-1</v>
      </c>
      <c r="L780" s="9"/>
      <c r="M780" s="9"/>
      <c r="N780" s="9"/>
      <c r="O780" s="9"/>
      <c r="P780" s="9"/>
      <c r="Q780" s="9"/>
      <c r="S780" s="9"/>
      <c r="T780" s="9"/>
      <c r="U780" s="9"/>
      <c r="V780" s="9"/>
      <c r="W780" s="9"/>
      <c r="X780" s="9"/>
    </row>
    <row r="781" spans="1:24">
      <c r="A781" s="3">
        <v>116</v>
      </c>
      <c r="B781" s="3" t="s">
        <v>59</v>
      </c>
      <c r="C781" s="3" t="s">
        <v>922</v>
      </c>
      <c r="D781" s="3" t="s">
        <v>923</v>
      </c>
      <c r="E781" s="9">
        <v>0</v>
      </c>
      <c r="F781" s="9">
        <v>7.4766929113723197</v>
      </c>
      <c r="G781" s="9">
        <v>0</v>
      </c>
      <c r="H781" s="76" t="e">
        <v>#VALUE!</v>
      </c>
      <c r="I781" s="3">
        <v>-1</v>
      </c>
      <c r="J781" s="3" t="e">
        <v>#VALUE!</v>
      </c>
      <c r="L781" s="9"/>
      <c r="M781" s="9"/>
      <c r="N781" s="9"/>
      <c r="O781" s="9"/>
      <c r="P781" s="9"/>
      <c r="Q781" s="9"/>
      <c r="S781" s="9"/>
      <c r="T781" s="9"/>
      <c r="U781" s="9"/>
      <c r="V781" s="9"/>
      <c r="W781" s="9"/>
      <c r="X781" s="9"/>
    </row>
    <row r="782" spans="1:24">
      <c r="A782" s="3">
        <v>116</v>
      </c>
      <c r="B782" s="3" t="s">
        <v>59</v>
      </c>
      <c r="C782" s="3" t="s">
        <v>924</v>
      </c>
      <c r="D782" s="3" t="s">
        <v>925</v>
      </c>
      <c r="E782" s="9">
        <v>2.510636382333888</v>
      </c>
      <c r="F782" s="9">
        <v>4.3999588489578727</v>
      </c>
      <c r="G782" s="9">
        <v>0.95788236621171774</v>
      </c>
      <c r="H782" s="76">
        <v>-1</v>
      </c>
      <c r="I782" s="3">
        <v>-1</v>
      </c>
      <c r="J782" s="3">
        <v>-1</v>
      </c>
      <c r="L782" s="9"/>
      <c r="M782" s="9"/>
      <c r="N782" s="9"/>
      <c r="O782" s="9"/>
      <c r="P782" s="9"/>
      <c r="Q782" s="9"/>
      <c r="S782" s="9"/>
      <c r="T782" s="9"/>
      <c r="U782" s="9"/>
      <c r="V782" s="9"/>
      <c r="W782" s="9"/>
      <c r="X782" s="9"/>
    </row>
    <row r="783" spans="1:24">
      <c r="A783" s="3">
        <v>116</v>
      </c>
      <c r="B783" s="3" t="s">
        <v>59</v>
      </c>
      <c r="C783" s="3" t="s">
        <v>926</v>
      </c>
      <c r="D783" s="3" t="s">
        <v>927</v>
      </c>
      <c r="E783" s="9">
        <v>8.7377485866517475</v>
      </c>
      <c r="F783" s="9">
        <v>12.315088047666512</v>
      </c>
      <c r="G783" s="9">
        <v>5.771406207642837</v>
      </c>
      <c r="H783" s="76">
        <v>1</v>
      </c>
      <c r="I783" s="3">
        <v>1</v>
      </c>
      <c r="J783" s="3">
        <v>1</v>
      </c>
      <c r="L783" s="9"/>
      <c r="M783" s="9"/>
      <c r="N783" s="9"/>
      <c r="O783" s="9"/>
      <c r="P783" s="9"/>
      <c r="Q783" s="9"/>
      <c r="S783" s="9"/>
      <c r="T783" s="9"/>
      <c r="U783" s="9"/>
      <c r="V783" s="9"/>
      <c r="W783" s="9"/>
      <c r="X783" s="9"/>
    </row>
    <row r="784" spans="1:24">
      <c r="A784" s="3">
        <v>116</v>
      </c>
      <c r="B784" s="3" t="s">
        <v>59</v>
      </c>
      <c r="C784" s="3" t="s">
        <v>928</v>
      </c>
      <c r="D784" s="3" t="s">
        <v>929</v>
      </c>
      <c r="E784" s="9">
        <v>7.827466750362758</v>
      </c>
      <c r="F784" s="9">
        <v>9.6928237669589858</v>
      </c>
      <c r="G784" s="9">
        <v>6.4476638736986338</v>
      </c>
      <c r="H784" s="76">
        <v>-1</v>
      </c>
      <c r="I784" s="3">
        <v>-1</v>
      </c>
      <c r="J784" s="3">
        <v>-1</v>
      </c>
      <c r="L784" s="9"/>
      <c r="M784" s="9"/>
      <c r="N784" s="9"/>
      <c r="O784" s="9"/>
      <c r="P784" s="9"/>
      <c r="Q784" s="9"/>
      <c r="S784" s="9"/>
      <c r="T784" s="9"/>
      <c r="U784" s="9"/>
      <c r="V784" s="9"/>
      <c r="W784" s="9"/>
      <c r="X784" s="9"/>
    </row>
    <row r="785" spans="1:24">
      <c r="A785" s="3">
        <v>116</v>
      </c>
      <c r="B785" s="3" t="s">
        <v>59</v>
      </c>
      <c r="C785" s="3" t="s">
        <v>930</v>
      </c>
      <c r="D785" s="3" t="s">
        <v>868</v>
      </c>
      <c r="E785" s="9">
        <v>8.95015389397817</v>
      </c>
      <c r="F785" s="9">
        <v>12.41600742760204</v>
      </c>
      <c r="G785" s="9">
        <v>6.4297667063719501</v>
      </c>
      <c r="H785" s="76">
        <v>1</v>
      </c>
      <c r="I785" s="3">
        <v>1</v>
      </c>
      <c r="J785" s="3">
        <v>1</v>
      </c>
      <c r="L785" s="9"/>
      <c r="M785" s="9"/>
      <c r="N785" s="9"/>
      <c r="O785" s="9"/>
      <c r="P785" s="9"/>
      <c r="Q785" s="9"/>
      <c r="S785" s="9"/>
      <c r="T785" s="9"/>
      <c r="U785" s="9"/>
      <c r="V785" s="9"/>
      <c r="W785" s="9"/>
      <c r="X785" s="9"/>
    </row>
    <row r="786" spans="1:24">
      <c r="A786" s="3">
        <v>116</v>
      </c>
      <c r="B786" s="3" t="s">
        <v>59</v>
      </c>
      <c r="C786" s="3" t="s">
        <v>931</v>
      </c>
      <c r="D786" s="3" t="s">
        <v>932</v>
      </c>
      <c r="E786" s="9">
        <v>7.1761929729789529</v>
      </c>
      <c r="F786" s="9">
        <v>10.221338110828732</v>
      </c>
      <c r="G786" s="9">
        <v>4.9026066730542368</v>
      </c>
      <c r="H786" s="76">
        <v>1</v>
      </c>
      <c r="I786" s="3">
        <v>1</v>
      </c>
      <c r="J786" s="3">
        <v>1</v>
      </c>
      <c r="L786" s="9"/>
      <c r="M786" s="9"/>
      <c r="N786" s="9"/>
      <c r="O786" s="9"/>
      <c r="P786" s="9"/>
      <c r="Q786" s="9"/>
      <c r="S786" s="9"/>
      <c r="T786" s="9"/>
      <c r="U786" s="9"/>
      <c r="V786" s="9"/>
      <c r="W786" s="9"/>
      <c r="X786" s="9"/>
    </row>
    <row r="787" spans="1:24">
      <c r="A787" s="3">
        <v>116</v>
      </c>
      <c r="B787" s="3" t="s">
        <v>59</v>
      </c>
      <c r="C787" s="3" t="s">
        <v>933</v>
      </c>
      <c r="D787" s="3" t="s">
        <v>869</v>
      </c>
      <c r="E787" s="9">
        <v>47.108692074277194</v>
      </c>
      <c r="F787" s="9">
        <v>69.585130591197412</v>
      </c>
      <c r="G787" s="9">
        <v>29.92387599543402</v>
      </c>
      <c r="H787" s="76">
        <v>-1</v>
      </c>
      <c r="I787" s="3">
        <v>-1</v>
      </c>
      <c r="J787" s="3">
        <v>-1</v>
      </c>
      <c r="L787" s="9"/>
      <c r="M787" s="9"/>
      <c r="N787" s="9"/>
      <c r="O787" s="9"/>
      <c r="P787" s="9"/>
      <c r="Q787" s="9"/>
      <c r="S787" s="9"/>
      <c r="T787" s="9"/>
      <c r="U787" s="9"/>
      <c r="V787" s="9"/>
      <c r="W787" s="9"/>
      <c r="X787" s="9"/>
    </row>
    <row r="788" spans="1:24">
      <c r="A788" s="3">
        <v>116</v>
      </c>
      <c r="B788" s="3" t="s">
        <v>59</v>
      </c>
      <c r="C788" s="3" t="s">
        <v>934</v>
      </c>
      <c r="D788" s="3" t="s">
        <v>935</v>
      </c>
      <c r="E788" s="9">
        <v>15.5833060910906</v>
      </c>
      <c r="F788" s="9">
        <v>26.165106024041354</v>
      </c>
      <c r="G788" s="9">
        <v>7.452670433936107</v>
      </c>
      <c r="H788" s="76">
        <v>-2</v>
      </c>
      <c r="I788" s="3">
        <v>-2</v>
      </c>
      <c r="J788" s="3">
        <v>-1</v>
      </c>
      <c r="L788" s="9"/>
      <c r="M788" s="9"/>
      <c r="N788" s="9"/>
      <c r="O788" s="9"/>
      <c r="P788" s="9"/>
      <c r="Q788" s="9"/>
      <c r="S788" s="9"/>
      <c r="T788" s="9"/>
      <c r="U788" s="9"/>
      <c r="V788" s="9"/>
      <c r="W788" s="9"/>
      <c r="X788" s="9"/>
    </row>
    <row r="789" spans="1:24">
      <c r="A789" s="3">
        <v>116</v>
      </c>
      <c r="B789" s="3" t="s">
        <v>59</v>
      </c>
      <c r="C789" s="3" t="s">
        <v>936</v>
      </c>
      <c r="D789" s="3" t="s">
        <v>937</v>
      </c>
      <c r="E789" s="9">
        <v>20.279008314902274</v>
      </c>
      <c r="F789" s="9">
        <v>26.501617447301619</v>
      </c>
      <c r="G789" s="9">
        <v>15.652899636098955</v>
      </c>
      <c r="H789" s="76">
        <v>-1</v>
      </c>
      <c r="I789" s="3">
        <v>-1</v>
      </c>
      <c r="J789" s="3">
        <v>-1</v>
      </c>
      <c r="L789" s="9"/>
      <c r="M789" s="9"/>
      <c r="N789" s="9"/>
      <c r="O789" s="9"/>
      <c r="P789" s="9"/>
      <c r="Q789" s="9"/>
      <c r="S789" s="9"/>
      <c r="T789" s="9"/>
      <c r="U789" s="9"/>
      <c r="V789" s="9"/>
      <c r="W789" s="9"/>
      <c r="X789" s="9"/>
    </row>
    <row r="790" spans="1:24">
      <c r="A790" s="3">
        <v>116</v>
      </c>
      <c r="B790" s="3" t="s">
        <v>59</v>
      </c>
      <c r="C790" s="3" t="s">
        <v>938</v>
      </c>
      <c r="D790" s="3" t="s">
        <v>870</v>
      </c>
      <c r="E790" s="9">
        <v>16.108944792115487</v>
      </c>
      <c r="F790" s="9">
        <v>24.153172993832676</v>
      </c>
      <c r="G790" s="9">
        <v>10.031271486000747</v>
      </c>
      <c r="H790" s="76">
        <v>1</v>
      </c>
      <c r="I790" s="3">
        <v>1</v>
      </c>
      <c r="J790" s="3">
        <v>-1</v>
      </c>
      <c r="L790" s="9"/>
      <c r="M790" s="9"/>
      <c r="N790" s="9"/>
      <c r="O790" s="9"/>
      <c r="P790" s="9"/>
      <c r="Q790" s="9"/>
      <c r="S790" s="9"/>
      <c r="T790" s="9"/>
      <c r="U790" s="9"/>
      <c r="V790" s="9"/>
      <c r="W790" s="9"/>
      <c r="X790" s="9"/>
    </row>
    <row r="791" spans="1:24">
      <c r="A791" s="3">
        <v>116</v>
      </c>
      <c r="B791" s="3" t="s">
        <v>59</v>
      </c>
      <c r="C791" s="3" t="s">
        <v>939</v>
      </c>
      <c r="D791" s="3" t="s">
        <v>940</v>
      </c>
      <c r="E791" s="9">
        <v>5.1560684245781161</v>
      </c>
      <c r="F791" s="9">
        <v>7.1459533746372346</v>
      </c>
      <c r="G791" s="9">
        <v>3.5530352620655283</v>
      </c>
      <c r="H791" s="76">
        <v>1</v>
      </c>
      <c r="I791" s="3">
        <v>1</v>
      </c>
      <c r="J791" s="3">
        <v>-1</v>
      </c>
      <c r="L791" s="9"/>
      <c r="M791" s="9"/>
      <c r="N791" s="9"/>
      <c r="O791" s="9"/>
      <c r="P791" s="9"/>
      <c r="Q791" s="9"/>
      <c r="S791" s="9"/>
      <c r="T791" s="9"/>
      <c r="U791" s="9"/>
      <c r="V791" s="9"/>
      <c r="W791" s="9"/>
      <c r="X791" s="9"/>
    </row>
    <row r="792" spans="1:24">
      <c r="A792" s="3">
        <v>116</v>
      </c>
      <c r="B792" s="3" t="s">
        <v>59</v>
      </c>
      <c r="C792" s="3" t="s">
        <v>941</v>
      </c>
      <c r="D792" s="3" t="s">
        <v>942</v>
      </c>
      <c r="E792" s="9">
        <v>4.2293935092124135</v>
      </c>
      <c r="F792" s="9">
        <v>7.6358384257860656</v>
      </c>
      <c r="G792" s="9">
        <v>1.781719949794448</v>
      </c>
      <c r="H792" s="76">
        <v>1</v>
      </c>
      <c r="I792" s="3">
        <v>1</v>
      </c>
      <c r="J792" s="3">
        <v>1</v>
      </c>
      <c r="L792" s="9"/>
      <c r="M792" s="9"/>
      <c r="N792" s="9"/>
      <c r="O792" s="9"/>
      <c r="P792" s="9"/>
      <c r="Q792" s="9"/>
      <c r="S792" s="9"/>
      <c r="T792" s="9"/>
      <c r="U792" s="9"/>
      <c r="V792" s="9"/>
      <c r="W792" s="9"/>
      <c r="X792" s="9"/>
    </row>
    <row r="793" spans="1:24">
      <c r="A793" s="3">
        <v>116</v>
      </c>
      <c r="B793" s="3" t="s">
        <v>59</v>
      </c>
      <c r="C793" s="3" t="s">
        <v>943</v>
      </c>
      <c r="D793" s="3" t="s">
        <v>871</v>
      </c>
      <c r="E793" s="9">
        <v>15.831080343204404</v>
      </c>
      <c r="F793" s="9">
        <v>27.81980382349354</v>
      </c>
      <c r="G793" s="9">
        <v>6.2552894168822064</v>
      </c>
      <c r="H793" s="76">
        <v>1</v>
      </c>
      <c r="I793" s="3">
        <v>1</v>
      </c>
      <c r="J793" s="3">
        <v>2</v>
      </c>
      <c r="L793" s="9"/>
      <c r="M793" s="9"/>
      <c r="N793" s="9"/>
      <c r="O793" s="9"/>
      <c r="P793" s="9"/>
      <c r="Q793" s="9"/>
      <c r="S793" s="9"/>
      <c r="T793" s="9"/>
      <c r="U793" s="9"/>
      <c r="V793" s="9"/>
      <c r="W793" s="9"/>
      <c r="X793" s="9"/>
    </row>
    <row r="794" spans="1:24">
      <c r="A794" s="3">
        <v>116</v>
      </c>
      <c r="B794" s="3" t="s">
        <v>59</v>
      </c>
      <c r="C794" s="3" t="s">
        <v>944</v>
      </c>
      <c r="D794" s="3" t="s">
        <v>945</v>
      </c>
      <c r="E794" s="9">
        <v>8.4524763646589811</v>
      </c>
      <c r="F794" s="9">
        <v>15.084157764543518</v>
      </c>
      <c r="G794" s="9">
        <v>3.1176919003420855</v>
      </c>
      <c r="H794" s="76">
        <v>2</v>
      </c>
      <c r="I794" s="3">
        <v>1</v>
      </c>
      <c r="J794" s="3">
        <v>1</v>
      </c>
      <c r="L794" s="9"/>
      <c r="M794" s="9"/>
      <c r="N794" s="9"/>
      <c r="O794" s="9"/>
      <c r="P794" s="9"/>
      <c r="Q794" s="9"/>
      <c r="S794" s="9"/>
      <c r="T794" s="9"/>
      <c r="U794" s="9"/>
      <c r="V794" s="9"/>
      <c r="W794" s="9"/>
      <c r="X794" s="9"/>
    </row>
    <row r="795" spans="1:24">
      <c r="A795" s="3">
        <v>116</v>
      </c>
      <c r="B795" s="3" t="s">
        <v>59</v>
      </c>
      <c r="C795" s="3" t="s">
        <v>946</v>
      </c>
      <c r="D795" s="3" t="s">
        <v>873</v>
      </c>
      <c r="E795" s="9">
        <v>13.634605107390243</v>
      </c>
      <c r="F795" s="9">
        <v>19.922272642615884</v>
      </c>
      <c r="G795" s="9">
        <v>8.1558258098863163</v>
      </c>
      <c r="H795" s="76">
        <v>2</v>
      </c>
      <c r="I795" s="3">
        <v>2</v>
      </c>
      <c r="J795" s="3">
        <v>1</v>
      </c>
      <c r="L795" s="9"/>
      <c r="M795" s="9"/>
      <c r="N795" s="9"/>
      <c r="O795" s="9"/>
      <c r="P795" s="9"/>
      <c r="Q795" s="9"/>
      <c r="S795" s="9"/>
      <c r="T795" s="9"/>
      <c r="U795" s="9"/>
      <c r="V795" s="9"/>
      <c r="W795" s="9"/>
      <c r="X795" s="9"/>
    </row>
    <row r="796" spans="1:24">
      <c r="A796" s="3">
        <v>116</v>
      </c>
      <c r="B796" s="3" t="s">
        <v>59</v>
      </c>
      <c r="C796" s="3" t="s">
        <v>947</v>
      </c>
      <c r="D796" s="3" t="s">
        <v>948</v>
      </c>
      <c r="E796" s="9">
        <v>2.6859010535028007</v>
      </c>
      <c r="F796" s="9">
        <v>4.6346544229504252</v>
      </c>
      <c r="G796" s="9">
        <v>0.85573181220374805</v>
      </c>
      <c r="H796" s="76">
        <v>2</v>
      </c>
      <c r="I796" s="3">
        <v>2</v>
      </c>
      <c r="J796" s="3">
        <v>2</v>
      </c>
      <c r="L796" s="9"/>
      <c r="M796" s="9"/>
      <c r="N796" s="9"/>
      <c r="O796" s="9"/>
      <c r="P796" s="9"/>
      <c r="Q796" s="9"/>
      <c r="S796" s="9"/>
      <c r="T796" s="9"/>
      <c r="U796" s="9"/>
      <c r="V796" s="9"/>
      <c r="W796" s="9"/>
      <c r="X796" s="9"/>
    </row>
    <row r="797" spans="1:24">
      <c r="A797" s="3">
        <v>116</v>
      </c>
      <c r="B797" s="3" t="s">
        <v>59</v>
      </c>
      <c r="C797" s="3" t="s">
        <v>949</v>
      </c>
      <c r="D797" s="3" t="s">
        <v>950</v>
      </c>
      <c r="E797" s="9">
        <v>2.5227053268062174</v>
      </c>
      <c r="F797" s="9">
        <v>4.6346544229504252</v>
      </c>
      <c r="G797" s="9">
        <v>0.5303126723516185</v>
      </c>
      <c r="H797" s="76">
        <v>2</v>
      </c>
      <c r="I797" s="3">
        <v>2</v>
      </c>
      <c r="J797" s="3">
        <v>2</v>
      </c>
      <c r="L797" s="9"/>
      <c r="M797" s="9"/>
      <c r="N797" s="9"/>
      <c r="O797" s="9"/>
      <c r="P797" s="9"/>
      <c r="Q797" s="9"/>
      <c r="S797" s="9"/>
      <c r="T797" s="9"/>
      <c r="U797" s="9"/>
      <c r="V797" s="9"/>
      <c r="W797" s="9"/>
      <c r="X797" s="9"/>
    </row>
    <row r="798" spans="1:24">
      <c r="A798" s="3">
        <v>116</v>
      </c>
      <c r="B798" s="3" t="s">
        <v>59</v>
      </c>
      <c r="C798" s="3" t="s">
        <v>951</v>
      </c>
      <c r="D798" s="3" t="s">
        <v>952</v>
      </c>
      <c r="E798" s="9">
        <v>1.7783141896552535</v>
      </c>
      <c r="F798" s="9">
        <v>2.5322973734677898</v>
      </c>
      <c r="G798" s="9">
        <v>1.075566393148877</v>
      </c>
      <c r="H798" s="76">
        <v>2</v>
      </c>
      <c r="I798" s="3">
        <v>2</v>
      </c>
      <c r="J798" s="3">
        <v>1</v>
      </c>
      <c r="L798" s="9"/>
      <c r="M798" s="9"/>
      <c r="N798" s="9"/>
      <c r="O798" s="9"/>
      <c r="P798" s="9"/>
      <c r="Q798" s="9"/>
      <c r="S798" s="9"/>
      <c r="T798" s="9"/>
      <c r="U798" s="9"/>
      <c r="V798" s="9"/>
      <c r="W798" s="9"/>
      <c r="X798" s="9"/>
    </row>
    <row r="799" spans="1:24">
      <c r="A799" s="3">
        <v>118</v>
      </c>
      <c r="B799" s="3" t="s">
        <v>60</v>
      </c>
      <c r="C799" s="3" t="s">
        <v>889</v>
      </c>
      <c r="D799" s="3" t="s">
        <v>890</v>
      </c>
      <c r="E799" s="9">
        <v>267.83835059920665</v>
      </c>
      <c r="F799" s="9">
        <v>369.52956839415896</v>
      </c>
      <c r="G799" s="9">
        <v>178.21405825334688</v>
      </c>
      <c r="H799" s="76">
        <v>1</v>
      </c>
      <c r="I799" s="3">
        <v>2</v>
      </c>
      <c r="J799" s="3">
        <v>-1</v>
      </c>
      <c r="L799" s="9"/>
      <c r="M799" s="9"/>
      <c r="N799" s="9"/>
      <c r="O799" s="9"/>
      <c r="P799" s="9"/>
      <c r="Q799" s="9"/>
      <c r="S799" s="9"/>
      <c r="T799" s="9"/>
      <c r="U799" s="9"/>
      <c r="V799" s="9"/>
      <c r="W799" s="9"/>
      <c r="X799" s="9"/>
    </row>
    <row r="800" spans="1:24">
      <c r="A800" s="3">
        <v>118</v>
      </c>
      <c r="B800" s="3" t="s">
        <v>60</v>
      </c>
      <c r="C800" s="3" t="s">
        <v>891</v>
      </c>
      <c r="D800" s="3" t="s">
        <v>872</v>
      </c>
      <c r="E800" s="9">
        <v>34.613896730648214</v>
      </c>
      <c r="F800" s="9">
        <v>52.5541981007771</v>
      </c>
      <c r="G800" s="9">
        <v>18.542270184947125</v>
      </c>
      <c r="H800" s="76">
        <v>-1</v>
      </c>
      <c r="I800" s="3">
        <v>-1</v>
      </c>
      <c r="J800" s="3">
        <v>-1</v>
      </c>
      <c r="L800" s="9"/>
      <c r="M800" s="9"/>
      <c r="N800" s="9"/>
      <c r="O800" s="9"/>
      <c r="P800" s="9"/>
      <c r="Q800" s="9"/>
      <c r="S800" s="9"/>
      <c r="T800" s="9"/>
      <c r="U800" s="9"/>
      <c r="V800" s="9"/>
      <c r="W800" s="9"/>
      <c r="X800" s="9"/>
    </row>
    <row r="801" spans="1:24">
      <c r="A801" s="3">
        <v>118</v>
      </c>
      <c r="B801" s="3" t="s">
        <v>60</v>
      </c>
      <c r="C801" s="3" t="s">
        <v>892</v>
      </c>
      <c r="D801" s="3" t="s">
        <v>866</v>
      </c>
      <c r="E801" s="9">
        <v>12.230606812020953</v>
      </c>
      <c r="F801" s="9">
        <v>19.333766051613914</v>
      </c>
      <c r="G801" s="9">
        <v>5.7449782565336536</v>
      </c>
      <c r="H801" s="76">
        <v>-2</v>
      </c>
      <c r="I801" s="3">
        <v>-2</v>
      </c>
      <c r="J801" s="3">
        <v>-1</v>
      </c>
      <c r="L801" s="9"/>
      <c r="M801" s="9"/>
      <c r="N801" s="9"/>
      <c r="O801" s="9"/>
      <c r="P801" s="9"/>
      <c r="Q801" s="9"/>
      <c r="S801" s="9"/>
      <c r="T801" s="9"/>
      <c r="U801" s="9"/>
      <c r="V801" s="9"/>
      <c r="W801" s="9"/>
      <c r="X801" s="9"/>
    </row>
    <row r="802" spans="1:24">
      <c r="A802" s="3">
        <v>118</v>
      </c>
      <c r="B802" s="3" t="s">
        <v>60</v>
      </c>
      <c r="C802" s="3" t="s">
        <v>893</v>
      </c>
      <c r="D802" s="3" t="s">
        <v>894</v>
      </c>
      <c r="E802" s="9">
        <v>0.87810689896547423</v>
      </c>
      <c r="F802" s="9">
        <v>1.3578787940421759</v>
      </c>
      <c r="G802" s="9">
        <v>0.45540631633574236</v>
      </c>
      <c r="H802" s="76">
        <v>1</v>
      </c>
      <c r="I802" s="3">
        <v>1</v>
      </c>
      <c r="J802" s="3">
        <v>-1</v>
      </c>
      <c r="L802" s="9"/>
      <c r="M802" s="9"/>
      <c r="N802" s="9"/>
      <c r="O802" s="9"/>
      <c r="P802" s="9"/>
      <c r="Q802" s="9"/>
      <c r="S802" s="9"/>
      <c r="T802" s="9"/>
      <c r="U802" s="9"/>
      <c r="V802" s="9"/>
      <c r="W802" s="9"/>
      <c r="X802" s="9"/>
    </row>
    <row r="803" spans="1:24">
      <c r="A803" s="3">
        <v>118</v>
      </c>
      <c r="B803" s="3" t="s">
        <v>60</v>
      </c>
      <c r="C803" s="3" t="s">
        <v>895</v>
      </c>
      <c r="D803" s="3" t="s">
        <v>896</v>
      </c>
      <c r="E803" s="9">
        <v>7.5147875073129402</v>
      </c>
      <c r="F803" s="9">
        <v>13.018009215089371</v>
      </c>
      <c r="G803" s="9">
        <v>2.4732540626444841</v>
      </c>
      <c r="H803" s="76">
        <v>-2</v>
      </c>
      <c r="I803" s="3">
        <v>-2</v>
      </c>
      <c r="J803" s="3">
        <v>-2</v>
      </c>
      <c r="L803" s="9"/>
      <c r="M803" s="9"/>
      <c r="N803" s="9"/>
      <c r="O803" s="9"/>
      <c r="P803" s="9"/>
      <c r="Q803" s="9"/>
      <c r="S803" s="9"/>
      <c r="T803" s="9"/>
      <c r="U803" s="9"/>
      <c r="V803" s="9"/>
      <c r="W803" s="9"/>
      <c r="X803" s="9"/>
    </row>
    <row r="804" spans="1:24">
      <c r="A804" s="3">
        <v>118</v>
      </c>
      <c r="B804" s="3" t="s">
        <v>60</v>
      </c>
      <c r="C804" s="3" t="s">
        <v>897</v>
      </c>
      <c r="D804" s="3" t="s">
        <v>867</v>
      </c>
      <c r="E804" s="9">
        <v>104.53687386118948</v>
      </c>
      <c r="F804" s="9">
        <v>141.97015337268246</v>
      </c>
      <c r="G804" s="9">
        <v>71.845774910005986</v>
      </c>
      <c r="H804" s="76">
        <v>-1</v>
      </c>
      <c r="I804" s="3">
        <v>1</v>
      </c>
      <c r="J804" s="3">
        <v>-1</v>
      </c>
      <c r="L804" s="9"/>
      <c r="M804" s="9"/>
      <c r="N804" s="9"/>
      <c r="O804" s="9"/>
      <c r="P804" s="9"/>
      <c r="Q804" s="9"/>
      <c r="S804" s="9"/>
      <c r="T804" s="9"/>
      <c r="U804" s="9"/>
      <c r="V804" s="9"/>
      <c r="W804" s="9"/>
      <c r="X804" s="9"/>
    </row>
    <row r="805" spans="1:24">
      <c r="A805" s="3">
        <v>118</v>
      </c>
      <c r="B805" s="3" t="s">
        <v>60</v>
      </c>
      <c r="C805" s="3" t="s">
        <v>898</v>
      </c>
      <c r="D805" s="3" t="s">
        <v>899</v>
      </c>
      <c r="E805" s="9">
        <v>4.8084002249349096</v>
      </c>
      <c r="F805" s="9">
        <v>9.4479698938215648</v>
      </c>
      <c r="G805" s="9">
        <v>0.66903951243985516</v>
      </c>
      <c r="H805" s="76">
        <v>-1</v>
      </c>
      <c r="I805" s="3">
        <v>-1</v>
      </c>
      <c r="J805" s="3">
        <v>1</v>
      </c>
      <c r="L805" s="9"/>
      <c r="M805" s="9"/>
      <c r="N805" s="9"/>
      <c r="O805" s="9"/>
      <c r="P805" s="9"/>
      <c r="Q805" s="9"/>
      <c r="S805" s="9"/>
      <c r="T805" s="9"/>
      <c r="U805" s="9"/>
      <c r="V805" s="9"/>
      <c r="W805" s="9"/>
      <c r="X805" s="9"/>
    </row>
    <row r="806" spans="1:24">
      <c r="A806" s="3">
        <v>118</v>
      </c>
      <c r="B806" s="3" t="s">
        <v>60</v>
      </c>
      <c r="C806" s="3" t="s">
        <v>900</v>
      </c>
      <c r="D806" s="3" t="s">
        <v>901</v>
      </c>
      <c r="E806" s="9">
        <v>39.13113923956282</v>
      </c>
      <c r="F806" s="9">
        <v>57.58229782826858</v>
      </c>
      <c r="G806" s="9">
        <v>23.011511079221243</v>
      </c>
      <c r="H806" s="76">
        <v>1</v>
      </c>
      <c r="I806" s="3">
        <v>1</v>
      </c>
      <c r="J806" s="3">
        <v>1</v>
      </c>
      <c r="L806" s="9"/>
      <c r="M806" s="9"/>
      <c r="N806" s="9"/>
      <c r="O806" s="9"/>
      <c r="P806" s="9"/>
      <c r="Q806" s="9"/>
      <c r="S806" s="9"/>
      <c r="T806" s="9"/>
      <c r="U806" s="9"/>
      <c r="V806" s="9"/>
      <c r="W806" s="9"/>
      <c r="X806" s="9"/>
    </row>
    <row r="807" spans="1:24">
      <c r="A807" s="3">
        <v>118</v>
      </c>
      <c r="B807" s="3" t="s">
        <v>60</v>
      </c>
      <c r="C807" s="3" t="s">
        <v>902</v>
      </c>
      <c r="D807" s="3" t="s">
        <v>903</v>
      </c>
      <c r="E807" s="9">
        <v>2.765908456212101</v>
      </c>
      <c r="F807" s="9">
        <v>5.7241860823579627</v>
      </c>
      <c r="G807" s="9">
        <v>0.14270383816243123</v>
      </c>
      <c r="H807" s="76">
        <v>1</v>
      </c>
      <c r="I807" s="3">
        <v>1</v>
      </c>
      <c r="J807" s="3">
        <v>1</v>
      </c>
      <c r="L807" s="9"/>
      <c r="M807" s="9"/>
      <c r="N807" s="9"/>
      <c r="O807" s="9"/>
      <c r="P807" s="9"/>
      <c r="Q807" s="9"/>
      <c r="S807" s="9"/>
      <c r="T807" s="9"/>
      <c r="U807" s="9"/>
      <c r="V807" s="9"/>
      <c r="W807" s="9"/>
      <c r="X807" s="9"/>
    </row>
    <row r="808" spans="1:24">
      <c r="A808" s="3">
        <v>118</v>
      </c>
      <c r="B808" s="3" t="s">
        <v>60</v>
      </c>
      <c r="C808" s="3" t="s">
        <v>904</v>
      </c>
      <c r="D808" s="3" t="s">
        <v>905</v>
      </c>
      <c r="E808" s="9">
        <v>10.965692295452232</v>
      </c>
      <c r="F808" s="9">
        <v>15.509744942168195</v>
      </c>
      <c r="G808" s="9">
        <v>6.9815907090476719</v>
      </c>
      <c r="H808" s="76">
        <v>1</v>
      </c>
      <c r="I808" s="3">
        <v>1</v>
      </c>
      <c r="J808" s="3">
        <v>1</v>
      </c>
      <c r="L808" s="9"/>
      <c r="M808" s="9"/>
      <c r="N808" s="9"/>
      <c r="O808" s="9"/>
      <c r="P808" s="9"/>
      <c r="Q808" s="9"/>
      <c r="S808" s="9"/>
      <c r="T808" s="9"/>
      <c r="U808" s="9"/>
      <c r="V808" s="9"/>
      <c r="W808" s="9"/>
      <c r="X808" s="9"/>
    </row>
    <row r="809" spans="1:24">
      <c r="A809" s="3">
        <v>118</v>
      </c>
      <c r="B809" s="3" t="s">
        <v>60</v>
      </c>
      <c r="C809" s="3" t="s">
        <v>906</v>
      </c>
      <c r="D809" s="3" t="s">
        <v>907</v>
      </c>
      <c r="E809" s="9">
        <v>12.703050373488733</v>
      </c>
      <c r="F809" s="9">
        <v>17.546106919774537</v>
      </c>
      <c r="G809" s="9">
        <v>8.5211663749448068</v>
      </c>
      <c r="H809" s="76">
        <v>-1</v>
      </c>
      <c r="I809" s="3">
        <v>-1</v>
      </c>
      <c r="J809" s="3">
        <v>-1</v>
      </c>
      <c r="L809" s="9"/>
      <c r="M809" s="9"/>
      <c r="N809" s="9"/>
      <c r="O809" s="9"/>
      <c r="P809" s="9"/>
      <c r="Q809" s="9"/>
      <c r="S809" s="9"/>
      <c r="T809" s="9"/>
      <c r="U809" s="9"/>
      <c r="V809" s="9"/>
      <c r="W809" s="9"/>
      <c r="X809" s="9"/>
    </row>
    <row r="810" spans="1:24">
      <c r="A810" s="3">
        <v>118</v>
      </c>
      <c r="B810" s="3" t="s">
        <v>60</v>
      </c>
      <c r="C810" s="3" t="s">
        <v>908</v>
      </c>
      <c r="D810" s="3" t="s">
        <v>909</v>
      </c>
      <c r="E810" s="9">
        <v>5.7330566552010644</v>
      </c>
      <c r="F810" s="9">
        <v>7.8301681715660489</v>
      </c>
      <c r="G810" s="9">
        <v>3.9371964935617667</v>
      </c>
      <c r="H810" s="76">
        <v>-1</v>
      </c>
      <c r="I810" s="3">
        <v>-1</v>
      </c>
      <c r="J810" s="3">
        <v>-1</v>
      </c>
      <c r="L810" s="9"/>
      <c r="M810" s="9"/>
      <c r="N810" s="9"/>
      <c r="O810" s="9"/>
      <c r="P810" s="9"/>
      <c r="Q810" s="9"/>
      <c r="S810" s="9"/>
      <c r="T810" s="9"/>
      <c r="U810" s="9"/>
      <c r="V810" s="9"/>
      <c r="W810" s="9"/>
      <c r="X810" s="9"/>
    </row>
    <row r="811" spans="1:24">
      <c r="A811" s="3">
        <v>118</v>
      </c>
      <c r="B811" s="3" t="s">
        <v>60</v>
      </c>
      <c r="C811" s="3" t="s">
        <v>910</v>
      </c>
      <c r="D811" s="3" t="s">
        <v>911</v>
      </c>
      <c r="E811" s="9">
        <v>22.417523318169529</v>
      </c>
      <c r="F811" s="9">
        <v>39.890138876513376</v>
      </c>
      <c r="G811" s="9">
        <v>7.0888312526118646</v>
      </c>
      <c r="H811" s="76">
        <v>1</v>
      </c>
      <c r="I811" s="3">
        <v>1</v>
      </c>
      <c r="J811" s="3">
        <v>-1</v>
      </c>
      <c r="L811" s="9"/>
      <c r="M811" s="9"/>
      <c r="N811" s="9"/>
      <c r="O811" s="9"/>
      <c r="P811" s="9"/>
      <c r="Q811" s="9"/>
      <c r="S811" s="9"/>
      <c r="T811" s="9"/>
      <c r="U811" s="9"/>
      <c r="V811" s="9"/>
      <c r="W811" s="9"/>
      <c r="X811" s="9"/>
    </row>
    <row r="812" spans="1:24">
      <c r="A812" s="3">
        <v>118</v>
      </c>
      <c r="B812" s="3" t="s">
        <v>60</v>
      </c>
      <c r="C812" s="3" t="s">
        <v>912</v>
      </c>
      <c r="D812" s="3" t="s">
        <v>913</v>
      </c>
      <c r="E812" s="9">
        <v>20.326724327133483</v>
      </c>
      <c r="F812" s="9">
        <v>35.431371922328452</v>
      </c>
      <c r="G812" s="9">
        <v>7.0888312526118646</v>
      </c>
      <c r="H812" s="76">
        <v>-1</v>
      </c>
      <c r="I812" s="3">
        <v>1</v>
      </c>
      <c r="J812" s="3">
        <v>-1</v>
      </c>
      <c r="L812" s="9"/>
      <c r="M812" s="9"/>
      <c r="N812" s="9"/>
      <c r="O812" s="9"/>
      <c r="P812" s="9"/>
      <c r="Q812" s="9"/>
      <c r="S812" s="9"/>
      <c r="T812" s="9"/>
      <c r="U812" s="9"/>
      <c r="V812" s="9"/>
      <c r="W812" s="9"/>
      <c r="X812" s="9"/>
    </row>
    <row r="813" spans="1:24">
      <c r="A813" s="3">
        <v>118</v>
      </c>
      <c r="B813" s="3" t="s">
        <v>60</v>
      </c>
      <c r="C813" s="3" t="s">
        <v>914</v>
      </c>
      <c r="D813" s="3" t="s">
        <v>915</v>
      </c>
      <c r="E813" s="9">
        <v>9.9641047770065487</v>
      </c>
      <c r="F813" s="9">
        <v>2.080747952340336</v>
      </c>
      <c r="G813" s="9">
        <v>16.948199418769246</v>
      </c>
      <c r="H813" s="76">
        <v>-1</v>
      </c>
      <c r="I813" s="3">
        <v>1</v>
      </c>
      <c r="J813" s="3">
        <v>-1</v>
      </c>
      <c r="L813" s="9"/>
      <c r="M813" s="9"/>
      <c r="N813" s="9"/>
      <c r="O813" s="9"/>
      <c r="P813" s="9"/>
      <c r="Q813" s="9"/>
      <c r="S813" s="9"/>
      <c r="T813" s="9"/>
      <c r="U813" s="9"/>
      <c r="V813" s="9"/>
      <c r="W813" s="9"/>
      <c r="X813" s="9"/>
    </row>
    <row r="814" spans="1:24">
      <c r="A814" s="3">
        <v>118</v>
      </c>
      <c r="B814" s="3" t="s">
        <v>60</v>
      </c>
      <c r="C814" s="3" t="s">
        <v>916</v>
      </c>
      <c r="D814" s="3" t="s">
        <v>917</v>
      </c>
      <c r="E814" s="9">
        <v>0</v>
      </c>
      <c r="F814" s="9">
        <v>0</v>
      </c>
      <c r="G814" s="9">
        <v>15.82815606400586</v>
      </c>
      <c r="H814" s="76" t="e">
        <v>#VALUE!</v>
      </c>
      <c r="I814" s="3" t="e">
        <v>#VALUE!</v>
      </c>
      <c r="J814" s="3">
        <v>-2</v>
      </c>
      <c r="L814" s="9"/>
      <c r="M814" s="9"/>
      <c r="N814" s="9"/>
      <c r="O814" s="9"/>
      <c r="P814" s="9"/>
      <c r="Q814" s="9"/>
      <c r="S814" s="9"/>
      <c r="T814" s="9"/>
      <c r="U814" s="9"/>
      <c r="V814" s="9"/>
      <c r="W814" s="9"/>
      <c r="X814" s="9"/>
    </row>
    <row r="815" spans="1:24">
      <c r="A815" s="3">
        <v>118</v>
      </c>
      <c r="B815" s="3" t="s">
        <v>60</v>
      </c>
      <c r="C815" s="3" t="s">
        <v>918</v>
      </c>
      <c r="D815" s="3" t="s">
        <v>919</v>
      </c>
      <c r="E815" s="9">
        <v>10.831589015628735</v>
      </c>
      <c r="F815" s="9">
        <v>10.972577838023794</v>
      </c>
      <c r="G815" s="9">
        <v>10.844505302981807</v>
      </c>
      <c r="H815" s="76">
        <v>-1</v>
      </c>
      <c r="I815" s="3">
        <v>1</v>
      </c>
      <c r="J815" s="3">
        <v>-1</v>
      </c>
      <c r="L815" s="9"/>
      <c r="M815" s="9"/>
      <c r="N815" s="9"/>
      <c r="O815" s="9"/>
      <c r="P815" s="9"/>
      <c r="Q815" s="9"/>
      <c r="S815" s="9"/>
      <c r="T815" s="9"/>
      <c r="U815" s="9"/>
      <c r="V815" s="9"/>
      <c r="W815" s="9"/>
      <c r="X815" s="9"/>
    </row>
    <row r="816" spans="1:24">
      <c r="A816" s="3">
        <v>118</v>
      </c>
      <c r="B816" s="3" t="s">
        <v>60</v>
      </c>
      <c r="C816" s="3" t="s">
        <v>920</v>
      </c>
      <c r="D816" s="3" t="s">
        <v>921</v>
      </c>
      <c r="E816" s="9">
        <v>0</v>
      </c>
      <c r="F816" s="9">
        <v>0</v>
      </c>
      <c r="G816" s="9">
        <v>3.0806422587861482</v>
      </c>
      <c r="H816" s="76" t="e">
        <v>#VALUE!</v>
      </c>
      <c r="I816" s="3" t="e">
        <v>#VALUE!</v>
      </c>
      <c r="J816" s="3">
        <v>-1</v>
      </c>
      <c r="L816" s="9"/>
      <c r="M816" s="9"/>
      <c r="N816" s="9"/>
      <c r="O816" s="9"/>
      <c r="P816" s="9"/>
      <c r="Q816" s="9"/>
      <c r="S816" s="9"/>
      <c r="T816" s="9"/>
      <c r="U816" s="9"/>
      <c r="V816" s="9"/>
      <c r="W816" s="9"/>
      <c r="X816" s="9"/>
    </row>
    <row r="817" spans="1:24">
      <c r="A817" s="3">
        <v>118</v>
      </c>
      <c r="B817" s="3" t="s">
        <v>60</v>
      </c>
      <c r="C817" s="3" t="s">
        <v>922</v>
      </c>
      <c r="D817" s="3" t="s">
        <v>923</v>
      </c>
      <c r="E817" s="9">
        <v>0</v>
      </c>
      <c r="F817" s="9">
        <v>4.455969692206998</v>
      </c>
      <c r="G817" s="9">
        <v>0</v>
      </c>
      <c r="H817" s="76" t="e">
        <v>#VALUE!</v>
      </c>
      <c r="I817" s="3">
        <v>1</v>
      </c>
      <c r="J817" s="3" t="e">
        <v>#VALUE!</v>
      </c>
      <c r="L817" s="9"/>
      <c r="M817" s="9"/>
      <c r="N817" s="9"/>
      <c r="O817" s="9"/>
      <c r="P817" s="9"/>
      <c r="Q817" s="9"/>
      <c r="S817" s="9"/>
      <c r="T817" s="9"/>
      <c r="U817" s="9"/>
      <c r="V817" s="9"/>
      <c r="W817" s="9"/>
      <c r="X817" s="9"/>
    </row>
    <row r="818" spans="1:24">
      <c r="A818" s="3">
        <v>118</v>
      </c>
      <c r="B818" s="3" t="s">
        <v>60</v>
      </c>
      <c r="C818" s="3" t="s">
        <v>924</v>
      </c>
      <c r="D818" s="3" t="s">
        <v>925</v>
      </c>
      <c r="E818" s="9">
        <v>1.5985060816926084</v>
      </c>
      <c r="F818" s="9">
        <v>3.2110484757370412</v>
      </c>
      <c r="G818" s="9">
        <v>0.19127689899705327</v>
      </c>
      <c r="H818" s="76">
        <v>1</v>
      </c>
      <c r="I818" s="3">
        <v>1</v>
      </c>
      <c r="J818" s="3">
        <v>1</v>
      </c>
      <c r="L818" s="9"/>
      <c r="M818" s="9"/>
      <c r="N818" s="9"/>
      <c r="O818" s="9"/>
      <c r="P818" s="9"/>
      <c r="Q818" s="9"/>
      <c r="S818" s="9"/>
      <c r="T818" s="9"/>
      <c r="U818" s="9"/>
      <c r="V818" s="9"/>
      <c r="W818" s="9"/>
      <c r="X818" s="9"/>
    </row>
    <row r="819" spans="1:24">
      <c r="A819" s="3">
        <v>118</v>
      </c>
      <c r="B819" s="3" t="s">
        <v>60</v>
      </c>
      <c r="C819" s="3" t="s">
        <v>926</v>
      </c>
      <c r="D819" s="3" t="s">
        <v>927</v>
      </c>
      <c r="E819" s="9">
        <v>9.897821592847869</v>
      </c>
      <c r="F819" s="9">
        <v>11.93219489390389</v>
      </c>
      <c r="G819" s="9">
        <v>8.0350211055122713</v>
      </c>
      <c r="H819" s="76">
        <v>-1</v>
      </c>
      <c r="I819" s="3">
        <v>1</v>
      </c>
      <c r="J819" s="3">
        <v>-1</v>
      </c>
      <c r="L819" s="9"/>
      <c r="M819" s="9"/>
      <c r="N819" s="9"/>
      <c r="O819" s="9"/>
      <c r="P819" s="9"/>
      <c r="Q819" s="9"/>
      <c r="S819" s="9"/>
      <c r="T819" s="9"/>
      <c r="U819" s="9"/>
      <c r="V819" s="9"/>
      <c r="W819" s="9"/>
      <c r="X819" s="9"/>
    </row>
    <row r="820" spans="1:24">
      <c r="A820" s="3">
        <v>118</v>
      </c>
      <c r="B820" s="3" t="s">
        <v>60</v>
      </c>
      <c r="C820" s="3" t="s">
        <v>928</v>
      </c>
      <c r="D820" s="3" t="s">
        <v>929</v>
      </c>
      <c r="E820" s="9">
        <v>5.9303627277302287</v>
      </c>
      <c r="F820" s="9">
        <v>7.709536348552418</v>
      </c>
      <c r="G820" s="9">
        <v>4.3962457194891993</v>
      </c>
      <c r="H820" s="76">
        <v>1</v>
      </c>
      <c r="I820" s="3">
        <v>1</v>
      </c>
      <c r="J820" s="3">
        <v>1</v>
      </c>
      <c r="L820" s="9"/>
      <c r="M820" s="9"/>
      <c r="N820" s="9"/>
      <c r="O820" s="9"/>
      <c r="P820" s="9"/>
      <c r="Q820" s="9"/>
      <c r="S820" s="9"/>
      <c r="T820" s="9"/>
      <c r="U820" s="9"/>
      <c r="V820" s="9"/>
      <c r="W820" s="9"/>
      <c r="X820" s="9"/>
    </row>
    <row r="821" spans="1:24">
      <c r="A821" s="3">
        <v>118</v>
      </c>
      <c r="B821" s="3" t="s">
        <v>60</v>
      </c>
      <c r="C821" s="3" t="s">
        <v>930</v>
      </c>
      <c r="D821" s="3" t="s">
        <v>868</v>
      </c>
      <c r="E821" s="9">
        <v>11.217922257621934</v>
      </c>
      <c r="F821" s="9">
        <v>12.903303848863597</v>
      </c>
      <c r="G821" s="9">
        <v>9.7740323900903707</v>
      </c>
      <c r="H821" s="76">
        <v>-1</v>
      </c>
      <c r="I821" s="3">
        <v>-1</v>
      </c>
      <c r="J821" s="3">
        <v>-1</v>
      </c>
      <c r="L821" s="9"/>
      <c r="M821" s="9"/>
      <c r="N821" s="9"/>
      <c r="O821" s="9"/>
      <c r="P821" s="9"/>
      <c r="Q821" s="9"/>
      <c r="S821" s="9"/>
      <c r="T821" s="9"/>
      <c r="U821" s="9"/>
      <c r="V821" s="9"/>
      <c r="W821" s="9"/>
      <c r="X821" s="9"/>
    </row>
    <row r="822" spans="1:24">
      <c r="A822" s="3">
        <v>118</v>
      </c>
      <c r="B822" s="3" t="s">
        <v>60</v>
      </c>
      <c r="C822" s="3" t="s">
        <v>931</v>
      </c>
      <c r="D822" s="3" t="s">
        <v>932</v>
      </c>
      <c r="E822" s="9">
        <v>9.7091808234063528</v>
      </c>
      <c r="F822" s="9">
        <v>10.807673326317538</v>
      </c>
      <c r="G822" s="9">
        <v>8.7789070329474423</v>
      </c>
      <c r="H822" s="76">
        <v>-1</v>
      </c>
      <c r="I822" s="3">
        <v>-1</v>
      </c>
      <c r="J822" s="3">
        <v>-2</v>
      </c>
      <c r="L822" s="9"/>
      <c r="M822" s="9"/>
      <c r="N822" s="9"/>
      <c r="O822" s="9"/>
      <c r="P822" s="9"/>
      <c r="Q822" s="9"/>
      <c r="S822" s="9"/>
      <c r="T822" s="9"/>
      <c r="U822" s="9"/>
      <c r="V822" s="9"/>
      <c r="W822" s="9"/>
      <c r="X822" s="9"/>
    </row>
    <row r="823" spans="1:24">
      <c r="A823" s="3">
        <v>118</v>
      </c>
      <c r="B823" s="3" t="s">
        <v>60</v>
      </c>
      <c r="C823" s="3" t="s">
        <v>933</v>
      </c>
      <c r="D823" s="3" t="s">
        <v>869</v>
      </c>
      <c r="E823" s="9">
        <v>43.117846276526251</v>
      </c>
      <c r="F823" s="9">
        <v>56.738304726233281</v>
      </c>
      <c r="G823" s="9">
        <v>31.207987053983917</v>
      </c>
      <c r="H823" s="76">
        <v>1</v>
      </c>
      <c r="I823" s="3">
        <v>1</v>
      </c>
      <c r="J823" s="3">
        <v>-1</v>
      </c>
      <c r="L823" s="9"/>
      <c r="M823" s="9"/>
      <c r="N823" s="9"/>
      <c r="O823" s="9"/>
      <c r="P823" s="9"/>
      <c r="Q823" s="9"/>
      <c r="S823" s="9"/>
      <c r="T823" s="9"/>
      <c r="U823" s="9"/>
      <c r="V823" s="9"/>
      <c r="W823" s="9"/>
      <c r="X823" s="9"/>
    </row>
    <row r="824" spans="1:24">
      <c r="A824" s="3">
        <v>118</v>
      </c>
      <c r="B824" s="3" t="s">
        <v>60</v>
      </c>
      <c r="C824" s="3" t="s">
        <v>934</v>
      </c>
      <c r="D824" s="3" t="s">
        <v>935</v>
      </c>
      <c r="E824" s="9">
        <v>9.9750457687806726</v>
      </c>
      <c r="F824" s="9">
        <v>15.033298698567229</v>
      </c>
      <c r="G824" s="9">
        <v>5.5926066019495808</v>
      </c>
      <c r="H824" s="76">
        <v>1</v>
      </c>
      <c r="I824" s="3">
        <v>1</v>
      </c>
      <c r="J824" s="3">
        <v>1</v>
      </c>
      <c r="L824" s="9"/>
      <c r="M824" s="9"/>
      <c r="N824" s="9"/>
      <c r="O824" s="9"/>
      <c r="P824" s="9"/>
      <c r="Q824" s="9"/>
      <c r="S824" s="9"/>
      <c r="T824" s="9"/>
      <c r="U824" s="9"/>
      <c r="V824" s="9"/>
      <c r="W824" s="9"/>
      <c r="X824" s="9"/>
    </row>
    <row r="825" spans="1:24">
      <c r="A825" s="3">
        <v>118</v>
      </c>
      <c r="B825" s="3" t="s">
        <v>60</v>
      </c>
      <c r="C825" s="3" t="s">
        <v>936</v>
      </c>
      <c r="D825" s="3" t="s">
        <v>937</v>
      </c>
      <c r="E825" s="9">
        <v>19.447099523388182</v>
      </c>
      <c r="F825" s="9">
        <v>24.482352194791179</v>
      </c>
      <c r="G825" s="9">
        <v>15.078765293756035</v>
      </c>
      <c r="H825" s="76">
        <v>1</v>
      </c>
      <c r="I825" s="3">
        <v>1</v>
      </c>
      <c r="J825" s="3">
        <v>-1</v>
      </c>
      <c r="L825" s="9"/>
      <c r="M825" s="9"/>
      <c r="N825" s="9"/>
      <c r="O825" s="9"/>
      <c r="P825" s="9"/>
      <c r="Q825" s="9"/>
      <c r="S825" s="9"/>
      <c r="T825" s="9"/>
      <c r="U825" s="9"/>
      <c r="V825" s="9"/>
      <c r="W825" s="9"/>
      <c r="X825" s="9"/>
    </row>
    <row r="826" spans="1:24">
      <c r="A826" s="3">
        <v>118</v>
      </c>
      <c r="B826" s="3" t="s">
        <v>60</v>
      </c>
      <c r="C826" s="3" t="s">
        <v>938</v>
      </c>
      <c r="D826" s="3" t="s">
        <v>870</v>
      </c>
      <c r="E826" s="9">
        <v>15.853512395011803</v>
      </c>
      <c r="F826" s="9">
        <v>23.189794264944659</v>
      </c>
      <c r="G826" s="9">
        <v>9.6155529908221151</v>
      </c>
      <c r="H826" s="76">
        <v>1</v>
      </c>
      <c r="I826" s="3">
        <v>1</v>
      </c>
      <c r="J826" s="3">
        <v>-1</v>
      </c>
      <c r="L826" s="9"/>
      <c r="M826" s="9"/>
      <c r="N826" s="9"/>
      <c r="O826" s="9"/>
      <c r="P826" s="9"/>
      <c r="Q826" s="9"/>
      <c r="S826" s="9"/>
      <c r="T826" s="9"/>
      <c r="U826" s="9"/>
      <c r="V826" s="9"/>
      <c r="W826" s="9"/>
      <c r="X826" s="9"/>
    </row>
    <row r="827" spans="1:24">
      <c r="A827" s="3">
        <v>118</v>
      </c>
      <c r="B827" s="3" t="s">
        <v>60</v>
      </c>
      <c r="C827" s="3" t="s">
        <v>939</v>
      </c>
      <c r="D827" s="3" t="s">
        <v>940</v>
      </c>
      <c r="E827" s="9">
        <v>5.2554925228837224</v>
      </c>
      <c r="F827" s="9">
        <v>8.0533463733433575</v>
      </c>
      <c r="G827" s="9">
        <v>2.8186929589636978</v>
      </c>
      <c r="H827" s="76">
        <v>1</v>
      </c>
      <c r="I827" s="3">
        <v>-1</v>
      </c>
      <c r="J827" s="3">
        <v>1</v>
      </c>
      <c r="L827" s="9"/>
      <c r="M827" s="9"/>
      <c r="N827" s="9"/>
      <c r="O827" s="9"/>
      <c r="P827" s="9"/>
      <c r="Q827" s="9"/>
      <c r="S827" s="9"/>
      <c r="T827" s="9"/>
      <c r="U827" s="9"/>
      <c r="V827" s="9"/>
      <c r="W827" s="9"/>
      <c r="X827" s="9"/>
    </row>
    <row r="828" spans="1:24">
      <c r="A828" s="3">
        <v>118</v>
      </c>
      <c r="B828" s="3" t="s">
        <v>60</v>
      </c>
      <c r="C828" s="3" t="s">
        <v>941</v>
      </c>
      <c r="D828" s="3" t="s">
        <v>942</v>
      </c>
      <c r="E828" s="9">
        <v>4.3524121302124614</v>
      </c>
      <c r="F828" s="9">
        <v>7.2416483002849406</v>
      </c>
      <c r="G828" s="9">
        <v>1.9364176555121335</v>
      </c>
      <c r="H828" s="76">
        <v>1</v>
      </c>
      <c r="I828" s="3">
        <v>1</v>
      </c>
      <c r="J828" s="3">
        <v>-1</v>
      </c>
      <c r="L828" s="9"/>
      <c r="M828" s="9"/>
      <c r="N828" s="9"/>
      <c r="O828" s="9"/>
      <c r="P828" s="9"/>
      <c r="Q828" s="9"/>
      <c r="S828" s="9"/>
      <c r="T828" s="9"/>
      <c r="U828" s="9"/>
      <c r="V828" s="9"/>
      <c r="W828" s="9"/>
      <c r="X828" s="9"/>
    </row>
    <row r="829" spans="1:24">
      <c r="A829" s="3">
        <v>118</v>
      </c>
      <c r="B829" s="3" t="s">
        <v>60</v>
      </c>
      <c r="C829" s="3" t="s">
        <v>943</v>
      </c>
      <c r="D829" s="3" t="s">
        <v>871</v>
      </c>
      <c r="E829" s="9">
        <v>16.770842256248418</v>
      </c>
      <c r="F829" s="9">
        <v>24.697861913564235</v>
      </c>
      <c r="G829" s="9">
        <v>9.7336119201037032</v>
      </c>
      <c r="H829" s="76">
        <v>1</v>
      </c>
      <c r="I829" s="3">
        <v>1</v>
      </c>
      <c r="J829" s="3">
        <v>1</v>
      </c>
      <c r="L829" s="9"/>
      <c r="M829" s="9"/>
      <c r="N829" s="9"/>
      <c r="O829" s="9"/>
      <c r="P829" s="9"/>
      <c r="Q829" s="9"/>
      <c r="S829" s="9"/>
      <c r="T829" s="9"/>
      <c r="U829" s="9"/>
      <c r="V829" s="9"/>
      <c r="W829" s="9"/>
      <c r="X829" s="9"/>
    </row>
    <row r="830" spans="1:24">
      <c r="A830" s="3">
        <v>118</v>
      </c>
      <c r="B830" s="3" t="s">
        <v>60</v>
      </c>
      <c r="C830" s="3" t="s">
        <v>944</v>
      </c>
      <c r="D830" s="3" t="s">
        <v>945</v>
      </c>
      <c r="E830" s="9">
        <v>10.99586850204963</v>
      </c>
      <c r="F830" s="9">
        <v>16.878541706811642</v>
      </c>
      <c r="G830" s="9">
        <v>5.8196362243432045</v>
      </c>
      <c r="H830" s="76">
        <v>-1</v>
      </c>
      <c r="I830" s="3">
        <v>1</v>
      </c>
      <c r="J830" s="3">
        <v>-1</v>
      </c>
      <c r="L830" s="9"/>
      <c r="M830" s="9"/>
      <c r="N830" s="9"/>
      <c r="O830" s="9"/>
      <c r="P830" s="9"/>
      <c r="Q830" s="9"/>
      <c r="S830" s="9"/>
      <c r="T830" s="9"/>
      <c r="U830" s="9"/>
      <c r="V830" s="9"/>
      <c r="W830" s="9"/>
      <c r="X830" s="9"/>
    </row>
    <row r="831" spans="1:24">
      <c r="A831" s="3">
        <v>118</v>
      </c>
      <c r="B831" s="3" t="s">
        <v>60</v>
      </c>
      <c r="C831" s="3" t="s">
        <v>946</v>
      </c>
      <c r="D831" s="3" t="s">
        <v>873</v>
      </c>
      <c r="E831" s="9">
        <v>11.424988734799129</v>
      </c>
      <c r="F831" s="9">
        <v>16.336629360453781</v>
      </c>
      <c r="G831" s="9">
        <v>6.9836486394567929</v>
      </c>
      <c r="H831" s="76">
        <v>2</v>
      </c>
      <c r="I831" s="3">
        <v>2</v>
      </c>
      <c r="J831" s="3">
        <v>1</v>
      </c>
      <c r="L831" s="9"/>
      <c r="M831" s="9"/>
      <c r="N831" s="9"/>
      <c r="O831" s="9"/>
      <c r="P831" s="9"/>
      <c r="Q831" s="9"/>
      <c r="S831" s="9"/>
      <c r="T831" s="9"/>
      <c r="U831" s="9"/>
      <c r="V831" s="9"/>
      <c r="W831" s="9"/>
      <c r="X831" s="9"/>
    </row>
    <row r="832" spans="1:24">
      <c r="A832" s="3">
        <v>118</v>
      </c>
      <c r="B832" s="3" t="s">
        <v>60</v>
      </c>
      <c r="C832" s="3" t="s">
        <v>947</v>
      </c>
      <c r="D832" s="3" t="s">
        <v>948</v>
      </c>
      <c r="E832" s="9">
        <v>2.3755087878596055</v>
      </c>
      <c r="F832" s="9">
        <v>4.2955610783055018</v>
      </c>
      <c r="G832" s="9">
        <v>0.61653464548161896</v>
      </c>
      <c r="H832" s="76">
        <v>2</v>
      </c>
      <c r="I832" s="3">
        <v>2</v>
      </c>
      <c r="J832" s="3">
        <v>2</v>
      </c>
      <c r="L832" s="9"/>
      <c r="M832" s="9"/>
      <c r="N832" s="9"/>
      <c r="O832" s="9"/>
      <c r="P832" s="9"/>
      <c r="Q832" s="9"/>
      <c r="S832" s="9"/>
      <c r="T832" s="9"/>
      <c r="U832" s="9"/>
      <c r="V832" s="9"/>
      <c r="W832" s="9"/>
      <c r="X832" s="9"/>
    </row>
    <row r="833" spans="1:24">
      <c r="A833" s="3">
        <v>118</v>
      </c>
      <c r="B833" s="3" t="s">
        <v>60</v>
      </c>
      <c r="C833" s="3" t="s">
        <v>949</v>
      </c>
      <c r="D833" s="3" t="s">
        <v>950</v>
      </c>
      <c r="E833" s="9">
        <v>2.2848739086577723</v>
      </c>
      <c r="F833" s="9">
        <v>4.105881387689335</v>
      </c>
      <c r="G833" s="9">
        <v>0.61653464548161896</v>
      </c>
      <c r="H833" s="76">
        <v>2</v>
      </c>
      <c r="I833" s="3">
        <v>2</v>
      </c>
      <c r="J833" s="3">
        <v>2</v>
      </c>
      <c r="L833" s="9"/>
      <c r="M833" s="9"/>
      <c r="N833" s="9"/>
      <c r="O833" s="9"/>
      <c r="P833" s="9"/>
      <c r="Q833" s="9"/>
      <c r="S833" s="9"/>
      <c r="T833" s="9"/>
      <c r="U833" s="9"/>
      <c r="V833" s="9"/>
      <c r="W833" s="9"/>
      <c r="X833" s="9"/>
    </row>
    <row r="834" spans="1:24">
      <c r="A834" s="3">
        <v>118</v>
      </c>
      <c r="B834" s="3" t="s">
        <v>60</v>
      </c>
      <c r="C834" s="3" t="s">
        <v>951</v>
      </c>
      <c r="D834" s="3" t="s">
        <v>952</v>
      </c>
      <c r="E834" s="9">
        <v>2.8631420587025165</v>
      </c>
      <c r="F834" s="9">
        <v>3.4223462669315139</v>
      </c>
      <c r="G834" s="9">
        <v>2.3402990584975032</v>
      </c>
      <c r="H834" s="76">
        <v>2</v>
      </c>
      <c r="I834" s="3">
        <v>2</v>
      </c>
      <c r="J834" s="3">
        <v>-1</v>
      </c>
      <c r="L834" s="9"/>
      <c r="M834" s="9"/>
      <c r="N834" s="9"/>
      <c r="O834" s="9"/>
      <c r="P834" s="9"/>
      <c r="Q834" s="9"/>
      <c r="S834" s="9"/>
      <c r="T834" s="9"/>
      <c r="U834" s="9"/>
      <c r="V834" s="9"/>
      <c r="W834" s="9"/>
      <c r="X834" s="9"/>
    </row>
    <row r="835" spans="1:24">
      <c r="A835" s="3">
        <v>120</v>
      </c>
      <c r="B835" s="3" t="s">
        <v>43</v>
      </c>
      <c r="C835" s="3" t="s">
        <v>889</v>
      </c>
      <c r="D835" s="3" t="s">
        <v>890</v>
      </c>
      <c r="E835" s="9">
        <v>241.54456525862506</v>
      </c>
      <c r="F835" s="9">
        <v>338.96837261948127</v>
      </c>
      <c r="G835" s="9">
        <v>154.9093533815944</v>
      </c>
      <c r="H835" s="76">
        <v>2</v>
      </c>
      <c r="I835" s="3">
        <v>2</v>
      </c>
      <c r="J835" s="3">
        <v>2</v>
      </c>
      <c r="L835" s="9"/>
      <c r="M835" s="9"/>
      <c r="N835" s="9"/>
      <c r="O835" s="9"/>
      <c r="P835" s="9"/>
      <c r="Q835" s="9"/>
      <c r="S835" s="9"/>
      <c r="T835" s="9"/>
      <c r="U835" s="9"/>
      <c r="V835" s="9"/>
      <c r="W835" s="9"/>
      <c r="X835" s="9"/>
    </row>
    <row r="836" spans="1:24">
      <c r="A836" s="3">
        <v>120</v>
      </c>
      <c r="B836" s="3" t="s">
        <v>43</v>
      </c>
      <c r="C836" s="3" t="s">
        <v>891</v>
      </c>
      <c r="D836" s="3" t="s">
        <v>872</v>
      </c>
      <c r="E836" s="9">
        <v>25.927979313566134</v>
      </c>
      <c r="F836" s="9">
        <v>41.31529685111763</v>
      </c>
      <c r="G836" s="9">
        <v>11.765787580946947</v>
      </c>
      <c r="H836" s="76">
        <v>2</v>
      </c>
      <c r="I836" s="3">
        <v>1</v>
      </c>
      <c r="J836" s="3">
        <v>1</v>
      </c>
      <c r="L836" s="9"/>
      <c r="M836" s="9"/>
      <c r="N836" s="9"/>
      <c r="O836" s="9"/>
      <c r="P836" s="9"/>
      <c r="Q836" s="9"/>
      <c r="S836" s="9"/>
      <c r="T836" s="9"/>
      <c r="U836" s="9"/>
      <c r="V836" s="9"/>
      <c r="W836" s="9"/>
      <c r="X836" s="9"/>
    </row>
    <row r="837" spans="1:24">
      <c r="A837" s="3">
        <v>120</v>
      </c>
      <c r="B837" s="3" t="s">
        <v>43</v>
      </c>
      <c r="C837" s="3" t="s">
        <v>892</v>
      </c>
      <c r="D837" s="3" t="s">
        <v>866</v>
      </c>
      <c r="E837" s="9">
        <v>6.7522262540904974</v>
      </c>
      <c r="F837" s="9">
        <v>10.875194486586736</v>
      </c>
      <c r="G837" s="9">
        <v>2.9051838360717577</v>
      </c>
      <c r="H837" s="76">
        <v>1</v>
      </c>
      <c r="I837" s="3">
        <v>1</v>
      </c>
      <c r="J837" s="3">
        <v>1</v>
      </c>
      <c r="L837" s="9"/>
      <c r="M837" s="9"/>
      <c r="N837" s="9"/>
      <c r="O837" s="9"/>
      <c r="P837" s="9"/>
      <c r="Q837" s="9"/>
      <c r="S837" s="9"/>
      <c r="T837" s="9"/>
      <c r="U837" s="9"/>
      <c r="V837" s="9"/>
      <c r="W837" s="9"/>
      <c r="X837" s="9"/>
    </row>
    <row r="838" spans="1:24">
      <c r="A838" s="3">
        <v>120</v>
      </c>
      <c r="B838" s="3" t="s">
        <v>43</v>
      </c>
      <c r="C838" s="3" t="s">
        <v>893</v>
      </c>
      <c r="D838" s="3" t="s">
        <v>894</v>
      </c>
      <c r="E838" s="9">
        <v>0.58414293222613234</v>
      </c>
      <c r="F838" s="9">
        <v>0.80300726789139387</v>
      </c>
      <c r="G838" s="9">
        <v>0.39716582467511835</v>
      </c>
      <c r="H838" s="76">
        <v>1</v>
      </c>
      <c r="I838" s="3">
        <v>1</v>
      </c>
      <c r="J838" s="3">
        <v>-1</v>
      </c>
      <c r="L838" s="9"/>
      <c r="M838" s="9"/>
      <c r="N838" s="9"/>
      <c r="O838" s="9"/>
      <c r="P838" s="9"/>
      <c r="Q838" s="9"/>
      <c r="S838" s="9"/>
      <c r="T838" s="9"/>
      <c r="U838" s="9"/>
      <c r="V838" s="9"/>
      <c r="W838" s="9"/>
      <c r="X838" s="9"/>
    </row>
    <row r="839" spans="1:24">
      <c r="A839" s="3">
        <v>120</v>
      </c>
      <c r="B839" s="3" t="s">
        <v>43</v>
      </c>
      <c r="C839" s="3" t="s">
        <v>895</v>
      </c>
      <c r="D839" s="3" t="s">
        <v>896</v>
      </c>
      <c r="E839" s="9">
        <v>1.7666618717536045</v>
      </c>
      <c r="F839" s="9">
        <v>3.5898235372379514</v>
      </c>
      <c r="G839" s="9">
        <v>0</v>
      </c>
      <c r="H839" s="76">
        <v>2</v>
      </c>
      <c r="I839" s="3">
        <v>1</v>
      </c>
      <c r="J839" s="3">
        <v>1</v>
      </c>
      <c r="L839" s="9"/>
      <c r="M839" s="9"/>
      <c r="N839" s="9"/>
      <c r="O839" s="9"/>
      <c r="P839" s="9"/>
      <c r="Q839" s="9"/>
      <c r="S839" s="9"/>
      <c r="T839" s="9"/>
      <c r="U839" s="9"/>
      <c r="V839" s="9"/>
      <c r="W839" s="9"/>
      <c r="X839" s="9"/>
    </row>
    <row r="840" spans="1:24">
      <c r="A840" s="3">
        <v>120</v>
      </c>
      <c r="B840" s="3" t="s">
        <v>43</v>
      </c>
      <c r="C840" s="3" t="s">
        <v>897</v>
      </c>
      <c r="D840" s="3" t="s">
        <v>867</v>
      </c>
      <c r="E840" s="9">
        <v>93.752550701256737</v>
      </c>
      <c r="F840" s="9">
        <v>130.78545568567759</v>
      </c>
      <c r="G840" s="9">
        <v>61.036673545143323</v>
      </c>
      <c r="H840" s="76">
        <v>2</v>
      </c>
      <c r="I840" s="3">
        <v>1</v>
      </c>
      <c r="J840" s="3">
        <v>1</v>
      </c>
      <c r="L840" s="9"/>
      <c r="M840" s="9"/>
      <c r="N840" s="9"/>
      <c r="O840" s="9"/>
      <c r="P840" s="9"/>
      <c r="Q840" s="9"/>
      <c r="S840" s="9"/>
      <c r="T840" s="9"/>
      <c r="U840" s="9"/>
      <c r="V840" s="9"/>
      <c r="W840" s="9"/>
      <c r="X840" s="9"/>
    </row>
    <row r="841" spans="1:24">
      <c r="A841" s="3">
        <v>120</v>
      </c>
      <c r="B841" s="3" t="s">
        <v>43</v>
      </c>
      <c r="C841" s="3" t="s">
        <v>898</v>
      </c>
      <c r="D841" s="3" t="s">
        <v>899</v>
      </c>
      <c r="E841" s="9">
        <v>3.04857334379947</v>
      </c>
      <c r="F841" s="9">
        <v>6.3873250304161759</v>
      </c>
      <c r="G841" s="9">
        <v>0</v>
      </c>
      <c r="H841" s="76">
        <v>1</v>
      </c>
      <c r="I841" s="3">
        <v>1</v>
      </c>
      <c r="J841" s="3">
        <v>1</v>
      </c>
      <c r="L841" s="9"/>
      <c r="M841" s="9"/>
      <c r="N841" s="9"/>
      <c r="O841" s="9"/>
      <c r="P841" s="9"/>
      <c r="Q841" s="9"/>
      <c r="S841" s="9"/>
      <c r="T841" s="9"/>
      <c r="U841" s="9"/>
      <c r="V841" s="9"/>
      <c r="W841" s="9"/>
      <c r="X841" s="9"/>
    </row>
    <row r="842" spans="1:24">
      <c r="A842" s="3">
        <v>120</v>
      </c>
      <c r="B842" s="3" t="s">
        <v>43</v>
      </c>
      <c r="C842" s="3" t="s">
        <v>900</v>
      </c>
      <c r="D842" s="3" t="s">
        <v>901</v>
      </c>
      <c r="E842" s="9">
        <v>36.774070832779564</v>
      </c>
      <c r="F842" s="9">
        <v>53.348990193436883</v>
      </c>
      <c r="G842" s="9">
        <v>22.34218555924523</v>
      </c>
      <c r="H842" s="76">
        <v>1</v>
      </c>
      <c r="I842" s="3">
        <v>1</v>
      </c>
      <c r="J842" s="3">
        <v>1</v>
      </c>
      <c r="L842" s="9"/>
      <c r="M842" s="9"/>
      <c r="N842" s="9"/>
      <c r="O842" s="9"/>
      <c r="P842" s="9"/>
      <c r="Q842" s="9"/>
      <c r="S842" s="9"/>
      <c r="T842" s="9"/>
      <c r="U842" s="9"/>
      <c r="V842" s="9"/>
      <c r="W842" s="9"/>
      <c r="X842" s="9"/>
    </row>
    <row r="843" spans="1:24">
      <c r="A843" s="3">
        <v>120</v>
      </c>
      <c r="B843" s="3" t="s">
        <v>43</v>
      </c>
      <c r="C843" s="3" t="s">
        <v>902</v>
      </c>
      <c r="D843" s="3" t="s">
        <v>903</v>
      </c>
      <c r="E843" s="9">
        <v>3.8378179026445407</v>
      </c>
      <c r="F843" s="9">
        <v>7.2079509854424995</v>
      </c>
      <c r="G843" s="9">
        <v>0.78215585232869378</v>
      </c>
      <c r="H843" s="76">
        <v>-1</v>
      </c>
      <c r="I843" s="3">
        <v>1</v>
      </c>
      <c r="J843" s="3">
        <v>-1</v>
      </c>
      <c r="L843" s="9"/>
      <c r="M843" s="9"/>
      <c r="N843" s="9"/>
      <c r="O843" s="9"/>
      <c r="P843" s="9"/>
      <c r="Q843" s="9"/>
      <c r="S843" s="9"/>
      <c r="T843" s="9"/>
      <c r="U843" s="9"/>
      <c r="V843" s="9"/>
      <c r="W843" s="9"/>
      <c r="X843" s="9"/>
    </row>
    <row r="844" spans="1:24">
      <c r="A844" s="3">
        <v>120</v>
      </c>
      <c r="B844" s="3" t="s">
        <v>43</v>
      </c>
      <c r="C844" s="3" t="s">
        <v>904</v>
      </c>
      <c r="D844" s="3" t="s">
        <v>905</v>
      </c>
      <c r="E844" s="9">
        <v>11.504041494592064</v>
      </c>
      <c r="F844" s="9">
        <v>16.107154034929135</v>
      </c>
      <c r="G844" s="9">
        <v>7.6143130421809753</v>
      </c>
      <c r="H844" s="76">
        <v>1</v>
      </c>
      <c r="I844" s="3">
        <v>1</v>
      </c>
      <c r="J844" s="3">
        <v>1</v>
      </c>
      <c r="L844" s="9"/>
      <c r="M844" s="9"/>
      <c r="N844" s="9"/>
      <c r="O844" s="9"/>
      <c r="P844" s="9"/>
      <c r="Q844" s="9"/>
      <c r="S844" s="9"/>
      <c r="T844" s="9"/>
      <c r="U844" s="9"/>
      <c r="V844" s="9"/>
      <c r="W844" s="9"/>
      <c r="X844" s="9"/>
    </row>
    <row r="845" spans="1:24">
      <c r="A845" s="3">
        <v>120</v>
      </c>
      <c r="B845" s="3" t="s">
        <v>43</v>
      </c>
      <c r="C845" s="3" t="s">
        <v>906</v>
      </c>
      <c r="D845" s="3" t="s">
        <v>907</v>
      </c>
      <c r="E845" s="9">
        <v>7.9450898998517525</v>
      </c>
      <c r="F845" s="9">
        <v>11.727171888257208</v>
      </c>
      <c r="G845" s="9">
        <v>4.6926765443974396</v>
      </c>
      <c r="H845" s="76">
        <v>2</v>
      </c>
      <c r="I845" s="3">
        <v>1</v>
      </c>
      <c r="J845" s="3">
        <v>2</v>
      </c>
      <c r="L845" s="9"/>
      <c r="M845" s="9"/>
      <c r="N845" s="9"/>
      <c r="O845" s="9"/>
      <c r="P845" s="9"/>
      <c r="Q845" s="9"/>
      <c r="S845" s="9"/>
      <c r="T845" s="9"/>
      <c r="U845" s="9"/>
      <c r="V845" s="9"/>
      <c r="W845" s="9"/>
      <c r="X845" s="9"/>
    </row>
    <row r="846" spans="1:24">
      <c r="A846" s="3">
        <v>120</v>
      </c>
      <c r="B846" s="3" t="s">
        <v>43</v>
      </c>
      <c r="C846" s="3" t="s">
        <v>908</v>
      </c>
      <c r="D846" s="3" t="s">
        <v>909</v>
      </c>
      <c r="E846" s="9">
        <v>7.601239674351004</v>
      </c>
      <c r="F846" s="9">
        <v>9.9877544812421046</v>
      </c>
      <c r="G846" s="9">
        <v>5.4486552533822508</v>
      </c>
      <c r="H846" s="76">
        <v>-2</v>
      </c>
      <c r="I846" s="3">
        <v>-2</v>
      </c>
      <c r="J846" s="3">
        <v>-2</v>
      </c>
      <c r="L846" s="9"/>
      <c r="M846" s="9"/>
      <c r="N846" s="9"/>
      <c r="O846" s="9"/>
      <c r="P846" s="9"/>
      <c r="Q846" s="9"/>
      <c r="S846" s="9"/>
      <c r="T846" s="9"/>
      <c r="U846" s="9"/>
      <c r="V846" s="9"/>
      <c r="W846" s="9"/>
      <c r="X846" s="9"/>
    </row>
    <row r="847" spans="1:24">
      <c r="A847" s="3">
        <v>120</v>
      </c>
      <c r="B847" s="3" t="s">
        <v>43</v>
      </c>
      <c r="C847" s="3" t="s">
        <v>910</v>
      </c>
      <c r="D847" s="3" t="s">
        <v>911</v>
      </c>
      <c r="E847" s="9">
        <v>20.081018385423111</v>
      </c>
      <c r="F847" s="9">
        <v>37.515747890480476</v>
      </c>
      <c r="G847" s="9">
        <v>4.5133981615150498</v>
      </c>
      <c r="H847" s="76">
        <v>1</v>
      </c>
      <c r="I847" s="3">
        <v>1</v>
      </c>
      <c r="J847" s="3">
        <v>1</v>
      </c>
      <c r="L847" s="9"/>
      <c r="M847" s="9"/>
      <c r="N847" s="9"/>
      <c r="O847" s="9"/>
      <c r="P847" s="9"/>
      <c r="Q847" s="9"/>
      <c r="S847" s="9"/>
      <c r="T847" s="9"/>
      <c r="U847" s="9"/>
      <c r="V847" s="9"/>
      <c r="W847" s="9"/>
      <c r="X847" s="9"/>
    </row>
    <row r="848" spans="1:24">
      <c r="A848" s="3">
        <v>120</v>
      </c>
      <c r="B848" s="3" t="s">
        <v>43</v>
      </c>
      <c r="C848" s="3" t="s">
        <v>912</v>
      </c>
      <c r="D848" s="3" t="s">
        <v>913</v>
      </c>
      <c r="E848" s="9">
        <v>15.125838401800596</v>
      </c>
      <c r="F848" s="9">
        <v>27.932359292739967</v>
      </c>
      <c r="G848" s="9">
        <v>3.705040397141818</v>
      </c>
      <c r="H848" s="76">
        <v>2</v>
      </c>
      <c r="I848" s="3">
        <v>2</v>
      </c>
      <c r="J848" s="3">
        <v>1</v>
      </c>
      <c r="L848" s="9"/>
      <c r="M848" s="9"/>
      <c r="N848" s="9"/>
      <c r="O848" s="9"/>
      <c r="P848" s="9"/>
      <c r="Q848" s="9"/>
      <c r="S848" s="9"/>
      <c r="T848" s="9"/>
      <c r="U848" s="9"/>
      <c r="V848" s="9"/>
      <c r="W848" s="9"/>
      <c r="X848" s="9"/>
    </row>
    <row r="849" spans="1:24">
      <c r="A849" s="3">
        <v>120</v>
      </c>
      <c r="B849" s="3" t="s">
        <v>43</v>
      </c>
      <c r="C849" s="3" t="s">
        <v>914</v>
      </c>
      <c r="D849" s="3" t="s">
        <v>915</v>
      </c>
      <c r="E849" s="9">
        <v>7.9620776324520524</v>
      </c>
      <c r="F849" s="9">
        <v>1.54156190339401</v>
      </c>
      <c r="G849" s="9">
        <v>13.774691318922127</v>
      </c>
      <c r="H849" s="76">
        <v>1</v>
      </c>
      <c r="I849" s="3">
        <v>1</v>
      </c>
      <c r="J849" s="3">
        <v>1</v>
      </c>
      <c r="L849" s="9"/>
      <c r="M849" s="9"/>
      <c r="N849" s="9"/>
      <c r="O849" s="9"/>
      <c r="P849" s="9"/>
      <c r="Q849" s="9"/>
      <c r="S849" s="9"/>
      <c r="T849" s="9"/>
      <c r="U849" s="9"/>
      <c r="V849" s="9"/>
      <c r="W849" s="9"/>
      <c r="X849" s="9"/>
    </row>
    <row r="850" spans="1:24">
      <c r="A850" s="3">
        <v>120</v>
      </c>
      <c r="B850" s="3" t="s">
        <v>43</v>
      </c>
      <c r="C850" s="3" t="s">
        <v>916</v>
      </c>
      <c r="D850" s="3" t="s">
        <v>917</v>
      </c>
      <c r="E850" s="9">
        <v>0</v>
      </c>
      <c r="F850" s="9">
        <v>0</v>
      </c>
      <c r="G850" s="9">
        <v>11.818607018819135</v>
      </c>
      <c r="H850" s="76" t="e">
        <v>#VALUE!</v>
      </c>
      <c r="I850" s="3" t="e">
        <v>#VALUE!</v>
      </c>
      <c r="J850" s="3">
        <v>1</v>
      </c>
      <c r="L850" s="9"/>
      <c r="M850" s="9"/>
      <c r="N850" s="9"/>
      <c r="O850" s="9"/>
      <c r="P850" s="9"/>
      <c r="Q850" s="9"/>
      <c r="S850" s="9"/>
      <c r="T850" s="9"/>
      <c r="U850" s="9"/>
      <c r="V850" s="9"/>
      <c r="W850" s="9"/>
      <c r="X850" s="9"/>
    </row>
    <row r="851" spans="1:24">
      <c r="A851" s="3">
        <v>120</v>
      </c>
      <c r="B851" s="3" t="s">
        <v>43</v>
      </c>
      <c r="C851" s="3" t="s">
        <v>918</v>
      </c>
      <c r="D851" s="3" t="s">
        <v>919</v>
      </c>
      <c r="E851" s="9">
        <v>11.202700986886393</v>
      </c>
      <c r="F851" s="9">
        <v>12.954013197315549</v>
      </c>
      <c r="G851" s="9">
        <v>9.8126911455308452</v>
      </c>
      <c r="H851" s="76">
        <v>-1</v>
      </c>
      <c r="I851" s="3">
        <v>-1</v>
      </c>
      <c r="J851" s="3">
        <v>-1</v>
      </c>
      <c r="L851" s="9"/>
      <c r="M851" s="9"/>
      <c r="N851" s="9"/>
      <c r="O851" s="9"/>
      <c r="P851" s="9"/>
      <c r="Q851" s="9"/>
      <c r="S851" s="9"/>
      <c r="T851" s="9"/>
      <c r="U851" s="9"/>
      <c r="V851" s="9"/>
      <c r="W851" s="9"/>
      <c r="X851" s="9"/>
    </row>
    <row r="852" spans="1:24">
      <c r="A852" s="3">
        <v>120</v>
      </c>
      <c r="B852" s="3" t="s">
        <v>43</v>
      </c>
      <c r="C852" s="3" t="s">
        <v>920</v>
      </c>
      <c r="D852" s="3" t="s">
        <v>921</v>
      </c>
      <c r="E852" s="9">
        <v>0</v>
      </c>
      <c r="F852" s="9">
        <v>0</v>
      </c>
      <c r="G852" s="9">
        <v>3.3390710412280336</v>
      </c>
      <c r="H852" s="76" t="e">
        <v>#VALUE!</v>
      </c>
      <c r="I852" s="3" t="e">
        <v>#VALUE!</v>
      </c>
      <c r="J852" s="3">
        <v>-1</v>
      </c>
      <c r="L852" s="9"/>
      <c r="M852" s="9"/>
      <c r="N852" s="9"/>
      <c r="O852" s="9"/>
      <c r="P852" s="9"/>
      <c r="Q852" s="9"/>
      <c r="S852" s="9"/>
      <c r="T852" s="9"/>
      <c r="U852" s="9"/>
      <c r="V852" s="9"/>
      <c r="W852" s="9"/>
      <c r="X852" s="9"/>
    </row>
    <row r="853" spans="1:24">
      <c r="A853" s="3">
        <v>120</v>
      </c>
      <c r="B853" s="3" t="s">
        <v>43</v>
      </c>
      <c r="C853" s="3" t="s">
        <v>922</v>
      </c>
      <c r="D853" s="3" t="s">
        <v>923</v>
      </c>
      <c r="E853" s="9">
        <v>0</v>
      </c>
      <c r="F853" s="9">
        <v>5.267297049243556</v>
      </c>
      <c r="G853" s="9">
        <v>0</v>
      </c>
      <c r="H853" s="76" t="e">
        <v>#VALUE!</v>
      </c>
      <c r="I853" s="3">
        <v>1</v>
      </c>
      <c r="J853" s="3" t="e">
        <v>#VALUE!</v>
      </c>
      <c r="L853" s="9"/>
      <c r="M853" s="9"/>
      <c r="N853" s="9"/>
      <c r="O853" s="9"/>
      <c r="P853" s="9"/>
      <c r="Q853" s="9"/>
      <c r="S853" s="9"/>
      <c r="T853" s="9"/>
      <c r="U853" s="9"/>
      <c r="V853" s="9"/>
      <c r="W853" s="9"/>
      <c r="X853" s="9"/>
    </row>
    <row r="854" spans="1:24">
      <c r="A854" s="3">
        <v>120</v>
      </c>
      <c r="B854" s="3" t="s">
        <v>43</v>
      </c>
      <c r="C854" s="3" t="s">
        <v>924</v>
      </c>
      <c r="D854" s="3" t="s">
        <v>925</v>
      </c>
      <c r="E854" s="9">
        <v>1.6946014740119379</v>
      </c>
      <c r="F854" s="9">
        <v>2.0634599296284915</v>
      </c>
      <c r="G854" s="9">
        <v>1.3916458157345042</v>
      </c>
      <c r="H854" s="76">
        <v>1</v>
      </c>
      <c r="I854" s="3">
        <v>1</v>
      </c>
      <c r="J854" s="3">
        <v>-1</v>
      </c>
      <c r="L854" s="9"/>
      <c r="M854" s="9"/>
      <c r="N854" s="9"/>
      <c r="O854" s="9"/>
      <c r="P854" s="9"/>
      <c r="Q854" s="9"/>
      <c r="S854" s="9"/>
      <c r="T854" s="9"/>
      <c r="U854" s="9"/>
      <c r="V854" s="9"/>
      <c r="W854" s="9"/>
      <c r="X854" s="9"/>
    </row>
    <row r="855" spans="1:24">
      <c r="A855" s="3">
        <v>120</v>
      </c>
      <c r="B855" s="3" t="s">
        <v>43</v>
      </c>
      <c r="C855" s="3" t="s">
        <v>926</v>
      </c>
      <c r="D855" s="3" t="s">
        <v>927</v>
      </c>
      <c r="E855" s="9">
        <v>9.535299716011794</v>
      </c>
      <c r="F855" s="9">
        <v>12.110108644021496</v>
      </c>
      <c r="G855" s="9">
        <v>7.1814317770366429</v>
      </c>
      <c r="H855" s="76">
        <v>1</v>
      </c>
      <c r="I855" s="3">
        <v>1</v>
      </c>
      <c r="J855" s="3">
        <v>-1</v>
      </c>
      <c r="L855" s="9"/>
      <c r="M855" s="9"/>
      <c r="N855" s="9"/>
      <c r="O855" s="9"/>
      <c r="P855" s="9"/>
      <c r="Q855" s="9"/>
      <c r="S855" s="9"/>
      <c r="T855" s="9"/>
      <c r="U855" s="9"/>
      <c r="V855" s="9"/>
      <c r="W855" s="9"/>
      <c r="X855" s="9"/>
    </row>
    <row r="856" spans="1:24">
      <c r="A856" s="3">
        <v>120</v>
      </c>
      <c r="B856" s="3" t="s">
        <v>43</v>
      </c>
      <c r="C856" s="3" t="s">
        <v>928</v>
      </c>
      <c r="D856" s="3" t="s">
        <v>929</v>
      </c>
      <c r="E856" s="9">
        <v>4.1722260177504475</v>
      </c>
      <c r="F856" s="9">
        <v>5.6461086719144218</v>
      </c>
      <c r="G856" s="9">
        <v>2.7477190359148485</v>
      </c>
      <c r="H856" s="76">
        <v>2</v>
      </c>
      <c r="I856" s="3">
        <v>1</v>
      </c>
      <c r="J856" s="3">
        <v>1</v>
      </c>
      <c r="L856" s="9"/>
      <c r="M856" s="9"/>
      <c r="N856" s="9"/>
      <c r="O856" s="9"/>
      <c r="P856" s="9"/>
      <c r="Q856" s="9"/>
      <c r="S856" s="9"/>
      <c r="T856" s="9"/>
      <c r="U856" s="9"/>
      <c r="V856" s="9"/>
      <c r="W856" s="9"/>
      <c r="X856" s="9"/>
    </row>
    <row r="857" spans="1:24">
      <c r="A857" s="3">
        <v>120</v>
      </c>
      <c r="B857" s="3" t="s">
        <v>43</v>
      </c>
      <c r="C857" s="3" t="s">
        <v>930</v>
      </c>
      <c r="D857" s="3" t="s">
        <v>868</v>
      </c>
      <c r="E857" s="9">
        <v>9.2610182624953907</v>
      </c>
      <c r="F857" s="9">
        <v>11.557632966071624</v>
      </c>
      <c r="G857" s="9">
        <v>7.2587022876071972</v>
      </c>
      <c r="H857" s="76">
        <v>1</v>
      </c>
      <c r="I857" s="3">
        <v>1</v>
      </c>
      <c r="J857" s="3">
        <v>1</v>
      </c>
      <c r="L857" s="9"/>
      <c r="M857" s="9"/>
      <c r="N857" s="9"/>
      <c r="O857" s="9"/>
      <c r="P857" s="9"/>
      <c r="Q857" s="9"/>
      <c r="S857" s="9"/>
      <c r="T857" s="9"/>
      <c r="U857" s="9"/>
      <c r="V857" s="9"/>
      <c r="W857" s="9"/>
      <c r="X857" s="9"/>
    </row>
    <row r="858" spans="1:24">
      <c r="A858" s="3">
        <v>120</v>
      </c>
      <c r="B858" s="3" t="s">
        <v>43</v>
      </c>
      <c r="C858" s="3" t="s">
        <v>931</v>
      </c>
      <c r="D858" s="3" t="s">
        <v>932</v>
      </c>
      <c r="E858" s="9">
        <v>7.3660730758831185</v>
      </c>
      <c r="F858" s="9">
        <v>9.9613750565252772</v>
      </c>
      <c r="G858" s="9">
        <v>5.0806330503447237</v>
      </c>
      <c r="H858" s="76">
        <v>1</v>
      </c>
      <c r="I858" s="3">
        <v>1</v>
      </c>
      <c r="J858" s="3">
        <v>1</v>
      </c>
      <c r="L858" s="9"/>
      <c r="M858" s="9"/>
      <c r="N858" s="9"/>
      <c r="O858" s="9"/>
      <c r="P858" s="9"/>
      <c r="Q858" s="9"/>
      <c r="S858" s="9"/>
      <c r="T858" s="9"/>
      <c r="U858" s="9"/>
      <c r="V858" s="9"/>
      <c r="W858" s="9"/>
      <c r="X858" s="9"/>
    </row>
    <row r="859" spans="1:24">
      <c r="A859" s="3">
        <v>120</v>
      </c>
      <c r="B859" s="3" t="s">
        <v>43</v>
      </c>
      <c r="C859" s="3" t="s">
        <v>933</v>
      </c>
      <c r="D859" s="3" t="s">
        <v>869</v>
      </c>
      <c r="E859" s="9">
        <v>37.710206435034905</v>
      </c>
      <c r="F859" s="9">
        <v>51.789234569603899</v>
      </c>
      <c r="G859" s="9">
        <v>25.373281847196061</v>
      </c>
      <c r="H859" s="76">
        <v>2</v>
      </c>
      <c r="I859" s="3">
        <v>2</v>
      </c>
      <c r="J859" s="3">
        <v>1</v>
      </c>
      <c r="L859" s="9"/>
      <c r="M859" s="9"/>
      <c r="N859" s="9"/>
      <c r="O859" s="9"/>
      <c r="P859" s="9"/>
      <c r="Q859" s="9"/>
      <c r="S859" s="9"/>
      <c r="T859" s="9"/>
      <c r="U859" s="9"/>
      <c r="V859" s="9"/>
      <c r="W859" s="9"/>
      <c r="X859" s="9"/>
    </row>
    <row r="860" spans="1:24">
      <c r="A860" s="3">
        <v>120</v>
      </c>
      <c r="B860" s="3" t="s">
        <v>43</v>
      </c>
      <c r="C860" s="3" t="s">
        <v>934</v>
      </c>
      <c r="D860" s="3" t="s">
        <v>935</v>
      </c>
      <c r="E860" s="9">
        <v>9.7090844491510424</v>
      </c>
      <c r="F860" s="9">
        <v>16.076909875357053</v>
      </c>
      <c r="G860" s="9">
        <v>4.2455482483911631</v>
      </c>
      <c r="H860" s="76">
        <v>1</v>
      </c>
      <c r="I860" s="3">
        <v>1</v>
      </c>
      <c r="J860" s="3">
        <v>1</v>
      </c>
      <c r="L860" s="9"/>
      <c r="M860" s="9"/>
      <c r="N860" s="9"/>
      <c r="O860" s="9"/>
      <c r="P860" s="9"/>
      <c r="Q860" s="9"/>
      <c r="S860" s="9"/>
      <c r="T860" s="9"/>
      <c r="U860" s="9"/>
      <c r="V860" s="9"/>
      <c r="W860" s="9"/>
      <c r="X860" s="9"/>
    </row>
    <row r="861" spans="1:24">
      <c r="A861" s="3">
        <v>120</v>
      </c>
      <c r="B861" s="3" t="s">
        <v>43</v>
      </c>
      <c r="C861" s="3" t="s">
        <v>936</v>
      </c>
      <c r="D861" s="3" t="s">
        <v>937</v>
      </c>
      <c r="E861" s="9">
        <v>14.341549285787792</v>
      </c>
      <c r="F861" s="9">
        <v>18.628698164901632</v>
      </c>
      <c r="G861" s="9">
        <v>10.547341347268206</v>
      </c>
      <c r="H861" s="76">
        <v>2</v>
      </c>
      <c r="I861" s="3">
        <v>2</v>
      </c>
      <c r="J861" s="3">
        <v>1</v>
      </c>
      <c r="L861" s="9"/>
      <c r="M861" s="9"/>
      <c r="N861" s="9"/>
      <c r="O861" s="9"/>
      <c r="P861" s="9"/>
      <c r="Q861" s="9"/>
      <c r="S861" s="9"/>
      <c r="T861" s="9"/>
      <c r="U861" s="9"/>
      <c r="V861" s="9"/>
      <c r="W861" s="9"/>
      <c r="X861" s="9"/>
    </row>
    <row r="862" spans="1:24">
      <c r="A862" s="3">
        <v>120</v>
      </c>
      <c r="B862" s="3" t="s">
        <v>43</v>
      </c>
      <c r="C862" s="3" t="s">
        <v>938</v>
      </c>
      <c r="D862" s="3" t="s">
        <v>870</v>
      </c>
      <c r="E862" s="9">
        <v>16.670693902897888</v>
      </c>
      <c r="F862" s="9">
        <v>23.792754092226652</v>
      </c>
      <c r="G862" s="9">
        <v>10.475883817922142</v>
      </c>
      <c r="H862" s="76">
        <v>-1</v>
      </c>
      <c r="I862" s="3">
        <v>1</v>
      </c>
      <c r="J862" s="3">
        <v>-1</v>
      </c>
      <c r="L862" s="9"/>
      <c r="M862" s="9"/>
      <c r="N862" s="9"/>
      <c r="O862" s="9"/>
      <c r="P862" s="9"/>
      <c r="Q862" s="9"/>
      <c r="S862" s="9"/>
      <c r="T862" s="9"/>
      <c r="U862" s="9"/>
      <c r="V862" s="9"/>
      <c r="W862" s="9"/>
      <c r="X862" s="9"/>
    </row>
    <row r="863" spans="1:24">
      <c r="A863" s="3">
        <v>120</v>
      </c>
      <c r="B863" s="3" t="s">
        <v>43</v>
      </c>
      <c r="C863" s="3" t="s">
        <v>939</v>
      </c>
      <c r="D863" s="3" t="s">
        <v>940</v>
      </c>
      <c r="E863" s="9">
        <v>5.5736883251970761</v>
      </c>
      <c r="F863" s="9">
        <v>9.6826202723454138</v>
      </c>
      <c r="G863" s="9">
        <v>1.9892211092492298</v>
      </c>
      <c r="H863" s="76">
        <v>-1</v>
      </c>
      <c r="I863" s="3">
        <v>-1</v>
      </c>
      <c r="J863" s="3">
        <v>1</v>
      </c>
      <c r="L863" s="9"/>
      <c r="M863" s="9"/>
      <c r="N863" s="9"/>
      <c r="O863" s="9"/>
      <c r="P863" s="9"/>
      <c r="Q863" s="9"/>
      <c r="S863" s="9"/>
      <c r="T863" s="9"/>
      <c r="U863" s="9"/>
      <c r="V863" s="9"/>
      <c r="W863" s="9"/>
      <c r="X863" s="9"/>
    </row>
    <row r="864" spans="1:24">
      <c r="A864" s="3">
        <v>120</v>
      </c>
      <c r="B864" s="3" t="s">
        <v>43</v>
      </c>
      <c r="C864" s="3" t="s">
        <v>941</v>
      </c>
      <c r="D864" s="3" t="s">
        <v>942</v>
      </c>
      <c r="E864" s="9">
        <v>4.3414485587259941</v>
      </c>
      <c r="F864" s="9">
        <v>7.3556626469363522</v>
      </c>
      <c r="G864" s="9">
        <v>1.8045973388194345</v>
      </c>
      <c r="H864" s="76">
        <v>1</v>
      </c>
      <c r="I864" s="3">
        <v>1</v>
      </c>
      <c r="J864" s="3">
        <v>1</v>
      </c>
      <c r="L864" s="9"/>
      <c r="M864" s="9"/>
      <c r="N864" s="9"/>
      <c r="O864" s="9"/>
      <c r="P864" s="9"/>
      <c r="Q864" s="9"/>
      <c r="S864" s="9"/>
      <c r="T864" s="9"/>
      <c r="U864" s="9"/>
      <c r="V864" s="9"/>
      <c r="W864" s="9"/>
      <c r="X864" s="9"/>
    </row>
    <row r="865" spans="1:24">
      <c r="A865" s="3">
        <v>120</v>
      </c>
      <c r="B865" s="3" t="s">
        <v>43</v>
      </c>
      <c r="C865" s="3" t="s">
        <v>943</v>
      </c>
      <c r="D865" s="3" t="s">
        <v>871</v>
      </c>
      <c r="E865" s="9">
        <v>15.226327634485163</v>
      </c>
      <c r="F865" s="9">
        <v>21.802188003716143</v>
      </c>
      <c r="G865" s="9">
        <v>9.4771578176398545</v>
      </c>
      <c r="H865" s="76">
        <v>1</v>
      </c>
      <c r="I865" s="3">
        <v>1</v>
      </c>
      <c r="J865" s="3">
        <v>1</v>
      </c>
      <c r="L865" s="9"/>
      <c r="M865" s="9"/>
      <c r="N865" s="9"/>
      <c r="O865" s="9"/>
      <c r="P865" s="9"/>
      <c r="Q865" s="9"/>
      <c r="S865" s="9"/>
      <c r="T865" s="9"/>
      <c r="U865" s="9"/>
      <c r="V865" s="9"/>
      <c r="W865" s="9"/>
      <c r="X865" s="9"/>
    </row>
    <row r="866" spans="1:24">
      <c r="A866" s="3">
        <v>120</v>
      </c>
      <c r="B866" s="3" t="s">
        <v>43</v>
      </c>
      <c r="C866" s="3" t="s">
        <v>944</v>
      </c>
      <c r="D866" s="3" t="s">
        <v>945</v>
      </c>
      <c r="E866" s="9">
        <v>6.4413300834926792</v>
      </c>
      <c r="F866" s="9">
        <v>10.271207999528512</v>
      </c>
      <c r="G866" s="9">
        <v>2.9940325348941732</v>
      </c>
      <c r="H866" s="76">
        <v>2</v>
      </c>
      <c r="I866" s="3">
        <v>2</v>
      </c>
      <c r="J866" s="3">
        <v>1</v>
      </c>
      <c r="L866" s="9"/>
      <c r="M866" s="9"/>
      <c r="N866" s="9"/>
      <c r="O866" s="9"/>
      <c r="P866" s="9"/>
      <c r="Q866" s="9"/>
      <c r="S866" s="9"/>
      <c r="T866" s="9"/>
      <c r="U866" s="9"/>
      <c r="V866" s="9"/>
      <c r="W866" s="9"/>
      <c r="X866" s="9"/>
    </row>
    <row r="867" spans="1:24">
      <c r="A867" s="3">
        <v>120</v>
      </c>
      <c r="B867" s="3" t="s">
        <v>43</v>
      </c>
      <c r="C867" s="3" t="s">
        <v>946</v>
      </c>
      <c r="D867" s="3" t="s">
        <v>873</v>
      </c>
      <c r="E867" s="9">
        <v>19.054764776871856</v>
      </c>
      <c r="F867" s="9">
        <v>29.45413084778588</v>
      </c>
      <c r="G867" s="9">
        <v>9.6590300086730192</v>
      </c>
      <c r="H867" s="76">
        <v>1</v>
      </c>
      <c r="I867" s="3">
        <v>1</v>
      </c>
      <c r="J867" s="3">
        <v>-1</v>
      </c>
      <c r="L867" s="9"/>
      <c r="M867" s="9"/>
      <c r="N867" s="9"/>
      <c r="O867" s="9"/>
      <c r="P867" s="9"/>
      <c r="Q867" s="9"/>
      <c r="S867" s="9"/>
      <c r="T867" s="9"/>
      <c r="U867" s="9"/>
      <c r="V867" s="9"/>
      <c r="W867" s="9"/>
      <c r="X867" s="9"/>
    </row>
    <row r="868" spans="1:24">
      <c r="A868" s="3">
        <v>120</v>
      </c>
      <c r="B868" s="3" t="s">
        <v>43</v>
      </c>
      <c r="C868" s="3" t="s">
        <v>947</v>
      </c>
      <c r="D868" s="3" t="s">
        <v>948</v>
      </c>
      <c r="E868" s="9">
        <v>5.285070166989339</v>
      </c>
      <c r="F868" s="9">
        <v>8.6826492227146375</v>
      </c>
      <c r="G868" s="9">
        <v>2.14602360829686</v>
      </c>
      <c r="H868" s="76">
        <v>1</v>
      </c>
      <c r="I868" s="3">
        <v>1</v>
      </c>
      <c r="J868" s="3">
        <v>1</v>
      </c>
      <c r="L868" s="9"/>
      <c r="M868" s="9"/>
      <c r="N868" s="9"/>
      <c r="O868" s="9"/>
      <c r="P868" s="9"/>
      <c r="Q868" s="9"/>
      <c r="S868" s="9"/>
      <c r="T868" s="9"/>
      <c r="U868" s="9"/>
      <c r="V868" s="9"/>
      <c r="W868" s="9"/>
      <c r="X868" s="9"/>
    </row>
    <row r="869" spans="1:24">
      <c r="A869" s="3">
        <v>120</v>
      </c>
      <c r="B869" s="3" t="s">
        <v>43</v>
      </c>
      <c r="C869" s="3" t="s">
        <v>949</v>
      </c>
      <c r="D869" s="3" t="s">
        <v>950</v>
      </c>
      <c r="E869" s="9">
        <v>5.1032920235778096</v>
      </c>
      <c r="F869" s="9">
        <v>8.311345288165974</v>
      </c>
      <c r="G869" s="9">
        <v>2.14602360829686</v>
      </c>
      <c r="H869" s="76">
        <v>1</v>
      </c>
      <c r="I869" s="3">
        <v>1</v>
      </c>
      <c r="J869" s="3">
        <v>1</v>
      </c>
      <c r="L869" s="9"/>
      <c r="M869" s="9"/>
      <c r="N869" s="9"/>
      <c r="O869" s="9"/>
      <c r="P869" s="9"/>
      <c r="Q869" s="9"/>
      <c r="S869" s="9"/>
      <c r="T869" s="9"/>
      <c r="U869" s="9"/>
      <c r="V869" s="9"/>
      <c r="W869" s="9"/>
      <c r="X869" s="9"/>
    </row>
    <row r="870" spans="1:24">
      <c r="A870" s="3">
        <v>120</v>
      </c>
      <c r="B870" s="3" t="s">
        <v>43</v>
      </c>
      <c r="C870" s="3" t="s">
        <v>951</v>
      </c>
      <c r="D870" s="3" t="s">
        <v>952</v>
      </c>
      <c r="E870" s="9">
        <v>3.582834766727705</v>
      </c>
      <c r="F870" s="9">
        <v>6.0018937658527278</v>
      </c>
      <c r="G870" s="9">
        <v>1.5213666908026131</v>
      </c>
      <c r="H870" s="76">
        <v>1</v>
      </c>
      <c r="I870" s="3">
        <v>1</v>
      </c>
      <c r="J870" s="3">
        <v>1</v>
      </c>
      <c r="L870" s="9"/>
      <c r="M870" s="9"/>
      <c r="N870" s="9"/>
      <c r="O870" s="9"/>
      <c r="P870" s="9"/>
      <c r="Q870" s="9"/>
      <c r="S870" s="9"/>
      <c r="T870" s="9"/>
      <c r="U870" s="9"/>
      <c r="V870" s="9"/>
      <c r="W870" s="9"/>
      <c r="X870" s="9"/>
    </row>
    <row r="871" spans="1:24">
      <c r="A871" s="3">
        <v>121</v>
      </c>
      <c r="B871" s="3" t="s">
        <v>44</v>
      </c>
      <c r="C871" s="3" t="s">
        <v>889</v>
      </c>
      <c r="D871" s="3" t="s">
        <v>890</v>
      </c>
      <c r="E871" s="9">
        <v>247.83658060191613</v>
      </c>
      <c r="F871" s="9">
        <v>340.90226439535104</v>
      </c>
      <c r="G871" s="9">
        <v>165.05186362758258</v>
      </c>
      <c r="H871" s="76">
        <v>2</v>
      </c>
      <c r="I871" s="3">
        <v>2</v>
      </c>
      <c r="J871" s="3">
        <v>1</v>
      </c>
      <c r="L871" s="9"/>
      <c r="M871" s="9"/>
      <c r="N871" s="9"/>
      <c r="O871" s="9"/>
      <c r="P871" s="9"/>
      <c r="Q871" s="9"/>
      <c r="S871" s="9"/>
      <c r="T871" s="9"/>
      <c r="U871" s="9"/>
      <c r="V871" s="9"/>
      <c r="W871" s="9"/>
      <c r="X871" s="9"/>
    </row>
    <row r="872" spans="1:24">
      <c r="A872" s="3">
        <v>121</v>
      </c>
      <c r="B872" s="3" t="s">
        <v>44</v>
      </c>
      <c r="C872" s="3" t="s">
        <v>891</v>
      </c>
      <c r="D872" s="3" t="s">
        <v>872</v>
      </c>
      <c r="E872" s="9">
        <v>30.895078508235784</v>
      </c>
      <c r="F872" s="9">
        <v>43.047414960173775</v>
      </c>
      <c r="G872" s="9">
        <v>19.478917964374716</v>
      </c>
      <c r="H872" s="76">
        <v>1</v>
      </c>
      <c r="I872" s="3">
        <v>1</v>
      </c>
      <c r="J872" s="3">
        <v>-1</v>
      </c>
      <c r="L872" s="9"/>
      <c r="M872" s="9"/>
      <c r="N872" s="9"/>
      <c r="O872" s="9"/>
      <c r="P872" s="9"/>
      <c r="Q872" s="9"/>
      <c r="S872" s="9"/>
      <c r="T872" s="9"/>
      <c r="U872" s="9"/>
      <c r="V872" s="9"/>
      <c r="W872" s="9"/>
      <c r="X872" s="9"/>
    </row>
    <row r="873" spans="1:24">
      <c r="A873" s="3">
        <v>121</v>
      </c>
      <c r="B873" s="3" t="s">
        <v>44</v>
      </c>
      <c r="C873" s="3" t="s">
        <v>892</v>
      </c>
      <c r="D873" s="3" t="s">
        <v>866</v>
      </c>
      <c r="E873" s="9" t="s">
        <v>974</v>
      </c>
      <c r="F873" s="9" t="s">
        <v>974</v>
      </c>
      <c r="G873" s="9" t="s">
        <v>974</v>
      </c>
      <c r="H873" s="76" t="s">
        <v>974</v>
      </c>
      <c r="I873" s="3" t="s">
        <v>974</v>
      </c>
      <c r="J873" s="3" t="s">
        <v>974</v>
      </c>
      <c r="L873" s="9"/>
      <c r="M873" s="9"/>
      <c r="N873" s="9"/>
      <c r="O873" s="9"/>
      <c r="P873" s="9"/>
      <c r="Q873" s="9"/>
      <c r="S873" s="9"/>
      <c r="T873" s="9"/>
      <c r="U873" s="9"/>
      <c r="V873" s="9"/>
      <c r="W873" s="9"/>
      <c r="X873" s="9"/>
    </row>
    <row r="874" spans="1:24">
      <c r="A874" s="3">
        <v>121</v>
      </c>
      <c r="B874" s="3" t="s">
        <v>44</v>
      </c>
      <c r="C874" s="3" t="s">
        <v>893</v>
      </c>
      <c r="D874" s="3" t="s">
        <v>894</v>
      </c>
      <c r="E874" s="9">
        <v>0</v>
      </c>
      <c r="F874" s="9">
        <v>0</v>
      </c>
      <c r="G874" s="9">
        <v>0</v>
      </c>
      <c r="H874" s="76">
        <v>1</v>
      </c>
      <c r="I874" s="3">
        <v>1</v>
      </c>
      <c r="J874" s="3">
        <v>1</v>
      </c>
      <c r="L874" s="9"/>
      <c r="M874" s="9"/>
      <c r="N874" s="9"/>
      <c r="O874" s="9"/>
      <c r="P874" s="9"/>
      <c r="Q874" s="9"/>
      <c r="S874" s="9"/>
      <c r="T874" s="9"/>
      <c r="U874" s="9"/>
      <c r="V874" s="9"/>
      <c r="W874" s="9"/>
      <c r="X874" s="9"/>
    </row>
    <row r="875" spans="1:24">
      <c r="A875" s="3">
        <v>121</v>
      </c>
      <c r="B875" s="3" t="s">
        <v>44</v>
      </c>
      <c r="C875" s="3" t="s">
        <v>895</v>
      </c>
      <c r="D875" s="3" t="s">
        <v>896</v>
      </c>
      <c r="E875" s="9">
        <v>1.4030452797150537</v>
      </c>
      <c r="F875" s="9">
        <v>1.6390001425894329</v>
      </c>
      <c r="G875" s="9">
        <v>1.2330586987184589</v>
      </c>
      <c r="H875" s="76">
        <v>2</v>
      </c>
      <c r="I875" s="3">
        <v>2</v>
      </c>
      <c r="J875" s="3">
        <v>1</v>
      </c>
      <c r="L875" s="9"/>
      <c r="M875" s="9"/>
      <c r="N875" s="9"/>
      <c r="O875" s="9"/>
      <c r="P875" s="9"/>
      <c r="Q875" s="9"/>
      <c r="S875" s="9"/>
      <c r="T875" s="9"/>
      <c r="U875" s="9"/>
      <c r="V875" s="9"/>
      <c r="W875" s="9"/>
      <c r="X875" s="9"/>
    </row>
    <row r="876" spans="1:24">
      <c r="A876" s="3">
        <v>121</v>
      </c>
      <c r="B876" s="3" t="s">
        <v>44</v>
      </c>
      <c r="C876" s="3" t="s">
        <v>897</v>
      </c>
      <c r="D876" s="3" t="s">
        <v>867</v>
      </c>
      <c r="E876" s="9">
        <v>93.292059280848207</v>
      </c>
      <c r="F876" s="9">
        <v>119.91145067781123</v>
      </c>
      <c r="G876" s="9">
        <v>69.690138462418759</v>
      </c>
      <c r="H876" s="76">
        <v>2</v>
      </c>
      <c r="I876" s="3">
        <v>2</v>
      </c>
      <c r="J876" s="3">
        <v>-1</v>
      </c>
      <c r="L876" s="9"/>
      <c r="M876" s="9"/>
      <c r="N876" s="9"/>
      <c r="O876" s="9"/>
      <c r="P876" s="9"/>
      <c r="Q876" s="9"/>
      <c r="S876" s="9"/>
      <c r="T876" s="9"/>
      <c r="U876" s="9"/>
      <c r="V876" s="9"/>
      <c r="W876" s="9"/>
      <c r="X876" s="9"/>
    </row>
    <row r="877" spans="1:24">
      <c r="A877" s="3">
        <v>121</v>
      </c>
      <c r="B877" s="3" t="s">
        <v>44</v>
      </c>
      <c r="C877" s="3" t="s">
        <v>898</v>
      </c>
      <c r="D877" s="3" t="s">
        <v>899</v>
      </c>
      <c r="E877" s="9">
        <v>3.3490355718611333</v>
      </c>
      <c r="F877" s="9">
        <v>6.5266545027622218</v>
      </c>
      <c r="G877" s="9">
        <v>0.37102997922232112</v>
      </c>
      <c r="H877" s="76">
        <v>1</v>
      </c>
      <c r="I877" s="3">
        <v>1</v>
      </c>
      <c r="J877" s="3">
        <v>1</v>
      </c>
      <c r="L877" s="9"/>
      <c r="M877" s="9"/>
      <c r="N877" s="9"/>
      <c r="O877" s="9"/>
      <c r="P877" s="9"/>
      <c r="Q877" s="9"/>
      <c r="S877" s="9"/>
      <c r="T877" s="9"/>
      <c r="U877" s="9"/>
      <c r="V877" s="9"/>
      <c r="W877" s="9"/>
      <c r="X877" s="9"/>
    </row>
    <row r="878" spans="1:24">
      <c r="A878" s="3">
        <v>121</v>
      </c>
      <c r="B878" s="3" t="s">
        <v>44</v>
      </c>
      <c r="C878" s="3" t="s">
        <v>900</v>
      </c>
      <c r="D878" s="3" t="s">
        <v>901</v>
      </c>
      <c r="E878" s="9">
        <v>32.247380930837046</v>
      </c>
      <c r="F878" s="9">
        <v>46.998642036255816</v>
      </c>
      <c r="G878" s="9">
        <v>19.286002546510833</v>
      </c>
      <c r="H878" s="76">
        <v>2</v>
      </c>
      <c r="I878" s="3">
        <v>1</v>
      </c>
      <c r="J878" s="3">
        <v>1</v>
      </c>
      <c r="L878" s="9"/>
      <c r="M878" s="9"/>
      <c r="N878" s="9"/>
      <c r="O878" s="9"/>
      <c r="P878" s="9"/>
      <c r="Q878" s="9"/>
      <c r="S878" s="9"/>
      <c r="T878" s="9"/>
      <c r="U878" s="9"/>
      <c r="V878" s="9"/>
      <c r="W878" s="9"/>
      <c r="X878" s="9"/>
    </row>
    <row r="879" spans="1:24">
      <c r="A879" s="3">
        <v>121</v>
      </c>
      <c r="B879" s="3" t="s">
        <v>44</v>
      </c>
      <c r="C879" s="3" t="s">
        <v>902</v>
      </c>
      <c r="D879" s="3" t="s">
        <v>903</v>
      </c>
      <c r="E879" s="9">
        <v>3.6049261263612213</v>
      </c>
      <c r="F879" s="9">
        <v>6.1070336201387256</v>
      </c>
      <c r="G879" s="9">
        <v>1.282964722115624</v>
      </c>
      <c r="H879" s="76">
        <v>1</v>
      </c>
      <c r="I879" s="3">
        <v>1</v>
      </c>
      <c r="J879" s="3">
        <v>-1</v>
      </c>
      <c r="L879" s="9"/>
      <c r="M879" s="9"/>
      <c r="N879" s="9"/>
      <c r="O879" s="9"/>
      <c r="P879" s="9"/>
      <c r="Q879" s="9"/>
      <c r="S879" s="9"/>
      <c r="T879" s="9"/>
      <c r="U879" s="9"/>
      <c r="V879" s="9"/>
      <c r="W879" s="9"/>
      <c r="X879" s="9"/>
    </row>
    <row r="880" spans="1:24">
      <c r="A880" s="3">
        <v>121</v>
      </c>
      <c r="B880" s="3" t="s">
        <v>44</v>
      </c>
      <c r="C880" s="3" t="s">
        <v>904</v>
      </c>
      <c r="D880" s="3" t="s">
        <v>905</v>
      </c>
      <c r="E880" s="9">
        <v>10.177002932354155</v>
      </c>
      <c r="F880" s="9">
        <v>13.037097819468602</v>
      </c>
      <c r="G880" s="9">
        <v>7.6019146079359352</v>
      </c>
      <c r="H880" s="76">
        <v>1</v>
      </c>
      <c r="I880" s="3">
        <v>1</v>
      </c>
      <c r="J880" s="3">
        <v>1</v>
      </c>
      <c r="L880" s="9"/>
      <c r="M880" s="9"/>
      <c r="N880" s="9"/>
      <c r="O880" s="9"/>
      <c r="P880" s="9"/>
      <c r="Q880" s="9"/>
      <c r="S880" s="9"/>
      <c r="T880" s="9"/>
      <c r="U880" s="9"/>
      <c r="V880" s="9"/>
      <c r="W880" s="9"/>
      <c r="X880" s="9"/>
    </row>
    <row r="881" spans="1:24">
      <c r="A881" s="3">
        <v>121</v>
      </c>
      <c r="B881" s="3" t="s">
        <v>44</v>
      </c>
      <c r="C881" s="3" t="s">
        <v>906</v>
      </c>
      <c r="D881" s="3" t="s">
        <v>907</v>
      </c>
      <c r="E881" s="9">
        <v>10.661076528862054</v>
      </c>
      <c r="F881" s="9">
        <v>17.764125504380427</v>
      </c>
      <c r="G881" s="9">
        <v>4.6391024688090585</v>
      </c>
      <c r="H881" s="76">
        <v>1</v>
      </c>
      <c r="I881" s="3">
        <v>-1</v>
      </c>
      <c r="J881" s="3">
        <v>1</v>
      </c>
      <c r="L881" s="9"/>
      <c r="M881" s="9"/>
      <c r="N881" s="9"/>
      <c r="O881" s="9"/>
      <c r="P881" s="9"/>
      <c r="Q881" s="9"/>
      <c r="S881" s="9"/>
      <c r="T881" s="9"/>
      <c r="U881" s="9"/>
      <c r="V881" s="9"/>
      <c r="W881" s="9"/>
      <c r="X881" s="9"/>
    </row>
    <row r="882" spans="1:24">
      <c r="A882" s="3">
        <v>121</v>
      </c>
      <c r="B882" s="3" t="s">
        <v>44</v>
      </c>
      <c r="C882" s="3" t="s">
        <v>908</v>
      </c>
      <c r="D882" s="3" t="s">
        <v>909</v>
      </c>
      <c r="E882" s="9">
        <v>3.3741852712363944</v>
      </c>
      <c r="F882" s="9">
        <v>4.7903180568971306</v>
      </c>
      <c r="G882" s="9">
        <v>2.1196741276208919</v>
      </c>
      <c r="H882" s="76">
        <v>1</v>
      </c>
      <c r="I882" s="3">
        <v>1</v>
      </c>
      <c r="J882" s="3">
        <v>1</v>
      </c>
      <c r="L882" s="9"/>
      <c r="M882" s="9"/>
      <c r="N882" s="9"/>
      <c r="O882" s="9"/>
      <c r="P882" s="9"/>
      <c r="Q882" s="9"/>
      <c r="S882" s="9"/>
      <c r="T882" s="9"/>
      <c r="U882" s="9"/>
      <c r="V882" s="9"/>
      <c r="W882" s="9"/>
      <c r="X882" s="9"/>
    </row>
    <row r="883" spans="1:24">
      <c r="A883" s="3">
        <v>121</v>
      </c>
      <c r="B883" s="3" t="s">
        <v>44</v>
      </c>
      <c r="C883" s="3" t="s">
        <v>910</v>
      </c>
      <c r="D883" s="3" t="s">
        <v>911</v>
      </c>
      <c r="E883" s="9">
        <v>20.302522516838707</v>
      </c>
      <c r="F883" s="9">
        <v>34.076486426938018</v>
      </c>
      <c r="G883" s="9">
        <v>8.1197331118247114</v>
      </c>
      <c r="H883" s="76">
        <v>1</v>
      </c>
      <c r="I883" s="3">
        <v>1</v>
      </c>
      <c r="J883" s="3">
        <v>-1</v>
      </c>
      <c r="L883" s="9"/>
      <c r="M883" s="9"/>
      <c r="N883" s="9"/>
      <c r="O883" s="9"/>
      <c r="P883" s="9"/>
      <c r="Q883" s="9"/>
      <c r="S883" s="9"/>
      <c r="T883" s="9"/>
      <c r="U883" s="9"/>
      <c r="V883" s="9"/>
      <c r="W883" s="9"/>
      <c r="X883" s="9"/>
    </row>
    <row r="884" spans="1:24">
      <c r="A884" s="3">
        <v>121</v>
      </c>
      <c r="B884" s="3" t="s">
        <v>44</v>
      </c>
      <c r="C884" s="3" t="s">
        <v>912</v>
      </c>
      <c r="D884" s="3" t="s">
        <v>913</v>
      </c>
      <c r="E884" s="9">
        <v>17.516883896141472</v>
      </c>
      <c r="F884" s="9">
        <v>28.591454353044139</v>
      </c>
      <c r="G884" s="9">
        <v>7.7487031326023912</v>
      </c>
      <c r="H884" s="76">
        <v>1</v>
      </c>
      <c r="I884" s="3">
        <v>1</v>
      </c>
      <c r="J884" s="3">
        <v>-1</v>
      </c>
      <c r="L884" s="9"/>
      <c r="M884" s="9"/>
      <c r="N884" s="9"/>
      <c r="O884" s="9"/>
      <c r="P884" s="9"/>
      <c r="Q884" s="9"/>
      <c r="S884" s="9"/>
      <c r="T884" s="9"/>
      <c r="U884" s="9"/>
      <c r="V884" s="9"/>
      <c r="W884" s="9"/>
      <c r="X884" s="9"/>
    </row>
    <row r="885" spans="1:24">
      <c r="A885" s="3">
        <v>121</v>
      </c>
      <c r="B885" s="3" t="s">
        <v>44</v>
      </c>
      <c r="C885" s="3" t="s">
        <v>914</v>
      </c>
      <c r="D885" s="3" t="s">
        <v>915</v>
      </c>
      <c r="E885" s="9">
        <v>9.7898758537128696</v>
      </c>
      <c r="F885" s="9">
        <v>3.3434615777599577</v>
      </c>
      <c r="G885" s="9">
        <v>15.583756075998352</v>
      </c>
      <c r="H885" s="76">
        <v>-1</v>
      </c>
      <c r="I885" s="3">
        <v>-1</v>
      </c>
      <c r="J885" s="3">
        <v>-1</v>
      </c>
      <c r="L885" s="9"/>
      <c r="M885" s="9"/>
      <c r="N885" s="9"/>
      <c r="O885" s="9"/>
      <c r="P885" s="9"/>
      <c r="Q885" s="9"/>
      <c r="S885" s="9"/>
      <c r="T885" s="9"/>
      <c r="U885" s="9"/>
      <c r="V885" s="9"/>
      <c r="W885" s="9"/>
      <c r="X885" s="9"/>
    </row>
    <row r="886" spans="1:24">
      <c r="A886" s="3">
        <v>121</v>
      </c>
      <c r="B886" s="3" t="s">
        <v>44</v>
      </c>
      <c r="C886" s="3" t="s">
        <v>916</v>
      </c>
      <c r="D886" s="3" t="s">
        <v>917</v>
      </c>
      <c r="E886" s="9">
        <v>0</v>
      </c>
      <c r="F886" s="9">
        <v>0</v>
      </c>
      <c r="G886" s="9">
        <v>14.70882736026612</v>
      </c>
      <c r="H886" s="76" t="e">
        <v>#VALUE!</v>
      </c>
      <c r="I886" s="3" t="e">
        <v>#VALUE!</v>
      </c>
      <c r="J886" s="3">
        <v>-1</v>
      </c>
      <c r="L886" s="9"/>
      <c r="M886" s="9"/>
      <c r="N886" s="9"/>
      <c r="O886" s="9"/>
      <c r="P886" s="9"/>
      <c r="Q886" s="9"/>
      <c r="S886" s="9"/>
      <c r="T886" s="9"/>
      <c r="U886" s="9"/>
      <c r="V886" s="9"/>
      <c r="W886" s="9"/>
      <c r="X886" s="9"/>
    </row>
    <row r="887" spans="1:24">
      <c r="A887" s="3">
        <v>121</v>
      </c>
      <c r="B887" s="3" t="s">
        <v>44</v>
      </c>
      <c r="C887" s="3" t="s">
        <v>918</v>
      </c>
      <c r="D887" s="3" t="s">
        <v>919</v>
      </c>
      <c r="E887" s="9">
        <v>11.158835331542514</v>
      </c>
      <c r="F887" s="9">
        <v>11.541246791922065</v>
      </c>
      <c r="G887" s="9">
        <v>10.863982064473541</v>
      </c>
      <c r="H887" s="76">
        <v>-1</v>
      </c>
      <c r="I887" s="3">
        <v>1</v>
      </c>
      <c r="J887" s="3">
        <v>-1</v>
      </c>
      <c r="L887" s="9"/>
      <c r="M887" s="9"/>
      <c r="N887" s="9"/>
      <c r="O887" s="9"/>
      <c r="P887" s="9"/>
      <c r="Q887" s="9"/>
      <c r="S887" s="9"/>
      <c r="T887" s="9"/>
      <c r="U887" s="9"/>
      <c r="V887" s="9"/>
      <c r="W887" s="9"/>
      <c r="X887" s="9"/>
    </row>
    <row r="888" spans="1:24">
      <c r="A888" s="3">
        <v>121</v>
      </c>
      <c r="B888" s="3" t="s">
        <v>44</v>
      </c>
      <c r="C888" s="3" t="s">
        <v>920</v>
      </c>
      <c r="D888" s="3" t="s">
        <v>921</v>
      </c>
      <c r="E888" s="9">
        <v>0</v>
      </c>
      <c r="F888" s="9">
        <v>0</v>
      </c>
      <c r="G888" s="9">
        <v>1.8114612551783666</v>
      </c>
      <c r="H888" s="76" t="e">
        <v>#VALUE!</v>
      </c>
      <c r="I888" s="3" t="e">
        <v>#VALUE!</v>
      </c>
      <c r="J888" s="3">
        <v>1</v>
      </c>
      <c r="L888" s="9"/>
      <c r="M888" s="9"/>
      <c r="N888" s="9"/>
      <c r="O888" s="9"/>
      <c r="P888" s="9"/>
      <c r="Q888" s="9"/>
      <c r="S888" s="9"/>
      <c r="T888" s="9"/>
      <c r="U888" s="9"/>
      <c r="V888" s="9"/>
      <c r="W888" s="9"/>
      <c r="X888" s="9"/>
    </row>
    <row r="889" spans="1:24">
      <c r="A889" s="3">
        <v>121</v>
      </c>
      <c r="B889" s="3" t="s">
        <v>44</v>
      </c>
      <c r="C889" s="3" t="s">
        <v>922</v>
      </c>
      <c r="D889" s="3" t="s">
        <v>923</v>
      </c>
      <c r="E889" s="9">
        <v>0</v>
      </c>
      <c r="F889" s="9">
        <v>5.2838247621663088</v>
      </c>
      <c r="G889" s="9">
        <v>0</v>
      </c>
      <c r="H889" s="76" t="e">
        <v>#VALUE!</v>
      </c>
      <c r="I889" s="3">
        <v>1</v>
      </c>
      <c r="J889" s="3" t="e">
        <v>#VALUE!</v>
      </c>
      <c r="L889" s="9"/>
      <c r="M889" s="9"/>
      <c r="N889" s="9"/>
      <c r="O889" s="9"/>
      <c r="P889" s="9"/>
      <c r="Q889" s="9"/>
      <c r="S889" s="9"/>
      <c r="T889" s="9"/>
      <c r="U889" s="9"/>
      <c r="V889" s="9"/>
      <c r="W889" s="9"/>
      <c r="X889" s="9"/>
    </row>
    <row r="890" spans="1:24">
      <c r="A890" s="3">
        <v>121</v>
      </c>
      <c r="B890" s="3" t="s">
        <v>44</v>
      </c>
      <c r="C890" s="3" t="s">
        <v>924</v>
      </c>
      <c r="D890" s="3" t="s">
        <v>925</v>
      </c>
      <c r="E890" s="9">
        <v>1.9113550241987025</v>
      </c>
      <c r="F890" s="9">
        <v>3.1581689305026566</v>
      </c>
      <c r="G890" s="9">
        <v>0.86670766976082547</v>
      </c>
      <c r="H890" s="76">
        <v>1</v>
      </c>
      <c r="I890" s="3">
        <v>1</v>
      </c>
      <c r="J890" s="3">
        <v>-1</v>
      </c>
      <c r="L890" s="9"/>
      <c r="M890" s="9"/>
      <c r="N890" s="9"/>
      <c r="O890" s="9"/>
      <c r="P890" s="9"/>
      <c r="Q890" s="9"/>
      <c r="S890" s="9"/>
      <c r="T890" s="9"/>
      <c r="U890" s="9"/>
      <c r="V890" s="9"/>
      <c r="W890" s="9"/>
      <c r="X890" s="9"/>
    </row>
    <row r="891" spans="1:24">
      <c r="A891" s="3">
        <v>121</v>
      </c>
      <c r="B891" s="3" t="s">
        <v>44</v>
      </c>
      <c r="C891" s="3" t="s">
        <v>926</v>
      </c>
      <c r="D891" s="3" t="s">
        <v>927</v>
      </c>
      <c r="E891" s="9">
        <v>7.8417171085380417</v>
      </c>
      <c r="F891" s="9">
        <v>9.8392790108668642</v>
      </c>
      <c r="G891" s="9">
        <v>5.8892081340350195</v>
      </c>
      <c r="H891" s="76">
        <v>1</v>
      </c>
      <c r="I891" s="3">
        <v>1</v>
      </c>
      <c r="J891" s="3">
        <v>1</v>
      </c>
      <c r="L891" s="9"/>
      <c r="M891" s="9"/>
      <c r="N891" s="9"/>
      <c r="O891" s="9"/>
      <c r="P891" s="9"/>
      <c r="Q891" s="9"/>
      <c r="S891" s="9"/>
      <c r="T891" s="9"/>
      <c r="U891" s="9"/>
      <c r="V891" s="9"/>
      <c r="W891" s="9"/>
      <c r="X891" s="9"/>
    </row>
    <row r="892" spans="1:24">
      <c r="A892" s="3">
        <v>121</v>
      </c>
      <c r="B892" s="3" t="s">
        <v>44</v>
      </c>
      <c r="C892" s="3" t="s">
        <v>928</v>
      </c>
      <c r="D892" s="3" t="s">
        <v>929</v>
      </c>
      <c r="E892" s="9">
        <v>7.4712049492484507</v>
      </c>
      <c r="F892" s="9">
        <v>6.8656223975022472</v>
      </c>
      <c r="G892" s="9">
        <v>8.1359952743979438</v>
      </c>
      <c r="H892" s="76">
        <v>-1</v>
      </c>
      <c r="I892" s="3">
        <v>1</v>
      </c>
      <c r="J892" s="3">
        <v>-1</v>
      </c>
      <c r="L892" s="9"/>
      <c r="M892" s="9"/>
      <c r="N892" s="9"/>
      <c r="O892" s="9"/>
      <c r="P892" s="9"/>
      <c r="Q892" s="9"/>
      <c r="S892" s="9"/>
      <c r="T892" s="9"/>
      <c r="U892" s="9"/>
      <c r="V892" s="9"/>
      <c r="W892" s="9"/>
      <c r="X892" s="9"/>
    </row>
    <row r="893" spans="1:24">
      <c r="A893" s="3">
        <v>121</v>
      </c>
      <c r="B893" s="3" t="s">
        <v>44</v>
      </c>
      <c r="C893" s="3" t="s">
        <v>930</v>
      </c>
      <c r="D893" s="3" t="s">
        <v>868</v>
      </c>
      <c r="E893" s="9">
        <v>11.839902227017925</v>
      </c>
      <c r="F893" s="9">
        <v>15.092251431820959</v>
      </c>
      <c r="G893" s="9">
        <v>9.0123748465853915</v>
      </c>
      <c r="H893" s="76">
        <v>-1</v>
      </c>
      <c r="I893" s="3">
        <v>-1</v>
      </c>
      <c r="J893" s="3">
        <v>-1</v>
      </c>
      <c r="L893" s="9"/>
      <c r="M893" s="9"/>
      <c r="N893" s="9"/>
      <c r="O893" s="9"/>
      <c r="P893" s="9"/>
      <c r="Q893" s="9"/>
      <c r="S893" s="9"/>
      <c r="T893" s="9"/>
      <c r="U893" s="9"/>
      <c r="V893" s="9"/>
      <c r="W893" s="9"/>
      <c r="X893" s="9"/>
    </row>
    <row r="894" spans="1:24">
      <c r="A894" s="3">
        <v>121</v>
      </c>
      <c r="B894" s="3" t="s">
        <v>44</v>
      </c>
      <c r="C894" s="3" t="s">
        <v>931</v>
      </c>
      <c r="D894" s="3" t="s">
        <v>932</v>
      </c>
      <c r="E894" s="9">
        <v>10.894715590133071</v>
      </c>
      <c r="F894" s="9">
        <v>14.611000950570478</v>
      </c>
      <c r="G894" s="9">
        <v>7.6471689080173784</v>
      </c>
      <c r="H894" s="76">
        <v>-1</v>
      </c>
      <c r="I894" s="3">
        <v>-1</v>
      </c>
      <c r="J894" s="3">
        <v>-1</v>
      </c>
      <c r="L894" s="9"/>
      <c r="M894" s="9"/>
      <c r="N894" s="9"/>
      <c r="O894" s="9"/>
      <c r="P894" s="9"/>
      <c r="Q894" s="9"/>
      <c r="S894" s="9"/>
      <c r="T894" s="9"/>
      <c r="U894" s="9"/>
      <c r="V894" s="9"/>
      <c r="W894" s="9"/>
      <c r="X894" s="9"/>
    </row>
    <row r="895" spans="1:24">
      <c r="A895" s="3">
        <v>121</v>
      </c>
      <c r="B895" s="3" t="s">
        <v>44</v>
      </c>
      <c r="C895" s="3" t="s">
        <v>933</v>
      </c>
      <c r="D895" s="3" t="s">
        <v>869</v>
      </c>
      <c r="E895" s="9">
        <v>43.343884007841993</v>
      </c>
      <c r="F895" s="9">
        <v>64.32861082230815</v>
      </c>
      <c r="G895" s="9">
        <v>25.339715545117521</v>
      </c>
      <c r="H895" s="76">
        <v>1</v>
      </c>
      <c r="I895" s="3">
        <v>-1</v>
      </c>
      <c r="J895" s="3">
        <v>1</v>
      </c>
      <c r="L895" s="9"/>
      <c r="M895" s="9"/>
      <c r="N895" s="9"/>
      <c r="O895" s="9"/>
      <c r="P895" s="9"/>
      <c r="Q895" s="9"/>
      <c r="S895" s="9"/>
      <c r="T895" s="9"/>
      <c r="U895" s="9"/>
      <c r="V895" s="9"/>
      <c r="W895" s="9"/>
      <c r="X895" s="9"/>
    </row>
    <row r="896" spans="1:24">
      <c r="A896" s="3">
        <v>121</v>
      </c>
      <c r="B896" s="3" t="s">
        <v>44</v>
      </c>
      <c r="C896" s="3" t="s">
        <v>934</v>
      </c>
      <c r="D896" s="3" t="s">
        <v>935</v>
      </c>
      <c r="E896" s="9">
        <v>15.523301920669025</v>
      </c>
      <c r="F896" s="9">
        <v>24.630180050102677</v>
      </c>
      <c r="G896" s="9">
        <v>7.7973298697228852</v>
      </c>
      <c r="H896" s="76">
        <v>-2</v>
      </c>
      <c r="I896" s="3">
        <v>-1</v>
      </c>
      <c r="J896" s="3">
        <v>-1</v>
      </c>
      <c r="L896" s="9"/>
      <c r="M896" s="9"/>
      <c r="N896" s="9"/>
      <c r="O896" s="9"/>
      <c r="P896" s="9"/>
      <c r="Q896" s="9"/>
      <c r="S896" s="9"/>
      <c r="T896" s="9"/>
      <c r="U896" s="9"/>
      <c r="V896" s="9"/>
      <c r="W896" s="9"/>
      <c r="X896" s="9"/>
    </row>
    <row r="897" spans="1:24">
      <c r="A897" s="3">
        <v>121</v>
      </c>
      <c r="B897" s="3" t="s">
        <v>44</v>
      </c>
      <c r="C897" s="3" t="s">
        <v>936</v>
      </c>
      <c r="D897" s="3" t="s">
        <v>937</v>
      </c>
      <c r="E897" s="9">
        <v>16.024568917889216</v>
      </c>
      <c r="F897" s="9">
        <v>24.510472155366536</v>
      </c>
      <c r="G897" s="9">
        <v>8.7169156007905606</v>
      </c>
      <c r="H897" s="76">
        <v>1</v>
      </c>
      <c r="I897" s="3">
        <v>1</v>
      </c>
      <c r="J897" s="3">
        <v>2</v>
      </c>
      <c r="L897" s="9"/>
      <c r="M897" s="9"/>
      <c r="N897" s="9"/>
      <c r="O897" s="9"/>
      <c r="P897" s="9"/>
      <c r="Q897" s="9"/>
      <c r="S897" s="9"/>
      <c r="T897" s="9"/>
      <c r="U897" s="9"/>
      <c r="V897" s="9"/>
      <c r="W897" s="9"/>
      <c r="X897" s="9"/>
    </row>
    <row r="898" spans="1:24">
      <c r="A898" s="3">
        <v>121</v>
      </c>
      <c r="B898" s="3" t="s">
        <v>44</v>
      </c>
      <c r="C898" s="3" t="s">
        <v>938</v>
      </c>
      <c r="D898" s="3" t="s">
        <v>870</v>
      </c>
      <c r="E898" s="9">
        <v>15.119792080377426</v>
      </c>
      <c r="F898" s="9">
        <v>23.586497142258509</v>
      </c>
      <c r="G898" s="9">
        <v>7.645568237281724</v>
      </c>
      <c r="H898" s="76">
        <v>1</v>
      </c>
      <c r="I898" s="3">
        <v>1</v>
      </c>
      <c r="J898" s="3">
        <v>1</v>
      </c>
      <c r="L898" s="9"/>
      <c r="M898" s="9"/>
      <c r="N898" s="9"/>
      <c r="O898" s="9"/>
      <c r="P898" s="9"/>
      <c r="Q898" s="9"/>
      <c r="S898" s="9"/>
      <c r="T898" s="9"/>
      <c r="U898" s="9"/>
      <c r="V898" s="9"/>
      <c r="W898" s="9"/>
      <c r="X898" s="9"/>
    </row>
    <row r="899" spans="1:24">
      <c r="A899" s="3">
        <v>121</v>
      </c>
      <c r="B899" s="3" t="s">
        <v>44</v>
      </c>
      <c r="C899" s="3" t="s">
        <v>939</v>
      </c>
      <c r="D899" s="3" t="s">
        <v>940</v>
      </c>
      <c r="E899" s="9">
        <v>4.8423099298743271</v>
      </c>
      <c r="F899" s="9">
        <v>7.7598377320653009</v>
      </c>
      <c r="G899" s="9">
        <v>2.1537128776781564</v>
      </c>
      <c r="H899" s="76">
        <v>1</v>
      </c>
      <c r="I899" s="3">
        <v>1</v>
      </c>
      <c r="J899" s="3">
        <v>1</v>
      </c>
      <c r="L899" s="9"/>
      <c r="M899" s="9"/>
      <c r="N899" s="9"/>
      <c r="O899" s="9"/>
      <c r="P899" s="9"/>
      <c r="Q899" s="9"/>
      <c r="S899" s="9"/>
      <c r="T899" s="9"/>
      <c r="U899" s="9"/>
      <c r="V899" s="9"/>
      <c r="W899" s="9"/>
      <c r="X899" s="9"/>
    </row>
    <row r="900" spans="1:24">
      <c r="A900" s="3">
        <v>121</v>
      </c>
      <c r="B900" s="3" t="s">
        <v>44</v>
      </c>
      <c r="C900" s="3" t="s">
        <v>941</v>
      </c>
      <c r="D900" s="3" t="s">
        <v>942</v>
      </c>
      <c r="E900" s="9">
        <v>5.1579232968577324</v>
      </c>
      <c r="F900" s="9">
        <v>8.2493310557099928</v>
      </c>
      <c r="G900" s="9">
        <v>2.6001230092824761</v>
      </c>
      <c r="H900" s="76">
        <v>-1</v>
      </c>
      <c r="I900" s="3">
        <v>-1</v>
      </c>
      <c r="J900" s="3">
        <v>-1</v>
      </c>
      <c r="L900" s="9"/>
      <c r="M900" s="9"/>
      <c r="N900" s="9"/>
      <c r="O900" s="9"/>
      <c r="P900" s="9"/>
      <c r="Q900" s="9"/>
      <c r="S900" s="9"/>
      <c r="T900" s="9"/>
      <c r="U900" s="9"/>
      <c r="V900" s="9"/>
      <c r="W900" s="9"/>
      <c r="X900" s="9"/>
    </row>
    <row r="901" spans="1:24">
      <c r="A901" s="3">
        <v>121</v>
      </c>
      <c r="B901" s="3" t="s">
        <v>44</v>
      </c>
      <c r="C901" s="3" t="s">
        <v>943</v>
      </c>
      <c r="D901" s="3" t="s">
        <v>871</v>
      </c>
      <c r="E901" s="9">
        <v>13.655594077677526</v>
      </c>
      <c r="F901" s="9">
        <v>18.723746089340533</v>
      </c>
      <c r="G901" s="9">
        <v>9.1244303186414175</v>
      </c>
      <c r="H901" s="76">
        <v>2</v>
      </c>
      <c r="I901" s="3">
        <v>2</v>
      </c>
      <c r="J901" s="3">
        <v>1</v>
      </c>
      <c r="L901" s="9"/>
      <c r="M901" s="9"/>
      <c r="N901" s="9"/>
      <c r="O901" s="9"/>
      <c r="P901" s="9"/>
      <c r="Q901" s="9"/>
      <c r="S901" s="9"/>
      <c r="T901" s="9"/>
      <c r="U901" s="9"/>
      <c r="V901" s="9"/>
      <c r="W901" s="9"/>
      <c r="X901" s="9"/>
    </row>
    <row r="902" spans="1:24">
      <c r="A902" s="3">
        <v>121</v>
      </c>
      <c r="B902" s="3" t="s">
        <v>44</v>
      </c>
      <c r="C902" s="3" t="s">
        <v>944</v>
      </c>
      <c r="D902" s="3" t="s">
        <v>945</v>
      </c>
      <c r="E902" s="9">
        <v>6.8043388419722426</v>
      </c>
      <c r="F902" s="9">
        <v>10.893172072338647</v>
      </c>
      <c r="G902" s="9">
        <v>3.0088689327998117</v>
      </c>
      <c r="H902" s="76">
        <v>2</v>
      </c>
      <c r="I902" s="3">
        <v>2</v>
      </c>
      <c r="J902" s="3">
        <v>1</v>
      </c>
      <c r="L902" s="9"/>
      <c r="M902" s="9"/>
      <c r="N902" s="9"/>
      <c r="O902" s="9"/>
      <c r="P902" s="9"/>
      <c r="Q902" s="9"/>
      <c r="S902" s="9"/>
      <c r="T902" s="9"/>
      <c r="U902" s="9"/>
      <c r="V902" s="9"/>
      <c r="W902" s="9"/>
      <c r="X902" s="9"/>
    </row>
    <row r="903" spans="1:24">
      <c r="A903" s="3">
        <v>121</v>
      </c>
      <c r="B903" s="3" t="s">
        <v>44</v>
      </c>
      <c r="C903" s="3" t="s">
        <v>946</v>
      </c>
      <c r="D903" s="3" t="s">
        <v>873</v>
      </c>
      <c r="E903" s="9">
        <v>20.719467001789493</v>
      </c>
      <c r="F903" s="9">
        <v>33.136391756072364</v>
      </c>
      <c r="G903" s="9">
        <v>9.0894654125176046</v>
      </c>
      <c r="H903" s="76">
        <v>-1</v>
      </c>
      <c r="I903" s="3">
        <v>-1</v>
      </c>
      <c r="J903" s="3">
        <v>1</v>
      </c>
      <c r="L903" s="9"/>
      <c r="M903" s="9"/>
      <c r="N903" s="9"/>
      <c r="O903" s="9"/>
      <c r="P903" s="9"/>
      <c r="Q903" s="9"/>
      <c r="S903" s="9"/>
      <c r="T903" s="9"/>
      <c r="U903" s="9"/>
      <c r="V903" s="9"/>
      <c r="W903" s="9"/>
      <c r="X903" s="9"/>
    </row>
    <row r="904" spans="1:24">
      <c r="A904" s="3">
        <v>121</v>
      </c>
      <c r="B904" s="3" t="s">
        <v>44</v>
      </c>
      <c r="C904" s="3" t="s">
        <v>947</v>
      </c>
      <c r="D904" s="3" t="s">
        <v>948</v>
      </c>
      <c r="E904" s="9">
        <v>6.5002198031601779</v>
      </c>
      <c r="F904" s="9">
        <v>9.5897024547838914</v>
      </c>
      <c r="G904" s="9">
        <v>3.5443270586129572</v>
      </c>
      <c r="H904" s="76">
        <v>-1</v>
      </c>
      <c r="I904" s="3">
        <v>-1</v>
      </c>
      <c r="J904" s="3">
        <v>-1</v>
      </c>
      <c r="L904" s="9"/>
      <c r="M904" s="9"/>
      <c r="N904" s="9"/>
      <c r="O904" s="9"/>
      <c r="P904" s="9"/>
      <c r="Q904" s="9"/>
      <c r="S904" s="9"/>
      <c r="T904" s="9"/>
      <c r="U904" s="9"/>
      <c r="V904" s="9"/>
      <c r="W904" s="9"/>
      <c r="X904" s="9"/>
    </row>
    <row r="905" spans="1:24">
      <c r="A905" s="3">
        <v>121</v>
      </c>
      <c r="B905" s="3" t="s">
        <v>44</v>
      </c>
      <c r="C905" s="3" t="s">
        <v>949</v>
      </c>
      <c r="D905" s="3" t="s">
        <v>950</v>
      </c>
      <c r="E905" s="9">
        <v>6.2212624342223206</v>
      </c>
      <c r="F905" s="9">
        <v>9.01367317274679</v>
      </c>
      <c r="G905" s="9">
        <v>3.5443270586129572</v>
      </c>
      <c r="H905" s="76">
        <v>-1</v>
      </c>
      <c r="I905" s="3">
        <v>-1</v>
      </c>
      <c r="J905" s="3">
        <v>-1</v>
      </c>
      <c r="L905" s="9"/>
      <c r="M905" s="9"/>
      <c r="N905" s="9"/>
      <c r="O905" s="9"/>
      <c r="P905" s="9"/>
      <c r="Q905" s="9"/>
      <c r="S905" s="9"/>
      <c r="T905" s="9"/>
      <c r="U905" s="9"/>
      <c r="V905" s="9"/>
      <c r="W905" s="9"/>
      <c r="X905" s="9"/>
    </row>
    <row r="906" spans="1:24">
      <c r="A906" s="3">
        <v>121</v>
      </c>
      <c r="B906" s="3" t="s">
        <v>44</v>
      </c>
      <c r="C906" s="3" t="s">
        <v>951</v>
      </c>
      <c r="D906" s="3" t="s">
        <v>952</v>
      </c>
      <c r="E906" s="9">
        <v>7.0042264158203293</v>
      </c>
      <c r="F906" s="9">
        <v>12.298008612157039</v>
      </c>
      <c r="G906" s="9">
        <v>2.0307584135551755</v>
      </c>
      <c r="H906" s="76">
        <v>-2</v>
      </c>
      <c r="I906" s="3">
        <v>-2</v>
      </c>
      <c r="J906" s="3">
        <v>-1</v>
      </c>
      <c r="L906" s="9"/>
      <c r="M906" s="9"/>
      <c r="N906" s="9"/>
      <c r="O906" s="9"/>
      <c r="P906" s="9"/>
      <c r="Q906" s="9"/>
      <c r="S906" s="9"/>
      <c r="T906" s="9"/>
      <c r="U906" s="9"/>
      <c r="V906" s="9"/>
      <c r="W906" s="9"/>
      <c r="X906" s="9"/>
    </row>
    <row r="907" spans="1:24">
      <c r="A907" s="3">
        <v>122</v>
      </c>
      <c r="B907" s="3" t="s">
        <v>61</v>
      </c>
      <c r="C907" s="3" t="s">
        <v>889</v>
      </c>
      <c r="D907" s="3" t="s">
        <v>890</v>
      </c>
      <c r="E907" s="9">
        <v>275.64158157815967</v>
      </c>
      <c r="F907" s="9">
        <v>391.45924672401873</v>
      </c>
      <c r="G907" s="9">
        <v>173.98102961071416</v>
      </c>
      <c r="H907" s="76">
        <v>-1</v>
      </c>
      <c r="I907" s="3">
        <v>1</v>
      </c>
      <c r="J907" s="3">
        <v>-1</v>
      </c>
      <c r="L907" s="9"/>
      <c r="M907" s="9"/>
      <c r="N907" s="9"/>
      <c r="O907" s="9"/>
      <c r="P907" s="9"/>
      <c r="Q907" s="9"/>
      <c r="S907" s="9"/>
      <c r="T907" s="9"/>
      <c r="U907" s="9"/>
      <c r="V907" s="9"/>
      <c r="W907" s="9"/>
      <c r="X907" s="9"/>
    </row>
    <row r="908" spans="1:24">
      <c r="A908" s="3">
        <v>122</v>
      </c>
      <c r="B908" s="3" t="s">
        <v>61</v>
      </c>
      <c r="C908" s="3" t="s">
        <v>891</v>
      </c>
      <c r="D908" s="3" t="s">
        <v>872</v>
      </c>
      <c r="E908" s="9">
        <v>27.947005287899934</v>
      </c>
      <c r="F908" s="9">
        <v>47.494235408943972</v>
      </c>
      <c r="G908" s="9">
        <v>10.596553272875237</v>
      </c>
      <c r="H908" s="76">
        <v>1</v>
      </c>
      <c r="I908" s="3">
        <v>1</v>
      </c>
      <c r="J908" s="3">
        <v>2</v>
      </c>
      <c r="L908" s="9"/>
      <c r="M908" s="9"/>
      <c r="N908" s="9"/>
      <c r="O908" s="9"/>
      <c r="P908" s="9"/>
      <c r="Q908" s="9"/>
      <c r="S908" s="9"/>
      <c r="T908" s="9"/>
      <c r="U908" s="9"/>
      <c r="V908" s="9"/>
      <c r="W908" s="9"/>
      <c r="X908" s="9"/>
    </row>
    <row r="909" spans="1:24">
      <c r="A909" s="3">
        <v>122</v>
      </c>
      <c r="B909" s="3" t="s">
        <v>61</v>
      </c>
      <c r="C909" s="3" t="s">
        <v>892</v>
      </c>
      <c r="D909" s="3" t="s">
        <v>866</v>
      </c>
      <c r="E909" s="9">
        <v>14.546292636561528</v>
      </c>
      <c r="F909" s="9">
        <v>21.88344010511182</v>
      </c>
      <c r="G909" s="9">
        <v>7.9356129307984338</v>
      </c>
      <c r="H909" s="76">
        <v>-2</v>
      </c>
      <c r="I909" s="3">
        <v>-2</v>
      </c>
      <c r="J909" s="3">
        <v>-2</v>
      </c>
      <c r="L909" s="9"/>
      <c r="M909" s="9"/>
      <c r="N909" s="9"/>
      <c r="O909" s="9"/>
      <c r="P909" s="9"/>
      <c r="Q909" s="9"/>
      <c r="S909" s="9"/>
      <c r="T909" s="9"/>
      <c r="U909" s="9"/>
      <c r="V909" s="9"/>
      <c r="W909" s="9"/>
      <c r="X909" s="9"/>
    </row>
    <row r="910" spans="1:24">
      <c r="A910" s="3">
        <v>122</v>
      </c>
      <c r="B910" s="3" t="s">
        <v>61</v>
      </c>
      <c r="C910" s="3" t="s">
        <v>893</v>
      </c>
      <c r="D910" s="3" t="s">
        <v>894</v>
      </c>
      <c r="E910" s="9">
        <v>0.66121803590894923</v>
      </c>
      <c r="F910" s="9">
        <v>1.0866167319400968</v>
      </c>
      <c r="G910" s="9">
        <v>0.268540001718656</v>
      </c>
      <c r="H910" s="76">
        <v>1</v>
      </c>
      <c r="I910" s="3">
        <v>1</v>
      </c>
      <c r="J910" s="3">
        <v>1</v>
      </c>
      <c r="L910" s="9"/>
      <c r="M910" s="9"/>
      <c r="N910" s="9"/>
      <c r="O910" s="9"/>
      <c r="P910" s="9"/>
      <c r="Q910" s="9"/>
      <c r="S910" s="9"/>
      <c r="T910" s="9"/>
      <c r="U910" s="9"/>
      <c r="V910" s="9"/>
      <c r="W910" s="9"/>
      <c r="X910" s="9"/>
    </row>
    <row r="911" spans="1:24">
      <c r="A911" s="3">
        <v>122</v>
      </c>
      <c r="B911" s="3" t="s">
        <v>61</v>
      </c>
      <c r="C911" s="3" t="s">
        <v>895</v>
      </c>
      <c r="D911" s="3" t="s">
        <v>896</v>
      </c>
      <c r="E911" s="9">
        <v>7.9387617178010279</v>
      </c>
      <c r="F911" s="9">
        <v>13.332140867359623</v>
      </c>
      <c r="G911" s="9">
        <v>3.1052592620942545</v>
      </c>
      <c r="H911" s="76">
        <v>-2</v>
      </c>
      <c r="I911" s="3">
        <v>-2</v>
      </c>
      <c r="J911" s="3">
        <v>-2</v>
      </c>
      <c r="L911" s="9"/>
      <c r="M911" s="9"/>
      <c r="N911" s="9"/>
      <c r="O911" s="9"/>
      <c r="P911" s="9"/>
      <c r="Q911" s="9"/>
      <c r="S911" s="9"/>
      <c r="T911" s="9"/>
      <c r="U911" s="9"/>
      <c r="V911" s="9"/>
      <c r="W911" s="9"/>
      <c r="X911" s="9"/>
    </row>
    <row r="912" spans="1:24">
      <c r="A912" s="3">
        <v>122</v>
      </c>
      <c r="B912" s="3" t="s">
        <v>61</v>
      </c>
      <c r="C912" s="3" t="s">
        <v>897</v>
      </c>
      <c r="D912" s="3" t="s">
        <v>867</v>
      </c>
      <c r="E912" s="9">
        <v>120.50724677212914</v>
      </c>
      <c r="F912" s="9">
        <v>175.29229910872476</v>
      </c>
      <c r="G912" s="9">
        <v>72.850205057295611</v>
      </c>
      <c r="H912" s="76">
        <v>-2</v>
      </c>
      <c r="I912" s="3">
        <v>-2</v>
      </c>
      <c r="J912" s="3">
        <v>-1</v>
      </c>
      <c r="L912" s="9"/>
      <c r="M912" s="9"/>
      <c r="N912" s="9"/>
      <c r="O912" s="9"/>
      <c r="P912" s="9"/>
      <c r="Q912" s="9"/>
      <c r="S912" s="9"/>
      <c r="T912" s="9"/>
      <c r="U912" s="9"/>
      <c r="V912" s="9"/>
      <c r="W912" s="9"/>
      <c r="X912" s="9"/>
    </row>
    <row r="913" spans="1:24">
      <c r="A913" s="3">
        <v>122</v>
      </c>
      <c r="B913" s="3" t="s">
        <v>61</v>
      </c>
      <c r="C913" s="3" t="s">
        <v>898</v>
      </c>
      <c r="D913" s="3" t="s">
        <v>899</v>
      </c>
      <c r="E913" s="9">
        <v>6.2716152805651975</v>
      </c>
      <c r="F913" s="9">
        <v>13.06277680028731</v>
      </c>
      <c r="G913" s="9">
        <v>0.30541811740272434</v>
      </c>
      <c r="H913" s="76">
        <v>-1</v>
      </c>
      <c r="I913" s="3">
        <v>-2</v>
      </c>
      <c r="J913" s="3">
        <v>1</v>
      </c>
      <c r="L913" s="9"/>
      <c r="M913" s="9"/>
      <c r="N913" s="9"/>
      <c r="O913" s="9"/>
      <c r="P913" s="9"/>
      <c r="Q913" s="9"/>
      <c r="S913" s="9"/>
      <c r="T913" s="9"/>
      <c r="U913" s="9"/>
      <c r="V913" s="9"/>
      <c r="W913" s="9"/>
      <c r="X913" s="9"/>
    </row>
    <row r="914" spans="1:24">
      <c r="A914" s="3">
        <v>122</v>
      </c>
      <c r="B914" s="3" t="s">
        <v>61</v>
      </c>
      <c r="C914" s="3" t="s">
        <v>900</v>
      </c>
      <c r="D914" s="3" t="s">
        <v>901</v>
      </c>
      <c r="E914" s="9">
        <v>42.32711774841264</v>
      </c>
      <c r="F914" s="9">
        <v>61.671866757782304</v>
      </c>
      <c r="G914" s="9">
        <v>25.409865202823472</v>
      </c>
      <c r="H914" s="76">
        <v>-1</v>
      </c>
      <c r="I914" s="3">
        <v>-1</v>
      </c>
      <c r="J914" s="3">
        <v>-1</v>
      </c>
      <c r="L914" s="9"/>
      <c r="M914" s="9"/>
      <c r="N914" s="9"/>
      <c r="O914" s="9"/>
      <c r="P914" s="9"/>
      <c r="Q914" s="9"/>
      <c r="S914" s="9"/>
      <c r="T914" s="9"/>
      <c r="U914" s="9"/>
      <c r="V914" s="9"/>
      <c r="W914" s="9"/>
      <c r="X914" s="9"/>
    </row>
    <row r="915" spans="1:24">
      <c r="A915" s="3">
        <v>122</v>
      </c>
      <c r="B915" s="3" t="s">
        <v>61</v>
      </c>
      <c r="C915" s="3" t="s">
        <v>902</v>
      </c>
      <c r="D915" s="3" t="s">
        <v>903</v>
      </c>
      <c r="E915" s="9">
        <v>4.0903824603545482</v>
      </c>
      <c r="F915" s="9">
        <v>7.7019833229696761</v>
      </c>
      <c r="G915" s="9">
        <v>0.84984585441063931</v>
      </c>
      <c r="H915" s="76">
        <v>-1</v>
      </c>
      <c r="I915" s="3">
        <v>-1</v>
      </c>
      <c r="J915" s="3">
        <v>-1</v>
      </c>
      <c r="L915" s="9"/>
      <c r="M915" s="9"/>
      <c r="N915" s="9"/>
      <c r="O915" s="9"/>
      <c r="P915" s="9"/>
      <c r="Q915" s="9"/>
      <c r="S915" s="9"/>
      <c r="T915" s="9"/>
      <c r="U915" s="9"/>
      <c r="V915" s="9"/>
      <c r="W915" s="9"/>
      <c r="X915" s="9"/>
    </row>
    <row r="916" spans="1:24">
      <c r="A916" s="3">
        <v>122</v>
      </c>
      <c r="B916" s="3" t="s">
        <v>61</v>
      </c>
      <c r="C916" s="3" t="s">
        <v>904</v>
      </c>
      <c r="D916" s="3" t="s">
        <v>905</v>
      </c>
      <c r="E916" s="9">
        <v>12.811568764019141</v>
      </c>
      <c r="F916" s="9">
        <v>19.481893115297403</v>
      </c>
      <c r="G916" s="9">
        <v>6.9718728440179705</v>
      </c>
      <c r="H916" s="76">
        <v>-1</v>
      </c>
      <c r="I916" s="3">
        <v>-1</v>
      </c>
      <c r="J916" s="3">
        <v>1</v>
      </c>
      <c r="L916" s="9"/>
      <c r="M916" s="9"/>
      <c r="N916" s="9"/>
      <c r="O916" s="9"/>
      <c r="P916" s="9"/>
      <c r="Q916" s="9"/>
      <c r="S916" s="9"/>
      <c r="T916" s="9"/>
      <c r="U916" s="9"/>
      <c r="V916" s="9"/>
      <c r="W916" s="9"/>
      <c r="X916" s="9"/>
    </row>
    <row r="917" spans="1:24">
      <c r="A917" s="3">
        <v>122</v>
      </c>
      <c r="B917" s="3" t="s">
        <v>61</v>
      </c>
      <c r="C917" s="3" t="s">
        <v>906</v>
      </c>
      <c r="D917" s="3" t="s">
        <v>907</v>
      </c>
      <c r="E917" s="9">
        <v>12.233447848062207</v>
      </c>
      <c r="F917" s="9">
        <v>15.563982538179422</v>
      </c>
      <c r="G917" s="9">
        <v>9.4828188226105752</v>
      </c>
      <c r="H917" s="76">
        <v>-1</v>
      </c>
      <c r="I917" s="3">
        <v>1</v>
      </c>
      <c r="J917" s="3">
        <v>-1</v>
      </c>
      <c r="L917" s="9"/>
      <c r="M917" s="9"/>
      <c r="N917" s="9"/>
      <c r="O917" s="9"/>
      <c r="P917" s="9"/>
      <c r="Q917" s="9"/>
      <c r="S917" s="9"/>
      <c r="T917" s="9"/>
      <c r="U917" s="9"/>
      <c r="V917" s="9"/>
      <c r="W917" s="9"/>
      <c r="X917" s="9"/>
    </row>
    <row r="918" spans="1:24">
      <c r="A918" s="3">
        <v>122</v>
      </c>
      <c r="B918" s="3" t="s">
        <v>61</v>
      </c>
      <c r="C918" s="3" t="s">
        <v>908</v>
      </c>
      <c r="D918" s="3" t="s">
        <v>909</v>
      </c>
      <c r="E918" s="9">
        <v>6.6129895471752373</v>
      </c>
      <c r="F918" s="9">
        <v>9.4031609714912054</v>
      </c>
      <c r="G918" s="9">
        <v>4.193664470660063</v>
      </c>
      <c r="H918" s="76">
        <v>-2</v>
      </c>
      <c r="I918" s="3">
        <v>-1</v>
      </c>
      <c r="J918" s="3">
        <v>-1</v>
      </c>
      <c r="L918" s="9"/>
      <c r="M918" s="9"/>
      <c r="N918" s="9"/>
      <c r="O918" s="9"/>
      <c r="P918" s="9"/>
      <c r="Q918" s="9"/>
      <c r="S918" s="9"/>
      <c r="T918" s="9"/>
      <c r="U918" s="9"/>
      <c r="V918" s="9"/>
      <c r="W918" s="9"/>
      <c r="X918" s="9"/>
    </row>
    <row r="919" spans="1:24">
      <c r="A919" s="3">
        <v>122</v>
      </c>
      <c r="B919" s="3" t="s">
        <v>61</v>
      </c>
      <c r="C919" s="3" t="s">
        <v>910</v>
      </c>
      <c r="D919" s="3" t="s">
        <v>911</v>
      </c>
      <c r="E919" s="9">
        <v>32.881278617803389</v>
      </c>
      <c r="F919" s="9">
        <v>60.68502656870217</v>
      </c>
      <c r="G919" s="9">
        <v>8.8780158083222744</v>
      </c>
      <c r="H919" s="76">
        <v>-2</v>
      </c>
      <c r="I919" s="3">
        <v>-2</v>
      </c>
      <c r="J919" s="3">
        <v>-1</v>
      </c>
      <c r="L919" s="9"/>
      <c r="M919" s="9"/>
      <c r="N919" s="9"/>
      <c r="O919" s="9"/>
      <c r="P919" s="9"/>
      <c r="Q919" s="9"/>
      <c r="S919" s="9"/>
      <c r="T919" s="9"/>
      <c r="U919" s="9"/>
      <c r="V919" s="9"/>
      <c r="W919" s="9"/>
      <c r="X919" s="9"/>
    </row>
    <row r="920" spans="1:24">
      <c r="A920" s="3">
        <v>122</v>
      </c>
      <c r="B920" s="3" t="s">
        <v>61</v>
      </c>
      <c r="C920" s="3" t="s">
        <v>912</v>
      </c>
      <c r="D920" s="3" t="s">
        <v>913</v>
      </c>
      <c r="E920" s="9">
        <v>29.24967968319536</v>
      </c>
      <c r="F920" s="9">
        <v>52.923439653459198</v>
      </c>
      <c r="G920" s="9">
        <v>8.8780158083222744</v>
      </c>
      <c r="H920" s="76">
        <v>-2</v>
      </c>
      <c r="I920" s="3">
        <v>-2</v>
      </c>
      <c r="J920" s="3">
        <v>-1</v>
      </c>
      <c r="L920" s="9"/>
      <c r="M920" s="9"/>
      <c r="N920" s="9"/>
      <c r="O920" s="9"/>
      <c r="P920" s="9"/>
      <c r="Q920" s="9"/>
      <c r="S920" s="9"/>
      <c r="T920" s="9"/>
      <c r="U920" s="9"/>
      <c r="V920" s="9"/>
      <c r="W920" s="9"/>
      <c r="X920" s="9"/>
    </row>
    <row r="921" spans="1:24">
      <c r="A921" s="3">
        <v>122</v>
      </c>
      <c r="B921" s="3" t="s">
        <v>61</v>
      </c>
      <c r="C921" s="3" t="s">
        <v>914</v>
      </c>
      <c r="D921" s="3" t="s">
        <v>915</v>
      </c>
      <c r="E921" s="9">
        <v>9.1946598747578463</v>
      </c>
      <c r="F921" s="9">
        <v>2.9767755036429442</v>
      </c>
      <c r="G921" s="9">
        <v>14.53988961033822</v>
      </c>
      <c r="H921" s="76">
        <v>-1</v>
      </c>
      <c r="I921" s="3">
        <v>-1</v>
      </c>
      <c r="J921" s="3">
        <v>-1</v>
      </c>
      <c r="L921" s="9"/>
      <c r="M921" s="9"/>
      <c r="N921" s="9"/>
      <c r="O921" s="9"/>
      <c r="P921" s="9"/>
      <c r="Q921" s="9"/>
      <c r="S921" s="9"/>
      <c r="T921" s="9"/>
      <c r="U921" s="9"/>
      <c r="V921" s="9"/>
      <c r="W921" s="9"/>
      <c r="X921" s="9"/>
    </row>
    <row r="922" spans="1:24">
      <c r="A922" s="3">
        <v>122</v>
      </c>
      <c r="B922" s="3" t="s">
        <v>61</v>
      </c>
      <c r="C922" s="3" t="s">
        <v>916</v>
      </c>
      <c r="D922" s="3" t="s">
        <v>917</v>
      </c>
      <c r="E922" s="9">
        <v>0</v>
      </c>
      <c r="F922" s="9">
        <v>0</v>
      </c>
      <c r="G922" s="9">
        <v>11.613966498204691</v>
      </c>
      <c r="H922" s="76" t="e">
        <v>#VALUE!</v>
      </c>
      <c r="I922" s="3" t="e">
        <v>#VALUE!</v>
      </c>
      <c r="J922" s="3">
        <v>1</v>
      </c>
      <c r="L922" s="9"/>
      <c r="M922" s="9"/>
      <c r="N922" s="9"/>
      <c r="O922" s="9"/>
      <c r="P922" s="9"/>
      <c r="Q922" s="9"/>
      <c r="S922" s="9"/>
      <c r="T922" s="9"/>
      <c r="U922" s="9"/>
      <c r="V922" s="9"/>
      <c r="W922" s="9"/>
      <c r="X922" s="9"/>
    </row>
    <row r="923" spans="1:24">
      <c r="A923" s="3">
        <v>122</v>
      </c>
      <c r="B923" s="3" t="s">
        <v>61</v>
      </c>
      <c r="C923" s="3" t="s">
        <v>918</v>
      </c>
      <c r="D923" s="3" t="s">
        <v>919</v>
      </c>
      <c r="E923" s="9">
        <v>11.20317547064457</v>
      </c>
      <c r="F923" s="9">
        <v>14.722196783312008</v>
      </c>
      <c r="G923" s="9">
        <v>8.2261189048818384</v>
      </c>
      <c r="H923" s="76">
        <v>-1</v>
      </c>
      <c r="I923" s="3">
        <v>-1</v>
      </c>
      <c r="J923" s="3">
        <v>1</v>
      </c>
      <c r="L923" s="9"/>
      <c r="M923" s="9"/>
      <c r="N923" s="9"/>
      <c r="O923" s="9"/>
      <c r="P923" s="9"/>
      <c r="Q923" s="9"/>
      <c r="S923" s="9"/>
      <c r="T923" s="9"/>
      <c r="U923" s="9"/>
      <c r="V923" s="9"/>
      <c r="W923" s="9"/>
      <c r="X923" s="9"/>
    </row>
    <row r="924" spans="1:24">
      <c r="A924" s="3">
        <v>122</v>
      </c>
      <c r="B924" s="3" t="s">
        <v>61</v>
      </c>
      <c r="C924" s="3" t="s">
        <v>920</v>
      </c>
      <c r="D924" s="3" t="s">
        <v>921</v>
      </c>
      <c r="E924" s="9">
        <v>0</v>
      </c>
      <c r="F924" s="9">
        <v>0</v>
      </c>
      <c r="G924" s="9">
        <v>1.2831661937115522</v>
      </c>
      <c r="H924" s="76" t="e">
        <v>#VALUE!</v>
      </c>
      <c r="I924" s="3" t="e">
        <v>#VALUE!</v>
      </c>
      <c r="J924" s="3">
        <v>1</v>
      </c>
      <c r="L924" s="9"/>
      <c r="M924" s="9"/>
      <c r="N924" s="9"/>
      <c r="O924" s="9"/>
      <c r="P924" s="9"/>
      <c r="Q924" s="9"/>
      <c r="S924" s="9"/>
      <c r="T924" s="9"/>
      <c r="U924" s="9"/>
      <c r="V924" s="9"/>
      <c r="W924" s="9"/>
      <c r="X924" s="9"/>
    </row>
    <row r="925" spans="1:24">
      <c r="A925" s="3">
        <v>122</v>
      </c>
      <c r="B925" s="3" t="s">
        <v>61</v>
      </c>
      <c r="C925" s="3" t="s">
        <v>922</v>
      </c>
      <c r="D925" s="3" t="s">
        <v>923</v>
      </c>
      <c r="E925" s="9">
        <v>0</v>
      </c>
      <c r="F925" s="9">
        <v>6.526768601171514</v>
      </c>
      <c r="G925" s="9">
        <v>0</v>
      </c>
      <c r="H925" s="76" t="e">
        <v>#VALUE!</v>
      </c>
      <c r="I925" s="3">
        <v>-1</v>
      </c>
      <c r="J925" s="3" t="e">
        <v>#VALUE!</v>
      </c>
      <c r="L925" s="9"/>
      <c r="M925" s="9"/>
      <c r="N925" s="9"/>
      <c r="O925" s="9"/>
      <c r="P925" s="9"/>
      <c r="Q925" s="9"/>
      <c r="S925" s="9"/>
      <c r="T925" s="9"/>
      <c r="U925" s="9"/>
      <c r="V925" s="9"/>
      <c r="W925" s="9"/>
      <c r="X925" s="9"/>
    </row>
    <row r="926" spans="1:24">
      <c r="A926" s="3">
        <v>122</v>
      </c>
      <c r="B926" s="3" t="s">
        <v>61</v>
      </c>
      <c r="C926" s="3" t="s">
        <v>924</v>
      </c>
      <c r="D926" s="3" t="s">
        <v>925</v>
      </c>
      <c r="E926" s="9">
        <v>2.8715595848297202</v>
      </c>
      <c r="F926" s="9">
        <v>5.4748987763546104</v>
      </c>
      <c r="G926" s="9">
        <v>0.61818396837605172</v>
      </c>
      <c r="H926" s="76">
        <v>-1</v>
      </c>
      <c r="I926" s="3">
        <v>-1</v>
      </c>
      <c r="J926" s="3">
        <v>-1</v>
      </c>
      <c r="L926" s="9"/>
      <c r="M926" s="9"/>
      <c r="N926" s="9"/>
      <c r="O926" s="9"/>
      <c r="P926" s="9"/>
      <c r="Q926" s="9"/>
      <c r="S926" s="9"/>
      <c r="T926" s="9"/>
      <c r="U926" s="9"/>
      <c r="V926" s="9"/>
      <c r="W926" s="9"/>
      <c r="X926" s="9"/>
    </row>
    <row r="927" spans="1:24">
      <c r="A927" s="3">
        <v>122</v>
      </c>
      <c r="B927" s="3" t="s">
        <v>61</v>
      </c>
      <c r="C927" s="3" t="s">
        <v>926</v>
      </c>
      <c r="D927" s="3" t="s">
        <v>927</v>
      </c>
      <c r="E927" s="9">
        <v>9.9474519257566119</v>
      </c>
      <c r="F927" s="9">
        <v>12.759312984899813</v>
      </c>
      <c r="G927" s="9">
        <v>7.6131865136901311</v>
      </c>
      <c r="H927" s="76">
        <v>-1</v>
      </c>
      <c r="I927" s="3">
        <v>-1</v>
      </c>
      <c r="J927" s="3">
        <v>-1</v>
      </c>
      <c r="L927" s="9"/>
      <c r="M927" s="9"/>
      <c r="N927" s="9"/>
      <c r="O927" s="9"/>
      <c r="P927" s="9"/>
      <c r="Q927" s="9"/>
      <c r="S927" s="9"/>
      <c r="T927" s="9"/>
      <c r="U927" s="9"/>
      <c r="V927" s="9"/>
      <c r="W927" s="9"/>
      <c r="X927" s="9"/>
    </row>
    <row r="928" spans="1:24">
      <c r="A928" s="3">
        <v>122</v>
      </c>
      <c r="B928" s="3" t="s">
        <v>61</v>
      </c>
      <c r="C928" s="3" t="s">
        <v>928</v>
      </c>
      <c r="D928" s="3" t="s">
        <v>929</v>
      </c>
      <c r="E928" s="9">
        <v>6.6307719072545579</v>
      </c>
      <c r="F928" s="9">
        <v>6.4551440690523743</v>
      </c>
      <c r="G928" s="9">
        <v>6.6809605054224228</v>
      </c>
      <c r="H928" s="76">
        <v>1</v>
      </c>
      <c r="I928" s="3">
        <v>1</v>
      </c>
      <c r="J928" s="3">
        <v>-1</v>
      </c>
      <c r="L928" s="9"/>
      <c r="M928" s="9"/>
      <c r="N928" s="9"/>
      <c r="O928" s="9"/>
      <c r="P928" s="9"/>
      <c r="Q928" s="9"/>
      <c r="S928" s="9"/>
      <c r="T928" s="9"/>
      <c r="U928" s="9"/>
      <c r="V928" s="9"/>
      <c r="W928" s="9"/>
      <c r="X928" s="9"/>
    </row>
    <row r="929" spans="1:24">
      <c r="A929" s="3">
        <v>122</v>
      </c>
      <c r="B929" s="3" t="s">
        <v>61</v>
      </c>
      <c r="C929" s="3" t="s">
        <v>930</v>
      </c>
      <c r="D929" s="3" t="s">
        <v>868</v>
      </c>
      <c r="E929" s="9">
        <v>10.247635632175447</v>
      </c>
      <c r="F929" s="9">
        <v>11.265407847108518</v>
      </c>
      <c r="G929" s="9">
        <v>9.3619073924217631</v>
      </c>
      <c r="H929" s="76">
        <v>1</v>
      </c>
      <c r="I929" s="3">
        <v>1</v>
      </c>
      <c r="J929" s="3">
        <v>-1</v>
      </c>
      <c r="L929" s="9"/>
      <c r="M929" s="9"/>
      <c r="N929" s="9"/>
      <c r="O929" s="9"/>
      <c r="P929" s="9"/>
      <c r="Q929" s="9"/>
      <c r="S929" s="9"/>
      <c r="T929" s="9"/>
      <c r="U929" s="9"/>
      <c r="V929" s="9"/>
      <c r="W929" s="9"/>
      <c r="X929" s="9"/>
    </row>
    <row r="930" spans="1:24">
      <c r="A930" s="3">
        <v>122</v>
      </c>
      <c r="B930" s="3" t="s">
        <v>61</v>
      </c>
      <c r="C930" s="3" t="s">
        <v>931</v>
      </c>
      <c r="D930" s="3" t="s">
        <v>932</v>
      </c>
      <c r="E930" s="9">
        <v>8.5731097068700706</v>
      </c>
      <c r="F930" s="9">
        <v>9.8495503166361278</v>
      </c>
      <c r="G930" s="9">
        <v>7.4525024025764823</v>
      </c>
      <c r="H930" s="76">
        <v>-1</v>
      </c>
      <c r="I930" s="3">
        <v>1</v>
      </c>
      <c r="J930" s="3">
        <v>-1</v>
      </c>
      <c r="L930" s="9"/>
      <c r="M930" s="9"/>
      <c r="N930" s="9"/>
      <c r="O930" s="9"/>
      <c r="P930" s="9"/>
      <c r="Q930" s="9"/>
      <c r="S930" s="9"/>
      <c r="T930" s="9"/>
      <c r="U930" s="9"/>
      <c r="V930" s="9"/>
      <c r="W930" s="9"/>
      <c r="X930" s="9"/>
    </row>
    <row r="931" spans="1:24">
      <c r="A931" s="3">
        <v>122</v>
      </c>
      <c r="B931" s="3" t="s">
        <v>61</v>
      </c>
      <c r="C931" s="3" t="s">
        <v>933</v>
      </c>
      <c r="D931" s="3" t="s">
        <v>869</v>
      </c>
      <c r="E931" s="9">
        <v>42.542953958106033</v>
      </c>
      <c r="F931" s="9">
        <v>55.466557093373133</v>
      </c>
      <c r="G931" s="9">
        <v>31.149170209778855</v>
      </c>
      <c r="H931" s="76">
        <v>1</v>
      </c>
      <c r="I931" s="3">
        <v>1</v>
      </c>
      <c r="J931" s="3">
        <v>-1</v>
      </c>
      <c r="L931" s="9"/>
      <c r="M931" s="9"/>
      <c r="N931" s="9"/>
      <c r="O931" s="9"/>
      <c r="P931" s="9"/>
      <c r="Q931" s="9"/>
      <c r="S931" s="9"/>
      <c r="T931" s="9"/>
      <c r="U931" s="9"/>
      <c r="V931" s="9"/>
      <c r="W931" s="9"/>
      <c r="X931" s="9"/>
    </row>
    <row r="932" spans="1:24">
      <c r="A932" s="3">
        <v>122</v>
      </c>
      <c r="B932" s="3" t="s">
        <v>61</v>
      </c>
      <c r="C932" s="3" t="s">
        <v>934</v>
      </c>
      <c r="D932" s="3" t="s">
        <v>935</v>
      </c>
      <c r="E932" s="9">
        <v>13.026957373214664</v>
      </c>
      <c r="F932" s="9">
        <v>19.537686272187305</v>
      </c>
      <c r="G932" s="9">
        <v>7.2997658918407389</v>
      </c>
      <c r="H932" s="76">
        <v>-1</v>
      </c>
      <c r="I932" s="3">
        <v>-1</v>
      </c>
      <c r="J932" s="3">
        <v>-1</v>
      </c>
      <c r="L932" s="9"/>
      <c r="M932" s="9"/>
      <c r="N932" s="9"/>
      <c r="O932" s="9"/>
      <c r="P932" s="9"/>
      <c r="Q932" s="9"/>
      <c r="S932" s="9"/>
      <c r="T932" s="9"/>
      <c r="U932" s="9"/>
      <c r="V932" s="9"/>
      <c r="W932" s="9"/>
      <c r="X932" s="9"/>
    </row>
    <row r="933" spans="1:24">
      <c r="A933" s="3">
        <v>122</v>
      </c>
      <c r="B933" s="3" t="s">
        <v>61</v>
      </c>
      <c r="C933" s="3" t="s">
        <v>936</v>
      </c>
      <c r="D933" s="3" t="s">
        <v>937</v>
      </c>
      <c r="E933" s="9">
        <v>17.315287956358915</v>
      </c>
      <c r="F933" s="9">
        <v>21.652510280441188</v>
      </c>
      <c r="G933" s="9">
        <v>13.491074809421223</v>
      </c>
      <c r="H933" s="76">
        <v>1</v>
      </c>
      <c r="I933" s="3">
        <v>1</v>
      </c>
      <c r="J933" s="3">
        <v>1</v>
      </c>
      <c r="L933" s="9"/>
      <c r="M933" s="9"/>
      <c r="N933" s="9"/>
      <c r="O933" s="9"/>
      <c r="P933" s="9"/>
      <c r="Q933" s="9"/>
      <c r="S933" s="9"/>
      <c r="T933" s="9"/>
      <c r="U933" s="9"/>
      <c r="V933" s="9"/>
      <c r="W933" s="9"/>
      <c r="X933" s="9"/>
    </row>
    <row r="934" spans="1:24">
      <c r="A934" s="3">
        <v>122</v>
      </c>
      <c r="B934" s="3" t="s">
        <v>61</v>
      </c>
      <c r="C934" s="3" t="s">
        <v>938</v>
      </c>
      <c r="D934" s="3" t="s">
        <v>870</v>
      </c>
      <c r="E934" s="9">
        <v>15.339383736784377</v>
      </c>
      <c r="F934" s="9">
        <v>23.638652338866315</v>
      </c>
      <c r="G934" s="9">
        <v>8.226354425891369</v>
      </c>
      <c r="H934" s="76">
        <v>1</v>
      </c>
      <c r="I934" s="3">
        <v>1</v>
      </c>
      <c r="J934" s="3">
        <v>1</v>
      </c>
      <c r="L934" s="9"/>
      <c r="M934" s="9"/>
      <c r="N934" s="9"/>
      <c r="O934" s="9"/>
      <c r="P934" s="9"/>
      <c r="Q934" s="9"/>
      <c r="S934" s="9"/>
      <c r="T934" s="9"/>
      <c r="U934" s="9"/>
      <c r="V934" s="9"/>
      <c r="W934" s="9"/>
      <c r="X934" s="9"/>
    </row>
    <row r="935" spans="1:24">
      <c r="A935" s="3">
        <v>122</v>
      </c>
      <c r="B935" s="3" t="s">
        <v>61</v>
      </c>
      <c r="C935" s="3" t="s">
        <v>939</v>
      </c>
      <c r="D935" s="3" t="s">
        <v>940</v>
      </c>
      <c r="E935" s="9">
        <v>4.5284970837840106</v>
      </c>
      <c r="F935" s="9">
        <v>5.2512969537695637</v>
      </c>
      <c r="G935" s="9">
        <v>3.8891603228402083</v>
      </c>
      <c r="H935" s="76">
        <v>1</v>
      </c>
      <c r="I935" s="3">
        <v>1</v>
      </c>
      <c r="J935" s="3">
        <v>-1</v>
      </c>
      <c r="L935" s="9"/>
      <c r="M935" s="9"/>
      <c r="N935" s="9"/>
      <c r="O935" s="9"/>
      <c r="P935" s="9"/>
      <c r="Q935" s="9"/>
      <c r="S935" s="9"/>
      <c r="T935" s="9"/>
      <c r="U935" s="9"/>
      <c r="V935" s="9"/>
      <c r="W935" s="9"/>
      <c r="X935" s="9"/>
    </row>
    <row r="936" spans="1:24">
      <c r="A936" s="3">
        <v>122</v>
      </c>
      <c r="B936" s="3" t="s">
        <v>61</v>
      </c>
      <c r="C936" s="3" t="s">
        <v>941</v>
      </c>
      <c r="D936" s="3" t="s">
        <v>942</v>
      </c>
      <c r="E936" s="9">
        <v>5.5319157832126873</v>
      </c>
      <c r="F936" s="9">
        <v>11.00377692710831</v>
      </c>
      <c r="G936" s="9">
        <v>0.8056200051559681</v>
      </c>
      <c r="H936" s="76">
        <v>-1</v>
      </c>
      <c r="I936" s="3">
        <v>-1</v>
      </c>
      <c r="J936" s="3">
        <v>1</v>
      </c>
      <c r="L936" s="9"/>
      <c r="M936" s="9"/>
      <c r="N936" s="9"/>
      <c r="O936" s="9"/>
      <c r="P936" s="9"/>
      <c r="Q936" s="9"/>
      <c r="S936" s="9"/>
      <c r="T936" s="9"/>
      <c r="U936" s="9"/>
      <c r="V936" s="9"/>
      <c r="W936" s="9"/>
      <c r="X936" s="9"/>
    </row>
    <row r="937" spans="1:24">
      <c r="A937" s="3">
        <v>122</v>
      </c>
      <c r="B937" s="3" t="s">
        <v>61</v>
      </c>
      <c r="C937" s="3" t="s">
        <v>943</v>
      </c>
      <c r="D937" s="3" t="s">
        <v>871</v>
      </c>
      <c r="E937" s="9">
        <v>15.326490399157782</v>
      </c>
      <c r="F937" s="9">
        <v>21.54485290302339</v>
      </c>
      <c r="G937" s="9">
        <v>9.771698695564238</v>
      </c>
      <c r="H937" s="76">
        <v>1</v>
      </c>
      <c r="I937" s="3">
        <v>2</v>
      </c>
      <c r="J937" s="3">
        <v>1</v>
      </c>
      <c r="L937" s="9"/>
      <c r="M937" s="9"/>
      <c r="N937" s="9"/>
      <c r="O937" s="9"/>
      <c r="P937" s="9"/>
      <c r="Q937" s="9"/>
      <c r="S937" s="9"/>
      <c r="T937" s="9"/>
      <c r="U937" s="9"/>
      <c r="V937" s="9"/>
      <c r="W937" s="9"/>
      <c r="X937" s="9"/>
    </row>
    <row r="938" spans="1:24">
      <c r="A938" s="3">
        <v>122</v>
      </c>
      <c r="B938" s="3" t="s">
        <v>61</v>
      </c>
      <c r="C938" s="3" t="s">
        <v>944</v>
      </c>
      <c r="D938" s="3" t="s">
        <v>945</v>
      </c>
      <c r="E938" s="9">
        <v>8.2915716210614043</v>
      </c>
      <c r="F938" s="9">
        <v>12.380683725233226</v>
      </c>
      <c r="G938" s="9">
        <v>4.6657135932112723</v>
      </c>
      <c r="H938" s="76">
        <v>1</v>
      </c>
      <c r="I938" s="3">
        <v>1</v>
      </c>
      <c r="J938" s="3">
        <v>1</v>
      </c>
      <c r="L938" s="9"/>
      <c r="M938" s="9"/>
      <c r="N938" s="9"/>
      <c r="O938" s="9"/>
      <c r="P938" s="9"/>
      <c r="Q938" s="9"/>
      <c r="S938" s="9"/>
      <c r="T938" s="9"/>
      <c r="U938" s="9"/>
      <c r="V938" s="9"/>
      <c r="W938" s="9"/>
      <c r="X938" s="9"/>
    </row>
    <row r="939" spans="1:24">
      <c r="A939" s="3">
        <v>122</v>
      </c>
      <c r="B939" s="3" t="s">
        <v>61</v>
      </c>
      <c r="C939" s="3" t="s">
        <v>946</v>
      </c>
      <c r="D939" s="3" t="s">
        <v>873</v>
      </c>
      <c r="E939" s="9">
        <v>11.846895679041133</v>
      </c>
      <c r="F939" s="9">
        <v>17.235117432762472</v>
      </c>
      <c r="G939" s="9">
        <v>6.89573904247509</v>
      </c>
      <c r="H939" s="76">
        <v>2</v>
      </c>
      <c r="I939" s="3">
        <v>2</v>
      </c>
      <c r="J939" s="3">
        <v>1</v>
      </c>
      <c r="L939" s="9"/>
      <c r="M939" s="9"/>
      <c r="N939" s="9"/>
      <c r="O939" s="9"/>
      <c r="P939" s="9"/>
      <c r="Q939" s="9"/>
      <c r="S939" s="9"/>
      <c r="T939" s="9"/>
      <c r="U939" s="9"/>
      <c r="V939" s="9"/>
      <c r="W939" s="9"/>
      <c r="X939" s="9"/>
    </row>
    <row r="940" spans="1:24">
      <c r="A940" s="3">
        <v>122</v>
      </c>
      <c r="B940" s="3" t="s">
        <v>61</v>
      </c>
      <c r="C940" s="3" t="s">
        <v>947</v>
      </c>
      <c r="D940" s="3" t="s">
        <v>948</v>
      </c>
      <c r="E940" s="9">
        <v>2.5162860834565173</v>
      </c>
      <c r="F940" s="9">
        <v>3.9987520177779121</v>
      </c>
      <c r="G940" s="9">
        <v>1.1713275105810472</v>
      </c>
      <c r="H940" s="76">
        <v>2</v>
      </c>
      <c r="I940" s="3">
        <v>2</v>
      </c>
      <c r="J940" s="3">
        <v>1</v>
      </c>
      <c r="L940" s="9"/>
      <c r="M940" s="9"/>
      <c r="N940" s="9"/>
      <c r="O940" s="9"/>
      <c r="P940" s="9"/>
      <c r="Q940" s="9"/>
      <c r="S940" s="9"/>
      <c r="T940" s="9"/>
      <c r="U940" s="9"/>
      <c r="V940" s="9"/>
      <c r="W940" s="9"/>
      <c r="X940" s="9"/>
    </row>
    <row r="941" spans="1:24">
      <c r="A941" s="3">
        <v>122</v>
      </c>
      <c r="B941" s="3" t="s">
        <v>61</v>
      </c>
      <c r="C941" s="3" t="s">
        <v>949</v>
      </c>
      <c r="D941" s="3" t="s">
        <v>950</v>
      </c>
      <c r="E941" s="9">
        <v>2.5162860834565173</v>
      </c>
      <c r="F941" s="9">
        <v>3.9987520177779121</v>
      </c>
      <c r="G941" s="9">
        <v>1.1713275105810472</v>
      </c>
      <c r="H941" s="76">
        <v>2</v>
      </c>
      <c r="I941" s="3">
        <v>2</v>
      </c>
      <c r="J941" s="3">
        <v>1</v>
      </c>
      <c r="L941" s="9"/>
      <c r="M941" s="9"/>
      <c r="N941" s="9"/>
      <c r="O941" s="9"/>
      <c r="P941" s="9"/>
      <c r="Q941" s="9"/>
      <c r="S941" s="9"/>
      <c r="T941" s="9"/>
      <c r="U941" s="9"/>
      <c r="V941" s="9"/>
      <c r="W941" s="9"/>
      <c r="X941" s="9"/>
    </row>
    <row r="942" spans="1:24">
      <c r="A942" s="3">
        <v>122</v>
      </c>
      <c r="B942" s="3" t="s">
        <v>61</v>
      </c>
      <c r="C942" s="3" t="s">
        <v>951</v>
      </c>
      <c r="D942" s="3" t="s">
        <v>952</v>
      </c>
      <c r="E942" s="9">
        <v>3.0975154954178179</v>
      </c>
      <c r="F942" s="9">
        <v>4.3752291032351547</v>
      </c>
      <c r="G942" s="9">
        <v>1.9224294455094768</v>
      </c>
      <c r="H942" s="76">
        <v>1</v>
      </c>
      <c r="I942" s="3">
        <v>1</v>
      </c>
      <c r="J942" s="3">
        <v>1</v>
      </c>
      <c r="L942" s="9"/>
      <c r="M942" s="9"/>
      <c r="N942" s="9"/>
      <c r="O942" s="9"/>
      <c r="P942" s="9"/>
      <c r="Q942" s="9"/>
      <c r="S942" s="9"/>
      <c r="T942" s="9"/>
      <c r="U942" s="9"/>
      <c r="V942" s="9"/>
      <c r="W942" s="9"/>
      <c r="X942" s="9"/>
    </row>
    <row r="943" spans="1:24">
      <c r="A943" s="3">
        <v>123</v>
      </c>
      <c r="B943" s="3" t="s">
        <v>62</v>
      </c>
      <c r="C943" s="3" t="s">
        <v>889</v>
      </c>
      <c r="D943" s="3" t="s">
        <v>890</v>
      </c>
      <c r="E943" s="9">
        <v>280.26673415439899</v>
      </c>
      <c r="F943" s="9">
        <v>409.8041852966374</v>
      </c>
      <c r="G943" s="9">
        <v>173.43761326906494</v>
      </c>
      <c r="H943" s="76">
        <v>-1</v>
      </c>
      <c r="I943" s="3">
        <v>-1</v>
      </c>
      <c r="J943" s="3">
        <v>-1</v>
      </c>
      <c r="L943" s="9"/>
      <c r="M943" s="9"/>
      <c r="N943" s="9"/>
      <c r="O943" s="9"/>
      <c r="P943" s="9"/>
      <c r="Q943" s="9"/>
      <c r="S943" s="9"/>
      <c r="T943" s="9"/>
      <c r="U943" s="9"/>
      <c r="V943" s="9"/>
      <c r="W943" s="9"/>
      <c r="X943" s="9"/>
    </row>
    <row r="944" spans="1:24">
      <c r="A944" s="3">
        <v>123</v>
      </c>
      <c r="B944" s="3" t="s">
        <v>62</v>
      </c>
      <c r="C944" s="3" t="s">
        <v>891</v>
      </c>
      <c r="D944" s="3" t="s">
        <v>872</v>
      </c>
      <c r="E944" s="9">
        <v>23.042033859960448</v>
      </c>
      <c r="F944" s="9">
        <v>35.126057804212998</v>
      </c>
      <c r="G944" s="9">
        <v>12.919638289500002</v>
      </c>
      <c r="H944" s="76">
        <v>2</v>
      </c>
      <c r="I944" s="3">
        <v>2</v>
      </c>
      <c r="J944" s="3">
        <v>1</v>
      </c>
      <c r="L944" s="9"/>
      <c r="M944" s="9"/>
      <c r="N944" s="9"/>
      <c r="O944" s="9"/>
      <c r="P944" s="9"/>
      <c r="Q944" s="9"/>
      <c r="S944" s="9"/>
      <c r="T944" s="9"/>
      <c r="U944" s="9"/>
      <c r="V944" s="9"/>
      <c r="W944" s="9"/>
      <c r="X944" s="9"/>
    </row>
    <row r="945" spans="1:24">
      <c r="A945" s="3">
        <v>123</v>
      </c>
      <c r="B945" s="3" t="s">
        <v>62</v>
      </c>
      <c r="C945" s="3" t="s">
        <v>892</v>
      </c>
      <c r="D945" s="3" t="s">
        <v>866</v>
      </c>
      <c r="E945" s="9">
        <v>6.0904339705715635</v>
      </c>
      <c r="F945" s="9">
        <v>7.9632216881043272</v>
      </c>
      <c r="G945" s="9">
        <v>4.3610662155332065</v>
      </c>
      <c r="H945" s="76">
        <v>2</v>
      </c>
      <c r="I945" s="3">
        <v>2</v>
      </c>
      <c r="J945" s="3">
        <v>-1</v>
      </c>
      <c r="L945" s="9"/>
      <c r="M945" s="9"/>
      <c r="N945" s="9"/>
      <c r="O945" s="9"/>
      <c r="P945" s="9"/>
      <c r="Q945" s="9"/>
      <c r="S945" s="9"/>
      <c r="T945" s="9"/>
      <c r="U945" s="9"/>
      <c r="V945" s="9"/>
      <c r="W945" s="9"/>
      <c r="X945" s="9"/>
    </row>
    <row r="946" spans="1:24">
      <c r="A946" s="3">
        <v>123</v>
      </c>
      <c r="B946" s="3" t="s">
        <v>62</v>
      </c>
      <c r="C946" s="3" t="s">
        <v>893</v>
      </c>
      <c r="D946" s="3" t="s">
        <v>894</v>
      </c>
      <c r="E946" s="9">
        <v>0.14139357507594852</v>
      </c>
      <c r="F946" s="9">
        <v>0.29507776563743543</v>
      </c>
      <c r="G946" s="9">
        <v>0</v>
      </c>
      <c r="H946" s="76">
        <v>2</v>
      </c>
      <c r="I946" s="3">
        <v>2</v>
      </c>
      <c r="J946" s="3">
        <v>1</v>
      </c>
      <c r="L946" s="9"/>
      <c r="M946" s="9"/>
      <c r="N946" s="9"/>
      <c r="O946" s="9"/>
      <c r="P946" s="9"/>
      <c r="Q946" s="9"/>
      <c r="S946" s="9"/>
      <c r="T946" s="9"/>
      <c r="U946" s="9"/>
      <c r="V946" s="9"/>
      <c r="W946" s="9"/>
      <c r="X946" s="9"/>
    </row>
    <row r="947" spans="1:24">
      <c r="A947" s="3">
        <v>123</v>
      </c>
      <c r="B947" s="3" t="s">
        <v>62</v>
      </c>
      <c r="C947" s="3" t="s">
        <v>895</v>
      </c>
      <c r="D947" s="3" t="s">
        <v>896</v>
      </c>
      <c r="E947" s="9">
        <v>1.8972606767668458</v>
      </c>
      <c r="F947" s="9">
        <v>2.9029213471596087</v>
      </c>
      <c r="G947" s="9">
        <v>0.99405886654762254</v>
      </c>
      <c r="H947" s="76">
        <v>2</v>
      </c>
      <c r="I947" s="3">
        <v>2</v>
      </c>
      <c r="J947" s="3">
        <v>1</v>
      </c>
      <c r="L947" s="9"/>
      <c r="M947" s="9"/>
      <c r="N947" s="9"/>
      <c r="O947" s="9"/>
      <c r="P947" s="9"/>
      <c r="Q947" s="9"/>
      <c r="S947" s="9"/>
      <c r="T947" s="9"/>
      <c r="U947" s="9"/>
      <c r="V947" s="9"/>
      <c r="W947" s="9"/>
      <c r="X947" s="9"/>
    </row>
    <row r="948" spans="1:24">
      <c r="A948" s="3">
        <v>123</v>
      </c>
      <c r="B948" s="3" t="s">
        <v>62</v>
      </c>
      <c r="C948" s="3" t="s">
        <v>897</v>
      </c>
      <c r="D948" s="3" t="s">
        <v>867</v>
      </c>
      <c r="E948" s="9">
        <v>101.29144800683171</v>
      </c>
      <c r="F948" s="9">
        <v>148.84155937500654</v>
      </c>
      <c r="G948" s="9">
        <v>62.576156601833958</v>
      </c>
      <c r="H948" s="76">
        <v>1</v>
      </c>
      <c r="I948" s="3">
        <v>-1</v>
      </c>
      <c r="J948" s="3">
        <v>1</v>
      </c>
      <c r="L948" s="9"/>
      <c r="M948" s="9"/>
      <c r="N948" s="9"/>
      <c r="O948" s="9"/>
      <c r="P948" s="9"/>
      <c r="Q948" s="9"/>
      <c r="S948" s="9"/>
      <c r="T948" s="9"/>
      <c r="U948" s="9"/>
      <c r="V948" s="9"/>
      <c r="W948" s="9"/>
      <c r="X948" s="9"/>
    </row>
    <row r="949" spans="1:24">
      <c r="A949" s="3">
        <v>123</v>
      </c>
      <c r="B949" s="3" t="s">
        <v>62</v>
      </c>
      <c r="C949" s="3" t="s">
        <v>898</v>
      </c>
      <c r="D949" s="3" t="s">
        <v>899</v>
      </c>
      <c r="E949" s="9">
        <v>6.4033593712496062</v>
      </c>
      <c r="F949" s="9">
        <v>12.566157756435087</v>
      </c>
      <c r="G949" s="9">
        <v>1.0890774759716697</v>
      </c>
      <c r="H949" s="76">
        <v>-2</v>
      </c>
      <c r="I949" s="3">
        <v>-2</v>
      </c>
      <c r="J949" s="3">
        <v>-1</v>
      </c>
      <c r="L949" s="9"/>
      <c r="M949" s="9"/>
      <c r="N949" s="9"/>
      <c r="O949" s="9"/>
      <c r="P949" s="9"/>
      <c r="Q949" s="9"/>
      <c r="S949" s="9"/>
      <c r="T949" s="9"/>
      <c r="U949" s="9"/>
      <c r="V949" s="9"/>
      <c r="W949" s="9"/>
      <c r="X949" s="9"/>
    </row>
    <row r="950" spans="1:24">
      <c r="A950" s="3">
        <v>123</v>
      </c>
      <c r="B950" s="3" t="s">
        <v>62</v>
      </c>
      <c r="C950" s="3" t="s">
        <v>900</v>
      </c>
      <c r="D950" s="3" t="s">
        <v>901</v>
      </c>
      <c r="E950" s="9">
        <v>39.44189519240232</v>
      </c>
      <c r="F950" s="9">
        <v>61.974653400600282</v>
      </c>
      <c r="G950" s="9">
        <v>21.115086810138262</v>
      </c>
      <c r="H950" s="76">
        <v>-1</v>
      </c>
      <c r="I950" s="3">
        <v>-1</v>
      </c>
      <c r="J950" s="3">
        <v>1</v>
      </c>
      <c r="L950" s="9"/>
      <c r="M950" s="9"/>
      <c r="N950" s="9"/>
      <c r="O950" s="9"/>
      <c r="P950" s="9"/>
      <c r="Q950" s="9"/>
      <c r="S950" s="9"/>
      <c r="T950" s="9"/>
      <c r="U950" s="9"/>
      <c r="V950" s="9"/>
      <c r="W950" s="9"/>
      <c r="X950" s="9"/>
    </row>
    <row r="951" spans="1:24">
      <c r="A951" s="3">
        <v>123</v>
      </c>
      <c r="B951" s="3" t="s">
        <v>62</v>
      </c>
      <c r="C951" s="3" t="s">
        <v>902</v>
      </c>
      <c r="D951" s="3" t="s">
        <v>903</v>
      </c>
      <c r="E951" s="9">
        <v>3.0546273675860811</v>
      </c>
      <c r="F951" s="9">
        <v>5.6524137724829382</v>
      </c>
      <c r="G951" s="9">
        <v>0.80144875302176621</v>
      </c>
      <c r="H951" s="76">
        <v>1</v>
      </c>
      <c r="I951" s="3">
        <v>1</v>
      </c>
      <c r="J951" s="3">
        <v>-1</v>
      </c>
      <c r="L951" s="9"/>
      <c r="M951" s="9"/>
      <c r="N951" s="9"/>
      <c r="O951" s="9"/>
      <c r="P951" s="9"/>
      <c r="Q951" s="9"/>
      <c r="S951" s="9"/>
      <c r="T951" s="9"/>
      <c r="U951" s="9"/>
      <c r="V951" s="9"/>
      <c r="W951" s="9"/>
      <c r="X951" s="9"/>
    </row>
    <row r="952" spans="1:24">
      <c r="A952" s="3">
        <v>123</v>
      </c>
      <c r="B952" s="3" t="s">
        <v>62</v>
      </c>
      <c r="C952" s="3" t="s">
        <v>904</v>
      </c>
      <c r="D952" s="3" t="s">
        <v>905</v>
      </c>
      <c r="E952" s="9">
        <v>12.935512440980789</v>
      </c>
      <c r="F952" s="9">
        <v>18.998403403164303</v>
      </c>
      <c r="G952" s="9">
        <v>8.177468144382896</v>
      </c>
      <c r="H952" s="76">
        <v>-1</v>
      </c>
      <c r="I952" s="3">
        <v>-1</v>
      </c>
      <c r="J952" s="3">
        <v>-1</v>
      </c>
      <c r="L952" s="9"/>
      <c r="M952" s="9"/>
      <c r="N952" s="9"/>
      <c r="O952" s="9"/>
      <c r="P952" s="9"/>
      <c r="Q952" s="9"/>
      <c r="S952" s="9"/>
      <c r="T952" s="9"/>
      <c r="U952" s="9"/>
      <c r="V952" s="9"/>
      <c r="W952" s="9"/>
      <c r="X952" s="9"/>
    </row>
    <row r="953" spans="1:24">
      <c r="A953" s="3">
        <v>123</v>
      </c>
      <c r="B953" s="3" t="s">
        <v>62</v>
      </c>
      <c r="C953" s="3" t="s">
        <v>906</v>
      </c>
      <c r="D953" s="3" t="s">
        <v>907</v>
      </c>
      <c r="E953" s="9">
        <v>12.281408588590436</v>
      </c>
      <c r="F953" s="9">
        <v>17.575905963867022</v>
      </c>
      <c r="G953" s="9">
        <v>8.039839352854818</v>
      </c>
      <c r="H953" s="76">
        <v>-1</v>
      </c>
      <c r="I953" s="3">
        <v>-1</v>
      </c>
      <c r="J953" s="3">
        <v>1</v>
      </c>
      <c r="L953" s="9"/>
      <c r="M953" s="9"/>
      <c r="N953" s="9"/>
      <c r="O953" s="9"/>
      <c r="P953" s="9"/>
      <c r="Q953" s="9"/>
      <c r="S953" s="9"/>
      <c r="T953" s="9"/>
      <c r="U953" s="9"/>
      <c r="V953" s="9"/>
      <c r="W953" s="9"/>
      <c r="X953" s="9"/>
    </row>
    <row r="954" spans="1:24">
      <c r="A954" s="3">
        <v>123</v>
      </c>
      <c r="B954" s="3" t="s">
        <v>62</v>
      </c>
      <c r="C954" s="3" t="s">
        <v>908</v>
      </c>
      <c r="D954" s="3" t="s">
        <v>909</v>
      </c>
      <c r="E954" s="9">
        <v>4.9468818524622202</v>
      </c>
      <c r="F954" s="9">
        <v>8.1690137361105588</v>
      </c>
      <c r="G954" s="9">
        <v>2.3607964213471679</v>
      </c>
      <c r="H954" s="76">
        <v>-1</v>
      </c>
      <c r="I954" s="3">
        <v>-1</v>
      </c>
      <c r="J954" s="3">
        <v>1</v>
      </c>
      <c r="L954" s="9"/>
      <c r="M954" s="9"/>
      <c r="N954" s="9"/>
      <c r="O954" s="9"/>
      <c r="P954" s="9"/>
      <c r="Q954" s="9"/>
      <c r="S954" s="9"/>
      <c r="T954" s="9"/>
      <c r="U954" s="9"/>
      <c r="V954" s="9"/>
      <c r="W954" s="9"/>
      <c r="X954" s="9"/>
    </row>
    <row r="955" spans="1:24">
      <c r="A955" s="3">
        <v>123</v>
      </c>
      <c r="B955" s="3" t="s">
        <v>62</v>
      </c>
      <c r="C955" s="3" t="s">
        <v>910</v>
      </c>
      <c r="D955" s="3" t="s">
        <v>911</v>
      </c>
      <c r="E955" s="9">
        <v>20.714715677282648</v>
      </c>
      <c r="F955" s="9">
        <v>38.889531027685855</v>
      </c>
      <c r="G955" s="9">
        <v>5.8482858298674785</v>
      </c>
      <c r="H955" s="76">
        <v>1</v>
      </c>
      <c r="I955" s="3">
        <v>1</v>
      </c>
      <c r="J955" s="3">
        <v>1</v>
      </c>
      <c r="L955" s="9"/>
      <c r="M955" s="9"/>
      <c r="N955" s="9"/>
      <c r="O955" s="9"/>
      <c r="P955" s="9"/>
      <c r="Q955" s="9"/>
      <c r="S955" s="9"/>
      <c r="T955" s="9"/>
      <c r="U955" s="9"/>
      <c r="V955" s="9"/>
      <c r="W955" s="9"/>
      <c r="X955" s="9"/>
    </row>
    <row r="956" spans="1:24">
      <c r="A956" s="3">
        <v>123</v>
      </c>
      <c r="B956" s="3" t="s">
        <v>62</v>
      </c>
      <c r="C956" s="3" t="s">
        <v>912</v>
      </c>
      <c r="D956" s="3" t="s">
        <v>913</v>
      </c>
      <c r="E956" s="9">
        <v>17.283974504264144</v>
      </c>
      <c r="F956" s="9">
        <v>31.602675862751525</v>
      </c>
      <c r="G956" s="9">
        <v>5.5959135302510843</v>
      </c>
      <c r="H956" s="76">
        <v>1</v>
      </c>
      <c r="I956" s="3">
        <v>1</v>
      </c>
      <c r="J956" s="3">
        <v>1</v>
      </c>
      <c r="L956" s="9"/>
      <c r="M956" s="9"/>
      <c r="N956" s="9"/>
      <c r="O956" s="9"/>
      <c r="P956" s="9"/>
      <c r="Q956" s="9"/>
      <c r="S956" s="9"/>
      <c r="T956" s="9"/>
      <c r="U956" s="9"/>
      <c r="V956" s="9"/>
      <c r="W956" s="9"/>
      <c r="X956" s="9"/>
    </row>
    <row r="957" spans="1:24">
      <c r="A957" s="3">
        <v>123</v>
      </c>
      <c r="B957" s="3" t="s">
        <v>62</v>
      </c>
      <c r="C957" s="3" t="s">
        <v>914</v>
      </c>
      <c r="D957" s="3" t="s">
        <v>915</v>
      </c>
      <c r="E957" s="9">
        <v>8.9695862447031089</v>
      </c>
      <c r="F957" s="9">
        <v>1.7247936172160288</v>
      </c>
      <c r="G957" s="9">
        <v>15.01768344717456</v>
      </c>
      <c r="H957" s="76">
        <v>-1</v>
      </c>
      <c r="I957" s="3">
        <v>1</v>
      </c>
      <c r="J957" s="3">
        <v>-1</v>
      </c>
      <c r="L957" s="9"/>
      <c r="M957" s="9"/>
      <c r="N957" s="9"/>
      <c r="O957" s="9"/>
      <c r="P957" s="9"/>
      <c r="Q957" s="9"/>
      <c r="S957" s="9"/>
      <c r="T957" s="9"/>
      <c r="U957" s="9"/>
      <c r="V957" s="9"/>
      <c r="W957" s="9"/>
      <c r="X957" s="9"/>
    </row>
    <row r="958" spans="1:24">
      <c r="A958" s="3">
        <v>123</v>
      </c>
      <c r="B958" s="3" t="s">
        <v>62</v>
      </c>
      <c r="C958" s="3" t="s">
        <v>916</v>
      </c>
      <c r="D958" s="3" t="s">
        <v>917</v>
      </c>
      <c r="E958" s="9">
        <v>0</v>
      </c>
      <c r="F958" s="9">
        <v>0</v>
      </c>
      <c r="G958" s="9">
        <v>13.864478242493934</v>
      </c>
      <c r="H958" s="76" t="e">
        <v>#VALUE!</v>
      </c>
      <c r="I958" s="3" t="e">
        <v>#VALUE!</v>
      </c>
      <c r="J958" s="3">
        <v>-1</v>
      </c>
      <c r="L958" s="9"/>
      <c r="M958" s="9"/>
      <c r="N958" s="9"/>
      <c r="O958" s="9"/>
      <c r="P958" s="9"/>
      <c r="Q958" s="9"/>
      <c r="S958" s="9"/>
      <c r="T958" s="9"/>
      <c r="U958" s="9"/>
      <c r="V958" s="9"/>
      <c r="W958" s="9"/>
      <c r="X958" s="9"/>
    </row>
    <row r="959" spans="1:24">
      <c r="A959" s="3">
        <v>123</v>
      </c>
      <c r="B959" s="3" t="s">
        <v>62</v>
      </c>
      <c r="C959" s="3" t="s">
        <v>918</v>
      </c>
      <c r="D959" s="3" t="s">
        <v>919</v>
      </c>
      <c r="E959" s="9">
        <v>11.565259612436297</v>
      </c>
      <c r="F959" s="9">
        <v>14.456625106775567</v>
      </c>
      <c r="G959" s="9">
        <v>9.5006006436408139</v>
      </c>
      <c r="H959" s="76">
        <v>-1</v>
      </c>
      <c r="I959" s="3">
        <v>-1</v>
      </c>
      <c r="J959" s="3">
        <v>-1</v>
      </c>
      <c r="L959" s="9"/>
      <c r="M959" s="9"/>
      <c r="N959" s="9"/>
      <c r="O959" s="9"/>
      <c r="P959" s="9"/>
      <c r="Q959" s="9"/>
      <c r="S959" s="9"/>
      <c r="T959" s="9"/>
      <c r="U959" s="9"/>
      <c r="V959" s="9"/>
      <c r="W959" s="9"/>
      <c r="X959" s="9"/>
    </row>
    <row r="960" spans="1:24">
      <c r="A960" s="3">
        <v>123</v>
      </c>
      <c r="B960" s="3" t="s">
        <v>62</v>
      </c>
      <c r="C960" s="3" t="s">
        <v>920</v>
      </c>
      <c r="D960" s="3" t="s">
        <v>921</v>
      </c>
      <c r="E960" s="9">
        <v>0</v>
      </c>
      <c r="F960" s="9">
        <v>0</v>
      </c>
      <c r="G960" s="9">
        <v>1.8225687395824919</v>
      </c>
      <c r="H960" s="76" t="e">
        <v>#VALUE!</v>
      </c>
      <c r="I960" s="3" t="e">
        <v>#VALUE!</v>
      </c>
      <c r="J960" s="3">
        <v>1</v>
      </c>
      <c r="L960" s="9"/>
      <c r="M960" s="9"/>
      <c r="N960" s="9"/>
      <c r="O960" s="9"/>
      <c r="P960" s="9"/>
      <c r="Q960" s="9"/>
      <c r="S960" s="9"/>
      <c r="T960" s="9"/>
      <c r="U960" s="9"/>
      <c r="V960" s="9"/>
      <c r="W960" s="9"/>
      <c r="X960" s="9"/>
    </row>
    <row r="961" spans="1:24">
      <c r="A961" s="3">
        <v>123</v>
      </c>
      <c r="B961" s="3" t="s">
        <v>62</v>
      </c>
      <c r="C961" s="3" t="s">
        <v>922</v>
      </c>
      <c r="D961" s="3" t="s">
        <v>923</v>
      </c>
      <c r="E961" s="9" t="s">
        <v>974</v>
      </c>
      <c r="F961" s="9" t="s">
        <v>974</v>
      </c>
      <c r="G961" s="9" t="s">
        <v>974</v>
      </c>
      <c r="H961" s="76" t="s">
        <v>974</v>
      </c>
      <c r="I961" s="3" t="s">
        <v>974</v>
      </c>
      <c r="J961" s="3" t="s">
        <v>974</v>
      </c>
      <c r="L961" s="9"/>
      <c r="M961" s="9"/>
      <c r="N961" s="9"/>
      <c r="O961" s="9"/>
      <c r="P961" s="9"/>
      <c r="Q961" s="9"/>
      <c r="S961" s="9"/>
      <c r="T961" s="9"/>
      <c r="U961" s="9"/>
      <c r="V961" s="9"/>
      <c r="W961" s="9"/>
      <c r="X961" s="9"/>
    </row>
    <row r="962" spans="1:24">
      <c r="A962" s="3">
        <v>123</v>
      </c>
      <c r="B962" s="3" t="s">
        <v>62</v>
      </c>
      <c r="C962" s="3" t="s">
        <v>924</v>
      </c>
      <c r="D962" s="3" t="s">
        <v>925</v>
      </c>
      <c r="E962" s="9">
        <v>2.2993072444025708</v>
      </c>
      <c r="F962" s="9">
        <v>4.4860112058008825</v>
      </c>
      <c r="G962" s="9">
        <v>0.57071855561788987</v>
      </c>
      <c r="H962" s="76">
        <v>-1</v>
      </c>
      <c r="I962" s="3">
        <v>-1</v>
      </c>
      <c r="J962" s="3">
        <v>-1</v>
      </c>
      <c r="L962" s="9"/>
      <c r="M962" s="9"/>
      <c r="N962" s="9"/>
      <c r="O962" s="9"/>
      <c r="P962" s="9"/>
      <c r="Q962" s="9"/>
      <c r="S962" s="9"/>
      <c r="T962" s="9"/>
      <c r="U962" s="9"/>
      <c r="V962" s="9"/>
      <c r="W962" s="9"/>
      <c r="X962" s="9"/>
    </row>
    <row r="963" spans="1:24">
      <c r="A963" s="3">
        <v>123</v>
      </c>
      <c r="B963" s="3" t="s">
        <v>62</v>
      </c>
      <c r="C963" s="3" t="s">
        <v>926</v>
      </c>
      <c r="D963" s="3" t="s">
        <v>927</v>
      </c>
      <c r="E963" s="9">
        <v>8.3319343308094247</v>
      </c>
      <c r="F963" s="9">
        <v>10.227366034753283</v>
      </c>
      <c r="G963" s="9">
        <v>6.7227743526590542</v>
      </c>
      <c r="H963" s="76">
        <v>1</v>
      </c>
      <c r="I963" s="3">
        <v>1</v>
      </c>
      <c r="J963" s="3">
        <v>1</v>
      </c>
      <c r="L963" s="9"/>
      <c r="M963" s="9"/>
      <c r="N963" s="9"/>
      <c r="O963" s="9"/>
      <c r="P963" s="9"/>
      <c r="Q963" s="9"/>
      <c r="S963" s="9"/>
      <c r="T963" s="9"/>
      <c r="U963" s="9"/>
      <c r="V963" s="9"/>
      <c r="W963" s="9"/>
      <c r="X963" s="9"/>
    </row>
    <row r="964" spans="1:24">
      <c r="A964" s="3">
        <v>123</v>
      </c>
      <c r="B964" s="3" t="s">
        <v>62</v>
      </c>
      <c r="C964" s="3" t="s">
        <v>928</v>
      </c>
      <c r="D964" s="3" t="s">
        <v>929</v>
      </c>
      <c r="E964" s="9">
        <v>5.0808584425227838</v>
      </c>
      <c r="F964" s="9">
        <v>7.6804090796444955</v>
      </c>
      <c r="G964" s="9">
        <v>2.9703915341971818</v>
      </c>
      <c r="H964" s="76">
        <v>1</v>
      </c>
      <c r="I964" s="3">
        <v>1</v>
      </c>
      <c r="J964" s="3">
        <v>1</v>
      </c>
      <c r="L964" s="9"/>
      <c r="M964" s="9"/>
      <c r="N964" s="9"/>
      <c r="O964" s="9"/>
      <c r="P964" s="9"/>
      <c r="Q964" s="9"/>
      <c r="S964" s="9"/>
      <c r="T964" s="9"/>
      <c r="U964" s="9"/>
      <c r="V964" s="9"/>
      <c r="W964" s="9"/>
      <c r="X964" s="9"/>
    </row>
    <row r="965" spans="1:24">
      <c r="A965" s="3">
        <v>123</v>
      </c>
      <c r="B965" s="3" t="s">
        <v>62</v>
      </c>
      <c r="C965" s="3" t="s">
        <v>930</v>
      </c>
      <c r="D965" s="3" t="s">
        <v>868</v>
      </c>
      <c r="E965" s="9">
        <v>10.274530194100564</v>
      </c>
      <c r="F965" s="9">
        <v>13.209075106955712</v>
      </c>
      <c r="G965" s="9">
        <v>7.9735459315096007</v>
      </c>
      <c r="H965" s="76">
        <v>1</v>
      </c>
      <c r="I965" s="3">
        <v>-1</v>
      </c>
      <c r="J965" s="3">
        <v>1</v>
      </c>
      <c r="L965" s="9"/>
      <c r="M965" s="9"/>
      <c r="N965" s="9"/>
      <c r="O965" s="9"/>
      <c r="P965" s="9"/>
      <c r="Q965" s="9"/>
      <c r="S965" s="9"/>
      <c r="T965" s="9"/>
      <c r="U965" s="9"/>
      <c r="V965" s="9"/>
      <c r="W965" s="9"/>
      <c r="X965" s="9"/>
    </row>
    <row r="966" spans="1:24">
      <c r="A966" s="3">
        <v>123</v>
      </c>
      <c r="B966" s="3" t="s">
        <v>62</v>
      </c>
      <c r="C966" s="3" t="s">
        <v>931</v>
      </c>
      <c r="D966" s="3" t="s">
        <v>932</v>
      </c>
      <c r="E966" s="9">
        <v>7.8086236730830088</v>
      </c>
      <c r="F966" s="9">
        <v>11.471653194738483</v>
      </c>
      <c r="G966" s="9">
        <v>4.7654102538349319</v>
      </c>
      <c r="H966" s="76">
        <v>1</v>
      </c>
      <c r="I966" s="3">
        <v>-1</v>
      </c>
      <c r="J966" s="3">
        <v>1</v>
      </c>
      <c r="L966" s="9"/>
      <c r="M966" s="9"/>
      <c r="N966" s="9"/>
      <c r="O966" s="9"/>
      <c r="P966" s="9"/>
      <c r="Q966" s="9"/>
      <c r="S966" s="9"/>
      <c r="T966" s="9"/>
      <c r="U966" s="9"/>
      <c r="V966" s="9"/>
      <c r="W966" s="9"/>
      <c r="X966" s="9"/>
    </row>
    <row r="967" spans="1:24">
      <c r="A967" s="3">
        <v>123</v>
      </c>
      <c r="B967" s="3" t="s">
        <v>62</v>
      </c>
      <c r="C967" s="3" t="s">
        <v>933</v>
      </c>
      <c r="D967" s="3" t="s">
        <v>869</v>
      </c>
      <c r="E967" s="9">
        <v>48.475696678593351</v>
      </c>
      <c r="F967" s="9">
        <v>71.431941696985632</v>
      </c>
      <c r="G967" s="9">
        <v>30.070423097970775</v>
      </c>
      <c r="H967" s="76">
        <v>-1</v>
      </c>
      <c r="I967" s="3">
        <v>-2</v>
      </c>
      <c r="J967" s="3">
        <v>-1</v>
      </c>
      <c r="L967" s="9"/>
      <c r="M967" s="9"/>
      <c r="N967" s="9"/>
      <c r="O967" s="9"/>
      <c r="P967" s="9"/>
      <c r="Q967" s="9"/>
      <c r="S967" s="9"/>
      <c r="T967" s="9"/>
      <c r="U967" s="9"/>
      <c r="V967" s="9"/>
      <c r="W967" s="9"/>
      <c r="X967" s="9"/>
    </row>
    <row r="968" spans="1:24">
      <c r="A968" s="3">
        <v>123</v>
      </c>
      <c r="B968" s="3" t="s">
        <v>62</v>
      </c>
      <c r="C968" s="3" t="s">
        <v>934</v>
      </c>
      <c r="D968" s="3" t="s">
        <v>935</v>
      </c>
      <c r="E968" s="9">
        <v>15.053574090440872</v>
      </c>
      <c r="F968" s="9">
        <v>25.528442831187853</v>
      </c>
      <c r="G968" s="9">
        <v>6.6036628364324717</v>
      </c>
      <c r="H968" s="76">
        <v>-2</v>
      </c>
      <c r="I968" s="3">
        <v>-2</v>
      </c>
      <c r="J968" s="3">
        <v>-1</v>
      </c>
      <c r="L968" s="9"/>
      <c r="M968" s="9"/>
      <c r="N968" s="9"/>
      <c r="O968" s="9"/>
      <c r="P968" s="9"/>
      <c r="Q968" s="9"/>
      <c r="S968" s="9"/>
      <c r="T968" s="9"/>
      <c r="U968" s="9"/>
      <c r="V968" s="9"/>
      <c r="W968" s="9"/>
      <c r="X968" s="9"/>
    </row>
    <row r="969" spans="1:24">
      <c r="A969" s="3">
        <v>123</v>
      </c>
      <c r="B969" s="3" t="s">
        <v>62</v>
      </c>
      <c r="C969" s="3" t="s">
        <v>936</v>
      </c>
      <c r="D969" s="3" t="s">
        <v>937</v>
      </c>
      <c r="E969" s="9">
        <v>20.674782882072105</v>
      </c>
      <c r="F969" s="9">
        <v>27.608910427032548</v>
      </c>
      <c r="G969" s="9">
        <v>15.371518684375522</v>
      </c>
      <c r="H969" s="76">
        <v>-1</v>
      </c>
      <c r="I969" s="3">
        <v>-1</v>
      </c>
      <c r="J969" s="3">
        <v>-1</v>
      </c>
      <c r="L969" s="9"/>
      <c r="M969" s="9"/>
      <c r="N969" s="9"/>
      <c r="O969" s="9"/>
      <c r="P969" s="9"/>
      <c r="Q969" s="9"/>
      <c r="S969" s="9"/>
      <c r="T969" s="9"/>
      <c r="U969" s="9"/>
      <c r="V969" s="9"/>
      <c r="W969" s="9"/>
      <c r="X969" s="9"/>
    </row>
    <row r="970" spans="1:24">
      <c r="A970" s="3">
        <v>123</v>
      </c>
      <c r="B970" s="3" t="s">
        <v>62</v>
      </c>
      <c r="C970" s="3" t="s">
        <v>938</v>
      </c>
      <c r="D970" s="3" t="s">
        <v>870</v>
      </c>
      <c r="E970" s="9">
        <v>15.916504896245192</v>
      </c>
      <c r="F970" s="9">
        <v>25.023436625876524</v>
      </c>
      <c r="G970" s="9">
        <v>8.8333625414358181</v>
      </c>
      <c r="H970" s="76">
        <v>1</v>
      </c>
      <c r="I970" s="3">
        <v>-1</v>
      </c>
      <c r="J970" s="3">
        <v>1</v>
      </c>
      <c r="L970" s="9"/>
      <c r="M970" s="9"/>
      <c r="N970" s="9"/>
      <c r="O970" s="9"/>
      <c r="P970" s="9"/>
      <c r="Q970" s="9"/>
      <c r="S970" s="9"/>
      <c r="T970" s="9"/>
      <c r="U970" s="9"/>
      <c r="V970" s="9"/>
      <c r="W970" s="9"/>
      <c r="X970" s="9"/>
    </row>
    <row r="971" spans="1:24">
      <c r="A971" s="3">
        <v>123</v>
      </c>
      <c r="B971" s="3" t="s">
        <v>62</v>
      </c>
      <c r="C971" s="3" t="s">
        <v>939</v>
      </c>
      <c r="D971" s="3" t="s">
        <v>940</v>
      </c>
      <c r="E971" s="9">
        <v>5.6622147102178744</v>
      </c>
      <c r="F971" s="9">
        <v>9.6761033117377071</v>
      </c>
      <c r="G971" s="9">
        <v>2.5286250137644868</v>
      </c>
      <c r="H971" s="76">
        <v>-1</v>
      </c>
      <c r="I971" s="3">
        <v>-1</v>
      </c>
      <c r="J971" s="3">
        <v>1</v>
      </c>
      <c r="L971" s="9"/>
      <c r="M971" s="9"/>
      <c r="N971" s="9"/>
      <c r="O971" s="9"/>
      <c r="P971" s="9"/>
      <c r="Q971" s="9"/>
      <c r="S971" s="9"/>
      <c r="T971" s="9"/>
      <c r="U971" s="9"/>
      <c r="V971" s="9"/>
      <c r="W971" s="9"/>
      <c r="X971" s="9"/>
    </row>
    <row r="972" spans="1:24">
      <c r="A972" s="3">
        <v>123</v>
      </c>
      <c r="B972" s="3" t="s">
        <v>62</v>
      </c>
      <c r="C972" s="3" t="s">
        <v>941</v>
      </c>
      <c r="D972" s="3" t="s">
        <v>942</v>
      </c>
      <c r="E972" s="9">
        <v>3.9768113083960519</v>
      </c>
      <c r="F972" s="9">
        <v>6.1518543375361023</v>
      </c>
      <c r="G972" s="9">
        <v>2.3157758474567047</v>
      </c>
      <c r="H972" s="76">
        <v>1</v>
      </c>
      <c r="I972" s="3">
        <v>1</v>
      </c>
      <c r="J972" s="3">
        <v>-1</v>
      </c>
      <c r="L972" s="9"/>
      <c r="M972" s="9"/>
      <c r="N972" s="9"/>
      <c r="O972" s="9"/>
      <c r="P972" s="9"/>
      <c r="Q972" s="9"/>
      <c r="S972" s="9"/>
      <c r="T972" s="9"/>
      <c r="U972" s="9"/>
      <c r="V972" s="9"/>
      <c r="W972" s="9"/>
      <c r="X972" s="9"/>
    </row>
    <row r="973" spans="1:24">
      <c r="A973" s="3">
        <v>123</v>
      </c>
      <c r="B973" s="3" t="s">
        <v>62</v>
      </c>
      <c r="C973" s="3" t="s">
        <v>943</v>
      </c>
      <c r="D973" s="3" t="s">
        <v>871</v>
      </c>
      <c r="E973" s="9">
        <v>23.916147240450261</v>
      </c>
      <c r="F973" s="9">
        <v>32.399476902378346</v>
      </c>
      <c r="G973" s="9">
        <v>17.113001196205122</v>
      </c>
      <c r="H973" s="76">
        <v>-2</v>
      </c>
      <c r="I973" s="3">
        <v>-1</v>
      </c>
      <c r="J973" s="3">
        <v>-2</v>
      </c>
      <c r="L973" s="9"/>
      <c r="M973" s="9"/>
      <c r="N973" s="9"/>
      <c r="O973" s="9"/>
      <c r="P973" s="9"/>
      <c r="Q973" s="9"/>
      <c r="S973" s="9"/>
      <c r="T973" s="9"/>
      <c r="U973" s="9"/>
      <c r="V973" s="9"/>
      <c r="W973" s="9"/>
      <c r="X973" s="9"/>
    </row>
    <row r="974" spans="1:24">
      <c r="A974" s="3">
        <v>123</v>
      </c>
      <c r="B974" s="3" t="s">
        <v>62</v>
      </c>
      <c r="C974" s="3" t="s">
        <v>944</v>
      </c>
      <c r="D974" s="3" t="s">
        <v>945</v>
      </c>
      <c r="E974" s="9" t="s">
        <v>974</v>
      </c>
      <c r="F974" s="9" t="s">
        <v>974</v>
      </c>
      <c r="G974" s="9" t="s">
        <v>974</v>
      </c>
      <c r="H974" s="76" t="s">
        <v>974</v>
      </c>
      <c r="I974" s="3" t="s">
        <v>974</v>
      </c>
      <c r="J974" s="3" t="s">
        <v>974</v>
      </c>
      <c r="L974" s="9"/>
      <c r="M974" s="9"/>
      <c r="N974" s="9"/>
      <c r="O974" s="9"/>
      <c r="P974" s="9"/>
      <c r="Q974" s="9"/>
      <c r="S974" s="9"/>
      <c r="T974" s="9"/>
      <c r="U974" s="9"/>
      <c r="V974" s="9"/>
      <c r="W974" s="9"/>
      <c r="X974" s="9"/>
    </row>
    <row r="975" spans="1:24">
      <c r="A975" s="3">
        <v>123</v>
      </c>
      <c r="B975" s="3" t="s">
        <v>62</v>
      </c>
      <c r="C975" s="3" t="s">
        <v>946</v>
      </c>
      <c r="D975" s="3" t="s">
        <v>873</v>
      </c>
      <c r="E975" s="9">
        <v>29.897247508288856</v>
      </c>
      <c r="F975" s="9">
        <v>47.484032138302091</v>
      </c>
      <c r="G975" s="9">
        <v>14.161025212563276</v>
      </c>
      <c r="H975" s="76">
        <v>-2</v>
      </c>
      <c r="I975" s="3">
        <v>-2</v>
      </c>
      <c r="J975" s="3">
        <v>-2</v>
      </c>
      <c r="L975" s="9"/>
      <c r="M975" s="9"/>
      <c r="N975" s="9"/>
      <c r="O975" s="9"/>
      <c r="P975" s="9"/>
      <c r="Q975" s="9"/>
      <c r="S975" s="9"/>
      <c r="T975" s="9"/>
      <c r="U975" s="9"/>
      <c r="V975" s="9"/>
      <c r="W975" s="9"/>
      <c r="X975" s="9"/>
    </row>
    <row r="976" spans="1:24">
      <c r="A976" s="3">
        <v>123</v>
      </c>
      <c r="B976" s="3" t="s">
        <v>62</v>
      </c>
      <c r="C976" s="3" t="s">
        <v>947</v>
      </c>
      <c r="D976" s="3" t="s">
        <v>948</v>
      </c>
      <c r="E976" s="9">
        <v>10.709638100915139</v>
      </c>
      <c r="F976" s="9">
        <v>16.68493955785366</v>
      </c>
      <c r="G976" s="9">
        <v>5.0886713515438702</v>
      </c>
      <c r="H976" s="76">
        <v>-2</v>
      </c>
      <c r="I976" s="3">
        <v>-2</v>
      </c>
      <c r="J976" s="3">
        <v>-2</v>
      </c>
      <c r="L976" s="9"/>
      <c r="M976" s="9"/>
      <c r="N976" s="9"/>
      <c r="O976" s="9"/>
      <c r="P976" s="9"/>
      <c r="Q976" s="9"/>
      <c r="S976" s="9"/>
      <c r="T976" s="9"/>
      <c r="U976" s="9"/>
      <c r="V976" s="9"/>
      <c r="W976" s="9"/>
      <c r="X976" s="9"/>
    </row>
    <row r="977" spans="1:24">
      <c r="A977" s="3">
        <v>123</v>
      </c>
      <c r="B977" s="3" t="s">
        <v>62</v>
      </c>
      <c r="C977" s="3" t="s">
        <v>949</v>
      </c>
      <c r="D977" s="3" t="s">
        <v>950</v>
      </c>
      <c r="E977" s="9">
        <v>10.252074131682358</v>
      </c>
      <c r="F977" s="9">
        <v>15.678511004615439</v>
      </c>
      <c r="G977" s="9">
        <v>5.0886713515438702</v>
      </c>
      <c r="H977" s="76">
        <v>-2</v>
      </c>
      <c r="I977" s="3">
        <v>-2</v>
      </c>
      <c r="J977" s="3">
        <v>-2</v>
      </c>
      <c r="L977" s="9"/>
      <c r="M977" s="9"/>
      <c r="N977" s="9"/>
      <c r="O977" s="9"/>
      <c r="P977" s="9"/>
      <c r="Q977" s="9"/>
      <c r="S977" s="9"/>
      <c r="T977" s="9"/>
      <c r="U977" s="9"/>
      <c r="V977" s="9"/>
      <c r="W977" s="9"/>
      <c r="X977" s="9"/>
    </row>
    <row r="978" spans="1:24">
      <c r="A978" s="3">
        <v>123</v>
      </c>
      <c r="B978" s="3" t="s">
        <v>62</v>
      </c>
      <c r="C978" s="3" t="s">
        <v>951</v>
      </c>
      <c r="D978" s="3" t="s">
        <v>952</v>
      </c>
      <c r="E978" s="9">
        <v>7.3456103493847573</v>
      </c>
      <c r="F978" s="9">
        <v>11.425144941978811</v>
      </c>
      <c r="G978" s="9">
        <v>3.751125114544366</v>
      </c>
      <c r="H978" s="76">
        <v>-2</v>
      </c>
      <c r="I978" s="3">
        <v>-2</v>
      </c>
      <c r="J978" s="3">
        <v>-2</v>
      </c>
      <c r="L978" s="9"/>
      <c r="M978" s="9"/>
      <c r="N978" s="9"/>
      <c r="O978" s="9"/>
      <c r="P978" s="9"/>
      <c r="Q978" s="9"/>
      <c r="S978" s="9"/>
      <c r="T978" s="9"/>
      <c r="U978" s="9"/>
      <c r="V978" s="9"/>
      <c r="W978" s="9"/>
      <c r="X978" s="9"/>
    </row>
    <row r="979" spans="1:24">
      <c r="A979" s="3">
        <v>124</v>
      </c>
      <c r="B979" s="3" t="s">
        <v>63</v>
      </c>
      <c r="C979" s="3" t="s">
        <v>889</v>
      </c>
      <c r="D979" s="3" t="s">
        <v>890</v>
      </c>
      <c r="E979" s="9">
        <v>260.77968840113635</v>
      </c>
      <c r="F979" s="9">
        <v>376.16604413600959</v>
      </c>
      <c r="G979" s="9">
        <v>154.77900611132438</v>
      </c>
      <c r="H979" s="76">
        <v>1</v>
      </c>
      <c r="I979" s="3">
        <v>1</v>
      </c>
      <c r="J979" s="3">
        <v>2</v>
      </c>
      <c r="L979" s="9"/>
      <c r="M979" s="9"/>
      <c r="N979" s="9"/>
      <c r="O979" s="9"/>
      <c r="P979" s="9"/>
      <c r="Q979" s="9"/>
      <c r="S979" s="9"/>
      <c r="T979" s="9"/>
      <c r="U979" s="9"/>
      <c r="V979" s="9"/>
      <c r="W979" s="9"/>
      <c r="X979" s="9"/>
    </row>
    <row r="980" spans="1:24">
      <c r="A980" s="3">
        <v>124</v>
      </c>
      <c r="B980" s="3" t="s">
        <v>63</v>
      </c>
      <c r="C980" s="3" t="s">
        <v>891</v>
      </c>
      <c r="D980" s="3" t="s">
        <v>872</v>
      </c>
      <c r="E980" s="9" t="s">
        <v>974</v>
      </c>
      <c r="F980" s="9" t="s">
        <v>974</v>
      </c>
      <c r="G980" s="9" t="s">
        <v>974</v>
      </c>
      <c r="H980" s="76" t="s">
        <v>974</v>
      </c>
      <c r="I980" s="3" t="s">
        <v>974</v>
      </c>
      <c r="J980" s="3" t="s">
        <v>974</v>
      </c>
      <c r="L980" s="9"/>
      <c r="M980" s="9"/>
      <c r="N980" s="9"/>
      <c r="O980" s="9"/>
      <c r="P980" s="9"/>
      <c r="Q980" s="9"/>
      <c r="S980" s="9"/>
      <c r="T980" s="9"/>
      <c r="U980" s="9"/>
      <c r="V980" s="9"/>
      <c r="W980" s="9"/>
      <c r="X980" s="9"/>
    </row>
    <row r="981" spans="1:24">
      <c r="A981" s="3">
        <v>124</v>
      </c>
      <c r="B981" s="3" t="s">
        <v>63</v>
      </c>
      <c r="C981" s="3" t="s">
        <v>892</v>
      </c>
      <c r="D981" s="3" t="s">
        <v>866</v>
      </c>
      <c r="E981" s="9" t="s">
        <v>974</v>
      </c>
      <c r="F981" s="9" t="s">
        <v>974</v>
      </c>
      <c r="G981" s="9" t="s">
        <v>974</v>
      </c>
      <c r="H981" s="76" t="s">
        <v>974</v>
      </c>
      <c r="I981" s="3" t="s">
        <v>974</v>
      </c>
      <c r="J981" s="3" t="s">
        <v>974</v>
      </c>
      <c r="L981" s="9"/>
      <c r="M981" s="9"/>
      <c r="N981" s="9"/>
      <c r="O981" s="9"/>
      <c r="P981" s="9"/>
      <c r="Q981" s="9"/>
      <c r="S981" s="9"/>
      <c r="T981" s="9"/>
      <c r="U981" s="9"/>
      <c r="V981" s="9"/>
      <c r="W981" s="9"/>
      <c r="X981" s="9"/>
    </row>
    <row r="982" spans="1:24">
      <c r="A982" s="3">
        <v>124</v>
      </c>
      <c r="B982" s="3" t="s">
        <v>63</v>
      </c>
      <c r="C982" s="3" t="s">
        <v>893</v>
      </c>
      <c r="D982" s="3" t="s">
        <v>894</v>
      </c>
      <c r="E982" s="9">
        <v>0.90905549650405393</v>
      </c>
      <c r="F982" s="9">
        <v>0.96647473500057091</v>
      </c>
      <c r="G982" s="9">
        <v>0.82862896356361548</v>
      </c>
      <c r="H982" s="76">
        <v>1</v>
      </c>
      <c r="I982" s="3">
        <v>1</v>
      </c>
      <c r="J982" s="3">
        <v>-1</v>
      </c>
      <c r="L982" s="9"/>
      <c r="M982" s="9"/>
      <c r="N982" s="9"/>
      <c r="O982" s="9"/>
      <c r="P982" s="9"/>
      <c r="Q982" s="9"/>
      <c r="S982" s="9"/>
      <c r="T982" s="9"/>
      <c r="U982" s="9"/>
      <c r="V982" s="9"/>
      <c r="W982" s="9"/>
      <c r="X982" s="9"/>
    </row>
    <row r="983" spans="1:24">
      <c r="A983" s="3">
        <v>124</v>
      </c>
      <c r="B983" s="3" t="s">
        <v>63</v>
      </c>
      <c r="C983" s="3" t="s">
        <v>895</v>
      </c>
      <c r="D983" s="3" t="s">
        <v>896</v>
      </c>
      <c r="E983" s="9">
        <v>1.2067083447166802</v>
      </c>
      <c r="F983" s="9">
        <v>1.3724758847350109</v>
      </c>
      <c r="G983" s="9">
        <v>1.087618550421996</v>
      </c>
      <c r="H983" s="76">
        <v>2</v>
      </c>
      <c r="I983" s="3">
        <v>2</v>
      </c>
      <c r="J983" s="3">
        <v>1</v>
      </c>
      <c r="L983" s="9"/>
      <c r="M983" s="9"/>
      <c r="N983" s="9"/>
      <c r="O983" s="9"/>
      <c r="P983" s="9"/>
      <c r="Q983" s="9"/>
      <c r="S983" s="9"/>
      <c r="T983" s="9"/>
      <c r="U983" s="9"/>
      <c r="V983" s="9"/>
      <c r="W983" s="9"/>
      <c r="X983" s="9"/>
    </row>
    <row r="984" spans="1:24">
      <c r="A984" s="3">
        <v>124</v>
      </c>
      <c r="B984" s="3" t="s">
        <v>63</v>
      </c>
      <c r="C984" s="3" t="s">
        <v>897</v>
      </c>
      <c r="D984" s="3" t="s">
        <v>867</v>
      </c>
      <c r="E984" s="9" t="s">
        <v>974</v>
      </c>
      <c r="F984" s="9" t="s">
        <v>974</v>
      </c>
      <c r="G984" s="9" t="s">
        <v>974</v>
      </c>
      <c r="H984" s="76" t="s">
        <v>974</v>
      </c>
      <c r="I984" s="3" t="s">
        <v>974</v>
      </c>
      <c r="J984" s="3" t="s">
        <v>974</v>
      </c>
      <c r="L984" s="9"/>
      <c r="M984" s="9"/>
      <c r="N984" s="9"/>
      <c r="O984" s="9"/>
      <c r="P984" s="9"/>
      <c r="Q984" s="9"/>
      <c r="S984" s="9"/>
      <c r="T984" s="9"/>
      <c r="U984" s="9"/>
      <c r="V984" s="9"/>
      <c r="W984" s="9"/>
      <c r="X984" s="9"/>
    </row>
    <row r="985" spans="1:24">
      <c r="A985" s="3">
        <v>124</v>
      </c>
      <c r="B985" s="3" t="s">
        <v>63</v>
      </c>
      <c r="C985" s="3" t="s">
        <v>898</v>
      </c>
      <c r="D985" s="3" t="s">
        <v>899</v>
      </c>
      <c r="E985" s="9">
        <v>5.4072824714228576</v>
      </c>
      <c r="F985" s="9">
        <v>10.099675524557181</v>
      </c>
      <c r="G985" s="9">
        <v>0.84580490665988362</v>
      </c>
      <c r="H985" s="76">
        <v>-1</v>
      </c>
      <c r="I985" s="3">
        <v>-1</v>
      </c>
      <c r="J985" s="3">
        <v>1</v>
      </c>
      <c r="L985" s="9"/>
      <c r="M985" s="9"/>
      <c r="N985" s="9"/>
      <c r="O985" s="9"/>
      <c r="P985" s="9"/>
      <c r="Q985" s="9"/>
      <c r="S985" s="9"/>
      <c r="T985" s="9"/>
      <c r="U985" s="9"/>
      <c r="V985" s="9"/>
      <c r="W985" s="9"/>
      <c r="X985" s="9"/>
    </row>
    <row r="986" spans="1:24">
      <c r="A986" s="3">
        <v>124</v>
      </c>
      <c r="B986" s="3" t="s">
        <v>63</v>
      </c>
      <c r="C986" s="3" t="s">
        <v>900</v>
      </c>
      <c r="D986" s="3" t="s">
        <v>901</v>
      </c>
      <c r="E986" s="9" t="s">
        <v>974</v>
      </c>
      <c r="F986" s="9" t="s">
        <v>974</v>
      </c>
      <c r="G986" s="9" t="s">
        <v>974</v>
      </c>
      <c r="H986" s="76" t="s">
        <v>974</v>
      </c>
      <c r="I986" s="3" t="s">
        <v>974</v>
      </c>
      <c r="J986" s="3" t="s">
        <v>974</v>
      </c>
      <c r="L986" s="9"/>
      <c r="M986" s="9"/>
      <c r="N986" s="9"/>
      <c r="O986" s="9"/>
      <c r="P986" s="9"/>
      <c r="Q986" s="9"/>
      <c r="S986" s="9"/>
      <c r="T986" s="9"/>
      <c r="U986" s="9"/>
      <c r="V986" s="9"/>
      <c r="W986" s="9"/>
      <c r="X986" s="9"/>
    </row>
    <row r="987" spans="1:24">
      <c r="A987" s="3">
        <v>124</v>
      </c>
      <c r="B987" s="3" t="s">
        <v>63</v>
      </c>
      <c r="C987" s="3" t="s">
        <v>902</v>
      </c>
      <c r="D987" s="3" t="s">
        <v>903</v>
      </c>
      <c r="E987" s="9">
        <v>1.5162855214128483</v>
      </c>
      <c r="F987" s="9">
        <v>3.1564862421154771</v>
      </c>
      <c r="G987" s="9">
        <v>0</v>
      </c>
      <c r="H987" s="76">
        <v>2</v>
      </c>
      <c r="I987" s="3">
        <v>2</v>
      </c>
      <c r="J987" s="3">
        <v>1</v>
      </c>
      <c r="L987" s="9"/>
      <c r="M987" s="9"/>
      <c r="N987" s="9"/>
      <c r="O987" s="9"/>
      <c r="P987" s="9"/>
      <c r="Q987" s="9"/>
      <c r="S987" s="9"/>
      <c r="T987" s="9"/>
      <c r="U987" s="9"/>
      <c r="V987" s="9"/>
      <c r="W987" s="9"/>
      <c r="X987" s="9"/>
    </row>
    <row r="988" spans="1:24">
      <c r="A988" s="3">
        <v>124</v>
      </c>
      <c r="B988" s="3" t="s">
        <v>63</v>
      </c>
      <c r="C988" s="3" t="s">
        <v>904</v>
      </c>
      <c r="D988" s="3" t="s">
        <v>905</v>
      </c>
      <c r="E988" s="9" t="s">
        <v>974</v>
      </c>
      <c r="F988" s="9" t="s">
        <v>974</v>
      </c>
      <c r="G988" s="9" t="s">
        <v>974</v>
      </c>
      <c r="H988" s="76" t="s">
        <v>974</v>
      </c>
      <c r="I988" s="3" t="s">
        <v>974</v>
      </c>
      <c r="J988" s="3" t="s">
        <v>974</v>
      </c>
      <c r="L988" s="9"/>
      <c r="M988" s="9"/>
      <c r="N988" s="9"/>
      <c r="O988" s="9"/>
      <c r="P988" s="9"/>
      <c r="Q988" s="9"/>
      <c r="S988" s="9"/>
      <c r="T988" s="9"/>
      <c r="U988" s="9"/>
      <c r="V988" s="9"/>
      <c r="W988" s="9"/>
      <c r="X988" s="9"/>
    </row>
    <row r="989" spans="1:24">
      <c r="A989" s="3">
        <v>124</v>
      </c>
      <c r="B989" s="3" t="s">
        <v>63</v>
      </c>
      <c r="C989" s="3" t="s">
        <v>906</v>
      </c>
      <c r="D989" s="3" t="s">
        <v>907</v>
      </c>
      <c r="E989" s="9" t="s">
        <v>974</v>
      </c>
      <c r="F989" s="9" t="s">
        <v>974</v>
      </c>
      <c r="G989" s="9" t="s">
        <v>974</v>
      </c>
      <c r="H989" s="76" t="s">
        <v>974</v>
      </c>
      <c r="I989" s="3" t="s">
        <v>974</v>
      </c>
      <c r="J989" s="3" t="s">
        <v>974</v>
      </c>
      <c r="L989" s="9"/>
      <c r="M989" s="9"/>
      <c r="N989" s="9"/>
      <c r="O989" s="9"/>
      <c r="P989" s="9"/>
      <c r="Q989" s="9"/>
      <c r="S989" s="9"/>
      <c r="T989" s="9"/>
      <c r="U989" s="9"/>
      <c r="V989" s="9"/>
      <c r="W989" s="9"/>
      <c r="X989" s="9"/>
    </row>
    <row r="990" spans="1:24">
      <c r="A990" s="3">
        <v>124</v>
      </c>
      <c r="B990" s="3" t="s">
        <v>63</v>
      </c>
      <c r="C990" s="3" t="s">
        <v>908</v>
      </c>
      <c r="D990" s="3" t="s">
        <v>909</v>
      </c>
      <c r="E990" s="9">
        <v>3.297407803987245</v>
      </c>
      <c r="F990" s="9">
        <v>5.9718604617767488</v>
      </c>
      <c r="G990" s="9">
        <v>0.9474003805104626</v>
      </c>
      <c r="H990" s="76">
        <v>1</v>
      </c>
      <c r="I990" s="3">
        <v>1</v>
      </c>
      <c r="J990" s="3">
        <v>2</v>
      </c>
      <c r="L990" s="9"/>
      <c r="M990" s="9"/>
      <c r="N990" s="9"/>
      <c r="O990" s="9"/>
      <c r="P990" s="9"/>
      <c r="Q990" s="9"/>
      <c r="S990" s="9"/>
      <c r="T990" s="9"/>
      <c r="U990" s="9"/>
      <c r="V990" s="9"/>
      <c r="W990" s="9"/>
      <c r="X990" s="9"/>
    </row>
    <row r="991" spans="1:24">
      <c r="A991" s="3">
        <v>124</v>
      </c>
      <c r="B991" s="3" t="s">
        <v>63</v>
      </c>
      <c r="C991" s="3" t="s">
        <v>910</v>
      </c>
      <c r="D991" s="3" t="s">
        <v>911</v>
      </c>
      <c r="E991" s="9" t="s">
        <v>974</v>
      </c>
      <c r="F991" s="9" t="s">
        <v>974</v>
      </c>
      <c r="G991" s="9" t="s">
        <v>974</v>
      </c>
      <c r="H991" s="76" t="s">
        <v>974</v>
      </c>
      <c r="I991" s="3" t="s">
        <v>974</v>
      </c>
      <c r="J991" s="3" t="s">
        <v>974</v>
      </c>
      <c r="L991" s="9"/>
      <c r="M991" s="9"/>
      <c r="N991" s="9"/>
      <c r="O991" s="9"/>
      <c r="P991" s="9"/>
      <c r="Q991" s="9"/>
      <c r="S991" s="9"/>
      <c r="T991" s="9"/>
      <c r="U991" s="9"/>
      <c r="V991" s="9"/>
      <c r="W991" s="9"/>
      <c r="X991" s="9"/>
    </row>
    <row r="992" spans="1:24">
      <c r="A992" s="3">
        <v>124</v>
      </c>
      <c r="B992" s="3" t="s">
        <v>63</v>
      </c>
      <c r="C992" s="3" t="s">
        <v>912</v>
      </c>
      <c r="D992" s="3" t="s">
        <v>913</v>
      </c>
      <c r="E992" s="9" t="s">
        <v>974</v>
      </c>
      <c r="F992" s="9" t="s">
        <v>974</v>
      </c>
      <c r="G992" s="9" t="s">
        <v>974</v>
      </c>
      <c r="H992" s="76" t="s">
        <v>974</v>
      </c>
      <c r="I992" s="3" t="s">
        <v>974</v>
      </c>
      <c r="J992" s="3" t="s">
        <v>974</v>
      </c>
      <c r="L992" s="9"/>
      <c r="M992" s="9"/>
      <c r="N992" s="9"/>
      <c r="O992" s="9"/>
      <c r="P992" s="9"/>
      <c r="Q992" s="9"/>
      <c r="S992" s="9"/>
      <c r="T992" s="9"/>
      <c r="U992" s="9"/>
      <c r="V992" s="9"/>
      <c r="W992" s="9"/>
      <c r="X992" s="9"/>
    </row>
    <row r="993" spans="1:24">
      <c r="A993" s="3">
        <v>124</v>
      </c>
      <c r="B993" s="3" t="s">
        <v>63</v>
      </c>
      <c r="C993" s="3" t="s">
        <v>914</v>
      </c>
      <c r="D993" s="3" t="s">
        <v>915</v>
      </c>
      <c r="E993" s="9" t="s">
        <v>974</v>
      </c>
      <c r="F993" s="9" t="s">
        <v>974</v>
      </c>
      <c r="G993" s="9" t="s">
        <v>974</v>
      </c>
      <c r="H993" s="76" t="s">
        <v>974</v>
      </c>
      <c r="I993" s="3" t="s">
        <v>974</v>
      </c>
      <c r="J993" s="3" t="s">
        <v>974</v>
      </c>
      <c r="L993" s="9"/>
      <c r="M993" s="9"/>
      <c r="N993" s="9"/>
      <c r="O993" s="9"/>
      <c r="P993" s="9"/>
      <c r="Q993" s="9"/>
      <c r="S993" s="9"/>
      <c r="T993" s="9"/>
      <c r="U993" s="9"/>
      <c r="V993" s="9"/>
      <c r="W993" s="9"/>
      <c r="X993" s="9"/>
    </row>
    <row r="994" spans="1:24">
      <c r="A994" s="3">
        <v>124</v>
      </c>
      <c r="B994" s="3" t="s">
        <v>63</v>
      </c>
      <c r="C994" s="3" t="s">
        <v>916</v>
      </c>
      <c r="D994" s="3" t="s">
        <v>917</v>
      </c>
      <c r="E994" s="9" t="s">
        <v>974</v>
      </c>
      <c r="F994" s="9" t="s">
        <v>974</v>
      </c>
      <c r="G994" s="9" t="s">
        <v>974</v>
      </c>
      <c r="H994" s="76" t="s">
        <v>974</v>
      </c>
      <c r="I994" s="3" t="s">
        <v>974</v>
      </c>
      <c r="J994" s="3" t="s">
        <v>974</v>
      </c>
      <c r="L994" s="9"/>
      <c r="M994" s="9"/>
      <c r="N994" s="9"/>
      <c r="O994" s="9"/>
      <c r="P994" s="9"/>
      <c r="Q994" s="9"/>
      <c r="S994" s="9"/>
      <c r="T994" s="9"/>
      <c r="U994" s="9"/>
      <c r="V994" s="9"/>
      <c r="W994" s="9"/>
      <c r="X994" s="9"/>
    </row>
    <row r="995" spans="1:24">
      <c r="A995" s="3">
        <v>124</v>
      </c>
      <c r="B995" s="3" t="s">
        <v>63</v>
      </c>
      <c r="C995" s="3" t="s">
        <v>918</v>
      </c>
      <c r="D995" s="3" t="s">
        <v>919</v>
      </c>
      <c r="E995" s="9" t="s">
        <v>974</v>
      </c>
      <c r="F995" s="9" t="s">
        <v>974</v>
      </c>
      <c r="G995" s="9" t="s">
        <v>974</v>
      </c>
      <c r="H995" s="76" t="s">
        <v>974</v>
      </c>
      <c r="I995" s="3" t="s">
        <v>974</v>
      </c>
      <c r="J995" s="3" t="s">
        <v>974</v>
      </c>
      <c r="L995" s="9"/>
      <c r="M995" s="9"/>
      <c r="N995" s="9"/>
      <c r="O995" s="9"/>
      <c r="P995" s="9"/>
      <c r="Q995" s="9"/>
      <c r="S995" s="9"/>
      <c r="T995" s="9"/>
      <c r="U995" s="9"/>
      <c r="V995" s="9"/>
      <c r="W995" s="9"/>
      <c r="X995" s="9"/>
    </row>
    <row r="996" spans="1:24">
      <c r="A996" s="3">
        <v>124</v>
      </c>
      <c r="B996" s="3" t="s">
        <v>63</v>
      </c>
      <c r="C996" s="3" t="s">
        <v>920</v>
      </c>
      <c r="D996" s="3" t="s">
        <v>921</v>
      </c>
      <c r="E996" s="9">
        <v>0</v>
      </c>
      <c r="F996" s="9">
        <v>0</v>
      </c>
      <c r="G996" s="9">
        <v>3.0424690297675259</v>
      </c>
      <c r="H996" s="76" t="e">
        <v>#VALUE!</v>
      </c>
      <c r="I996" s="3" t="e">
        <v>#VALUE!</v>
      </c>
      <c r="J996" s="3">
        <v>-1</v>
      </c>
      <c r="L996" s="9"/>
      <c r="M996" s="9"/>
      <c r="N996" s="9"/>
      <c r="O996" s="9"/>
      <c r="P996" s="9"/>
      <c r="Q996" s="9"/>
      <c r="S996" s="9"/>
      <c r="T996" s="9"/>
      <c r="U996" s="9"/>
      <c r="V996" s="9"/>
      <c r="W996" s="9"/>
      <c r="X996" s="9"/>
    </row>
    <row r="997" spans="1:24">
      <c r="A997" s="3">
        <v>124</v>
      </c>
      <c r="B997" s="3" t="s">
        <v>63</v>
      </c>
      <c r="C997" s="3" t="s">
        <v>922</v>
      </c>
      <c r="D997" s="3" t="s">
        <v>923</v>
      </c>
      <c r="E997" s="9" t="s">
        <v>974</v>
      </c>
      <c r="F997" s="9" t="s">
        <v>974</v>
      </c>
      <c r="G997" s="9" t="s">
        <v>974</v>
      </c>
      <c r="H997" s="76" t="s">
        <v>974</v>
      </c>
      <c r="I997" s="3" t="s">
        <v>974</v>
      </c>
      <c r="J997" s="3" t="s">
        <v>974</v>
      </c>
      <c r="L997" s="9"/>
      <c r="M997" s="9"/>
      <c r="N997" s="9"/>
      <c r="O997" s="9"/>
      <c r="P997" s="9"/>
      <c r="Q997" s="9"/>
      <c r="S997" s="9"/>
      <c r="T997" s="9"/>
      <c r="U997" s="9"/>
      <c r="V997" s="9"/>
      <c r="W997" s="9"/>
      <c r="X997" s="9"/>
    </row>
    <row r="998" spans="1:24">
      <c r="A998" s="3">
        <v>124</v>
      </c>
      <c r="B998" s="3" t="s">
        <v>63</v>
      </c>
      <c r="C998" s="3" t="s">
        <v>924</v>
      </c>
      <c r="D998" s="3" t="s">
        <v>925</v>
      </c>
      <c r="E998" s="9" t="s">
        <v>974</v>
      </c>
      <c r="F998" s="9" t="s">
        <v>974</v>
      </c>
      <c r="G998" s="9" t="s">
        <v>974</v>
      </c>
      <c r="H998" s="76" t="s">
        <v>974</v>
      </c>
      <c r="I998" s="3" t="s">
        <v>974</v>
      </c>
      <c r="J998" s="3" t="s">
        <v>974</v>
      </c>
      <c r="L998" s="9"/>
      <c r="M998" s="9"/>
      <c r="N998" s="9"/>
      <c r="O998" s="9"/>
      <c r="P998" s="9"/>
      <c r="Q998" s="9"/>
      <c r="S998" s="9"/>
      <c r="T998" s="9"/>
      <c r="U998" s="9"/>
      <c r="V998" s="9"/>
      <c r="W998" s="9"/>
      <c r="X998" s="9"/>
    </row>
    <row r="999" spans="1:24">
      <c r="A999" s="3">
        <v>124</v>
      </c>
      <c r="B999" s="3" t="s">
        <v>63</v>
      </c>
      <c r="C999" s="3" t="s">
        <v>926</v>
      </c>
      <c r="D999" s="3" t="s">
        <v>927</v>
      </c>
      <c r="E999" s="9">
        <v>10.329719250834579</v>
      </c>
      <c r="F999" s="9">
        <v>13.334440187168394</v>
      </c>
      <c r="G999" s="9">
        <v>7.6035430531777912</v>
      </c>
      <c r="H999" s="76">
        <v>-1</v>
      </c>
      <c r="I999" s="3">
        <v>-1</v>
      </c>
      <c r="J999" s="3">
        <v>-1</v>
      </c>
      <c r="L999" s="9"/>
      <c r="M999" s="9"/>
      <c r="N999" s="9"/>
      <c r="O999" s="9"/>
      <c r="P999" s="9"/>
      <c r="Q999" s="9"/>
      <c r="S999" s="9"/>
      <c r="T999" s="9"/>
      <c r="U999" s="9"/>
      <c r="V999" s="9"/>
      <c r="W999" s="9"/>
      <c r="X999" s="9"/>
    </row>
    <row r="1000" spans="1:24">
      <c r="A1000" s="3">
        <v>124</v>
      </c>
      <c r="B1000" s="3" t="s">
        <v>63</v>
      </c>
      <c r="C1000" s="3" t="s">
        <v>928</v>
      </c>
      <c r="D1000" s="3" t="s">
        <v>929</v>
      </c>
      <c r="E1000" s="9" t="s">
        <v>974</v>
      </c>
      <c r="F1000" s="9" t="s">
        <v>974</v>
      </c>
      <c r="G1000" s="9" t="s">
        <v>974</v>
      </c>
      <c r="H1000" s="76" t="s">
        <v>974</v>
      </c>
      <c r="I1000" s="3" t="s">
        <v>974</v>
      </c>
      <c r="J1000" s="3" t="s">
        <v>974</v>
      </c>
      <c r="L1000" s="9"/>
      <c r="M1000" s="9"/>
      <c r="N1000" s="9"/>
      <c r="O1000" s="9"/>
      <c r="P1000" s="9"/>
      <c r="Q1000" s="9"/>
      <c r="S1000" s="9"/>
      <c r="T1000" s="9"/>
      <c r="U1000" s="9"/>
      <c r="V1000" s="9"/>
      <c r="W1000" s="9"/>
      <c r="X1000" s="9"/>
    </row>
    <row r="1001" spans="1:24">
      <c r="A1001" s="3">
        <v>124</v>
      </c>
      <c r="B1001" s="3" t="s">
        <v>63</v>
      </c>
      <c r="C1001" s="3" t="s">
        <v>930</v>
      </c>
      <c r="D1001" s="3" t="s">
        <v>868</v>
      </c>
      <c r="E1001" s="9" t="s">
        <v>974</v>
      </c>
      <c r="F1001" s="9" t="s">
        <v>974</v>
      </c>
      <c r="G1001" s="9" t="s">
        <v>974</v>
      </c>
      <c r="H1001" s="76" t="s">
        <v>974</v>
      </c>
      <c r="I1001" s="3" t="s">
        <v>974</v>
      </c>
      <c r="J1001" s="3" t="s">
        <v>974</v>
      </c>
      <c r="L1001" s="9"/>
      <c r="M1001" s="9"/>
      <c r="N1001" s="9"/>
      <c r="O1001" s="9"/>
      <c r="P1001" s="9"/>
      <c r="Q1001" s="9"/>
      <c r="S1001" s="9"/>
      <c r="T1001" s="9"/>
      <c r="U1001" s="9"/>
      <c r="V1001" s="9"/>
      <c r="W1001" s="9"/>
      <c r="X1001" s="9"/>
    </row>
    <row r="1002" spans="1:24">
      <c r="A1002" s="3">
        <v>124</v>
      </c>
      <c r="B1002" s="3" t="s">
        <v>63</v>
      </c>
      <c r="C1002" s="3" t="s">
        <v>931</v>
      </c>
      <c r="D1002" s="3" t="s">
        <v>932</v>
      </c>
      <c r="E1002" s="9" t="s">
        <v>974</v>
      </c>
      <c r="F1002" s="9" t="s">
        <v>974</v>
      </c>
      <c r="G1002" s="9" t="s">
        <v>974</v>
      </c>
      <c r="H1002" s="76" t="s">
        <v>974</v>
      </c>
      <c r="I1002" s="3" t="s">
        <v>974</v>
      </c>
      <c r="J1002" s="3" t="s">
        <v>974</v>
      </c>
      <c r="L1002" s="9"/>
      <c r="M1002" s="9"/>
      <c r="N1002" s="9"/>
      <c r="O1002" s="9"/>
      <c r="P1002" s="9"/>
      <c r="Q1002" s="9"/>
      <c r="S1002" s="9"/>
      <c r="T1002" s="9"/>
      <c r="U1002" s="9"/>
      <c r="V1002" s="9"/>
      <c r="W1002" s="9"/>
      <c r="X1002" s="9"/>
    </row>
    <row r="1003" spans="1:24">
      <c r="A1003" s="3">
        <v>124</v>
      </c>
      <c r="B1003" s="3" t="s">
        <v>63</v>
      </c>
      <c r="C1003" s="3" t="s">
        <v>933</v>
      </c>
      <c r="D1003" s="3" t="s">
        <v>869</v>
      </c>
      <c r="E1003" s="9" t="s">
        <v>974</v>
      </c>
      <c r="F1003" s="9" t="s">
        <v>974</v>
      </c>
      <c r="G1003" s="9" t="s">
        <v>974</v>
      </c>
      <c r="H1003" s="76" t="s">
        <v>974</v>
      </c>
      <c r="I1003" s="3" t="s">
        <v>974</v>
      </c>
      <c r="J1003" s="3" t="s">
        <v>974</v>
      </c>
      <c r="L1003" s="9"/>
      <c r="M1003" s="9"/>
      <c r="N1003" s="9"/>
      <c r="O1003" s="9"/>
      <c r="P1003" s="9"/>
      <c r="Q1003" s="9"/>
      <c r="S1003" s="9"/>
      <c r="T1003" s="9"/>
      <c r="U1003" s="9"/>
      <c r="V1003" s="9"/>
      <c r="W1003" s="9"/>
      <c r="X1003" s="9"/>
    </row>
    <row r="1004" spans="1:24">
      <c r="A1004" s="3">
        <v>124</v>
      </c>
      <c r="B1004" s="3" t="s">
        <v>63</v>
      </c>
      <c r="C1004" s="3" t="s">
        <v>934</v>
      </c>
      <c r="D1004" s="3" t="s">
        <v>935</v>
      </c>
      <c r="E1004" s="9" t="s">
        <v>974</v>
      </c>
      <c r="F1004" s="9" t="s">
        <v>974</v>
      </c>
      <c r="G1004" s="9" t="s">
        <v>974</v>
      </c>
      <c r="H1004" s="76" t="s">
        <v>974</v>
      </c>
      <c r="I1004" s="3" t="s">
        <v>974</v>
      </c>
      <c r="J1004" s="3" t="s">
        <v>974</v>
      </c>
      <c r="L1004" s="9"/>
      <c r="M1004" s="9"/>
      <c r="N1004" s="9"/>
      <c r="O1004" s="9"/>
      <c r="P1004" s="9"/>
      <c r="Q1004" s="9"/>
      <c r="S1004" s="9"/>
      <c r="T1004" s="9"/>
      <c r="U1004" s="9"/>
      <c r="V1004" s="9"/>
      <c r="W1004" s="9"/>
      <c r="X1004" s="9"/>
    </row>
    <row r="1005" spans="1:24">
      <c r="A1005" s="3">
        <v>124</v>
      </c>
      <c r="B1005" s="3" t="s">
        <v>63</v>
      </c>
      <c r="C1005" s="3" t="s">
        <v>936</v>
      </c>
      <c r="D1005" s="3" t="s">
        <v>937</v>
      </c>
      <c r="E1005" s="9" t="s">
        <v>974</v>
      </c>
      <c r="F1005" s="9" t="s">
        <v>974</v>
      </c>
      <c r="G1005" s="9" t="s">
        <v>974</v>
      </c>
      <c r="H1005" s="76" t="s">
        <v>974</v>
      </c>
      <c r="I1005" s="3" t="s">
        <v>974</v>
      </c>
      <c r="J1005" s="3" t="s">
        <v>974</v>
      </c>
      <c r="L1005" s="9"/>
      <c r="M1005" s="9"/>
      <c r="N1005" s="9"/>
      <c r="O1005" s="9"/>
      <c r="P1005" s="9"/>
      <c r="Q1005" s="9"/>
      <c r="S1005" s="9"/>
      <c r="T1005" s="9"/>
      <c r="U1005" s="9"/>
      <c r="V1005" s="9"/>
      <c r="W1005" s="9"/>
      <c r="X1005" s="9"/>
    </row>
    <row r="1006" spans="1:24">
      <c r="A1006" s="3">
        <v>124</v>
      </c>
      <c r="B1006" s="3" t="s">
        <v>63</v>
      </c>
      <c r="C1006" s="3" t="s">
        <v>938</v>
      </c>
      <c r="D1006" s="3" t="s">
        <v>870</v>
      </c>
      <c r="E1006" s="9" t="s">
        <v>974</v>
      </c>
      <c r="F1006" s="9" t="s">
        <v>974</v>
      </c>
      <c r="G1006" s="9" t="s">
        <v>974</v>
      </c>
      <c r="H1006" s="76" t="s">
        <v>974</v>
      </c>
      <c r="I1006" s="3" t="s">
        <v>974</v>
      </c>
      <c r="J1006" s="3" t="s">
        <v>974</v>
      </c>
      <c r="L1006" s="9"/>
      <c r="M1006" s="9"/>
      <c r="N1006" s="9"/>
      <c r="O1006" s="9"/>
      <c r="P1006" s="9"/>
      <c r="Q1006" s="9"/>
      <c r="S1006" s="9"/>
      <c r="T1006" s="9"/>
      <c r="U1006" s="9"/>
      <c r="V1006" s="9"/>
      <c r="W1006" s="9"/>
      <c r="X1006" s="9"/>
    </row>
    <row r="1007" spans="1:24">
      <c r="A1007" s="3">
        <v>124</v>
      </c>
      <c r="B1007" s="3" t="s">
        <v>63</v>
      </c>
      <c r="C1007" s="3" t="s">
        <v>939</v>
      </c>
      <c r="D1007" s="3" t="s">
        <v>940</v>
      </c>
      <c r="E1007" s="9" t="s">
        <v>974</v>
      </c>
      <c r="F1007" s="9" t="s">
        <v>974</v>
      </c>
      <c r="G1007" s="9" t="s">
        <v>974</v>
      </c>
      <c r="H1007" s="76" t="s">
        <v>974</v>
      </c>
      <c r="I1007" s="3" t="s">
        <v>974</v>
      </c>
      <c r="J1007" s="3" t="s">
        <v>974</v>
      </c>
      <c r="L1007" s="9"/>
      <c r="M1007" s="9"/>
      <c r="N1007" s="9"/>
      <c r="O1007" s="9"/>
      <c r="P1007" s="9"/>
      <c r="Q1007" s="9"/>
      <c r="S1007" s="9"/>
      <c r="T1007" s="9"/>
      <c r="U1007" s="9"/>
      <c r="V1007" s="9"/>
      <c r="W1007" s="9"/>
      <c r="X1007" s="9"/>
    </row>
    <row r="1008" spans="1:24">
      <c r="A1008" s="3">
        <v>124</v>
      </c>
      <c r="B1008" s="3" t="s">
        <v>63</v>
      </c>
      <c r="C1008" s="3" t="s">
        <v>941</v>
      </c>
      <c r="D1008" s="3" t="s">
        <v>942</v>
      </c>
      <c r="E1008" s="9" t="s">
        <v>974</v>
      </c>
      <c r="F1008" s="9" t="s">
        <v>974</v>
      </c>
      <c r="G1008" s="9" t="s">
        <v>974</v>
      </c>
      <c r="H1008" s="76" t="s">
        <v>974</v>
      </c>
      <c r="I1008" s="3" t="s">
        <v>974</v>
      </c>
      <c r="J1008" s="3" t="s">
        <v>974</v>
      </c>
      <c r="L1008" s="9"/>
      <c r="M1008" s="9"/>
      <c r="N1008" s="9"/>
      <c r="O1008" s="9"/>
      <c r="P1008" s="9"/>
      <c r="Q1008" s="9"/>
      <c r="S1008" s="9"/>
      <c r="T1008" s="9"/>
      <c r="U1008" s="9"/>
      <c r="V1008" s="9"/>
      <c r="W1008" s="9"/>
      <c r="X1008" s="9"/>
    </row>
    <row r="1009" spans="1:24">
      <c r="A1009" s="3">
        <v>124</v>
      </c>
      <c r="B1009" s="3" t="s">
        <v>63</v>
      </c>
      <c r="C1009" s="3" t="s">
        <v>943</v>
      </c>
      <c r="D1009" s="3" t="s">
        <v>871</v>
      </c>
      <c r="E1009" s="9" t="s">
        <v>974</v>
      </c>
      <c r="F1009" s="9" t="s">
        <v>974</v>
      </c>
      <c r="G1009" s="9" t="s">
        <v>974</v>
      </c>
      <c r="H1009" s="76" t="s">
        <v>974</v>
      </c>
      <c r="I1009" s="3" t="s">
        <v>974</v>
      </c>
      <c r="J1009" s="3" t="s">
        <v>974</v>
      </c>
      <c r="L1009" s="9"/>
      <c r="M1009" s="9"/>
      <c r="N1009" s="9"/>
      <c r="O1009" s="9"/>
      <c r="P1009" s="9"/>
      <c r="Q1009" s="9"/>
      <c r="S1009" s="9"/>
      <c r="T1009" s="9"/>
      <c r="U1009" s="9"/>
      <c r="V1009" s="9"/>
      <c r="W1009" s="9"/>
      <c r="X1009" s="9"/>
    </row>
    <row r="1010" spans="1:24">
      <c r="A1010" s="3">
        <v>124</v>
      </c>
      <c r="B1010" s="3" t="s">
        <v>63</v>
      </c>
      <c r="C1010" s="3" t="s">
        <v>944</v>
      </c>
      <c r="D1010" s="3" t="s">
        <v>945</v>
      </c>
      <c r="E1010" s="9" t="s">
        <v>974</v>
      </c>
      <c r="F1010" s="9" t="s">
        <v>974</v>
      </c>
      <c r="G1010" s="9" t="s">
        <v>974</v>
      </c>
      <c r="H1010" s="76" t="s">
        <v>974</v>
      </c>
      <c r="I1010" s="3" t="s">
        <v>974</v>
      </c>
      <c r="J1010" s="3" t="s">
        <v>974</v>
      </c>
      <c r="L1010" s="9"/>
      <c r="M1010" s="9"/>
      <c r="N1010" s="9"/>
      <c r="O1010" s="9"/>
      <c r="P1010" s="9"/>
      <c r="Q1010" s="9"/>
      <c r="S1010" s="9"/>
      <c r="T1010" s="9"/>
      <c r="U1010" s="9"/>
      <c r="V1010" s="9"/>
      <c r="W1010" s="9"/>
      <c r="X1010" s="9"/>
    </row>
    <row r="1011" spans="1:24">
      <c r="A1011" s="3">
        <v>124</v>
      </c>
      <c r="B1011" s="3" t="s">
        <v>63</v>
      </c>
      <c r="C1011" s="3" t="s">
        <v>946</v>
      </c>
      <c r="D1011" s="3" t="s">
        <v>873</v>
      </c>
      <c r="E1011" s="9" t="s">
        <v>974</v>
      </c>
      <c r="F1011" s="9" t="s">
        <v>974</v>
      </c>
      <c r="G1011" s="9" t="s">
        <v>974</v>
      </c>
      <c r="H1011" s="76" t="s">
        <v>974</v>
      </c>
      <c r="I1011" s="3" t="s">
        <v>974</v>
      </c>
      <c r="J1011" s="3" t="s">
        <v>974</v>
      </c>
      <c r="L1011" s="9"/>
      <c r="M1011" s="9"/>
      <c r="N1011" s="9"/>
      <c r="O1011" s="9"/>
      <c r="P1011" s="9"/>
      <c r="Q1011" s="9"/>
      <c r="S1011" s="9"/>
      <c r="T1011" s="9"/>
      <c r="U1011" s="9"/>
      <c r="V1011" s="9"/>
      <c r="W1011" s="9"/>
      <c r="X1011" s="9"/>
    </row>
    <row r="1012" spans="1:24">
      <c r="A1012" s="3">
        <v>124</v>
      </c>
      <c r="B1012" s="3" t="s">
        <v>63</v>
      </c>
      <c r="C1012" s="3" t="s">
        <v>947</v>
      </c>
      <c r="D1012" s="3" t="s">
        <v>948</v>
      </c>
      <c r="E1012" s="9">
        <v>11.039536316821971</v>
      </c>
      <c r="F1012" s="9">
        <v>17.61974614453969</v>
      </c>
      <c r="G1012" s="9">
        <v>4.5248784253489536</v>
      </c>
      <c r="H1012" s="76">
        <v>-2</v>
      </c>
      <c r="I1012" s="3">
        <v>-2</v>
      </c>
      <c r="J1012" s="3">
        <v>-1</v>
      </c>
      <c r="L1012" s="9"/>
      <c r="M1012" s="9"/>
      <c r="N1012" s="9"/>
      <c r="O1012" s="9"/>
      <c r="P1012" s="9"/>
      <c r="Q1012" s="9"/>
      <c r="S1012" s="9"/>
      <c r="T1012" s="9"/>
      <c r="U1012" s="9"/>
      <c r="V1012" s="9"/>
      <c r="W1012" s="9"/>
      <c r="X1012" s="9"/>
    </row>
    <row r="1013" spans="1:24">
      <c r="A1013" s="3">
        <v>124</v>
      </c>
      <c r="B1013" s="3" t="s">
        <v>63</v>
      </c>
      <c r="C1013" s="3" t="s">
        <v>949</v>
      </c>
      <c r="D1013" s="3" t="s">
        <v>950</v>
      </c>
      <c r="E1013" s="9">
        <v>8.9894279511669879</v>
      </c>
      <c r="F1013" s="9">
        <v>14.109899187911203</v>
      </c>
      <c r="G1013" s="9">
        <v>3.8501360053374785</v>
      </c>
      <c r="H1013" s="76">
        <v>-2</v>
      </c>
      <c r="I1013" s="3">
        <v>-2</v>
      </c>
      <c r="J1013" s="3">
        <v>-1</v>
      </c>
      <c r="L1013" s="9"/>
      <c r="M1013" s="9"/>
      <c r="N1013" s="9"/>
      <c r="O1013" s="9"/>
      <c r="P1013" s="9"/>
      <c r="Q1013" s="9"/>
      <c r="S1013" s="9"/>
      <c r="T1013" s="9"/>
      <c r="U1013" s="9"/>
      <c r="V1013" s="9"/>
      <c r="W1013" s="9"/>
      <c r="X1013" s="9"/>
    </row>
    <row r="1014" spans="1:24">
      <c r="A1014" s="3">
        <v>124</v>
      </c>
      <c r="B1014" s="3" t="s">
        <v>63</v>
      </c>
      <c r="C1014" s="3" t="s">
        <v>951</v>
      </c>
      <c r="D1014" s="3" t="s">
        <v>952</v>
      </c>
      <c r="E1014" s="9" t="s">
        <v>974</v>
      </c>
      <c r="F1014" s="9" t="s">
        <v>974</v>
      </c>
      <c r="G1014" s="9" t="s">
        <v>974</v>
      </c>
      <c r="H1014" s="76" t="s">
        <v>974</v>
      </c>
      <c r="I1014" s="3" t="s">
        <v>974</v>
      </c>
      <c r="J1014" s="3" t="s">
        <v>974</v>
      </c>
      <c r="L1014" s="9"/>
      <c r="M1014" s="9"/>
      <c r="N1014" s="9"/>
      <c r="O1014" s="9"/>
      <c r="P1014" s="9"/>
      <c r="Q1014" s="9"/>
      <c r="S1014" s="9"/>
      <c r="T1014" s="9"/>
      <c r="U1014" s="9"/>
      <c r="V1014" s="9"/>
      <c r="W1014" s="9"/>
      <c r="X1014" s="9"/>
    </row>
    <row r="1015" spans="1:24">
      <c r="A1015" s="3">
        <v>201</v>
      </c>
      <c r="B1015" s="3" t="s">
        <v>64</v>
      </c>
      <c r="C1015" s="3" t="s">
        <v>889</v>
      </c>
      <c r="D1015" s="3" t="s">
        <v>890</v>
      </c>
      <c r="E1015" s="9">
        <v>271.91418114428689</v>
      </c>
      <c r="F1015" s="9">
        <v>382.70689959457002</v>
      </c>
      <c r="G1015" s="9">
        <v>173.6570458700939</v>
      </c>
      <c r="H1015" s="76">
        <v>-1</v>
      </c>
      <c r="I1015" s="3">
        <v>-1</v>
      </c>
      <c r="J1015" s="3">
        <v>-1</v>
      </c>
      <c r="L1015" s="9"/>
      <c r="M1015" s="9"/>
      <c r="N1015" s="9"/>
      <c r="O1015" s="9"/>
      <c r="P1015" s="9"/>
      <c r="Q1015" s="9"/>
      <c r="S1015" s="9"/>
      <c r="T1015" s="9"/>
      <c r="U1015" s="9"/>
      <c r="V1015" s="9"/>
      <c r="W1015" s="9"/>
      <c r="X1015" s="9"/>
    </row>
    <row r="1016" spans="1:24">
      <c r="A1016" s="3">
        <v>201</v>
      </c>
      <c r="B1016" s="3" t="s">
        <v>64</v>
      </c>
      <c r="C1016" s="3" t="s">
        <v>891</v>
      </c>
      <c r="D1016" s="3" t="s">
        <v>872</v>
      </c>
      <c r="E1016" s="9">
        <v>31.752604046757899</v>
      </c>
      <c r="F1016" s="9">
        <v>48.551061367544293</v>
      </c>
      <c r="G1016" s="9">
        <v>16.580468760169111</v>
      </c>
      <c r="H1016" s="76">
        <v>-1</v>
      </c>
      <c r="I1016" s="3">
        <v>1</v>
      </c>
      <c r="J1016" s="3">
        <v>-1</v>
      </c>
      <c r="L1016" s="9"/>
      <c r="M1016" s="9"/>
      <c r="N1016" s="9"/>
      <c r="O1016" s="9"/>
      <c r="P1016" s="9"/>
      <c r="Q1016" s="9"/>
      <c r="S1016" s="9"/>
      <c r="T1016" s="9"/>
      <c r="U1016" s="9"/>
      <c r="V1016" s="9"/>
      <c r="W1016" s="9"/>
      <c r="X1016" s="9"/>
    </row>
    <row r="1017" spans="1:24">
      <c r="A1017" s="3">
        <v>201</v>
      </c>
      <c r="B1017" s="3" t="s">
        <v>64</v>
      </c>
      <c r="C1017" s="3" t="s">
        <v>892</v>
      </c>
      <c r="D1017" s="3" t="s">
        <v>866</v>
      </c>
      <c r="E1017" s="9">
        <v>7.2692240772804366</v>
      </c>
      <c r="F1017" s="9">
        <v>10.652384278469285</v>
      </c>
      <c r="G1017" s="9">
        <v>4.2214207544652114</v>
      </c>
      <c r="H1017" s="76">
        <v>-1</v>
      </c>
      <c r="I1017" s="3">
        <v>-1</v>
      </c>
      <c r="J1017" s="3">
        <v>-1</v>
      </c>
      <c r="L1017" s="9"/>
      <c r="M1017" s="9"/>
      <c r="N1017" s="9"/>
      <c r="O1017" s="9"/>
      <c r="P1017" s="9"/>
      <c r="Q1017" s="9"/>
      <c r="S1017" s="9"/>
      <c r="T1017" s="9"/>
      <c r="U1017" s="9"/>
      <c r="V1017" s="9"/>
      <c r="W1017" s="9"/>
      <c r="X1017" s="9"/>
    </row>
    <row r="1018" spans="1:24">
      <c r="A1018" s="3">
        <v>201</v>
      </c>
      <c r="B1018" s="3" t="s">
        <v>64</v>
      </c>
      <c r="C1018" s="3" t="s">
        <v>893</v>
      </c>
      <c r="D1018" s="3" t="s">
        <v>894</v>
      </c>
      <c r="E1018" s="9">
        <v>0.66476695310100486</v>
      </c>
      <c r="F1018" s="9">
        <v>0.94543355498387971</v>
      </c>
      <c r="G1018" s="9">
        <v>0.44245542315464059</v>
      </c>
      <c r="H1018" s="76">
        <v>-1</v>
      </c>
      <c r="I1018" s="3">
        <v>-1</v>
      </c>
      <c r="J1018" s="3">
        <v>-1</v>
      </c>
      <c r="L1018" s="9"/>
      <c r="M1018" s="9"/>
      <c r="N1018" s="9"/>
      <c r="O1018" s="9"/>
      <c r="P1018" s="9"/>
      <c r="Q1018" s="9"/>
      <c r="S1018" s="9"/>
      <c r="T1018" s="9"/>
      <c r="U1018" s="9"/>
      <c r="V1018" s="9"/>
      <c r="W1018" s="9"/>
      <c r="X1018" s="9"/>
    </row>
    <row r="1019" spans="1:24">
      <c r="A1019" s="3">
        <v>201</v>
      </c>
      <c r="B1019" s="3" t="s">
        <v>64</v>
      </c>
      <c r="C1019" s="3" t="s">
        <v>895</v>
      </c>
      <c r="D1019" s="3" t="s">
        <v>896</v>
      </c>
      <c r="E1019" s="9">
        <v>2.6695374047910536</v>
      </c>
      <c r="F1019" s="9">
        <v>4.31125600224627</v>
      </c>
      <c r="G1019" s="9">
        <v>1.1472213139484573</v>
      </c>
      <c r="H1019" s="76">
        <v>-1</v>
      </c>
      <c r="I1019" s="3">
        <v>-1</v>
      </c>
      <c r="J1019" s="3">
        <v>-1</v>
      </c>
      <c r="L1019" s="9"/>
      <c r="M1019" s="9"/>
      <c r="N1019" s="9"/>
      <c r="O1019" s="9"/>
      <c r="P1019" s="9"/>
      <c r="Q1019" s="9"/>
      <c r="S1019" s="9"/>
      <c r="T1019" s="9"/>
      <c r="U1019" s="9"/>
      <c r="V1019" s="9"/>
      <c r="W1019" s="9"/>
      <c r="X1019" s="9"/>
    </row>
    <row r="1020" spans="1:24">
      <c r="A1020" s="3">
        <v>201</v>
      </c>
      <c r="B1020" s="3" t="s">
        <v>64</v>
      </c>
      <c r="C1020" s="3" t="s">
        <v>897</v>
      </c>
      <c r="D1020" s="3" t="s">
        <v>867</v>
      </c>
      <c r="E1020" s="9">
        <v>101.22761603493316</v>
      </c>
      <c r="F1020" s="9">
        <v>138.80405084040456</v>
      </c>
      <c r="G1020" s="9">
        <v>68.449122904806202</v>
      </c>
      <c r="H1020" s="76">
        <v>-2</v>
      </c>
      <c r="I1020" s="3">
        <v>-2</v>
      </c>
      <c r="J1020" s="3">
        <v>1</v>
      </c>
      <c r="L1020" s="9"/>
      <c r="M1020" s="9"/>
      <c r="N1020" s="9"/>
      <c r="O1020" s="9"/>
      <c r="P1020" s="9"/>
      <c r="Q1020" s="9"/>
      <c r="S1020" s="9"/>
      <c r="T1020" s="9"/>
      <c r="U1020" s="9"/>
      <c r="V1020" s="9"/>
      <c r="W1020" s="9"/>
      <c r="X1020" s="9"/>
    </row>
    <row r="1021" spans="1:24">
      <c r="A1021" s="3">
        <v>201</v>
      </c>
      <c r="B1021" s="3" t="s">
        <v>64</v>
      </c>
      <c r="C1021" s="3" t="s">
        <v>898</v>
      </c>
      <c r="D1021" s="3" t="s">
        <v>899</v>
      </c>
      <c r="E1021" s="9">
        <v>6.0885805245318751</v>
      </c>
      <c r="F1021" s="9">
        <v>12.282024823065408</v>
      </c>
      <c r="G1021" s="9">
        <v>0.47666883231939933</v>
      </c>
      <c r="H1021" s="76">
        <v>-2</v>
      </c>
      <c r="I1021" s="3">
        <v>-2</v>
      </c>
      <c r="J1021" s="3">
        <v>1</v>
      </c>
      <c r="L1021" s="9"/>
      <c r="M1021" s="9"/>
      <c r="N1021" s="9"/>
      <c r="O1021" s="9"/>
      <c r="P1021" s="9"/>
      <c r="Q1021" s="9"/>
      <c r="S1021" s="9"/>
      <c r="T1021" s="9"/>
      <c r="U1021" s="9"/>
      <c r="V1021" s="9"/>
      <c r="W1021" s="9"/>
      <c r="X1021" s="9"/>
    </row>
    <row r="1022" spans="1:24">
      <c r="A1022" s="3">
        <v>201</v>
      </c>
      <c r="B1022" s="3" t="s">
        <v>64</v>
      </c>
      <c r="C1022" s="3" t="s">
        <v>900</v>
      </c>
      <c r="D1022" s="3" t="s">
        <v>901</v>
      </c>
      <c r="E1022" s="9">
        <v>39.774308925306123</v>
      </c>
      <c r="F1022" s="9">
        <v>58.195121271445473</v>
      </c>
      <c r="G1022" s="9">
        <v>23.665659132910442</v>
      </c>
      <c r="H1022" s="76">
        <v>-2</v>
      </c>
      <c r="I1022" s="3">
        <v>-2</v>
      </c>
      <c r="J1022" s="3">
        <v>-1</v>
      </c>
      <c r="L1022" s="9"/>
      <c r="M1022" s="9"/>
      <c r="N1022" s="9"/>
      <c r="O1022" s="9"/>
      <c r="P1022" s="9"/>
      <c r="Q1022" s="9"/>
      <c r="S1022" s="9"/>
      <c r="T1022" s="9"/>
      <c r="U1022" s="9"/>
      <c r="V1022" s="9"/>
      <c r="W1022" s="9"/>
      <c r="X1022" s="9"/>
    </row>
    <row r="1023" spans="1:24">
      <c r="A1023" s="3">
        <v>201</v>
      </c>
      <c r="B1023" s="3" t="s">
        <v>64</v>
      </c>
      <c r="C1023" s="3" t="s">
        <v>902</v>
      </c>
      <c r="D1023" s="3" t="s">
        <v>903</v>
      </c>
      <c r="E1023" s="9">
        <v>3.5734782705235602</v>
      </c>
      <c r="F1023" s="9">
        <v>6.3110829843566973</v>
      </c>
      <c r="G1023" s="9">
        <v>1.1375667624225769</v>
      </c>
      <c r="H1023" s="76">
        <v>-1</v>
      </c>
      <c r="I1023" s="3">
        <v>-1</v>
      </c>
      <c r="J1023" s="3">
        <v>-1</v>
      </c>
      <c r="L1023" s="9"/>
      <c r="M1023" s="9"/>
      <c r="N1023" s="9"/>
      <c r="O1023" s="9"/>
      <c r="P1023" s="9"/>
      <c r="Q1023" s="9"/>
      <c r="S1023" s="9"/>
      <c r="T1023" s="9"/>
      <c r="U1023" s="9"/>
      <c r="V1023" s="9"/>
      <c r="W1023" s="9"/>
      <c r="X1023" s="9"/>
    </row>
    <row r="1024" spans="1:24">
      <c r="A1024" s="3">
        <v>201</v>
      </c>
      <c r="B1024" s="3" t="s">
        <v>64</v>
      </c>
      <c r="C1024" s="3" t="s">
        <v>904</v>
      </c>
      <c r="D1024" s="3" t="s">
        <v>905</v>
      </c>
      <c r="E1024" s="9">
        <v>9.5344210717184126</v>
      </c>
      <c r="F1024" s="9">
        <v>14.75238701459954</v>
      </c>
      <c r="G1024" s="9">
        <v>4.9488747228573509</v>
      </c>
      <c r="H1024" s="76">
        <v>-1</v>
      </c>
      <c r="I1024" s="3">
        <v>-2</v>
      </c>
      <c r="J1024" s="3">
        <v>1</v>
      </c>
      <c r="L1024" s="9"/>
      <c r="M1024" s="9"/>
      <c r="N1024" s="9"/>
      <c r="O1024" s="9"/>
      <c r="P1024" s="9"/>
      <c r="Q1024" s="9"/>
      <c r="S1024" s="9"/>
      <c r="T1024" s="9"/>
      <c r="U1024" s="9"/>
      <c r="V1024" s="9"/>
      <c r="W1024" s="9"/>
      <c r="X1024" s="9"/>
    </row>
    <row r="1025" spans="1:24">
      <c r="A1025" s="3">
        <v>201</v>
      </c>
      <c r="B1025" s="3" t="s">
        <v>64</v>
      </c>
      <c r="C1025" s="3" t="s">
        <v>906</v>
      </c>
      <c r="D1025" s="3" t="s">
        <v>907</v>
      </c>
      <c r="E1025" s="9">
        <v>15.946904153346672</v>
      </c>
      <c r="F1025" s="9">
        <v>21.798559829955003</v>
      </c>
      <c r="G1025" s="9">
        <v>10.965564470916673</v>
      </c>
      <c r="H1025" s="76">
        <v>-2</v>
      </c>
      <c r="I1025" s="3">
        <v>-2</v>
      </c>
      <c r="J1025" s="3">
        <v>-1</v>
      </c>
      <c r="L1025" s="9"/>
      <c r="M1025" s="9"/>
      <c r="N1025" s="9"/>
      <c r="O1025" s="9"/>
      <c r="P1025" s="9"/>
      <c r="Q1025" s="9"/>
      <c r="S1025" s="9"/>
      <c r="T1025" s="9"/>
      <c r="U1025" s="9"/>
      <c r="V1025" s="9"/>
      <c r="W1025" s="9"/>
      <c r="X1025" s="9"/>
    </row>
    <row r="1026" spans="1:24">
      <c r="A1026" s="3">
        <v>201</v>
      </c>
      <c r="B1026" s="3" t="s">
        <v>64</v>
      </c>
      <c r="C1026" s="3" t="s">
        <v>908</v>
      </c>
      <c r="D1026" s="3" t="s">
        <v>909</v>
      </c>
      <c r="E1026" s="9">
        <v>5.2769434163993436</v>
      </c>
      <c r="F1026" s="9">
        <v>6.3929879935463596</v>
      </c>
      <c r="G1026" s="9">
        <v>4.2801969088993035</v>
      </c>
      <c r="H1026" s="76">
        <v>-1</v>
      </c>
      <c r="I1026" s="3">
        <v>-1</v>
      </c>
      <c r="J1026" s="3">
        <v>-1</v>
      </c>
      <c r="L1026" s="9"/>
      <c r="M1026" s="9"/>
      <c r="N1026" s="9"/>
      <c r="O1026" s="9"/>
      <c r="P1026" s="9"/>
      <c r="Q1026" s="9"/>
      <c r="S1026" s="9"/>
      <c r="T1026" s="9"/>
      <c r="U1026" s="9"/>
      <c r="V1026" s="9"/>
      <c r="W1026" s="9"/>
      <c r="X1026" s="9"/>
    </row>
    <row r="1027" spans="1:24">
      <c r="A1027" s="3">
        <v>201</v>
      </c>
      <c r="B1027" s="3" t="s">
        <v>64</v>
      </c>
      <c r="C1027" s="3" t="s">
        <v>910</v>
      </c>
      <c r="D1027" s="3" t="s">
        <v>911</v>
      </c>
      <c r="E1027" s="9">
        <v>16.704719471947158</v>
      </c>
      <c r="F1027" s="9">
        <v>29.605309169478847</v>
      </c>
      <c r="G1027" s="9">
        <v>5.2812912836789314</v>
      </c>
      <c r="H1027" s="76">
        <v>-1</v>
      </c>
      <c r="I1027" s="3">
        <v>-1</v>
      </c>
      <c r="J1027" s="3">
        <v>1</v>
      </c>
      <c r="L1027" s="9"/>
      <c r="M1027" s="9"/>
      <c r="N1027" s="9"/>
      <c r="O1027" s="9"/>
      <c r="P1027" s="9"/>
      <c r="Q1027" s="9"/>
      <c r="S1027" s="9"/>
      <c r="T1027" s="9"/>
      <c r="U1027" s="9"/>
      <c r="V1027" s="9"/>
      <c r="W1027" s="9"/>
      <c r="X1027" s="9"/>
    </row>
    <row r="1028" spans="1:24">
      <c r="A1028" s="3">
        <v>201</v>
      </c>
      <c r="B1028" s="3" t="s">
        <v>64</v>
      </c>
      <c r="C1028" s="3" t="s">
        <v>912</v>
      </c>
      <c r="D1028" s="3" t="s">
        <v>913</v>
      </c>
      <c r="E1028" s="9">
        <v>14.589880586703696</v>
      </c>
      <c r="F1028" s="9">
        <v>25.564592984188824</v>
      </c>
      <c r="G1028" s="9">
        <v>4.8779257222163563</v>
      </c>
      <c r="H1028" s="76">
        <v>-1</v>
      </c>
      <c r="I1028" s="3">
        <v>-1</v>
      </c>
      <c r="J1028" s="3">
        <v>1</v>
      </c>
      <c r="L1028" s="9"/>
      <c r="M1028" s="9"/>
      <c r="N1028" s="9"/>
      <c r="O1028" s="9"/>
      <c r="P1028" s="9"/>
      <c r="Q1028" s="9"/>
      <c r="S1028" s="9"/>
      <c r="T1028" s="9"/>
      <c r="U1028" s="9"/>
      <c r="V1028" s="9"/>
      <c r="W1028" s="9"/>
      <c r="X1028" s="9"/>
    </row>
    <row r="1029" spans="1:24">
      <c r="A1029" s="3">
        <v>201</v>
      </c>
      <c r="B1029" s="3" t="s">
        <v>64</v>
      </c>
      <c r="C1029" s="3" t="s">
        <v>914</v>
      </c>
      <c r="D1029" s="3" t="s">
        <v>915</v>
      </c>
      <c r="E1029" s="9">
        <v>10.045882995644092</v>
      </c>
      <c r="F1029" s="9">
        <v>3.1326126095327638</v>
      </c>
      <c r="G1029" s="9">
        <v>16.295342694037803</v>
      </c>
      <c r="H1029" s="76">
        <v>-1</v>
      </c>
      <c r="I1029" s="3">
        <v>-1</v>
      </c>
      <c r="J1029" s="3">
        <v>-1</v>
      </c>
      <c r="L1029" s="9"/>
      <c r="M1029" s="9"/>
      <c r="N1029" s="9"/>
      <c r="O1029" s="9"/>
      <c r="P1029" s="9"/>
      <c r="Q1029" s="9"/>
      <c r="S1029" s="9"/>
      <c r="T1029" s="9"/>
      <c r="U1029" s="9"/>
      <c r="V1029" s="9"/>
      <c r="W1029" s="9"/>
      <c r="X1029" s="9"/>
    </row>
    <row r="1030" spans="1:24">
      <c r="A1030" s="3">
        <v>201</v>
      </c>
      <c r="B1030" s="3" t="s">
        <v>64</v>
      </c>
      <c r="C1030" s="3" t="s">
        <v>916</v>
      </c>
      <c r="D1030" s="3" t="s">
        <v>917</v>
      </c>
      <c r="E1030" s="9">
        <v>0</v>
      </c>
      <c r="F1030" s="9">
        <v>0</v>
      </c>
      <c r="G1030" s="9">
        <v>14.605182918319104</v>
      </c>
      <c r="H1030" s="76" t="e">
        <v>#VALUE!</v>
      </c>
      <c r="I1030" s="3" t="e">
        <v>#VALUE!</v>
      </c>
      <c r="J1030" s="3">
        <v>-1</v>
      </c>
      <c r="L1030" s="9"/>
      <c r="M1030" s="9"/>
      <c r="N1030" s="9"/>
      <c r="O1030" s="9"/>
      <c r="P1030" s="9"/>
      <c r="Q1030" s="9"/>
      <c r="S1030" s="9"/>
      <c r="T1030" s="9"/>
      <c r="U1030" s="9"/>
      <c r="V1030" s="9"/>
      <c r="W1030" s="9"/>
      <c r="X1030" s="9"/>
    </row>
    <row r="1031" spans="1:24">
      <c r="A1031" s="3">
        <v>201</v>
      </c>
      <c r="B1031" s="3" t="s">
        <v>64</v>
      </c>
      <c r="C1031" s="3" t="s">
        <v>918</v>
      </c>
      <c r="D1031" s="3" t="s">
        <v>919</v>
      </c>
      <c r="E1031" s="9">
        <v>10.047603196183958</v>
      </c>
      <c r="F1031" s="9">
        <v>11.220073556752848</v>
      </c>
      <c r="G1031" s="9">
        <v>9.1972500525376599</v>
      </c>
      <c r="H1031" s="76">
        <v>1</v>
      </c>
      <c r="I1031" s="3">
        <v>1</v>
      </c>
      <c r="J1031" s="3">
        <v>1</v>
      </c>
      <c r="L1031" s="9"/>
      <c r="M1031" s="9"/>
      <c r="N1031" s="9"/>
      <c r="O1031" s="9"/>
      <c r="P1031" s="9"/>
      <c r="Q1031" s="9"/>
      <c r="S1031" s="9"/>
      <c r="T1031" s="9"/>
      <c r="U1031" s="9"/>
      <c r="V1031" s="9"/>
      <c r="W1031" s="9"/>
      <c r="X1031" s="9"/>
    </row>
    <row r="1032" spans="1:24">
      <c r="A1032" s="3">
        <v>201</v>
      </c>
      <c r="B1032" s="3" t="s">
        <v>64</v>
      </c>
      <c r="C1032" s="3" t="s">
        <v>920</v>
      </c>
      <c r="D1032" s="3" t="s">
        <v>921</v>
      </c>
      <c r="E1032" s="9">
        <v>0</v>
      </c>
      <c r="F1032" s="9">
        <v>0</v>
      </c>
      <c r="G1032" s="9">
        <v>2.1736686686179256</v>
      </c>
      <c r="H1032" s="76" t="e">
        <v>#VALUE!</v>
      </c>
      <c r="I1032" s="3" t="e">
        <v>#VALUE!</v>
      </c>
      <c r="J1032" s="3">
        <v>-1</v>
      </c>
      <c r="L1032" s="9"/>
      <c r="M1032" s="9"/>
      <c r="N1032" s="9"/>
      <c r="O1032" s="9"/>
      <c r="P1032" s="9"/>
      <c r="Q1032" s="9"/>
      <c r="S1032" s="9"/>
      <c r="T1032" s="9"/>
      <c r="U1032" s="9"/>
      <c r="V1032" s="9"/>
      <c r="W1032" s="9"/>
      <c r="X1032" s="9"/>
    </row>
    <row r="1033" spans="1:24">
      <c r="A1033" s="3">
        <v>201</v>
      </c>
      <c r="B1033" s="3" t="s">
        <v>64</v>
      </c>
      <c r="C1033" s="3" t="s">
        <v>922</v>
      </c>
      <c r="D1033" s="3" t="s">
        <v>923</v>
      </c>
      <c r="E1033" s="9">
        <v>0</v>
      </c>
      <c r="F1033" s="9">
        <v>6.4603647169615961</v>
      </c>
      <c r="G1033" s="9">
        <v>0</v>
      </c>
      <c r="H1033" s="76" t="e">
        <v>#VALUE!</v>
      </c>
      <c r="I1033" s="3">
        <v>1</v>
      </c>
      <c r="J1033" s="3" t="e">
        <v>#VALUE!</v>
      </c>
      <c r="L1033" s="9"/>
      <c r="M1033" s="9"/>
      <c r="N1033" s="9"/>
      <c r="O1033" s="9"/>
      <c r="P1033" s="9"/>
      <c r="Q1033" s="9"/>
      <c r="S1033" s="9"/>
      <c r="T1033" s="9"/>
      <c r="U1033" s="9"/>
      <c r="V1033" s="9"/>
      <c r="W1033" s="9"/>
      <c r="X1033" s="9"/>
    </row>
    <row r="1034" spans="1:24">
      <c r="A1034" s="3">
        <v>201</v>
      </c>
      <c r="B1034" s="3" t="s">
        <v>64</v>
      </c>
      <c r="C1034" s="3" t="s">
        <v>924</v>
      </c>
      <c r="D1034" s="3" t="s">
        <v>925</v>
      </c>
      <c r="E1034" s="9">
        <v>1.7481556766842978</v>
      </c>
      <c r="F1034" s="9">
        <v>2.5963115061353448</v>
      </c>
      <c r="G1034" s="9">
        <v>1.046491119504104</v>
      </c>
      <c r="H1034" s="76">
        <v>-1</v>
      </c>
      <c r="I1034" s="3">
        <v>1</v>
      </c>
      <c r="J1034" s="3">
        <v>-1</v>
      </c>
      <c r="L1034" s="9"/>
      <c r="M1034" s="9"/>
      <c r="N1034" s="9"/>
      <c r="O1034" s="9"/>
      <c r="P1034" s="9"/>
      <c r="Q1034" s="9"/>
      <c r="S1034" s="9"/>
      <c r="T1034" s="9"/>
      <c r="U1034" s="9"/>
      <c r="V1034" s="9"/>
      <c r="W1034" s="9"/>
      <c r="X1034" s="9"/>
    </row>
    <row r="1035" spans="1:24">
      <c r="A1035" s="3">
        <v>201</v>
      </c>
      <c r="B1035" s="3" t="s">
        <v>64</v>
      </c>
      <c r="C1035" s="3" t="s">
        <v>926</v>
      </c>
      <c r="D1035" s="3" t="s">
        <v>927</v>
      </c>
      <c r="E1035" s="9">
        <v>9.3700197246070029</v>
      </c>
      <c r="F1035" s="9">
        <v>13.063050477783204</v>
      </c>
      <c r="G1035" s="9">
        <v>6.0872689701543958</v>
      </c>
      <c r="H1035" s="76">
        <v>-1</v>
      </c>
      <c r="I1035" s="3">
        <v>-1</v>
      </c>
      <c r="J1035" s="3">
        <v>1</v>
      </c>
      <c r="L1035" s="9"/>
      <c r="M1035" s="9"/>
      <c r="N1035" s="9"/>
      <c r="O1035" s="9"/>
      <c r="P1035" s="9"/>
      <c r="Q1035" s="9"/>
      <c r="S1035" s="9"/>
      <c r="T1035" s="9"/>
      <c r="U1035" s="9"/>
      <c r="V1035" s="9"/>
      <c r="W1035" s="9"/>
      <c r="X1035" s="9"/>
    </row>
    <row r="1036" spans="1:24">
      <c r="A1036" s="3">
        <v>201</v>
      </c>
      <c r="B1036" s="3" t="s">
        <v>64</v>
      </c>
      <c r="C1036" s="3" t="s">
        <v>928</v>
      </c>
      <c r="D1036" s="3" t="s">
        <v>929</v>
      </c>
      <c r="E1036" s="9">
        <v>8.5729746757487231</v>
      </c>
      <c r="F1036" s="9">
        <v>10.885210123623413</v>
      </c>
      <c r="G1036" s="9">
        <v>6.5977340868445795</v>
      </c>
      <c r="H1036" s="76">
        <v>1</v>
      </c>
      <c r="I1036" s="3">
        <v>-1</v>
      </c>
      <c r="J1036" s="3">
        <v>1</v>
      </c>
      <c r="L1036" s="9"/>
      <c r="M1036" s="9"/>
      <c r="N1036" s="9"/>
      <c r="O1036" s="9"/>
      <c r="P1036" s="9"/>
      <c r="Q1036" s="9"/>
      <c r="S1036" s="9"/>
      <c r="T1036" s="9"/>
      <c r="U1036" s="9"/>
      <c r="V1036" s="9"/>
      <c r="W1036" s="9"/>
      <c r="X1036" s="9"/>
    </row>
    <row r="1037" spans="1:24">
      <c r="A1037" s="3">
        <v>201</v>
      </c>
      <c r="B1037" s="3" t="s">
        <v>64</v>
      </c>
      <c r="C1037" s="3" t="s">
        <v>930</v>
      </c>
      <c r="D1037" s="3" t="s">
        <v>868</v>
      </c>
      <c r="E1037" s="9">
        <v>10.411521064580361</v>
      </c>
      <c r="F1037" s="9">
        <v>11.917941358883084</v>
      </c>
      <c r="G1037" s="9">
        <v>9.0945081543865811</v>
      </c>
      <c r="H1037" s="76">
        <v>-1</v>
      </c>
      <c r="I1037" s="3">
        <v>-1</v>
      </c>
      <c r="J1037" s="3">
        <v>-1</v>
      </c>
      <c r="L1037" s="9"/>
      <c r="M1037" s="9"/>
      <c r="N1037" s="9"/>
      <c r="O1037" s="9"/>
      <c r="P1037" s="9"/>
      <c r="Q1037" s="9"/>
      <c r="S1037" s="9"/>
      <c r="T1037" s="9"/>
      <c r="U1037" s="9"/>
      <c r="V1037" s="9"/>
      <c r="W1037" s="9"/>
      <c r="X1037" s="9"/>
    </row>
    <row r="1038" spans="1:24">
      <c r="A1038" s="3">
        <v>201</v>
      </c>
      <c r="B1038" s="3" t="s">
        <v>64</v>
      </c>
      <c r="C1038" s="3" t="s">
        <v>931</v>
      </c>
      <c r="D1038" s="3" t="s">
        <v>932</v>
      </c>
      <c r="E1038" s="9">
        <v>8.6372250305417015</v>
      </c>
      <c r="F1038" s="9">
        <v>10.238090290395027</v>
      </c>
      <c r="G1038" s="9">
        <v>7.2242081140710459</v>
      </c>
      <c r="H1038" s="76">
        <v>-1</v>
      </c>
      <c r="I1038" s="3">
        <v>-1</v>
      </c>
      <c r="J1038" s="3">
        <v>-1</v>
      </c>
      <c r="L1038" s="9"/>
      <c r="M1038" s="9"/>
      <c r="N1038" s="9"/>
      <c r="O1038" s="9"/>
      <c r="P1038" s="9"/>
      <c r="Q1038" s="9"/>
      <c r="S1038" s="9"/>
      <c r="T1038" s="9"/>
      <c r="U1038" s="9"/>
      <c r="V1038" s="9"/>
      <c r="W1038" s="9"/>
      <c r="X1038" s="9"/>
    </row>
    <row r="1039" spans="1:24">
      <c r="A1039" s="3">
        <v>201</v>
      </c>
      <c r="B1039" s="3" t="s">
        <v>64</v>
      </c>
      <c r="C1039" s="3" t="s">
        <v>933</v>
      </c>
      <c r="D1039" s="3" t="s">
        <v>869</v>
      </c>
      <c r="E1039" s="9">
        <v>44.50446022353006</v>
      </c>
      <c r="F1039" s="9">
        <v>62.049599060400269</v>
      </c>
      <c r="G1039" s="9">
        <v>29.478472227769217</v>
      </c>
      <c r="H1039" s="76">
        <v>-1</v>
      </c>
      <c r="I1039" s="3">
        <v>1</v>
      </c>
      <c r="J1039" s="3">
        <v>-1</v>
      </c>
      <c r="L1039" s="9"/>
      <c r="M1039" s="9"/>
      <c r="N1039" s="9"/>
      <c r="O1039" s="9"/>
      <c r="P1039" s="9"/>
      <c r="Q1039" s="9"/>
      <c r="S1039" s="9"/>
      <c r="T1039" s="9"/>
      <c r="U1039" s="9"/>
      <c r="V1039" s="9"/>
      <c r="W1039" s="9"/>
      <c r="X1039" s="9"/>
    </row>
    <row r="1040" spans="1:24">
      <c r="A1040" s="3">
        <v>201</v>
      </c>
      <c r="B1040" s="3" t="s">
        <v>64</v>
      </c>
      <c r="C1040" s="3" t="s">
        <v>934</v>
      </c>
      <c r="D1040" s="3" t="s">
        <v>935</v>
      </c>
      <c r="E1040" s="9">
        <v>9.761092711760643</v>
      </c>
      <c r="F1040" s="9">
        <v>16.211619990997296</v>
      </c>
      <c r="G1040" s="9">
        <v>4.2091911049545576</v>
      </c>
      <c r="H1040" s="76">
        <v>1</v>
      </c>
      <c r="I1040" s="3">
        <v>1</v>
      </c>
      <c r="J1040" s="3">
        <v>1</v>
      </c>
      <c r="L1040" s="9"/>
      <c r="M1040" s="9"/>
      <c r="N1040" s="9"/>
      <c r="O1040" s="9"/>
      <c r="P1040" s="9"/>
      <c r="Q1040" s="9"/>
      <c r="S1040" s="9"/>
      <c r="T1040" s="9"/>
      <c r="U1040" s="9"/>
      <c r="V1040" s="9"/>
      <c r="W1040" s="9"/>
      <c r="X1040" s="9"/>
    </row>
    <row r="1041" spans="1:24">
      <c r="A1041" s="3">
        <v>201</v>
      </c>
      <c r="B1041" s="3" t="s">
        <v>64</v>
      </c>
      <c r="C1041" s="3" t="s">
        <v>936</v>
      </c>
      <c r="D1041" s="3" t="s">
        <v>937</v>
      </c>
      <c r="E1041" s="9">
        <v>21.230809014679195</v>
      </c>
      <c r="F1041" s="9">
        <v>28.602671860138258</v>
      </c>
      <c r="G1041" s="9">
        <v>14.892475907930367</v>
      </c>
      <c r="H1041" s="76">
        <v>-1</v>
      </c>
      <c r="I1041" s="3">
        <v>-1</v>
      </c>
      <c r="J1041" s="3">
        <v>-1</v>
      </c>
      <c r="L1041" s="9"/>
      <c r="M1041" s="9"/>
      <c r="N1041" s="9"/>
      <c r="O1041" s="9"/>
      <c r="P1041" s="9"/>
      <c r="Q1041" s="9"/>
      <c r="S1041" s="9"/>
      <c r="T1041" s="9"/>
      <c r="U1041" s="9"/>
      <c r="V1041" s="9"/>
      <c r="W1041" s="9"/>
      <c r="X1041" s="9"/>
    </row>
    <row r="1042" spans="1:24">
      <c r="A1042" s="3">
        <v>201</v>
      </c>
      <c r="B1042" s="3" t="s">
        <v>64</v>
      </c>
      <c r="C1042" s="3" t="s">
        <v>938</v>
      </c>
      <c r="D1042" s="3" t="s">
        <v>870</v>
      </c>
      <c r="E1042" s="9">
        <v>13.987807705220643</v>
      </c>
      <c r="F1042" s="9">
        <v>20.36316245614017</v>
      </c>
      <c r="G1042" s="9">
        <v>8.5153202636859398</v>
      </c>
      <c r="H1042" s="76">
        <v>1</v>
      </c>
      <c r="I1042" s="3">
        <v>1</v>
      </c>
      <c r="J1042" s="3">
        <v>1</v>
      </c>
      <c r="L1042" s="9"/>
      <c r="M1042" s="9"/>
      <c r="N1042" s="9"/>
      <c r="O1042" s="9"/>
      <c r="P1042" s="9"/>
      <c r="Q1042" s="9"/>
      <c r="S1042" s="9"/>
      <c r="T1042" s="9"/>
      <c r="U1042" s="9"/>
      <c r="V1042" s="9"/>
      <c r="W1042" s="9"/>
      <c r="X1042" s="9"/>
    </row>
    <row r="1043" spans="1:24">
      <c r="A1043" s="3">
        <v>201</v>
      </c>
      <c r="B1043" s="3" t="s">
        <v>64</v>
      </c>
      <c r="C1043" s="3" t="s">
        <v>939</v>
      </c>
      <c r="D1043" s="3" t="s">
        <v>940</v>
      </c>
      <c r="E1043" s="9">
        <v>6.6987649516977736</v>
      </c>
      <c r="F1043" s="9">
        <v>10.095036092621598</v>
      </c>
      <c r="G1043" s="9">
        <v>3.8226140065029224</v>
      </c>
      <c r="H1043" s="76">
        <v>-1</v>
      </c>
      <c r="I1043" s="3">
        <v>-1</v>
      </c>
      <c r="J1043" s="3">
        <v>1</v>
      </c>
      <c r="L1043" s="9"/>
      <c r="M1043" s="9"/>
      <c r="N1043" s="9"/>
      <c r="O1043" s="9"/>
      <c r="P1043" s="9"/>
      <c r="Q1043" s="9"/>
      <c r="S1043" s="9"/>
      <c r="T1043" s="9"/>
      <c r="U1043" s="9"/>
      <c r="V1043" s="9"/>
      <c r="W1043" s="9"/>
      <c r="X1043" s="9"/>
    </row>
    <row r="1044" spans="1:24">
      <c r="A1044" s="3">
        <v>201</v>
      </c>
      <c r="B1044" s="3" t="s">
        <v>64</v>
      </c>
      <c r="C1044" s="3" t="s">
        <v>941</v>
      </c>
      <c r="D1044" s="3" t="s">
        <v>942</v>
      </c>
      <c r="E1044" s="9">
        <v>2.7952158490484114</v>
      </c>
      <c r="F1044" s="9">
        <v>4.2398139436456299</v>
      </c>
      <c r="G1044" s="9">
        <v>1.5581084711327697</v>
      </c>
      <c r="H1044" s="76">
        <v>-1</v>
      </c>
      <c r="I1044" s="3">
        <v>1</v>
      </c>
      <c r="J1044" s="3">
        <v>-1</v>
      </c>
      <c r="L1044" s="9"/>
      <c r="M1044" s="9"/>
      <c r="N1044" s="9"/>
      <c r="O1044" s="9"/>
      <c r="P1044" s="9"/>
      <c r="Q1044" s="9"/>
      <c r="S1044" s="9"/>
      <c r="T1044" s="9"/>
      <c r="U1044" s="9"/>
      <c r="V1044" s="9"/>
      <c r="W1044" s="9"/>
      <c r="X1044" s="9"/>
    </row>
    <row r="1045" spans="1:24">
      <c r="A1045" s="3">
        <v>201</v>
      </c>
      <c r="B1045" s="3" t="s">
        <v>64</v>
      </c>
      <c r="C1045" s="3" t="s">
        <v>943</v>
      </c>
      <c r="D1045" s="3" t="s">
        <v>871</v>
      </c>
      <c r="E1045" s="9">
        <v>15.928523801775411</v>
      </c>
      <c r="F1045" s="9">
        <v>23.399138704726163</v>
      </c>
      <c r="G1045" s="9">
        <v>9.3389017257604756</v>
      </c>
      <c r="H1045" s="76">
        <v>1</v>
      </c>
      <c r="I1045" s="3">
        <v>1</v>
      </c>
      <c r="J1045" s="3">
        <v>-1</v>
      </c>
      <c r="L1045" s="9"/>
      <c r="M1045" s="9"/>
      <c r="N1045" s="9"/>
      <c r="O1045" s="9"/>
      <c r="P1045" s="9"/>
      <c r="Q1045" s="9"/>
      <c r="S1045" s="9"/>
      <c r="T1045" s="9"/>
      <c r="U1045" s="9"/>
      <c r="V1045" s="9"/>
      <c r="W1045" s="9"/>
      <c r="X1045" s="9"/>
    </row>
    <row r="1046" spans="1:24">
      <c r="A1046" s="3">
        <v>201</v>
      </c>
      <c r="B1046" s="3" t="s">
        <v>64</v>
      </c>
      <c r="C1046" s="3" t="s">
        <v>944</v>
      </c>
      <c r="D1046" s="3" t="s">
        <v>945</v>
      </c>
      <c r="E1046" s="9">
        <v>9.920373807089101</v>
      </c>
      <c r="F1046" s="9">
        <v>16.167441189050219</v>
      </c>
      <c r="G1046" s="9">
        <v>4.3798805282019568</v>
      </c>
      <c r="H1046" s="76">
        <v>1</v>
      </c>
      <c r="I1046" s="3">
        <v>1</v>
      </c>
      <c r="J1046" s="3">
        <v>1</v>
      </c>
      <c r="L1046" s="9"/>
      <c r="M1046" s="9"/>
      <c r="N1046" s="9"/>
      <c r="O1046" s="9"/>
      <c r="P1046" s="9"/>
      <c r="Q1046" s="9"/>
      <c r="S1046" s="9"/>
      <c r="T1046" s="9"/>
      <c r="U1046" s="9"/>
      <c r="V1046" s="9"/>
      <c r="W1046" s="9"/>
      <c r="X1046" s="9"/>
    </row>
    <row r="1047" spans="1:24">
      <c r="A1047" s="3">
        <v>201</v>
      </c>
      <c r="B1047" s="3" t="s">
        <v>64</v>
      </c>
      <c r="C1047" s="3" t="s">
        <v>946</v>
      </c>
      <c r="D1047" s="3" t="s">
        <v>873</v>
      </c>
      <c r="E1047" s="9">
        <v>28.126783636391163</v>
      </c>
      <c r="F1047" s="9">
        <v>43.072881741462588</v>
      </c>
      <c r="G1047" s="9">
        <v>14.190860707060063</v>
      </c>
      <c r="H1047" s="76">
        <v>1</v>
      </c>
      <c r="I1047" s="3">
        <v>2</v>
      </c>
      <c r="J1047" s="3">
        <v>-1</v>
      </c>
      <c r="L1047" s="9"/>
      <c r="M1047" s="9"/>
      <c r="N1047" s="9"/>
      <c r="O1047" s="9"/>
      <c r="P1047" s="9"/>
      <c r="Q1047" s="9"/>
      <c r="S1047" s="9"/>
      <c r="T1047" s="9"/>
      <c r="U1047" s="9"/>
      <c r="V1047" s="9"/>
      <c r="W1047" s="9"/>
      <c r="X1047" s="9"/>
    </row>
    <row r="1048" spans="1:24">
      <c r="A1048" s="3">
        <v>201</v>
      </c>
      <c r="B1048" s="3" t="s">
        <v>64</v>
      </c>
      <c r="C1048" s="3" t="s">
        <v>947</v>
      </c>
      <c r="D1048" s="3" t="s">
        <v>948</v>
      </c>
      <c r="E1048" s="9">
        <v>10.182334016154986</v>
      </c>
      <c r="F1048" s="9">
        <v>15.765281688517801</v>
      </c>
      <c r="G1048" s="9">
        <v>4.9519999220348838</v>
      </c>
      <c r="H1048" s="76">
        <v>1</v>
      </c>
      <c r="I1048" s="3">
        <v>1</v>
      </c>
      <c r="J1048" s="3">
        <v>-1</v>
      </c>
      <c r="L1048" s="9"/>
      <c r="M1048" s="9"/>
      <c r="N1048" s="9"/>
      <c r="O1048" s="9"/>
      <c r="P1048" s="9"/>
      <c r="Q1048" s="9"/>
      <c r="S1048" s="9"/>
      <c r="T1048" s="9"/>
      <c r="U1048" s="9"/>
      <c r="V1048" s="9"/>
      <c r="W1048" s="9"/>
      <c r="X1048" s="9"/>
    </row>
    <row r="1049" spans="1:24">
      <c r="A1049" s="3">
        <v>201</v>
      </c>
      <c r="B1049" s="3" t="s">
        <v>64</v>
      </c>
      <c r="C1049" s="3" t="s">
        <v>949</v>
      </c>
      <c r="D1049" s="3" t="s">
        <v>950</v>
      </c>
      <c r="E1049" s="9">
        <v>9.6629169341885301</v>
      </c>
      <c r="F1049" s="9">
        <v>15.0709263569948</v>
      </c>
      <c r="G1049" s="9">
        <v>4.582859491017337</v>
      </c>
      <c r="H1049" s="76">
        <v>1</v>
      </c>
      <c r="I1049" s="3">
        <v>1</v>
      </c>
      <c r="J1049" s="3">
        <v>-1</v>
      </c>
      <c r="L1049" s="9"/>
      <c r="M1049" s="9"/>
      <c r="N1049" s="9"/>
      <c r="O1049" s="9"/>
      <c r="P1049" s="9"/>
      <c r="Q1049" s="9"/>
      <c r="S1049" s="9"/>
      <c r="T1049" s="9"/>
      <c r="U1049" s="9"/>
      <c r="V1049" s="9"/>
      <c r="W1049" s="9"/>
      <c r="X1049" s="9"/>
    </row>
    <row r="1050" spans="1:24">
      <c r="A1050" s="3">
        <v>201</v>
      </c>
      <c r="B1050" s="3" t="s">
        <v>64</v>
      </c>
      <c r="C1050" s="3" t="s">
        <v>951</v>
      </c>
      <c r="D1050" s="3" t="s">
        <v>952</v>
      </c>
      <c r="E1050" s="9">
        <v>6.4614972432933468</v>
      </c>
      <c r="F1050" s="9">
        <v>9.937907951842897</v>
      </c>
      <c r="G1050" s="9">
        <v>3.2523354982120156</v>
      </c>
      <c r="H1050" s="76">
        <v>1</v>
      </c>
      <c r="I1050" s="3">
        <v>1</v>
      </c>
      <c r="J1050" s="3">
        <v>1</v>
      </c>
      <c r="L1050" s="9"/>
      <c r="M1050" s="9"/>
      <c r="N1050" s="9"/>
      <c r="O1050" s="9"/>
      <c r="P1050" s="9"/>
      <c r="Q1050" s="9"/>
      <c r="S1050" s="9"/>
      <c r="T1050" s="9"/>
      <c r="U1050" s="9"/>
      <c r="V1050" s="9"/>
      <c r="W1050" s="9"/>
      <c r="X1050" s="9"/>
    </row>
    <row r="1051" spans="1:24">
      <c r="A1051" s="3">
        <v>202</v>
      </c>
      <c r="B1051" s="3" t="s">
        <v>65</v>
      </c>
      <c r="C1051" s="3" t="s">
        <v>889</v>
      </c>
      <c r="D1051" s="3" t="s">
        <v>890</v>
      </c>
      <c r="E1051" s="9">
        <v>283.7934755257408</v>
      </c>
      <c r="F1051" s="9">
        <v>409.01629782431513</v>
      </c>
      <c r="G1051" s="9">
        <v>171.6367617909971</v>
      </c>
      <c r="H1051" s="76">
        <v>-1</v>
      </c>
      <c r="I1051" s="3">
        <v>-1</v>
      </c>
      <c r="J1051" s="3">
        <v>-1</v>
      </c>
      <c r="L1051" s="9"/>
      <c r="M1051" s="9"/>
      <c r="N1051" s="9"/>
      <c r="O1051" s="9"/>
      <c r="P1051" s="9"/>
      <c r="Q1051" s="9"/>
      <c r="S1051" s="9"/>
      <c r="T1051" s="9"/>
      <c r="U1051" s="9"/>
      <c r="V1051" s="9"/>
      <c r="W1051" s="9"/>
      <c r="X1051" s="9"/>
    </row>
    <row r="1052" spans="1:24">
      <c r="A1052" s="3">
        <v>202</v>
      </c>
      <c r="B1052" s="3" t="s">
        <v>65</v>
      </c>
      <c r="C1052" s="3" t="s">
        <v>891</v>
      </c>
      <c r="D1052" s="3" t="s">
        <v>872</v>
      </c>
      <c r="E1052" s="9">
        <v>35.457300561304869</v>
      </c>
      <c r="F1052" s="9">
        <v>57.296194676941901</v>
      </c>
      <c r="G1052" s="9">
        <v>15.001354926548846</v>
      </c>
      <c r="H1052" s="76">
        <v>-1</v>
      </c>
      <c r="I1052" s="3">
        <v>-1</v>
      </c>
      <c r="J1052" s="3">
        <v>1</v>
      </c>
      <c r="L1052" s="9"/>
      <c r="M1052" s="9"/>
      <c r="N1052" s="9"/>
      <c r="O1052" s="9"/>
      <c r="P1052" s="9"/>
      <c r="Q1052" s="9"/>
      <c r="S1052" s="9"/>
      <c r="T1052" s="9"/>
      <c r="U1052" s="9"/>
      <c r="V1052" s="9"/>
      <c r="W1052" s="9"/>
      <c r="X1052" s="9"/>
    </row>
    <row r="1053" spans="1:24">
      <c r="A1053" s="3">
        <v>202</v>
      </c>
      <c r="B1053" s="3" t="s">
        <v>65</v>
      </c>
      <c r="C1053" s="3" t="s">
        <v>892</v>
      </c>
      <c r="D1053" s="3" t="s">
        <v>866</v>
      </c>
      <c r="E1053" s="9" t="s">
        <v>974</v>
      </c>
      <c r="F1053" s="9" t="s">
        <v>974</v>
      </c>
      <c r="G1053" s="9" t="s">
        <v>974</v>
      </c>
      <c r="H1053" s="76" t="s">
        <v>974</v>
      </c>
      <c r="I1053" s="3" t="s">
        <v>974</v>
      </c>
      <c r="J1053" s="3" t="s">
        <v>974</v>
      </c>
      <c r="L1053" s="9"/>
      <c r="M1053" s="9"/>
      <c r="N1053" s="9"/>
      <c r="O1053" s="9"/>
      <c r="P1053" s="9"/>
      <c r="Q1053" s="9"/>
      <c r="S1053" s="9"/>
      <c r="T1053" s="9"/>
      <c r="U1053" s="9"/>
      <c r="V1053" s="9"/>
      <c r="W1053" s="9"/>
      <c r="X1053" s="9"/>
    </row>
    <row r="1054" spans="1:24">
      <c r="A1054" s="3">
        <v>202</v>
      </c>
      <c r="B1054" s="3" t="s">
        <v>65</v>
      </c>
      <c r="C1054" s="3" t="s">
        <v>893</v>
      </c>
      <c r="D1054" s="3" t="s">
        <v>894</v>
      </c>
      <c r="E1054" s="9">
        <v>0.55235191445173548</v>
      </c>
      <c r="F1054" s="9">
        <v>0.61251990689697411</v>
      </c>
      <c r="G1054" s="9">
        <v>0.50294727100810743</v>
      </c>
      <c r="H1054" s="76">
        <v>-1</v>
      </c>
      <c r="I1054" s="3">
        <v>1</v>
      </c>
      <c r="J1054" s="3">
        <v>-1</v>
      </c>
      <c r="L1054" s="9"/>
      <c r="M1054" s="9"/>
      <c r="N1054" s="9"/>
      <c r="O1054" s="9"/>
      <c r="P1054" s="9"/>
      <c r="Q1054" s="9"/>
      <c r="S1054" s="9"/>
      <c r="T1054" s="9"/>
      <c r="U1054" s="9"/>
      <c r="V1054" s="9"/>
      <c r="W1054" s="9"/>
      <c r="X1054" s="9"/>
    </row>
    <row r="1055" spans="1:24">
      <c r="A1055" s="3">
        <v>202</v>
      </c>
      <c r="B1055" s="3" t="s">
        <v>65</v>
      </c>
      <c r="C1055" s="3" t="s">
        <v>895</v>
      </c>
      <c r="D1055" s="3" t="s">
        <v>896</v>
      </c>
      <c r="E1055" s="9">
        <v>1.1464926460532325</v>
      </c>
      <c r="F1055" s="9">
        <v>0.81947254064583797</v>
      </c>
      <c r="G1055" s="9">
        <v>1.4899210988426836</v>
      </c>
      <c r="H1055" s="76">
        <v>1</v>
      </c>
      <c r="I1055" s="3">
        <v>1</v>
      </c>
      <c r="J1055" s="3">
        <v>-1</v>
      </c>
      <c r="L1055" s="9"/>
      <c r="M1055" s="9"/>
      <c r="N1055" s="9"/>
      <c r="O1055" s="9"/>
      <c r="P1055" s="9"/>
      <c r="Q1055" s="9"/>
      <c r="S1055" s="9"/>
      <c r="T1055" s="9"/>
      <c r="U1055" s="9"/>
      <c r="V1055" s="9"/>
      <c r="W1055" s="9"/>
      <c r="X1055" s="9"/>
    </row>
    <row r="1056" spans="1:24">
      <c r="A1056" s="3">
        <v>202</v>
      </c>
      <c r="B1056" s="3" t="s">
        <v>65</v>
      </c>
      <c r="C1056" s="3" t="s">
        <v>897</v>
      </c>
      <c r="D1056" s="3" t="s">
        <v>867</v>
      </c>
      <c r="E1056" s="9">
        <v>103.55927224586718</v>
      </c>
      <c r="F1056" s="9">
        <v>146.93858145915627</v>
      </c>
      <c r="G1056" s="9">
        <v>65.631201372839513</v>
      </c>
      <c r="H1056" s="76">
        <v>-1</v>
      </c>
      <c r="I1056" s="3">
        <v>-2</v>
      </c>
      <c r="J1056" s="3">
        <v>1</v>
      </c>
      <c r="L1056" s="9"/>
      <c r="M1056" s="9"/>
      <c r="N1056" s="9"/>
      <c r="O1056" s="9"/>
      <c r="P1056" s="9"/>
      <c r="Q1056" s="9"/>
      <c r="S1056" s="9"/>
      <c r="T1056" s="9"/>
      <c r="U1056" s="9"/>
      <c r="V1056" s="9"/>
      <c r="W1056" s="9"/>
      <c r="X1056" s="9"/>
    </row>
    <row r="1057" spans="1:24">
      <c r="A1057" s="3">
        <v>202</v>
      </c>
      <c r="B1057" s="3" t="s">
        <v>65</v>
      </c>
      <c r="C1057" s="3" t="s">
        <v>898</v>
      </c>
      <c r="D1057" s="3" t="s">
        <v>899</v>
      </c>
      <c r="E1057" s="9">
        <v>4.6883471908335768</v>
      </c>
      <c r="F1057" s="9">
        <v>8.9159370090694043</v>
      </c>
      <c r="G1057" s="9">
        <v>0.7923571493253645</v>
      </c>
      <c r="H1057" s="76">
        <v>-1</v>
      </c>
      <c r="I1057" s="3">
        <v>1</v>
      </c>
      <c r="J1057" s="3">
        <v>-1</v>
      </c>
      <c r="L1057" s="9"/>
      <c r="M1057" s="9"/>
      <c r="N1057" s="9"/>
      <c r="O1057" s="9"/>
      <c r="P1057" s="9"/>
      <c r="Q1057" s="9"/>
      <c r="S1057" s="9"/>
      <c r="T1057" s="9"/>
      <c r="U1057" s="9"/>
      <c r="V1057" s="9"/>
      <c r="W1057" s="9"/>
      <c r="X1057" s="9"/>
    </row>
    <row r="1058" spans="1:24">
      <c r="A1058" s="3">
        <v>202</v>
      </c>
      <c r="B1058" s="3" t="s">
        <v>65</v>
      </c>
      <c r="C1058" s="3" t="s">
        <v>900</v>
      </c>
      <c r="D1058" s="3" t="s">
        <v>901</v>
      </c>
      <c r="E1058" s="9">
        <v>37.56789688372853</v>
      </c>
      <c r="F1058" s="9">
        <v>52.396572325353816</v>
      </c>
      <c r="G1058" s="9">
        <v>24.744248453900301</v>
      </c>
      <c r="H1058" s="76">
        <v>-1</v>
      </c>
      <c r="I1058" s="3">
        <v>-1</v>
      </c>
      <c r="J1058" s="3">
        <v>-1</v>
      </c>
      <c r="L1058" s="9"/>
      <c r="M1058" s="9"/>
      <c r="N1058" s="9"/>
      <c r="O1058" s="9"/>
      <c r="P1058" s="9"/>
      <c r="Q1058" s="9"/>
      <c r="S1058" s="9"/>
      <c r="T1058" s="9"/>
      <c r="U1058" s="9"/>
      <c r="V1058" s="9"/>
      <c r="W1058" s="9"/>
      <c r="X1058" s="9"/>
    </row>
    <row r="1059" spans="1:24">
      <c r="A1059" s="3">
        <v>202</v>
      </c>
      <c r="B1059" s="3" t="s">
        <v>65</v>
      </c>
      <c r="C1059" s="3" t="s">
        <v>902</v>
      </c>
      <c r="D1059" s="3" t="s">
        <v>903</v>
      </c>
      <c r="E1059" s="9">
        <v>3.870568143013855</v>
      </c>
      <c r="F1059" s="9">
        <v>6.5821151694204296</v>
      </c>
      <c r="G1059" s="9">
        <v>1.3932141325635237</v>
      </c>
      <c r="H1059" s="76">
        <v>-1</v>
      </c>
      <c r="I1059" s="3">
        <v>-1</v>
      </c>
      <c r="J1059" s="3">
        <v>-1</v>
      </c>
      <c r="L1059" s="9"/>
      <c r="M1059" s="9"/>
      <c r="N1059" s="9"/>
      <c r="O1059" s="9"/>
      <c r="P1059" s="9"/>
      <c r="Q1059" s="9"/>
      <c r="S1059" s="9"/>
      <c r="T1059" s="9"/>
      <c r="U1059" s="9"/>
      <c r="V1059" s="9"/>
      <c r="W1059" s="9"/>
      <c r="X1059" s="9"/>
    </row>
    <row r="1060" spans="1:24">
      <c r="A1060" s="3">
        <v>202</v>
      </c>
      <c r="B1060" s="3" t="s">
        <v>65</v>
      </c>
      <c r="C1060" s="3" t="s">
        <v>904</v>
      </c>
      <c r="D1060" s="3" t="s">
        <v>905</v>
      </c>
      <c r="E1060" s="9">
        <v>8.6139150325565836</v>
      </c>
      <c r="F1060" s="9">
        <v>10.81657288693301</v>
      </c>
      <c r="G1060" s="9">
        <v>6.5968032635585354</v>
      </c>
      <c r="H1060" s="76">
        <v>-1</v>
      </c>
      <c r="I1060" s="3">
        <v>1</v>
      </c>
      <c r="J1060" s="3">
        <v>-1</v>
      </c>
      <c r="L1060" s="9"/>
      <c r="M1060" s="9"/>
      <c r="N1060" s="9"/>
      <c r="O1060" s="9"/>
      <c r="P1060" s="9"/>
      <c r="Q1060" s="9"/>
      <c r="S1060" s="9"/>
      <c r="T1060" s="9"/>
      <c r="U1060" s="9"/>
      <c r="V1060" s="9"/>
      <c r="W1060" s="9"/>
      <c r="X1060" s="9"/>
    </row>
    <row r="1061" spans="1:24">
      <c r="A1061" s="3">
        <v>202</v>
      </c>
      <c r="B1061" s="3" t="s">
        <v>65</v>
      </c>
      <c r="C1061" s="3" t="s">
        <v>906</v>
      </c>
      <c r="D1061" s="3" t="s">
        <v>907</v>
      </c>
      <c r="E1061" s="9">
        <v>12.62417898171619</v>
      </c>
      <c r="F1061" s="9">
        <v>18.625439594364686</v>
      </c>
      <c r="G1061" s="9">
        <v>7.4837653611373032</v>
      </c>
      <c r="H1061" s="76">
        <v>1</v>
      </c>
      <c r="I1061" s="3">
        <v>-1</v>
      </c>
      <c r="J1061" s="3">
        <v>1</v>
      </c>
      <c r="L1061" s="9"/>
      <c r="M1061" s="9"/>
      <c r="N1061" s="9"/>
      <c r="O1061" s="9"/>
      <c r="P1061" s="9"/>
      <c r="Q1061" s="9"/>
      <c r="S1061" s="9"/>
      <c r="T1061" s="9"/>
      <c r="U1061" s="9"/>
      <c r="V1061" s="9"/>
      <c r="W1061" s="9"/>
      <c r="X1061" s="9"/>
    </row>
    <row r="1062" spans="1:24">
      <c r="A1062" s="3">
        <v>202</v>
      </c>
      <c r="B1062" s="3" t="s">
        <v>65</v>
      </c>
      <c r="C1062" s="3" t="s">
        <v>908</v>
      </c>
      <c r="D1062" s="3" t="s">
        <v>909</v>
      </c>
      <c r="E1062" s="9">
        <v>5.6762316277632312</v>
      </c>
      <c r="F1062" s="9">
        <v>6.9622111801270776</v>
      </c>
      <c r="G1062" s="9">
        <v>4.601470625729057</v>
      </c>
      <c r="H1062" s="76">
        <v>-1</v>
      </c>
      <c r="I1062" s="3">
        <v>-1</v>
      </c>
      <c r="J1062" s="3">
        <v>-1</v>
      </c>
      <c r="L1062" s="9"/>
      <c r="M1062" s="9"/>
      <c r="N1062" s="9"/>
      <c r="O1062" s="9"/>
      <c r="P1062" s="9"/>
      <c r="Q1062" s="9"/>
      <c r="S1062" s="9"/>
      <c r="T1062" s="9"/>
      <c r="U1062" s="9"/>
      <c r="V1062" s="9"/>
      <c r="W1062" s="9"/>
      <c r="X1062" s="9"/>
    </row>
    <row r="1063" spans="1:24">
      <c r="A1063" s="3">
        <v>202</v>
      </c>
      <c r="B1063" s="3" t="s">
        <v>65</v>
      </c>
      <c r="C1063" s="3" t="s">
        <v>910</v>
      </c>
      <c r="D1063" s="3" t="s">
        <v>911</v>
      </c>
      <c r="E1063" s="9">
        <v>21.123300951642314</v>
      </c>
      <c r="F1063" s="9">
        <v>39.62452768416567</v>
      </c>
      <c r="G1063" s="9">
        <v>4.7858254973235725</v>
      </c>
      <c r="H1063" s="76">
        <v>-2</v>
      </c>
      <c r="I1063" s="3">
        <v>-2</v>
      </c>
      <c r="J1063" s="3">
        <v>1</v>
      </c>
      <c r="L1063" s="9"/>
      <c r="M1063" s="9"/>
      <c r="N1063" s="9"/>
      <c r="O1063" s="9"/>
      <c r="P1063" s="9"/>
      <c r="Q1063" s="9"/>
      <c r="S1063" s="9"/>
      <c r="T1063" s="9"/>
      <c r="U1063" s="9"/>
      <c r="V1063" s="9"/>
      <c r="W1063" s="9"/>
      <c r="X1063" s="9"/>
    </row>
    <row r="1064" spans="1:24">
      <c r="A1064" s="3">
        <v>202</v>
      </c>
      <c r="B1064" s="3" t="s">
        <v>65</v>
      </c>
      <c r="C1064" s="3" t="s">
        <v>912</v>
      </c>
      <c r="D1064" s="3" t="s">
        <v>913</v>
      </c>
      <c r="E1064" s="9">
        <v>17.731617008256499</v>
      </c>
      <c r="F1064" s="9">
        <v>33.783896729640595</v>
      </c>
      <c r="G1064" s="9">
        <v>3.7112037641736406</v>
      </c>
      <c r="H1064" s="76">
        <v>-2</v>
      </c>
      <c r="I1064" s="3">
        <v>-2</v>
      </c>
      <c r="J1064" s="3">
        <v>1</v>
      </c>
      <c r="L1064" s="9"/>
      <c r="M1064" s="9"/>
      <c r="N1064" s="9"/>
      <c r="O1064" s="9"/>
      <c r="P1064" s="9"/>
      <c r="Q1064" s="9"/>
      <c r="S1064" s="9"/>
      <c r="T1064" s="9"/>
      <c r="U1064" s="9"/>
      <c r="V1064" s="9"/>
      <c r="W1064" s="9"/>
      <c r="X1064" s="9"/>
    </row>
    <row r="1065" spans="1:24">
      <c r="A1065" s="3">
        <v>202</v>
      </c>
      <c r="B1065" s="3" t="s">
        <v>65</v>
      </c>
      <c r="C1065" s="3" t="s">
        <v>914</v>
      </c>
      <c r="D1065" s="3" t="s">
        <v>915</v>
      </c>
      <c r="E1065" s="9">
        <v>7.0552454210989595</v>
      </c>
      <c r="F1065" s="9">
        <v>0.66876391028933413</v>
      </c>
      <c r="G1065" s="9">
        <v>12.897611501086915</v>
      </c>
      <c r="H1065" s="76">
        <v>1</v>
      </c>
      <c r="I1065" s="3">
        <v>1</v>
      </c>
      <c r="J1065" s="3">
        <v>1</v>
      </c>
      <c r="L1065" s="9"/>
      <c r="M1065" s="9"/>
      <c r="N1065" s="9"/>
      <c r="O1065" s="9"/>
      <c r="P1065" s="9"/>
      <c r="Q1065" s="9"/>
      <c r="S1065" s="9"/>
      <c r="T1065" s="9"/>
      <c r="U1065" s="9"/>
      <c r="V1065" s="9"/>
      <c r="W1065" s="9"/>
      <c r="X1065" s="9"/>
    </row>
    <row r="1066" spans="1:24">
      <c r="A1066" s="3">
        <v>202</v>
      </c>
      <c r="B1066" s="3" t="s">
        <v>65</v>
      </c>
      <c r="C1066" s="3" t="s">
        <v>916</v>
      </c>
      <c r="D1066" s="3" t="s">
        <v>917</v>
      </c>
      <c r="E1066" s="9">
        <v>0</v>
      </c>
      <c r="F1066" s="9">
        <v>0</v>
      </c>
      <c r="G1066" s="9">
        <v>10.169892143876909</v>
      </c>
      <c r="H1066" s="76" t="e">
        <v>#VALUE!</v>
      </c>
      <c r="I1066" s="3" t="e">
        <v>#VALUE!</v>
      </c>
      <c r="J1066" s="3">
        <v>1</v>
      </c>
      <c r="L1066" s="9"/>
      <c r="M1066" s="9"/>
      <c r="N1066" s="9"/>
      <c r="O1066" s="9"/>
      <c r="P1066" s="9"/>
      <c r="Q1066" s="9"/>
      <c r="S1066" s="9"/>
      <c r="T1066" s="9"/>
      <c r="U1066" s="9"/>
      <c r="V1066" s="9"/>
      <c r="W1066" s="9"/>
      <c r="X1066" s="9"/>
    </row>
    <row r="1067" spans="1:24">
      <c r="A1067" s="3">
        <v>202</v>
      </c>
      <c r="B1067" s="3" t="s">
        <v>65</v>
      </c>
      <c r="C1067" s="3" t="s">
        <v>918</v>
      </c>
      <c r="D1067" s="3" t="s">
        <v>919</v>
      </c>
      <c r="E1067" s="9">
        <v>11.057478320771999</v>
      </c>
      <c r="F1067" s="9">
        <v>16.395777484239012</v>
      </c>
      <c r="G1067" s="9">
        <v>6.5505069904521225</v>
      </c>
      <c r="H1067" s="76">
        <v>-1</v>
      </c>
      <c r="I1067" s="3">
        <v>-1</v>
      </c>
      <c r="J1067" s="3">
        <v>1</v>
      </c>
      <c r="L1067" s="9"/>
      <c r="M1067" s="9"/>
      <c r="N1067" s="9"/>
      <c r="O1067" s="9"/>
      <c r="P1067" s="9"/>
      <c r="Q1067" s="9"/>
      <c r="S1067" s="9"/>
      <c r="T1067" s="9"/>
      <c r="U1067" s="9"/>
      <c r="V1067" s="9"/>
      <c r="W1067" s="9"/>
      <c r="X1067" s="9"/>
    </row>
    <row r="1068" spans="1:24">
      <c r="A1068" s="3">
        <v>202</v>
      </c>
      <c r="B1068" s="3" t="s">
        <v>65</v>
      </c>
      <c r="C1068" s="3" t="s">
        <v>920</v>
      </c>
      <c r="D1068" s="3" t="s">
        <v>921</v>
      </c>
      <c r="E1068" s="9">
        <v>0</v>
      </c>
      <c r="F1068" s="9">
        <v>0</v>
      </c>
      <c r="G1068" s="9">
        <v>0</v>
      </c>
      <c r="H1068" s="76" t="e">
        <v>#VALUE!</v>
      </c>
      <c r="I1068" s="3" t="e">
        <v>#VALUE!</v>
      </c>
      <c r="J1068" s="3">
        <v>1</v>
      </c>
      <c r="L1068" s="9"/>
      <c r="M1068" s="9"/>
      <c r="N1068" s="9"/>
      <c r="O1068" s="9"/>
      <c r="P1068" s="9"/>
      <c r="Q1068" s="9"/>
      <c r="S1068" s="9"/>
      <c r="T1068" s="9"/>
      <c r="U1068" s="9"/>
      <c r="V1068" s="9"/>
      <c r="W1068" s="9"/>
      <c r="X1068" s="9"/>
    </row>
    <row r="1069" spans="1:24">
      <c r="A1069" s="3">
        <v>202</v>
      </c>
      <c r="B1069" s="3" t="s">
        <v>65</v>
      </c>
      <c r="C1069" s="3" t="s">
        <v>922</v>
      </c>
      <c r="D1069" s="3" t="s">
        <v>923</v>
      </c>
      <c r="E1069" s="9">
        <v>0</v>
      </c>
      <c r="F1069" s="9">
        <v>7.989152714683633</v>
      </c>
      <c r="G1069" s="9">
        <v>0</v>
      </c>
      <c r="H1069" s="76" t="e">
        <v>#VALUE!</v>
      </c>
      <c r="I1069" s="3">
        <v>-1</v>
      </c>
      <c r="J1069" s="3" t="e">
        <v>#VALUE!</v>
      </c>
      <c r="L1069" s="9"/>
      <c r="M1069" s="9"/>
      <c r="N1069" s="9"/>
      <c r="O1069" s="9"/>
      <c r="P1069" s="9"/>
      <c r="Q1069" s="9"/>
      <c r="S1069" s="9"/>
      <c r="T1069" s="9"/>
      <c r="U1069" s="9"/>
      <c r="V1069" s="9"/>
      <c r="W1069" s="9"/>
      <c r="X1069" s="9"/>
    </row>
    <row r="1070" spans="1:24">
      <c r="A1070" s="3">
        <v>202</v>
      </c>
      <c r="B1070" s="3" t="s">
        <v>65</v>
      </c>
      <c r="C1070" s="3" t="s">
        <v>924</v>
      </c>
      <c r="D1070" s="3" t="s">
        <v>925</v>
      </c>
      <c r="E1070" s="9">
        <v>1.6261077783969837</v>
      </c>
      <c r="F1070" s="9">
        <v>3.5492865521612842</v>
      </c>
      <c r="G1070" s="9">
        <v>0</v>
      </c>
      <c r="H1070" s="76">
        <v>1</v>
      </c>
      <c r="I1070" s="3">
        <v>-1</v>
      </c>
      <c r="J1070" s="3">
        <v>1</v>
      </c>
      <c r="L1070" s="9"/>
      <c r="M1070" s="9"/>
      <c r="N1070" s="9"/>
      <c r="O1070" s="9"/>
      <c r="P1070" s="9"/>
      <c r="Q1070" s="9"/>
      <c r="S1070" s="9"/>
      <c r="T1070" s="9"/>
      <c r="U1070" s="9"/>
      <c r="V1070" s="9"/>
      <c r="W1070" s="9"/>
      <c r="X1070" s="9"/>
    </row>
    <row r="1071" spans="1:24">
      <c r="A1071" s="3">
        <v>202</v>
      </c>
      <c r="B1071" s="3" t="s">
        <v>65</v>
      </c>
      <c r="C1071" s="3" t="s">
        <v>926</v>
      </c>
      <c r="D1071" s="3" t="s">
        <v>927</v>
      </c>
      <c r="E1071" s="9">
        <v>9.8164990749268028</v>
      </c>
      <c r="F1071" s="9">
        <v>11.500947122163593</v>
      </c>
      <c r="G1071" s="9">
        <v>8.405350410348424</v>
      </c>
      <c r="H1071" s="76">
        <v>-1</v>
      </c>
      <c r="I1071" s="3">
        <v>1</v>
      </c>
      <c r="J1071" s="3">
        <v>-1</v>
      </c>
      <c r="L1071" s="9"/>
      <c r="M1071" s="9"/>
      <c r="N1071" s="9"/>
      <c r="O1071" s="9"/>
      <c r="P1071" s="9"/>
      <c r="Q1071" s="9"/>
      <c r="S1071" s="9"/>
      <c r="T1071" s="9"/>
      <c r="U1071" s="9"/>
      <c r="V1071" s="9"/>
      <c r="W1071" s="9"/>
      <c r="X1071" s="9"/>
    </row>
    <row r="1072" spans="1:24">
      <c r="A1072" s="3">
        <v>202</v>
      </c>
      <c r="B1072" s="3" t="s">
        <v>65</v>
      </c>
      <c r="C1072" s="3" t="s">
        <v>928</v>
      </c>
      <c r="D1072" s="3" t="s">
        <v>929</v>
      </c>
      <c r="E1072" s="9">
        <v>9.046981455689675</v>
      </c>
      <c r="F1072" s="9">
        <v>13.825979857072776</v>
      </c>
      <c r="G1072" s="9">
        <v>4.591513716093707</v>
      </c>
      <c r="H1072" s="76">
        <v>-1</v>
      </c>
      <c r="I1072" s="3">
        <v>-1</v>
      </c>
      <c r="J1072" s="3">
        <v>1</v>
      </c>
      <c r="L1072" s="9"/>
      <c r="M1072" s="9"/>
      <c r="N1072" s="9"/>
      <c r="O1072" s="9"/>
      <c r="P1072" s="9"/>
      <c r="Q1072" s="9"/>
      <c r="S1072" s="9"/>
      <c r="T1072" s="9"/>
      <c r="U1072" s="9"/>
      <c r="V1072" s="9"/>
      <c r="W1072" s="9"/>
      <c r="X1072" s="9"/>
    </row>
    <row r="1073" spans="1:24">
      <c r="A1073" s="3">
        <v>202</v>
      </c>
      <c r="B1073" s="3" t="s">
        <v>65</v>
      </c>
      <c r="C1073" s="3" t="s">
        <v>930</v>
      </c>
      <c r="D1073" s="3" t="s">
        <v>868</v>
      </c>
      <c r="E1073" s="9">
        <v>10.719676690245416</v>
      </c>
      <c r="F1073" s="9">
        <v>11.911281503765377</v>
      </c>
      <c r="G1073" s="9">
        <v>9.7228289257106137</v>
      </c>
      <c r="H1073" s="76">
        <v>-1</v>
      </c>
      <c r="I1073" s="3">
        <v>-1</v>
      </c>
      <c r="J1073" s="3">
        <v>-1</v>
      </c>
      <c r="L1073" s="9"/>
      <c r="M1073" s="9"/>
      <c r="N1073" s="9"/>
      <c r="O1073" s="9"/>
      <c r="P1073" s="9"/>
      <c r="Q1073" s="9"/>
      <c r="S1073" s="9"/>
      <c r="T1073" s="9"/>
      <c r="U1073" s="9"/>
      <c r="V1073" s="9"/>
      <c r="W1073" s="9"/>
      <c r="X1073" s="9"/>
    </row>
    <row r="1074" spans="1:24">
      <c r="A1074" s="3">
        <v>202</v>
      </c>
      <c r="B1074" s="3" t="s">
        <v>65</v>
      </c>
      <c r="C1074" s="3" t="s">
        <v>931</v>
      </c>
      <c r="D1074" s="3" t="s">
        <v>932</v>
      </c>
      <c r="E1074" s="9">
        <v>9.4824167005770779</v>
      </c>
      <c r="F1074" s="9">
        <v>11.446044046567222</v>
      </c>
      <c r="G1074" s="9">
        <v>7.8150532352894313</v>
      </c>
      <c r="H1074" s="76">
        <v>-1</v>
      </c>
      <c r="I1074" s="3">
        <v>-1</v>
      </c>
      <c r="J1074" s="3">
        <v>-1</v>
      </c>
      <c r="L1074" s="9"/>
      <c r="M1074" s="9"/>
      <c r="N1074" s="9"/>
      <c r="O1074" s="9"/>
      <c r="P1074" s="9"/>
      <c r="Q1074" s="9"/>
      <c r="S1074" s="9"/>
      <c r="T1074" s="9"/>
      <c r="U1074" s="9"/>
      <c r="V1074" s="9"/>
      <c r="W1074" s="9"/>
      <c r="X1074" s="9"/>
    </row>
    <row r="1075" spans="1:24">
      <c r="A1075" s="3">
        <v>202</v>
      </c>
      <c r="B1075" s="3" t="s">
        <v>65</v>
      </c>
      <c r="C1075" s="3" t="s">
        <v>933</v>
      </c>
      <c r="D1075" s="3" t="s">
        <v>869</v>
      </c>
      <c r="E1075" s="9">
        <v>41.885872751126662</v>
      </c>
      <c r="F1075" s="9">
        <v>56.511385532455186</v>
      </c>
      <c r="G1075" s="9">
        <v>29.115036607361336</v>
      </c>
      <c r="H1075" s="76">
        <v>1</v>
      </c>
      <c r="I1075" s="3">
        <v>1</v>
      </c>
      <c r="J1075" s="3">
        <v>-1</v>
      </c>
      <c r="L1075" s="9"/>
      <c r="M1075" s="9"/>
      <c r="N1075" s="9"/>
      <c r="O1075" s="9"/>
      <c r="P1075" s="9"/>
      <c r="Q1075" s="9"/>
      <c r="S1075" s="9"/>
      <c r="T1075" s="9"/>
      <c r="U1075" s="9"/>
      <c r="V1075" s="9"/>
      <c r="W1075" s="9"/>
      <c r="X1075" s="9"/>
    </row>
    <row r="1076" spans="1:24">
      <c r="A1076" s="3">
        <v>202</v>
      </c>
      <c r="B1076" s="3" t="s">
        <v>65</v>
      </c>
      <c r="C1076" s="3" t="s">
        <v>934</v>
      </c>
      <c r="D1076" s="3" t="s">
        <v>935</v>
      </c>
      <c r="E1076" s="9">
        <v>11.050141554938715</v>
      </c>
      <c r="F1076" s="9">
        <v>16.47590426282764</v>
      </c>
      <c r="G1076" s="9">
        <v>6.3953350475281514</v>
      </c>
      <c r="H1076" s="76">
        <v>-1</v>
      </c>
      <c r="I1076" s="3">
        <v>1</v>
      </c>
      <c r="J1076" s="3">
        <v>-1</v>
      </c>
      <c r="L1076" s="9"/>
      <c r="M1076" s="9"/>
      <c r="N1076" s="9"/>
      <c r="O1076" s="9"/>
      <c r="P1076" s="9"/>
      <c r="Q1076" s="9"/>
      <c r="S1076" s="9"/>
      <c r="T1076" s="9"/>
      <c r="U1076" s="9"/>
      <c r="V1076" s="9"/>
      <c r="W1076" s="9"/>
      <c r="X1076" s="9"/>
    </row>
    <row r="1077" spans="1:24">
      <c r="A1077" s="3">
        <v>202</v>
      </c>
      <c r="B1077" s="3" t="s">
        <v>65</v>
      </c>
      <c r="C1077" s="3" t="s">
        <v>936</v>
      </c>
      <c r="D1077" s="3" t="s">
        <v>937</v>
      </c>
      <c r="E1077" s="9">
        <v>15.956004323573611</v>
      </c>
      <c r="F1077" s="9">
        <v>22.062197189580942</v>
      </c>
      <c r="G1077" s="9">
        <v>10.397456376549423</v>
      </c>
      <c r="H1077" s="76">
        <v>1</v>
      </c>
      <c r="I1077" s="3">
        <v>1</v>
      </c>
      <c r="J1077" s="3">
        <v>1</v>
      </c>
      <c r="L1077" s="9"/>
      <c r="M1077" s="9"/>
      <c r="N1077" s="9"/>
      <c r="O1077" s="9"/>
      <c r="P1077" s="9"/>
      <c r="Q1077" s="9"/>
      <c r="S1077" s="9"/>
      <c r="T1077" s="9"/>
      <c r="U1077" s="9"/>
      <c r="V1077" s="9"/>
      <c r="W1077" s="9"/>
      <c r="X1077" s="9"/>
    </row>
    <row r="1078" spans="1:24">
      <c r="A1078" s="3">
        <v>202</v>
      </c>
      <c r="B1078" s="3" t="s">
        <v>65</v>
      </c>
      <c r="C1078" s="3" t="s">
        <v>938</v>
      </c>
      <c r="D1078" s="3" t="s">
        <v>870</v>
      </c>
      <c r="E1078" s="9">
        <v>16.645877397645751</v>
      </c>
      <c r="F1078" s="9">
        <v>21.298712416519656</v>
      </c>
      <c r="G1078" s="9">
        <v>12.878805978816855</v>
      </c>
      <c r="H1078" s="76">
        <v>-1</v>
      </c>
      <c r="I1078" s="3">
        <v>1</v>
      </c>
      <c r="J1078" s="3">
        <v>-1</v>
      </c>
      <c r="L1078" s="9"/>
      <c r="M1078" s="9"/>
      <c r="N1078" s="9"/>
      <c r="O1078" s="9"/>
      <c r="P1078" s="9"/>
      <c r="Q1078" s="9"/>
      <c r="S1078" s="9"/>
      <c r="T1078" s="9"/>
      <c r="U1078" s="9"/>
      <c r="V1078" s="9"/>
      <c r="W1078" s="9"/>
      <c r="X1078" s="9"/>
    </row>
    <row r="1079" spans="1:24">
      <c r="A1079" s="3">
        <v>202</v>
      </c>
      <c r="B1079" s="3" t="s">
        <v>65</v>
      </c>
      <c r="C1079" s="3" t="s">
        <v>939</v>
      </c>
      <c r="D1079" s="3" t="s">
        <v>940</v>
      </c>
      <c r="E1079" s="9">
        <v>4.9762406260164953</v>
      </c>
      <c r="F1079" s="9">
        <v>6.1041743677165758</v>
      </c>
      <c r="G1079" s="9">
        <v>4.0839385269522266</v>
      </c>
      <c r="H1079" s="76">
        <v>1</v>
      </c>
      <c r="I1079" s="3">
        <v>1</v>
      </c>
      <c r="J1079" s="3">
        <v>-1</v>
      </c>
      <c r="L1079" s="9"/>
      <c r="M1079" s="9"/>
      <c r="N1079" s="9"/>
      <c r="O1079" s="9"/>
      <c r="P1079" s="9"/>
      <c r="Q1079" s="9"/>
      <c r="S1079" s="9"/>
      <c r="T1079" s="9"/>
      <c r="U1079" s="9"/>
      <c r="V1079" s="9"/>
      <c r="W1079" s="9"/>
      <c r="X1079" s="9"/>
    </row>
    <row r="1080" spans="1:24">
      <c r="A1080" s="3">
        <v>202</v>
      </c>
      <c r="B1080" s="3" t="s">
        <v>65</v>
      </c>
      <c r="C1080" s="3" t="s">
        <v>941</v>
      </c>
      <c r="D1080" s="3" t="s">
        <v>942</v>
      </c>
      <c r="E1080" s="9">
        <v>2.3017490301750136</v>
      </c>
      <c r="F1080" s="9">
        <v>3.9054621832324017</v>
      </c>
      <c r="G1080" s="9">
        <v>1.1192979763092588</v>
      </c>
      <c r="H1080" s="76">
        <v>1</v>
      </c>
      <c r="I1080" s="3">
        <v>1</v>
      </c>
      <c r="J1080" s="3">
        <v>1</v>
      </c>
      <c r="L1080" s="9"/>
      <c r="M1080" s="9"/>
      <c r="N1080" s="9"/>
      <c r="O1080" s="9"/>
      <c r="P1080" s="9"/>
      <c r="Q1080" s="9"/>
      <c r="S1080" s="9"/>
      <c r="T1080" s="9"/>
      <c r="U1080" s="9"/>
      <c r="V1080" s="9"/>
      <c r="W1080" s="9"/>
      <c r="X1080" s="9"/>
    </row>
    <row r="1081" spans="1:24">
      <c r="A1081" s="3">
        <v>202</v>
      </c>
      <c r="B1081" s="3" t="s">
        <v>65</v>
      </c>
      <c r="C1081" s="3" t="s">
        <v>943</v>
      </c>
      <c r="D1081" s="3" t="s">
        <v>871</v>
      </c>
      <c r="E1081" s="9">
        <v>19.416177941759571</v>
      </c>
      <c r="F1081" s="9">
        <v>35.861035179820156</v>
      </c>
      <c r="G1081" s="9">
        <v>4.6596439349274839</v>
      </c>
      <c r="H1081" s="76">
        <v>-1</v>
      </c>
      <c r="I1081" s="3">
        <v>-1</v>
      </c>
      <c r="J1081" s="3">
        <v>1</v>
      </c>
      <c r="L1081" s="9"/>
      <c r="M1081" s="9"/>
      <c r="N1081" s="9"/>
      <c r="O1081" s="9"/>
      <c r="P1081" s="9"/>
      <c r="Q1081" s="9"/>
      <c r="S1081" s="9"/>
      <c r="T1081" s="9"/>
      <c r="U1081" s="9"/>
      <c r="V1081" s="9"/>
      <c r="W1081" s="9"/>
      <c r="X1081" s="9"/>
    </row>
    <row r="1082" spans="1:24">
      <c r="A1082" s="3">
        <v>202</v>
      </c>
      <c r="B1082" s="3" t="s">
        <v>65</v>
      </c>
      <c r="C1082" s="3" t="s">
        <v>944</v>
      </c>
      <c r="D1082" s="3" t="s">
        <v>945</v>
      </c>
      <c r="E1082" s="9">
        <v>11.502304060074152</v>
      </c>
      <c r="F1082" s="9">
        <v>21.391306681006103</v>
      </c>
      <c r="G1082" s="9">
        <v>2.8500492487822231</v>
      </c>
      <c r="H1082" s="76">
        <v>-1</v>
      </c>
      <c r="I1082" s="3">
        <v>-1</v>
      </c>
      <c r="J1082" s="3">
        <v>1</v>
      </c>
      <c r="L1082" s="9"/>
      <c r="M1082" s="9"/>
      <c r="N1082" s="9"/>
      <c r="O1082" s="9"/>
      <c r="P1082" s="9"/>
      <c r="Q1082" s="9"/>
      <c r="S1082" s="9"/>
      <c r="T1082" s="9"/>
      <c r="U1082" s="9"/>
      <c r="V1082" s="9"/>
      <c r="W1082" s="9"/>
      <c r="X1082" s="9"/>
    </row>
    <row r="1083" spans="1:24">
      <c r="A1083" s="3">
        <v>202</v>
      </c>
      <c r="B1083" s="3" t="s">
        <v>65</v>
      </c>
      <c r="C1083" s="3" t="s">
        <v>946</v>
      </c>
      <c r="D1083" s="3" t="s">
        <v>873</v>
      </c>
      <c r="E1083" s="9">
        <v>28.511298228310519</v>
      </c>
      <c r="F1083" s="9">
        <v>44.930434836147079</v>
      </c>
      <c r="G1083" s="9">
        <v>12.673222231475867</v>
      </c>
      <c r="H1083" s="76">
        <v>1</v>
      </c>
      <c r="I1083" s="3">
        <v>1</v>
      </c>
      <c r="J1083" s="3">
        <v>1</v>
      </c>
      <c r="L1083" s="9"/>
      <c r="M1083" s="9"/>
      <c r="N1083" s="9"/>
      <c r="O1083" s="9"/>
      <c r="P1083" s="9"/>
      <c r="Q1083" s="9"/>
      <c r="S1083" s="9"/>
      <c r="T1083" s="9"/>
      <c r="U1083" s="9"/>
      <c r="V1083" s="9"/>
      <c r="W1083" s="9"/>
      <c r="X1083" s="9"/>
    </row>
    <row r="1084" spans="1:24">
      <c r="A1084" s="3">
        <v>202</v>
      </c>
      <c r="B1084" s="3" t="s">
        <v>65</v>
      </c>
      <c r="C1084" s="3" t="s">
        <v>947</v>
      </c>
      <c r="D1084" s="3" t="s">
        <v>948</v>
      </c>
      <c r="E1084" s="9">
        <v>8.9948692095644596</v>
      </c>
      <c r="F1084" s="9">
        <v>14.561171091858089</v>
      </c>
      <c r="G1084" s="9">
        <v>3.4666027731654872</v>
      </c>
      <c r="H1084" s="76">
        <v>1</v>
      </c>
      <c r="I1084" s="3">
        <v>1</v>
      </c>
      <c r="J1084" s="3">
        <v>1</v>
      </c>
      <c r="L1084" s="9"/>
      <c r="M1084" s="9"/>
      <c r="N1084" s="9"/>
      <c r="O1084" s="9"/>
      <c r="P1084" s="9"/>
      <c r="Q1084" s="9"/>
      <c r="S1084" s="9"/>
      <c r="T1084" s="9"/>
      <c r="U1084" s="9"/>
      <c r="V1084" s="9"/>
      <c r="W1084" s="9"/>
      <c r="X1084" s="9"/>
    </row>
    <row r="1085" spans="1:24">
      <c r="A1085" s="3">
        <v>202</v>
      </c>
      <c r="B1085" s="3" t="s">
        <v>65</v>
      </c>
      <c r="C1085" s="3" t="s">
        <v>949</v>
      </c>
      <c r="D1085" s="3" t="s">
        <v>950</v>
      </c>
      <c r="E1085" s="9">
        <v>8.7924859442319043</v>
      </c>
      <c r="F1085" s="9">
        <v>14.095933634659938</v>
      </c>
      <c r="G1085" s="9">
        <v>3.4666027731654872</v>
      </c>
      <c r="H1085" s="76">
        <v>1</v>
      </c>
      <c r="I1085" s="3">
        <v>1</v>
      </c>
      <c r="J1085" s="3">
        <v>1</v>
      </c>
      <c r="L1085" s="9"/>
      <c r="M1085" s="9"/>
      <c r="N1085" s="9"/>
      <c r="O1085" s="9"/>
      <c r="P1085" s="9"/>
      <c r="Q1085" s="9"/>
      <c r="S1085" s="9"/>
      <c r="T1085" s="9"/>
      <c r="U1085" s="9"/>
      <c r="V1085" s="9"/>
      <c r="W1085" s="9"/>
      <c r="X1085" s="9"/>
    </row>
    <row r="1086" spans="1:24">
      <c r="A1086" s="3">
        <v>202</v>
      </c>
      <c r="B1086" s="3" t="s">
        <v>65</v>
      </c>
      <c r="C1086" s="3" t="s">
        <v>951</v>
      </c>
      <c r="D1086" s="3" t="s">
        <v>952</v>
      </c>
      <c r="E1086" s="9">
        <v>7.2619311891867957</v>
      </c>
      <c r="F1086" s="9">
        <v>9.3721427893525959</v>
      </c>
      <c r="G1086" s="9">
        <v>5.1081169424020807</v>
      </c>
      <c r="H1086" s="76">
        <v>1</v>
      </c>
      <c r="I1086" s="3">
        <v>1</v>
      </c>
      <c r="J1086" s="3">
        <v>-1</v>
      </c>
      <c r="L1086" s="9"/>
      <c r="M1086" s="9"/>
      <c r="N1086" s="9"/>
      <c r="O1086" s="9"/>
      <c r="P1086" s="9"/>
      <c r="Q1086" s="9"/>
      <c r="S1086" s="9"/>
      <c r="T1086" s="9"/>
      <c r="U1086" s="9"/>
      <c r="V1086" s="9"/>
      <c r="W1086" s="9"/>
      <c r="X1086" s="9"/>
    </row>
    <row r="1087" spans="1:24">
      <c r="A1087" s="3">
        <v>203</v>
      </c>
      <c r="B1087" s="3" t="s">
        <v>66</v>
      </c>
      <c r="C1087" s="3" t="s">
        <v>889</v>
      </c>
      <c r="D1087" s="3" t="s">
        <v>890</v>
      </c>
      <c r="E1087" s="9">
        <v>259.62229015131857</v>
      </c>
      <c r="F1087" s="9">
        <v>373.03912360306805</v>
      </c>
      <c r="G1087" s="9">
        <v>162.37587257404141</v>
      </c>
      <c r="H1087" s="76">
        <v>2</v>
      </c>
      <c r="I1087" s="3">
        <v>1</v>
      </c>
      <c r="J1087" s="3">
        <v>1</v>
      </c>
      <c r="L1087" s="9"/>
      <c r="M1087" s="9"/>
      <c r="N1087" s="9"/>
      <c r="O1087" s="9"/>
      <c r="P1087" s="9"/>
      <c r="Q1087" s="9"/>
      <c r="S1087" s="9"/>
      <c r="T1087" s="9"/>
      <c r="U1087" s="9"/>
      <c r="V1087" s="9"/>
      <c r="W1087" s="9"/>
      <c r="X1087" s="9"/>
    </row>
    <row r="1088" spans="1:24">
      <c r="A1088" s="3">
        <v>203</v>
      </c>
      <c r="B1088" s="3" t="s">
        <v>66</v>
      </c>
      <c r="C1088" s="3" t="s">
        <v>891</v>
      </c>
      <c r="D1088" s="3" t="s">
        <v>872</v>
      </c>
      <c r="E1088" s="9" t="s">
        <v>974</v>
      </c>
      <c r="F1088" s="9" t="s">
        <v>974</v>
      </c>
      <c r="G1088" s="9" t="s">
        <v>974</v>
      </c>
      <c r="H1088" s="76" t="s">
        <v>974</v>
      </c>
      <c r="I1088" s="3" t="s">
        <v>974</v>
      </c>
      <c r="J1088" s="3" t="s">
        <v>974</v>
      </c>
      <c r="L1088" s="9"/>
      <c r="M1088" s="9"/>
      <c r="N1088" s="9"/>
      <c r="O1088" s="9"/>
      <c r="P1088" s="9"/>
      <c r="Q1088" s="9"/>
      <c r="S1088" s="9"/>
      <c r="T1088" s="9"/>
      <c r="U1088" s="9"/>
      <c r="V1088" s="9"/>
      <c r="W1088" s="9"/>
      <c r="X1088" s="9"/>
    </row>
    <row r="1089" spans="1:24">
      <c r="A1089" s="3">
        <v>203</v>
      </c>
      <c r="B1089" s="3" t="s">
        <v>66</v>
      </c>
      <c r="C1089" s="3" t="s">
        <v>892</v>
      </c>
      <c r="D1089" s="3" t="s">
        <v>866</v>
      </c>
      <c r="E1089" s="9" t="s">
        <v>974</v>
      </c>
      <c r="F1089" s="9" t="s">
        <v>974</v>
      </c>
      <c r="G1089" s="9" t="s">
        <v>974</v>
      </c>
      <c r="H1089" s="76" t="s">
        <v>974</v>
      </c>
      <c r="I1089" s="3" t="s">
        <v>974</v>
      </c>
      <c r="J1089" s="3" t="s">
        <v>974</v>
      </c>
      <c r="L1089" s="9"/>
      <c r="M1089" s="9"/>
      <c r="N1089" s="9"/>
      <c r="O1089" s="9"/>
      <c r="P1089" s="9"/>
      <c r="Q1089" s="9"/>
      <c r="S1089" s="9"/>
      <c r="T1089" s="9"/>
      <c r="U1089" s="9"/>
      <c r="V1089" s="9"/>
      <c r="W1089" s="9"/>
      <c r="X1089" s="9"/>
    </row>
    <row r="1090" spans="1:24">
      <c r="A1090" s="3">
        <v>203</v>
      </c>
      <c r="B1090" s="3" t="s">
        <v>66</v>
      </c>
      <c r="C1090" s="3" t="s">
        <v>893</v>
      </c>
      <c r="D1090" s="3" t="s">
        <v>894</v>
      </c>
      <c r="E1090" s="9">
        <v>0.50200127299797703</v>
      </c>
      <c r="F1090" s="9">
        <v>0.59765777598413738</v>
      </c>
      <c r="G1090" s="9">
        <v>0.42954218766544383</v>
      </c>
      <c r="H1090" s="76">
        <v>-1</v>
      </c>
      <c r="I1090" s="3">
        <v>1</v>
      </c>
      <c r="J1090" s="3">
        <v>-1</v>
      </c>
      <c r="L1090" s="9"/>
      <c r="M1090" s="9"/>
      <c r="N1090" s="9"/>
      <c r="O1090" s="9"/>
      <c r="P1090" s="9"/>
      <c r="Q1090" s="9"/>
      <c r="S1090" s="9"/>
      <c r="T1090" s="9"/>
      <c r="U1090" s="9"/>
      <c r="V1090" s="9"/>
      <c r="W1090" s="9"/>
      <c r="X1090" s="9"/>
    </row>
    <row r="1091" spans="1:24">
      <c r="A1091" s="3">
        <v>203</v>
      </c>
      <c r="B1091" s="3" t="s">
        <v>66</v>
      </c>
      <c r="C1091" s="3" t="s">
        <v>895</v>
      </c>
      <c r="D1091" s="3" t="s">
        <v>896</v>
      </c>
      <c r="E1091" s="9">
        <v>2.5409381975370939</v>
      </c>
      <c r="F1091" s="9">
        <v>4.1560026843138109</v>
      </c>
      <c r="G1091" s="9">
        <v>1.0786767086495281</v>
      </c>
      <c r="H1091" s="76">
        <v>-1</v>
      </c>
      <c r="I1091" s="3">
        <v>-1</v>
      </c>
      <c r="J1091" s="3">
        <v>-1</v>
      </c>
      <c r="L1091" s="9"/>
      <c r="M1091" s="9"/>
      <c r="N1091" s="9"/>
      <c r="O1091" s="9"/>
      <c r="P1091" s="9"/>
      <c r="Q1091" s="9"/>
      <c r="S1091" s="9"/>
      <c r="T1091" s="9"/>
      <c r="U1091" s="9"/>
      <c r="V1091" s="9"/>
      <c r="W1091" s="9"/>
      <c r="X1091" s="9"/>
    </row>
    <row r="1092" spans="1:24">
      <c r="A1092" s="3">
        <v>203</v>
      </c>
      <c r="B1092" s="3" t="s">
        <v>66</v>
      </c>
      <c r="C1092" s="3" t="s">
        <v>897</v>
      </c>
      <c r="D1092" s="3" t="s">
        <v>867</v>
      </c>
      <c r="E1092" s="9">
        <v>91.73060287668244</v>
      </c>
      <c r="F1092" s="9">
        <v>119.30575253196221</v>
      </c>
      <c r="G1092" s="9">
        <v>68.659198846635462</v>
      </c>
      <c r="H1092" s="76">
        <v>1</v>
      </c>
      <c r="I1092" s="3">
        <v>1</v>
      </c>
      <c r="J1092" s="3">
        <v>1</v>
      </c>
      <c r="L1092" s="9"/>
      <c r="M1092" s="9"/>
      <c r="N1092" s="9"/>
      <c r="O1092" s="9"/>
      <c r="P1092" s="9"/>
      <c r="Q1092" s="9"/>
      <c r="S1092" s="9"/>
      <c r="T1092" s="9"/>
      <c r="U1092" s="9"/>
      <c r="V1092" s="9"/>
      <c r="W1092" s="9"/>
      <c r="X1092" s="9"/>
    </row>
    <row r="1093" spans="1:24">
      <c r="A1093" s="3">
        <v>203</v>
      </c>
      <c r="B1093" s="3" t="s">
        <v>66</v>
      </c>
      <c r="C1093" s="3" t="s">
        <v>898</v>
      </c>
      <c r="D1093" s="3" t="s">
        <v>899</v>
      </c>
      <c r="E1093" s="9">
        <v>4.1250399494894179</v>
      </c>
      <c r="F1093" s="9">
        <v>7.9022649686622906</v>
      </c>
      <c r="G1093" s="9">
        <v>0.80299139990752588</v>
      </c>
      <c r="H1093" s="76">
        <v>1</v>
      </c>
      <c r="I1093" s="3">
        <v>1</v>
      </c>
      <c r="J1093" s="3">
        <v>-1</v>
      </c>
      <c r="L1093" s="9"/>
      <c r="M1093" s="9"/>
      <c r="N1093" s="9"/>
      <c r="O1093" s="9"/>
      <c r="P1093" s="9"/>
      <c r="Q1093" s="9"/>
      <c r="S1093" s="9"/>
      <c r="T1093" s="9"/>
      <c r="U1093" s="9"/>
      <c r="V1093" s="9"/>
      <c r="W1093" s="9"/>
      <c r="X1093" s="9"/>
    </row>
    <row r="1094" spans="1:24">
      <c r="A1094" s="3">
        <v>203</v>
      </c>
      <c r="B1094" s="3" t="s">
        <v>66</v>
      </c>
      <c r="C1094" s="3" t="s">
        <v>900</v>
      </c>
      <c r="D1094" s="3" t="s">
        <v>901</v>
      </c>
      <c r="E1094" s="9">
        <v>30.589911124003052</v>
      </c>
      <c r="F1094" s="9">
        <v>45.993389890500474</v>
      </c>
      <c r="G1094" s="9">
        <v>17.611977376373144</v>
      </c>
      <c r="H1094" s="76">
        <v>2</v>
      </c>
      <c r="I1094" s="3">
        <v>1</v>
      </c>
      <c r="J1094" s="3">
        <v>1</v>
      </c>
      <c r="L1094" s="9"/>
      <c r="M1094" s="9"/>
      <c r="N1094" s="9"/>
      <c r="O1094" s="9"/>
      <c r="P1094" s="9"/>
      <c r="Q1094" s="9"/>
      <c r="S1094" s="9"/>
      <c r="T1094" s="9"/>
      <c r="U1094" s="9"/>
      <c r="V1094" s="9"/>
      <c r="W1094" s="9"/>
      <c r="X1094" s="9"/>
    </row>
    <row r="1095" spans="1:24">
      <c r="A1095" s="3">
        <v>203</v>
      </c>
      <c r="B1095" s="3" t="s">
        <v>66</v>
      </c>
      <c r="C1095" s="3" t="s">
        <v>902</v>
      </c>
      <c r="D1095" s="3" t="s">
        <v>903</v>
      </c>
      <c r="E1095" s="9">
        <v>3.6236720319141416</v>
      </c>
      <c r="F1095" s="9">
        <v>7.5789864435201508</v>
      </c>
      <c r="G1095" s="9">
        <v>0.1866368047779022</v>
      </c>
      <c r="H1095" s="76">
        <v>-1</v>
      </c>
      <c r="I1095" s="3">
        <v>-1</v>
      </c>
      <c r="J1095" s="3">
        <v>1</v>
      </c>
      <c r="L1095" s="9"/>
      <c r="M1095" s="9"/>
      <c r="N1095" s="9"/>
      <c r="O1095" s="9"/>
      <c r="P1095" s="9"/>
      <c r="Q1095" s="9"/>
      <c r="S1095" s="9"/>
      <c r="T1095" s="9"/>
      <c r="U1095" s="9"/>
      <c r="V1095" s="9"/>
      <c r="W1095" s="9"/>
      <c r="X1095" s="9"/>
    </row>
    <row r="1096" spans="1:24">
      <c r="A1096" s="3">
        <v>203</v>
      </c>
      <c r="B1096" s="3" t="s">
        <v>66</v>
      </c>
      <c r="C1096" s="3" t="s">
        <v>904</v>
      </c>
      <c r="D1096" s="3" t="s">
        <v>905</v>
      </c>
      <c r="E1096" s="9">
        <v>6.5875465622395977</v>
      </c>
      <c r="F1096" s="9">
        <v>9.6720646718148586</v>
      </c>
      <c r="G1096" s="9">
        <v>3.9581229322566536</v>
      </c>
      <c r="H1096" s="76">
        <v>1</v>
      </c>
      <c r="I1096" s="3">
        <v>1</v>
      </c>
      <c r="J1096" s="3">
        <v>1</v>
      </c>
      <c r="L1096" s="9"/>
      <c r="M1096" s="9"/>
      <c r="N1096" s="9"/>
      <c r="O1096" s="9"/>
      <c r="P1096" s="9"/>
      <c r="Q1096" s="9"/>
      <c r="S1096" s="9"/>
      <c r="T1096" s="9"/>
      <c r="U1096" s="9"/>
      <c r="V1096" s="9"/>
      <c r="W1096" s="9"/>
      <c r="X1096" s="9"/>
    </row>
    <row r="1097" spans="1:24">
      <c r="A1097" s="3">
        <v>203</v>
      </c>
      <c r="B1097" s="3" t="s">
        <v>66</v>
      </c>
      <c r="C1097" s="3" t="s">
        <v>906</v>
      </c>
      <c r="D1097" s="3" t="s">
        <v>907</v>
      </c>
      <c r="E1097" s="9">
        <v>10.666303003358879</v>
      </c>
      <c r="F1097" s="9">
        <v>13.82856997599475</v>
      </c>
      <c r="G1097" s="9">
        <v>8.10371785146123</v>
      </c>
      <c r="H1097" s="76">
        <v>2</v>
      </c>
      <c r="I1097" s="3">
        <v>2</v>
      </c>
      <c r="J1097" s="3">
        <v>1</v>
      </c>
      <c r="L1097" s="9"/>
      <c r="M1097" s="9"/>
      <c r="N1097" s="9"/>
      <c r="O1097" s="9"/>
      <c r="P1097" s="9"/>
      <c r="Q1097" s="9"/>
      <c r="S1097" s="9"/>
      <c r="T1097" s="9"/>
      <c r="U1097" s="9"/>
      <c r="V1097" s="9"/>
      <c r="W1097" s="9"/>
      <c r="X1097" s="9"/>
    </row>
    <row r="1098" spans="1:24">
      <c r="A1098" s="3">
        <v>203</v>
      </c>
      <c r="B1098" s="3" t="s">
        <v>66</v>
      </c>
      <c r="C1098" s="3" t="s">
        <v>908</v>
      </c>
      <c r="D1098" s="3" t="s">
        <v>909</v>
      </c>
      <c r="E1098" s="9">
        <v>3.3209051285673259</v>
      </c>
      <c r="F1098" s="9">
        <v>5.2503517792714414</v>
      </c>
      <c r="G1098" s="9">
        <v>1.6785420112100913</v>
      </c>
      <c r="H1098" s="76">
        <v>1</v>
      </c>
      <c r="I1098" s="3">
        <v>1</v>
      </c>
      <c r="J1098" s="3">
        <v>2</v>
      </c>
      <c r="L1098" s="9"/>
      <c r="M1098" s="9"/>
      <c r="N1098" s="9"/>
      <c r="O1098" s="9"/>
      <c r="P1098" s="9"/>
      <c r="Q1098" s="9"/>
      <c r="S1098" s="9"/>
      <c r="T1098" s="9"/>
      <c r="U1098" s="9"/>
      <c r="V1098" s="9"/>
      <c r="W1098" s="9"/>
      <c r="X1098" s="9"/>
    </row>
    <row r="1099" spans="1:24">
      <c r="A1099" s="3">
        <v>203</v>
      </c>
      <c r="B1099" s="3" t="s">
        <v>66</v>
      </c>
      <c r="C1099" s="3" t="s">
        <v>910</v>
      </c>
      <c r="D1099" s="3" t="s">
        <v>911</v>
      </c>
      <c r="E1099" s="9">
        <v>15.683090457150049</v>
      </c>
      <c r="F1099" s="9">
        <v>27.160443139635472</v>
      </c>
      <c r="G1099" s="9">
        <v>5.9456673062448724</v>
      </c>
      <c r="H1099" s="76">
        <v>-1</v>
      </c>
      <c r="I1099" s="3">
        <v>1</v>
      </c>
      <c r="J1099" s="3">
        <v>-1</v>
      </c>
      <c r="L1099" s="9"/>
      <c r="M1099" s="9"/>
      <c r="N1099" s="9"/>
      <c r="O1099" s="9"/>
      <c r="P1099" s="9"/>
      <c r="Q1099" s="9"/>
      <c r="S1099" s="9"/>
      <c r="T1099" s="9"/>
      <c r="U1099" s="9"/>
      <c r="V1099" s="9"/>
      <c r="W1099" s="9"/>
      <c r="X1099" s="9"/>
    </row>
    <row r="1100" spans="1:24">
      <c r="A1100" s="3">
        <v>203</v>
      </c>
      <c r="B1100" s="3" t="s">
        <v>66</v>
      </c>
      <c r="C1100" s="3" t="s">
        <v>912</v>
      </c>
      <c r="D1100" s="3" t="s">
        <v>913</v>
      </c>
      <c r="E1100" s="9">
        <v>13.905370122597351</v>
      </c>
      <c r="F1100" s="9">
        <v>23.643265233259918</v>
      </c>
      <c r="G1100" s="9">
        <v>5.6472239963377184</v>
      </c>
      <c r="H1100" s="76">
        <v>-1</v>
      </c>
      <c r="I1100" s="3">
        <v>-1</v>
      </c>
      <c r="J1100" s="3">
        <v>-1</v>
      </c>
      <c r="L1100" s="9"/>
      <c r="M1100" s="9"/>
      <c r="N1100" s="9"/>
      <c r="O1100" s="9"/>
      <c r="P1100" s="9"/>
      <c r="Q1100" s="9"/>
      <c r="S1100" s="9"/>
      <c r="T1100" s="9"/>
      <c r="U1100" s="9"/>
      <c r="V1100" s="9"/>
      <c r="W1100" s="9"/>
      <c r="X1100" s="9"/>
    </row>
    <row r="1101" spans="1:24">
      <c r="A1101" s="3">
        <v>203</v>
      </c>
      <c r="B1101" s="3" t="s">
        <v>66</v>
      </c>
      <c r="C1101" s="3" t="s">
        <v>914</v>
      </c>
      <c r="D1101" s="3" t="s">
        <v>915</v>
      </c>
      <c r="E1101" s="9">
        <v>9.7919702685006627</v>
      </c>
      <c r="F1101" s="9">
        <v>2.0833137682280212</v>
      </c>
      <c r="G1101" s="9">
        <v>16.393372883532738</v>
      </c>
      <c r="H1101" s="76">
        <v>-1</v>
      </c>
      <c r="I1101" s="3">
        <v>1</v>
      </c>
      <c r="J1101" s="3">
        <v>-1</v>
      </c>
      <c r="L1101" s="9"/>
      <c r="M1101" s="9"/>
      <c r="N1101" s="9"/>
      <c r="O1101" s="9"/>
      <c r="P1101" s="9"/>
      <c r="Q1101" s="9"/>
      <c r="S1101" s="9"/>
      <c r="T1101" s="9"/>
      <c r="U1101" s="9"/>
      <c r="V1101" s="9"/>
      <c r="W1101" s="9"/>
      <c r="X1101" s="9"/>
    </row>
    <row r="1102" spans="1:24">
      <c r="A1102" s="3">
        <v>203</v>
      </c>
      <c r="B1102" s="3" t="s">
        <v>66</v>
      </c>
      <c r="C1102" s="3" t="s">
        <v>916</v>
      </c>
      <c r="D1102" s="3" t="s">
        <v>917</v>
      </c>
      <c r="E1102" s="9">
        <v>0</v>
      </c>
      <c r="F1102" s="9">
        <v>0</v>
      </c>
      <c r="G1102" s="9">
        <v>14.699600632148545</v>
      </c>
      <c r="H1102" s="76" t="e">
        <v>#VALUE!</v>
      </c>
      <c r="I1102" s="3" t="e">
        <v>#VALUE!</v>
      </c>
      <c r="J1102" s="3">
        <v>-1</v>
      </c>
      <c r="L1102" s="9"/>
      <c r="M1102" s="9"/>
      <c r="N1102" s="9"/>
      <c r="O1102" s="9"/>
      <c r="P1102" s="9"/>
      <c r="Q1102" s="9"/>
      <c r="S1102" s="9"/>
      <c r="T1102" s="9"/>
      <c r="U1102" s="9"/>
      <c r="V1102" s="9"/>
      <c r="W1102" s="9"/>
      <c r="X1102" s="9"/>
    </row>
    <row r="1103" spans="1:24">
      <c r="A1103" s="3">
        <v>203</v>
      </c>
      <c r="B1103" s="3" t="s">
        <v>66</v>
      </c>
      <c r="C1103" s="3" t="s">
        <v>918</v>
      </c>
      <c r="D1103" s="3" t="s">
        <v>919</v>
      </c>
      <c r="E1103" s="9">
        <v>11.51922557037415</v>
      </c>
      <c r="F1103" s="9">
        <v>13.12506697317329</v>
      </c>
      <c r="G1103" s="9">
        <v>10.325092646543069</v>
      </c>
      <c r="H1103" s="76">
        <v>-1</v>
      </c>
      <c r="I1103" s="3">
        <v>-1</v>
      </c>
      <c r="J1103" s="3">
        <v>-1</v>
      </c>
      <c r="L1103" s="9"/>
      <c r="M1103" s="9"/>
      <c r="N1103" s="9"/>
      <c r="O1103" s="9"/>
      <c r="P1103" s="9"/>
      <c r="Q1103" s="9"/>
      <c r="S1103" s="9"/>
      <c r="T1103" s="9"/>
      <c r="U1103" s="9"/>
      <c r="V1103" s="9"/>
      <c r="W1103" s="9"/>
      <c r="X1103" s="9"/>
    </row>
    <row r="1104" spans="1:24">
      <c r="A1104" s="3">
        <v>203</v>
      </c>
      <c r="B1104" s="3" t="s">
        <v>66</v>
      </c>
      <c r="C1104" s="3" t="s">
        <v>920</v>
      </c>
      <c r="D1104" s="3" t="s">
        <v>921</v>
      </c>
      <c r="E1104" s="9">
        <v>0</v>
      </c>
      <c r="F1104" s="9">
        <v>0</v>
      </c>
      <c r="G1104" s="9">
        <v>2.279981413138719</v>
      </c>
      <c r="H1104" s="76" t="e">
        <v>#VALUE!</v>
      </c>
      <c r="I1104" s="3" t="e">
        <v>#VALUE!</v>
      </c>
      <c r="J1104" s="3">
        <v>-1</v>
      </c>
      <c r="L1104" s="9"/>
      <c r="M1104" s="9"/>
      <c r="N1104" s="9"/>
      <c r="O1104" s="9"/>
      <c r="P1104" s="9"/>
      <c r="Q1104" s="9"/>
      <c r="S1104" s="9"/>
      <c r="T1104" s="9"/>
      <c r="U1104" s="9"/>
      <c r="V1104" s="9"/>
      <c r="W1104" s="9"/>
      <c r="X1104" s="9"/>
    </row>
    <row r="1105" spans="1:24">
      <c r="A1105" s="3">
        <v>203</v>
      </c>
      <c r="B1105" s="3" t="s">
        <v>66</v>
      </c>
      <c r="C1105" s="3" t="s">
        <v>922</v>
      </c>
      <c r="D1105" s="3" t="s">
        <v>923</v>
      </c>
      <c r="E1105" s="9">
        <v>0</v>
      </c>
      <c r="F1105" s="9">
        <v>5.9551401806731716</v>
      </c>
      <c r="G1105" s="9">
        <v>0</v>
      </c>
      <c r="H1105" s="76" t="e">
        <v>#VALUE!</v>
      </c>
      <c r="I1105" s="3">
        <v>1</v>
      </c>
      <c r="J1105" s="3" t="e">
        <v>#VALUE!</v>
      </c>
      <c r="L1105" s="9"/>
      <c r="M1105" s="9"/>
      <c r="N1105" s="9"/>
      <c r="O1105" s="9"/>
      <c r="P1105" s="9"/>
      <c r="Q1105" s="9"/>
      <c r="S1105" s="9"/>
      <c r="T1105" s="9"/>
      <c r="U1105" s="9"/>
      <c r="V1105" s="9"/>
      <c r="W1105" s="9"/>
      <c r="X1105" s="9"/>
    </row>
    <row r="1106" spans="1:24">
      <c r="A1106" s="3">
        <v>203</v>
      </c>
      <c r="B1106" s="3" t="s">
        <v>66</v>
      </c>
      <c r="C1106" s="3" t="s">
        <v>924</v>
      </c>
      <c r="D1106" s="3" t="s">
        <v>925</v>
      </c>
      <c r="E1106" s="9">
        <v>2.21084539117266</v>
      </c>
      <c r="F1106" s="9">
        <v>4.2134220188944012</v>
      </c>
      <c r="G1106" s="9">
        <v>0.57839851707400802</v>
      </c>
      <c r="H1106" s="76">
        <v>-1</v>
      </c>
      <c r="I1106" s="3">
        <v>-1</v>
      </c>
      <c r="J1106" s="3">
        <v>-1</v>
      </c>
      <c r="L1106" s="9"/>
      <c r="M1106" s="9"/>
      <c r="N1106" s="9"/>
      <c r="O1106" s="9"/>
      <c r="P1106" s="9"/>
      <c r="Q1106" s="9"/>
      <c r="S1106" s="9"/>
      <c r="T1106" s="9"/>
      <c r="U1106" s="9"/>
      <c r="V1106" s="9"/>
      <c r="W1106" s="9"/>
      <c r="X1106" s="9"/>
    </row>
    <row r="1107" spans="1:24">
      <c r="A1107" s="3">
        <v>203</v>
      </c>
      <c r="B1107" s="3" t="s">
        <v>66</v>
      </c>
      <c r="C1107" s="3" t="s">
        <v>926</v>
      </c>
      <c r="D1107" s="3" t="s">
        <v>927</v>
      </c>
      <c r="E1107" s="9">
        <v>8.3360711904938221</v>
      </c>
      <c r="F1107" s="9">
        <v>10.13453079618689</v>
      </c>
      <c r="G1107" s="9">
        <v>6.8767219917773783</v>
      </c>
      <c r="H1107" s="76">
        <v>1</v>
      </c>
      <c r="I1107" s="3">
        <v>1</v>
      </c>
      <c r="J1107" s="3">
        <v>1</v>
      </c>
      <c r="L1107" s="9"/>
      <c r="M1107" s="9"/>
      <c r="N1107" s="9"/>
      <c r="O1107" s="9"/>
      <c r="P1107" s="9"/>
      <c r="Q1107" s="9"/>
      <c r="S1107" s="9"/>
      <c r="T1107" s="9"/>
      <c r="U1107" s="9"/>
      <c r="V1107" s="9"/>
      <c r="W1107" s="9"/>
      <c r="X1107" s="9"/>
    </row>
    <row r="1108" spans="1:24">
      <c r="A1108" s="3">
        <v>203</v>
      </c>
      <c r="B1108" s="3" t="s">
        <v>66</v>
      </c>
      <c r="C1108" s="3" t="s">
        <v>928</v>
      </c>
      <c r="D1108" s="3" t="s">
        <v>929</v>
      </c>
      <c r="E1108" s="9">
        <v>10.055472878195639</v>
      </c>
      <c r="F1108" s="9">
        <v>10.997872084657006</v>
      </c>
      <c r="G1108" s="9">
        <v>9.279940469311768</v>
      </c>
      <c r="H1108" s="76">
        <v>-1</v>
      </c>
      <c r="I1108" s="3">
        <v>-1</v>
      </c>
      <c r="J1108" s="3">
        <v>-2</v>
      </c>
      <c r="L1108" s="9"/>
      <c r="M1108" s="9"/>
      <c r="N1108" s="9"/>
      <c r="O1108" s="9"/>
      <c r="P1108" s="9"/>
      <c r="Q1108" s="9"/>
      <c r="S1108" s="9"/>
      <c r="T1108" s="9"/>
      <c r="U1108" s="9"/>
      <c r="V1108" s="9"/>
      <c r="W1108" s="9"/>
      <c r="X1108" s="9"/>
    </row>
    <row r="1109" spans="1:24">
      <c r="A1109" s="3">
        <v>203</v>
      </c>
      <c r="B1109" s="3" t="s">
        <v>66</v>
      </c>
      <c r="C1109" s="3" t="s">
        <v>930</v>
      </c>
      <c r="D1109" s="3" t="s">
        <v>868</v>
      </c>
      <c r="E1109" s="9">
        <v>7.6177699538420027</v>
      </c>
      <c r="F1109" s="9">
        <v>9.5112308712076512</v>
      </c>
      <c r="G1109" s="9">
        <v>6.1470297993832279</v>
      </c>
      <c r="H1109" s="76">
        <v>2</v>
      </c>
      <c r="I1109" s="3">
        <v>1</v>
      </c>
      <c r="J1109" s="3">
        <v>1</v>
      </c>
      <c r="L1109" s="9"/>
      <c r="M1109" s="9"/>
      <c r="N1109" s="9"/>
      <c r="O1109" s="9"/>
      <c r="P1109" s="9"/>
      <c r="Q1109" s="9"/>
      <c r="S1109" s="9"/>
      <c r="T1109" s="9"/>
      <c r="U1109" s="9"/>
      <c r="V1109" s="9"/>
      <c r="W1109" s="9"/>
      <c r="X1109" s="9"/>
    </row>
    <row r="1110" spans="1:24">
      <c r="A1110" s="3">
        <v>203</v>
      </c>
      <c r="B1110" s="3" t="s">
        <v>66</v>
      </c>
      <c r="C1110" s="3" t="s">
        <v>931</v>
      </c>
      <c r="D1110" s="3" t="s">
        <v>932</v>
      </c>
      <c r="E1110" s="9">
        <v>4.6820814578474259</v>
      </c>
      <c r="F1110" s="9">
        <v>6.5121562629531322</v>
      </c>
      <c r="G1110" s="9">
        <v>3.2147809950473629</v>
      </c>
      <c r="H1110" s="76">
        <v>2</v>
      </c>
      <c r="I1110" s="3">
        <v>2</v>
      </c>
      <c r="J1110" s="3">
        <v>2</v>
      </c>
      <c r="L1110" s="9"/>
      <c r="M1110" s="9"/>
      <c r="N1110" s="9"/>
      <c r="O1110" s="9"/>
      <c r="P1110" s="9"/>
      <c r="Q1110" s="9"/>
      <c r="S1110" s="9"/>
      <c r="T1110" s="9"/>
      <c r="U1110" s="9"/>
      <c r="V1110" s="9"/>
      <c r="W1110" s="9"/>
      <c r="X1110" s="9"/>
    </row>
    <row r="1111" spans="1:24">
      <c r="A1111" s="3">
        <v>203</v>
      </c>
      <c r="B1111" s="3" t="s">
        <v>66</v>
      </c>
      <c r="C1111" s="3" t="s">
        <v>933</v>
      </c>
      <c r="D1111" s="3" t="s">
        <v>869</v>
      </c>
      <c r="E1111" s="9">
        <v>44.705256516961171</v>
      </c>
      <c r="F1111" s="9">
        <v>64.012801436680434</v>
      </c>
      <c r="G1111" s="9">
        <v>28.685065171059538</v>
      </c>
      <c r="H1111" s="76">
        <v>-1</v>
      </c>
      <c r="I1111" s="3">
        <v>-1</v>
      </c>
      <c r="J1111" s="3">
        <v>-1</v>
      </c>
      <c r="L1111" s="9"/>
      <c r="M1111" s="9"/>
      <c r="N1111" s="9"/>
      <c r="O1111" s="9"/>
      <c r="P1111" s="9"/>
      <c r="Q1111" s="9"/>
      <c r="S1111" s="9"/>
      <c r="T1111" s="9"/>
      <c r="U1111" s="9"/>
      <c r="V1111" s="9"/>
      <c r="W1111" s="9"/>
      <c r="X1111" s="9"/>
    </row>
    <row r="1112" spans="1:24">
      <c r="A1112" s="3">
        <v>203</v>
      </c>
      <c r="B1112" s="3" t="s">
        <v>66</v>
      </c>
      <c r="C1112" s="3" t="s">
        <v>934</v>
      </c>
      <c r="D1112" s="3" t="s">
        <v>935</v>
      </c>
      <c r="E1112" s="9">
        <v>11.209818478372316</v>
      </c>
      <c r="F1112" s="9">
        <v>18.813247291645936</v>
      </c>
      <c r="G1112" s="9">
        <v>4.9302867192091302</v>
      </c>
      <c r="H1112" s="76">
        <v>-1</v>
      </c>
      <c r="I1112" s="3">
        <v>-1</v>
      </c>
      <c r="J1112" s="3">
        <v>1</v>
      </c>
      <c r="L1112" s="9"/>
      <c r="M1112" s="9"/>
      <c r="N1112" s="9"/>
      <c r="O1112" s="9"/>
      <c r="P1112" s="9"/>
      <c r="Q1112" s="9"/>
      <c r="S1112" s="9"/>
      <c r="T1112" s="9"/>
      <c r="U1112" s="9"/>
      <c r="V1112" s="9"/>
      <c r="W1112" s="9"/>
      <c r="X1112" s="9"/>
    </row>
    <row r="1113" spans="1:24">
      <c r="A1113" s="3">
        <v>203</v>
      </c>
      <c r="B1113" s="3" t="s">
        <v>66</v>
      </c>
      <c r="C1113" s="3" t="s">
        <v>936</v>
      </c>
      <c r="D1113" s="3" t="s">
        <v>937</v>
      </c>
      <c r="E1113" s="9">
        <v>19.709007113981869</v>
      </c>
      <c r="F1113" s="9">
        <v>27.2787056903245</v>
      </c>
      <c r="G1113" s="9">
        <v>13.405457731523329</v>
      </c>
      <c r="H1113" s="76">
        <v>1</v>
      </c>
      <c r="I1113" s="3">
        <v>-1</v>
      </c>
      <c r="J1113" s="3">
        <v>-1</v>
      </c>
      <c r="L1113" s="9"/>
      <c r="M1113" s="9"/>
      <c r="N1113" s="9"/>
      <c r="O1113" s="9"/>
      <c r="P1113" s="9"/>
      <c r="Q1113" s="9"/>
      <c r="S1113" s="9"/>
      <c r="T1113" s="9"/>
      <c r="U1113" s="9"/>
      <c r="V1113" s="9"/>
      <c r="W1113" s="9"/>
      <c r="X1113" s="9"/>
    </row>
    <row r="1114" spans="1:24">
      <c r="A1114" s="3">
        <v>203</v>
      </c>
      <c r="B1114" s="3" t="s">
        <v>66</v>
      </c>
      <c r="C1114" s="3" t="s">
        <v>938</v>
      </c>
      <c r="D1114" s="3" t="s">
        <v>870</v>
      </c>
      <c r="E1114" s="9">
        <v>15.698273009048151</v>
      </c>
      <c r="F1114" s="9">
        <v>23.991703926117996</v>
      </c>
      <c r="G1114" s="9">
        <v>9.0229335909696822</v>
      </c>
      <c r="H1114" s="76">
        <v>-1</v>
      </c>
      <c r="I1114" s="3">
        <v>-1</v>
      </c>
      <c r="J1114" s="3">
        <v>-1</v>
      </c>
      <c r="L1114" s="9"/>
      <c r="M1114" s="9"/>
      <c r="N1114" s="9"/>
      <c r="O1114" s="9"/>
      <c r="P1114" s="9"/>
      <c r="Q1114" s="9"/>
      <c r="S1114" s="9"/>
      <c r="T1114" s="9"/>
      <c r="U1114" s="9"/>
      <c r="V1114" s="9"/>
      <c r="W1114" s="9"/>
      <c r="X1114" s="9"/>
    </row>
    <row r="1115" spans="1:24">
      <c r="A1115" s="3">
        <v>203</v>
      </c>
      <c r="B1115" s="3" t="s">
        <v>66</v>
      </c>
      <c r="C1115" s="3" t="s">
        <v>939</v>
      </c>
      <c r="D1115" s="3" t="s">
        <v>940</v>
      </c>
      <c r="E1115" s="9">
        <v>7.4173041741080654</v>
      </c>
      <c r="F1115" s="9">
        <v>11.331039394501865</v>
      </c>
      <c r="G1115" s="9">
        <v>4.2709655562049615</v>
      </c>
      <c r="H1115" s="76">
        <v>-1</v>
      </c>
      <c r="I1115" s="3">
        <v>-1</v>
      </c>
      <c r="J1115" s="3">
        <v>-1</v>
      </c>
      <c r="L1115" s="9"/>
      <c r="M1115" s="9"/>
      <c r="N1115" s="9"/>
      <c r="O1115" s="9"/>
      <c r="P1115" s="9"/>
      <c r="Q1115" s="9"/>
      <c r="S1115" s="9"/>
      <c r="T1115" s="9"/>
      <c r="U1115" s="9"/>
      <c r="V1115" s="9"/>
      <c r="W1115" s="9"/>
      <c r="X1115" s="9"/>
    </row>
    <row r="1116" spans="1:24">
      <c r="A1116" s="3">
        <v>203</v>
      </c>
      <c r="B1116" s="3" t="s">
        <v>66</v>
      </c>
      <c r="C1116" s="3" t="s">
        <v>941</v>
      </c>
      <c r="D1116" s="3" t="s">
        <v>942</v>
      </c>
      <c r="E1116" s="9">
        <v>2.735396684532351</v>
      </c>
      <c r="F1116" s="9">
        <v>4.956272049427727</v>
      </c>
      <c r="G1116" s="9">
        <v>0.96920161234169355</v>
      </c>
      <c r="H1116" s="76">
        <v>-1</v>
      </c>
      <c r="I1116" s="3">
        <v>-1</v>
      </c>
      <c r="J1116" s="3">
        <v>1</v>
      </c>
      <c r="L1116" s="9"/>
      <c r="M1116" s="9"/>
      <c r="N1116" s="9"/>
      <c r="O1116" s="9"/>
      <c r="P1116" s="9"/>
      <c r="Q1116" s="9"/>
      <c r="S1116" s="9"/>
      <c r="T1116" s="9"/>
      <c r="U1116" s="9"/>
      <c r="V1116" s="9"/>
      <c r="W1116" s="9"/>
      <c r="X1116" s="9"/>
    </row>
    <row r="1117" spans="1:24">
      <c r="A1117" s="3">
        <v>203</v>
      </c>
      <c r="B1117" s="3" t="s">
        <v>66</v>
      </c>
      <c r="C1117" s="3" t="s">
        <v>943</v>
      </c>
      <c r="D1117" s="3" t="s">
        <v>871</v>
      </c>
      <c r="E1117" s="9">
        <v>15.354945641375959</v>
      </c>
      <c r="F1117" s="9">
        <v>25.999325355606562</v>
      </c>
      <c r="G1117" s="9">
        <v>6.1670750203103211</v>
      </c>
      <c r="H1117" s="76">
        <v>1</v>
      </c>
      <c r="I1117" s="3">
        <v>1</v>
      </c>
      <c r="J1117" s="3">
        <v>1</v>
      </c>
      <c r="L1117" s="9"/>
      <c r="M1117" s="9"/>
      <c r="N1117" s="9"/>
      <c r="O1117" s="9"/>
      <c r="P1117" s="9"/>
      <c r="Q1117" s="9"/>
      <c r="S1117" s="9"/>
      <c r="T1117" s="9"/>
      <c r="U1117" s="9"/>
      <c r="V1117" s="9"/>
      <c r="W1117" s="9"/>
      <c r="X1117" s="9"/>
    </row>
    <row r="1118" spans="1:24">
      <c r="A1118" s="3">
        <v>203</v>
      </c>
      <c r="B1118" s="3" t="s">
        <v>66</v>
      </c>
      <c r="C1118" s="3" t="s">
        <v>944</v>
      </c>
      <c r="D1118" s="3" t="s">
        <v>945</v>
      </c>
      <c r="E1118" s="9">
        <v>9.9735896165555662</v>
      </c>
      <c r="F1118" s="9">
        <v>16.926647712115336</v>
      </c>
      <c r="G1118" s="9">
        <v>3.9529283505047639</v>
      </c>
      <c r="H1118" s="76">
        <v>1</v>
      </c>
      <c r="I1118" s="3">
        <v>1</v>
      </c>
      <c r="J1118" s="3">
        <v>1</v>
      </c>
      <c r="L1118" s="9"/>
      <c r="M1118" s="9"/>
      <c r="N1118" s="9"/>
      <c r="O1118" s="9"/>
      <c r="P1118" s="9"/>
      <c r="Q1118" s="9"/>
      <c r="S1118" s="9"/>
      <c r="T1118" s="9"/>
      <c r="U1118" s="9"/>
      <c r="V1118" s="9"/>
      <c r="W1118" s="9"/>
      <c r="X1118" s="9"/>
    </row>
    <row r="1119" spans="1:24">
      <c r="A1119" s="3">
        <v>203</v>
      </c>
      <c r="B1119" s="3" t="s">
        <v>66</v>
      </c>
      <c r="C1119" s="3" t="s">
        <v>946</v>
      </c>
      <c r="D1119" s="3" t="s">
        <v>873</v>
      </c>
      <c r="E1119" s="9">
        <v>27.912504552508931</v>
      </c>
      <c r="F1119" s="9">
        <v>47.987748187135338</v>
      </c>
      <c r="G1119" s="9">
        <v>9.5805118309825072</v>
      </c>
      <c r="H1119" s="76">
        <v>1</v>
      </c>
      <c r="I1119" s="3">
        <v>1</v>
      </c>
      <c r="J1119" s="3">
        <v>2</v>
      </c>
      <c r="L1119" s="9"/>
      <c r="M1119" s="9"/>
      <c r="N1119" s="9"/>
      <c r="O1119" s="9"/>
      <c r="P1119" s="9"/>
      <c r="Q1119" s="9"/>
      <c r="S1119" s="9"/>
      <c r="T1119" s="9"/>
      <c r="U1119" s="9"/>
      <c r="V1119" s="9"/>
      <c r="W1119" s="9"/>
      <c r="X1119" s="9"/>
    </row>
    <row r="1120" spans="1:24">
      <c r="A1120" s="3">
        <v>203</v>
      </c>
      <c r="B1120" s="3" t="s">
        <v>66</v>
      </c>
      <c r="C1120" s="3" t="s">
        <v>947</v>
      </c>
      <c r="D1120" s="3" t="s">
        <v>948</v>
      </c>
      <c r="E1120" s="9">
        <v>8.6320232431255572</v>
      </c>
      <c r="F1120" s="9">
        <v>15.422332127761925</v>
      </c>
      <c r="G1120" s="9">
        <v>2.3595729868101318</v>
      </c>
      <c r="H1120" s="76">
        <v>1</v>
      </c>
      <c r="I1120" s="3">
        <v>1</v>
      </c>
      <c r="J1120" s="3">
        <v>2</v>
      </c>
      <c r="L1120" s="9"/>
      <c r="M1120" s="9"/>
      <c r="N1120" s="9"/>
      <c r="O1120" s="9"/>
      <c r="P1120" s="9"/>
      <c r="Q1120" s="9"/>
      <c r="S1120" s="9"/>
      <c r="T1120" s="9"/>
      <c r="U1120" s="9"/>
      <c r="V1120" s="9"/>
      <c r="W1120" s="9"/>
      <c r="X1120" s="9"/>
    </row>
    <row r="1121" spans="1:24">
      <c r="A1121" s="3">
        <v>203</v>
      </c>
      <c r="B1121" s="3" t="s">
        <v>66</v>
      </c>
      <c r="C1121" s="3" t="s">
        <v>949</v>
      </c>
      <c r="D1121" s="3" t="s">
        <v>950</v>
      </c>
      <c r="E1121" s="9">
        <v>8.2977449786640491</v>
      </c>
      <c r="F1121" s="9">
        <v>14.907128178181326</v>
      </c>
      <c r="G1121" s="9">
        <v>2.1777676494209812</v>
      </c>
      <c r="H1121" s="76">
        <v>1</v>
      </c>
      <c r="I1121" s="3">
        <v>1</v>
      </c>
      <c r="J1121" s="3">
        <v>1</v>
      </c>
      <c r="L1121" s="9"/>
      <c r="M1121" s="9"/>
      <c r="N1121" s="9"/>
      <c r="O1121" s="9"/>
      <c r="P1121" s="9"/>
      <c r="Q1121" s="9"/>
      <c r="S1121" s="9"/>
      <c r="T1121" s="9"/>
      <c r="U1121" s="9"/>
      <c r="V1121" s="9"/>
      <c r="W1121" s="9"/>
      <c r="X1121" s="9"/>
    </row>
    <row r="1122" spans="1:24">
      <c r="A1122" s="3">
        <v>203</v>
      </c>
      <c r="B1122" s="3" t="s">
        <v>66</v>
      </c>
      <c r="C1122" s="3" t="s">
        <v>951</v>
      </c>
      <c r="D1122" s="3" t="s">
        <v>952</v>
      </c>
      <c r="E1122" s="9">
        <v>6.6954472338535442</v>
      </c>
      <c r="F1122" s="9">
        <v>11.825356254036151</v>
      </c>
      <c r="G1122" s="9">
        <v>2.0845524813315195</v>
      </c>
      <c r="H1122" s="76">
        <v>1</v>
      </c>
      <c r="I1122" s="3">
        <v>1</v>
      </c>
      <c r="J1122" s="3">
        <v>1</v>
      </c>
      <c r="L1122" s="9"/>
      <c r="M1122" s="9"/>
      <c r="N1122" s="9"/>
      <c r="O1122" s="9"/>
      <c r="P1122" s="9"/>
      <c r="Q1122" s="9"/>
      <c r="S1122" s="9"/>
      <c r="T1122" s="9"/>
      <c r="U1122" s="9"/>
      <c r="V1122" s="9"/>
      <c r="W1122" s="9"/>
      <c r="X1122" s="9"/>
    </row>
    <row r="1123" spans="1:24">
      <c r="A1123" s="3">
        <v>204</v>
      </c>
      <c r="B1123" s="3" t="s">
        <v>67</v>
      </c>
      <c r="C1123" s="3" t="s">
        <v>889</v>
      </c>
      <c r="D1123" s="3" t="s">
        <v>890</v>
      </c>
      <c r="E1123" s="9">
        <v>293.33623185328952</v>
      </c>
      <c r="F1123" s="9">
        <v>412.6049094600408</v>
      </c>
      <c r="G1123" s="9">
        <v>187.6169346601198</v>
      </c>
      <c r="H1123" s="76">
        <v>-2</v>
      </c>
      <c r="I1123" s="3">
        <v>-2</v>
      </c>
      <c r="J1123" s="3">
        <v>-1</v>
      </c>
      <c r="L1123" s="9"/>
      <c r="M1123" s="9"/>
      <c r="N1123" s="9"/>
      <c r="O1123" s="9"/>
      <c r="P1123" s="9"/>
      <c r="Q1123" s="9"/>
      <c r="S1123" s="9"/>
      <c r="T1123" s="9"/>
      <c r="U1123" s="9"/>
      <c r="V1123" s="9"/>
      <c r="W1123" s="9"/>
      <c r="X1123" s="9"/>
    </row>
    <row r="1124" spans="1:24">
      <c r="A1124" s="3">
        <v>204</v>
      </c>
      <c r="B1124" s="3" t="s">
        <v>67</v>
      </c>
      <c r="C1124" s="3" t="s">
        <v>891</v>
      </c>
      <c r="D1124" s="3" t="s">
        <v>872</v>
      </c>
      <c r="E1124" s="9" t="s">
        <v>974</v>
      </c>
      <c r="F1124" s="9" t="s">
        <v>974</v>
      </c>
      <c r="G1124" s="9" t="s">
        <v>974</v>
      </c>
      <c r="H1124" s="76" t="s">
        <v>974</v>
      </c>
      <c r="I1124" s="3" t="s">
        <v>974</v>
      </c>
      <c r="J1124" s="3" t="s">
        <v>974</v>
      </c>
      <c r="L1124" s="9"/>
      <c r="M1124" s="9"/>
      <c r="N1124" s="9"/>
      <c r="O1124" s="9"/>
      <c r="P1124" s="9"/>
      <c r="Q1124" s="9"/>
      <c r="S1124" s="9"/>
      <c r="T1124" s="9"/>
      <c r="U1124" s="9"/>
      <c r="V1124" s="9"/>
      <c r="W1124" s="9"/>
      <c r="X1124" s="9"/>
    </row>
    <row r="1125" spans="1:24">
      <c r="A1125" s="3">
        <v>204</v>
      </c>
      <c r="B1125" s="3" t="s">
        <v>67</v>
      </c>
      <c r="C1125" s="3" t="s">
        <v>892</v>
      </c>
      <c r="D1125" s="3" t="s">
        <v>866</v>
      </c>
      <c r="E1125" s="9">
        <v>6.9944804837849004</v>
      </c>
      <c r="F1125" s="9">
        <v>6.8832749355103653</v>
      </c>
      <c r="G1125" s="9">
        <v>7.0276403466607889</v>
      </c>
      <c r="H1125" s="76">
        <v>-1</v>
      </c>
      <c r="I1125" s="3">
        <v>1</v>
      </c>
      <c r="J1125" s="3">
        <v>-2</v>
      </c>
      <c r="L1125" s="9"/>
      <c r="M1125" s="9"/>
      <c r="N1125" s="9"/>
      <c r="O1125" s="9"/>
      <c r="P1125" s="9"/>
      <c r="Q1125" s="9"/>
      <c r="S1125" s="9"/>
      <c r="T1125" s="9"/>
      <c r="U1125" s="9"/>
      <c r="V1125" s="9"/>
      <c r="W1125" s="9"/>
      <c r="X1125" s="9"/>
    </row>
    <row r="1126" spans="1:24">
      <c r="A1126" s="3">
        <v>204</v>
      </c>
      <c r="B1126" s="3" t="s">
        <v>67</v>
      </c>
      <c r="C1126" s="3" t="s">
        <v>893</v>
      </c>
      <c r="D1126" s="3" t="s">
        <v>894</v>
      </c>
      <c r="E1126" s="9">
        <v>0.18928639030853681</v>
      </c>
      <c r="F1126" s="9">
        <v>0</v>
      </c>
      <c r="G1126" s="9">
        <v>0.34087345413888548</v>
      </c>
      <c r="H1126" s="76">
        <v>1</v>
      </c>
      <c r="I1126" s="3">
        <v>1</v>
      </c>
      <c r="J1126" s="3">
        <v>-1</v>
      </c>
      <c r="L1126" s="9"/>
      <c r="M1126" s="9"/>
      <c r="N1126" s="9"/>
      <c r="O1126" s="9"/>
      <c r="P1126" s="9"/>
      <c r="Q1126" s="9"/>
      <c r="S1126" s="9"/>
      <c r="T1126" s="9"/>
      <c r="U1126" s="9"/>
      <c r="V1126" s="9"/>
      <c r="W1126" s="9"/>
      <c r="X1126" s="9"/>
    </row>
    <row r="1127" spans="1:24">
      <c r="A1127" s="3">
        <v>204</v>
      </c>
      <c r="B1127" s="3" t="s">
        <v>67</v>
      </c>
      <c r="C1127" s="3" t="s">
        <v>895</v>
      </c>
      <c r="D1127" s="3" t="s">
        <v>896</v>
      </c>
      <c r="E1127" s="9">
        <v>1.5661290101119498</v>
      </c>
      <c r="F1127" s="9">
        <v>2.1341994909359787</v>
      </c>
      <c r="G1127" s="9">
        <v>1.0241517970380571</v>
      </c>
      <c r="H1127" s="76">
        <v>1</v>
      </c>
      <c r="I1127" s="3">
        <v>1</v>
      </c>
      <c r="J1127" s="3">
        <v>-1</v>
      </c>
      <c r="L1127" s="9"/>
      <c r="M1127" s="9"/>
      <c r="N1127" s="9"/>
      <c r="O1127" s="9"/>
      <c r="P1127" s="9"/>
      <c r="Q1127" s="9"/>
      <c r="S1127" s="9"/>
      <c r="T1127" s="9"/>
      <c r="U1127" s="9"/>
      <c r="V1127" s="9"/>
      <c r="W1127" s="9"/>
      <c r="X1127" s="9"/>
    </row>
    <row r="1128" spans="1:24">
      <c r="A1128" s="3">
        <v>204</v>
      </c>
      <c r="B1128" s="3" t="s">
        <v>67</v>
      </c>
      <c r="C1128" s="3" t="s">
        <v>897</v>
      </c>
      <c r="D1128" s="3" t="s">
        <v>867</v>
      </c>
      <c r="E1128" s="9">
        <v>96.938713105970848</v>
      </c>
      <c r="F1128" s="9">
        <v>126.62280506080064</v>
      </c>
      <c r="G1128" s="9">
        <v>71.162339430064819</v>
      </c>
      <c r="H1128" s="76">
        <v>-1</v>
      </c>
      <c r="I1128" s="3">
        <v>-1</v>
      </c>
      <c r="J1128" s="3">
        <v>-1</v>
      </c>
      <c r="L1128" s="9"/>
      <c r="M1128" s="9"/>
      <c r="N1128" s="9"/>
      <c r="O1128" s="9"/>
      <c r="P1128" s="9"/>
      <c r="Q1128" s="9"/>
      <c r="S1128" s="9"/>
      <c r="T1128" s="9"/>
      <c r="U1128" s="9"/>
      <c r="V1128" s="9"/>
      <c r="W1128" s="9"/>
      <c r="X1128" s="9"/>
    </row>
    <row r="1129" spans="1:24">
      <c r="A1129" s="3">
        <v>204</v>
      </c>
      <c r="B1129" s="3" t="s">
        <v>67</v>
      </c>
      <c r="C1129" s="3" t="s">
        <v>898</v>
      </c>
      <c r="D1129" s="3" t="s">
        <v>899</v>
      </c>
      <c r="E1129" s="9">
        <v>5.8141692034789232</v>
      </c>
      <c r="F1129" s="9">
        <v>10.897239216651649</v>
      </c>
      <c r="G1129" s="9">
        <v>1.0005374315346529</v>
      </c>
      <c r="H1129" s="76">
        <v>-1</v>
      </c>
      <c r="I1129" s="3">
        <v>-1</v>
      </c>
      <c r="J1129" s="3">
        <v>-1</v>
      </c>
      <c r="L1129" s="9"/>
      <c r="M1129" s="9"/>
      <c r="N1129" s="9"/>
      <c r="O1129" s="9"/>
      <c r="P1129" s="9"/>
      <c r="Q1129" s="9"/>
      <c r="S1129" s="9"/>
      <c r="T1129" s="9"/>
      <c r="U1129" s="9"/>
      <c r="V1129" s="9"/>
      <c r="W1129" s="9"/>
      <c r="X1129" s="9"/>
    </row>
    <row r="1130" spans="1:24">
      <c r="A1130" s="3">
        <v>204</v>
      </c>
      <c r="B1130" s="3" t="s">
        <v>67</v>
      </c>
      <c r="C1130" s="3" t="s">
        <v>900</v>
      </c>
      <c r="D1130" s="3" t="s">
        <v>901</v>
      </c>
      <c r="E1130" s="9">
        <v>37.402968743563775</v>
      </c>
      <c r="F1130" s="9">
        <v>55.931941700626183</v>
      </c>
      <c r="G1130" s="9">
        <v>21.43160614405868</v>
      </c>
      <c r="H1130" s="76">
        <v>-1</v>
      </c>
      <c r="I1130" s="3">
        <v>-1</v>
      </c>
      <c r="J1130" s="3">
        <v>-1</v>
      </c>
      <c r="L1130" s="9"/>
      <c r="M1130" s="9"/>
      <c r="N1130" s="9"/>
      <c r="O1130" s="9"/>
      <c r="P1130" s="9"/>
      <c r="Q1130" s="9"/>
      <c r="S1130" s="9"/>
      <c r="T1130" s="9"/>
      <c r="U1130" s="9"/>
      <c r="V1130" s="9"/>
      <c r="W1130" s="9"/>
      <c r="X1130" s="9"/>
    </row>
    <row r="1131" spans="1:24">
      <c r="A1131" s="3">
        <v>204</v>
      </c>
      <c r="B1131" s="3" t="s">
        <v>67</v>
      </c>
      <c r="C1131" s="3" t="s">
        <v>902</v>
      </c>
      <c r="D1131" s="3" t="s">
        <v>903</v>
      </c>
      <c r="E1131" s="9">
        <v>3.2261093933723832</v>
      </c>
      <c r="F1131" s="9">
        <v>5.8039545134383239</v>
      </c>
      <c r="G1131" s="9">
        <v>0.88997109373887529</v>
      </c>
      <c r="H1131" s="76">
        <v>-1</v>
      </c>
      <c r="I1131" s="3">
        <v>1</v>
      </c>
      <c r="J1131" s="3">
        <v>-1</v>
      </c>
      <c r="L1131" s="9"/>
      <c r="M1131" s="9"/>
      <c r="N1131" s="9"/>
      <c r="O1131" s="9"/>
      <c r="P1131" s="9"/>
      <c r="Q1131" s="9"/>
      <c r="S1131" s="9"/>
      <c r="T1131" s="9"/>
      <c r="U1131" s="9"/>
      <c r="V1131" s="9"/>
      <c r="W1131" s="9"/>
      <c r="X1131" s="9"/>
    </row>
    <row r="1132" spans="1:24">
      <c r="A1132" s="3">
        <v>204</v>
      </c>
      <c r="B1132" s="3" t="s">
        <v>67</v>
      </c>
      <c r="C1132" s="3" t="s">
        <v>904</v>
      </c>
      <c r="D1132" s="3" t="s">
        <v>905</v>
      </c>
      <c r="E1132" s="9">
        <v>7.1371740637826599</v>
      </c>
      <c r="F1132" s="9">
        <v>10.805930670275547</v>
      </c>
      <c r="G1132" s="9">
        <v>3.7744021664230947</v>
      </c>
      <c r="H1132" s="76">
        <v>1</v>
      </c>
      <c r="I1132" s="3">
        <v>1</v>
      </c>
      <c r="J1132" s="3">
        <v>1</v>
      </c>
      <c r="L1132" s="9"/>
      <c r="M1132" s="9"/>
      <c r="N1132" s="9"/>
      <c r="O1132" s="9"/>
      <c r="P1132" s="9"/>
      <c r="Q1132" s="9"/>
      <c r="S1132" s="9"/>
      <c r="T1132" s="9"/>
      <c r="U1132" s="9"/>
      <c r="V1132" s="9"/>
      <c r="W1132" s="9"/>
      <c r="X1132" s="9"/>
    </row>
    <row r="1133" spans="1:24">
      <c r="A1133" s="3">
        <v>204</v>
      </c>
      <c r="B1133" s="3" t="s">
        <v>67</v>
      </c>
      <c r="C1133" s="3" t="s">
        <v>906</v>
      </c>
      <c r="D1133" s="3" t="s">
        <v>907</v>
      </c>
      <c r="E1133" s="9">
        <v>15.876030216800942</v>
      </c>
      <c r="F1133" s="9">
        <v>23.879840125529192</v>
      </c>
      <c r="G1133" s="9">
        <v>9.0138086513249593</v>
      </c>
      <c r="H1133" s="76">
        <v>-1</v>
      </c>
      <c r="I1133" s="3">
        <v>-2</v>
      </c>
      <c r="J1133" s="3">
        <v>-1</v>
      </c>
      <c r="L1133" s="9"/>
      <c r="M1133" s="9"/>
      <c r="N1133" s="9"/>
      <c r="O1133" s="9"/>
      <c r="P1133" s="9"/>
      <c r="Q1133" s="9"/>
      <c r="S1133" s="9"/>
      <c r="T1133" s="9"/>
      <c r="U1133" s="9"/>
      <c r="V1133" s="9"/>
      <c r="W1133" s="9"/>
      <c r="X1133" s="9"/>
    </row>
    <row r="1134" spans="1:24">
      <c r="A1134" s="3">
        <v>204</v>
      </c>
      <c r="B1134" s="3" t="s">
        <v>67</v>
      </c>
      <c r="C1134" s="3" t="s">
        <v>908</v>
      </c>
      <c r="D1134" s="3" t="s">
        <v>909</v>
      </c>
      <c r="E1134" s="9">
        <v>4.0435602823657062</v>
      </c>
      <c r="F1134" s="9">
        <v>4.9657981679933192</v>
      </c>
      <c r="G1134" s="9">
        <v>3.289856958555244</v>
      </c>
      <c r="H1134" s="76">
        <v>1</v>
      </c>
      <c r="I1134" s="3">
        <v>1</v>
      </c>
      <c r="J1134" s="3">
        <v>-1</v>
      </c>
      <c r="L1134" s="9"/>
      <c r="M1134" s="9"/>
      <c r="N1134" s="9"/>
      <c r="O1134" s="9"/>
      <c r="P1134" s="9"/>
      <c r="Q1134" s="9"/>
      <c r="S1134" s="9"/>
      <c r="T1134" s="9"/>
      <c r="U1134" s="9"/>
      <c r="V1134" s="9"/>
      <c r="W1134" s="9"/>
      <c r="X1134" s="9"/>
    </row>
    <row r="1135" spans="1:24">
      <c r="A1135" s="3">
        <v>204</v>
      </c>
      <c r="B1135" s="3" t="s">
        <v>67</v>
      </c>
      <c r="C1135" s="3" t="s">
        <v>910</v>
      </c>
      <c r="D1135" s="3" t="s">
        <v>911</v>
      </c>
      <c r="E1135" s="9">
        <v>15.268999699295826</v>
      </c>
      <c r="F1135" s="9">
        <v>26.453101396380557</v>
      </c>
      <c r="G1135" s="9">
        <v>5.29089910558175</v>
      </c>
      <c r="H1135" s="76">
        <v>1</v>
      </c>
      <c r="I1135" s="3">
        <v>1</v>
      </c>
      <c r="J1135" s="3">
        <v>1</v>
      </c>
      <c r="L1135" s="9"/>
      <c r="M1135" s="9"/>
      <c r="N1135" s="9"/>
      <c r="O1135" s="9"/>
      <c r="P1135" s="9"/>
      <c r="Q1135" s="9"/>
      <c r="S1135" s="9"/>
      <c r="T1135" s="9"/>
      <c r="U1135" s="9"/>
      <c r="V1135" s="9"/>
      <c r="W1135" s="9"/>
      <c r="X1135" s="9"/>
    </row>
    <row r="1136" spans="1:24">
      <c r="A1136" s="3">
        <v>204</v>
      </c>
      <c r="B1136" s="3" t="s">
        <v>67</v>
      </c>
      <c r="C1136" s="3" t="s">
        <v>912</v>
      </c>
      <c r="D1136" s="3" t="s">
        <v>913</v>
      </c>
      <c r="E1136" s="9">
        <v>13.528154519532436</v>
      </c>
      <c r="F1136" s="9">
        <v>22.744259973635604</v>
      </c>
      <c r="G1136" s="9">
        <v>5.29089910558175</v>
      </c>
      <c r="H1136" s="76">
        <v>-1</v>
      </c>
      <c r="I1136" s="3">
        <v>-1</v>
      </c>
      <c r="J1136" s="3">
        <v>-1</v>
      </c>
      <c r="L1136" s="9"/>
      <c r="M1136" s="9"/>
      <c r="N1136" s="9"/>
      <c r="O1136" s="9"/>
      <c r="P1136" s="9"/>
      <c r="Q1136" s="9"/>
      <c r="S1136" s="9"/>
      <c r="T1136" s="9"/>
      <c r="U1136" s="9"/>
      <c r="V1136" s="9"/>
      <c r="W1136" s="9"/>
      <c r="X1136" s="9"/>
    </row>
    <row r="1137" spans="1:24">
      <c r="A1137" s="3">
        <v>204</v>
      </c>
      <c r="B1137" s="3" t="s">
        <v>67</v>
      </c>
      <c r="C1137" s="3" t="s">
        <v>914</v>
      </c>
      <c r="D1137" s="3" t="s">
        <v>915</v>
      </c>
      <c r="E1137" s="9">
        <v>10.502136643080354</v>
      </c>
      <c r="F1137" s="9">
        <v>0.79708460392408065</v>
      </c>
      <c r="G1137" s="9">
        <v>19.68236418405937</v>
      </c>
      <c r="H1137" s="76">
        <v>-1</v>
      </c>
      <c r="I1137" s="3">
        <v>1</v>
      </c>
      <c r="J1137" s="3">
        <v>-1</v>
      </c>
      <c r="L1137" s="9"/>
      <c r="M1137" s="9"/>
      <c r="N1137" s="9"/>
      <c r="O1137" s="9"/>
      <c r="P1137" s="9"/>
      <c r="Q1137" s="9"/>
      <c r="S1137" s="9"/>
      <c r="T1137" s="9"/>
      <c r="U1137" s="9"/>
      <c r="V1137" s="9"/>
      <c r="W1137" s="9"/>
      <c r="X1137" s="9"/>
    </row>
    <row r="1138" spans="1:24">
      <c r="A1138" s="3">
        <v>204</v>
      </c>
      <c r="B1138" s="3" t="s">
        <v>67</v>
      </c>
      <c r="C1138" s="3" t="s">
        <v>916</v>
      </c>
      <c r="D1138" s="3" t="s">
        <v>917</v>
      </c>
      <c r="E1138" s="9">
        <v>0</v>
      </c>
      <c r="F1138" s="9">
        <v>0</v>
      </c>
      <c r="G1138" s="9">
        <v>16.863594439971013</v>
      </c>
      <c r="H1138" s="76" t="e">
        <v>#VALUE!</v>
      </c>
      <c r="I1138" s="3" t="e">
        <v>#VALUE!</v>
      </c>
      <c r="J1138" s="3">
        <v>-1</v>
      </c>
      <c r="L1138" s="9"/>
      <c r="M1138" s="9"/>
      <c r="N1138" s="9"/>
      <c r="O1138" s="9"/>
      <c r="P1138" s="9"/>
      <c r="Q1138" s="9"/>
      <c r="S1138" s="9"/>
      <c r="T1138" s="9"/>
      <c r="U1138" s="9"/>
      <c r="V1138" s="9"/>
      <c r="W1138" s="9"/>
      <c r="X1138" s="9"/>
    </row>
    <row r="1139" spans="1:24">
      <c r="A1139" s="3">
        <v>204</v>
      </c>
      <c r="B1139" s="3" t="s">
        <v>67</v>
      </c>
      <c r="C1139" s="3" t="s">
        <v>918</v>
      </c>
      <c r="D1139" s="3" t="s">
        <v>919</v>
      </c>
      <c r="E1139" s="9">
        <v>9.7501633719155656</v>
      </c>
      <c r="F1139" s="9">
        <v>9.4475982948059443</v>
      </c>
      <c r="G1139" s="9">
        <v>10.062373781248535</v>
      </c>
      <c r="H1139" s="76">
        <v>1</v>
      </c>
      <c r="I1139" s="3">
        <v>1</v>
      </c>
      <c r="J1139" s="3">
        <v>-1</v>
      </c>
      <c r="L1139" s="9"/>
      <c r="M1139" s="9"/>
      <c r="N1139" s="9"/>
      <c r="O1139" s="9"/>
      <c r="P1139" s="9"/>
      <c r="Q1139" s="9"/>
      <c r="S1139" s="9"/>
      <c r="T1139" s="9"/>
      <c r="U1139" s="9"/>
      <c r="V1139" s="9"/>
      <c r="W1139" s="9"/>
      <c r="X1139" s="9"/>
    </row>
    <row r="1140" spans="1:24">
      <c r="A1140" s="3">
        <v>204</v>
      </c>
      <c r="B1140" s="3" t="s">
        <v>67</v>
      </c>
      <c r="C1140" s="3" t="s">
        <v>920</v>
      </c>
      <c r="D1140" s="3" t="s">
        <v>921</v>
      </c>
      <c r="E1140" s="9">
        <v>0</v>
      </c>
      <c r="F1140" s="9">
        <v>0</v>
      </c>
      <c r="G1140" s="9">
        <v>2.8404425351444251</v>
      </c>
      <c r="H1140" s="76" t="e">
        <v>#VALUE!</v>
      </c>
      <c r="I1140" s="3" t="e">
        <v>#VALUE!</v>
      </c>
      <c r="J1140" s="3">
        <v>-1</v>
      </c>
      <c r="L1140" s="9"/>
      <c r="M1140" s="9"/>
      <c r="N1140" s="9"/>
      <c r="O1140" s="9"/>
      <c r="P1140" s="9"/>
      <c r="Q1140" s="9"/>
      <c r="S1140" s="9"/>
      <c r="T1140" s="9"/>
      <c r="U1140" s="9"/>
      <c r="V1140" s="9"/>
      <c r="W1140" s="9"/>
      <c r="X1140" s="9"/>
    </row>
    <row r="1141" spans="1:24">
      <c r="A1141" s="3">
        <v>204</v>
      </c>
      <c r="B1141" s="3" t="s">
        <v>67</v>
      </c>
      <c r="C1141" s="3" t="s">
        <v>922</v>
      </c>
      <c r="D1141" s="3" t="s">
        <v>923</v>
      </c>
      <c r="E1141" s="9">
        <v>0</v>
      </c>
      <c r="F1141" s="9">
        <v>4.859737675943439</v>
      </c>
      <c r="G1141" s="9">
        <v>0</v>
      </c>
      <c r="H1141" s="76" t="e">
        <v>#VALUE!</v>
      </c>
      <c r="I1141" s="3">
        <v>1</v>
      </c>
      <c r="J1141" s="3" t="e">
        <v>#VALUE!</v>
      </c>
      <c r="L1141" s="9"/>
      <c r="M1141" s="9"/>
      <c r="N1141" s="9"/>
      <c r="O1141" s="9"/>
      <c r="P1141" s="9"/>
      <c r="Q1141" s="9"/>
      <c r="S1141" s="9"/>
      <c r="T1141" s="9"/>
      <c r="U1141" s="9"/>
      <c r="V1141" s="9"/>
      <c r="W1141" s="9"/>
      <c r="X1141" s="9"/>
    </row>
    <row r="1142" spans="1:24">
      <c r="A1142" s="3">
        <v>204</v>
      </c>
      <c r="B1142" s="3" t="s">
        <v>67</v>
      </c>
      <c r="C1142" s="3" t="s">
        <v>924</v>
      </c>
      <c r="D1142" s="3" t="s">
        <v>925</v>
      </c>
      <c r="E1142" s="9">
        <v>1.4396486579799135</v>
      </c>
      <c r="F1142" s="9">
        <v>2.5204034437803293</v>
      </c>
      <c r="G1142" s="9">
        <v>0.44498554686943764</v>
      </c>
      <c r="H1142" s="76">
        <v>1</v>
      </c>
      <c r="I1142" s="3">
        <v>1</v>
      </c>
      <c r="J1142" s="3">
        <v>1</v>
      </c>
      <c r="L1142" s="9"/>
      <c r="M1142" s="9"/>
      <c r="N1142" s="9"/>
      <c r="O1142" s="9"/>
      <c r="P1142" s="9"/>
      <c r="Q1142" s="9"/>
      <c r="S1142" s="9"/>
      <c r="T1142" s="9"/>
      <c r="U1142" s="9"/>
      <c r="V1142" s="9"/>
      <c r="W1142" s="9"/>
      <c r="X1142" s="9"/>
    </row>
    <row r="1143" spans="1:24">
      <c r="A1143" s="3">
        <v>204</v>
      </c>
      <c r="B1143" s="3" t="s">
        <v>67</v>
      </c>
      <c r="C1143" s="3" t="s">
        <v>926</v>
      </c>
      <c r="D1143" s="3" t="s">
        <v>927</v>
      </c>
      <c r="E1143" s="9">
        <v>8.8351618347069252</v>
      </c>
      <c r="F1143" s="9">
        <v>12.440122246272235</v>
      </c>
      <c r="G1143" s="9">
        <v>5.6668238612551267</v>
      </c>
      <c r="H1143" s="76">
        <v>1</v>
      </c>
      <c r="I1143" s="3">
        <v>-1</v>
      </c>
      <c r="J1143" s="3">
        <v>1</v>
      </c>
      <c r="L1143" s="9"/>
      <c r="M1143" s="9"/>
      <c r="N1143" s="9"/>
      <c r="O1143" s="9"/>
      <c r="P1143" s="9"/>
      <c r="Q1143" s="9"/>
      <c r="S1143" s="9"/>
      <c r="T1143" s="9"/>
      <c r="U1143" s="9"/>
      <c r="V1143" s="9"/>
      <c r="W1143" s="9"/>
      <c r="X1143" s="9"/>
    </row>
    <row r="1144" spans="1:24">
      <c r="A1144" s="3">
        <v>204</v>
      </c>
      <c r="B1144" s="3" t="s">
        <v>67</v>
      </c>
      <c r="C1144" s="3" t="s">
        <v>928</v>
      </c>
      <c r="D1144" s="3" t="s">
        <v>929</v>
      </c>
      <c r="E1144" s="9">
        <v>8.1291798959463986</v>
      </c>
      <c r="F1144" s="9">
        <v>9.0067889322327055</v>
      </c>
      <c r="G1144" s="9">
        <v>7.2418759213183836</v>
      </c>
      <c r="H1144" s="76">
        <v>1</v>
      </c>
      <c r="I1144" s="3">
        <v>1</v>
      </c>
      <c r="J1144" s="3">
        <v>-1</v>
      </c>
      <c r="L1144" s="9"/>
      <c r="M1144" s="9"/>
      <c r="N1144" s="9"/>
      <c r="O1144" s="9"/>
      <c r="P1144" s="9"/>
      <c r="Q1144" s="9"/>
      <c r="S1144" s="9"/>
      <c r="T1144" s="9"/>
      <c r="U1144" s="9"/>
      <c r="V1144" s="9"/>
      <c r="W1144" s="9"/>
      <c r="X1144" s="9"/>
    </row>
    <row r="1145" spans="1:24">
      <c r="A1145" s="3">
        <v>204</v>
      </c>
      <c r="B1145" s="3" t="s">
        <v>67</v>
      </c>
      <c r="C1145" s="3" t="s">
        <v>930</v>
      </c>
      <c r="D1145" s="3" t="s">
        <v>868</v>
      </c>
      <c r="E1145" s="9">
        <v>9.2375183131561087</v>
      </c>
      <c r="F1145" s="9">
        <v>12.890605277252062</v>
      </c>
      <c r="G1145" s="9">
        <v>6.0606244588646607</v>
      </c>
      <c r="H1145" s="76">
        <v>1</v>
      </c>
      <c r="I1145" s="3">
        <v>-1</v>
      </c>
      <c r="J1145" s="3">
        <v>1</v>
      </c>
      <c r="L1145" s="9"/>
      <c r="M1145" s="9"/>
      <c r="N1145" s="9"/>
      <c r="O1145" s="9"/>
      <c r="P1145" s="9"/>
      <c r="Q1145" s="9"/>
      <c r="S1145" s="9"/>
      <c r="T1145" s="9"/>
      <c r="U1145" s="9"/>
      <c r="V1145" s="9"/>
      <c r="W1145" s="9"/>
      <c r="X1145" s="9"/>
    </row>
    <row r="1146" spans="1:24">
      <c r="A1146" s="3">
        <v>204</v>
      </c>
      <c r="B1146" s="3" t="s">
        <v>67</v>
      </c>
      <c r="C1146" s="3" t="s">
        <v>931</v>
      </c>
      <c r="D1146" s="3" t="s">
        <v>932</v>
      </c>
      <c r="E1146" s="9">
        <v>7.2498111933546809</v>
      </c>
      <c r="F1146" s="9">
        <v>10.404700885924653</v>
      </c>
      <c r="G1146" s="9">
        <v>4.500612904857479</v>
      </c>
      <c r="H1146" s="76">
        <v>1</v>
      </c>
      <c r="I1146" s="3">
        <v>-1</v>
      </c>
      <c r="J1146" s="3">
        <v>1</v>
      </c>
      <c r="L1146" s="9"/>
      <c r="M1146" s="9"/>
      <c r="N1146" s="9"/>
      <c r="O1146" s="9"/>
      <c r="P1146" s="9"/>
      <c r="Q1146" s="9"/>
      <c r="S1146" s="9"/>
      <c r="T1146" s="9"/>
      <c r="U1146" s="9"/>
      <c r="V1146" s="9"/>
      <c r="W1146" s="9"/>
      <c r="X1146" s="9"/>
    </row>
    <row r="1147" spans="1:24">
      <c r="A1147" s="3">
        <v>204</v>
      </c>
      <c r="B1147" s="3" t="s">
        <v>67</v>
      </c>
      <c r="C1147" s="3" t="s">
        <v>933</v>
      </c>
      <c r="D1147" s="3" t="s">
        <v>869</v>
      </c>
      <c r="E1147" s="9">
        <v>45.864772436759729</v>
      </c>
      <c r="F1147" s="9">
        <v>63.310123609850336</v>
      </c>
      <c r="G1147" s="9">
        <v>30.483088554742451</v>
      </c>
      <c r="H1147" s="76">
        <v>-1</v>
      </c>
      <c r="I1147" s="3">
        <v>-1</v>
      </c>
      <c r="J1147" s="3">
        <v>-1</v>
      </c>
      <c r="L1147" s="9"/>
      <c r="M1147" s="9"/>
      <c r="N1147" s="9"/>
      <c r="O1147" s="9"/>
      <c r="P1147" s="9"/>
      <c r="Q1147" s="9"/>
      <c r="S1147" s="9"/>
      <c r="T1147" s="9"/>
      <c r="U1147" s="9"/>
      <c r="V1147" s="9"/>
      <c r="W1147" s="9"/>
      <c r="X1147" s="9"/>
    </row>
    <row r="1148" spans="1:24">
      <c r="A1148" s="3">
        <v>204</v>
      </c>
      <c r="B1148" s="3" t="s">
        <v>67</v>
      </c>
      <c r="C1148" s="3" t="s">
        <v>934</v>
      </c>
      <c r="D1148" s="3" t="s">
        <v>935</v>
      </c>
      <c r="E1148" s="9">
        <v>11.882233689141817</v>
      </c>
      <c r="F1148" s="9">
        <v>17.027316045152833</v>
      </c>
      <c r="G1148" s="9">
        <v>7.5057950923287473</v>
      </c>
      <c r="H1148" s="76">
        <v>-1</v>
      </c>
      <c r="I1148" s="3">
        <v>1</v>
      </c>
      <c r="J1148" s="3">
        <v>-1</v>
      </c>
      <c r="L1148" s="9"/>
      <c r="M1148" s="9"/>
      <c r="N1148" s="9"/>
      <c r="O1148" s="9"/>
      <c r="P1148" s="9"/>
      <c r="Q1148" s="9"/>
      <c r="S1148" s="9"/>
      <c r="T1148" s="9"/>
      <c r="U1148" s="9"/>
      <c r="V1148" s="9"/>
      <c r="W1148" s="9"/>
      <c r="X1148" s="9"/>
    </row>
    <row r="1149" spans="1:24">
      <c r="A1149" s="3">
        <v>204</v>
      </c>
      <c r="B1149" s="3" t="s">
        <v>67</v>
      </c>
      <c r="C1149" s="3" t="s">
        <v>936</v>
      </c>
      <c r="D1149" s="3" t="s">
        <v>937</v>
      </c>
      <c r="E1149" s="9">
        <v>18.641020128055263</v>
      </c>
      <c r="F1149" s="9">
        <v>25.073054885885934</v>
      </c>
      <c r="G1149" s="9">
        <v>12.890406249221805</v>
      </c>
      <c r="H1149" s="76">
        <v>1</v>
      </c>
      <c r="I1149" s="3">
        <v>1</v>
      </c>
      <c r="J1149" s="3">
        <v>1</v>
      </c>
      <c r="L1149" s="9"/>
      <c r="M1149" s="9"/>
      <c r="N1149" s="9"/>
      <c r="O1149" s="9"/>
      <c r="P1149" s="9"/>
      <c r="Q1149" s="9"/>
      <c r="S1149" s="9"/>
      <c r="T1149" s="9"/>
      <c r="U1149" s="9"/>
      <c r="V1149" s="9"/>
      <c r="W1149" s="9"/>
      <c r="X1149" s="9"/>
    </row>
    <row r="1150" spans="1:24">
      <c r="A1150" s="3">
        <v>204</v>
      </c>
      <c r="B1150" s="3" t="s">
        <v>67</v>
      </c>
      <c r="C1150" s="3" t="s">
        <v>938</v>
      </c>
      <c r="D1150" s="3" t="s">
        <v>870</v>
      </c>
      <c r="E1150" s="9">
        <v>21.414259621330519</v>
      </c>
      <c r="F1150" s="9">
        <v>29.142544459456467</v>
      </c>
      <c r="G1150" s="9">
        <v>15.104088126838199</v>
      </c>
      <c r="H1150" s="76">
        <v>-2</v>
      </c>
      <c r="I1150" s="3">
        <v>-2</v>
      </c>
      <c r="J1150" s="3">
        <v>-2</v>
      </c>
      <c r="L1150" s="9"/>
      <c r="M1150" s="9"/>
      <c r="N1150" s="9"/>
      <c r="O1150" s="9"/>
      <c r="P1150" s="9"/>
      <c r="Q1150" s="9"/>
      <c r="S1150" s="9"/>
      <c r="T1150" s="9"/>
      <c r="U1150" s="9"/>
      <c r="V1150" s="9"/>
      <c r="W1150" s="9"/>
      <c r="X1150" s="9"/>
    </row>
    <row r="1151" spans="1:24">
      <c r="A1151" s="3">
        <v>204</v>
      </c>
      <c r="B1151" s="3" t="s">
        <v>67</v>
      </c>
      <c r="C1151" s="3" t="s">
        <v>939</v>
      </c>
      <c r="D1151" s="3" t="s">
        <v>940</v>
      </c>
      <c r="E1151" s="9">
        <v>12.044732515198056</v>
      </c>
      <c r="F1151" s="9">
        <v>16.683346118901916</v>
      </c>
      <c r="G1151" s="9">
        <v>8.1872126136854799</v>
      </c>
      <c r="H1151" s="76">
        <v>-2</v>
      </c>
      <c r="I1151" s="3">
        <v>-2</v>
      </c>
      <c r="J1151" s="3">
        <v>-2</v>
      </c>
      <c r="L1151" s="9"/>
      <c r="M1151" s="9"/>
      <c r="N1151" s="9"/>
      <c r="O1151" s="9"/>
      <c r="P1151" s="9"/>
      <c r="Q1151" s="9"/>
      <c r="S1151" s="9"/>
      <c r="T1151" s="9"/>
      <c r="U1151" s="9"/>
      <c r="V1151" s="9"/>
      <c r="W1151" s="9"/>
      <c r="X1151" s="9"/>
    </row>
    <row r="1152" spans="1:24">
      <c r="A1152" s="3">
        <v>204</v>
      </c>
      <c r="B1152" s="3" t="s">
        <v>67</v>
      </c>
      <c r="C1152" s="3" t="s">
        <v>941</v>
      </c>
      <c r="D1152" s="3" t="s">
        <v>942</v>
      </c>
      <c r="E1152" s="9">
        <v>3.366284014143162</v>
      </c>
      <c r="F1152" s="9">
        <v>4.0937750001498747</v>
      </c>
      <c r="G1152" s="9">
        <v>2.7708716455408067</v>
      </c>
      <c r="H1152" s="76">
        <v>-1</v>
      </c>
      <c r="I1152" s="3">
        <v>1</v>
      </c>
      <c r="J1152" s="3">
        <v>-2</v>
      </c>
      <c r="L1152" s="9"/>
      <c r="M1152" s="9"/>
      <c r="N1152" s="9"/>
      <c r="O1152" s="9"/>
      <c r="P1152" s="9"/>
      <c r="Q1152" s="9"/>
      <c r="S1152" s="9"/>
      <c r="T1152" s="9"/>
      <c r="U1152" s="9"/>
      <c r="V1152" s="9"/>
      <c r="W1152" s="9"/>
      <c r="X1152" s="9"/>
    </row>
    <row r="1153" spans="1:24">
      <c r="A1153" s="3">
        <v>204</v>
      </c>
      <c r="B1153" s="3" t="s">
        <v>67</v>
      </c>
      <c r="C1153" s="3" t="s">
        <v>943</v>
      </c>
      <c r="D1153" s="3" t="s">
        <v>871</v>
      </c>
      <c r="E1153" s="9">
        <v>23.511221249092543</v>
      </c>
      <c r="F1153" s="9">
        <v>35.651027238721731</v>
      </c>
      <c r="G1153" s="9">
        <v>12.751206941792102</v>
      </c>
      <c r="H1153" s="76">
        <v>-2</v>
      </c>
      <c r="I1153" s="3">
        <v>-2</v>
      </c>
      <c r="J1153" s="3">
        <v>-2</v>
      </c>
      <c r="L1153" s="9"/>
      <c r="M1153" s="9"/>
      <c r="N1153" s="9"/>
      <c r="O1153" s="9"/>
      <c r="P1153" s="9"/>
      <c r="Q1153" s="9"/>
      <c r="S1153" s="9"/>
      <c r="T1153" s="9"/>
      <c r="U1153" s="9"/>
      <c r="V1153" s="9"/>
      <c r="W1153" s="9"/>
      <c r="X1153" s="9"/>
    </row>
    <row r="1154" spans="1:24">
      <c r="A1154" s="3">
        <v>204</v>
      </c>
      <c r="B1154" s="3" t="s">
        <v>67</v>
      </c>
      <c r="C1154" s="3" t="s">
        <v>944</v>
      </c>
      <c r="D1154" s="3" t="s">
        <v>945</v>
      </c>
      <c r="E1154" s="9">
        <v>16.349929857526423</v>
      </c>
      <c r="F1154" s="9">
        <v>27.39731044953578</v>
      </c>
      <c r="G1154" s="9">
        <v>6.6571127329331778</v>
      </c>
      <c r="H1154" s="76">
        <v>-2</v>
      </c>
      <c r="I1154" s="3">
        <v>-2</v>
      </c>
      <c r="J1154" s="3">
        <v>-1</v>
      </c>
      <c r="L1154" s="9"/>
      <c r="M1154" s="9"/>
      <c r="N1154" s="9"/>
      <c r="O1154" s="9"/>
      <c r="P1154" s="9"/>
      <c r="Q1154" s="9"/>
      <c r="S1154" s="9"/>
      <c r="T1154" s="9"/>
      <c r="U1154" s="9"/>
      <c r="V1154" s="9"/>
      <c r="W1154" s="9"/>
      <c r="X1154" s="9"/>
    </row>
    <row r="1155" spans="1:24">
      <c r="A1155" s="3">
        <v>204</v>
      </c>
      <c r="B1155" s="3" t="s">
        <v>67</v>
      </c>
      <c r="C1155" s="3" t="s">
        <v>946</v>
      </c>
      <c r="D1155" s="3" t="s">
        <v>873</v>
      </c>
      <c r="E1155" s="9">
        <v>37.455029986650935</v>
      </c>
      <c r="F1155" s="9">
        <v>60.737835691892734</v>
      </c>
      <c r="G1155" s="9">
        <v>15.731239021174426</v>
      </c>
      <c r="H1155" s="76">
        <v>-2</v>
      </c>
      <c r="I1155" s="3">
        <v>-2</v>
      </c>
      <c r="J1155" s="3">
        <v>-1</v>
      </c>
      <c r="L1155" s="9"/>
      <c r="M1155" s="9"/>
      <c r="N1155" s="9"/>
      <c r="O1155" s="9"/>
      <c r="P1155" s="9"/>
      <c r="Q1155" s="9"/>
      <c r="S1155" s="9"/>
      <c r="T1155" s="9"/>
      <c r="U1155" s="9"/>
      <c r="V1155" s="9"/>
      <c r="W1155" s="9"/>
      <c r="X1155" s="9"/>
    </row>
    <row r="1156" spans="1:24">
      <c r="A1156" s="3">
        <v>204</v>
      </c>
      <c r="B1156" s="3" t="s">
        <v>67</v>
      </c>
      <c r="C1156" s="3" t="s">
        <v>947</v>
      </c>
      <c r="D1156" s="3" t="s">
        <v>948</v>
      </c>
      <c r="E1156" s="9">
        <v>12.988452357234209</v>
      </c>
      <c r="F1156" s="9">
        <v>21.352546423646462</v>
      </c>
      <c r="G1156" s="9">
        <v>4.9780227176028751</v>
      </c>
      <c r="H1156" s="76">
        <v>-1</v>
      </c>
      <c r="I1156" s="3">
        <v>-1</v>
      </c>
      <c r="J1156" s="3">
        <v>-1</v>
      </c>
      <c r="L1156" s="9"/>
      <c r="M1156" s="9"/>
      <c r="N1156" s="9"/>
      <c r="O1156" s="9"/>
      <c r="P1156" s="9"/>
      <c r="Q1156" s="9"/>
      <c r="S1156" s="9"/>
      <c r="T1156" s="9"/>
      <c r="U1156" s="9"/>
      <c r="V1156" s="9"/>
      <c r="W1156" s="9"/>
      <c r="X1156" s="9"/>
    </row>
    <row r="1157" spans="1:24">
      <c r="A1157" s="3">
        <v>204</v>
      </c>
      <c r="B1157" s="3" t="s">
        <v>67</v>
      </c>
      <c r="C1157" s="3" t="s">
        <v>949</v>
      </c>
      <c r="D1157" s="3" t="s">
        <v>950</v>
      </c>
      <c r="E1157" s="9">
        <v>12.32742869062349</v>
      </c>
      <c r="F1157" s="9">
        <v>19.92307603134569</v>
      </c>
      <c r="G1157" s="9">
        <v>4.9780227176028751</v>
      </c>
      <c r="H1157" s="76">
        <v>-1</v>
      </c>
      <c r="I1157" s="3">
        <v>-1</v>
      </c>
      <c r="J1157" s="3">
        <v>-1</v>
      </c>
      <c r="L1157" s="9"/>
      <c r="M1157" s="9"/>
      <c r="N1157" s="9"/>
      <c r="O1157" s="9"/>
      <c r="P1157" s="9"/>
      <c r="Q1157" s="9"/>
      <c r="S1157" s="9"/>
      <c r="T1157" s="9"/>
      <c r="U1157" s="9"/>
      <c r="V1157" s="9"/>
      <c r="W1157" s="9"/>
      <c r="X1157" s="9"/>
    </row>
    <row r="1158" spans="1:24">
      <c r="A1158" s="3">
        <v>204</v>
      </c>
      <c r="B1158" s="3" t="s">
        <v>67</v>
      </c>
      <c r="C1158" s="3" t="s">
        <v>951</v>
      </c>
      <c r="D1158" s="3" t="s">
        <v>952</v>
      </c>
      <c r="E1158" s="9">
        <v>9.765387603128671</v>
      </c>
      <c r="F1158" s="9">
        <v>14.075040368662112</v>
      </c>
      <c r="G1158" s="9">
        <v>5.7016584249456317</v>
      </c>
      <c r="H1158" s="76">
        <v>-1</v>
      </c>
      <c r="I1158" s="3">
        <v>-1</v>
      </c>
      <c r="J1158" s="3">
        <v>-1</v>
      </c>
      <c r="L1158" s="9"/>
      <c r="M1158" s="9"/>
      <c r="N1158" s="9"/>
      <c r="O1158" s="9"/>
      <c r="P1158" s="9"/>
      <c r="Q1158" s="9"/>
      <c r="S1158" s="9"/>
      <c r="T1158" s="9"/>
      <c r="U1158" s="9"/>
      <c r="V1158" s="9"/>
      <c r="W1158" s="9"/>
      <c r="X1158" s="9"/>
    </row>
    <row r="1159" spans="1:24">
      <c r="A1159" s="3">
        <v>205</v>
      </c>
      <c r="B1159" s="3" t="s">
        <v>68</v>
      </c>
      <c r="C1159" s="3" t="s">
        <v>889</v>
      </c>
      <c r="D1159" s="3" t="s">
        <v>890</v>
      </c>
      <c r="E1159" s="9">
        <v>249.10733780742135</v>
      </c>
      <c r="F1159" s="9">
        <v>340.12128361389551</v>
      </c>
      <c r="G1159" s="9">
        <v>167.54982671565946</v>
      </c>
      <c r="H1159" s="76">
        <v>2</v>
      </c>
      <c r="I1159" s="3">
        <v>2</v>
      </c>
      <c r="J1159" s="3">
        <v>1</v>
      </c>
      <c r="L1159" s="9"/>
      <c r="M1159" s="9"/>
      <c r="N1159" s="9"/>
      <c r="O1159" s="9"/>
      <c r="P1159" s="9"/>
      <c r="Q1159" s="9"/>
      <c r="S1159" s="9"/>
      <c r="T1159" s="9"/>
      <c r="U1159" s="9"/>
      <c r="V1159" s="9"/>
      <c r="W1159" s="9"/>
      <c r="X1159" s="9"/>
    </row>
    <row r="1160" spans="1:24">
      <c r="A1160" s="3">
        <v>205</v>
      </c>
      <c r="B1160" s="3" t="s">
        <v>68</v>
      </c>
      <c r="C1160" s="3" t="s">
        <v>891</v>
      </c>
      <c r="D1160" s="3" t="s">
        <v>872</v>
      </c>
      <c r="E1160" s="9">
        <v>29.241916421210092</v>
      </c>
      <c r="F1160" s="9">
        <v>45.3384348330517</v>
      </c>
      <c r="G1160" s="9">
        <v>14.546904384242717</v>
      </c>
      <c r="H1160" s="76">
        <v>1</v>
      </c>
      <c r="I1160" s="3">
        <v>1</v>
      </c>
      <c r="J1160" s="3">
        <v>1</v>
      </c>
      <c r="L1160" s="9"/>
      <c r="M1160" s="9"/>
      <c r="N1160" s="9"/>
      <c r="O1160" s="9"/>
      <c r="P1160" s="9"/>
      <c r="Q1160" s="9"/>
      <c r="S1160" s="9"/>
      <c r="T1160" s="9"/>
      <c r="U1160" s="9"/>
      <c r="V1160" s="9"/>
      <c r="W1160" s="9"/>
      <c r="X1160" s="9"/>
    </row>
    <row r="1161" spans="1:24">
      <c r="A1161" s="3">
        <v>205</v>
      </c>
      <c r="B1161" s="3" t="s">
        <v>68</v>
      </c>
      <c r="C1161" s="3" t="s">
        <v>892</v>
      </c>
      <c r="D1161" s="3" t="s">
        <v>866</v>
      </c>
      <c r="E1161" s="9">
        <v>6.0354145919142326</v>
      </c>
      <c r="F1161" s="9">
        <v>7.6295930142004682</v>
      </c>
      <c r="G1161" s="9">
        <v>4.5240131815620988</v>
      </c>
      <c r="H1161" s="76">
        <v>1</v>
      </c>
      <c r="I1161" s="3">
        <v>1</v>
      </c>
      <c r="J1161" s="3">
        <v>-1</v>
      </c>
      <c r="L1161" s="9"/>
      <c r="M1161" s="9"/>
      <c r="N1161" s="9"/>
      <c r="O1161" s="9"/>
      <c r="P1161" s="9"/>
      <c r="Q1161" s="9"/>
      <c r="S1161" s="9"/>
      <c r="T1161" s="9"/>
      <c r="U1161" s="9"/>
      <c r="V1161" s="9"/>
      <c r="W1161" s="9"/>
      <c r="X1161" s="9"/>
    </row>
    <row r="1162" spans="1:24">
      <c r="A1162" s="3">
        <v>205</v>
      </c>
      <c r="B1162" s="3" t="s">
        <v>68</v>
      </c>
      <c r="C1162" s="3" t="s">
        <v>893</v>
      </c>
      <c r="D1162" s="3" t="s">
        <v>894</v>
      </c>
      <c r="E1162" s="9">
        <v>0.21208457933023692</v>
      </c>
      <c r="F1162" s="9">
        <v>0.46046875719482433</v>
      </c>
      <c r="G1162" s="9">
        <v>0</v>
      </c>
      <c r="H1162" s="76">
        <v>1</v>
      </c>
      <c r="I1162" s="3">
        <v>1</v>
      </c>
      <c r="J1162" s="3">
        <v>1</v>
      </c>
      <c r="L1162" s="9"/>
      <c r="M1162" s="9"/>
      <c r="N1162" s="9"/>
      <c r="O1162" s="9"/>
      <c r="P1162" s="9"/>
      <c r="Q1162" s="9"/>
      <c r="S1162" s="9"/>
      <c r="T1162" s="9"/>
      <c r="U1162" s="9"/>
      <c r="V1162" s="9"/>
      <c r="W1162" s="9"/>
      <c r="X1162" s="9"/>
    </row>
    <row r="1163" spans="1:24">
      <c r="A1163" s="3">
        <v>205</v>
      </c>
      <c r="B1163" s="3" t="s">
        <v>68</v>
      </c>
      <c r="C1163" s="3" t="s">
        <v>895</v>
      </c>
      <c r="D1163" s="3" t="s">
        <v>896</v>
      </c>
      <c r="E1163" s="9">
        <v>1.9924986338161703</v>
      </c>
      <c r="F1163" s="9">
        <v>3.5642951083346852</v>
      </c>
      <c r="G1163" s="9">
        <v>0.48734845233240043</v>
      </c>
      <c r="H1163" s="76">
        <v>-1</v>
      </c>
      <c r="I1163" s="3">
        <v>-1</v>
      </c>
      <c r="J1163" s="3">
        <v>1</v>
      </c>
      <c r="L1163" s="9"/>
      <c r="M1163" s="9"/>
      <c r="N1163" s="9"/>
      <c r="O1163" s="9"/>
      <c r="P1163" s="9"/>
      <c r="Q1163" s="9"/>
      <c r="S1163" s="9"/>
      <c r="T1163" s="9"/>
      <c r="U1163" s="9"/>
      <c r="V1163" s="9"/>
      <c r="W1163" s="9"/>
      <c r="X1163" s="9"/>
    </row>
    <row r="1164" spans="1:24">
      <c r="A1164" s="3">
        <v>205</v>
      </c>
      <c r="B1164" s="3" t="s">
        <v>68</v>
      </c>
      <c r="C1164" s="3" t="s">
        <v>897</v>
      </c>
      <c r="D1164" s="3" t="s">
        <v>867</v>
      </c>
      <c r="E1164" s="9">
        <v>85.821979908767432</v>
      </c>
      <c r="F1164" s="9">
        <v>109.69928102243068</v>
      </c>
      <c r="G1164" s="9">
        <v>65.002697612656206</v>
      </c>
      <c r="H1164" s="76">
        <v>2</v>
      </c>
      <c r="I1164" s="3">
        <v>2</v>
      </c>
      <c r="J1164" s="3">
        <v>1</v>
      </c>
      <c r="L1164" s="9"/>
      <c r="M1164" s="9"/>
      <c r="N1164" s="9"/>
      <c r="O1164" s="9"/>
      <c r="P1164" s="9"/>
      <c r="Q1164" s="9"/>
      <c r="S1164" s="9"/>
      <c r="T1164" s="9"/>
      <c r="U1164" s="9"/>
      <c r="V1164" s="9"/>
      <c r="W1164" s="9"/>
      <c r="X1164" s="9"/>
    </row>
    <row r="1165" spans="1:24">
      <c r="A1165" s="3">
        <v>205</v>
      </c>
      <c r="B1165" s="3" t="s">
        <v>68</v>
      </c>
      <c r="C1165" s="3" t="s">
        <v>898</v>
      </c>
      <c r="D1165" s="3" t="s">
        <v>899</v>
      </c>
      <c r="E1165" s="9">
        <v>3.7512239270778269</v>
      </c>
      <c r="F1165" s="9">
        <v>7.1808241632922183</v>
      </c>
      <c r="G1165" s="9">
        <v>0.61640391810723882</v>
      </c>
      <c r="H1165" s="76">
        <v>1</v>
      </c>
      <c r="I1165" s="3">
        <v>1</v>
      </c>
      <c r="J1165" s="3">
        <v>1</v>
      </c>
      <c r="L1165" s="9"/>
      <c r="M1165" s="9"/>
      <c r="N1165" s="9"/>
      <c r="O1165" s="9"/>
      <c r="P1165" s="9"/>
      <c r="Q1165" s="9"/>
      <c r="S1165" s="9"/>
      <c r="T1165" s="9"/>
      <c r="U1165" s="9"/>
      <c r="V1165" s="9"/>
      <c r="W1165" s="9"/>
      <c r="X1165" s="9"/>
    </row>
    <row r="1166" spans="1:24">
      <c r="A1166" s="3">
        <v>205</v>
      </c>
      <c r="B1166" s="3" t="s">
        <v>68</v>
      </c>
      <c r="C1166" s="3" t="s">
        <v>900</v>
      </c>
      <c r="D1166" s="3" t="s">
        <v>901</v>
      </c>
      <c r="E1166" s="9">
        <v>30.700474984225121</v>
      </c>
      <c r="F1166" s="9">
        <v>43.732743153527075</v>
      </c>
      <c r="G1166" s="9">
        <v>19.352382153894723</v>
      </c>
      <c r="H1166" s="76">
        <v>1</v>
      </c>
      <c r="I1166" s="3">
        <v>1</v>
      </c>
      <c r="J1166" s="3">
        <v>1</v>
      </c>
      <c r="L1166" s="9"/>
      <c r="M1166" s="9"/>
      <c r="N1166" s="9"/>
      <c r="O1166" s="9"/>
      <c r="P1166" s="9"/>
      <c r="Q1166" s="9"/>
      <c r="S1166" s="9"/>
      <c r="T1166" s="9"/>
      <c r="U1166" s="9"/>
      <c r="V1166" s="9"/>
      <c r="W1166" s="9"/>
      <c r="X1166" s="9"/>
    </row>
    <row r="1167" spans="1:24">
      <c r="A1167" s="3">
        <v>205</v>
      </c>
      <c r="B1167" s="3" t="s">
        <v>68</v>
      </c>
      <c r="C1167" s="3" t="s">
        <v>902</v>
      </c>
      <c r="D1167" s="3" t="s">
        <v>903</v>
      </c>
      <c r="E1167" s="9">
        <v>2.5334298782914959</v>
      </c>
      <c r="F1167" s="9">
        <v>4.3058003155121076</v>
      </c>
      <c r="G1167" s="9">
        <v>0.9485441856202409</v>
      </c>
      <c r="H1167" s="76">
        <v>1</v>
      </c>
      <c r="I1167" s="3">
        <v>1</v>
      </c>
      <c r="J1167" s="3">
        <v>-1</v>
      </c>
      <c r="L1167" s="9"/>
      <c r="M1167" s="9"/>
      <c r="N1167" s="9"/>
      <c r="O1167" s="9"/>
      <c r="P1167" s="9"/>
      <c r="Q1167" s="9"/>
      <c r="S1167" s="9"/>
      <c r="T1167" s="9"/>
      <c r="U1167" s="9"/>
      <c r="V1167" s="9"/>
      <c r="W1167" s="9"/>
      <c r="X1167" s="9"/>
    </row>
    <row r="1168" spans="1:24">
      <c r="A1168" s="3">
        <v>205</v>
      </c>
      <c r="B1168" s="3" t="s">
        <v>68</v>
      </c>
      <c r="C1168" s="3" t="s">
        <v>904</v>
      </c>
      <c r="D1168" s="3" t="s">
        <v>905</v>
      </c>
      <c r="E1168" s="9">
        <v>7.2790333999767931</v>
      </c>
      <c r="F1168" s="9">
        <v>10.014321399243881</v>
      </c>
      <c r="G1168" s="9">
        <v>4.793958840052162</v>
      </c>
      <c r="H1168" s="76">
        <v>1</v>
      </c>
      <c r="I1168" s="3">
        <v>1</v>
      </c>
      <c r="J1168" s="3">
        <v>1</v>
      </c>
      <c r="L1168" s="9"/>
      <c r="M1168" s="9"/>
      <c r="N1168" s="9"/>
      <c r="O1168" s="9"/>
      <c r="P1168" s="9"/>
      <c r="Q1168" s="9"/>
      <c r="S1168" s="9"/>
      <c r="T1168" s="9"/>
      <c r="U1168" s="9"/>
      <c r="V1168" s="9"/>
      <c r="W1168" s="9"/>
      <c r="X1168" s="9"/>
    </row>
    <row r="1169" spans="1:24">
      <c r="A1169" s="3">
        <v>205</v>
      </c>
      <c r="B1169" s="3" t="s">
        <v>68</v>
      </c>
      <c r="C1169" s="3" t="s">
        <v>906</v>
      </c>
      <c r="D1169" s="3" t="s">
        <v>907</v>
      </c>
      <c r="E1169" s="9">
        <v>9.5302371470710519</v>
      </c>
      <c r="F1169" s="9">
        <v>12.638394636463588</v>
      </c>
      <c r="G1169" s="9">
        <v>6.9066293631790154</v>
      </c>
      <c r="H1169" s="76">
        <v>2</v>
      </c>
      <c r="I1169" s="3">
        <v>2</v>
      </c>
      <c r="J1169" s="3">
        <v>1</v>
      </c>
      <c r="L1169" s="9"/>
      <c r="M1169" s="9"/>
      <c r="N1169" s="9"/>
      <c r="O1169" s="9"/>
      <c r="P1169" s="9"/>
      <c r="Q1169" s="9"/>
      <c r="S1169" s="9"/>
      <c r="T1169" s="9"/>
      <c r="U1169" s="9"/>
      <c r="V1169" s="9"/>
      <c r="W1169" s="9"/>
      <c r="X1169" s="9"/>
    </row>
    <row r="1170" spans="1:24">
      <c r="A1170" s="3">
        <v>205</v>
      </c>
      <c r="B1170" s="3" t="s">
        <v>68</v>
      </c>
      <c r="C1170" s="3" t="s">
        <v>908</v>
      </c>
      <c r="D1170" s="3" t="s">
        <v>909</v>
      </c>
      <c r="E1170" s="9">
        <v>4.4130063711749319</v>
      </c>
      <c r="F1170" s="9">
        <v>6.118324859406032</v>
      </c>
      <c r="G1170" s="9">
        <v>2.9812757107454075</v>
      </c>
      <c r="H1170" s="76">
        <v>-1</v>
      </c>
      <c r="I1170" s="3">
        <v>-1</v>
      </c>
      <c r="J1170" s="3">
        <v>1</v>
      </c>
      <c r="L1170" s="9"/>
      <c r="M1170" s="9"/>
      <c r="N1170" s="9"/>
      <c r="O1170" s="9"/>
      <c r="P1170" s="9"/>
      <c r="Q1170" s="9"/>
      <c r="S1170" s="9"/>
      <c r="T1170" s="9"/>
      <c r="U1170" s="9"/>
      <c r="V1170" s="9"/>
      <c r="W1170" s="9"/>
      <c r="X1170" s="9"/>
    </row>
    <row r="1171" spans="1:24">
      <c r="A1171" s="3">
        <v>205</v>
      </c>
      <c r="B1171" s="3" t="s">
        <v>68</v>
      </c>
      <c r="C1171" s="3" t="s">
        <v>910</v>
      </c>
      <c r="D1171" s="3" t="s">
        <v>911</v>
      </c>
      <c r="E1171" s="9">
        <v>13.947923528563706</v>
      </c>
      <c r="F1171" s="9">
        <v>22.774034264536514</v>
      </c>
      <c r="G1171" s="9">
        <v>6.1399847382537427</v>
      </c>
      <c r="H1171" s="76">
        <v>1</v>
      </c>
      <c r="I1171" s="3">
        <v>1</v>
      </c>
      <c r="J1171" s="3">
        <v>-1</v>
      </c>
      <c r="L1171" s="9"/>
      <c r="M1171" s="9"/>
      <c r="N1171" s="9"/>
      <c r="O1171" s="9"/>
      <c r="P1171" s="9"/>
      <c r="Q1171" s="9"/>
      <c r="S1171" s="9"/>
      <c r="T1171" s="9"/>
      <c r="U1171" s="9"/>
      <c r="V1171" s="9"/>
      <c r="W1171" s="9"/>
      <c r="X1171" s="9"/>
    </row>
    <row r="1172" spans="1:24">
      <c r="A1172" s="3">
        <v>205</v>
      </c>
      <c r="B1172" s="3" t="s">
        <v>68</v>
      </c>
      <c r="C1172" s="3" t="s">
        <v>912</v>
      </c>
      <c r="D1172" s="3" t="s">
        <v>913</v>
      </c>
      <c r="E1172" s="9">
        <v>11.484478143364402</v>
      </c>
      <c r="F1172" s="9">
        <v>17.734179315136934</v>
      </c>
      <c r="G1172" s="9">
        <v>5.986005925738346</v>
      </c>
      <c r="H1172" s="76">
        <v>1</v>
      </c>
      <c r="I1172" s="3">
        <v>2</v>
      </c>
      <c r="J1172" s="3">
        <v>-1</v>
      </c>
      <c r="L1172" s="9"/>
      <c r="M1172" s="9"/>
      <c r="N1172" s="9"/>
      <c r="O1172" s="9"/>
      <c r="P1172" s="9"/>
      <c r="Q1172" s="9"/>
      <c r="S1172" s="9"/>
      <c r="T1172" s="9"/>
      <c r="U1172" s="9"/>
      <c r="V1172" s="9"/>
      <c r="W1172" s="9"/>
      <c r="X1172" s="9"/>
    </row>
    <row r="1173" spans="1:24">
      <c r="A1173" s="3">
        <v>205</v>
      </c>
      <c r="B1173" s="3" t="s">
        <v>68</v>
      </c>
      <c r="C1173" s="3" t="s">
        <v>914</v>
      </c>
      <c r="D1173" s="3" t="s">
        <v>915</v>
      </c>
      <c r="E1173" s="9">
        <v>8.349902107208985</v>
      </c>
      <c r="F1173" s="9">
        <v>2.5880552686791569</v>
      </c>
      <c r="G1173" s="9">
        <v>13.585265506280711</v>
      </c>
      <c r="H1173" s="76">
        <v>1</v>
      </c>
      <c r="I1173" s="3">
        <v>-1</v>
      </c>
      <c r="J1173" s="3">
        <v>1</v>
      </c>
      <c r="L1173" s="9"/>
      <c r="M1173" s="9"/>
      <c r="N1173" s="9"/>
      <c r="O1173" s="9"/>
      <c r="P1173" s="9"/>
      <c r="Q1173" s="9"/>
      <c r="S1173" s="9"/>
      <c r="T1173" s="9"/>
      <c r="U1173" s="9"/>
      <c r="V1173" s="9"/>
      <c r="W1173" s="9"/>
      <c r="X1173" s="9"/>
    </row>
    <row r="1174" spans="1:24">
      <c r="A1174" s="3">
        <v>205</v>
      </c>
      <c r="B1174" s="3" t="s">
        <v>68</v>
      </c>
      <c r="C1174" s="3" t="s">
        <v>916</v>
      </c>
      <c r="D1174" s="3" t="s">
        <v>917</v>
      </c>
      <c r="E1174" s="9">
        <v>0</v>
      </c>
      <c r="F1174" s="9">
        <v>0</v>
      </c>
      <c r="G1174" s="9">
        <v>11.810253390730802</v>
      </c>
      <c r="H1174" s="76" t="e">
        <v>#VALUE!</v>
      </c>
      <c r="I1174" s="3" t="e">
        <v>#VALUE!</v>
      </c>
      <c r="J1174" s="3">
        <v>1</v>
      </c>
      <c r="L1174" s="9"/>
      <c r="M1174" s="9"/>
      <c r="N1174" s="9"/>
      <c r="O1174" s="9"/>
      <c r="P1174" s="9"/>
      <c r="Q1174" s="9"/>
      <c r="S1174" s="9"/>
      <c r="T1174" s="9"/>
      <c r="U1174" s="9"/>
      <c r="V1174" s="9"/>
      <c r="W1174" s="9"/>
      <c r="X1174" s="9"/>
    </row>
    <row r="1175" spans="1:24">
      <c r="A1175" s="3">
        <v>205</v>
      </c>
      <c r="B1175" s="3" t="s">
        <v>68</v>
      </c>
      <c r="C1175" s="3" t="s">
        <v>918</v>
      </c>
      <c r="D1175" s="3" t="s">
        <v>919</v>
      </c>
      <c r="E1175" s="9">
        <v>10.815279947849142</v>
      </c>
      <c r="F1175" s="9">
        <v>9.9454409903838812</v>
      </c>
      <c r="G1175" s="9">
        <v>11.706444377368753</v>
      </c>
      <c r="H1175" s="76">
        <v>1</v>
      </c>
      <c r="I1175" s="3">
        <v>1</v>
      </c>
      <c r="J1175" s="3">
        <v>-1</v>
      </c>
      <c r="L1175" s="9"/>
      <c r="M1175" s="9"/>
      <c r="N1175" s="9"/>
      <c r="O1175" s="9"/>
      <c r="P1175" s="9"/>
      <c r="Q1175" s="9"/>
      <c r="S1175" s="9"/>
      <c r="T1175" s="9"/>
      <c r="U1175" s="9"/>
      <c r="V1175" s="9"/>
      <c r="W1175" s="9"/>
      <c r="X1175" s="9"/>
    </row>
    <row r="1176" spans="1:24">
      <c r="A1176" s="3">
        <v>205</v>
      </c>
      <c r="B1176" s="3" t="s">
        <v>68</v>
      </c>
      <c r="C1176" s="3" t="s">
        <v>920</v>
      </c>
      <c r="D1176" s="3" t="s">
        <v>921</v>
      </c>
      <c r="E1176" s="9">
        <v>0</v>
      </c>
      <c r="F1176" s="9">
        <v>0</v>
      </c>
      <c r="G1176" s="9">
        <v>2.7905086460190964</v>
      </c>
      <c r="H1176" s="76" t="e">
        <v>#VALUE!</v>
      </c>
      <c r="I1176" s="3" t="e">
        <v>#VALUE!</v>
      </c>
      <c r="J1176" s="3">
        <v>-1</v>
      </c>
      <c r="L1176" s="9"/>
      <c r="M1176" s="9"/>
      <c r="N1176" s="9"/>
      <c r="O1176" s="9"/>
      <c r="P1176" s="9"/>
      <c r="Q1176" s="9"/>
      <c r="S1176" s="9"/>
      <c r="T1176" s="9"/>
      <c r="U1176" s="9"/>
      <c r="V1176" s="9"/>
      <c r="W1176" s="9"/>
      <c r="X1176" s="9"/>
    </row>
    <row r="1177" spans="1:24">
      <c r="A1177" s="3">
        <v>205</v>
      </c>
      <c r="B1177" s="3" t="s">
        <v>68</v>
      </c>
      <c r="C1177" s="3" t="s">
        <v>922</v>
      </c>
      <c r="D1177" s="3" t="s">
        <v>923</v>
      </c>
      <c r="E1177" s="9">
        <v>0</v>
      </c>
      <c r="F1177" s="9">
        <v>4.8743266564972574</v>
      </c>
      <c r="G1177" s="9">
        <v>0</v>
      </c>
      <c r="H1177" s="76" t="e">
        <v>#VALUE!</v>
      </c>
      <c r="I1177" s="3">
        <v>1</v>
      </c>
      <c r="J1177" s="3" t="e">
        <v>#VALUE!</v>
      </c>
      <c r="L1177" s="9"/>
      <c r="M1177" s="9"/>
      <c r="N1177" s="9"/>
      <c r="O1177" s="9"/>
      <c r="P1177" s="9"/>
      <c r="Q1177" s="9"/>
      <c r="S1177" s="9"/>
      <c r="T1177" s="9"/>
      <c r="U1177" s="9"/>
      <c r="V1177" s="9"/>
      <c r="W1177" s="9"/>
      <c r="X1177" s="9"/>
    </row>
    <row r="1178" spans="1:24">
      <c r="A1178" s="3">
        <v>205</v>
      </c>
      <c r="B1178" s="3" t="s">
        <v>68</v>
      </c>
      <c r="C1178" s="3" t="s">
        <v>924</v>
      </c>
      <c r="D1178" s="3" t="s">
        <v>925</v>
      </c>
      <c r="E1178" s="9">
        <v>1.5173101770466444</v>
      </c>
      <c r="F1178" s="9">
        <v>3.0945367084327211</v>
      </c>
      <c r="G1178" s="9">
        <v>0.15397881251539788</v>
      </c>
      <c r="H1178" s="76">
        <v>1</v>
      </c>
      <c r="I1178" s="3">
        <v>-1</v>
      </c>
      <c r="J1178" s="3">
        <v>1</v>
      </c>
      <c r="L1178" s="9"/>
      <c r="M1178" s="9"/>
      <c r="N1178" s="9"/>
      <c r="O1178" s="9"/>
      <c r="P1178" s="9"/>
      <c r="Q1178" s="9"/>
      <c r="S1178" s="9"/>
      <c r="T1178" s="9"/>
      <c r="U1178" s="9"/>
      <c r="V1178" s="9"/>
      <c r="W1178" s="9"/>
      <c r="X1178" s="9"/>
    </row>
    <row r="1179" spans="1:24">
      <c r="A1179" s="3">
        <v>205</v>
      </c>
      <c r="B1179" s="3" t="s">
        <v>68</v>
      </c>
      <c r="C1179" s="3" t="s">
        <v>926</v>
      </c>
      <c r="D1179" s="3" t="s">
        <v>927</v>
      </c>
      <c r="E1179" s="9">
        <v>9.7432737485372218</v>
      </c>
      <c r="F1179" s="9">
        <v>12.733359306757899</v>
      </c>
      <c r="G1179" s="9">
        <v>6.9882829348348796</v>
      </c>
      <c r="H1179" s="76">
        <v>-1</v>
      </c>
      <c r="I1179" s="3">
        <v>-1</v>
      </c>
      <c r="J1179" s="3">
        <v>1</v>
      </c>
      <c r="L1179" s="9"/>
      <c r="M1179" s="9"/>
      <c r="N1179" s="9"/>
      <c r="O1179" s="9"/>
      <c r="P1179" s="9"/>
      <c r="Q1179" s="9"/>
      <c r="S1179" s="9"/>
      <c r="T1179" s="9"/>
      <c r="U1179" s="9"/>
      <c r="V1179" s="9"/>
      <c r="W1179" s="9"/>
      <c r="X1179" s="9"/>
    </row>
    <row r="1180" spans="1:24">
      <c r="A1180" s="3">
        <v>205</v>
      </c>
      <c r="B1180" s="3" t="s">
        <v>68</v>
      </c>
      <c r="C1180" s="3" t="s">
        <v>928</v>
      </c>
      <c r="D1180" s="3" t="s">
        <v>929</v>
      </c>
      <c r="E1180" s="9">
        <v>8.1953001428702859</v>
      </c>
      <c r="F1180" s="9">
        <v>10.30819037231428</v>
      </c>
      <c r="G1180" s="9">
        <v>6.3943954013275066</v>
      </c>
      <c r="H1180" s="76">
        <v>1</v>
      </c>
      <c r="I1180" s="3">
        <v>1</v>
      </c>
      <c r="J1180" s="3">
        <v>1</v>
      </c>
      <c r="L1180" s="9"/>
      <c r="M1180" s="9"/>
      <c r="N1180" s="9"/>
      <c r="O1180" s="9"/>
      <c r="P1180" s="9"/>
      <c r="Q1180" s="9"/>
      <c r="S1180" s="9"/>
      <c r="T1180" s="9"/>
      <c r="U1180" s="9"/>
      <c r="V1180" s="9"/>
      <c r="W1180" s="9"/>
      <c r="X1180" s="9"/>
    </row>
    <row r="1181" spans="1:24">
      <c r="A1181" s="3">
        <v>205</v>
      </c>
      <c r="B1181" s="3" t="s">
        <v>68</v>
      </c>
      <c r="C1181" s="3" t="s">
        <v>930</v>
      </c>
      <c r="D1181" s="3" t="s">
        <v>868</v>
      </c>
      <c r="E1181" s="9">
        <v>10.482242432529018</v>
      </c>
      <c r="F1181" s="9">
        <v>13.319445755927386</v>
      </c>
      <c r="G1181" s="9">
        <v>8.1509014821858869</v>
      </c>
      <c r="H1181" s="76">
        <v>-1</v>
      </c>
      <c r="I1181" s="3">
        <v>-1</v>
      </c>
      <c r="J1181" s="3">
        <v>-1</v>
      </c>
      <c r="L1181" s="9"/>
      <c r="M1181" s="9"/>
      <c r="N1181" s="9"/>
      <c r="O1181" s="9"/>
      <c r="P1181" s="9"/>
      <c r="Q1181" s="9"/>
      <c r="S1181" s="9"/>
      <c r="T1181" s="9"/>
      <c r="U1181" s="9"/>
      <c r="V1181" s="9"/>
      <c r="W1181" s="9"/>
      <c r="X1181" s="9"/>
    </row>
    <row r="1182" spans="1:24">
      <c r="A1182" s="3">
        <v>205</v>
      </c>
      <c r="B1182" s="3" t="s">
        <v>68</v>
      </c>
      <c r="C1182" s="3" t="s">
        <v>931</v>
      </c>
      <c r="D1182" s="3" t="s">
        <v>932</v>
      </c>
      <c r="E1182" s="9">
        <v>8.0884819394183172</v>
      </c>
      <c r="F1182" s="9">
        <v>11.413644842570196</v>
      </c>
      <c r="G1182" s="9">
        <v>5.2581937655574782</v>
      </c>
      <c r="H1182" s="76">
        <v>-1</v>
      </c>
      <c r="I1182" s="3">
        <v>-1</v>
      </c>
      <c r="J1182" s="3">
        <v>1</v>
      </c>
      <c r="L1182" s="9"/>
      <c r="M1182" s="9"/>
      <c r="N1182" s="9"/>
      <c r="O1182" s="9"/>
      <c r="P1182" s="9"/>
      <c r="Q1182" s="9"/>
      <c r="S1182" s="9"/>
      <c r="T1182" s="9"/>
      <c r="U1182" s="9"/>
      <c r="V1182" s="9"/>
      <c r="W1182" s="9"/>
      <c r="X1182" s="9"/>
    </row>
    <row r="1183" spans="1:24">
      <c r="A1183" s="3">
        <v>205</v>
      </c>
      <c r="B1183" s="3" t="s">
        <v>68</v>
      </c>
      <c r="C1183" s="3" t="s">
        <v>933</v>
      </c>
      <c r="D1183" s="3" t="s">
        <v>869</v>
      </c>
      <c r="E1183" s="9">
        <v>38.958982349306474</v>
      </c>
      <c r="F1183" s="9">
        <v>52.51247691886639</v>
      </c>
      <c r="G1183" s="9">
        <v>26.943799346994599</v>
      </c>
      <c r="H1183" s="76">
        <v>2</v>
      </c>
      <c r="I1183" s="3">
        <v>2</v>
      </c>
      <c r="J1183" s="3">
        <v>1</v>
      </c>
      <c r="L1183" s="9"/>
      <c r="M1183" s="9"/>
      <c r="N1183" s="9"/>
      <c r="O1183" s="9"/>
      <c r="P1183" s="9"/>
      <c r="Q1183" s="9"/>
      <c r="S1183" s="9"/>
      <c r="T1183" s="9"/>
      <c r="U1183" s="9"/>
      <c r="V1183" s="9"/>
      <c r="W1183" s="9"/>
      <c r="X1183" s="9"/>
    </row>
    <row r="1184" spans="1:24">
      <c r="A1184" s="3">
        <v>205</v>
      </c>
      <c r="B1184" s="3" t="s">
        <v>68</v>
      </c>
      <c r="C1184" s="3" t="s">
        <v>934</v>
      </c>
      <c r="D1184" s="3" t="s">
        <v>935</v>
      </c>
      <c r="E1184" s="9">
        <v>9.0271766734387118</v>
      </c>
      <c r="F1184" s="9">
        <v>14.749493375969887</v>
      </c>
      <c r="G1184" s="9">
        <v>4.0022016209490348</v>
      </c>
      <c r="H1184" s="76">
        <v>1</v>
      </c>
      <c r="I1184" s="3">
        <v>1</v>
      </c>
      <c r="J1184" s="3">
        <v>1</v>
      </c>
      <c r="L1184" s="9"/>
      <c r="M1184" s="9"/>
      <c r="N1184" s="9"/>
      <c r="O1184" s="9"/>
      <c r="P1184" s="9"/>
      <c r="Q1184" s="9"/>
      <c r="S1184" s="9"/>
      <c r="T1184" s="9"/>
      <c r="U1184" s="9"/>
      <c r="V1184" s="9"/>
      <c r="W1184" s="9"/>
      <c r="X1184" s="9"/>
    </row>
    <row r="1185" spans="1:24">
      <c r="A1185" s="3">
        <v>205</v>
      </c>
      <c r="B1185" s="3" t="s">
        <v>68</v>
      </c>
      <c r="C1185" s="3" t="s">
        <v>936</v>
      </c>
      <c r="D1185" s="3" t="s">
        <v>937</v>
      </c>
      <c r="E1185" s="9">
        <v>19.850250888032882</v>
      </c>
      <c r="F1185" s="9">
        <v>26.026136370457927</v>
      </c>
      <c r="G1185" s="9">
        <v>14.452033607021384</v>
      </c>
      <c r="H1185" s="76">
        <v>-1</v>
      </c>
      <c r="I1185" s="3">
        <v>1</v>
      </c>
      <c r="J1185" s="3">
        <v>-1</v>
      </c>
      <c r="L1185" s="9"/>
      <c r="M1185" s="9"/>
      <c r="N1185" s="9"/>
      <c r="O1185" s="9"/>
      <c r="P1185" s="9"/>
      <c r="Q1185" s="9"/>
      <c r="S1185" s="9"/>
      <c r="T1185" s="9"/>
      <c r="U1185" s="9"/>
      <c r="V1185" s="9"/>
      <c r="W1185" s="9"/>
      <c r="X1185" s="9"/>
    </row>
    <row r="1186" spans="1:24">
      <c r="A1186" s="3">
        <v>205</v>
      </c>
      <c r="B1186" s="3" t="s">
        <v>68</v>
      </c>
      <c r="C1186" s="3" t="s">
        <v>938</v>
      </c>
      <c r="D1186" s="3" t="s">
        <v>870</v>
      </c>
      <c r="E1186" s="9">
        <v>12.279987178599516</v>
      </c>
      <c r="F1186" s="9">
        <v>17.429705547888066</v>
      </c>
      <c r="G1186" s="9">
        <v>7.7557303613673421</v>
      </c>
      <c r="H1186" s="76">
        <v>1</v>
      </c>
      <c r="I1186" s="3">
        <v>1</v>
      </c>
      <c r="J1186" s="3">
        <v>1</v>
      </c>
      <c r="L1186" s="9"/>
      <c r="M1186" s="9"/>
      <c r="N1186" s="9"/>
      <c r="O1186" s="9"/>
      <c r="P1186" s="9"/>
      <c r="Q1186" s="9"/>
      <c r="S1186" s="9"/>
      <c r="T1186" s="9"/>
      <c r="U1186" s="9"/>
      <c r="V1186" s="9"/>
      <c r="W1186" s="9"/>
      <c r="X1186" s="9"/>
    </row>
    <row r="1187" spans="1:24">
      <c r="A1187" s="3">
        <v>205</v>
      </c>
      <c r="B1187" s="3" t="s">
        <v>68</v>
      </c>
      <c r="C1187" s="3" t="s">
        <v>939</v>
      </c>
      <c r="D1187" s="3" t="s">
        <v>940</v>
      </c>
      <c r="E1187" s="9">
        <v>5.4905687784664901</v>
      </c>
      <c r="F1187" s="9">
        <v>8.2428286567119891</v>
      </c>
      <c r="G1187" s="9">
        <v>3.0712783250566753</v>
      </c>
      <c r="H1187" s="76">
        <v>1</v>
      </c>
      <c r="I1187" s="3">
        <v>1</v>
      </c>
      <c r="J1187" s="3">
        <v>1</v>
      </c>
      <c r="L1187" s="9"/>
      <c r="M1187" s="9"/>
      <c r="N1187" s="9"/>
      <c r="O1187" s="9"/>
      <c r="P1187" s="9"/>
      <c r="Q1187" s="9"/>
      <c r="S1187" s="9"/>
      <c r="T1187" s="9"/>
      <c r="U1187" s="9"/>
      <c r="V1187" s="9"/>
      <c r="W1187" s="9"/>
      <c r="X1187" s="9"/>
    </row>
    <row r="1188" spans="1:24">
      <c r="A1188" s="3">
        <v>205</v>
      </c>
      <c r="B1188" s="3" t="s">
        <v>68</v>
      </c>
      <c r="C1188" s="3" t="s">
        <v>941</v>
      </c>
      <c r="D1188" s="3" t="s">
        <v>942</v>
      </c>
      <c r="E1188" s="9">
        <v>2.4314340149416469</v>
      </c>
      <c r="F1188" s="9">
        <v>3.6211266501341304</v>
      </c>
      <c r="G1188" s="9">
        <v>1.4022642317396601</v>
      </c>
      <c r="H1188" s="76">
        <v>1</v>
      </c>
      <c r="I1188" s="3">
        <v>1</v>
      </c>
      <c r="J1188" s="3">
        <v>-1</v>
      </c>
      <c r="L1188" s="9"/>
      <c r="M1188" s="9"/>
      <c r="N1188" s="9"/>
      <c r="O1188" s="9"/>
      <c r="P1188" s="9"/>
      <c r="Q1188" s="9"/>
      <c r="S1188" s="9"/>
      <c r="T1188" s="9"/>
      <c r="U1188" s="9"/>
      <c r="V1188" s="9"/>
      <c r="W1188" s="9"/>
      <c r="X1188" s="9"/>
    </row>
    <row r="1189" spans="1:24">
      <c r="A1189" s="3">
        <v>205</v>
      </c>
      <c r="B1189" s="3" t="s">
        <v>68</v>
      </c>
      <c r="C1189" s="3" t="s">
        <v>943</v>
      </c>
      <c r="D1189" s="3" t="s">
        <v>871</v>
      </c>
      <c r="E1189" s="9">
        <v>13.259430975488284</v>
      </c>
      <c r="F1189" s="9">
        <v>19.494998506936689</v>
      </c>
      <c r="G1189" s="9">
        <v>7.6967818227849687</v>
      </c>
      <c r="H1189" s="76">
        <v>2</v>
      </c>
      <c r="I1189" s="3">
        <v>2</v>
      </c>
      <c r="J1189" s="3">
        <v>1</v>
      </c>
      <c r="L1189" s="9"/>
      <c r="M1189" s="9"/>
      <c r="N1189" s="9"/>
      <c r="O1189" s="9"/>
      <c r="P1189" s="9"/>
      <c r="Q1189" s="9"/>
      <c r="S1189" s="9"/>
      <c r="T1189" s="9"/>
      <c r="U1189" s="9"/>
      <c r="V1189" s="9"/>
      <c r="W1189" s="9"/>
      <c r="X1189" s="9"/>
    </row>
    <row r="1190" spans="1:24">
      <c r="A1190" s="3">
        <v>205</v>
      </c>
      <c r="B1190" s="3" t="s">
        <v>68</v>
      </c>
      <c r="C1190" s="3" t="s">
        <v>944</v>
      </c>
      <c r="D1190" s="3" t="s">
        <v>945</v>
      </c>
      <c r="E1190" s="9">
        <v>6.2757889019369522</v>
      </c>
      <c r="F1190" s="9">
        <v>9.4788100572445142</v>
      </c>
      <c r="G1190" s="9">
        <v>3.4010122832839498</v>
      </c>
      <c r="H1190" s="76">
        <v>2</v>
      </c>
      <c r="I1190" s="3">
        <v>2</v>
      </c>
      <c r="J1190" s="3">
        <v>1</v>
      </c>
      <c r="L1190" s="9"/>
      <c r="M1190" s="9"/>
      <c r="N1190" s="9"/>
      <c r="O1190" s="9"/>
      <c r="P1190" s="9"/>
      <c r="Q1190" s="9"/>
      <c r="S1190" s="9"/>
      <c r="T1190" s="9"/>
      <c r="U1190" s="9"/>
      <c r="V1190" s="9"/>
      <c r="W1190" s="9"/>
      <c r="X1190" s="9"/>
    </row>
    <row r="1191" spans="1:24">
      <c r="A1191" s="3">
        <v>205</v>
      </c>
      <c r="B1191" s="3" t="s">
        <v>68</v>
      </c>
      <c r="C1191" s="3" t="s">
        <v>946</v>
      </c>
      <c r="D1191" s="3" t="s">
        <v>873</v>
      </c>
      <c r="E1191" s="9">
        <v>35.035716183127505</v>
      </c>
      <c r="F1191" s="9">
        <v>53.79975888574976</v>
      </c>
      <c r="G1191" s="9">
        <v>17.438388488694166</v>
      </c>
      <c r="H1191" s="76">
        <v>-1</v>
      </c>
      <c r="I1191" s="3">
        <v>-1</v>
      </c>
      <c r="J1191" s="3">
        <v>-1</v>
      </c>
      <c r="L1191" s="9"/>
      <c r="M1191" s="9"/>
      <c r="N1191" s="9"/>
      <c r="O1191" s="9"/>
      <c r="P1191" s="9"/>
      <c r="Q1191" s="9"/>
      <c r="S1191" s="9"/>
      <c r="T1191" s="9"/>
      <c r="U1191" s="9"/>
      <c r="V1191" s="9"/>
      <c r="W1191" s="9"/>
      <c r="X1191" s="9"/>
    </row>
    <row r="1192" spans="1:24">
      <c r="A1192" s="3">
        <v>205</v>
      </c>
      <c r="B1192" s="3" t="s">
        <v>68</v>
      </c>
      <c r="C1192" s="3" t="s">
        <v>947</v>
      </c>
      <c r="D1192" s="3" t="s">
        <v>948</v>
      </c>
      <c r="E1192" s="9">
        <v>12.565191382076369</v>
      </c>
      <c r="F1192" s="9">
        <v>19.224970500647792</v>
      </c>
      <c r="G1192" s="9">
        <v>6.1925008647628541</v>
      </c>
      <c r="H1192" s="76">
        <v>-1</v>
      </c>
      <c r="I1192" s="3">
        <v>-1</v>
      </c>
      <c r="J1192" s="3">
        <v>-1</v>
      </c>
      <c r="L1192" s="9"/>
      <c r="M1192" s="9"/>
      <c r="N1192" s="9"/>
      <c r="O1192" s="9"/>
      <c r="P1192" s="9"/>
      <c r="Q1192" s="9"/>
      <c r="S1192" s="9"/>
      <c r="T1192" s="9"/>
      <c r="U1192" s="9"/>
      <c r="V1192" s="9"/>
      <c r="W1192" s="9"/>
      <c r="X1192" s="9"/>
    </row>
    <row r="1193" spans="1:24">
      <c r="A1193" s="3">
        <v>205</v>
      </c>
      <c r="B1193" s="3" t="s">
        <v>68</v>
      </c>
      <c r="C1193" s="3" t="s">
        <v>949</v>
      </c>
      <c r="D1193" s="3" t="s">
        <v>950</v>
      </c>
      <c r="E1193" s="9">
        <v>12.312689862373668</v>
      </c>
      <c r="F1193" s="9">
        <v>18.697954670308963</v>
      </c>
      <c r="G1193" s="9">
        <v>6.1925008647628541</v>
      </c>
      <c r="H1193" s="76">
        <v>-1</v>
      </c>
      <c r="I1193" s="3">
        <v>-1</v>
      </c>
      <c r="J1193" s="3">
        <v>-1</v>
      </c>
      <c r="L1193" s="9"/>
      <c r="M1193" s="9"/>
      <c r="N1193" s="9"/>
      <c r="O1193" s="9"/>
      <c r="P1193" s="9"/>
      <c r="Q1193" s="9"/>
      <c r="S1193" s="9"/>
      <c r="T1193" s="9"/>
      <c r="U1193" s="9"/>
      <c r="V1193" s="9"/>
      <c r="W1193" s="9"/>
      <c r="X1193" s="9"/>
    </row>
    <row r="1194" spans="1:24">
      <c r="A1194" s="3">
        <v>205</v>
      </c>
      <c r="B1194" s="3" t="s">
        <v>68</v>
      </c>
      <c r="C1194" s="3" t="s">
        <v>951</v>
      </c>
      <c r="D1194" s="3" t="s">
        <v>952</v>
      </c>
      <c r="E1194" s="9">
        <v>9.3289394410257831</v>
      </c>
      <c r="F1194" s="9">
        <v>14.964036286079828</v>
      </c>
      <c r="G1194" s="9">
        <v>4.2266051643083822</v>
      </c>
      <c r="H1194" s="76">
        <v>-1</v>
      </c>
      <c r="I1194" s="3">
        <v>-1</v>
      </c>
      <c r="J1194" s="3">
        <v>-1</v>
      </c>
      <c r="L1194" s="9"/>
      <c r="M1194" s="9"/>
      <c r="N1194" s="9"/>
      <c r="O1194" s="9"/>
      <c r="P1194" s="9"/>
      <c r="Q1194" s="9"/>
      <c r="S1194" s="9"/>
      <c r="T1194" s="9"/>
      <c r="U1194" s="9"/>
      <c r="V1194" s="9"/>
      <c r="W1194" s="9"/>
      <c r="X1194" s="9"/>
    </row>
    <row r="1195" spans="1:24">
      <c r="A1195" s="3">
        <v>206</v>
      </c>
      <c r="B1195" s="3" t="s">
        <v>69</v>
      </c>
      <c r="C1195" s="3" t="s">
        <v>889</v>
      </c>
      <c r="D1195" s="3" t="s">
        <v>890</v>
      </c>
      <c r="E1195" s="9">
        <v>260.56702184769273</v>
      </c>
      <c r="F1195" s="9">
        <v>370.7491038809415</v>
      </c>
      <c r="G1195" s="9">
        <v>164.63358755509071</v>
      </c>
      <c r="H1195" s="76">
        <v>1</v>
      </c>
      <c r="I1195" s="3">
        <v>1</v>
      </c>
      <c r="J1195" s="3">
        <v>1</v>
      </c>
      <c r="L1195" s="9"/>
      <c r="M1195" s="9"/>
      <c r="N1195" s="9"/>
      <c r="O1195" s="9"/>
      <c r="P1195" s="9"/>
      <c r="Q1195" s="9"/>
      <c r="S1195" s="9"/>
      <c r="T1195" s="9"/>
      <c r="U1195" s="9"/>
      <c r="V1195" s="9"/>
      <c r="W1195" s="9"/>
      <c r="X1195" s="9"/>
    </row>
    <row r="1196" spans="1:24">
      <c r="A1196" s="3">
        <v>206</v>
      </c>
      <c r="B1196" s="3" t="s">
        <v>69</v>
      </c>
      <c r="C1196" s="3" t="s">
        <v>891</v>
      </c>
      <c r="D1196" s="3" t="s">
        <v>872</v>
      </c>
      <c r="E1196" s="9">
        <v>30.352765081878413</v>
      </c>
      <c r="F1196" s="9">
        <v>48.199692534056553</v>
      </c>
      <c r="G1196" s="9">
        <v>14.269603555190988</v>
      </c>
      <c r="H1196" s="76">
        <v>1</v>
      </c>
      <c r="I1196" s="3">
        <v>1</v>
      </c>
      <c r="J1196" s="3">
        <v>1</v>
      </c>
      <c r="L1196" s="9"/>
      <c r="M1196" s="9"/>
      <c r="N1196" s="9"/>
      <c r="O1196" s="9"/>
      <c r="P1196" s="9"/>
      <c r="Q1196" s="9"/>
      <c r="S1196" s="9"/>
      <c r="T1196" s="9"/>
      <c r="U1196" s="9"/>
      <c r="V1196" s="9"/>
      <c r="W1196" s="9"/>
      <c r="X1196" s="9"/>
    </row>
    <row r="1197" spans="1:24">
      <c r="A1197" s="3">
        <v>206</v>
      </c>
      <c r="B1197" s="3" t="s">
        <v>69</v>
      </c>
      <c r="C1197" s="3" t="s">
        <v>892</v>
      </c>
      <c r="D1197" s="3" t="s">
        <v>866</v>
      </c>
      <c r="E1197" s="9">
        <v>5.0220694941946515</v>
      </c>
      <c r="F1197" s="9">
        <v>7.9304536760323616</v>
      </c>
      <c r="G1197" s="9">
        <v>2.4394635903570641</v>
      </c>
      <c r="H1197" s="76">
        <v>1</v>
      </c>
      <c r="I1197" s="3">
        <v>1</v>
      </c>
      <c r="J1197" s="3">
        <v>1</v>
      </c>
      <c r="L1197" s="9"/>
      <c r="M1197" s="9"/>
      <c r="N1197" s="9"/>
      <c r="O1197" s="9"/>
      <c r="P1197" s="9"/>
      <c r="Q1197" s="9"/>
      <c r="S1197" s="9"/>
      <c r="T1197" s="9"/>
      <c r="U1197" s="9"/>
      <c r="V1197" s="9"/>
      <c r="W1197" s="9"/>
      <c r="X1197" s="9"/>
    </row>
    <row r="1198" spans="1:24">
      <c r="A1198" s="3">
        <v>206</v>
      </c>
      <c r="B1198" s="3" t="s">
        <v>69</v>
      </c>
      <c r="C1198" s="3" t="s">
        <v>893</v>
      </c>
      <c r="D1198" s="3" t="s">
        <v>894</v>
      </c>
      <c r="E1198" s="9">
        <v>0.38406295801957396</v>
      </c>
      <c r="F1198" s="9">
        <v>0.59932457714047604</v>
      </c>
      <c r="G1198" s="9">
        <v>0.20221432777486589</v>
      </c>
      <c r="H1198" s="76">
        <v>1</v>
      </c>
      <c r="I1198" s="3">
        <v>1</v>
      </c>
      <c r="J1198" s="3">
        <v>1</v>
      </c>
      <c r="L1198" s="9"/>
      <c r="M1198" s="9"/>
      <c r="N1198" s="9"/>
      <c r="O1198" s="9"/>
      <c r="P1198" s="9"/>
      <c r="Q1198" s="9"/>
      <c r="S1198" s="9"/>
      <c r="T1198" s="9"/>
      <c r="U1198" s="9"/>
      <c r="V1198" s="9"/>
      <c r="W1198" s="9"/>
      <c r="X1198" s="9"/>
    </row>
    <row r="1199" spans="1:24">
      <c r="A1199" s="3">
        <v>206</v>
      </c>
      <c r="B1199" s="3" t="s">
        <v>69</v>
      </c>
      <c r="C1199" s="3" t="s">
        <v>895</v>
      </c>
      <c r="D1199" s="3" t="s">
        <v>896</v>
      </c>
      <c r="E1199" s="9">
        <v>1.3682879817135472</v>
      </c>
      <c r="F1199" s="9">
        <v>2.3019600239330296</v>
      </c>
      <c r="G1199" s="9">
        <v>0.5175555008480941</v>
      </c>
      <c r="H1199" s="76">
        <v>1</v>
      </c>
      <c r="I1199" s="3">
        <v>1</v>
      </c>
      <c r="J1199" s="3">
        <v>1</v>
      </c>
      <c r="L1199" s="9"/>
      <c r="M1199" s="9"/>
      <c r="N1199" s="9"/>
      <c r="O1199" s="9"/>
      <c r="P1199" s="9"/>
      <c r="Q1199" s="9"/>
      <c r="S1199" s="9"/>
      <c r="T1199" s="9"/>
      <c r="U1199" s="9"/>
      <c r="V1199" s="9"/>
      <c r="W1199" s="9"/>
      <c r="X1199" s="9"/>
    </row>
    <row r="1200" spans="1:24">
      <c r="A1200" s="3">
        <v>206</v>
      </c>
      <c r="B1200" s="3" t="s">
        <v>69</v>
      </c>
      <c r="C1200" s="3" t="s">
        <v>897</v>
      </c>
      <c r="D1200" s="3" t="s">
        <v>867</v>
      </c>
      <c r="E1200" s="9">
        <v>89.70075659616667</v>
      </c>
      <c r="F1200" s="9">
        <v>114.74911796751047</v>
      </c>
      <c r="G1200" s="9">
        <v>68.66245031621736</v>
      </c>
      <c r="H1200" s="76">
        <v>1</v>
      </c>
      <c r="I1200" s="3">
        <v>1</v>
      </c>
      <c r="J1200" s="3">
        <v>1</v>
      </c>
      <c r="L1200" s="9"/>
      <c r="M1200" s="9"/>
      <c r="N1200" s="9"/>
      <c r="O1200" s="9"/>
      <c r="P1200" s="9"/>
      <c r="Q1200" s="9"/>
      <c r="S1200" s="9"/>
      <c r="T1200" s="9"/>
      <c r="U1200" s="9"/>
      <c r="V1200" s="9"/>
      <c r="W1200" s="9"/>
      <c r="X1200" s="9"/>
    </row>
    <row r="1201" spans="1:24">
      <c r="A1201" s="3">
        <v>206</v>
      </c>
      <c r="B1201" s="3" t="s">
        <v>69</v>
      </c>
      <c r="C1201" s="3" t="s">
        <v>898</v>
      </c>
      <c r="D1201" s="3" t="s">
        <v>899</v>
      </c>
      <c r="E1201" s="9">
        <v>3.9143571961733996</v>
      </c>
      <c r="F1201" s="9">
        <v>7.2919831731149252</v>
      </c>
      <c r="G1201" s="9">
        <v>0.91638763280157165</v>
      </c>
      <c r="H1201" s="76">
        <v>1</v>
      </c>
      <c r="I1201" s="3">
        <v>1</v>
      </c>
      <c r="J1201" s="3">
        <v>-1</v>
      </c>
      <c r="L1201" s="9"/>
      <c r="M1201" s="9"/>
      <c r="N1201" s="9"/>
      <c r="O1201" s="9"/>
      <c r="P1201" s="9"/>
      <c r="Q1201" s="9"/>
      <c r="S1201" s="9"/>
      <c r="T1201" s="9"/>
      <c r="U1201" s="9"/>
      <c r="V1201" s="9"/>
      <c r="W1201" s="9"/>
      <c r="X1201" s="9"/>
    </row>
    <row r="1202" spans="1:24">
      <c r="A1202" s="3">
        <v>206</v>
      </c>
      <c r="B1202" s="3" t="s">
        <v>69</v>
      </c>
      <c r="C1202" s="3" t="s">
        <v>900</v>
      </c>
      <c r="D1202" s="3" t="s">
        <v>901</v>
      </c>
      <c r="E1202" s="9">
        <v>32.092966582856427</v>
      </c>
      <c r="F1202" s="9">
        <v>45.216046516720169</v>
      </c>
      <c r="G1202" s="9">
        <v>20.844708720261181</v>
      </c>
      <c r="H1202" s="76">
        <v>1</v>
      </c>
      <c r="I1202" s="3">
        <v>1</v>
      </c>
      <c r="J1202" s="3">
        <v>1</v>
      </c>
      <c r="L1202" s="9"/>
      <c r="M1202" s="9"/>
      <c r="N1202" s="9"/>
      <c r="O1202" s="9"/>
      <c r="P1202" s="9"/>
      <c r="Q1202" s="9"/>
      <c r="S1202" s="9"/>
      <c r="T1202" s="9"/>
      <c r="U1202" s="9"/>
      <c r="V1202" s="9"/>
      <c r="W1202" s="9"/>
      <c r="X1202" s="9"/>
    </row>
    <row r="1203" spans="1:24">
      <c r="A1203" s="3">
        <v>206</v>
      </c>
      <c r="B1203" s="3" t="s">
        <v>69</v>
      </c>
      <c r="C1203" s="3" t="s">
        <v>902</v>
      </c>
      <c r="D1203" s="3" t="s">
        <v>903</v>
      </c>
      <c r="E1203" s="9">
        <v>2.3640238587250701</v>
      </c>
      <c r="F1203" s="9">
        <v>4.5340060531798159</v>
      </c>
      <c r="G1203" s="9">
        <v>0.45291629327827548</v>
      </c>
      <c r="H1203" s="76">
        <v>1</v>
      </c>
      <c r="I1203" s="3">
        <v>1</v>
      </c>
      <c r="J1203" s="3">
        <v>1</v>
      </c>
      <c r="L1203" s="9"/>
      <c r="M1203" s="9"/>
      <c r="N1203" s="9"/>
      <c r="O1203" s="9"/>
      <c r="P1203" s="9"/>
      <c r="Q1203" s="9"/>
      <c r="S1203" s="9"/>
      <c r="T1203" s="9"/>
      <c r="U1203" s="9"/>
      <c r="V1203" s="9"/>
      <c r="W1203" s="9"/>
      <c r="X1203" s="9"/>
    </row>
    <row r="1204" spans="1:24">
      <c r="A1204" s="3">
        <v>206</v>
      </c>
      <c r="B1204" s="3" t="s">
        <v>69</v>
      </c>
      <c r="C1204" s="3" t="s">
        <v>904</v>
      </c>
      <c r="D1204" s="3" t="s">
        <v>905</v>
      </c>
      <c r="E1204" s="9">
        <v>7.3426131669043597</v>
      </c>
      <c r="F1204" s="9">
        <v>9.2112900855990887</v>
      </c>
      <c r="G1204" s="9">
        <v>5.7520273237334507</v>
      </c>
      <c r="H1204" s="76">
        <v>1</v>
      </c>
      <c r="I1204" s="3">
        <v>1</v>
      </c>
      <c r="J1204" s="3">
        <v>-1</v>
      </c>
      <c r="L1204" s="9"/>
      <c r="M1204" s="9"/>
      <c r="N1204" s="9"/>
      <c r="O1204" s="9"/>
      <c r="P1204" s="9"/>
      <c r="Q1204" s="9"/>
      <c r="S1204" s="9"/>
      <c r="T1204" s="9"/>
      <c r="U1204" s="9"/>
      <c r="V1204" s="9"/>
      <c r="W1204" s="9"/>
      <c r="X1204" s="9"/>
    </row>
    <row r="1205" spans="1:24">
      <c r="A1205" s="3">
        <v>206</v>
      </c>
      <c r="B1205" s="3" t="s">
        <v>69</v>
      </c>
      <c r="C1205" s="3" t="s">
        <v>906</v>
      </c>
      <c r="D1205" s="3" t="s">
        <v>907</v>
      </c>
      <c r="E1205" s="9">
        <v>11.054435088587912</v>
      </c>
      <c r="F1205" s="9">
        <v>15.469032171700627</v>
      </c>
      <c r="G1205" s="9">
        <v>7.3588765936766976</v>
      </c>
      <c r="H1205" s="76">
        <v>1</v>
      </c>
      <c r="I1205" s="3">
        <v>1</v>
      </c>
      <c r="J1205" s="3">
        <v>1</v>
      </c>
      <c r="L1205" s="9"/>
      <c r="M1205" s="9"/>
      <c r="N1205" s="9"/>
      <c r="O1205" s="9"/>
      <c r="P1205" s="9"/>
      <c r="Q1205" s="9"/>
      <c r="S1205" s="9"/>
      <c r="T1205" s="9"/>
      <c r="U1205" s="9"/>
      <c r="V1205" s="9"/>
      <c r="W1205" s="9"/>
      <c r="X1205" s="9"/>
    </row>
    <row r="1206" spans="1:24">
      <c r="A1206" s="3">
        <v>206</v>
      </c>
      <c r="B1206" s="3" t="s">
        <v>69</v>
      </c>
      <c r="C1206" s="3" t="s">
        <v>908</v>
      </c>
      <c r="D1206" s="3" t="s">
        <v>909</v>
      </c>
      <c r="E1206" s="9">
        <v>4.7812931861209576</v>
      </c>
      <c r="F1206" s="9">
        <v>6.6914328751408325</v>
      </c>
      <c r="G1206" s="9">
        <v>3.0635555052396524</v>
      </c>
      <c r="H1206" s="76">
        <v>-1</v>
      </c>
      <c r="I1206" s="3">
        <v>-1</v>
      </c>
      <c r="J1206" s="3">
        <v>-1</v>
      </c>
      <c r="L1206" s="9"/>
      <c r="M1206" s="9"/>
      <c r="N1206" s="9"/>
      <c r="O1206" s="9"/>
      <c r="P1206" s="9"/>
      <c r="Q1206" s="9"/>
      <c r="S1206" s="9"/>
      <c r="T1206" s="9"/>
      <c r="U1206" s="9"/>
      <c r="V1206" s="9"/>
      <c r="W1206" s="9"/>
      <c r="X1206" s="9"/>
    </row>
    <row r="1207" spans="1:24">
      <c r="A1207" s="3">
        <v>206</v>
      </c>
      <c r="B1207" s="3" t="s">
        <v>69</v>
      </c>
      <c r="C1207" s="3" t="s">
        <v>910</v>
      </c>
      <c r="D1207" s="3" t="s">
        <v>911</v>
      </c>
      <c r="E1207" s="9">
        <v>14.937629013777334</v>
      </c>
      <c r="F1207" s="9">
        <v>25.417004392661397</v>
      </c>
      <c r="G1207" s="9">
        <v>5.8720341325568857</v>
      </c>
      <c r="H1207" s="76">
        <v>1</v>
      </c>
      <c r="I1207" s="3">
        <v>1</v>
      </c>
      <c r="J1207" s="3">
        <v>-1</v>
      </c>
      <c r="L1207" s="9"/>
      <c r="M1207" s="9"/>
      <c r="N1207" s="9"/>
      <c r="O1207" s="9"/>
      <c r="P1207" s="9"/>
      <c r="Q1207" s="9"/>
      <c r="S1207" s="9"/>
      <c r="T1207" s="9"/>
      <c r="U1207" s="9"/>
      <c r="V1207" s="9"/>
      <c r="W1207" s="9"/>
      <c r="X1207" s="9"/>
    </row>
    <row r="1208" spans="1:24">
      <c r="A1208" s="3">
        <v>206</v>
      </c>
      <c r="B1208" s="3" t="s">
        <v>69</v>
      </c>
      <c r="C1208" s="3" t="s">
        <v>912</v>
      </c>
      <c r="D1208" s="3" t="s">
        <v>913</v>
      </c>
      <c r="E1208" s="9">
        <v>12.400275846671919</v>
      </c>
      <c r="F1208" s="9">
        <v>20.034552953222221</v>
      </c>
      <c r="G1208" s="9">
        <v>5.8720341325568857</v>
      </c>
      <c r="H1208" s="76">
        <v>1</v>
      </c>
      <c r="I1208" s="3">
        <v>1</v>
      </c>
      <c r="J1208" s="3">
        <v>-1</v>
      </c>
      <c r="L1208" s="9"/>
      <c r="M1208" s="9"/>
      <c r="N1208" s="9"/>
      <c r="O1208" s="9"/>
      <c r="P1208" s="9"/>
      <c r="Q1208" s="9"/>
      <c r="S1208" s="9"/>
      <c r="T1208" s="9"/>
      <c r="U1208" s="9"/>
      <c r="V1208" s="9"/>
      <c r="W1208" s="9"/>
      <c r="X1208" s="9"/>
    </row>
    <row r="1209" spans="1:24">
      <c r="A1209" s="3">
        <v>206</v>
      </c>
      <c r="B1209" s="3" t="s">
        <v>69</v>
      </c>
      <c r="C1209" s="3" t="s">
        <v>914</v>
      </c>
      <c r="D1209" s="3" t="s">
        <v>915</v>
      </c>
      <c r="E1209" s="9">
        <v>9.6741551595000264</v>
      </c>
      <c r="F1209" s="9">
        <v>3.0005317764394737</v>
      </c>
      <c r="G1209" s="9">
        <v>15.662575795171767</v>
      </c>
      <c r="H1209" s="76">
        <v>-1</v>
      </c>
      <c r="I1209" s="3">
        <v>-1</v>
      </c>
      <c r="J1209" s="3">
        <v>1</v>
      </c>
      <c r="L1209" s="9"/>
      <c r="M1209" s="9"/>
      <c r="N1209" s="9"/>
      <c r="O1209" s="9"/>
      <c r="P1209" s="9"/>
      <c r="Q1209" s="9"/>
      <c r="S1209" s="9"/>
      <c r="T1209" s="9"/>
      <c r="U1209" s="9"/>
      <c r="V1209" s="9"/>
      <c r="W1209" s="9"/>
      <c r="X1209" s="9"/>
    </row>
    <row r="1210" spans="1:24">
      <c r="A1210" s="3">
        <v>206</v>
      </c>
      <c r="B1210" s="3" t="s">
        <v>69</v>
      </c>
      <c r="C1210" s="3" t="s">
        <v>916</v>
      </c>
      <c r="D1210" s="3" t="s">
        <v>917</v>
      </c>
      <c r="E1210" s="9">
        <v>0</v>
      </c>
      <c r="F1210" s="9">
        <v>0</v>
      </c>
      <c r="G1210" s="9">
        <v>13.305448985648718</v>
      </c>
      <c r="H1210" s="76" t="e">
        <v>#VALUE!</v>
      </c>
      <c r="I1210" s="3" t="e">
        <v>#VALUE!</v>
      </c>
      <c r="J1210" s="3">
        <v>1</v>
      </c>
      <c r="L1210" s="9"/>
      <c r="M1210" s="9"/>
      <c r="N1210" s="9"/>
      <c r="O1210" s="9"/>
      <c r="P1210" s="9"/>
      <c r="Q1210" s="9"/>
      <c r="S1210" s="9"/>
      <c r="T1210" s="9"/>
      <c r="U1210" s="9"/>
      <c r="V1210" s="9"/>
      <c r="W1210" s="9"/>
      <c r="X1210" s="9"/>
    </row>
    <row r="1211" spans="1:24">
      <c r="A1211" s="3">
        <v>206</v>
      </c>
      <c r="B1211" s="3" t="s">
        <v>69</v>
      </c>
      <c r="C1211" s="3" t="s">
        <v>918</v>
      </c>
      <c r="D1211" s="3" t="s">
        <v>919</v>
      </c>
      <c r="E1211" s="9">
        <v>12.383700071256223</v>
      </c>
      <c r="F1211" s="9">
        <v>13.742308216031788</v>
      </c>
      <c r="G1211" s="9">
        <v>11.506904080282903</v>
      </c>
      <c r="H1211" s="76">
        <v>-1</v>
      </c>
      <c r="I1211" s="3">
        <v>-1</v>
      </c>
      <c r="J1211" s="3">
        <v>-1</v>
      </c>
      <c r="L1211" s="9"/>
      <c r="M1211" s="9"/>
      <c r="N1211" s="9"/>
      <c r="O1211" s="9"/>
      <c r="P1211" s="9"/>
      <c r="Q1211" s="9"/>
      <c r="S1211" s="9"/>
      <c r="T1211" s="9"/>
      <c r="U1211" s="9"/>
      <c r="V1211" s="9"/>
      <c r="W1211" s="9"/>
      <c r="X1211" s="9"/>
    </row>
    <row r="1212" spans="1:24">
      <c r="A1212" s="3">
        <v>206</v>
      </c>
      <c r="B1212" s="3" t="s">
        <v>69</v>
      </c>
      <c r="C1212" s="3" t="s">
        <v>920</v>
      </c>
      <c r="D1212" s="3" t="s">
        <v>921</v>
      </c>
      <c r="E1212" s="9">
        <v>0</v>
      </c>
      <c r="F1212" s="9">
        <v>0</v>
      </c>
      <c r="G1212" s="9">
        <v>2.1595951060900056</v>
      </c>
      <c r="H1212" s="76" t="e">
        <v>#VALUE!</v>
      </c>
      <c r="I1212" s="3" t="e">
        <v>#VALUE!</v>
      </c>
      <c r="J1212" s="3">
        <v>-1</v>
      </c>
      <c r="L1212" s="9"/>
      <c r="M1212" s="9"/>
      <c r="N1212" s="9"/>
      <c r="O1212" s="9"/>
      <c r="P1212" s="9"/>
      <c r="Q1212" s="9"/>
      <c r="S1212" s="9"/>
      <c r="T1212" s="9"/>
      <c r="U1212" s="9"/>
      <c r="V1212" s="9"/>
      <c r="W1212" s="9"/>
      <c r="X1212" s="9"/>
    </row>
    <row r="1213" spans="1:24">
      <c r="A1213" s="3">
        <v>206</v>
      </c>
      <c r="B1213" s="3" t="s">
        <v>69</v>
      </c>
      <c r="C1213" s="3" t="s">
        <v>922</v>
      </c>
      <c r="D1213" s="3" t="s">
        <v>923</v>
      </c>
      <c r="E1213" s="9">
        <v>0</v>
      </c>
      <c r="F1213" s="9">
        <v>9.2897539844669161</v>
      </c>
      <c r="G1213" s="9">
        <v>0</v>
      </c>
      <c r="H1213" s="76" t="e">
        <v>#VALUE!</v>
      </c>
      <c r="I1213" s="3">
        <v>-2</v>
      </c>
      <c r="J1213" s="3" t="e">
        <v>#VALUE!</v>
      </c>
      <c r="L1213" s="9"/>
      <c r="M1213" s="9"/>
      <c r="N1213" s="9"/>
      <c r="O1213" s="9"/>
      <c r="P1213" s="9"/>
      <c r="Q1213" s="9"/>
      <c r="S1213" s="9"/>
      <c r="T1213" s="9"/>
      <c r="U1213" s="9"/>
      <c r="V1213" s="9"/>
      <c r="W1213" s="9"/>
      <c r="X1213" s="9"/>
    </row>
    <row r="1214" spans="1:24">
      <c r="A1214" s="3">
        <v>206</v>
      </c>
      <c r="B1214" s="3" t="s">
        <v>69</v>
      </c>
      <c r="C1214" s="3" t="s">
        <v>924</v>
      </c>
      <c r="D1214" s="3" t="s">
        <v>925</v>
      </c>
      <c r="E1214" s="9">
        <v>1.1327004783151118</v>
      </c>
      <c r="F1214" s="9">
        <v>2.0125710275498081</v>
      </c>
      <c r="G1214" s="9">
        <v>0.40606640265860244</v>
      </c>
      <c r="H1214" s="76">
        <v>1</v>
      </c>
      <c r="I1214" s="3">
        <v>1</v>
      </c>
      <c r="J1214" s="3">
        <v>1</v>
      </c>
      <c r="L1214" s="9"/>
      <c r="M1214" s="9"/>
      <c r="N1214" s="9"/>
      <c r="O1214" s="9"/>
      <c r="P1214" s="9"/>
      <c r="Q1214" s="9"/>
      <c r="S1214" s="9"/>
      <c r="T1214" s="9"/>
      <c r="U1214" s="9"/>
      <c r="V1214" s="9"/>
      <c r="W1214" s="9"/>
      <c r="X1214" s="9"/>
    </row>
    <row r="1215" spans="1:24">
      <c r="A1215" s="3">
        <v>206</v>
      </c>
      <c r="B1215" s="3" t="s">
        <v>69</v>
      </c>
      <c r="C1215" s="3" t="s">
        <v>926</v>
      </c>
      <c r="D1215" s="3" t="s">
        <v>927</v>
      </c>
      <c r="E1215" s="9">
        <v>8.6198291879872428</v>
      </c>
      <c r="F1215" s="9">
        <v>9.986852388108634</v>
      </c>
      <c r="G1215" s="9">
        <v>7.4209321547447127</v>
      </c>
      <c r="H1215" s="76">
        <v>1</v>
      </c>
      <c r="I1215" s="3">
        <v>1</v>
      </c>
      <c r="J1215" s="3">
        <v>-1</v>
      </c>
      <c r="L1215" s="9"/>
      <c r="M1215" s="9"/>
      <c r="N1215" s="9"/>
      <c r="O1215" s="9"/>
      <c r="P1215" s="9"/>
      <c r="Q1215" s="9"/>
      <c r="S1215" s="9"/>
      <c r="T1215" s="9"/>
      <c r="U1215" s="9"/>
      <c r="V1215" s="9"/>
      <c r="W1215" s="9"/>
      <c r="X1215" s="9"/>
    </row>
    <row r="1216" spans="1:24">
      <c r="A1216" s="3">
        <v>206</v>
      </c>
      <c r="B1216" s="3" t="s">
        <v>69</v>
      </c>
      <c r="C1216" s="3" t="s">
        <v>928</v>
      </c>
      <c r="D1216" s="3" t="s">
        <v>929</v>
      </c>
      <c r="E1216" s="9">
        <v>6.6158224596708743</v>
      </c>
      <c r="F1216" s="9">
        <v>8.915467860676662</v>
      </c>
      <c r="G1216" s="9">
        <v>4.7139248506760492</v>
      </c>
      <c r="H1216" s="76">
        <v>2</v>
      </c>
      <c r="I1216" s="3">
        <v>1</v>
      </c>
      <c r="J1216" s="3">
        <v>1</v>
      </c>
      <c r="L1216" s="9"/>
      <c r="M1216" s="9"/>
      <c r="N1216" s="9"/>
      <c r="O1216" s="9"/>
      <c r="P1216" s="9"/>
      <c r="Q1216" s="9"/>
      <c r="S1216" s="9"/>
      <c r="T1216" s="9"/>
      <c r="U1216" s="9"/>
      <c r="V1216" s="9"/>
      <c r="W1216" s="9"/>
      <c r="X1216" s="9"/>
    </row>
    <row r="1217" spans="1:24">
      <c r="A1217" s="3">
        <v>206</v>
      </c>
      <c r="B1217" s="3" t="s">
        <v>69</v>
      </c>
      <c r="C1217" s="3" t="s">
        <v>930</v>
      </c>
      <c r="D1217" s="3" t="s">
        <v>868</v>
      </c>
      <c r="E1217" s="9">
        <v>7.9540527617060057</v>
      </c>
      <c r="F1217" s="9">
        <v>10.28945801866103</v>
      </c>
      <c r="G1217" s="9">
        <v>5.9123381798516155</v>
      </c>
      <c r="H1217" s="76">
        <v>1</v>
      </c>
      <c r="I1217" s="3">
        <v>1</v>
      </c>
      <c r="J1217" s="3">
        <v>1</v>
      </c>
      <c r="L1217" s="9"/>
      <c r="M1217" s="9"/>
      <c r="N1217" s="9"/>
      <c r="O1217" s="9"/>
      <c r="P1217" s="9"/>
      <c r="Q1217" s="9"/>
      <c r="S1217" s="9"/>
      <c r="T1217" s="9"/>
      <c r="U1217" s="9"/>
      <c r="V1217" s="9"/>
      <c r="W1217" s="9"/>
      <c r="X1217" s="9"/>
    </row>
    <row r="1218" spans="1:24">
      <c r="A1218" s="3">
        <v>206</v>
      </c>
      <c r="B1218" s="3" t="s">
        <v>69</v>
      </c>
      <c r="C1218" s="3" t="s">
        <v>931</v>
      </c>
      <c r="D1218" s="3" t="s">
        <v>932</v>
      </c>
      <c r="E1218" s="9">
        <v>6.0668624822470187</v>
      </c>
      <c r="F1218" s="9">
        <v>7.1025306737654939</v>
      </c>
      <c r="G1218" s="9">
        <v>5.1670761894612358</v>
      </c>
      <c r="H1218" s="76">
        <v>1</v>
      </c>
      <c r="I1218" s="3">
        <v>1</v>
      </c>
      <c r="J1218" s="3">
        <v>1</v>
      </c>
      <c r="L1218" s="9"/>
      <c r="M1218" s="9"/>
      <c r="N1218" s="9"/>
      <c r="O1218" s="9"/>
      <c r="P1218" s="9"/>
      <c r="Q1218" s="9"/>
      <c r="S1218" s="9"/>
      <c r="T1218" s="9"/>
      <c r="U1218" s="9"/>
      <c r="V1218" s="9"/>
      <c r="W1218" s="9"/>
      <c r="X1218" s="9"/>
    </row>
    <row r="1219" spans="1:24">
      <c r="A1219" s="3">
        <v>206</v>
      </c>
      <c r="B1219" s="3" t="s">
        <v>69</v>
      </c>
      <c r="C1219" s="3" t="s">
        <v>933</v>
      </c>
      <c r="D1219" s="3" t="s">
        <v>869</v>
      </c>
      <c r="E1219" s="9">
        <v>43.840881681541703</v>
      </c>
      <c r="F1219" s="9">
        <v>63.85918805533143</v>
      </c>
      <c r="G1219" s="9">
        <v>26.924965540144079</v>
      </c>
      <c r="H1219" s="76">
        <v>1</v>
      </c>
      <c r="I1219" s="3">
        <v>-1</v>
      </c>
      <c r="J1219" s="3">
        <v>1</v>
      </c>
      <c r="L1219" s="9"/>
      <c r="M1219" s="9"/>
      <c r="N1219" s="9"/>
      <c r="O1219" s="9"/>
      <c r="P1219" s="9"/>
      <c r="Q1219" s="9"/>
      <c r="S1219" s="9"/>
      <c r="T1219" s="9"/>
      <c r="U1219" s="9"/>
      <c r="V1219" s="9"/>
      <c r="W1219" s="9"/>
      <c r="X1219" s="9"/>
    </row>
    <row r="1220" spans="1:24">
      <c r="A1220" s="3">
        <v>206</v>
      </c>
      <c r="B1220" s="3" t="s">
        <v>69</v>
      </c>
      <c r="C1220" s="3" t="s">
        <v>934</v>
      </c>
      <c r="D1220" s="3" t="s">
        <v>935</v>
      </c>
      <c r="E1220" s="9">
        <v>8.6464334326854608</v>
      </c>
      <c r="F1220" s="9">
        <v>14.27888464897489</v>
      </c>
      <c r="G1220" s="9">
        <v>3.9090658627281512</v>
      </c>
      <c r="H1220" s="76">
        <v>1</v>
      </c>
      <c r="I1220" s="3">
        <v>1</v>
      </c>
      <c r="J1220" s="3">
        <v>1</v>
      </c>
      <c r="L1220" s="9"/>
      <c r="M1220" s="9"/>
      <c r="N1220" s="9"/>
      <c r="O1220" s="9"/>
      <c r="P1220" s="9"/>
      <c r="Q1220" s="9"/>
      <c r="S1220" s="9"/>
      <c r="T1220" s="9"/>
      <c r="U1220" s="9"/>
      <c r="V1220" s="9"/>
      <c r="W1220" s="9"/>
      <c r="X1220" s="9"/>
    </row>
    <row r="1221" spans="1:24">
      <c r="A1221" s="3">
        <v>206</v>
      </c>
      <c r="B1221" s="3" t="s">
        <v>69</v>
      </c>
      <c r="C1221" s="3" t="s">
        <v>936</v>
      </c>
      <c r="D1221" s="3" t="s">
        <v>937</v>
      </c>
      <c r="E1221" s="9">
        <v>19.867485158731114</v>
      </c>
      <c r="F1221" s="9">
        <v>29.086203119214279</v>
      </c>
      <c r="G1221" s="9">
        <v>12.040719768851256</v>
      </c>
      <c r="H1221" s="76">
        <v>-1</v>
      </c>
      <c r="I1221" s="3">
        <v>-1</v>
      </c>
      <c r="J1221" s="3">
        <v>1</v>
      </c>
      <c r="L1221" s="9"/>
      <c r="M1221" s="9"/>
      <c r="N1221" s="9"/>
      <c r="O1221" s="9"/>
      <c r="P1221" s="9"/>
      <c r="Q1221" s="9"/>
      <c r="S1221" s="9"/>
      <c r="T1221" s="9"/>
      <c r="U1221" s="9"/>
      <c r="V1221" s="9"/>
      <c r="W1221" s="9"/>
      <c r="X1221" s="9"/>
    </row>
    <row r="1222" spans="1:24">
      <c r="A1222" s="3">
        <v>206</v>
      </c>
      <c r="B1222" s="3" t="s">
        <v>69</v>
      </c>
      <c r="C1222" s="3" t="s">
        <v>938</v>
      </c>
      <c r="D1222" s="3" t="s">
        <v>870</v>
      </c>
      <c r="E1222" s="9">
        <v>13.994987052870032</v>
      </c>
      <c r="F1222" s="9">
        <v>22.042384437454917</v>
      </c>
      <c r="G1222" s="9">
        <v>7.3495703284064486</v>
      </c>
      <c r="H1222" s="76">
        <v>1</v>
      </c>
      <c r="I1222" s="3">
        <v>-1</v>
      </c>
      <c r="J1222" s="3">
        <v>1</v>
      </c>
      <c r="L1222" s="9"/>
      <c r="M1222" s="9"/>
      <c r="N1222" s="9"/>
      <c r="O1222" s="9"/>
      <c r="P1222" s="9"/>
      <c r="Q1222" s="9"/>
      <c r="S1222" s="9"/>
      <c r="T1222" s="9"/>
      <c r="U1222" s="9"/>
      <c r="V1222" s="9"/>
      <c r="W1222" s="9"/>
      <c r="X1222" s="9"/>
    </row>
    <row r="1223" spans="1:24">
      <c r="A1223" s="3">
        <v>206</v>
      </c>
      <c r="B1223" s="3" t="s">
        <v>69</v>
      </c>
      <c r="C1223" s="3" t="s">
        <v>939</v>
      </c>
      <c r="D1223" s="3" t="s">
        <v>940</v>
      </c>
      <c r="E1223" s="9">
        <v>4.6178721122254727</v>
      </c>
      <c r="F1223" s="9">
        <v>7.3074806908815084</v>
      </c>
      <c r="G1223" s="9">
        <v>2.315136537250718</v>
      </c>
      <c r="H1223" s="76">
        <v>2</v>
      </c>
      <c r="I1223" s="3">
        <v>1</v>
      </c>
      <c r="J1223" s="3">
        <v>1</v>
      </c>
      <c r="L1223" s="9"/>
      <c r="M1223" s="9"/>
      <c r="N1223" s="9"/>
      <c r="O1223" s="9"/>
      <c r="P1223" s="9"/>
      <c r="Q1223" s="9"/>
      <c r="S1223" s="9"/>
      <c r="T1223" s="9"/>
      <c r="U1223" s="9"/>
      <c r="V1223" s="9"/>
      <c r="W1223" s="9"/>
      <c r="X1223" s="9"/>
    </row>
    <row r="1224" spans="1:24">
      <c r="A1224" s="3">
        <v>206</v>
      </c>
      <c r="B1224" s="3" t="s">
        <v>69</v>
      </c>
      <c r="C1224" s="3" t="s">
        <v>941</v>
      </c>
      <c r="D1224" s="3" t="s">
        <v>942</v>
      </c>
      <c r="E1224" s="9">
        <v>2.5826305894466506</v>
      </c>
      <c r="F1224" s="9">
        <v>4.5495203369652879</v>
      </c>
      <c r="G1224" s="9">
        <v>0.96631579362867592</v>
      </c>
      <c r="H1224" s="76">
        <v>1</v>
      </c>
      <c r="I1224" s="3">
        <v>-1</v>
      </c>
      <c r="J1224" s="3">
        <v>1</v>
      </c>
      <c r="L1224" s="9"/>
      <c r="M1224" s="9"/>
      <c r="N1224" s="9"/>
      <c r="O1224" s="9"/>
      <c r="P1224" s="9"/>
      <c r="Q1224" s="9"/>
      <c r="S1224" s="9"/>
      <c r="T1224" s="9"/>
      <c r="U1224" s="9"/>
      <c r="V1224" s="9"/>
      <c r="W1224" s="9"/>
      <c r="X1224" s="9"/>
    </row>
    <row r="1225" spans="1:24">
      <c r="A1225" s="3">
        <v>206</v>
      </c>
      <c r="B1225" s="3" t="s">
        <v>69</v>
      </c>
      <c r="C1225" s="3" t="s">
        <v>943</v>
      </c>
      <c r="D1225" s="3" t="s">
        <v>871</v>
      </c>
      <c r="E1225" s="9">
        <v>20.675746961710423</v>
      </c>
      <c r="F1225" s="9">
        <v>31.800572914679833</v>
      </c>
      <c r="G1225" s="9">
        <v>10.68766551724403</v>
      </c>
      <c r="H1225" s="76">
        <v>-2</v>
      </c>
      <c r="I1225" s="3">
        <v>-1</v>
      </c>
      <c r="J1225" s="3">
        <v>-1</v>
      </c>
      <c r="L1225" s="9"/>
      <c r="M1225" s="9"/>
      <c r="N1225" s="9"/>
      <c r="O1225" s="9"/>
      <c r="P1225" s="9"/>
      <c r="Q1225" s="9"/>
      <c r="S1225" s="9"/>
      <c r="T1225" s="9"/>
      <c r="U1225" s="9"/>
      <c r="V1225" s="9"/>
      <c r="W1225" s="9"/>
      <c r="X1225" s="9"/>
    </row>
    <row r="1226" spans="1:24">
      <c r="A1226" s="3">
        <v>206</v>
      </c>
      <c r="B1226" s="3" t="s">
        <v>69</v>
      </c>
      <c r="C1226" s="3" t="s">
        <v>944</v>
      </c>
      <c r="D1226" s="3" t="s">
        <v>945</v>
      </c>
      <c r="E1226" s="9">
        <v>14.321403782464715</v>
      </c>
      <c r="F1226" s="9">
        <v>22.138138493299252</v>
      </c>
      <c r="G1226" s="9">
        <v>7.2434174779521303</v>
      </c>
      <c r="H1226" s="76">
        <v>-2</v>
      </c>
      <c r="I1226" s="3">
        <v>-1</v>
      </c>
      <c r="J1226" s="3">
        <v>-2</v>
      </c>
      <c r="L1226" s="9"/>
      <c r="M1226" s="9"/>
      <c r="N1226" s="9"/>
      <c r="O1226" s="9"/>
      <c r="P1226" s="9"/>
      <c r="Q1226" s="9"/>
      <c r="S1226" s="9"/>
      <c r="T1226" s="9"/>
      <c r="U1226" s="9"/>
      <c r="V1226" s="9"/>
      <c r="W1226" s="9"/>
      <c r="X1226" s="9"/>
    </row>
    <row r="1227" spans="1:24">
      <c r="A1227" s="3">
        <v>206</v>
      </c>
      <c r="B1227" s="3" t="s">
        <v>69</v>
      </c>
      <c r="C1227" s="3" t="s">
        <v>946</v>
      </c>
      <c r="D1227" s="3" t="s">
        <v>873</v>
      </c>
      <c r="E1227" s="9">
        <v>30.337627333015821</v>
      </c>
      <c r="F1227" s="9">
        <v>49.117651357840479</v>
      </c>
      <c r="G1227" s="9">
        <v>13.099226000207098</v>
      </c>
      <c r="H1227" s="76">
        <v>1</v>
      </c>
      <c r="I1227" s="3">
        <v>1</v>
      </c>
      <c r="J1227" s="3">
        <v>1</v>
      </c>
      <c r="L1227" s="9"/>
      <c r="M1227" s="9"/>
      <c r="N1227" s="9"/>
      <c r="O1227" s="9"/>
      <c r="P1227" s="9"/>
      <c r="Q1227" s="9"/>
      <c r="S1227" s="9"/>
      <c r="T1227" s="9"/>
      <c r="U1227" s="9"/>
      <c r="V1227" s="9"/>
      <c r="W1227" s="9"/>
      <c r="X1227" s="9"/>
    </row>
    <row r="1228" spans="1:24">
      <c r="A1228" s="3">
        <v>206</v>
      </c>
      <c r="B1228" s="3" t="s">
        <v>69</v>
      </c>
      <c r="C1228" s="3" t="s">
        <v>947</v>
      </c>
      <c r="D1228" s="3" t="s">
        <v>948</v>
      </c>
      <c r="E1228" s="9">
        <v>10.186337521583622</v>
      </c>
      <c r="F1228" s="9">
        <v>16.71482723025408</v>
      </c>
      <c r="G1228" s="9">
        <v>4.0478299506528828</v>
      </c>
      <c r="H1228" s="76">
        <v>1</v>
      </c>
      <c r="I1228" s="3">
        <v>1</v>
      </c>
      <c r="J1228" s="3">
        <v>1</v>
      </c>
      <c r="L1228" s="9"/>
      <c r="M1228" s="9"/>
      <c r="N1228" s="9"/>
      <c r="O1228" s="9"/>
      <c r="P1228" s="9"/>
      <c r="Q1228" s="9"/>
      <c r="S1228" s="9"/>
      <c r="T1228" s="9"/>
      <c r="U1228" s="9"/>
      <c r="V1228" s="9"/>
      <c r="W1228" s="9"/>
      <c r="X1228" s="9"/>
    </row>
    <row r="1229" spans="1:24">
      <c r="A1229" s="3">
        <v>206</v>
      </c>
      <c r="B1229" s="3" t="s">
        <v>69</v>
      </c>
      <c r="C1229" s="3" t="s">
        <v>949</v>
      </c>
      <c r="D1229" s="3" t="s">
        <v>950</v>
      </c>
      <c r="E1229" s="9">
        <v>9.5182173336792015</v>
      </c>
      <c r="F1229" s="9">
        <v>15.768529998902556</v>
      </c>
      <c r="G1229" s="9">
        <v>3.6434012951031507</v>
      </c>
      <c r="H1229" s="76">
        <v>1</v>
      </c>
      <c r="I1229" s="3">
        <v>1</v>
      </c>
      <c r="J1229" s="3">
        <v>1</v>
      </c>
      <c r="L1229" s="9"/>
      <c r="M1229" s="9"/>
      <c r="N1229" s="9"/>
      <c r="O1229" s="9"/>
      <c r="P1229" s="9"/>
      <c r="Q1229" s="9"/>
      <c r="S1229" s="9"/>
      <c r="T1229" s="9"/>
      <c r="U1229" s="9"/>
      <c r="V1229" s="9"/>
      <c r="W1229" s="9"/>
      <c r="X1229" s="9"/>
    </row>
    <row r="1230" spans="1:24">
      <c r="A1230" s="3">
        <v>206</v>
      </c>
      <c r="B1230" s="3" t="s">
        <v>69</v>
      </c>
      <c r="C1230" s="3" t="s">
        <v>951</v>
      </c>
      <c r="D1230" s="3" t="s">
        <v>952</v>
      </c>
      <c r="E1230" s="9">
        <v>6.6383136841872679</v>
      </c>
      <c r="F1230" s="9">
        <v>10.65518211823332</v>
      </c>
      <c r="G1230" s="9">
        <v>2.9518960720551344</v>
      </c>
      <c r="H1230" s="76">
        <v>1</v>
      </c>
      <c r="I1230" s="3">
        <v>1</v>
      </c>
      <c r="J1230" s="3">
        <v>1</v>
      </c>
      <c r="L1230" s="9"/>
      <c r="M1230" s="9"/>
      <c r="N1230" s="9"/>
      <c r="O1230" s="9"/>
      <c r="P1230" s="9"/>
      <c r="Q1230" s="9"/>
      <c r="S1230" s="9"/>
      <c r="T1230" s="9"/>
      <c r="U1230" s="9"/>
      <c r="V1230" s="9"/>
      <c r="W1230" s="9"/>
      <c r="X1230" s="9"/>
    </row>
    <row r="1231" spans="1:24">
      <c r="A1231" s="3">
        <v>207</v>
      </c>
      <c r="B1231" s="3" t="s">
        <v>70</v>
      </c>
      <c r="C1231" s="3" t="s">
        <v>889</v>
      </c>
      <c r="D1231" s="3" t="s">
        <v>890</v>
      </c>
      <c r="E1231" s="9">
        <v>315.39621738041546</v>
      </c>
      <c r="F1231" s="9">
        <v>454.59603775102983</v>
      </c>
      <c r="G1231" s="9">
        <v>189.69791416102768</v>
      </c>
      <c r="H1231" s="76">
        <v>-2</v>
      </c>
      <c r="I1231" s="3">
        <v>-2</v>
      </c>
      <c r="J1231" s="3">
        <v>-1</v>
      </c>
      <c r="L1231" s="9"/>
      <c r="M1231" s="9"/>
      <c r="N1231" s="9"/>
      <c r="O1231" s="9"/>
      <c r="P1231" s="9"/>
      <c r="Q1231" s="9"/>
      <c r="S1231" s="9"/>
      <c r="T1231" s="9"/>
      <c r="U1231" s="9"/>
      <c r="V1231" s="9"/>
      <c r="W1231" s="9"/>
      <c r="X1231" s="9"/>
    </row>
    <row r="1232" spans="1:24">
      <c r="A1232" s="3">
        <v>207</v>
      </c>
      <c r="B1232" s="3" t="s">
        <v>70</v>
      </c>
      <c r="C1232" s="3" t="s">
        <v>891</v>
      </c>
      <c r="D1232" s="3" t="s">
        <v>872</v>
      </c>
      <c r="E1232" s="9">
        <v>41.969642763294836</v>
      </c>
      <c r="F1232" s="9">
        <v>66.683083313454532</v>
      </c>
      <c r="G1232" s="9">
        <v>19.102777345116692</v>
      </c>
      <c r="H1232" s="76">
        <v>-2</v>
      </c>
      <c r="I1232" s="3">
        <v>-2</v>
      </c>
      <c r="J1232" s="3">
        <v>-1</v>
      </c>
      <c r="L1232" s="9"/>
      <c r="M1232" s="9"/>
      <c r="N1232" s="9"/>
      <c r="O1232" s="9"/>
      <c r="P1232" s="9"/>
      <c r="Q1232" s="9"/>
      <c r="S1232" s="9"/>
      <c r="T1232" s="9"/>
      <c r="U1232" s="9"/>
      <c r="V1232" s="9"/>
      <c r="W1232" s="9"/>
      <c r="X1232" s="9"/>
    </row>
    <row r="1233" spans="1:24">
      <c r="A1233" s="3">
        <v>207</v>
      </c>
      <c r="B1233" s="3" t="s">
        <v>70</v>
      </c>
      <c r="C1233" s="3" t="s">
        <v>892</v>
      </c>
      <c r="D1233" s="3" t="s">
        <v>866</v>
      </c>
      <c r="E1233" s="9">
        <v>3.8124634582447823</v>
      </c>
      <c r="F1233" s="9">
        <v>5.4583631707718139</v>
      </c>
      <c r="G1233" s="9">
        <v>2.0968091103814128</v>
      </c>
      <c r="H1233" s="76">
        <v>1</v>
      </c>
      <c r="I1233" s="3">
        <v>1</v>
      </c>
      <c r="J1233" s="3">
        <v>1</v>
      </c>
      <c r="L1233" s="9"/>
      <c r="M1233" s="9"/>
      <c r="N1233" s="9"/>
      <c r="O1233" s="9"/>
      <c r="P1233" s="9"/>
      <c r="Q1233" s="9"/>
      <c r="S1233" s="9"/>
      <c r="T1233" s="9"/>
      <c r="U1233" s="9"/>
      <c r="V1233" s="9"/>
      <c r="W1233" s="9"/>
      <c r="X1233" s="9"/>
    </row>
    <row r="1234" spans="1:24">
      <c r="A1234" s="3">
        <v>207</v>
      </c>
      <c r="B1234" s="3" t="s">
        <v>70</v>
      </c>
      <c r="C1234" s="3" t="s">
        <v>893</v>
      </c>
      <c r="D1234" s="3" t="s">
        <v>894</v>
      </c>
      <c r="E1234" s="9">
        <v>0.38782779204984053</v>
      </c>
      <c r="F1234" s="9">
        <v>0.78699506396695873</v>
      </c>
      <c r="G1234" s="9">
        <v>0</v>
      </c>
      <c r="H1234" s="76">
        <v>1</v>
      </c>
      <c r="I1234" s="3">
        <v>-1</v>
      </c>
      <c r="J1234" s="3">
        <v>1</v>
      </c>
      <c r="L1234" s="9"/>
      <c r="M1234" s="9"/>
      <c r="N1234" s="9"/>
      <c r="O1234" s="9"/>
      <c r="P1234" s="9"/>
      <c r="Q1234" s="9"/>
      <c r="S1234" s="9"/>
      <c r="T1234" s="9"/>
      <c r="U1234" s="9"/>
      <c r="V1234" s="9"/>
      <c r="W1234" s="9"/>
      <c r="X1234" s="9"/>
    </row>
    <row r="1235" spans="1:24">
      <c r="A1235" s="3">
        <v>207</v>
      </c>
      <c r="B1235" s="3" t="s">
        <v>70</v>
      </c>
      <c r="C1235" s="3" t="s">
        <v>895</v>
      </c>
      <c r="D1235" s="3" t="s">
        <v>896</v>
      </c>
      <c r="E1235" s="9">
        <v>1.4170458906359702</v>
      </c>
      <c r="F1235" s="9">
        <v>2.885172403349487</v>
      </c>
      <c r="G1235" s="9">
        <v>0</v>
      </c>
      <c r="H1235" s="76">
        <v>1</v>
      </c>
      <c r="I1235" s="3">
        <v>1</v>
      </c>
      <c r="J1235" s="3">
        <v>1</v>
      </c>
      <c r="L1235" s="9"/>
      <c r="M1235" s="9"/>
      <c r="N1235" s="9"/>
      <c r="O1235" s="9"/>
      <c r="P1235" s="9"/>
      <c r="Q1235" s="9"/>
      <c r="S1235" s="9"/>
      <c r="T1235" s="9"/>
      <c r="U1235" s="9"/>
      <c r="V1235" s="9"/>
      <c r="W1235" s="9"/>
      <c r="X1235" s="9"/>
    </row>
    <row r="1236" spans="1:24">
      <c r="A1236" s="3">
        <v>207</v>
      </c>
      <c r="B1236" s="3" t="s">
        <v>70</v>
      </c>
      <c r="C1236" s="3" t="s">
        <v>897</v>
      </c>
      <c r="D1236" s="3" t="s">
        <v>867</v>
      </c>
      <c r="E1236" s="9">
        <v>104.78685152617629</v>
      </c>
      <c r="F1236" s="9">
        <v>139.23205656474241</v>
      </c>
      <c r="G1236" s="9">
        <v>74.936569610238763</v>
      </c>
      <c r="H1236" s="76">
        <v>-1</v>
      </c>
      <c r="I1236" s="3">
        <v>-1</v>
      </c>
      <c r="J1236" s="3">
        <v>-1</v>
      </c>
      <c r="L1236" s="9"/>
      <c r="M1236" s="9"/>
      <c r="N1236" s="9"/>
      <c r="O1236" s="9"/>
      <c r="P1236" s="9"/>
      <c r="Q1236" s="9"/>
      <c r="S1236" s="9"/>
      <c r="T1236" s="9"/>
      <c r="U1236" s="9"/>
      <c r="V1236" s="9"/>
      <c r="W1236" s="9"/>
      <c r="X1236" s="9"/>
    </row>
    <row r="1237" spans="1:24">
      <c r="A1237" s="3">
        <v>207</v>
      </c>
      <c r="B1237" s="3" t="s">
        <v>70</v>
      </c>
      <c r="C1237" s="3" t="s">
        <v>898</v>
      </c>
      <c r="D1237" s="3" t="s">
        <v>899</v>
      </c>
      <c r="E1237" s="9">
        <v>4.3613352687632849</v>
      </c>
      <c r="F1237" s="9">
        <v>9.0636158916853162</v>
      </c>
      <c r="G1237" s="9">
        <v>0</v>
      </c>
      <c r="H1237" s="76">
        <v>1</v>
      </c>
      <c r="I1237" s="3">
        <v>-1</v>
      </c>
      <c r="J1237" s="3">
        <v>1</v>
      </c>
      <c r="L1237" s="9"/>
      <c r="M1237" s="9"/>
      <c r="N1237" s="9"/>
      <c r="O1237" s="9"/>
      <c r="P1237" s="9"/>
      <c r="Q1237" s="9"/>
      <c r="S1237" s="9"/>
      <c r="T1237" s="9"/>
      <c r="U1237" s="9"/>
      <c r="V1237" s="9"/>
      <c r="W1237" s="9"/>
      <c r="X1237" s="9"/>
    </row>
    <row r="1238" spans="1:24">
      <c r="A1238" s="3">
        <v>207</v>
      </c>
      <c r="B1238" s="3" t="s">
        <v>70</v>
      </c>
      <c r="C1238" s="3" t="s">
        <v>900</v>
      </c>
      <c r="D1238" s="3" t="s">
        <v>901</v>
      </c>
      <c r="E1238" s="9">
        <v>37.391469734112633</v>
      </c>
      <c r="F1238" s="9">
        <v>53.264267954631208</v>
      </c>
      <c r="G1238" s="9">
        <v>23.708401378105989</v>
      </c>
      <c r="H1238" s="76">
        <v>-1</v>
      </c>
      <c r="I1238" s="3">
        <v>-1</v>
      </c>
      <c r="J1238" s="3">
        <v>-1</v>
      </c>
      <c r="L1238" s="9"/>
      <c r="M1238" s="9"/>
      <c r="N1238" s="9"/>
      <c r="O1238" s="9"/>
      <c r="P1238" s="9"/>
      <c r="Q1238" s="9"/>
      <c r="S1238" s="9"/>
      <c r="T1238" s="9"/>
      <c r="U1238" s="9"/>
      <c r="V1238" s="9"/>
      <c r="W1238" s="9"/>
      <c r="X1238" s="9"/>
    </row>
    <row r="1239" spans="1:24">
      <c r="A1239" s="3">
        <v>207</v>
      </c>
      <c r="B1239" s="3" t="s">
        <v>70</v>
      </c>
      <c r="C1239" s="3" t="s">
        <v>902</v>
      </c>
      <c r="D1239" s="3" t="s">
        <v>903</v>
      </c>
      <c r="E1239" s="9">
        <v>2.7633945189184894</v>
      </c>
      <c r="F1239" s="9">
        <v>5.5902239430289056</v>
      </c>
      <c r="G1239" s="9">
        <v>0</v>
      </c>
      <c r="H1239" s="76">
        <v>1</v>
      </c>
      <c r="I1239" s="3">
        <v>1</v>
      </c>
      <c r="J1239" s="3">
        <v>1</v>
      </c>
      <c r="L1239" s="9"/>
      <c r="M1239" s="9"/>
      <c r="N1239" s="9"/>
      <c r="O1239" s="9"/>
      <c r="P1239" s="9"/>
      <c r="Q1239" s="9"/>
      <c r="S1239" s="9"/>
      <c r="T1239" s="9"/>
      <c r="U1239" s="9"/>
      <c r="V1239" s="9"/>
      <c r="W1239" s="9"/>
      <c r="X1239" s="9"/>
    </row>
    <row r="1240" spans="1:24">
      <c r="A1240" s="3">
        <v>207</v>
      </c>
      <c r="B1240" s="3" t="s">
        <v>70</v>
      </c>
      <c r="C1240" s="3" t="s">
        <v>904</v>
      </c>
      <c r="D1240" s="3" t="s">
        <v>905</v>
      </c>
      <c r="E1240" s="9">
        <v>7.7527477656066557</v>
      </c>
      <c r="F1240" s="9">
        <v>12.777228137149336</v>
      </c>
      <c r="G1240" s="9">
        <v>3.2774452495724371</v>
      </c>
      <c r="H1240" s="76">
        <v>1</v>
      </c>
      <c r="I1240" s="3">
        <v>-1</v>
      </c>
      <c r="J1240" s="3">
        <v>1</v>
      </c>
      <c r="L1240" s="9"/>
      <c r="M1240" s="9"/>
      <c r="N1240" s="9"/>
      <c r="O1240" s="9"/>
      <c r="P1240" s="9"/>
      <c r="Q1240" s="9"/>
      <c r="S1240" s="9"/>
      <c r="T1240" s="9"/>
      <c r="U1240" s="9"/>
      <c r="V1240" s="9"/>
      <c r="W1240" s="9"/>
      <c r="X1240" s="9"/>
    </row>
    <row r="1241" spans="1:24">
      <c r="A1241" s="3">
        <v>207</v>
      </c>
      <c r="B1241" s="3" t="s">
        <v>70</v>
      </c>
      <c r="C1241" s="3" t="s">
        <v>906</v>
      </c>
      <c r="D1241" s="3" t="s">
        <v>907</v>
      </c>
      <c r="E1241" s="9">
        <v>14.933676007421687</v>
      </c>
      <c r="F1241" s="9">
        <v>18.937620561802923</v>
      </c>
      <c r="G1241" s="9">
        <v>11.77575479805436</v>
      </c>
      <c r="H1241" s="76">
        <v>-1</v>
      </c>
      <c r="I1241" s="3">
        <v>-1</v>
      </c>
      <c r="J1241" s="3">
        <v>-1</v>
      </c>
      <c r="L1241" s="9"/>
      <c r="M1241" s="9"/>
      <c r="N1241" s="9"/>
      <c r="O1241" s="9"/>
      <c r="P1241" s="9"/>
      <c r="Q1241" s="9"/>
      <c r="S1241" s="9"/>
      <c r="T1241" s="9"/>
      <c r="U1241" s="9"/>
      <c r="V1241" s="9"/>
      <c r="W1241" s="9"/>
      <c r="X1241" s="9"/>
    </row>
    <row r="1242" spans="1:24">
      <c r="A1242" s="3">
        <v>207</v>
      </c>
      <c r="B1242" s="3" t="s">
        <v>70</v>
      </c>
      <c r="C1242" s="3" t="s">
        <v>908</v>
      </c>
      <c r="D1242" s="3" t="s">
        <v>909</v>
      </c>
      <c r="E1242" s="9">
        <v>3.3085147254176217</v>
      </c>
      <c r="F1242" s="9">
        <v>3.7581804174214684</v>
      </c>
      <c r="G1242" s="9">
        <v>3.2105356136539482</v>
      </c>
      <c r="H1242" s="76">
        <v>1</v>
      </c>
      <c r="I1242" s="3">
        <v>1</v>
      </c>
      <c r="J1242" s="3">
        <v>-1</v>
      </c>
      <c r="L1242" s="9"/>
      <c r="M1242" s="9"/>
      <c r="N1242" s="9"/>
      <c r="O1242" s="9"/>
      <c r="P1242" s="9"/>
      <c r="Q1242" s="9"/>
      <c r="S1242" s="9"/>
      <c r="T1242" s="9"/>
      <c r="U1242" s="9"/>
      <c r="V1242" s="9"/>
      <c r="W1242" s="9"/>
      <c r="X1242" s="9"/>
    </row>
    <row r="1243" spans="1:24">
      <c r="A1243" s="3">
        <v>207</v>
      </c>
      <c r="B1243" s="3" t="s">
        <v>70</v>
      </c>
      <c r="C1243" s="3" t="s">
        <v>910</v>
      </c>
      <c r="D1243" s="3" t="s">
        <v>911</v>
      </c>
      <c r="E1243" s="9">
        <v>20.207940728825768</v>
      </c>
      <c r="F1243" s="9">
        <v>37.007371746022443</v>
      </c>
      <c r="G1243" s="9">
        <v>5.5091531914281662</v>
      </c>
      <c r="H1243" s="76">
        <v>-1</v>
      </c>
      <c r="I1243" s="3">
        <v>-2</v>
      </c>
      <c r="J1243" s="3">
        <v>1</v>
      </c>
      <c r="L1243" s="9"/>
      <c r="M1243" s="9"/>
      <c r="N1243" s="9"/>
      <c r="O1243" s="9"/>
      <c r="P1243" s="9"/>
      <c r="Q1243" s="9"/>
      <c r="S1243" s="9"/>
      <c r="T1243" s="9"/>
      <c r="U1243" s="9"/>
      <c r="V1243" s="9"/>
      <c r="W1243" s="9"/>
      <c r="X1243" s="9"/>
    </row>
    <row r="1244" spans="1:24">
      <c r="A1244" s="3">
        <v>207</v>
      </c>
      <c r="B1244" s="3" t="s">
        <v>70</v>
      </c>
      <c r="C1244" s="3" t="s">
        <v>912</v>
      </c>
      <c r="D1244" s="3" t="s">
        <v>913</v>
      </c>
      <c r="E1244" s="9">
        <v>16.107325544215662</v>
      </c>
      <c r="F1244" s="9">
        <v>29.22272347697799</v>
      </c>
      <c r="G1244" s="9">
        <v>4.5648814138230547</v>
      </c>
      <c r="H1244" s="76">
        <v>-1</v>
      </c>
      <c r="I1244" s="3">
        <v>-1</v>
      </c>
      <c r="J1244" s="3">
        <v>1</v>
      </c>
      <c r="L1244" s="9"/>
      <c r="M1244" s="9"/>
      <c r="N1244" s="9"/>
      <c r="O1244" s="9"/>
      <c r="P1244" s="9"/>
      <c r="Q1244" s="9"/>
      <c r="S1244" s="9"/>
      <c r="T1244" s="9"/>
      <c r="U1244" s="9"/>
      <c r="V1244" s="9"/>
      <c r="W1244" s="9"/>
      <c r="X1244" s="9"/>
    </row>
    <row r="1245" spans="1:24">
      <c r="A1245" s="3">
        <v>207</v>
      </c>
      <c r="B1245" s="3" t="s">
        <v>70</v>
      </c>
      <c r="C1245" s="3" t="s">
        <v>914</v>
      </c>
      <c r="D1245" s="3" t="s">
        <v>915</v>
      </c>
      <c r="E1245" s="9">
        <v>10.369344749975262</v>
      </c>
      <c r="F1245" s="9">
        <v>1.7369874640277585</v>
      </c>
      <c r="G1245" s="9">
        <v>18.21988649641327</v>
      </c>
      <c r="H1245" s="76">
        <v>-1</v>
      </c>
      <c r="I1245" s="3">
        <v>1</v>
      </c>
      <c r="J1245" s="3">
        <v>-1</v>
      </c>
      <c r="L1245" s="9"/>
      <c r="M1245" s="9"/>
      <c r="N1245" s="9"/>
      <c r="O1245" s="9"/>
      <c r="P1245" s="9"/>
      <c r="Q1245" s="9"/>
      <c r="S1245" s="9"/>
      <c r="T1245" s="9"/>
      <c r="U1245" s="9"/>
      <c r="V1245" s="9"/>
      <c r="W1245" s="9"/>
      <c r="X1245" s="9"/>
    </row>
    <row r="1246" spans="1:24">
      <c r="A1246" s="3">
        <v>207</v>
      </c>
      <c r="B1246" s="3" t="s">
        <v>70</v>
      </c>
      <c r="C1246" s="3" t="s">
        <v>916</v>
      </c>
      <c r="D1246" s="3" t="s">
        <v>917</v>
      </c>
      <c r="E1246" s="9">
        <v>0</v>
      </c>
      <c r="F1246" s="9">
        <v>0</v>
      </c>
      <c r="G1246" s="9">
        <v>16.504326683198858</v>
      </c>
      <c r="H1246" s="76" t="e">
        <v>#VALUE!</v>
      </c>
      <c r="I1246" s="3" t="e">
        <v>#VALUE!</v>
      </c>
      <c r="J1246" s="3">
        <v>-1</v>
      </c>
      <c r="L1246" s="9"/>
      <c r="M1246" s="9"/>
      <c r="N1246" s="9"/>
      <c r="O1246" s="9"/>
      <c r="P1246" s="9"/>
      <c r="Q1246" s="9"/>
      <c r="S1246" s="9"/>
      <c r="T1246" s="9"/>
      <c r="U1246" s="9"/>
      <c r="V1246" s="9"/>
      <c r="W1246" s="9"/>
      <c r="X1246" s="9"/>
    </row>
    <row r="1247" spans="1:24">
      <c r="A1247" s="3">
        <v>207</v>
      </c>
      <c r="B1247" s="3" t="s">
        <v>70</v>
      </c>
      <c r="C1247" s="3" t="s">
        <v>918</v>
      </c>
      <c r="D1247" s="3" t="s">
        <v>919</v>
      </c>
      <c r="E1247" s="9">
        <v>10.119256060749686</v>
      </c>
      <c r="F1247" s="9">
        <v>12.852095601324443</v>
      </c>
      <c r="G1247" s="9">
        <v>8.0014239296082739</v>
      </c>
      <c r="H1247" s="76">
        <v>1</v>
      </c>
      <c r="I1247" s="3">
        <v>-1</v>
      </c>
      <c r="J1247" s="3">
        <v>1</v>
      </c>
      <c r="L1247" s="9"/>
      <c r="M1247" s="9"/>
      <c r="N1247" s="9"/>
      <c r="O1247" s="9"/>
      <c r="P1247" s="9"/>
      <c r="Q1247" s="9"/>
      <c r="S1247" s="9"/>
      <c r="T1247" s="9"/>
      <c r="U1247" s="9"/>
      <c r="V1247" s="9"/>
      <c r="W1247" s="9"/>
      <c r="X1247" s="9"/>
    </row>
    <row r="1248" spans="1:24">
      <c r="A1248" s="3">
        <v>207</v>
      </c>
      <c r="B1248" s="3" t="s">
        <v>70</v>
      </c>
      <c r="C1248" s="3" t="s">
        <v>920</v>
      </c>
      <c r="D1248" s="3" t="s">
        <v>921</v>
      </c>
      <c r="E1248" s="9">
        <v>0</v>
      </c>
      <c r="F1248" s="9">
        <v>0</v>
      </c>
      <c r="G1248" s="9">
        <v>3.3832943219558804</v>
      </c>
      <c r="H1248" s="76" t="e">
        <v>#VALUE!</v>
      </c>
      <c r="I1248" s="3" t="e">
        <v>#VALUE!</v>
      </c>
      <c r="J1248" s="3">
        <v>-1</v>
      </c>
      <c r="L1248" s="9"/>
      <c r="M1248" s="9"/>
      <c r="N1248" s="9"/>
      <c r="O1248" s="9"/>
      <c r="P1248" s="9"/>
      <c r="Q1248" s="9"/>
      <c r="S1248" s="9"/>
      <c r="T1248" s="9"/>
      <c r="U1248" s="9"/>
      <c r="V1248" s="9"/>
      <c r="W1248" s="9"/>
      <c r="X1248" s="9"/>
    </row>
    <row r="1249" spans="1:24">
      <c r="A1249" s="3">
        <v>207</v>
      </c>
      <c r="B1249" s="3" t="s">
        <v>70</v>
      </c>
      <c r="C1249" s="3" t="s">
        <v>922</v>
      </c>
      <c r="D1249" s="3" t="s">
        <v>923</v>
      </c>
      <c r="E1249" s="9">
        <v>0</v>
      </c>
      <c r="F1249" s="9">
        <v>5.9775395445944435</v>
      </c>
      <c r="G1249" s="9">
        <v>0</v>
      </c>
      <c r="H1249" s="76" t="e">
        <v>#VALUE!</v>
      </c>
      <c r="I1249" s="3">
        <v>1</v>
      </c>
      <c r="J1249" s="3" t="e">
        <v>#VALUE!</v>
      </c>
      <c r="L1249" s="9"/>
      <c r="M1249" s="9"/>
      <c r="N1249" s="9"/>
      <c r="O1249" s="9"/>
      <c r="P1249" s="9"/>
      <c r="Q1249" s="9"/>
      <c r="S1249" s="9"/>
      <c r="T1249" s="9"/>
      <c r="U1249" s="9"/>
      <c r="V1249" s="9"/>
      <c r="W1249" s="9"/>
      <c r="X1249" s="9"/>
    </row>
    <row r="1250" spans="1:24">
      <c r="A1250" s="3">
        <v>207</v>
      </c>
      <c r="B1250" s="3" t="s">
        <v>70</v>
      </c>
      <c r="C1250" s="3" t="s">
        <v>924</v>
      </c>
      <c r="D1250" s="3" t="s">
        <v>925</v>
      </c>
      <c r="E1250" s="9">
        <v>1.6685631952869775</v>
      </c>
      <c r="F1250" s="9">
        <v>3.6562455200501836</v>
      </c>
      <c r="G1250" s="9">
        <v>0</v>
      </c>
      <c r="H1250" s="76">
        <v>-1</v>
      </c>
      <c r="I1250" s="3">
        <v>-1</v>
      </c>
      <c r="J1250" s="3">
        <v>1</v>
      </c>
      <c r="L1250" s="9"/>
      <c r="M1250" s="9"/>
      <c r="N1250" s="9"/>
      <c r="O1250" s="9"/>
      <c r="P1250" s="9"/>
      <c r="Q1250" s="9"/>
      <c r="S1250" s="9"/>
      <c r="T1250" s="9"/>
      <c r="U1250" s="9"/>
      <c r="V1250" s="9"/>
      <c r="W1250" s="9"/>
      <c r="X1250" s="9"/>
    </row>
    <row r="1251" spans="1:24">
      <c r="A1251" s="3">
        <v>207</v>
      </c>
      <c r="B1251" s="3" t="s">
        <v>70</v>
      </c>
      <c r="C1251" s="3" t="s">
        <v>926</v>
      </c>
      <c r="D1251" s="3" t="s">
        <v>927</v>
      </c>
      <c r="E1251" s="9">
        <v>8.2078433217104578</v>
      </c>
      <c r="F1251" s="9">
        <v>7.7284880302677985</v>
      </c>
      <c r="G1251" s="9">
        <v>8.6909243105617762</v>
      </c>
      <c r="H1251" s="76">
        <v>1</v>
      </c>
      <c r="I1251" s="3">
        <v>1</v>
      </c>
      <c r="J1251" s="3">
        <v>-1</v>
      </c>
      <c r="L1251" s="9"/>
      <c r="M1251" s="9"/>
      <c r="N1251" s="9"/>
      <c r="O1251" s="9"/>
      <c r="P1251" s="9"/>
      <c r="Q1251" s="9"/>
      <c r="S1251" s="9"/>
      <c r="T1251" s="9"/>
      <c r="U1251" s="9"/>
      <c r="V1251" s="9"/>
      <c r="W1251" s="9"/>
      <c r="X1251" s="9"/>
    </row>
    <row r="1252" spans="1:24">
      <c r="A1252" s="3">
        <v>207</v>
      </c>
      <c r="B1252" s="3" t="s">
        <v>70</v>
      </c>
      <c r="C1252" s="3" t="s">
        <v>928</v>
      </c>
      <c r="D1252" s="3" t="s">
        <v>929</v>
      </c>
      <c r="E1252" s="9">
        <v>11.824360996639705</v>
      </c>
      <c r="F1252" s="9">
        <v>15.282162631366191</v>
      </c>
      <c r="G1252" s="9">
        <v>8.4899855915619398</v>
      </c>
      <c r="H1252" s="76">
        <v>-1</v>
      </c>
      <c r="I1252" s="3">
        <v>-1</v>
      </c>
      <c r="J1252" s="3">
        <v>-1</v>
      </c>
      <c r="L1252" s="9"/>
      <c r="M1252" s="9"/>
      <c r="N1252" s="9"/>
      <c r="O1252" s="9"/>
      <c r="P1252" s="9"/>
      <c r="Q1252" s="9"/>
      <c r="S1252" s="9"/>
      <c r="T1252" s="9"/>
      <c r="U1252" s="9"/>
      <c r="V1252" s="9"/>
      <c r="W1252" s="9"/>
      <c r="X1252" s="9"/>
    </row>
    <row r="1253" spans="1:24">
      <c r="A1253" s="3">
        <v>207</v>
      </c>
      <c r="B1253" s="3" t="s">
        <v>70</v>
      </c>
      <c r="C1253" s="3" t="s">
        <v>930</v>
      </c>
      <c r="D1253" s="3" t="s">
        <v>868</v>
      </c>
      <c r="E1253" s="9">
        <v>15.835995048034768</v>
      </c>
      <c r="F1253" s="9">
        <v>16.288859901193295</v>
      </c>
      <c r="G1253" s="9">
        <v>15.259915338730929</v>
      </c>
      <c r="H1253" s="76">
        <v>-2</v>
      </c>
      <c r="I1253" s="3">
        <v>-1</v>
      </c>
      <c r="J1253" s="3">
        <v>-2</v>
      </c>
      <c r="L1253" s="9"/>
      <c r="M1253" s="9"/>
      <c r="N1253" s="9"/>
      <c r="O1253" s="9"/>
      <c r="P1253" s="9"/>
      <c r="Q1253" s="9"/>
      <c r="S1253" s="9"/>
      <c r="T1253" s="9"/>
      <c r="U1253" s="9"/>
      <c r="V1253" s="9"/>
      <c r="W1253" s="9"/>
      <c r="X1253" s="9"/>
    </row>
    <row r="1254" spans="1:24">
      <c r="A1254" s="3">
        <v>207</v>
      </c>
      <c r="B1254" s="3" t="s">
        <v>70</v>
      </c>
      <c r="C1254" s="3" t="s">
        <v>931</v>
      </c>
      <c r="D1254" s="3" t="s">
        <v>932</v>
      </c>
      <c r="E1254" s="9">
        <v>12.575540961413815</v>
      </c>
      <c r="F1254" s="9">
        <v>13.53095821219819</v>
      </c>
      <c r="G1254" s="9">
        <v>11.411181942966369</v>
      </c>
      <c r="H1254" s="76">
        <v>-2</v>
      </c>
      <c r="I1254" s="3">
        <v>-1</v>
      </c>
      <c r="J1254" s="3">
        <v>-2</v>
      </c>
      <c r="L1254" s="9"/>
      <c r="M1254" s="9"/>
      <c r="N1254" s="9"/>
      <c r="O1254" s="9"/>
      <c r="P1254" s="9"/>
      <c r="Q1254" s="9"/>
      <c r="S1254" s="9"/>
      <c r="T1254" s="9"/>
      <c r="U1254" s="9"/>
      <c r="V1254" s="9"/>
      <c r="W1254" s="9"/>
      <c r="X1254" s="9"/>
    </row>
    <row r="1255" spans="1:24">
      <c r="A1255" s="3">
        <v>207</v>
      </c>
      <c r="B1255" s="3" t="s">
        <v>70</v>
      </c>
      <c r="C1255" s="3" t="s">
        <v>933</v>
      </c>
      <c r="D1255" s="3" t="s">
        <v>869</v>
      </c>
      <c r="E1255" s="9">
        <v>47.917955834486349</v>
      </c>
      <c r="F1255" s="9">
        <v>72.74778742913378</v>
      </c>
      <c r="G1255" s="9">
        <v>26.237213810102485</v>
      </c>
      <c r="H1255" s="76">
        <v>-1</v>
      </c>
      <c r="I1255" s="3">
        <v>-1</v>
      </c>
      <c r="J1255" s="3">
        <v>1</v>
      </c>
      <c r="L1255" s="9"/>
      <c r="M1255" s="9"/>
      <c r="N1255" s="9"/>
      <c r="O1255" s="9"/>
      <c r="P1255" s="9"/>
      <c r="Q1255" s="9"/>
      <c r="S1255" s="9"/>
      <c r="T1255" s="9"/>
      <c r="U1255" s="9"/>
      <c r="V1255" s="9"/>
      <c r="W1255" s="9"/>
      <c r="X1255" s="9"/>
    </row>
    <row r="1256" spans="1:24">
      <c r="A1256" s="3">
        <v>207</v>
      </c>
      <c r="B1256" s="3" t="s">
        <v>70</v>
      </c>
      <c r="C1256" s="3" t="s">
        <v>934</v>
      </c>
      <c r="D1256" s="3" t="s">
        <v>935</v>
      </c>
      <c r="E1256" s="9">
        <v>12.899107963307291</v>
      </c>
      <c r="F1256" s="9">
        <v>20.339686715460545</v>
      </c>
      <c r="G1256" s="9">
        <v>6.4216809847198304</v>
      </c>
      <c r="H1256" s="76">
        <v>-1</v>
      </c>
      <c r="I1256" s="3">
        <v>-1</v>
      </c>
      <c r="J1256" s="3">
        <v>-1</v>
      </c>
      <c r="L1256" s="9"/>
      <c r="M1256" s="9"/>
      <c r="N1256" s="9"/>
      <c r="O1256" s="9"/>
      <c r="P1256" s="9"/>
      <c r="Q1256" s="9"/>
      <c r="S1256" s="9"/>
      <c r="T1256" s="9"/>
      <c r="U1256" s="9"/>
      <c r="V1256" s="9"/>
      <c r="W1256" s="9"/>
      <c r="X1256" s="9"/>
    </row>
    <row r="1257" spans="1:24">
      <c r="A1257" s="3">
        <v>207</v>
      </c>
      <c r="B1257" s="3" t="s">
        <v>70</v>
      </c>
      <c r="C1257" s="3" t="s">
        <v>936</v>
      </c>
      <c r="D1257" s="3" t="s">
        <v>937</v>
      </c>
      <c r="E1257" s="9">
        <v>18.870561570967123</v>
      </c>
      <c r="F1257" s="9">
        <v>27.756073835313643</v>
      </c>
      <c r="G1257" s="9">
        <v>10.864030113239753</v>
      </c>
      <c r="H1257" s="76">
        <v>1</v>
      </c>
      <c r="I1257" s="3">
        <v>-1</v>
      </c>
      <c r="J1257" s="3">
        <v>1</v>
      </c>
      <c r="L1257" s="9"/>
      <c r="M1257" s="9"/>
      <c r="N1257" s="9"/>
      <c r="O1257" s="9"/>
      <c r="P1257" s="9"/>
      <c r="Q1257" s="9"/>
      <c r="S1257" s="9"/>
      <c r="T1257" s="9"/>
      <c r="U1257" s="9"/>
      <c r="V1257" s="9"/>
      <c r="W1257" s="9"/>
      <c r="X1257" s="9"/>
    </row>
    <row r="1258" spans="1:24">
      <c r="A1258" s="3">
        <v>207</v>
      </c>
      <c r="B1258" s="3" t="s">
        <v>70</v>
      </c>
      <c r="C1258" s="3" t="s">
        <v>938</v>
      </c>
      <c r="D1258" s="3" t="s">
        <v>870</v>
      </c>
      <c r="E1258" s="9">
        <v>15.343619479767735</v>
      </c>
      <c r="F1258" s="9">
        <v>24.540027262300349</v>
      </c>
      <c r="G1258" s="9">
        <v>7.2905372655785303</v>
      </c>
      <c r="H1258" s="76">
        <v>-1</v>
      </c>
      <c r="I1258" s="3">
        <v>-1</v>
      </c>
      <c r="J1258" s="3">
        <v>1</v>
      </c>
      <c r="L1258" s="9"/>
      <c r="M1258" s="9"/>
      <c r="N1258" s="9"/>
      <c r="O1258" s="9"/>
      <c r="P1258" s="9"/>
      <c r="Q1258" s="9"/>
      <c r="S1258" s="9"/>
      <c r="T1258" s="9"/>
      <c r="U1258" s="9"/>
      <c r="V1258" s="9"/>
      <c r="W1258" s="9"/>
      <c r="X1258" s="9"/>
    </row>
    <row r="1259" spans="1:24">
      <c r="A1259" s="3">
        <v>207</v>
      </c>
      <c r="B1259" s="3" t="s">
        <v>70</v>
      </c>
      <c r="C1259" s="3" t="s">
        <v>939</v>
      </c>
      <c r="D1259" s="3" t="s">
        <v>940</v>
      </c>
      <c r="E1259" s="9">
        <v>7.8112520284319862</v>
      </c>
      <c r="F1259" s="9">
        <v>10.640243415188316</v>
      </c>
      <c r="G1259" s="9">
        <v>5.1961319554344483</v>
      </c>
      <c r="H1259" s="76">
        <v>-1</v>
      </c>
      <c r="I1259" s="3">
        <v>-1</v>
      </c>
      <c r="J1259" s="3">
        <v>-1</v>
      </c>
      <c r="L1259" s="9"/>
      <c r="M1259" s="9"/>
      <c r="N1259" s="9"/>
      <c r="O1259" s="9"/>
      <c r="P1259" s="9"/>
      <c r="Q1259" s="9"/>
      <c r="S1259" s="9"/>
      <c r="T1259" s="9"/>
      <c r="U1259" s="9"/>
      <c r="V1259" s="9"/>
      <c r="W1259" s="9"/>
      <c r="X1259" s="9"/>
    </row>
    <row r="1260" spans="1:24">
      <c r="A1260" s="3">
        <v>207</v>
      </c>
      <c r="B1260" s="3" t="s">
        <v>70</v>
      </c>
      <c r="C1260" s="3" t="s">
        <v>941</v>
      </c>
      <c r="D1260" s="3" t="s">
        <v>942</v>
      </c>
      <c r="E1260" s="9">
        <v>3.6350789049185814</v>
      </c>
      <c r="F1260" s="9">
        <v>6.5107592122610844</v>
      </c>
      <c r="G1260" s="9">
        <v>1.1337617873942323</v>
      </c>
      <c r="H1260" s="76">
        <v>-1</v>
      </c>
      <c r="I1260" s="3">
        <v>-1</v>
      </c>
      <c r="J1260" s="3">
        <v>1</v>
      </c>
      <c r="L1260" s="9"/>
      <c r="M1260" s="9"/>
      <c r="N1260" s="9"/>
      <c r="O1260" s="9"/>
      <c r="P1260" s="9"/>
      <c r="Q1260" s="9"/>
      <c r="S1260" s="9"/>
      <c r="T1260" s="9"/>
      <c r="U1260" s="9"/>
      <c r="V1260" s="9"/>
      <c r="W1260" s="9"/>
      <c r="X1260" s="9"/>
    </row>
    <row r="1261" spans="1:24">
      <c r="A1261" s="3">
        <v>207</v>
      </c>
      <c r="B1261" s="3" t="s">
        <v>70</v>
      </c>
      <c r="C1261" s="3" t="s">
        <v>943</v>
      </c>
      <c r="D1261" s="3" t="s">
        <v>871</v>
      </c>
      <c r="E1261" s="9">
        <v>13.516406539815913</v>
      </c>
      <c r="F1261" s="9">
        <v>23.367220267028255</v>
      </c>
      <c r="G1261" s="9">
        <v>4.9972725438305439</v>
      </c>
      <c r="H1261" s="76">
        <v>1</v>
      </c>
      <c r="I1261" s="3">
        <v>1</v>
      </c>
      <c r="J1261" s="3">
        <v>1</v>
      </c>
      <c r="L1261" s="9"/>
      <c r="M1261" s="9"/>
      <c r="N1261" s="9"/>
      <c r="O1261" s="9"/>
      <c r="P1261" s="9"/>
      <c r="Q1261" s="9"/>
      <c r="S1261" s="9"/>
      <c r="T1261" s="9"/>
      <c r="U1261" s="9"/>
      <c r="V1261" s="9"/>
      <c r="W1261" s="9"/>
      <c r="X1261" s="9"/>
    </row>
    <row r="1262" spans="1:24">
      <c r="A1262" s="3">
        <v>207</v>
      </c>
      <c r="B1262" s="3" t="s">
        <v>70</v>
      </c>
      <c r="C1262" s="3" t="s">
        <v>944</v>
      </c>
      <c r="D1262" s="3" t="s">
        <v>945</v>
      </c>
      <c r="E1262" s="9">
        <v>6.783759573946047</v>
      </c>
      <c r="F1262" s="9">
        <v>12.639172051764232</v>
      </c>
      <c r="G1262" s="9">
        <v>1.7226814174707223</v>
      </c>
      <c r="H1262" s="76">
        <v>2</v>
      </c>
      <c r="I1262" s="3">
        <v>1</v>
      </c>
      <c r="J1262" s="3">
        <v>1</v>
      </c>
      <c r="L1262" s="9"/>
      <c r="M1262" s="9"/>
      <c r="N1262" s="9"/>
      <c r="O1262" s="9"/>
      <c r="P1262" s="9"/>
      <c r="Q1262" s="9"/>
      <c r="S1262" s="9"/>
      <c r="T1262" s="9"/>
      <c r="U1262" s="9"/>
      <c r="V1262" s="9"/>
      <c r="W1262" s="9"/>
      <c r="X1262" s="9"/>
    </row>
    <row r="1263" spans="1:24">
      <c r="A1263" s="3">
        <v>207</v>
      </c>
      <c r="B1263" s="3" t="s">
        <v>70</v>
      </c>
      <c r="C1263" s="3" t="s">
        <v>946</v>
      </c>
      <c r="D1263" s="3" t="s">
        <v>873</v>
      </c>
      <c r="E1263" s="9">
        <v>42.014345120949841</v>
      </c>
      <c r="F1263" s="9">
        <v>73.923364054776641</v>
      </c>
      <c r="G1263" s="9">
        <v>11.773054748616801</v>
      </c>
      <c r="H1263" s="76">
        <v>-2</v>
      </c>
      <c r="I1263" s="3">
        <v>-2</v>
      </c>
      <c r="J1263" s="3">
        <v>1</v>
      </c>
      <c r="L1263" s="9"/>
      <c r="M1263" s="9"/>
      <c r="N1263" s="9"/>
      <c r="O1263" s="9"/>
      <c r="P1263" s="9"/>
      <c r="Q1263" s="9"/>
      <c r="S1263" s="9"/>
      <c r="T1263" s="9"/>
      <c r="U1263" s="9"/>
      <c r="V1263" s="9"/>
      <c r="W1263" s="9"/>
      <c r="X1263" s="9"/>
    </row>
    <row r="1264" spans="1:24">
      <c r="A1264" s="3">
        <v>207</v>
      </c>
      <c r="B1264" s="3" t="s">
        <v>70</v>
      </c>
      <c r="C1264" s="3" t="s">
        <v>947</v>
      </c>
      <c r="D1264" s="3" t="s">
        <v>948</v>
      </c>
      <c r="E1264" s="9">
        <v>15.988563836425495</v>
      </c>
      <c r="F1264" s="9">
        <v>28.329625999531</v>
      </c>
      <c r="G1264" s="9">
        <v>4.2560756396216268</v>
      </c>
      <c r="H1264" s="76">
        <v>-2</v>
      </c>
      <c r="I1264" s="3">
        <v>-2</v>
      </c>
      <c r="J1264" s="3">
        <v>-1</v>
      </c>
      <c r="L1264" s="9"/>
      <c r="M1264" s="9"/>
      <c r="N1264" s="9"/>
      <c r="O1264" s="9"/>
      <c r="P1264" s="9"/>
      <c r="Q1264" s="9"/>
      <c r="S1264" s="9"/>
      <c r="T1264" s="9"/>
      <c r="U1264" s="9"/>
      <c r="V1264" s="9"/>
      <c r="W1264" s="9"/>
      <c r="X1264" s="9"/>
    </row>
    <row r="1265" spans="1:24">
      <c r="A1265" s="3">
        <v>207</v>
      </c>
      <c r="B1265" s="3" t="s">
        <v>70</v>
      </c>
      <c r="C1265" s="3" t="s">
        <v>949</v>
      </c>
      <c r="D1265" s="3" t="s">
        <v>950</v>
      </c>
      <c r="E1265" s="9">
        <v>15.77662758684937</v>
      </c>
      <c r="F1265" s="9">
        <v>27.831935284448981</v>
      </c>
      <c r="G1265" s="9">
        <v>4.2560756396216268</v>
      </c>
      <c r="H1265" s="76">
        <v>-2</v>
      </c>
      <c r="I1265" s="3">
        <v>-2</v>
      </c>
      <c r="J1265" s="3">
        <v>-1</v>
      </c>
      <c r="L1265" s="9"/>
      <c r="M1265" s="9"/>
      <c r="N1265" s="9"/>
      <c r="O1265" s="9"/>
      <c r="P1265" s="9"/>
      <c r="Q1265" s="9"/>
      <c r="S1265" s="9"/>
      <c r="T1265" s="9"/>
      <c r="U1265" s="9"/>
      <c r="V1265" s="9"/>
      <c r="W1265" s="9"/>
      <c r="X1265" s="9"/>
    </row>
    <row r="1266" spans="1:24">
      <c r="A1266" s="3">
        <v>207</v>
      </c>
      <c r="B1266" s="3" t="s">
        <v>70</v>
      </c>
      <c r="C1266" s="3" t="s">
        <v>951</v>
      </c>
      <c r="D1266" s="3" t="s">
        <v>952</v>
      </c>
      <c r="E1266" s="9">
        <v>7.577348204110546</v>
      </c>
      <c r="F1266" s="9">
        <v>13.107406755614662</v>
      </c>
      <c r="G1266" s="9">
        <v>2.3831016053291423</v>
      </c>
      <c r="H1266" s="76">
        <v>-1</v>
      </c>
      <c r="I1266" s="3">
        <v>-1</v>
      </c>
      <c r="J1266" s="3">
        <v>1</v>
      </c>
      <c r="L1266" s="9"/>
      <c r="M1266" s="9"/>
      <c r="N1266" s="9"/>
      <c r="O1266" s="9"/>
      <c r="P1266" s="9"/>
      <c r="Q1266" s="9"/>
      <c r="S1266" s="9"/>
      <c r="T1266" s="9"/>
      <c r="U1266" s="9"/>
      <c r="V1266" s="9"/>
      <c r="W1266" s="9"/>
      <c r="X1266" s="9"/>
    </row>
    <row r="1267" spans="1:24">
      <c r="A1267" s="3">
        <v>208</v>
      </c>
      <c r="B1267" s="3" t="s">
        <v>71</v>
      </c>
      <c r="C1267" s="3" t="s">
        <v>889</v>
      </c>
      <c r="D1267" s="3" t="s">
        <v>890</v>
      </c>
      <c r="E1267" s="9">
        <v>337.84739888985047</v>
      </c>
      <c r="F1267" s="9">
        <v>495.73348417530673</v>
      </c>
      <c r="G1267" s="9">
        <v>191.56646673747548</v>
      </c>
      <c r="H1267" s="76">
        <v>-2</v>
      </c>
      <c r="I1267" s="3">
        <v>-2</v>
      </c>
      <c r="J1267" s="3">
        <v>-1</v>
      </c>
      <c r="L1267" s="9"/>
      <c r="M1267" s="9"/>
      <c r="N1267" s="9"/>
      <c r="O1267" s="9"/>
      <c r="P1267" s="9"/>
      <c r="Q1267" s="9"/>
      <c r="S1267" s="9"/>
      <c r="T1267" s="9"/>
      <c r="U1267" s="9"/>
      <c r="V1267" s="9"/>
      <c r="W1267" s="9"/>
      <c r="X1267" s="9"/>
    </row>
    <row r="1268" spans="1:24">
      <c r="A1268" s="3">
        <v>208</v>
      </c>
      <c r="B1268" s="3" t="s">
        <v>71</v>
      </c>
      <c r="C1268" s="3" t="s">
        <v>891</v>
      </c>
      <c r="D1268" s="3" t="s">
        <v>872</v>
      </c>
      <c r="E1268" s="9">
        <v>62.090516090072256</v>
      </c>
      <c r="F1268" s="9">
        <v>99.695005965811433</v>
      </c>
      <c r="G1268" s="9">
        <v>26.747572050421969</v>
      </c>
      <c r="H1268" s="76">
        <v>-2</v>
      </c>
      <c r="I1268" s="3">
        <v>-2</v>
      </c>
      <c r="J1268" s="3">
        <v>-2</v>
      </c>
      <c r="L1268" s="9"/>
      <c r="M1268" s="9"/>
      <c r="N1268" s="9"/>
      <c r="O1268" s="9"/>
      <c r="P1268" s="9"/>
      <c r="Q1268" s="9"/>
      <c r="S1268" s="9"/>
      <c r="T1268" s="9"/>
      <c r="U1268" s="9"/>
      <c r="V1268" s="9"/>
      <c r="W1268" s="9"/>
      <c r="X1268" s="9"/>
    </row>
    <row r="1269" spans="1:24">
      <c r="A1269" s="3">
        <v>208</v>
      </c>
      <c r="B1269" s="3" t="s">
        <v>71</v>
      </c>
      <c r="C1269" s="3" t="s">
        <v>892</v>
      </c>
      <c r="D1269" s="3" t="s">
        <v>866</v>
      </c>
      <c r="E1269" s="9">
        <v>4.2125392206025953</v>
      </c>
      <c r="F1269" s="9">
        <v>7.7332910392120926</v>
      </c>
      <c r="G1269" s="9">
        <v>1.2323770087745245</v>
      </c>
      <c r="H1269" s="76">
        <v>1</v>
      </c>
      <c r="I1269" s="3">
        <v>1</v>
      </c>
      <c r="J1269" s="3">
        <v>1</v>
      </c>
      <c r="L1269" s="9"/>
      <c r="M1269" s="9"/>
      <c r="N1269" s="9"/>
      <c r="O1269" s="9"/>
      <c r="P1269" s="9"/>
      <c r="Q1269" s="9"/>
      <c r="S1269" s="9"/>
      <c r="T1269" s="9"/>
      <c r="U1269" s="9"/>
      <c r="V1269" s="9"/>
      <c r="W1269" s="9"/>
      <c r="X1269" s="9"/>
    </row>
    <row r="1270" spans="1:24">
      <c r="A1270" s="3">
        <v>208</v>
      </c>
      <c r="B1270" s="3" t="s">
        <v>71</v>
      </c>
      <c r="C1270" s="3" t="s">
        <v>893</v>
      </c>
      <c r="D1270" s="3" t="s">
        <v>894</v>
      </c>
      <c r="E1270" s="9">
        <v>0.96290133727737715</v>
      </c>
      <c r="F1270" s="9">
        <v>2.008225692436219</v>
      </c>
      <c r="G1270" s="9">
        <v>0</v>
      </c>
      <c r="H1270" s="76">
        <v>-1</v>
      </c>
      <c r="I1270" s="3">
        <v>-1</v>
      </c>
      <c r="J1270" s="3">
        <v>1</v>
      </c>
      <c r="L1270" s="9"/>
      <c r="M1270" s="9"/>
      <c r="N1270" s="9"/>
      <c r="O1270" s="9"/>
      <c r="P1270" s="9"/>
      <c r="Q1270" s="9"/>
      <c r="S1270" s="9"/>
      <c r="T1270" s="9"/>
      <c r="U1270" s="9"/>
      <c r="V1270" s="9"/>
      <c r="W1270" s="9"/>
      <c r="X1270" s="9"/>
    </row>
    <row r="1271" spans="1:24">
      <c r="A1271" s="3">
        <v>208</v>
      </c>
      <c r="B1271" s="3" t="s">
        <v>71</v>
      </c>
      <c r="C1271" s="3" t="s">
        <v>895</v>
      </c>
      <c r="D1271" s="3" t="s">
        <v>896</v>
      </c>
      <c r="E1271" s="9">
        <v>0</v>
      </c>
      <c r="F1271" s="9">
        <v>0</v>
      </c>
      <c r="G1271" s="9">
        <v>0</v>
      </c>
      <c r="H1271" s="76">
        <v>1</v>
      </c>
      <c r="I1271" s="3">
        <v>1</v>
      </c>
      <c r="J1271" s="3">
        <v>1</v>
      </c>
      <c r="L1271" s="9"/>
      <c r="M1271" s="9"/>
      <c r="N1271" s="9"/>
      <c r="O1271" s="9"/>
      <c r="P1271" s="9"/>
      <c r="Q1271" s="9"/>
      <c r="S1271" s="9"/>
      <c r="T1271" s="9"/>
      <c r="U1271" s="9"/>
      <c r="V1271" s="9"/>
      <c r="W1271" s="9"/>
      <c r="X1271" s="9"/>
    </row>
    <row r="1272" spans="1:24">
      <c r="A1272" s="3">
        <v>208</v>
      </c>
      <c r="B1272" s="3" t="s">
        <v>71</v>
      </c>
      <c r="C1272" s="3" t="s">
        <v>897</v>
      </c>
      <c r="D1272" s="3" t="s">
        <v>867</v>
      </c>
      <c r="E1272" s="9">
        <v>100.78430264446396</v>
      </c>
      <c r="F1272" s="9">
        <v>145.94232293801255</v>
      </c>
      <c r="G1272" s="9">
        <v>60.530693662142205</v>
      </c>
      <c r="H1272" s="76">
        <v>-1</v>
      </c>
      <c r="I1272" s="3">
        <v>-1</v>
      </c>
      <c r="J1272" s="3">
        <v>1</v>
      </c>
      <c r="L1272" s="9"/>
      <c r="M1272" s="9"/>
      <c r="N1272" s="9"/>
      <c r="O1272" s="9"/>
      <c r="P1272" s="9"/>
      <c r="Q1272" s="9"/>
      <c r="S1272" s="9"/>
      <c r="T1272" s="9"/>
      <c r="U1272" s="9"/>
      <c r="V1272" s="9"/>
      <c r="W1272" s="9"/>
      <c r="X1272" s="9"/>
    </row>
    <row r="1273" spans="1:24">
      <c r="A1273" s="3">
        <v>208</v>
      </c>
      <c r="B1273" s="3" t="s">
        <v>71</v>
      </c>
      <c r="C1273" s="3" t="s">
        <v>898</v>
      </c>
      <c r="D1273" s="3" t="s">
        <v>899</v>
      </c>
      <c r="E1273" s="9">
        <v>6.2970582181571046</v>
      </c>
      <c r="F1273" s="9">
        <v>11.542136676363194</v>
      </c>
      <c r="G1273" s="9">
        <v>1.2323770087745245</v>
      </c>
      <c r="H1273" s="76">
        <v>-1</v>
      </c>
      <c r="I1273" s="3">
        <v>-1</v>
      </c>
      <c r="J1273" s="3">
        <v>-1</v>
      </c>
      <c r="L1273" s="9"/>
      <c r="M1273" s="9"/>
      <c r="N1273" s="9"/>
      <c r="O1273" s="9"/>
      <c r="P1273" s="9"/>
      <c r="Q1273" s="9"/>
      <c r="S1273" s="9"/>
      <c r="T1273" s="9"/>
      <c r="U1273" s="9"/>
      <c r="V1273" s="9"/>
      <c r="W1273" s="9"/>
      <c r="X1273" s="9"/>
    </row>
    <row r="1274" spans="1:24">
      <c r="A1274" s="3">
        <v>208</v>
      </c>
      <c r="B1274" s="3" t="s">
        <v>71</v>
      </c>
      <c r="C1274" s="3" t="s">
        <v>900</v>
      </c>
      <c r="D1274" s="3" t="s">
        <v>901</v>
      </c>
      <c r="E1274" s="9">
        <v>36.944423865535356</v>
      </c>
      <c r="F1274" s="9">
        <v>58.051589467556269</v>
      </c>
      <c r="G1274" s="9">
        <v>18.749983934870919</v>
      </c>
      <c r="H1274" s="76">
        <v>-1</v>
      </c>
      <c r="I1274" s="3">
        <v>-1</v>
      </c>
      <c r="J1274" s="3">
        <v>1</v>
      </c>
      <c r="L1274" s="9"/>
      <c r="M1274" s="9"/>
      <c r="N1274" s="9"/>
      <c r="O1274" s="9"/>
      <c r="P1274" s="9"/>
      <c r="Q1274" s="9"/>
      <c r="S1274" s="9"/>
      <c r="T1274" s="9"/>
      <c r="U1274" s="9"/>
      <c r="V1274" s="9"/>
      <c r="W1274" s="9"/>
      <c r="X1274" s="9"/>
    </row>
    <row r="1275" spans="1:24">
      <c r="A1275" s="3">
        <v>208</v>
      </c>
      <c r="B1275" s="3" t="s">
        <v>71</v>
      </c>
      <c r="C1275" s="3" t="s">
        <v>902</v>
      </c>
      <c r="D1275" s="3" t="s">
        <v>903</v>
      </c>
      <c r="E1275" s="9">
        <v>6.9106042254166677</v>
      </c>
      <c r="F1275" s="9">
        <v>12.036551788860125</v>
      </c>
      <c r="G1275" s="9">
        <v>1.2323770087745245</v>
      </c>
      <c r="H1275" s="76">
        <v>-2</v>
      </c>
      <c r="I1275" s="3">
        <v>-1</v>
      </c>
      <c r="J1275" s="3">
        <v>-1</v>
      </c>
      <c r="L1275" s="9"/>
      <c r="M1275" s="9"/>
      <c r="N1275" s="9"/>
      <c r="O1275" s="9"/>
      <c r="P1275" s="9"/>
      <c r="Q1275" s="9"/>
      <c r="S1275" s="9"/>
      <c r="T1275" s="9"/>
      <c r="U1275" s="9"/>
      <c r="V1275" s="9"/>
      <c r="W1275" s="9"/>
      <c r="X1275" s="9"/>
    </row>
    <row r="1276" spans="1:24">
      <c r="A1276" s="3">
        <v>208</v>
      </c>
      <c r="B1276" s="3" t="s">
        <v>71</v>
      </c>
      <c r="C1276" s="3" t="s">
        <v>904</v>
      </c>
      <c r="D1276" s="3" t="s">
        <v>905</v>
      </c>
      <c r="E1276" s="9">
        <v>5.3518914992014368</v>
      </c>
      <c r="F1276" s="9">
        <v>8.3351340923644202</v>
      </c>
      <c r="G1276" s="9">
        <v>3.0153641832806888</v>
      </c>
      <c r="H1276" s="76">
        <v>1</v>
      </c>
      <c r="I1276" s="3">
        <v>1</v>
      </c>
      <c r="J1276" s="3">
        <v>1</v>
      </c>
      <c r="L1276" s="9"/>
      <c r="M1276" s="9"/>
      <c r="N1276" s="9"/>
      <c r="O1276" s="9"/>
      <c r="P1276" s="9"/>
      <c r="Q1276" s="9"/>
      <c r="S1276" s="9"/>
      <c r="T1276" s="9"/>
      <c r="U1276" s="9"/>
      <c r="V1276" s="9"/>
      <c r="W1276" s="9"/>
      <c r="X1276" s="9"/>
    </row>
    <row r="1277" spans="1:24">
      <c r="A1277" s="3">
        <v>208</v>
      </c>
      <c r="B1277" s="3" t="s">
        <v>71</v>
      </c>
      <c r="C1277" s="3" t="s">
        <v>906</v>
      </c>
      <c r="D1277" s="3" t="s">
        <v>907</v>
      </c>
      <c r="E1277" s="9">
        <v>13.786830444123476</v>
      </c>
      <c r="F1277" s="9">
        <v>23.162387837547225</v>
      </c>
      <c r="G1277" s="9">
        <v>6.8403968709476421</v>
      </c>
      <c r="H1277" s="76">
        <v>-1</v>
      </c>
      <c r="I1277" s="3">
        <v>-1</v>
      </c>
      <c r="J1277" s="3">
        <v>1</v>
      </c>
      <c r="L1277" s="9"/>
      <c r="M1277" s="9"/>
      <c r="N1277" s="9"/>
      <c r="O1277" s="9"/>
      <c r="P1277" s="9"/>
      <c r="Q1277" s="9"/>
      <c r="S1277" s="9"/>
      <c r="T1277" s="9"/>
      <c r="U1277" s="9"/>
      <c r="V1277" s="9"/>
      <c r="W1277" s="9"/>
      <c r="X1277" s="9"/>
    </row>
    <row r="1278" spans="1:24">
      <c r="A1278" s="3">
        <v>208</v>
      </c>
      <c r="B1278" s="3" t="s">
        <v>71</v>
      </c>
      <c r="C1278" s="3" t="s">
        <v>908</v>
      </c>
      <c r="D1278" s="3" t="s">
        <v>909</v>
      </c>
      <c r="E1278" s="9">
        <v>4.9332585617784659</v>
      </c>
      <c r="F1278" s="9">
        <v>3.6722676072954195</v>
      </c>
      <c r="G1278" s="9">
        <v>6.1527308169362769</v>
      </c>
      <c r="H1278" s="76">
        <v>-1</v>
      </c>
      <c r="I1278" s="3">
        <v>1</v>
      </c>
      <c r="J1278" s="3">
        <v>-1</v>
      </c>
      <c r="L1278" s="9"/>
      <c r="M1278" s="9"/>
      <c r="N1278" s="9"/>
      <c r="O1278" s="9"/>
      <c r="P1278" s="9"/>
      <c r="Q1278" s="9"/>
      <c r="S1278" s="9"/>
      <c r="T1278" s="9"/>
      <c r="U1278" s="9"/>
      <c r="V1278" s="9"/>
      <c r="W1278" s="9"/>
      <c r="X1278" s="9"/>
    </row>
    <row r="1279" spans="1:24">
      <c r="A1279" s="3">
        <v>208</v>
      </c>
      <c r="B1279" s="3" t="s">
        <v>71</v>
      </c>
      <c r="C1279" s="3" t="s">
        <v>910</v>
      </c>
      <c r="D1279" s="3" t="s">
        <v>911</v>
      </c>
      <c r="E1279" s="9">
        <v>13.074476943199091</v>
      </c>
      <c r="F1279" s="9">
        <v>20.216152317519391</v>
      </c>
      <c r="G1279" s="9">
        <v>6.715121479202077</v>
      </c>
      <c r="H1279" s="76">
        <v>1</v>
      </c>
      <c r="I1279" s="3">
        <v>1</v>
      </c>
      <c r="J1279" s="3">
        <v>-1</v>
      </c>
      <c r="L1279" s="9"/>
      <c r="M1279" s="9"/>
      <c r="N1279" s="9"/>
      <c r="O1279" s="9"/>
      <c r="P1279" s="9"/>
      <c r="Q1279" s="9"/>
      <c r="S1279" s="9"/>
      <c r="T1279" s="9"/>
      <c r="U1279" s="9"/>
      <c r="V1279" s="9"/>
      <c r="W1279" s="9"/>
      <c r="X1279" s="9"/>
    </row>
    <row r="1280" spans="1:24">
      <c r="A1280" s="3">
        <v>208</v>
      </c>
      <c r="B1280" s="3" t="s">
        <v>71</v>
      </c>
      <c r="C1280" s="3" t="s">
        <v>912</v>
      </c>
      <c r="D1280" s="3" t="s">
        <v>913</v>
      </c>
      <c r="E1280" s="9">
        <v>7.8984472068672238</v>
      </c>
      <c r="F1280" s="9">
        <v>14.020923084074463</v>
      </c>
      <c r="G1280" s="9">
        <v>2.6044361754265881</v>
      </c>
      <c r="H1280" s="76">
        <v>1</v>
      </c>
      <c r="I1280" s="3">
        <v>1</v>
      </c>
      <c r="J1280" s="3">
        <v>1</v>
      </c>
      <c r="L1280" s="9"/>
      <c r="M1280" s="9"/>
      <c r="N1280" s="9"/>
      <c r="O1280" s="9"/>
      <c r="P1280" s="9"/>
      <c r="Q1280" s="9"/>
      <c r="S1280" s="9"/>
      <c r="T1280" s="9"/>
      <c r="U1280" s="9"/>
      <c r="V1280" s="9"/>
      <c r="W1280" s="9"/>
      <c r="X1280" s="9"/>
    </row>
    <row r="1281" spans="1:24">
      <c r="A1281" s="3">
        <v>208</v>
      </c>
      <c r="B1281" s="3" t="s">
        <v>71</v>
      </c>
      <c r="C1281" s="3" t="s">
        <v>914</v>
      </c>
      <c r="D1281" s="3" t="s">
        <v>915</v>
      </c>
      <c r="E1281" s="9">
        <v>4.9850612995960155</v>
      </c>
      <c r="F1281" s="9">
        <v>1.0237510237510239</v>
      </c>
      <c r="G1281" s="9">
        <v>9.3868561428709718</v>
      </c>
      <c r="H1281" s="76">
        <v>1</v>
      </c>
      <c r="I1281" s="3">
        <v>1</v>
      </c>
      <c r="J1281" s="3">
        <v>1</v>
      </c>
      <c r="L1281" s="9"/>
      <c r="M1281" s="9"/>
      <c r="N1281" s="9"/>
      <c r="O1281" s="9"/>
      <c r="P1281" s="9"/>
      <c r="Q1281" s="9"/>
      <c r="S1281" s="9"/>
      <c r="T1281" s="9"/>
      <c r="U1281" s="9"/>
      <c r="V1281" s="9"/>
      <c r="W1281" s="9"/>
      <c r="X1281" s="9"/>
    </row>
    <row r="1282" spans="1:24">
      <c r="A1282" s="3">
        <v>208</v>
      </c>
      <c r="B1282" s="3" t="s">
        <v>71</v>
      </c>
      <c r="C1282" s="3" t="s">
        <v>916</v>
      </c>
      <c r="D1282" s="3" t="s">
        <v>917</v>
      </c>
      <c r="E1282" s="9">
        <v>0</v>
      </c>
      <c r="F1282" s="9">
        <v>0</v>
      </c>
      <c r="G1282" s="9">
        <v>9.3868561428709718</v>
      </c>
      <c r="H1282" s="76" t="e">
        <v>#VALUE!</v>
      </c>
      <c r="I1282" s="3" t="e">
        <v>#VALUE!</v>
      </c>
      <c r="J1282" s="3">
        <v>1</v>
      </c>
      <c r="L1282" s="9"/>
      <c r="M1282" s="9"/>
      <c r="N1282" s="9"/>
      <c r="O1282" s="9"/>
      <c r="P1282" s="9"/>
      <c r="Q1282" s="9"/>
      <c r="S1282" s="9"/>
      <c r="T1282" s="9"/>
      <c r="U1282" s="9"/>
      <c r="V1282" s="9"/>
      <c r="W1282" s="9"/>
      <c r="X1282" s="9"/>
    </row>
    <row r="1283" spans="1:24">
      <c r="A1283" s="3">
        <v>208</v>
      </c>
      <c r="B1283" s="3" t="s">
        <v>71</v>
      </c>
      <c r="C1283" s="3" t="s">
        <v>918</v>
      </c>
      <c r="D1283" s="3" t="s">
        <v>919</v>
      </c>
      <c r="E1283" s="9">
        <v>14.847847106953813</v>
      </c>
      <c r="F1283" s="9">
        <v>18.566083149488115</v>
      </c>
      <c r="G1283" s="9">
        <v>11.857921168984589</v>
      </c>
      <c r="H1283" s="76">
        <v>-1</v>
      </c>
      <c r="I1283" s="3">
        <v>-1</v>
      </c>
      <c r="J1283" s="3">
        <v>-1</v>
      </c>
      <c r="L1283" s="9"/>
      <c r="M1283" s="9"/>
      <c r="N1283" s="9"/>
      <c r="O1283" s="9"/>
      <c r="P1283" s="9"/>
      <c r="Q1283" s="9"/>
      <c r="S1283" s="9"/>
      <c r="T1283" s="9"/>
      <c r="U1283" s="9"/>
      <c r="V1283" s="9"/>
      <c r="W1283" s="9"/>
      <c r="X1283" s="9"/>
    </row>
    <row r="1284" spans="1:24">
      <c r="A1284" s="3">
        <v>208</v>
      </c>
      <c r="B1284" s="3" t="s">
        <v>71</v>
      </c>
      <c r="C1284" s="3" t="s">
        <v>920</v>
      </c>
      <c r="D1284" s="3" t="s">
        <v>921</v>
      </c>
      <c r="E1284" s="9">
        <v>0</v>
      </c>
      <c r="F1284" s="9">
        <v>0</v>
      </c>
      <c r="G1284" s="9">
        <v>1.9869345362404185</v>
      </c>
      <c r="H1284" s="76" t="e">
        <v>#VALUE!</v>
      </c>
      <c r="I1284" s="3" t="e">
        <v>#VALUE!</v>
      </c>
      <c r="J1284" s="3">
        <v>1</v>
      </c>
      <c r="L1284" s="9"/>
      <c r="M1284" s="9"/>
      <c r="N1284" s="9"/>
      <c r="O1284" s="9"/>
      <c r="P1284" s="9"/>
      <c r="Q1284" s="9"/>
      <c r="S1284" s="9"/>
      <c r="T1284" s="9"/>
      <c r="U1284" s="9"/>
      <c r="V1284" s="9"/>
      <c r="W1284" s="9"/>
      <c r="X1284" s="9"/>
    </row>
    <row r="1285" spans="1:24">
      <c r="A1285" s="3">
        <v>208</v>
      </c>
      <c r="B1285" s="3" t="s">
        <v>71</v>
      </c>
      <c r="C1285" s="3" t="s">
        <v>922</v>
      </c>
      <c r="D1285" s="3" t="s">
        <v>923</v>
      </c>
      <c r="E1285" s="9">
        <v>0</v>
      </c>
      <c r="F1285" s="9">
        <v>7.8118437493437503</v>
      </c>
      <c r="G1285" s="9">
        <v>0</v>
      </c>
      <c r="H1285" s="76" t="e">
        <v>#VALUE!</v>
      </c>
      <c r="I1285" s="3">
        <v>-1</v>
      </c>
      <c r="J1285" s="3" t="e">
        <v>#VALUE!</v>
      </c>
      <c r="L1285" s="9"/>
      <c r="M1285" s="9"/>
      <c r="N1285" s="9"/>
      <c r="O1285" s="9"/>
      <c r="P1285" s="9"/>
      <c r="Q1285" s="9"/>
      <c r="S1285" s="9"/>
      <c r="T1285" s="9"/>
      <c r="U1285" s="9"/>
      <c r="V1285" s="9"/>
      <c r="W1285" s="9"/>
      <c r="X1285" s="9"/>
    </row>
    <row r="1286" spans="1:24">
      <c r="A1286" s="3">
        <v>208</v>
      </c>
      <c r="B1286" s="3" t="s">
        <v>71</v>
      </c>
      <c r="C1286" s="3" t="s">
        <v>924</v>
      </c>
      <c r="D1286" s="3" t="s">
        <v>925</v>
      </c>
      <c r="E1286" s="9">
        <v>1.5777580422760746</v>
      </c>
      <c r="F1286" s="9">
        <v>3.7168396543396542</v>
      </c>
      <c r="G1286" s="9">
        <v>0</v>
      </c>
      <c r="H1286" s="76">
        <v>1</v>
      </c>
      <c r="I1286" s="3">
        <v>-1</v>
      </c>
      <c r="J1286" s="3">
        <v>1</v>
      </c>
      <c r="L1286" s="9"/>
      <c r="M1286" s="9"/>
      <c r="N1286" s="9"/>
      <c r="O1286" s="9"/>
      <c r="P1286" s="9"/>
      <c r="Q1286" s="9"/>
      <c r="S1286" s="9"/>
      <c r="T1286" s="9"/>
      <c r="U1286" s="9"/>
      <c r="V1286" s="9"/>
      <c r="W1286" s="9"/>
      <c r="X1286" s="9"/>
    </row>
    <row r="1287" spans="1:24">
      <c r="A1287" s="3">
        <v>208</v>
      </c>
      <c r="B1287" s="3" t="s">
        <v>71</v>
      </c>
      <c r="C1287" s="3" t="s">
        <v>926</v>
      </c>
      <c r="D1287" s="3" t="s">
        <v>927</v>
      </c>
      <c r="E1287" s="9">
        <v>12.483212947919075</v>
      </c>
      <c r="F1287" s="9">
        <v>20.232167072445343</v>
      </c>
      <c r="G1287" s="9">
        <v>4.5884507321399628</v>
      </c>
      <c r="H1287" s="76">
        <v>-1</v>
      </c>
      <c r="I1287" s="3">
        <v>-1</v>
      </c>
      <c r="J1287" s="3">
        <v>1</v>
      </c>
      <c r="L1287" s="9"/>
      <c r="M1287" s="9"/>
      <c r="N1287" s="9"/>
      <c r="O1287" s="9"/>
      <c r="P1287" s="9"/>
      <c r="Q1287" s="9"/>
      <c r="S1287" s="9"/>
      <c r="T1287" s="9"/>
      <c r="U1287" s="9"/>
      <c r="V1287" s="9"/>
      <c r="W1287" s="9"/>
      <c r="X1287" s="9"/>
    </row>
    <row r="1288" spans="1:24">
      <c r="A1288" s="3">
        <v>208</v>
      </c>
      <c r="B1288" s="3" t="s">
        <v>71</v>
      </c>
      <c r="C1288" s="3" t="s">
        <v>928</v>
      </c>
      <c r="D1288" s="3" t="s">
        <v>929</v>
      </c>
      <c r="E1288" s="9">
        <v>10.574464220827435</v>
      </c>
      <c r="F1288" s="9">
        <v>14.262941183387207</v>
      </c>
      <c r="G1288" s="9">
        <v>6.767606186524632</v>
      </c>
      <c r="H1288" s="76">
        <v>-1</v>
      </c>
      <c r="I1288" s="3">
        <v>-1</v>
      </c>
      <c r="J1288" s="3">
        <v>1</v>
      </c>
      <c r="L1288" s="9"/>
      <c r="M1288" s="9"/>
      <c r="N1288" s="9"/>
      <c r="O1288" s="9"/>
      <c r="P1288" s="9"/>
      <c r="Q1288" s="9"/>
      <c r="S1288" s="9"/>
      <c r="T1288" s="9"/>
      <c r="U1288" s="9"/>
      <c r="V1288" s="9"/>
      <c r="W1288" s="9"/>
      <c r="X1288" s="9"/>
    </row>
    <row r="1289" spans="1:24">
      <c r="A1289" s="3">
        <v>208</v>
      </c>
      <c r="B1289" s="3" t="s">
        <v>71</v>
      </c>
      <c r="C1289" s="3" t="s">
        <v>930</v>
      </c>
      <c r="D1289" s="3" t="s">
        <v>868</v>
      </c>
      <c r="E1289" s="9">
        <v>16.43698720574082</v>
      </c>
      <c r="F1289" s="9">
        <v>18.533367974808829</v>
      </c>
      <c r="G1289" s="9">
        <v>14.611193729225061</v>
      </c>
      <c r="H1289" s="76">
        <v>-2</v>
      </c>
      <c r="I1289" s="3">
        <v>-1</v>
      </c>
      <c r="J1289" s="3">
        <v>-2</v>
      </c>
      <c r="L1289" s="9"/>
      <c r="M1289" s="9"/>
      <c r="N1289" s="9"/>
      <c r="O1289" s="9"/>
      <c r="P1289" s="9"/>
      <c r="Q1289" s="9"/>
      <c r="S1289" s="9"/>
      <c r="T1289" s="9"/>
      <c r="U1289" s="9"/>
      <c r="V1289" s="9"/>
      <c r="W1289" s="9"/>
      <c r="X1289" s="9"/>
    </row>
    <row r="1290" spans="1:24">
      <c r="A1290" s="3">
        <v>208</v>
      </c>
      <c r="B1290" s="3" t="s">
        <v>71</v>
      </c>
      <c r="C1290" s="3" t="s">
        <v>931</v>
      </c>
      <c r="D1290" s="3" t="s">
        <v>932</v>
      </c>
      <c r="E1290" s="9">
        <v>12.697400569654924</v>
      </c>
      <c r="F1290" s="9">
        <v>16.485865927306783</v>
      </c>
      <c r="G1290" s="9">
        <v>9.3197973116137369</v>
      </c>
      <c r="H1290" s="76">
        <v>-2</v>
      </c>
      <c r="I1290" s="3">
        <v>-1</v>
      </c>
      <c r="J1290" s="3">
        <v>-1</v>
      </c>
      <c r="L1290" s="9"/>
      <c r="M1290" s="9"/>
      <c r="N1290" s="9"/>
      <c r="O1290" s="9"/>
      <c r="P1290" s="9"/>
      <c r="Q1290" s="9"/>
      <c r="S1290" s="9"/>
      <c r="T1290" s="9"/>
      <c r="U1290" s="9"/>
      <c r="V1290" s="9"/>
      <c r="W1290" s="9"/>
      <c r="X1290" s="9"/>
    </row>
    <row r="1291" spans="1:24">
      <c r="A1291" s="3">
        <v>208</v>
      </c>
      <c r="B1291" s="3" t="s">
        <v>71</v>
      </c>
      <c r="C1291" s="3" t="s">
        <v>933</v>
      </c>
      <c r="D1291" s="3" t="s">
        <v>869</v>
      </c>
      <c r="E1291" s="9">
        <v>59.682214007363378</v>
      </c>
      <c r="F1291" s="9">
        <v>81.742993984761554</v>
      </c>
      <c r="G1291" s="9">
        <v>41.317536669079701</v>
      </c>
      <c r="H1291" s="76">
        <v>-2</v>
      </c>
      <c r="I1291" s="3">
        <v>-1</v>
      </c>
      <c r="J1291" s="3">
        <v>-2</v>
      </c>
      <c r="L1291" s="9"/>
      <c r="M1291" s="9"/>
      <c r="N1291" s="9"/>
      <c r="O1291" s="9"/>
      <c r="P1291" s="9"/>
      <c r="Q1291" s="9"/>
      <c r="S1291" s="9"/>
      <c r="T1291" s="9"/>
      <c r="U1291" s="9"/>
      <c r="V1291" s="9"/>
      <c r="W1291" s="9"/>
      <c r="X1291" s="9"/>
    </row>
    <row r="1292" spans="1:24">
      <c r="A1292" s="3">
        <v>208</v>
      </c>
      <c r="B1292" s="3" t="s">
        <v>71</v>
      </c>
      <c r="C1292" s="3" t="s">
        <v>934</v>
      </c>
      <c r="D1292" s="3" t="s">
        <v>935</v>
      </c>
      <c r="E1292" s="9">
        <v>18.506574334464837</v>
      </c>
      <c r="F1292" s="9">
        <v>28.237399426368093</v>
      </c>
      <c r="G1292" s="9">
        <v>11.187934822475864</v>
      </c>
      <c r="H1292" s="76">
        <v>-2</v>
      </c>
      <c r="I1292" s="3">
        <v>-2</v>
      </c>
      <c r="J1292" s="3">
        <v>-2</v>
      </c>
      <c r="L1292" s="9"/>
      <c r="M1292" s="9"/>
      <c r="N1292" s="9"/>
      <c r="O1292" s="9"/>
      <c r="P1292" s="9"/>
      <c r="Q1292" s="9"/>
      <c r="S1292" s="9"/>
      <c r="T1292" s="9"/>
      <c r="U1292" s="9"/>
      <c r="V1292" s="9"/>
      <c r="W1292" s="9"/>
      <c r="X1292" s="9"/>
    </row>
    <row r="1293" spans="1:24">
      <c r="A1293" s="3">
        <v>208</v>
      </c>
      <c r="B1293" s="3" t="s">
        <v>71</v>
      </c>
      <c r="C1293" s="3" t="s">
        <v>936</v>
      </c>
      <c r="D1293" s="3" t="s">
        <v>937</v>
      </c>
      <c r="E1293" s="9">
        <v>27.135625350412091</v>
      </c>
      <c r="F1293" s="9">
        <v>32.546784385104516</v>
      </c>
      <c r="G1293" s="9">
        <v>22.936421229108053</v>
      </c>
      <c r="H1293" s="76">
        <v>-1</v>
      </c>
      <c r="I1293" s="3">
        <v>-1</v>
      </c>
      <c r="J1293" s="3">
        <v>-2</v>
      </c>
      <c r="L1293" s="9"/>
      <c r="M1293" s="9"/>
      <c r="N1293" s="9"/>
      <c r="O1293" s="9"/>
      <c r="P1293" s="9"/>
      <c r="Q1293" s="9"/>
      <c r="S1293" s="9"/>
      <c r="T1293" s="9"/>
      <c r="U1293" s="9"/>
      <c r="V1293" s="9"/>
      <c r="W1293" s="9"/>
      <c r="X1293" s="9"/>
    </row>
    <row r="1294" spans="1:24">
      <c r="A1294" s="3">
        <v>208</v>
      </c>
      <c r="B1294" s="3" t="s">
        <v>71</v>
      </c>
      <c r="C1294" s="3" t="s">
        <v>938</v>
      </c>
      <c r="D1294" s="3" t="s">
        <v>870</v>
      </c>
      <c r="E1294" s="9">
        <v>6.7247560373424546</v>
      </c>
      <c r="F1294" s="9">
        <v>10.883096820596819</v>
      </c>
      <c r="G1294" s="9">
        <v>3.8368131842011128</v>
      </c>
      <c r="H1294" s="76">
        <v>2</v>
      </c>
      <c r="I1294" s="3">
        <v>1</v>
      </c>
      <c r="J1294" s="3">
        <v>1</v>
      </c>
      <c r="L1294" s="9"/>
      <c r="M1294" s="9"/>
      <c r="N1294" s="9"/>
      <c r="O1294" s="9"/>
      <c r="P1294" s="9"/>
      <c r="Q1294" s="9"/>
      <c r="S1294" s="9"/>
      <c r="T1294" s="9"/>
      <c r="U1294" s="9"/>
      <c r="V1294" s="9"/>
      <c r="W1294" s="9"/>
      <c r="X1294" s="9"/>
    </row>
    <row r="1295" spans="1:24">
      <c r="A1295" s="3">
        <v>208</v>
      </c>
      <c r="B1295" s="3" t="s">
        <v>71</v>
      </c>
      <c r="C1295" s="3" t="s">
        <v>939</v>
      </c>
      <c r="D1295" s="3" t="s">
        <v>940</v>
      </c>
      <c r="E1295" s="9">
        <v>4.2782184565620698</v>
      </c>
      <c r="F1295" s="9">
        <v>6.142506142506142</v>
      </c>
      <c r="G1295" s="9">
        <v>3.0822556567352186</v>
      </c>
      <c r="H1295" s="76">
        <v>1</v>
      </c>
      <c r="I1295" s="3">
        <v>1</v>
      </c>
      <c r="J1295" s="3">
        <v>1</v>
      </c>
      <c r="L1295" s="9"/>
      <c r="M1295" s="9"/>
      <c r="N1295" s="9"/>
      <c r="O1295" s="9"/>
      <c r="P1295" s="9"/>
      <c r="Q1295" s="9"/>
      <c r="S1295" s="9"/>
      <c r="T1295" s="9"/>
      <c r="U1295" s="9"/>
      <c r="V1295" s="9"/>
      <c r="W1295" s="9"/>
      <c r="X1295" s="9"/>
    </row>
    <row r="1296" spans="1:24">
      <c r="A1296" s="3">
        <v>208</v>
      </c>
      <c r="B1296" s="3" t="s">
        <v>71</v>
      </c>
      <c r="C1296" s="3" t="s">
        <v>941</v>
      </c>
      <c r="D1296" s="3" t="s">
        <v>942</v>
      </c>
      <c r="E1296" s="9">
        <v>1.5777580422760746</v>
      </c>
      <c r="F1296" s="9">
        <v>3.7168396543396542</v>
      </c>
      <c r="G1296" s="9">
        <v>0</v>
      </c>
      <c r="H1296" s="76">
        <v>1</v>
      </c>
      <c r="I1296" s="3">
        <v>1</v>
      </c>
      <c r="J1296" s="3">
        <v>1</v>
      </c>
      <c r="L1296" s="9"/>
      <c r="M1296" s="9"/>
      <c r="N1296" s="9"/>
      <c r="O1296" s="9"/>
      <c r="P1296" s="9"/>
      <c r="Q1296" s="9"/>
      <c r="S1296" s="9"/>
      <c r="T1296" s="9"/>
      <c r="U1296" s="9"/>
      <c r="V1296" s="9"/>
      <c r="W1296" s="9"/>
      <c r="X1296" s="9"/>
    </row>
    <row r="1297" spans="1:24">
      <c r="A1297" s="3">
        <v>208</v>
      </c>
      <c r="B1297" s="3" t="s">
        <v>71</v>
      </c>
      <c r="C1297" s="3" t="s">
        <v>943</v>
      </c>
      <c r="D1297" s="3" t="s">
        <v>871</v>
      </c>
      <c r="E1297" s="9">
        <v>28.96625603419962</v>
      </c>
      <c r="F1297" s="9">
        <v>50.749004576854389</v>
      </c>
      <c r="G1297" s="9">
        <v>7.418013111729282</v>
      </c>
      <c r="H1297" s="76">
        <v>-2</v>
      </c>
      <c r="I1297" s="3">
        <v>-2</v>
      </c>
      <c r="J1297" s="3">
        <v>1</v>
      </c>
      <c r="L1297" s="9"/>
      <c r="M1297" s="9"/>
      <c r="N1297" s="9"/>
      <c r="O1297" s="9"/>
      <c r="P1297" s="9"/>
      <c r="Q1297" s="9"/>
      <c r="S1297" s="9"/>
      <c r="T1297" s="9"/>
      <c r="U1297" s="9"/>
      <c r="V1297" s="9"/>
      <c r="W1297" s="9"/>
      <c r="X1297" s="9"/>
    </row>
    <row r="1298" spans="1:24">
      <c r="A1298" s="3">
        <v>208</v>
      </c>
      <c r="B1298" s="3" t="s">
        <v>71</v>
      </c>
      <c r="C1298" s="3" t="s">
        <v>944</v>
      </c>
      <c r="D1298" s="3" t="s">
        <v>945</v>
      </c>
      <c r="E1298" s="9">
        <v>22.830357443572272</v>
      </c>
      <c r="F1298" s="9">
        <v>42.161308343556598</v>
      </c>
      <c r="G1298" s="9">
        <v>4.6765210480229689</v>
      </c>
      <c r="H1298" s="76">
        <v>-2</v>
      </c>
      <c r="I1298" s="3">
        <v>-2</v>
      </c>
      <c r="J1298" s="3">
        <v>-1</v>
      </c>
      <c r="L1298" s="9"/>
      <c r="M1298" s="9"/>
      <c r="N1298" s="9"/>
      <c r="O1298" s="9"/>
      <c r="P1298" s="9"/>
      <c r="Q1298" s="9"/>
      <c r="S1298" s="9"/>
      <c r="T1298" s="9"/>
      <c r="U1298" s="9"/>
      <c r="V1298" s="9"/>
      <c r="W1298" s="9"/>
      <c r="X1298" s="9"/>
    </row>
    <row r="1299" spans="1:24">
      <c r="A1299" s="3">
        <v>208</v>
      </c>
      <c r="B1299" s="3" t="s">
        <v>71</v>
      </c>
      <c r="C1299" s="3" t="s">
        <v>946</v>
      </c>
      <c r="D1299" s="3" t="s">
        <v>873</v>
      </c>
      <c r="E1299" s="9">
        <v>36.888143526810012</v>
      </c>
      <c r="F1299" s="9">
        <v>61.355823532049321</v>
      </c>
      <c r="G1299" s="9">
        <v>11.276052126008256</v>
      </c>
      <c r="H1299" s="76">
        <v>-1</v>
      </c>
      <c r="I1299" s="3">
        <v>-1</v>
      </c>
      <c r="J1299" s="3">
        <v>1</v>
      </c>
      <c r="L1299" s="9"/>
      <c r="M1299" s="9"/>
      <c r="N1299" s="9"/>
      <c r="O1299" s="9"/>
      <c r="P1299" s="9"/>
      <c r="Q1299" s="9"/>
      <c r="S1299" s="9"/>
      <c r="T1299" s="9"/>
      <c r="U1299" s="9"/>
      <c r="V1299" s="9"/>
      <c r="W1299" s="9"/>
      <c r="X1299" s="9"/>
    </row>
    <row r="1300" spans="1:24">
      <c r="A1300" s="3">
        <v>208</v>
      </c>
      <c r="B1300" s="3" t="s">
        <v>71</v>
      </c>
      <c r="C1300" s="3" t="s">
        <v>947</v>
      </c>
      <c r="D1300" s="3" t="s">
        <v>948</v>
      </c>
      <c r="E1300" s="9">
        <v>15.476529323088503</v>
      </c>
      <c r="F1300" s="9">
        <v>24.768654874553881</v>
      </c>
      <c r="G1300" s="9">
        <v>5.7959339251785185</v>
      </c>
      <c r="H1300" s="76">
        <v>-1</v>
      </c>
      <c r="I1300" s="3">
        <v>-1</v>
      </c>
      <c r="J1300" s="3">
        <v>-1</v>
      </c>
      <c r="L1300" s="9"/>
      <c r="M1300" s="9"/>
      <c r="N1300" s="9"/>
      <c r="O1300" s="9"/>
      <c r="P1300" s="9"/>
      <c r="Q1300" s="9"/>
      <c r="S1300" s="9"/>
      <c r="T1300" s="9"/>
      <c r="U1300" s="9"/>
      <c r="V1300" s="9"/>
      <c r="W1300" s="9"/>
      <c r="X1300" s="9"/>
    </row>
    <row r="1301" spans="1:24">
      <c r="A1301" s="3">
        <v>208</v>
      </c>
      <c r="B1301" s="3" t="s">
        <v>71</v>
      </c>
      <c r="C1301" s="3" t="s">
        <v>949</v>
      </c>
      <c r="D1301" s="3" t="s">
        <v>950</v>
      </c>
      <c r="E1301" s="9">
        <v>14.513627985811125</v>
      </c>
      <c r="F1301" s="9">
        <v>22.760429182117658</v>
      </c>
      <c r="G1301" s="9">
        <v>5.7959339251785185</v>
      </c>
      <c r="H1301" s="76">
        <v>-1</v>
      </c>
      <c r="I1301" s="3">
        <v>-1</v>
      </c>
      <c r="J1301" s="3">
        <v>-1</v>
      </c>
      <c r="L1301" s="9"/>
      <c r="M1301" s="9"/>
      <c r="N1301" s="9"/>
      <c r="O1301" s="9"/>
      <c r="P1301" s="9"/>
      <c r="Q1301" s="9"/>
      <c r="S1301" s="9"/>
      <c r="T1301" s="9"/>
      <c r="U1301" s="9"/>
      <c r="V1301" s="9"/>
      <c r="W1301" s="9"/>
      <c r="X1301" s="9"/>
    </row>
    <row r="1302" spans="1:24">
      <c r="A1302" s="3">
        <v>208</v>
      </c>
      <c r="B1302" s="3" t="s">
        <v>71</v>
      </c>
      <c r="C1302" s="3" t="s">
        <v>951</v>
      </c>
      <c r="D1302" s="3" t="s">
        <v>952</v>
      </c>
      <c r="E1302" s="9">
        <v>6.9756085350892558</v>
      </c>
      <c r="F1302" s="9">
        <v>12.744150681950995</v>
      </c>
      <c r="G1302" s="9">
        <v>1.2323770087745245</v>
      </c>
      <c r="H1302" s="76">
        <v>1</v>
      </c>
      <c r="I1302" s="3">
        <v>-1</v>
      </c>
      <c r="J1302" s="3">
        <v>1</v>
      </c>
      <c r="L1302" s="9"/>
      <c r="M1302" s="9"/>
      <c r="N1302" s="9"/>
      <c r="O1302" s="9"/>
      <c r="P1302" s="9"/>
      <c r="Q1302" s="9"/>
      <c r="S1302" s="9"/>
      <c r="T1302" s="9"/>
      <c r="U1302" s="9"/>
      <c r="V1302" s="9"/>
      <c r="W1302" s="9"/>
      <c r="X1302" s="9"/>
    </row>
    <row r="1303" spans="1:24">
      <c r="A1303" s="3">
        <v>209</v>
      </c>
      <c r="B1303" s="3" t="s">
        <v>72</v>
      </c>
      <c r="C1303" s="3" t="s">
        <v>889</v>
      </c>
      <c r="D1303" s="3" t="s">
        <v>890</v>
      </c>
      <c r="E1303" s="9">
        <v>279.33931898516164</v>
      </c>
      <c r="F1303" s="9">
        <v>391.56030941080843</v>
      </c>
      <c r="G1303" s="9">
        <v>180.47722507132278</v>
      </c>
      <c r="H1303" s="76">
        <v>-1</v>
      </c>
      <c r="I1303" s="3">
        <v>-1</v>
      </c>
      <c r="J1303" s="3">
        <v>-1</v>
      </c>
      <c r="L1303" s="9"/>
      <c r="M1303" s="9"/>
      <c r="N1303" s="9"/>
      <c r="O1303" s="9"/>
      <c r="P1303" s="9"/>
      <c r="Q1303" s="9"/>
      <c r="S1303" s="9"/>
      <c r="T1303" s="9"/>
      <c r="U1303" s="9"/>
      <c r="V1303" s="9"/>
      <c r="W1303" s="9"/>
      <c r="X1303" s="9"/>
    </row>
    <row r="1304" spans="1:24">
      <c r="A1304" s="3">
        <v>209</v>
      </c>
      <c r="B1304" s="3" t="s">
        <v>72</v>
      </c>
      <c r="C1304" s="3" t="s">
        <v>891</v>
      </c>
      <c r="D1304" s="3" t="s">
        <v>872</v>
      </c>
      <c r="E1304" s="9">
        <v>29.158349891281514</v>
      </c>
      <c r="F1304" s="9">
        <v>43.458761675917593</v>
      </c>
      <c r="G1304" s="9">
        <v>16.037793619920503</v>
      </c>
      <c r="H1304" s="76">
        <v>1</v>
      </c>
      <c r="I1304" s="3">
        <v>1</v>
      </c>
      <c r="J1304" s="3">
        <v>-1</v>
      </c>
      <c r="L1304" s="9"/>
      <c r="M1304" s="9"/>
      <c r="N1304" s="9"/>
      <c r="O1304" s="9"/>
      <c r="P1304" s="9"/>
      <c r="Q1304" s="9"/>
      <c r="S1304" s="9"/>
      <c r="T1304" s="9"/>
      <c r="U1304" s="9"/>
      <c r="V1304" s="9"/>
      <c r="W1304" s="9"/>
      <c r="X1304" s="9"/>
    </row>
    <row r="1305" spans="1:24">
      <c r="A1305" s="3">
        <v>209</v>
      </c>
      <c r="B1305" s="3" t="s">
        <v>72</v>
      </c>
      <c r="C1305" s="3" t="s">
        <v>892</v>
      </c>
      <c r="D1305" s="3" t="s">
        <v>866</v>
      </c>
      <c r="E1305" s="9">
        <v>5.1703336745554962</v>
      </c>
      <c r="F1305" s="9">
        <v>7.8412237829688243</v>
      </c>
      <c r="G1305" s="9">
        <v>2.7899392488351964</v>
      </c>
      <c r="H1305" s="76">
        <v>1</v>
      </c>
      <c r="I1305" s="3">
        <v>1</v>
      </c>
      <c r="J1305" s="3">
        <v>1</v>
      </c>
      <c r="L1305" s="9"/>
      <c r="M1305" s="9"/>
      <c r="N1305" s="9"/>
      <c r="O1305" s="9"/>
      <c r="P1305" s="9"/>
      <c r="Q1305" s="9"/>
      <c r="S1305" s="9"/>
      <c r="T1305" s="9"/>
      <c r="U1305" s="9"/>
      <c r="V1305" s="9"/>
      <c r="W1305" s="9"/>
      <c r="X1305" s="9"/>
    </row>
    <row r="1306" spans="1:24">
      <c r="A1306" s="3">
        <v>209</v>
      </c>
      <c r="B1306" s="3" t="s">
        <v>72</v>
      </c>
      <c r="C1306" s="3" t="s">
        <v>893</v>
      </c>
      <c r="D1306" s="3" t="s">
        <v>894</v>
      </c>
      <c r="E1306" s="9">
        <v>0.42090474617264817</v>
      </c>
      <c r="F1306" s="9">
        <v>0.71897962411745253</v>
      </c>
      <c r="G1306" s="9">
        <v>0.19150044428103069</v>
      </c>
      <c r="H1306" s="76">
        <v>1</v>
      </c>
      <c r="I1306" s="3">
        <v>-1</v>
      </c>
      <c r="J1306" s="3">
        <v>1</v>
      </c>
      <c r="L1306" s="9"/>
      <c r="M1306" s="9"/>
      <c r="N1306" s="9"/>
      <c r="O1306" s="9"/>
      <c r="P1306" s="9"/>
      <c r="Q1306" s="9"/>
      <c r="S1306" s="9"/>
      <c r="T1306" s="9"/>
      <c r="U1306" s="9"/>
      <c r="V1306" s="9"/>
      <c r="W1306" s="9"/>
      <c r="X1306" s="9"/>
    </row>
    <row r="1307" spans="1:24">
      <c r="A1307" s="3">
        <v>209</v>
      </c>
      <c r="B1307" s="3" t="s">
        <v>72</v>
      </c>
      <c r="C1307" s="3" t="s">
        <v>895</v>
      </c>
      <c r="D1307" s="3" t="s">
        <v>896</v>
      </c>
      <c r="E1307" s="9">
        <v>0.52957827422986248</v>
      </c>
      <c r="F1307" s="9">
        <v>1.0552924340548719</v>
      </c>
      <c r="G1307" s="9">
        <v>0</v>
      </c>
      <c r="H1307" s="76">
        <v>2</v>
      </c>
      <c r="I1307" s="3">
        <v>1</v>
      </c>
      <c r="J1307" s="3">
        <v>1</v>
      </c>
      <c r="L1307" s="9"/>
      <c r="M1307" s="9"/>
      <c r="N1307" s="9"/>
      <c r="O1307" s="9"/>
      <c r="P1307" s="9"/>
      <c r="Q1307" s="9"/>
      <c r="S1307" s="9"/>
      <c r="T1307" s="9"/>
      <c r="U1307" s="9"/>
      <c r="V1307" s="9"/>
      <c r="W1307" s="9"/>
      <c r="X1307" s="9"/>
    </row>
    <row r="1308" spans="1:24">
      <c r="A1308" s="3">
        <v>209</v>
      </c>
      <c r="B1308" s="3" t="s">
        <v>72</v>
      </c>
      <c r="C1308" s="3" t="s">
        <v>897</v>
      </c>
      <c r="D1308" s="3" t="s">
        <v>867</v>
      </c>
      <c r="E1308" s="9">
        <v>98.815794931004973</v>
      </c>
      <c r="F1308" s="9">
        <v>126.3803886850323</v>
      </c>
      <c r="G1308" s="9">
        <v>74.769950313613919</v>
      </c>
      <c r="H1308" s="76">
        <v>-1</v>
      </c>
      <c r="I1308" s="3">
        <v>-1</v>
      </c>
      <c r="J1308" s="3">
        <v>-1</v>
      </c>
      <c r="L1308" s="9"/>
      <c r="M1308" s="9"/>
      <c r="N1308" s="9"/>
      <c r="O1308" s="9"/>
      <c r="P1308" s="9"/>
      <c r="Q1308" s="9"/>
      <c r="S1308" s="9"/>
      <c r="T1308" s="9"/>
      <c r="U1308" s="9"/>
      <c r="V1308" s="9"/>
      <c r="W1308" s="9"/>
      <c r="X1308" s="9"/>
    </row>
    <row r="1309" spans="1:24">
      <c r="A1309" s="3">
        <v>209</v>
      </c>
      <c r="B1309" s="3" t="s">
        <v>72</v>
      </c>
      <c r="C1309" s="3" t="s">
        <v>898</v>
      </c>
      <c r="D1309" s="3" t="s">
        <v>899</v>
      </c>
      <c r="E1309" s="9">
        <v>3.5711044115609893</v>
      </c>
      <c r="F1309" s="9">
        <v>7.2089382036511607</v>
      </c>
      <c r="G1309" s="9">
        <v>0.27925784435284789</v>
      </c>
      <c r="H1309" s="76">
        <v>1</v>
      </c>
      <c r="I1309" s="3">
        <v>1</v>
      </c>
      <c r="J1309" s="3">
        <v>1</v>
      </c>
      <c r="L1309" s="9"/>
      <c r="M1309" s="9"/>
      <c r="N1309" s="9"/>
      <c r="O1309" s="9"/>
      <c r="P1309" s="9"/>
      <c r="Q1309" s="9"/>
      <c r="S1309" s="9"/>
      <c r="T1309" s="9"/>
      <c r="U1309" s="9"/>
      <c r="V1309" s="9"/>
      <c r="W1309" s="9"/>
      <c r="X1309" s="9"/>
    </row>
    <row r="1310" spans="1:24">
      <c r="A1310" s="3">
        <v>209</v>
      </c>
      <c r="B1310" s="3" t="s">
        <v>72</v>
      </c>
      <c r="C1310" s="3" t="s">
        <v>900</v>
      </c>
      <c r="D1310" s="3" t="s">
        <v>901</v>
      </c>
      <c r="E1310" s="9">
        <v>39.28417437279461</v>
      </c>
      <c r="F1310" s="9">
        <v>55.078744889450185</v>
      </c>
      <c r="G1310" s="9">
        <v>25.232483382186118</v>
      </c>
      <c r="H1310" s="76">
        <v>-1</v>
      </c>
      <c r="I1310" s="3">
        <v>-1</v>
      </c>
      <c r="J1310" s="3">
        <v>-1</v>
      </c>
      <c r="L1310" s="9"/>
      <c r="M1310" s="9"/>
      <c r="N1310" s="9"/>
      <c r="O1310" s="9"/>
      <c r="P1310" s="9"/>
      <c r="Q1310" s="9"/>
      <c r="S1310" s="9"/>
      <c r="T1310" s="9"/>
      <c r="U1310" s="9"/>
      <c r="V1310" s="9"/>
      <c r="W1310" s="9"/>
      <c r="X1310" s="9"/>
    </row>
    <row r="1311" spans="1:24">
      <c r="A1311" s="3">
        <v>209</v>
      </c>
      <c r="B1311" s="3" t="s">
        <v>72</v>
      </c>
      <c r="C1311" s="3" t="s">
        <v>902</v>
      </c>
      <c r="D1311" s="3" t="s">
        <v>903</v>
      </c>
      <c r="E1311" s="9">
        <v>2.4554733461071803</v>
      </c>
      <c r="F1311" s="9">
        <v>5.0738663807772983</v>
      </c>
      <c r="G1311" s="9">
        <v>0</v>
      </c>
      <c r="H1311" s="76">
        <v>1</v>
      </c>
      <c r="I1311" s="3">
        <v>1</v>
      </c>
      <c r="J1311" s="3">
        <v>1</v>
      </c>
      <c r="L1311" s="9"/>
      <c r="M1311" s="9"/>
      <c r="N1311" s="9"/>
      <c r="O1311" s="9"/>
      <c r="P1311" s="9"/>
      <c r="Q1311" s="9"/>
      <c r="S1311" s="9"/>
      <c r="T1311" s="9"/>
      <c r="U1311" s="9"/>
      <c r="V1311" s="9"/>
      <c r="W1311" s="9"/>
      <c r="X1311" s="9"/>
    </row>
    <row r="1312" spans="1:24">
      <c r="A1312" s="3">
        <v>209</v>
      </c>
      <c r="B1312" s="3" t="s">
        <v>72</v>
      </c>
      <c r="C1312" s="3" t="s">
        <v>904</v>
      </c>
      <c r="D1312" s="3" t="s">
        <v>905</v>
      </c>
      <c r="E1312" s="9">
        <v>11.181387517194985</v>
      </c>
      <c r="F1312" s="9">
        <v>14.904288412707141</v>
      </c>
      <c r="G1312" s="9">
        <v>7.6672776833078498</v>
      </c>
      <c r="H1312" s="76">
        <v>-2</v>
      </c>
      <c r="I1312" s="3">
        <v>-1</v>
      </c>
      <c r="J1312" s="3">
        <v>-1</v>
      </c>
      <c r="L1312" s="9"/>
      <c r="M1312" s="9"/>
      <c r="N1312" s="9"/>
      <c r="O1312" s="9"/>
      <c r="P1312" s="9"/>
      <c r="Q1312" s="9"/>
      <c r="S1312" s="9"/>
      <c r="T1312" s="9"/>
      <c r="U1312" s="9"/>
      <c r="V1312" s="9"/>
      <c r="W1312" s="9"/>
      <c r="X1312" s="9"/>
    </row>
    <row r="1313" spans="1:24">
      <c r="A1313" s="3">
        <v>209</v>
      </c>
      <c r="B1313" s="3" t="s">
        <v>72</v>
      </c>
      <c r="C1313" s="3" t="s">
        <v>906</v>
      </c>
      <c r="D1313" s="3" t="s">
        <v>907</v>
      </c>
      <c r="E1313" s="9">
        <v>15.566276613783538</v>
      </c>
      <c r="F1313" s="9">
        <v>20.584248833092808</v>
      </c>
      <c r="G1313" s="9">
        <v>11.342208633016234</v>
      </c>
      <c r="H1313" s="76">
        <v>-1</v>
      </c>
      <c r="I1313" s="3">
        <v>-1</v>
      </c>
      <c r="J1313" s="3">
        <v>-1</v>
      </c>
      <c r="L1313" s="9"/>
      <c r="M1313" s="9"/>
      <c r="N1313" s="9"/>
      <c r="O1313" s="9"/>
      <c r="P1313" s="9"/>
      <c r="Q1313" s="9"/>
      <c r="S1313" s="9"/>
      <c r="T1313" s="9"/>
      <c r="U1313" s="9"/>
      <c r="V1313" s="9"/>
      <c r="W1313" s="9"/>
      <c r="X1313" s="9"/>
    </row>
    <row r="1314" spans="1:24">
      <c r="A1314" s="3">
        <v>209</v>
      </c>
      <c r="B1314" s="3" t="s">
        <v>72</v>
      </c>
      <c r="C1314" s="3" t="s">
        <v>908</v>
      </c>
      <c r="D1314" s="3" t="s">
        <v>909</v>
      </c>
      <c r="E1314" s="9">
        <v>3.0000467354565639</v>
      </c>
      <c r="F1314" s="9">
        <v>4.647691234047957</v>
      </c>
      <c r="G1314" s="9">
        <v>1.5160179101108495</v>
      </c>
      <c r="H1314" s="76">
        <v>1</v>
      </c>
      <c r="I1314" s="3">
        <v>1</v>
      </c>
      <c r="J1314" s="3">
        <v>1</v>
      </c>
      <c r="L1314" s="9"/>
      <c r="M1314" s="9"/>
      <c r="N1314" s="9"/>
      <c r="O1314" s="9"/>
      <c r="P1314" s="9"/>
      <c r="Q1314" s="9"/>
      <c r="S1314" s="9"/>
      <c r="T1314" s="9"/>
      <c r="U1314" s="9"/>
      <c r="V1314" s="9"/>
      <c r="W1314" s="9"/>
      <c r="X1314" s="9"/>
    </row>
    <row r="1315" spans="1:24">
      <c r="A1315" s="3">
        <v>209</v>
      </c>
      <c r="B1315" s="3" t="s">
        <v>72</v>
      </c>
      <c r="C1315" s="3" t="s">
        <v>910</v>
      </c>
      <c r="D1315" s="3" t="s">
        <v>911</v>
      </c>
      <c r="E1315" s="9">
        <v>12.937867808443073</v>
      </c>
      <c r="F1315" s="9">
        <v>23.142900869014518</v>
      </c>
      <c r="G1315" s="9">
        <v>4.0992309409144658</v>
      </c>
      <c r="H1315" s="76">
        <v>1</v>
      </c>
      <c r="I1315" s="3">
        <v>1</v>
      </c>
      <c r="J1315" s="3">
        <v>1</v>
      </c>
      <c r="L1315" s="9"/>
      <c r="M1315" s="9"/>
      <c r="N1315" s="9"/>
      <c r="O1315" s="9"/>
      <c r="P1315" s="9"/>
      <c r="Q1315" s="9"/>
      <c r="S1315" s="9"/>
      <c r="T1315" s="9"/>
      <c r="U1315" s="9"/>
      <c r="V1315" s="9"/>
      <c r="W1315" s="9"/>
      <c r="X1315" s="9"/>
    </row>
    <row r="1316" spans="1:24">
      <c r="A1316" s="3">
        <v>209</v>
      </c>
      <c r="B1316" s="3" t="s">
        <v>72</v>
      </c>
      <c r="C1316" s="3" t="s">
        <v>912</v>
      </c>
      <c r="D1316" s="3" t="s">
        <v>913</v>
      </c>
      <c r="E1316" s="9">
        <v>10.392554470487177</v>
      </c>
      <c r="F1316" s="9">
        <v>18.461625565608003</v>
      </c>
      <c r="G1316" s="9">
        <v>3.4049664564553761</v>
      </c>
      <c r="H1316" s="76">
        <v>1</v>
      </c>
      <c r="I1316" s="3">
        <v>1</v>
      </c>
      <c r="J1316" s="3">
        <v>1</v>
      </c>
      <c r="L1316" s="9"/>
      <c r="M1316" s="9"/>
      <c r="N1316" s="9"/>
      <c r="O1316" s="9"/>
      <c r="P1316" s="9"/>
      <c r="Q1316" s="9"/>
      <c r="S1316" s="9"/>
      <c r="T1316" s="9"/>
      <c r="U1316" s="9"/>
      <c r="V1316" s="9"/>
      <c r="W1316" s="9"/>
      <c r="X1316" s="9"/>
    </row>
    <row r="1317" spans="1:24">
      <c r="A1317" s="3">
        <v>209</v>
      </c>
      <c r="B1317" s="3" t="s">
        <v>72</v>
      </c>
      <c r="C1317" s="3" t="s">
        <v>914</v>
      </c>
      <c r="D1317" s="3" t="s">
        <v>915</v>
      </c>
      <c r="E1317" s="9">
        <v>9.9384766744235975</v>
      </c>
      <c r="F1317" s="9">
        <v>2.9285287721396012</v>
      </c>
      <c r="G1317" s="9">
        <v>16.243478616899772</v>
      </c>
      <c r="H1317" s="76">
        <v>-1</v>
      </c>
      <c r="I1317" s="3">
        <v>-1</v>
      </c>
      <c r="J1317" s="3">
        <v>-1</v>
      </c>
      <c r="L1317" s="9"/>
      <c r="M1317" s="9"/>
      <c r="N1317" s="9"/>
      <c r="O1317" s="9"/>
      <c r="P1317" s="9"/>
      <c r="Q1317" s="9"/>
      <c r="S1317" s="9"/>
      <c r="T1317" s="9"/>
      <c r="U1317" s="9"/>
      <c r="V1317" s="9"/>
      <c r="W1317" s="9"/>
      <c r="X1317" s="9"/>
    </row>
    <row r="1318" spans="1:24">
      <c r="A1318" s="3">
        <v>209</v>
      </c>
      <c r="B1318" s="3" t="s">
        <v>72</v>
      </c>
      <c r="C1318" s="3" t="s">
        <v>916</v>
      </c>
      <c r="D1318" s="3" t="s">
        <v>917</v>
      </c>
      <c r="E1318" s="9">
        <v>0</v>
      </c>
      <c r="F1318" s="9">
        <v>0</v>
      </c>
      <c r="G1318" s="9">
        <v>16.051978172618742</v>
      </c>
      <c r="H1318" s="76" t="e">
        <v>#VALUE!</v>
      </c>
      <c r="I1318" s="3" t="e">
        <v>#VALUE!</v>
      </c>
      <c r="J1318" s="3">
        <v>-1</v>
      </c>
      <c r="L1318" s="9"/>
      <c r="M1318" s="9"/>
      <c r="N1318" s="9"/>
      <c r="O1318" s="9"/>
      <c r="P1318" s="9"/>
      <c r="Q1318" s="9"/>
      <c r="S1318" s="9"/>
      <c r="T1318" s="9"/>
      <c r="U1318" s="9"/>
      <c r="V1318" s="9"/>
      <c r="W1318" s="9"/>
      <c r="X1318" s="9"/>
    </row>
    <row r="1319" spans="1:24">
      <c r="A1319" s="3">
        <v>209</v>
      </c>
      <c r="B1319" s="3" t="s">
        <v>72</v>
      </c>
      <c r="C1319" s="3" t="s">
        <v>918</v>
      </c>
      <c r="D1319" s="3" t="s">
        <v>919</v>
      </c>
      <c r="E1319" s="9">
        <v>10.93065099027663</v>
      </c>
      <c r="F1319" s="9">
        <v>13.258863967903224</v>
      </c>
      <c r="G1319" s="9">
        <v>9.1284405745407184</v>
      </c>
      <c r="H1319" s="76">
        <v>1</v>
      </c>
      <c r="I1319" s="3">
        <v>-1</v>
      </c>
      <c r="J1319" s="3">
        <v>1</v>
      </c>
      <c r="L1319" s="9"/>
      <c r="M1319" s="9"/>
      <c r="N1319" s="9"/>
      <c r="O1319" s="9"/>
      <c r="P1319" s="9"/>
      <c r="Q1319" s="9"/>
      <c r="S1319" s="9"/>
      <c r="T1319" s="9"/>
      <c r="U1319" s="9"/>
      <c r="V1319" s="9"/>
      <c r="W1319" s="9"/>
      <c r="X1319" s="9"/>
    </row>
    <row r="1320" spans="1:24">
      <c r="A1320" s="3">
        <v>209</v>
      </c>
      <c r="B1320" s="3" t="s">
        <v>72</v>
      </c>
      <c r="C1320" s="3" t="s">
        <v>920</v>
      </c>
      <c r="D1320" s="3" t="s">
        <v>921</v>
      </c>
      <c r="E1320" s="9">
        <v>0</v>
      </c>
      <c r="F1320" s="9">
        <v>0</v>
      </c>
      <c r="G1320" s="9">
        <v>0.87046544319326702</v>
      </c>
      <c r="H1320" s="76" t="e">
        <v>#VALUE!</v>
      </c>
      <c r="I1320" s="3" t="e">
        <v>#VALUE!</v>
      </c>
      <c r="J1320" s="3">
        <v>1</v>
      </c>
      <c r="L1320" s="9"/>
      <c r="M1320" s="9"/>
      <c r="N1320" s="9"/>
      <c r="O1320" s="9"/>
      <c r="P1320" s="9"/>
      <c r="Q1320" s="9"/>
      <c r="S1320" s="9"/>
      <c r="T1320" s="9"/>
      <c r="U1320" s="9"/>
      <c r="V1320" s="9"/>
      <c r="W1320" s="9"/>
      <c r="X1320" s="9"/>
    </row>
    <row r="1321" spans="1:24">
      <c r="A1321" s="3">
        <v>209</v>
      </c>
      <c r="B1321" s="3" t="s">
        <v>72</v>
      </c>
      <c r="C1321" s="3" t="s">
        <v>922</v>
      </c>
      <c r="D1321" s="3" t="s">
        <v>923</v>
      </c>
      <c r="E1321" s="9">
        <v>0</v>
      </c>
      <c r="F1321" s="9">
        <v>8.1404603679009728</v>
      </c>
      <c r="G1321" s="9">
        <v>0</v>
      </c>
      <c r="H1321" s="76" t="e">
        <v>#VALUE!</v>
      </c>
      <c r="I1321" s="3">
        <v>-1</v>
      </c>
      <c r="J1321" s="3" t="e">
        <v>#VALUE!</v>
      </c>
      <c r="L1321" s="9"/>
      <c r="M1321" s="9"/>
      <c r="N1321" s="9"/>
      <c r="O1321" s="9"/>
      <c r="P1321" s="9"/>
      <c r="Q1321" s="9"/>
      <c r="S1321" s="9"/>
      <c r="T1321" s="9"/>
      <c r="U1321" s="9"/>
      <c r="V1321" s="9"/>
      <c r="W1321" s="9"/>
      <c r="X1321" s="9"/>
    </row>
    <row r="1322" spans="1:24">
      <c r="A1322" s="3">
        <v>209</v>
      </c>
      <c r="B1322" s="3" t="s">
        <v>72</v>
      </c>
      <c r="C1322" s="3" t="s">
        <v>924</v>
      </c>
      <c r="D1322" s="3" t="s">
        <v>925</v>
      </c>
      <c r="E1322" s="9">
        <v>1.2423040175220814</v>
      </c>
      <c r="F1322" s="9">
        <v>2.3465525414390718</v>
      </c>
      <c r="G1322" s="9">
        <v>0.35322708262687919</v>
      </c>
      <c r="H1322" s="76">
        <v>1</v>
      </c>
      <c r="I1322" s="3">
        <v>1</v>
      </c>
      <c r="J1322" s="3">
        <v>1</v>
      </c>
      <c r="L1322" s="9"/>
      <c r="M1322" s="9"/>
      <c r="N1322" s="9"/>
      <c r="O1322" s="9"/>
      <c r="P1322" s="9"/>
      <c r="Q1322" s="9"/>
      <c r="S1322" s="9"/>
      <c r="T1322" s="9"/>
      <c r="U1322" s="9"/>
      <c r="V1322" s="9"/>
      <c r="W1322" s="9"/>
      <c r="X1322" s="9"/>
    </row>
    <row r="1323" spans="1:24">
      <c r="A1323" s="3">
        <v>209</v>
      </c>
      <c r="B1323" s="3" t="s">
        <v>72</v>
      </c>
      <c r="C1323" s="3" t="s">
        <v>926</v>
      </c>
      <c r="D1323" s="3" t="s">
        <v>927</v>
      </c>
      <c r="E1323" s="9">
        <v>12.756728207924596</v>
      </c>
      <c r="F1323" s="9">
        <v>13.660630201478682</v>
      </c>
      <c r="G1323" s="9">
        <v>11.949922122639444</v>
      </c>
      <c r="H1323" s="76">
        <v>-2</v>
      </c>
      <c r="I1323" s="3">
        <v>-1</v>
      </c>
      <c r="J1323" s="3">
        <v>-2</v>
      </c>
      <c r="L1323" s="9"/>
      <c r="M1323" s="9"/>
      <c r="N1323" s="9"/>
      <c r="O1323" s="9"/>
      <c r="P1323" s="9"/>
      <c r="Q1323" s="9"/>
      <c r="S1323" s="9"/>
      <c r="T1323" s="9"/>
      <c r="U1323" s="9"/>
      <c r="V1323" s="9"/>
      <c r="W1323" s="9"/>
      <c r="X1323" s="9"/>
    </row>
    <row r="1324" spans="1:24">
      <c r="A1324" s="3">
        <v>209</v>
      </c>
      <c r="B1324" s="3" t="s">
        <v>72</v>
      </c>
      <c r="C1324" s="3" t="s">
        <v>928</v>
      </c>
      <c r="D1324" s="3" t="s">
        <v>929</v>
      </c>
      <c r="E1324" s="9">
        <v>8.2970069430510076</v>
      </c>
      <c r="F1324" s="9">
        <v>9.8008259265769642</v>
      </c>
      <c r="G1324" s="9">
        <v>6.8774026650663993</v>
      </c>
      <c r="H1324" s="76">
        <v>1</v>
      </c>
      <c r="I1324" s="3">
        <v>1</v>
      </c>
      <c r="J1324" s="3">
        <v>1</v>
      </c>
      <c r="L1324" s="9"/>
      <c r="M1324" s="9"/>
      <c r="N1324" s="9"/>
      <c r="O1324" s="9"/>
      <c r="P1324" s="9"/>
      <c r="Q1324" s="9"/>
      <c r="S1324" s="9"/>
      <c r="T1324" s="9"/>
      <c r="U1324" s="9"/>
      <c r="V1324" s="9"/>
      <c r="W1324" s="9"/>
      <c r="X1324" s="9"/>
    </row>
    <row r="1325" spans="1:24">
      <c r="A1325" s="3">
        <v>209</v>
      </c>
      <c r="B1325" s="3" t="s">
        <v>72</v>
      </c>
      <c r="C1325" s="3" t="s">
        <v>930</v>
      </c>
      <c r="D1325" s="3" t="s">
        <v>868</v>
      </c>
      <c r="E1325" s="9">
        <v>10.049637424629625</v>
      </c>
      <c r="F1325" s="9">
        <v>12.856269852780908</v>
      </c>
      <c r="G1325" s="9">
        <v>7.5379619348265017</v>
      </c>
      <c r="H1325" s="76">
        <v>-1</v>
      </c>
      <c r="I1325" s="3">
        <v>-1</v>
      </c>
      <c r="J1325" s="3">
        <v>1</v>
      </c>
      <c r="L1325" s="9"/>
      <c r="M1325" s="9"/>
      <c r="N1325" s="9"/>
      <c r="O1325" s="9"/>
      <c r="P1325" s="9"/>
      <c r="Q1325" s="9"/>
      <c r="S1325" s="9"/>
      <c r="T1325" s="9"/>
      <c r="U1325" s="9"/>
      <c r="V1325" s="9"/>
      <c r="W1325" s="9"/>
      <c r="X1325" s="9"/>
    </row>
    <row r="1326" spans="1:24">
      <c r="A1326" s="3">
        <v>209</v>
      </c>
      <c r="B1326" s="3" t="s">
        <v>72</v>
      </c>
      <c r="C1326" s="3" t="s">
        <v>931</v>
      </c>
      <c r="D1326" s="3" t="s">
        <v>932</v>
      </c>
      <c r="E1326" s="9">
        <v>8.1191320047536237</v>
      </c>
      <c r="F1326" s="9">
        <v>10.83182303723444</v>
      </c>
      <c r="G1326" s="9">
        <v>5.6016325058124945</v>
      </c>
      <c r="H1326" s="76">
        <v>-1</v>
      </c>
      <c r="I1326" s="3">
        <v>-1</v>
      </c>
      <c r="J1326" s="3">
        <v>1</v>
      </c>
      <c r="L1326" s="9"/>
      <c r="M1326" s="9"/>
      <c r="N1326" s="9"/>
      <c r="O1326" s="9"/>
      <c r="P1326" s="9"/>
      <c r="Q1326" s="9"/>
      <c r="S1326" s="9"/>
      <c r="T1326" s="9"/>
      <c r="U1326" s="9"/>
      <c r="V1326" s="9"/>
      <c r="W1326" s="9"/>
      <c r="X1326" s="9"/>
    </row>
    <row r="1327" spans="1:24">
      <c r="A1327" s="3">
        <v>209</v>
      </c>
      <c r="B1327" s="3" t="s">
        <v>72</v>
      </c>
      <c r="C1327" s="3" t="s">
        <v>933</v>
      </c>
      <c r="D1327" s="3" t="s">
        <v>869</v>
      </c>
      <c r="E1327" s="9">
        <v>45.498012807470268</v>
      </c>
      <c r="F1327" s="9">
        <v>66.593163579482308</v>
      </c>
      <c r="G1327" s="9">
        <v>27.802376511184953</v>
      </c>
      <c r="H1327" s="76">
        <v>-1</v>
      </c>
      <c r="I1327" s="3">
        <v>-1</v>
      </c>
      <c r="J1327" s="3">
        <v>1</v>
      </c>
      <c r="L1327" s="9"/>
      <c r="M1327" s="9"/>
      <c r="N1327" s="9"/>
      <c r="O1327" s="9"/>
      <c r="P1327" s="9"/>
      <c r="Q1327" s="9"/>
      <c r="S1327" s="9"/>
      <c r="T1327" s="9"/>
      <c r="U1327" s="9"/>
      <c r="V1327" s="9"/>
      <c r="W1327" s="9"/>
      <c r="X1327" s="9"/>
    </row>
    <row r="1328" spans="1:24">
      <c r="A1328" s="3">
        <v>209</v>
      </c>
      <c r="B1328" s="3" t="s">
        <v>72</v>
      </c>
      <c r="C1328" s="3" t="s">
        <v>934</v>
      </c>
      <c r="D1328" s="3" t="s">
        <v>935</v>
      </c>
      <c r="E1328" s="9">
        <v>11.236927982634583</v>
      </c>
      <c r="F1328" s="9">
        <v>18.92773278472902</v>
      </c>
      <c r="G1328" s="9">
        <v>4.8143988637359163</v>
      </c>
      <c r="H1328" s="76">
        <v>-1</v>
      </c>
      <c r="I1328" s="3">
        <v>-1</v>
      </c>
      <c r="J1328" s="3">
        <v>1</v>
      </c>
      <c r="L1328" s="9"/>
      <c r="M1328" s="9"/>
      <c r="N1328" s="9"/>
      <c r="O1328" s="9"/>
      <c r="P1328" s="9"/>
      <c r="Q1328" s="9"/>
      <c r="S1328" s="9"/>
      <c r="T1328" s="9"/>
      <c r="U1328" s="9"/>
      <c r="V1328" s="9"/>
      <c r="W1328" s="9"/>
      <c r="X1328" s="9"/>
    </row>
    <row r="1329" spans="1:24">
      <c r="A1329" s="3">
        <v>209</v>
      </c>
      <c r="B1329" s="3" t="s">
        <v>72</v>
      </c>
      <c r="C1329" s="3" t="s">
        <v>936</v>
      </c>
      <c r="D1329" s="3" t="s">
        <v>937</v>
      </c>
      <c r="E1329" s="9">
        <v>19.02847302321959</v>
      </c>
      <c r="F1329" s="9">
        <v>26.374904983715343</v>
      </c>
      <c r="G1329" s="9">
        <v>12.673941704189044</v>
      </c>
      <c r="H1329" s="76">
        <v>1</v>
      </c>
      <c r="I1329" s="3">
        <v>1</v>
      </c>
      <c r="J1329" s="3">
        <v>1</v>
      </c>
      <c r="L1329" s="9"/>
      <c r="M1329" s="9"/>
      <c r="N1329" s="9"/>
      <c r="O1329" s="9"/>
      <c r="P1329" s="9"/>
      <c r="Q1329" s="9"/>
      <c r="S1329" s="9"/>
      <c r="T1329" s="9"/>
      <c r="U1329" s="9"/>
      <c r="V1329" s="9"/>
      <c r="W1329" s="9"/>
      <c r="X1329" s="9"/>
    </row>
    <row r="1330" spans="1:24">
      <c r="A1330" s="3">
        <v>209</v>
      </c>
      <c r="B1330" s="3" t="s">
        <v>72</v>
      </c>
      <c r="C1330" s="3" t="s">
        <v>938</v>
      </c>
      <c r="D1330" s="3" t="s">
        <v>870</v>
      </c>
      <c r="E1330" s="9">
        <v>14.301718741183134</v>
      </c>
      <c r="F1330" s="9">
        <v>22.492444758576088</v>
      </c>
      <c r="G1330" s="9">
        <v>7.5621539771954573</v>
      </c>
      <c r="H1330" s="76">
        <v>1</v>
      </c>
      <c r="I1330" s="3">
        <v>-1</v>
      </c>
      <c r="J1330" s="3">
        <v>1</v>
      </c>
      <c r="L1330" s="9"/>
      <c r="M1330" s="9"/>
      <c r="N1330" s="9"/>
      <c r="O1330" s="9"/>
      <c r="P1330" s="9"/>
      <c r="Q1330" s="9"/>
      <c r="S1330" s="9"/>
      <c r="T1330" s="9"/>
      <c r="U1330" s="9"/>
      <c r="V1330" s="9"/>
      <c r="W1330" s="9"/>
      <c r="X1330" s="9"/>
    </row>
    <row r="1331" spans="1:24">
      <c r="A1331" s="3">
        <v>209</v>
      </c>
      <c r="B1331" s="3" t="s">
        <v>72</v>
      </c>
      <c r="C1331" s="3" t="s">
        <v>939</v>
      </c>
      <c r="D1331" s="3" t="s">
        <v>940</v>
      </c>
      <c r="E1331" s="9">
        <v>4.5527990112942778</v>
      </c>
      <c r="F1331" s="9">
        <v>6.2185424656380954</v>
      </c>
      <c r="G1331" s="9">
        <v>3.0987552183572338</v>
      </c>
      <c r="H1331" s="76">
        <v>1</v>
      </c>
      <c r="I1331" s="3">
        <v>1</v>
      </c>
      <c r="J1331" s="3">
        <v>1</v>
      </c>
      <c r="L1331" s="9"/>
      <c r="M1331" s="9"/>
      <c r="N1331" s="9"/>
      <c r="O1331" s="9"/>
      <c r="P1331" s="9"/>
      <c r="Q1331" s="9"/>
      <c r="S1331" s="9"/>
      <c r="T1331" s="9"/>
      <c r="U1331" s="9"/>
      <c r="V1331" s="9"/>
      <c r="W1331" s="9"/>
      <c r="X1331" s="9"/>
    </row>
    <row r="1332" spans="1:24">
      <c r="A1332" s="3">
        <v>209</v>
      </c>
      <c r="B1332" s="3" t="s">
        <v>72</v>
      </c>
      <c r="C1332" s="3" t="s">
        <v>941</v>
      </c>
      <c r="D1332" s="3" t="s">
        <v>942</v>
      </c>
      <c r="E1332" s="9">
        <v>2.8150665188954327</v>
      </c>
      <c r="F1332" s="9">
        <v>5.5698459587330236</v>
      </c>
      <c r="G1332" s="9">
        <v>0.60650708438727241</v>
      </c>
      <c r="H1332" s="76">
        <v>-1</v>
      </c>
      <c r="I1332" s="3">
        <v>-1</v>
      </c>
      <c r="J1332" s="3">
        <v>1</v>
      </c>
      <c r="L1332" s="9"/>
      <c r="M1332" s="9"/>
      <c r="N1332" s="9"/>
      <c r="O1332" s="9"/>
      <c r="P1332" s="9"/>
      <c r="Q1332" s="9"/>
      <c r="S1332" s="9"/>
      <c r="T1332" s="9"/>
      <c r="U1332" s="9"/>
      <c r="V1332" s="9"/>
      <c r="W1332" s="9"/>
      <c r="X1332" s="9"/>
    </row>
    <row r="1333" spans="1:24">
      <c r="A1333" s="3">
        <v>209</v>
      </c>
      <c r="B1333" s="3" t="s">
        <v>72</v>
      </c>
      <c r="C1333" s="3" t="s">
        <v>943</v>
      </c>
      <c r="D1333" s="3" t="s">
        <v>871</v>
      </c>
      <c r="E1333" s="9">
        <v>22.551585618115553</v>
      </c>
      <c r="F1333" s="9">
        <v>37.795755158267006</v>
      </c>
      <c r="G1333" s="9">
        <v>8.8618786265273943</v>
      </c>
      <c r="H1333" s="76">
        <v>-2</v>
      </c>
      <c r="I1333" s="3">
        <v>-2</v>
      </c>
      <c r="J1333" s="3">
        <v>-1</v>
      </c>
      <c r="L1333" s="9"/>
      <c r="M1333" s="9"/>
      <c r="N1333" s="9"/>
      <c r="O1333" s="9"/>
      <c r="P1333" s="9"/>
      <c r="Q1333" s="9"/>
      <c r="S1333" s="9"/>
      <c r="T1333" s="9"/>
      <c r="U1333" s="9"/>
      <c r="V1333" s="9"/>
      <c r="W1333" s="9"/>
      <c r="X1333" s="9"/>
    </row>
    <row r="1334" spans="1:24">
      <c r="A1334" s="3">
        <v>209</v>
      </c>
      <c r="B1334" s="3" t="s">
        <v>72</v>
      </c>
      <c r="C1334" s="3" t="s">
        <v>944</v>
      </c>
      <c r="D1334" s="3" t="s">
        <v>945</v>
      </c>
      <c r="E1334" s="9">
        <v>15.447370925423511</v>
      </c>
      <c r="F1334" s="9">
        <v>27.777928931102206</v>
      </c>
      <c r="G1334" s="9">
        <v>4.2426760701107016</v>
      </c>
      <c r="H1334" s="76">
        <v>-2</v>
      </c>
      <c r="I1334" s="3">
        <v>-2</v>
      </c>
      <c r="J1334" s="3">
        <v>1</v>
      </c>
      <c r="L1334" s="9"/>
      <c r="M1334" s="9"/>
      <c r="N1334" s="9"/>
      <c r="O1334" s="9"/>
      <c r="P1334" s="9"/>
      <c r="Q1334" s="9"/>
      <c r="S1334" s="9"/>
      <c r="T1334" s="9"/>
      <c r="U1334" s="9"/>
      <c r="V1334" s="9"/>
      <c r="W1334" s="9"/>
      <c r="X1334" s="9"/>
    </row>
    <row r="1335" spans="1:24">
      <c r="A1335" s="3">
        <v>209</v>
      </c>
      <c r="B1335" s="3" t="s">
        <v>72</v>
      </c>
      <c r="C1335" s="3" t="s">
        <v>946</v>
      </c>
      <c r="D1335" s="3" t="s">
        <v>873</v>
      </c>
      <c r="E1335" s="9">
        <v>30.074476741479913</v>
      </c>
      <c r="F1335" s="9">
        <v>45.072204488157382</v>
      </c>
      <c r="G1335" s="9">
        <v>16.2367177238234</v>
      </c>
      <c r="H1335" s="76">
        <v>1</v>
      </c>
      <c r="I1335" s="3">
        <v>1</v>
      </c>
      <c r="J1335" s="3">
        <v>-1</v>
      </c>
      <c r="L1335" s="9"/>
      <c r="M1335" s="9"/>
      <c r="N1335" s="9"/>
      <c r="O1335" s="9"/>
      <c r="P1335" s="9"/>
      <c r="Q1335" s="9"/>
      <c r="S1335" s="9"/>
      <c r="T1335" s="9"/>
      <c r="U1335" s="9"/>
      <c r="V1335" s="9"/>
      <c r="W1335" s="9"/>
      <c r="X1335" s="9"/>
    </row>
    <row r="1336" spans="1:24">
      <c r="A1336" s="3">
        <v>209</v>
      </c>
      <c r="B1336" s="3" t="s">
        <v>72</v>
      </c>
      <c r="C1336" s="3" t="s">
        <v>947</v>
      </c>
      <c r="D1336" s="3" t="s">
        <v>948</v>
      </c>
      <c r="E1336" s="9">
        <v>8.5410823587227895</v>
      </c>
      <c r="F1336" s="9">
        <v>14.336342970309373</v>
      </c>
      <c r="G1336" s="9">
        <v>2.9351109023932933</v>
      </c>
      <c r="H1336" s="76">
        <v>1</v>
      </c>
      <c r="I1336" s="3">
        <v>1</v>
      </c>
      <c r="J1336" s="3">
        <v>1</v>
      </c>
      <c r="L1336" s="9"/>
      <c r="M1336" s="9"/>
      <c r="N1336" s="9"/>
      <c r="O1336" s="9"/>
      <c r="P1336" s="9"/>
      <c r="Q1336" s="9"/>
      <c r="S1336" s="9"/>
      <c r="T1336" s="9"/>
      <c r="U1336" s="9"/>
      <c r="V1336" s="9"/>
      <c r="W1336" s="9"/>
      <c r="X1336" s="9"/>
    </row>
    <row r="1337" spans="1:24">
      <c r="A1337" s="3">
        <v>209</v>
      </c>
      <c r="B1337" s="3" t="s">
        <v>72</v>
      </c>
      <c r="C1337" s="3" t="s">
        <v>949</v>
      </c>
      <c r="D1337" s="3" t="s">
        <v>950</v>
      </c>
      <c r="E1337" s="9">
        <v>7.045012133178532</v>
      </c>
      <c r="F1337" s="9">
        <v>11.957204404403198</v>
      </c>
      <c r="G1337" s="9">
        <v>2.240846417934204</v>
      </c>
      <c r="H1337" s="76">
        <v>1</v>
      </c>
      <c r="I1337" s="3">
        <v>1</v>
      </c>
      <c r="J1337" s="3">
        <v>1</v>
      </c>
      <c r="L1337" s="9"/>
      <c r="M1337" s="9"/>
      <c r="N1337" s="9"/>
      <c r="O1337" s="9"/>
      <c r="P1337" s="9"/>
      <c r="Q1337" s="9"/>
      <c r="S1337" s="9"/>
      <c r="T1337" s="9"/>
      <c r="U1337" s="9"/>
      <c r="V1337" s="9"/>
      <c r="W1337" s="9"/>
      <c r="X1337" s="9"/>
    </row>
    <row r="1338" spans="1:24">
      <c r="A1338" s="3">
        <v>209</v>
      </c>
      <c r="B1338" s="3" t="s">
        <v>72</v>
      </c>
      <c r="C1338" s="3" t="s">
        <v>951</v>
      </c>
      <c r="D1338" s="3" t="s">
        <v>952</v>
      </c>
      <c r="E1338" s="9">
        <v>8.2753382780620424</v>
      </c>
      <c r="F1338" s="9">
        <v>12.344395466459412</v>
      </c>
      <c r="G1338" s="9">
        <v>4.6770295332104794</v>
      </c>
      <c r="H1338" s="76">
        <v>-1</v>
      </c>
      <c r="I1338" s="3">
        <v>-1</v>
      </c>
      <c r="J1338" s="3">
        <v>-1</v>
      </c>
      <c r="L1338" s="9"/>
      <c r="M1338" s="9"/>
      <c r="N1338" s="9"/>
      <c r="O1338" s="9"/>
      <c r="P1338" s="9"/>
      <c r="Q1338" s="9"/>
      <c r="S1338" s="9"/>
      <c r="T1338" s="9"/>
      <c r="U1338" s="9"/>
      <c r="V1338" s="9"/>
      <c r="W1338" s="9"/>
      <c r="X1338" s="9"/>
    </row>
    <row r="1339" spans="1:24">
      <c r="A1339" s="3">
        <v>301</v>
      </c>
      <c r="B1339" s="3" t="s">
        <v>73</v>
      </c>
      <c r="C1339" s="3" t="s">
        <v>889</v>
      </c>
      <c r="D1339" s="3" t="s">
        <v>890</v>
      </c>
      <c r="E1339" s="9">
        <v>331.71333695103755</v>
      </c>
      <c r="F1339" s="9">
        <v>469.06882937054905</v>
      </c>
      <c r="G1339" s="9">
        <v>219.76141831103013</v>
      </c>
      <c r="H1339" s="76">
        <v>-2</v>
      </c>
      <c r="I1339" s="3">
        <v>-2</v>
      </c>
      <c r="J1339" s="3">
        <v>-2</v>
      </c>
      <c r="L1339" s="9"/>
      <c r="M1339" s="9"/>
      <c r="N1339" s="9"/>
      <c r="O1339" s="9"/>
      <c r="P1339" s="9"/>
      <c r="Q1339" s="9"/>
      <c r="S1339" s="9"/>
      <c r="T1339" s="9"/>
      <c r="U1339" s="9"/>
      <c r="V1339" s="9"/>
      <c r="W1339" s="9"/>
      <c r="X1339" s="9"/>
    </row>
    <row r="1340" spans="1:24">
      <c r="A1340" s="3">
        <v>301</v>
      </c>
      <c r="B1340" s="3" t="s">
        <v>73</v>
      </c>
      <c r="C1340" s="3" t="s">
        <v>891</v>
      </c>
      <c r="D1340" s="3" t="s">
        <v>872</v>
      </c>
      <c r="E1340" s="9">
        <v>24.656633260813443</v>
      </c>
      <c r="F1340" s="9">
        <v>38.469801119463604</v>
      </c>
      <c r="G1340" s="9">
        <v>12.434878871279569</v>
      </c>
      <c r="H1340" s="76">
        <v>-1</v>
      </c>
      <c r="I1340" s="3">
        <v>-1</v>
      </c>
      <c r="J1340" s="3">
        <v>1</v>
      </c>
      <c r="L1340" s="9"/>
      <c r="M1340" s="9"/>
      <c r="N1340" s="9"/>
      <c r="O1340" s="9"/>
      <c r="P1340" s="9"/>
      <c r="Q1340" s="9"/>
      <c r="S1340" s="9"/>
      <c r="T1340" s="9"/>
      <c r="U1340" s="9"/>
      <c r="V1340" s="9"/>
      <c r="W1340" s="9"/>
      <c r="X1340" s="9"/>
    </row>
    <row r="1341" spans="1:24">
      <c r="A1341" s="3">
        <v>301</v>
      </c>
      <c r="B1341" s="3" t="s">
        <v>73</v>
      </c>
      <c r="C1341" s="3" t="s">
        <v>892</v>
      </c>
      <c r="D1341" s="3" t="s">
        <v>866</v>
      </c>
      <c r="E1341" s="9">
        <v>23.348265465558942</v>
      </c>
      <c r="F1341" s="9">
        <v>36.711330103637245</v>
      </c>
      <c r="G1341" s="9">
        <v>11.496484253813177</v>
      </c>
      <c r="H1341" s="76">
        <v>-2</v>
      </c>
      <c r="I1341" s="3">
        <v>-2</v>
      </c>
      <c r="J1341" s="3">
        <v>-2</v>
      </c>
      <c r="L1341" s="9"/>
      <c r="M1341" s="9"/>
      <c r="N1341" s="9"/>
      <c r="O1341" s="9"/>
      <c r="P1341" s="9"/>
      <c r="Q1341" s="9"/>
      <c r="S1341" s="9"/>
      <c r="T1341" s="9"/>
      <c r="U1341" s="9"/>
      <c r="V1341" s="9"/>
      <c r="W1341" s="9"/>
      <c r="X1341" s="9"/>
    </row>
    <row r="1342" spans="1:24">
      <c r="A1342" s="3">
        <v>301</v>
      </c>
      <c r="B1342" s="3" t="s">
        <v>73</v>
      </c>
      <c r="C1342" s="3" t="s">
        <v>893</v>
      </c>
      <c r="D1342" s="3" t="s">
        <v>894</v>
      </c>
      <c r="E1342" s="9">
        <v>1.663116846561101</v>
      </c>
      <c r="F1342" s="9">
        <v>2.8027081958376874</v>
      </c>
      <c r="G1342" s="9">
        <v>0.71648679696559281</v>
      </c>
      <c r="H1342" s="76">
        <v>-2</v>
      </c>
      <c r="I1342" s="3">
        <v>-2</v>
      </c>
      <c r="J1342" s="3">
        <v>-1</v>
      </c>
      <c r="L1342" s="9"/>
      <c r="M1342" s="9"/>
      <c r="N1342" s="9"/>
      <c r="O1342" s="9"/>
      <c r="P1342" s="9"/>
      <c r="Q1342" s="9"/>
      <c r="S1342" s="9"/>
      <c r="T1342" s="9"/>
      <c r="U1342" s="9"/>
      <c r="V1342" s="9"/>
      <c r="W1342" s="9"/>
      <c r="X1342" s="9"/>
    </row>
    <row r="1343" spans="1:24">
      <c r="A1343" s="3">
        <v>301</v>
      </c>
      <c r="B1343" s="3" t="s">
        <v>73</v>
      </c>
      <c r="C1343" s="3" t="s">
        <v>895</v>
      </c>
      <c r="D1343" s="3" t="s">
        <v>896</v>
      </c>
      <c r="E1343" s="9">
        <v>16.739313181059426</v>
      </c>
      <c r="F1343" s="9">
        <v>26.479770219763655</v>
      </c>
      <c r="G1343" s="9">
        <v>7.9139983895836359</v>
      </c>
      <c r="H1343" s="76">
        <v>-2</v>
      </c>
      <c r="I1343" s="3">
        <v>-2</v>
      </c>
      <c r="J1343" s="3">
        <v>-2</v>
      </c>
      <c r="L1343" s="9"/>
      <c r="M1343" s="9"/>
      <c r="N1343" s="9"/>
      <c r="O1343" s="9"/>
      <c r="P1343" s="9"/>
      <c r="Q1343" s="9"/>
      <c r="S1343" s="9"/>
      <c r="T1343" s="9"/>
      <c r="U1343" s="9"/>
      <c r="V1343" s="9"/>
      <c r="W1343" s="9"/>
      <c r="X1343" s="9"/>
    </row>
    <row r="1344" spans="1:24">
      <c r="A1344" s="3">
        <v>301</v>
      </c>
      <c r="B1344" s="3" t="s">
        <v>73</v>
      </c>
      <c r="C1344" s="3" t="s">
        <v>897</v>
      </c>
      <c r="D1344" s="3" t="s">
        <v>867</v>
      </c>
      <c r="E1344" s="9">
        <v>128.31526071967451</v>
      </c>
      <c r="F1344" s="9">
        <v>174.2458682982724</v>
      </c>
      <c r="G1344" s="9">
        <v>92.833631029961282</v>
      </c>
      <c r="H1344" s="76">
        <v>-2</v>
      </c>
      <c r="I1344" s="3">
        <v>-2</v>
      </c>
      <c r="J1344" s="3">
        <v>-2</v>
      </c>
      <c r="L1344" s="9"/>
      <c r="M1344" s="9"/>
      <c r="N1344" s="9"/>
      <c r="O1344" s="9"/>
      <c r="P1344" s="9"/>
      <c r="Q1344" s="9"/>
      <c r="S1344" s="9"/>
      <c r="T1344" s="9"/>
      <c r="U1344" s="9"/>
      <c r="V1344" s="9"/>
      <c r="W1344" s="9"/>
      <c r="X1344" s="9"/>
    </row>
    <row r="1345" spans="1:24">
      <c r="A1345" s="3">
        <v>301</v>
      </c>
      <c r="B1345" s="3" t="s">
        <v>73</v>
      </c>
      <c r="C1345" s="3" t="s">
        <v>898</v>
      </c>
      <c r="D1345" s="3" t="s">
        <v>899</v>
      </c>
      <c r="E1345" s="9">
        <v>5.9041451896329997</v>
      </c>
      <c r="F1345" s="9">
        <v>10.273030876063849</v>
      </c>
      <c r="G1345" s="9">
        <v>2.3038970871125106</v>
      </c>
      <c r="H1345" s="76">
        <v>-2</v>
      </c>
      <c r="I1345" s="3">
        <v>-1</v>
      </c>
      <c r="J1345" s="3">
        <v>-2</v>
      </c>
      <c r="L1345" s="9"/>
      <c r="M1345" s="9"/>
      <c r="N1345" s="9"/>
      <c r="O1345" s="9"/>
      <c r="P1345" s="9"/>
      <c r="Q1345" s="9"/>
      <c r="S1345" s="9"/>
      <c r="T1345" s="9"/>
      <c r="U1345" s="9"/>
      <c r="V1345" s="9"/>
      <c r="W1345" s="9"/>
      <c r="X1345" s="9"/>
    </row>
    <row r="1346" spans="1:24">
      <c r="A1346" s="3">
        <v>301</v>
      </c>
      <c r="B1346" s="3" t="s">
        <v>73</v>
      </c>
      <c r="C1346" s="3" t="s">
        <v>900</v>
      </c>
      <c r="D1346" s="3" t="s">
        <v>901</v>
      </c>
      <c r="E1346" s="9">
        <v>40.219843144774885</v>
      </c>
      <c r="F1346" s="9">
        <v>62.770136605111915</v>
      </c>
      <c r="G1346" s="9">
        <v>22.550679454682882</v>
      </c>
      <c r="H1346" s="76">
        <v>-1</v>
      </c>
      <c r="I1346" s="3">
        <v>-2</v>
      </c>
      <c r="J1346" s="3">
        <v>1</v>
      </c>
      <c r="L1346" s="9"/>
      <c r="M1346" s="9"/>
      <c r="N1346" s="9"/>
      <c r="O1346" s="9"/>
      <c r="P1346" s="9"/>
      <c r="Q1346" s="9"/>
      <c r="S1346" s="9"/>
      <c r="T1346" s="9"/>
      <c r="U1346" s="9"/>
      <c r="V1346" s="9"/>
      <c r="W1346" s="9"/>
      <c r="X1346" s="9"/>
    </row>
    <row r="1347" spans="1:24">
      <c r="A1347" s="3">
        <v>301</v>
      </c>
      <c r="B1347" s="3" t="s">
        <v>73</v>
      </c>
      <c r="C1347" s="3" t="s">
        <v>902</v>
      </c>
      <c r="D1347" s="3" t="s">
        <v>903</v>
      </c>
      <c r="E1347" s="9">
        <v>3.6067461838258073</v>
      </c>
      <c r="F1347" s="9">
        <v>7.5125217051454865</v>
      </c>
      <c r="G1347" s="9">
        <v>0.41704060266778353</v>
      </c>
      <c r="H1347" s="76">
        <v>-1</v>
      </c>
      <c r="I1347" s="3">
        <v>-1</v>
      </c>
      <c r="J1347" s="3">
        <v>1</v>
      </c>
      <c r="L1347" s="9"/>
      <c r="M1347" s="9"/>
      <c r="N1347" s="9"/>
      <c r="O1347" s="9"/>
      <c r="P1347" s="9"/>
      <c r="Q1347" s="9"/>
      <c r="S1347" s="9"/>
      <c r="T1347" s="9"/>
      <c r="U1347" s="9"/>
      <c r="V1347" s="9"/>
      <c r="W1347" s="9"/>
      <c r="X1347" s="9"/>
    </row>
    <row r="1348" spans="1:24">
      <c r="A1348" s="3">
        <v>301</v>
      </c>
      <c r="B1348" s="3" t="s">
        <v>73</v>
      </c>
      <c r="C1348" s="3" t="s">
        <v>904</v>
      </c>
      <c r="D1348" s="3" t="s">
        <v>905</v>
      </c>
      <c r="E1348" s="9">
        <v>7.7021336237807256</v>
      </c>
      <c r="F1348" s="9">
        <v>10.816307635924064</v>
      </c>
      <c r="G1348" s="9">
        <v>5.3387158600780058</v>
      </c>
      <c r="H1348" s="76">
        <v>1</v>
      </c>
      <c r="I1348" s="3">
        <v>1</v>
      </c>
      <c r="J1348" s="3">
        <v>-1</v>
      </c>
      <c r="L1348" s="9"/>
      <c r="M1348" s="9"/>
      <c r="N1348" s="9"/>
      <c r="O1348" s="9"/>
      <c r="P1348" s="9"/>
      <c r="Q1348" s="9"/>
      <c r="S1348" s="9"/>
      <c r="T1348" s="9"/>
      <c r="U1348" s="9"/>
      <c r="V1348" s="9"/>
      <c r="W1348" s="9"/>
      <c r="X1348" s="9"/>
    </row>
    <row r="1349" spans="1:24">
      <c r="A1349" s="3">
        <v>301</v>
      </c>
      <c r="B1349" s="3" t="s">
        <v>73</v>
      </c>
      <c r="C1349" s="3" t="s">
        <v>906</v>
      </c>
      <c r="D1349" s="3" t="s">
        <v>907</v>
      </c>
      <c r="E1349" s="9">
        <v>14.128586023471486</v>
      </c>
      <c r="F1349" s="9">
        <v>21.096842587096106</v>
      </c>
      <c r="G1349" s="9">
        <v>8.8296863442495468</v>
      </c>
      <c r="H1349" s="76">
        <v>1</v>
      </c>
      <c r="I1349" s="3">
        <v>-1</v>
      </c>
      <c r="J1349" s="3">
        <v>1</v>
      </c>
      <c r="L1349" s="9"/>
      <c r="M1349" s="9"/>
      <c r="N1349" s="9"/>
      <c r="O1349" s="9"/>
      <c r="P1349" s="9"/>
      <c r="Q1349" s="9"/>
      <c r="S1349" s="9"/>
      <c r="T1349" s="9"/>
      <c r="U1349" s="9"/>
      <c r="V1349" s="9"/>
      <c r="W1349" s="9"/>
      <c r="X1349" s="9"/>
    </row>
    <row r="1350" spans="1:24">
      <c r="A1350" s="3">
        <v>301</v>
      </c>
      <c r="B1350" s="3" t="s">
        <v>73</v>
      </c>
      <c r="C1350" s="3" t="s">
        <v>908</v>
      </c>
      <c r="D1350" s="3" t="s">
        <v>909</v>
      </c>
      <c r="E1350" s="9">
        <v>6.2685157345266971</v>
      </c>
      <c r="F1350" s="9">
        <v>9.5593805548891631</v>
      </c>
      <c r="G1350" s="9">
        <v>3.6355685155213395</v>
      </c>
      <c r="H1350" s="76">
        <v>-1</v>
      </c>
      <c r="I1350" s="3">
        <v>-1</v>
      </c>
      <c r="J1350" s="3">
        <v>1</v>
      </c>
      <c r="L1350" s="9"/>
      <c r="M1350" s="9"/>
      <c r="N1350" s="9"/>
      <c r="O1350" s="9"/>
      <c r="P1350" s="9"/>
      <c r="Q1350" s="9"/>
      <c r="S1350" s="9"/>
      <c r="T1350" s="9"/>
      <c r="U1350" s="9"/>
      <c r="V1350" s="9"/>
      <c r="W1350" s="9"/>
      <c r="X1350" s="9"/>
    </row>
    <row r="1351" spans="1:24">
      <c r="A1351" s="3">
        <v>301</v>
      </c>
      <c r="B1351" s="3" t="s">
        <v>73</v>
      </c>
      <c r="C1351" s="3" t="s">
        <v>910</v>
      </c>
      <c r="D1351" s="3" t="s">
        <v>911</v>
      </c>
      <c r="E1351" s="9">
        <v>30.468251710127145</v>
      </c>
      <c r="F1351" s="9">
        <v>52.289510392750657</v>
      </c>
      <c r="G1351" s="9">
        <v>13.314369177137531</v>
      </c>
      <c r="H1351" s="76">
        <v>-2</v>
      </c>
      <c r="I1351" s="3">
        <v>-2</v>
      </c>
      <c r="J1351" s="3">
        <v>-2</v>
      </c>
      <c r="L1351" s="9"/>
      <c r="M1351" s="9"/>
      <c r="N1351" s="9"/>
      <c r="O1351" s="9"/>
      <c r="P1351" s="9"/>
      <c r="Q1351" s="9"/>
      <c r="S1351" s="9"/>
      <c r="T1351" s="9"/>
      <c r="U1351" s="9"/>
      <c r="V1351" s="9"/>
      <c r="W1351" s="9"/>
      <c r="X1351" s="9"/>
    </row>
    <row r="1352" spans="1:24">
      <c r="A1352" s="3">
        <v>301</v>
      </c>
      <c r="B1352" s="3" t="s">
        <v>73</v>
      </c>
      <c r="C1352" s="3" t="s">
        <v>912</v>
      </c>
      <c r="D1352" s="3" t="s">
        <v>913</v>
      </c>
      <c r="E1352" s="9">
        <v>27.848172590081909</v>
      </c>
      <c r="F1352" s="9">
        <v>47.048733795078</v>
      </c>
      <c r="G1352" s="9">
        <v>12.8445770982682</v>
      </c>
      <c r="H1352" s="76">
        <v>-2</v>
      </c>
      <c r="I1352" s="3">
        <v>-2</v>
      </c>
      <c r="J1352" s="3">
        <v>-2</v>
      </c>
      <c r="L1352" s="9"/>
      <c r="M1352" s="9"/>
      <c r="N1352" s="9"/>
      <c r="O1352" s="9"/>
      <c r="P1352" s="9"/>
      <c r="Q1352" s="9"/>
      <c r="S1352" s="9"/>
      <c r="T1352" s="9"/>
      <c r="U1352" s="9"/>
      <c r="V1352" s="9"/>
      <c r="W1352" s="9"/>
      <c r="X1352" s="9"/>
    </row>
    <row r="1353" spans="1:24">
      <c r="A1353" s="3">
        <v>301</v>
      </c>
      <c r="B1353" s="3" t="s">
        <v>73</v>
      </c>
      <c r="C1353" s="3" t="s">
        <v>914</v>
      </c>
      <c r="D1353" s="3" t="s">
        <v>915</v>
      </c>
      <c r="E1353" s="9">
        <v>14.601978203609256</v>
      </c>
      <c r="F1353" s="9">
        <v>3.7652046098301435</v>
      </c>
      <c r="G1353" s="9">
        <v>23.682579089524072</v>
      </c>
      <c r="H1353" s="76">
        <v>-2</v>
      </c>
      <c r="I1353" s="3">
        <v>-1</v>
      </c>
      <c r="J1353" s="3">
        <v>-2</v>
      </c>
      <c r="L1353" s="9"/>
      <c r="M1353" s="9"/>
      <c r="N1353" s="9"/>
      <c r="O1353" s="9"/>
      <c r="P1353" s="9"/>
      <c r="Q1353" s="9"/>
      <c r="S1353" s="9"/>
      <c r="T1353" s="9"/>
      <c r="U1353" s="9"/>
      <c r="V1353" s="9"/>
      <c r="W1353" s="9"/>
      <c r="X1353" s="9"/>
    </row>
    <row r="1354" spans="1:24">
      <c r="A1354" s="3">
        <v>301</v>
      </c>
      <c r="B1354" s="3" t="s">
        <v>73</v>
      </c>
      <c r="C1354" s="3" t="s">
        <v>916</v>
      </c>
      <c r="D1354" s="3" t="s">
        <v>917</v>
      </c>
      <c r="E1354" s="9">
        <v>0</v>
      </c>
      <c r="F1354" s="9">
        <v>0</v>
      </c>
      <c r="G1354" s="9">
        <v>22.021639267428348</v>
      </c>
      <c r="H1354" s="76" t="e">
        <v>#VALUE!</v>
      </c>
      <c r="I1354" s="3" t="e">
        <v>#VALUE!</v>
      </c>
      <c r="J1354" s="3">
        <v>-2</v>
      </c>
      <c r="L1354" s="9"/>
      <c r="M1354" s="9"/>
      <c r="N1354" s="9"/>
      <c r="O1354" s="9"/>
      <c r="P1354" s="9"/>
      <c r="Q1354" s="9"/>
      <c r="S1354" s="9"/>
      <c r="T1354" s="9"/>
      <c r="U1354" s="9"/>
      <c r="V1354" s="9"/>
      <c r="W1354" s="9"/>
      <c r="X1354" s="9"/>
    </row>
    <row r="1355" spans="1:24">
      <c r="A1355" s="3">
        <v>301</v>
      </c>
      <c r="B1355" s="3" t="s">
        <v>73</v>
      </c>
      <c r="C1355" s="3" t="s">
        <v>918</v>
      </c>
      <c r="D1355" s="3" t="s">
        <v>919</v>
      </c>
      <c r="E1355" s="9">
        <v>15.643678874514793</v>
      </c>
      <c r="F1355" s="9">
        <v>16.839496620834087</v>
      </c>
      <c r="G1355" s="9">
        <v>15.110029817048233</v>
      </c>
      <c r="H1355" s="76">
        <v>-1</v>
      </c>
      <c r="I1355" s="3">
        <v>-1</v>
      </c>
      <c r="J1355" s="3">
        <v>-1</v>
      </c>
      <c r="L1355" s="9"/>
      <c r="M1355" s="9"/>
      <c r="N1355" s="9"/>
      <c r="O1355" s="9"/>
      <c r="P1355" s="9"/>
      <c r="Q1355" s="9"/>
      <c r="S1355" s="9"/>
      <c r="T1355" s="9"/>
      <c r="U1355" s="9"/>
      <c r="V1355" s="9"/>
      <c r="W1355" s="9"/>
      <c r="X1355" s="9"/>
    </row>
    <row r="1356" spans="1:24">
      <c r="A1356" s="3">
        <v>301</v>
      </c>
      <c r="B1356" s="3" t="s">
        <v>73</v>
      </c>
      <c r="C1356" s="3" t="s">
        <v>920</v>
      </c>
      <c r="D1356" s="3" t="s">
        <v>921</v>
      </c>
      <c r="E1356" s="9">
        <v>0</v>
      </c>
      <c r="F1356" s="9">
        <v>0</v>
      </c>
      <c r="G1356" s="9">
        <v>5.0358886314912317</v>
      </c>
      <c r="H1356" s="76" t="e">
        <v>#VALUE!</v>
      </c>
      <c r="I1356" s="3" t="e">
        <v>#VALUE!</v>
      </c>
      <c r="J1356" s="3">
        <v>-2</v>
      </c>
      <c r="L1356" s="9"/>
      <c r="M1356" s="9"/>
      <c r="N1356" s="9"/>
      <c r="O1356" s="9"/>
      <c r="P1356" s="9"/>
      <c r="Q1356" s="9"/>
      <c r="S1356" s="9"/>
      <c r="T1356" s="9"/>
      <c r="U1356" s="9"/>
      <c r="V1356" s="9"/>
      <c r="W1356" s="9"/>
      <c r="X1356" s="9"/>
    </row>
    <row r="1357" spans="1:24">
      <c r="A1357" s="3">
        <v>301</v>
      </c>
      <c r="B1357" s="3" t="s">
        <v>73</v>
      </c>
      <c r="C1357" s="3" t="s">
        <v>922</v>
      </c>
      <c r="D1357" s="3" t="s">
        <v>923</v>
      </c>
      <c r="E1357" s="9">
        <v>0</v>
      </c>
      <c r="F1357" s="9">
        <v>6.84350610040934</v>
      </c>
      <c r="G1357" s="9">
        <v>0</v>
      </c>
      <c r="H1357" s="76" t="e">
        <v>#VALUE!</v>
      </c>
      <c r="I1357" s="3">
        <v>1</v>
      </c>
      <c r="J1357" s="3" t="e">
        <v>#VALUE!</v>
      </c>
      <c r="L1357" s="9"/>
      <c r="M1357" s="9"/>
      <c r="N1357" s="9"/>
      <c r="O1357" s="9"/>
      <c r="P1357" s="9"/>
      <c r="Q1357" s="9"/>
      <c r="S1357" s="9"/>
      <c r="T1357" s="9"/>
      <c r="U1357" s="9"/>
      <c r="V1357" s="9"/>
      <c r="W1357" s="9"/>
      <c r="X1357" s="9"/>
    </row>
    <row r="1358" spans="1:24">
      <c r="A1358" s="3">
        <v>301</v>
      </c>
      <c r="B1358" s="3" t="s">
        <v>73</v>
      </c>
      <c r="C1358" s="3" t="s">
        <v>924</v>
      </c>
      <c r="D1358" s="3" t="s">
        <v>925</v>
      </c>
      <c r="E1358" s="9">
        <v>3.2094659479400431</v>
      </c>
      <c r="F1358" s="9">
        <v>6.1481026870981301</v>
      </c>
      <c r="G1358" s="9">
        <v>0.95173368844470685</v>
      </c>
      <c r="H1358" s="76">
        <v>-1</v>
      </c>
      <c r="I1358" s="3">
        <v>-1</v>
      </c>
      <c r="J1358" s="3">
        <v>-1</v>
      </c>
      <c r="L1358" s="9"/>
      <c r="M1358" s="9"/>
      <c r="N1358" s="9"/>
      <c r="O1358" s="9"/>
      <c r="P1358" s="9"/>
      <c r="Q1358" s="9"/>
      <c r="S1358" s="9"/>
      <c r="T1358" s="9"/>
      <c r="U1358" s="9"/>
      <c r="V1358" s="9"/>
      <c r="W1358" s="9"/>
      <c r="X1358" s="9"/>
    </row>
    <row r="1359" spans="1:24">
      <c r="A1359" s="3">
        <v>301</v>
      </c>
      <c r="B1359" s="3" t="s">
        <v>73</v>
      </c>
      <c r="C1359" s="3" t="s">
        <v>926</v>
      </c>
      <c r="D1359" s="3" t="s">
        <v>927</v>
      </c>
      <c r="E1359" s="9">
        <v>9.8368744137102695</v>
      </c>
      <c r="F1359" s="9">
        <v>13.129396948670761</v>
      </c>
      <c r="G1359" s="9">
        <v>7.1320300476187581</v>
      </c>
      <c r="H1359" s="76">
        <v>-1</v>
      </c>
      <c r="I1359" s="3">
        <v>-1</v>
      </c>
      <c r="J1359" s="3">
        <v>-1</v>
      </c>
      <c r="L1359" s="9"/>
      <c r="M1359" s="9"/>
      <c r="N1359" s="9"/>
      <c r="O1359" s="9"/>
      <c r="P1359" s="9"/>
      <c r="Q1359" s="9"/>
      <c r="S1359" s="9"/>
      <c r="T1359" s="9"/>
      <c r="U1359" s="9"/>
      <c r="V1359" s="9"/>
      <c r="W1359" s="9"/>
      <c r="X1359" s="9"/>
    </row>
    <row r="1360" spans="1:24">
      <c r="A1360" s="3">
        <v>301</v>
      </c>
      <c r="B1360" s="3" t="s">
        <v>73</v>
      </c>
      <c r="C1360" s="3" t="s">
        <v>928</v>
      </c>
      <c r="D1360" s="3" t="s">
        <v>929</v>
      </c>
      <c r="E1360" s="9">
        <v>9.5469153474719395</v>
      </c>
      <c r="F1360" s="9">
        <v>12.124966532232223</v>
      </c>
      <c r="G1360" s="9">
        <v>7.3999497802674465</v>
      </c>
      <c r="H1360" s="76">
        <v>-1</v>
      </c>
      <c r="I1360" s="3">
        <v>-1</v>
      </c>
      <c r="J1360" s="3">
        <v>-1</v>
      </c>
      <c r="L1360" s="9"/>
      <c r="M1360" s="9"/>
      <c r="N1360" s="9"/>
      <c r="O1360" s="9"/>
      <c r="P1360" s="9"/>
      <c r="Q1360" s="9"/>
      <c r="S1360" s="9"/>
      <c r="T1360" s="9"/>
      <c r="U1360" s="9"/>
      <c r="V1360" s="9"/>
      <c r="W1360" s="9"/>
      <c r="X1360" s="9"/>
    </row>
    <row r="1361" spans="1:24">
      <c r="A1361" s="3">
        <v>301</v>
      </c>
      <c r="B1361" s="3" t="s">
        <v>73</v>
      </c>
      <c r="C1361" s="3" t="s">
        <v>930</v>
      </c>
      <c r="D1361" s="3" t="s">
        <v>868</v>
      </c>
      <c r="E1361" s="9">
        <v>11.994065627226165</v>
      </c>
      <c r="F1361" s="9">
        <v>15.187709550764216</v>
      </c>
      <c r="G1361" s="9">
        <v>9.4426048354282646</v>
      </c>
      <c r="H1361" s="76">
        <v>-1</v>
      </c>
      <c r="I1361" s="3">
        <v>-1</v>
      </c>
      <c r="J1361" s="3">
        <v>-1</v>
      </c>
      <c r="L1361" s="9"/>
      <c r="M1361" s="9"/>
      <c r="N1361" s="9"/>
      <c r="O1361" s="9"/>
      <c r="P1361" s="9"/>
      <c r="Q1361" s="9"/>
      <c r="S1361" s="9"/>
      <c r="T1361" s="9"/>
      <c r="U1361" s="9"/>
      <c r="V1361" s="9"/>
      <c r="W1361" s="9"/>
      <c r="X1361" s="9"/>
    </row>
    <row r="1362" spans="1:24">
      <c r="A1362" s="3">
        <v>301</v>
      </c>
      <c r="B1362" s="3" t="s">
        <v>73</v>
      </c>
      <c r="C1362" s="3" t="s">
        <v>931</v>
      </c>
      <c r="D1362" s="3" t="s">
        <v>932</v>
      </c>
      <c r="E1362" s="9">
        <v>8.6790828024890097</v>
      </c>
      <c r="F1362" s="9">
        <v>11.335666758804374</v>
      </c>
      <c r="G1362" s="9">
        <v>6.559251884428158</v>
      </c>
      <c r="H1362" s="76">
        <v>1</v>
      </c>
      <c r="I1362" s="3">
        <v>1</v>
      </c>
      <c r="J1362" s="3">
        <v>1</v>
      </c>
      <c r="L1362" s="9"/>
      <c r="M1362" s="9"/>
      <c r="N1362" s="9"/>
      <c r="O1362" s="9"/>
      <c r="P1362" s="9"/>
      <c r="Q1362" s="9"/>
      <c r="S1362" s="9"/>
      <c r="T1362" s="9"/>
      <c r="U1362" s="9"/>
      <c r="V1362" s="9"/>
      <c r="W1362" s="9"/>
      <c r="X1362" s="9"/>
    </row>
    <row r="1363" spans="1:24">
      <c r="A1363" s="3">
        <v>301</v>
      </c>
      <c r="B1363" s="3" t="s">
        <v>73</v>
      </c>
      <c r="C1363" s="3" t="s">
        <v>933</v>
      </c>
      <c r="D1363" s="3" t="s">
        <v>869</v>
      </c>
      <c r="E1363" s="9">
        <v>65.593040271075353</v>
      </c>
      <c r="F1363" s="9">
        <v>94.452429246547041</v>
      </c>
      <c r="G1363" s="9">
        <v>42.683604267399794</v>
      </c>
      <c r="H1363" s="76">
        <v>-2</v>
      </c>
      <c r="I1363" s="3">
        <v>-2</v>
      </c>
      <c r="J1363" s="3">
        <v>-2</v>
      </c>
      <c r="L1363" s="9"/>
      <c r="M1363" s="9"/>
      <c r="N1363" s="9"/>
      <c r="O1363" s="9"/>
      <c r="P1363" s="9"/>
      <c r="Q1363" s="9"/>
      <c r="S1363" s="9"/>
      <c r="T1363" s="9"/>
      <c r="U1363" s="9"/>
      <c r="V1363" s="9"/>
      <c r="W1363" s="9"/>
      <c r="X1363" s="9"/>
    </row>
    <row r="1364" spans="1:24">
      <c r="A1364" s="3">
        <v>301</v>
      </c>
      <c r="B1364" s="3" t="s">
        <v>73</v>
      </c>
      <c r="C1364" s="3" t="s">
        <v>934</v>
      </c>
      <c r="D1364" s="3" t="s">
        <v>935</v>
      </c>
      <c r="E1364" s="9">
        <v>27.370511496591316</v>
      </c>
      <c r="F1364" s="9">
        <v>42.575405164590272</v>
      </c>
      <c r="G1364" s="9">
        <v>15.286832243199287</v>
      </c>
      <c r="H1364" s="76">
        <v>-2</v>
      </c>
      <c r="I1364" s="3">
        <v>-2</v>
      </c>
      <c r="J1364" s="3">
        <v>-2</v>
      </c>
      <c r="L1364" s="9"/>
      <c r="M1364" s="9"/>
      <c r="N1364" s="9"/>
      <c r="O1364" s="9"/>
      <c r="P1364" s="9"/>
      <c r="Q1364" s="9"/>
      <c r="S1364" s="9"/>
      <c r="T1364" s="9"/>
      <c r="U1364" s="9"/>
      <c r="V1364" s="9"/>
      <c r="W1364" s="9"/>
      <c r="X1364" s="9"/>
    </row>
    <row r="1365" spans="1:24">
      <c r="A1365" s="3">
        <v>301</v>
      </c>
      <c r="B1365" s="3" t="s">
        <v>73</v>
      </c>
      <c r="C1365" s="3" t="s">
        <v>936</v>
      </c>
      <c r="D1365" s="3" t="s">
        <v>937</v>
      </c>
      <c r="E1365" s="9">
        <v>20.604946964299451</v>
      </c>
      <c r="F1365" s="9">
        <v>27.567337399798404</v>
      </c>
      <c r="G1365" s="9">
        <v>15.149079573813733</v>
      </c>
      <c r="H1365" s="76">
        <v>-1</v>
      </c>
      <c r="I1365" s="3">
        <v>-1</v>
      </c>
      <c r="J1365" s="3">
        <v>-1</v>
      </c>
      <c r="L1365" s="9"/>
      <c r="M1365" s="9"/>
      <c r="N1365" s="9"/>
      <c r="O1365" s="9"/>
      <c r="P1365" s="9"/>
      <c r="Q1365" s="9"/>
      <c r="S1365" s="9"/>
      <c r="T1365" s="9"/>
      <c r="U1365" s="9"/>
      <c r="V1365" s="9"/>
      <c r="W1365" s="9"/>
      <c r="X1365" s="9"/>
    </row>
    <row r="1366" spans="1:24">
      <c r="A1366" s="3">
        <v>301</v>
      </c>
      <c r="B1366" s="3" t="s">
        <v>73</v>
      </c>
      <c r="C1366" s="3" t="s">
        <v>938</v>
      </c>
      <c r="D1366" s="3" t="s">
        <v>870</v>
      </c>
      <c r="E1366" s="9">
        <v>14.835707899966085</v>
      </c>
      <c r="F1366" s="9">
        <v>22.112814308412847</v>
      </c>
      <c r="G1366" s="9">
        <v>9.2046750675622881</v>
      </c>
      <c r="H1366" s="76">
        <v>-1</v>
      </c>
      <c r="I1366" s="3">
        <v>-1</v>
      </c>
      <c r="J1366" s="3">
        <v>-1</v>
      </c>
      <c r="L1366" s="9"/>
      <c r="M1366" s="9"/>
      <c r="N1366" s="9"/>
      <c r="O1366" s="9"/>
      <c r="P1366" s="9"/>
      <c r="Q1366" s="9"/>
      <c r="S1366" s="9"/>
      <c r="T1366" s="9"/>
      <c r="U1366" s="9"/>
      <c r="V1366" s="9"/>
      <c r="W1366" s="9"/>
      <c r="X1366" s="9"/>
    </row>
    <row r="1367" spans="1:24">
      <c r="A1367" s="3">
        <v>301</v>
      </c>
      <c r="B1367" s="3" t="s">
        <v>73</v>
      </c>
      <c r="C1367" s="3" t="s">
        <v>939</v>
      </c>
      <c r="D1367" s="3" t="s">
        <v>940</v>
      </c>
      <c r="E1367" s="9">
        <v>5.0687390247289743</v>
      </c>
      <c r="F1367" s="9">
        <v>7.7932883921462501</v>
      </c>
      <c r="G1367" s="9">
        <v>2.9077818623928602</v>
      </c>
      <c r="H1367" s="76">
        <v>1</v>
      </c>
      <c r="I1367" s="3">
        <v>1</v>
      </c>
      <c r="J1367" s="3">
        <v>1</v>
      </c>
      <c r="L1367" s="9"/>
      <c r="M1367" s="9"/>
      <c r="N1367" s="9"/>
      <c r="O1367" s="9"/>
      <c r="P1367" s="9"/>
      <c r="Q1367" s="9"/>
      <c r="S1367" s="9"/>
      <c r="T1367" s="9"/>
      <c r="U1367" s="9"/>
      <c r="V1367" s="9"/>
      <c r="W1367" s="9"/>
      <c r="X1367" s="9"/>
    </row>
    <row r="1368" spans="1:24">
      <c r="A1368" s="3">
        <v>301</v>
      </c>
      <c r="B1368" s="3" t="s">
        <v>73</v>
      </c>
      <c r="C1368" s="3" t="s">
        <v>941</v>
      </c>
      <c r="D1368" s="3" t="s">
        <v>942</v>
      </c>
      <c r="E1368" s="9">
        <v>4.6517451408590968</v>
      </c>
      <c r="F1368" s="9">
        <v>8.0313888179467927</v>
      </c>
      <c r="G1368" s="9">
        <v>2.1158738547672411</v>
      </c>
      <c r="H1368" s="76">
        <v>-2</v>
      </c>
      <c r="I1368" s="3">
        <v>-1</v>
      </c>
      <c r="J1368" s="3">
        <v>-2</v>
      </c>
      <c r="L1368" s="9"/>
      <c r="M1368" s="9"/>
      <c r="N1368" s="9"/>
      <c r="O1368" s="9"/>
      <c r="P1368" s="9"/>
      <c r="Q1368" s="9"/>
      <c r="S1368" s="9"/>
      <c r="T1368" s="9"/>
      <c r="U1368" s="9"/>
      <c r="V1368" s="9"/>
      <c r="W1368" s="9"/>
      <c r="X1368" s="9"/>
    </row>
    <row r="1369" spans="1:24">
      <c r="A1369" s="3">
        <v>301</v>
      </c>
      <c r="B1369" s="3" t="s">
        <v>73</v>
      </c>
      <c r="C1369" s="3" t="s">
        <v>943</v>
      </c>
      <c r="D1369" s="3" t="s">
        <v>871</v>
      </c>
      <c r="E1369" s="9">
        <v>16.579246525001079</v>
      </c>
      <c r="F1369" s="9">
        <v>26.461086922844743</v>
      </c>
      <c r="G1369" s="9">
        <v>8.335832483661493</v>
      </c>
      <c r="H1369" s="76">
        <v>-1</v>
      </c>
      <c r="I1369" s="3">
        <v>-1</v>
      </c>
      <c r="J1369" s="3">
        <v>-1</v>
      </c>
      <c r="L1369" s="9"/>
      <c r="M1369" s="9"/>
      <c r="N1369" s="9"/>
      <c r="O1369" s="9"/>
      <c r="P1369" s="9"/>
      <c r="Q1369" s="9"/>
      <c r="S1369" s="9"/>
      <c r="T1369" s="9"/>
      <c r="U1369" s="9"/>
      <c r="V1369" s="9"/>
      <c r="W1369" s="9"/>
      <c r="X1369" s="9"/>
    </row>
    <row r="1370" spans="1:24">
      <c r="A1370" s="3">
        <v>301</v>
      </c>
      <c r="B1370" s="3" t="s">
        <v>73</v>
      </c>
      <c r="C1370" s="3" t="s">
        <v>944</v>
      </c>
      <c r="D1370" s="3" t="s">
        <v>945</v>
      </c>
      <c r="E1370" s="9">
        <v>8.579965353673229</v>
      </c>
      <c r="F1370" s="9">
        <v>14.598305918566069</v>
      </c>
      <c r="G1370" s="9">
        <v>3.4800885217932098</v>
      </c>
      <c r="H1370" s="76">
        <v>-1</v>
      </c>
      <c r="I1370" s="3">
        <v>-1</v>
      </c>
      <c r="J1370" s="3">
        <v>-2</v>
      </c>
      <c r="L1370" s="9"/>
      <c r="M1370" s="9"/>
      <c r="N1370" s="9"/>
      <c r="O1370" s="9"/>
      <c r="P1370" s="9"/>
      <c r="Q1370" s="9"/>
      <c r="S1370" s="9"/>
      <c r="T1370" s="9"/>
      <c r="U1370" s="9"/>
      <c r="V1370" s="9"/>
      <c r="W1370" s="9"/>
      <c r="X1370" s="9"/>
    </row>
    <row r="1371" spans="1:24">
      <c r="A1371" s="3">
        <v>301</v>
      </c>
      <c r="B1371" s="3" t="s">
        <v>73</v>
      </c>
      <c r="C1371" s="3" t="s">
        <v>946</v>
      </c>
      <c r="D1371" s="3" t="s">
        <v>873</v>
      </c>
      <c r="E1371" s="9">
        <v>22.805966440319484</v>
      </c>
      <c r="F1371" s="9">
        <v>34.813274115250046</v>
      </c>
      <c r="G1371" s="9">
        <v>12.014752195320469</v>
      </c>
      <c r="H1371" s="76">
        <v>1</v>
      </c>
      <c r="I1371" s="3">
        <v>1</v>
      </c>
      <c r="J1371" s="3">
        <v>-1</v>
      </c>
      <c r="L1371" s="9"/>
      <c r="M1371" s="9"/>
      <c r="N1371" s="9"/>
      <c r="O1371" s="9"/>
      <c r="P1371" s="9"/>
      <c r="Q1371" s="9"/>
      <c r="S1371" s="9"/>
      <c r="T1371" s="9"/>
      <c r="U1371" s="9"/>
      <c r="V1371" s="9"/>
      <c r="W1371" s="9"/>
      <c r="X1371" s="9"/>
    </row>
    <row r="1372" spans="1:24">
      <c r="A1372" s="3">
        <v>301</v>
      </c>
      <c r="B1372" s="3" t="s">
        <v>73</v>
      </c>
      <c r="C1372" s="3" t="s">
        <v>947</v>
      </c>
      <c r="D1372" s="3" t="s">
        <v>948</v>
      </c>
      <c r="E1372" s="9">
        <v>6.0531016516210485</v>
      </c>
      <c r="F1372" s="9">
        <v>9.9215886133812035</v>
      </c>
      <c r="G1372" s="9">
        <v>2.4751731675302433</v>
      </c>
      <c r="H1372" s="76">
        <v>1</v>
      </c>
      <c r="I1372" s="3">
        <v>1</v>
      </c>
      <c r="J1372" s="3">
        <v>1</v>
      </c>
      <c r="L1372" s="9"/>
      <c r="M1372" s="9"/>
      <c r="N1372" s="9"/>
      <c r="O1372" s="9"/>
      <c r="P1372" s="9"/>
      <c r="Q1372" s="9"/>
      <c r="S1372" s="9"/>
      <c r="T1372" s="9"/>
      <c r="U1372" s="9"/>
      <c r="V1372" s="9"/>
      <c r="W1372" s="9"/>
      <c r="X1372" s="9"/>
    </row>
    <row r="1373" spans="1:24">
      <c r="A1373" s="3">
        <v>301</v>
      </c>
      <c r="B1373" s="3" t="s">
        <v>73</v>
      </c>
      <c r="C1373" s="3" t="s">
        <v>949</v>
      </c>
      <c r="D1373" s="3" t="s">
        <v>950</v>
      </c>
      <c r="E1373" s="9">
        <v>5.5882421079351605</v>
      </c>
      <c r="F1373" s="9">
        <v>9.1287814062609396</v>
      </c>
      <c r="G1373" s="9">
        <v>2.2544443335334625</v>
      </c>
      <c r="H1373" s="76">
        <v>1</v>
      </c>
      <c r="I1373" s="3">
        <v>1</v>
      </c>
      <c r="J1373" s="3">
        <v>1</v>
      </c>
      <c r="L1373" s="9"/>
      <c r="M1373" s="9"/>
      <c r="N1373" s="9"/>
      <c r="O1373" s="9"/>
      <c r="P1373" s="9"/>
      <c r="Q1373" s="9"/>
      <c r="S1373" s="9"/>
      <c r="T1373" s="9"/>
      <c r="U1373" s="9"/>
      <c r="V1373" s="9"/>
      <c r="W1373" s="9"/>
      <c r="X1373" s="9"/>
    </row>
    <row r="1374" spans="1:24">
      <c r="A1374" s="3">
        <v>301</v>
      </c>
      <c r="B1374" s="3" t="s">
        <v>73</v>
      </c>
      <c r="C1374" s="3" t="s">
        <v>951</v>
      </c>
      <c r="D1374" s="3" t="s">
        <v>952</v>
      </c>
      <c r="E1374" s="9">
        <v>9.2136466166434481</v>
      </c>
      <c r="F1374" s="9">
        <v>13.349462184513358</v>
      </c>
      <c r="G1374" s="9">
        <v>5.4819870432144961</v>
      </c>
      <c r="H1374" s="76">
        <v>-2</v>
      </c>
      <c r="I1374" s="3">
        <v>-1</v>
      </c>
      <c r="J1374" s="3">
        <v>-2</v>
      </c>
      <c r="L1374" s="9"/>
      <c r="M1374" s="9"/>
      <c r="N1374" s="9"/>
      <c r="O1374" s="9"/>
      <c r="P1374" s="9"/>
      <c r="Q1374" s="9"/>
      <c r="S1374" s="9"/>
      <c r="T1374" s="9"/>
      <c r="U1374" s="9"/>
      <c r="V1374" s="9"/>
      <c r="W1374" s="9"/>
      <c r="X1374" s="9"/>
    </row>
    <row r="1375" spans="1:24">
      <c r="A1375" s="3">
        <v>303</v>
      </c>
      <c r="B1375" s="3" t="s">
        <v>74</v>
      </c>
      <c r="C1375" s="3" t="s">
        <v>889</v>
      </c>
      <c r="D1375" s="3" t="s">
        <v>890</v>
      </c>
      <c r="E1375" s="9">
        <v>254.20206913876797</v>
      </c>
      <c r="F1375" s="9">
        <v>358.35616788439319</v>
      </c>
      <c r="G1375" s="9">
        <v>168.09806192792641</v>
      </c>
      <c r="H1375" s="76">
        <v>2</v>
      </c>
      <c r="I1375" s="3">
        <v>2</v>
      </c>
      <c r="J1375" s="3">
        <v>2</v>
      </c>
      <c r="L1375" s="9"/>
      <c r="M1375" s="9"/>
      <c r="N1375" s="9"/>
      <c r="O1375" s="9"/>
      <c r="P1375" s="9"/>
      <c r="Q1375" s="9"/>
      <c r="S1375" s="9"/>
      <c r="T1375" s="9"/>
      <c r="U1375" s="9"/>
      <c r="V1375" s="9"/>
      <c r="W1375" s="9"/>
      <c r="X1375" s="9"/>
    </row>
    <row r="1376" spans="1:24">
      <c r="A1376" s="3">
        <v>303</v>
      </c>
      <c r="B1376" s="3" t="s">
        <v>74</v>
      </c>
      <c r="C1376" s="3" t="s">
        <v>891</v>
      </c>
      <c r="D1376" s="3" t="s">
        <v>872</v>
      </c>
      <c r="E1376" s="9">
        <v>19.602993368167244</v>
      </c>
      <c r="F1376" s="9">
        <v>26.159332398113595</v>
      </c>
      <c r="G1376" s="9">
        <v>14.12637329298731</v>
      </c>
      <c r="H1376" s="76">
        <v>1</v>
      </c>
      <c r="I1376" s="3">
        <v>2</v>
      </c>
      <c r="J1376" s="3">
        <v>-1</v>
      </c>
      <c r="L1376" s="9"/>
      <c r="M1376" s="9"/>
      <c r="N1376" s="9"/>
      <c r="O1376" s="9"/>
      <c r="P1376" s="9"/>
      <c r="Q1376" s="9"/>
      <c r="S1376" s="9"/>
      <c r="T1376" s="9"/>
      <c r="U1376" s="9"/>
      <c r="V1376" s="9"/>
      <c r="W1376" s="9"/>
      <c r="X1376" s="9"/>
    </row>
    <row r="1377" spans="1:24">
      <c r="A1377" s="3">
        <v>303</v>
      </c>
      <c r="B1377" s="3" t="s">
        <v>74</v>
      </c>
      <c r="C1377" s="3" t="s">
        <v>892</v>
      </c>
      <c r="D1377" s="3" t="s">
        <v>866</v>
      </c>
      <c r="E1377" s="9">
        <v>12.156087521950596</v>
      </c>
      <c r="F1377" s="9">
        <v>18.566734304874107</v>
      </c>
      <c r="G1377" s="9">
        <v>6.871312547745112</v>
      </c>
      <c r="H1377" s="76">
        <v>1</v>
      </c>
      <c r="I1377" s="3">
        <v>1</v>
      </c>
      <c r="J1377" s="3">
        <v>1</v>
      </c>
      <c r="L1377" s="9"/>
      <c r="M1377" s="9"/>
      <c r="N1377" s="9"/>
      <c r="O1377" s="9"/>
      <c r="P1377" s="9"/>
      <c r="Q1377" s="9"/>
      <c r="S1377" s="9"/>
      <c r="T1377" s="9"/>
      <c r="U1377" s="9"/>
      <c r="V1377" s="9"/>
      <c r="W1377" s="9"/>
      <c r="X1377" s="9"/>
    </row>
    <row r="1378" spans="1:24">
      <c r="A1378" s="3">
        <v>303</v>
      </c>
      <c r="B1378" s="3" t="s">
        <v>74</v>
      </c>
      <c r="C1378" s="3" t="s">
        <v>893</v>
      </c>
      <c r="D1378" s="3" t="s">
        <v>894</v>
      </c>
      <c r="E1378" s="9">
        <v>0.88705163168504075</v>
      </c>
      <c r="F1378" s="9">
        <v>1.7214235848416997</v>
      </c>
      <c r="G1378" s="9">
        <v>0.2319711984559997</v>
      </c>
      <c r="H1378" s="76">
        <v>1</v>
      </c>
      <c r="I1378" s="3">
        <v>-1</v>
      </c>
      <c r="J1378" s="3">
        <v>1</v>
      </c>
      <c r="L1378" s="9"/>
      <c r="M1378" s="9"/>
      <c r="N1378" s="9"/>
      <c r="O1378" s="9"/>
      <c r="P1378" s="9"/>
      <c r="Q1378" s="9"/>
      <c r="S1378" s="9"/>
      <c r="T1378" s="9"/>
      <c r="U1378" s="9"/>
      <c r="V1378" s="9"/>
      <c r="W1378" s="9"/>
      <c r="X1378" s="9"/>
    </row>
    <row r="1379" spans="1:24">
      <c r="A1379" s="3">
        <v>303</v>
      </c>
      <c r="B1379" s="3" t="s">
        <v>74</v>
      </c>
      <c r="C1379" s="3" t="s">
        <v>895</v>
      </c>
      <c r="D1379" s="3" t="s">
        <v>896</v>
      </c>
      <c r="E1379" s="9">
        <v>7.1679322201624052</v>
      </c>
      <c r="F1379" s="9">
        <v>12.613405285766103</v>
      </c>
      <c r="G1379" s="9">
        <v>2.6873526652351329</v>
      </c>
      <c r="H1379" s="76">
        <v>1</v>
      </c>
      <c r="I1379" s="3">
        <v>1</v>
      </c>
      <c r="J1379" s="3">
        <v>1</v>
      </c>
      <c r="L1379" s="9"/>
      <c r="M1379" s="9"/>
      <c r="N1379" s="9"/>
      <c r="O1379" s="9"/>
      <c r="P1379" s="9"/>
      <c r="Q1379" s="9"/>
      <c r="S1379" s="9"/>
      <c r="T1379" s="9"/>
      <c r="U1379" s="9"/>
      <c r="V1379" s="9"/>
      <c r="W1379" s="9"/>
      <c r="X1379" s="9"/>
    </row>
    <row r="1380" spans="1:24">
      <c r="A1380" s="3">
        <v>303</v>
      </c>
      <c r="B1380" s="3" t="s">
        <v>74</v>
      </c>
      <c r="C1380" s="3" t="s">
        <v>897</v>
      </c>
      <c r="D1380" s="3" t="s">
        <v>867</v>
      </c>
      <c r="E1380" s="9">
        <v>110.04557919301035</v>
      </c>
      <c r="F1380" s="9">
        <v>145.61115029001783</v>
      </c>
      <c r="G1380" s="9">
        <v>81.168605069140497</v>
      </c>
      <c r="H1380" s="76">
        <v>1</v>
      </c>
      <c r="I1380" s="3">
        <v>1</v>
      </c>
      <c r="J1380" s="3">
        <v>-1</v>
      </c>
      <c r="L1380" s="9"/>
      <c r="M1380" s="9"/>
      <c r="N1380" s="9"/>
      <c r="O1380" s="9"/>
      <c r="P1380" s="9"/>
      <c r="Q1380" s="9"/>
      <c r="S1380" s="9"/>
      <c r="T1380" s="9"/>
      <c r="U1380" s="9"/>
      <c r="V1380" s="9"/>
      <c r="W1380" s="9"/>
      <c r="X1380" s="9"/>
    </row>
    <row r="1381" spans="1:24">
      <c r="A1381" s="3">
        <v>303</v>
      </c>
      <c r="B1381" s="3" t="s">
        <v>74</v>
      </c>
      <c r="C1381" s="3" t="s">
        <v>898</v>
      </c>
      <c r="D1381" s="3" t="s">
        <v>899</v>
      </c>
      <c r="E1381" s="9">
        <v>3.8333923510902843</v>
      </c>
      <c r="F1381" s="9">
        <v>7.0725974554431046</v>
      </c>
      <c r="G1381" s="9">
        <v>1.1842074808592631</v>
      </c>
      <c r="H1381" s="76">
        <v>1</v>
      </c>
      <c r="I1381" s="3">
        <v>1</v>
      </c>
      <c r="J1381" s="3">
        <v>-1</v>
      </c>
      <c r="L1381" s="9"/>
      <c r="M1381" s="9"/>
      <c r="N1381" s="9"/>
      <c r="O1381" s="9"/>
      <c r="P1381" s="9"/>
      <c r="Q1381" s="9"/>
      <c r="S1381" s="9"/>
      <c r="T1381" s="9"/>
      <c r="U1381" s="9"/>
      <c r="V1381" s="9"/>
      <c r="W1381" s="9"/>
      <c r="X1381" s="9"/>
    </row>
    <row r="1382" spans="1:24">
      <c r="A1382" s="3">
        <v>303</v>
      </c>
      <c r="B1382" s="3" t="s">
        <v>74</v>
      </c>
      <c r="C1382" s="3" t="s">
        <v>900</v>
      </c>
      <c r="D1382" s="3" t="s">
        <v>901</v>
      </c>
      <c r="E1382" s="9">
        <v>35.710265500874989</v>
      </c>
      <c r="F1382" s="9">
        <v>49.68751280301025</v>
      </c>
      <c r="G1382" s="9">
        <v>24.395105166988657</v>
      </c>
      <c r="H1382" s="76">
        <v>1</v>
      </c>
      <c r="I1382" s="3">
        <v>1</v>
      </c>
      <c r="J1382" s="3">
        <v>-1</v>
      </c>
      <c r="L1382" s="9"/>
      <c r="M1382" s="9"/>
      <c r="N1382" s="9"/>
      <c r="O1382" s="9"/>
      <c r="P1382" s="9"/>
      <c r="Q1382" s="9"/>
      <c r="S1382" s="9"/>
      <c r="T1382" s="9"/>
      <c r="U1382" s="9"/>
      <c r="V1382" s="9"/>
      <c r="W1382" s="9"/>
      <c r="X1382" s="9"/>
    </row>
    <row r="1383" spans="1:24">
      <c r="A1383" s="3">
        <v>303</v>
      </c>
      <c r="B1383" s="3" t="s">
        <v>74</v>
      </c>
      <c r="C1383" s="3" t="s">
        <v>902</v>
      </c>
      <c r="D1383" s="3" t="s">
        <v>903</v>
      </c>
      <c r="E1383" s="9">
        <v>3.4366311276453998</v>
      </c>
      <c r="F1383" s="9">
        <v>6.4354536821913486</v>
      </c>
      <c r="G1383" s="9">
        <v>0.96091635792433927</v>
      </c>
      <c r="H1383" s="76">
        <v>-1</v>
      </c>
      <c r="I1383" s="3">
        <v>-1</v>
      </c>
      <c r="J1383" s="3">
        <v>-1</v>
      </c>
      <c r="L1383" s="9"/>
      <c r="M1383" s="9"/>
      <c r="N1383" s="9"/>
      <c r="O1383" s="9"/>
      <c r="P1383" s="9"/>
      <c r="Q1383" s="9"/>
      <c r="S1383" s="9"/>
      <c r="T1383" s="9"/>
      <c r="U1383" s="9"/>
      <c r="V1383" s="9"/>
      <c r="W1383" s="9"/>
      <c r="X1383" s="9"/>
    </row>
    <row r="1384" spans="1:24">
      <c r="A1384" s="3">
        <v>303</v>
      </c>
      <c r="B1384" s="3" t="s">
        <v>74</v>
      </c>
      <c r="C1384" s="3" t="s">
        <v>904</v>
      </c>
      <c r="D1384" s="3" t="s">
        <v>905</v>
      </c>
      <c r="E1384" s="9">
        <v>6.8692912874973109</v>
      </c>
      <c r="F1384" s="9">
        <v>9.8326976130152026</v>
      </c>
      <c r="G1384" s="9">
        <v>4.4967534308769412</v>
      </c>
      <c r="H1384" s="76">
        <v>1</v>
      </c>
      <c r="I1384" s="3">
        <v>1</v>
      </c>
      <c r="J1384" s="3">
        <v>1</v>
      </c>
      <c r="L1384" s="9"/>
      <c r="M1384" s="9"/>
      <c r="N1384" s="9"/>
      <c r="O1384" s="9"/>
      <c r="P1384" s="9"/>
      <c r="Q1384" s="9"/>
      <c r="S1384" s="9"/>
      <c r="T1384" s="9"/>
      <c r="U1384" s="9"/>
      <c r="V1384" s="9"/>
      <c r="W1384" s="9"/>
      <c r="X1384" s="9"/>
    </row>
    <row r="1385" spans="1:24">
      <c r="A1385" s="3">
        <v>303</v>
      </c>
      <c r="B1385" s="3" t="s">
        <v>74</v>
      </c>
      <c r="C1385" s="3" t="s">
        <v>906</v>
      </c>
      <c r="D1385" s="3" t="s">
        <v>907</v>
      </c>
      <c r="E1385" s="9">
        <v>13.744406900879993</v>
      </c>
      <c r="F1385" s="9">
        <v>18.805582051975634</v>
      </c>
      <c r="G1385" s="9">
        <v>9.6544651665734378</v>
      </c>
      <c r="H1385" s="76">
        <v>1</v>
      </c>
      <c r="I1385" s="3">
        <v>1</v>
      </c>
      <c r="J1385" s="3">
        <v>1</v>
      </c>
      <c r="L1385" s="9"/>
      <c r="M1385" s="9"/>
      <c r="N1385" s="9"/>
      <c r="O1385" s="9"/>
      <c r="P1385" s="9"/>
      <c r="Q1385" s="9"/>
      <c r="S1385" s="9"/>
      <c r="T1385" s="9"/>
      <c r="U1385" s="9"/>
      <c r="V1385" s="9"/>
      <c r="W1385" s="9"/>
      <c r="X1385" s="9"/>
    </row>
    <row r="1386" spans="1:24">
      <c r="A1386" s="3">
        <v>303</v>
      </c>
      <c r="B1386" s="3" t="s">
        <v>74</v>
      </c>
      <c r="C1386" s="3" t="s">
        <v>908</v>
      </c>
      <c r="D1386" s="3" t="s">
        <v>909</v>
      </c>
      <c r="E1386" s="9">
        <v>6.0520864496864819</v>
      </c>
      <c r="F1386" s="9">
        <v>5.4941405724618919</v>
      </c>
      <c r="G1386" s="9">
        <v>6.5083579706173049</v>
      </c>
      <c r="H1386" s="76">
        <v>-1</v>
      </c>
      <c r="I1386" s="3">
        <v>1</v>
      </c>
      <c r="J1386" s="3">
        <v>-2</v>
      </c>
      <c r="L1386" s="9"/>
      <c r="M1386" s="9"/>
      <c r="N1386" s="9"/>
      <c r="O1386" s="9"/>
      <c r="P1386" s="9"/>
      <c r="Q1386" s="9"/>
      <c r="S1386" s="9"/>
      <c r="T1386" s="9"/>
      <c r="U1386" s="9"/>
      <c r="V1386" s="9"/>
      <c r="W1386" s="9"/>
      <c r="X1386" s="9"/>
    </row>
    <row r="1387" spans="1:24">
      <c r="A1387" s="3">
        <v>303</v>
      </c>
      <c r="B1387" s="3" t="s">
        <v>74</v>
      </c>
      <c r="C1387" s="3" t="s">
        <v>910</v>
      </c>
      <c r="D1387" s="3" t="s">
        <v>911</v>
      </c>
      <c r="E1387" s="9">
        <v>25.739005733006938</v>
      </c>
      <c r="F1387" s="9">
        <v>45.42731315122856</v>
      </c>
      <c r="G1387" s="9">
        <v>9.7435830932496081</v>
      </c>
      <c r="H1387" s="76">
        <v>-1</v>
      </c>
      <c r="I1387" s="3">
        <v>-1</v>
      </c>
      <c r="J1387" s="3">
        <v>-1</v>
      </c>
      <c r="L1387" s="9"/>
      <c r="M1387" s="9"/>
      <c r="N1387" s="9"/>
      <c r="O1387" s="9"/>
      <c r="P1387" s="9"/>
      <c r="Q1387" s="9"/>
      <c r="S1387" s="9"/>
      <c r="T1387" s="9"/>
      <c r="U1387" s="9"/>
      <c r="V1387" s="9"/>
      <c r="W1387" s="9"/>
      <c r="X1387" s="9"/>
    </row>
    <row r="1388" spans="1:24">
      <c r="A1388" s="3">
        <v>303</v>
      </c>
      <c r="B1388" s="3" t="s">
        <v>74</v>
      </c>
      <c r="C1388" s="3" t="s">
        <v>912</v>
      </c>
      <c r="D1388" s="3" t="s">
        <v>913</v>
      </c>
      <c r="E1388" s="9">
        <v>23.661427100513315</v>
      </c>
      <c r="F1388" s="9">
        <v>41.310313906885824</v>
      </c>
      <c r="G1388" s="9">
        <v>9.340204858156163</v>
      </c>
      <c r="H1388" s="76">
        <v>-1</v>
      </c>
      <c r="I1388" s="3">
        <v>-1</v>
      </c>
      <c r="J1388" s="3">
        <v>-1</v>
      </c>
      <c r="L1388" s="9"/>
      <c r="M1388" s="9"/>
      <c r="N1388" s="9"/>
      <c r="O1388" s="9"/>
      <c r="P1388" s="9"/>
      <c r="Q1388" s="9"/>
      <c r="S1388" s="9"/>
      <c r="T1388" s="9"/>
      <c r="U1388" s="9"/>
      <c r="V1388" s="9"/>
      <c r="W1388" s="9"/>
      <c r="X1388" s="9"/>
    </row>
    <row r="1389" spans="1:24">
      <c r="A1389" s="3">
        <v>303</v>
      </c>
      <c r="B1389" s="3" t="s">
        <v>74</v>
      </c>
      <c r="C1389" s="3" t="s">
        <v>914</v>
      </c>
      <c r="D1389" s="3" t="s">
        <v>915</v>
      </c>
      <c r="E1389" s="9">
        <v>11.485323188441628</v>
      </c>
      <c r="F1389" s="9">
        <v>3.7531813843870485</v>
      </c>
      <c r="G1389" s="9">
        <v>17.726330783939122</v>
      </c>
      <c r="H1389" s="76">
        <v>1</v>
      </c>
      <c r="I1389" s="3">
        <v>-1</v>
      </c>
      <c r="J1389" s="3">
        <v>1</v>
      </c>
      <c r="L1389" s="9"/>
      <c r="M1389" s="9"/>
      <c r="N1389" s="9"/>
      <c r="O1389" s="9"/>
      <c r="P1389" s="9"/>
      <c r="Q1389" s="9"/>
      <c r="S1389" s="9"/>
      <c r="T1389" s="9"/>
      <c r="U1389" s="9"/>
      <c r="V1389" s="9"/>
      <c r="W1389" s="9"/>
      <c r="X1389" s="9"/>
    </row>
    <row r="1390" spans="1:24">
      <c r="A1390" s="3">
        <v>303</v>
      </c>
      <c r="B1390" s="3" t="s">
        <v>74</v>
      </c>
      <c r="C1390" s="3" t="s">
        <v>916</v>
      </c>
      <c r="D1390" s="3" t="s">
        <v>917</v>
      </c>
      <c r="E1390" s="9">
        <v>0</v>
      </c>
      <c r="F1390" s="9">
        <v>0</v>
      </c>
      <c r="G1390" s="9">
        <v>16.248767914962478</v>
      </c>
      <c r="H1390" s="76" t="e">
        <v>#VALUE!</v>
      </c>
      <c r="I1390" s="3" t="e">
        <v>#VALUE!</v>
      </c>
      <c r="J1390" s="3">
        <v>1</v>
      </c>
      <c r="L1390" s="9"/>
      <c r="M1390" s="9"/>
      <c r="N1390" s="9"/>
      <c r="O1390" s="9"/>
      <c r="P1390" s="9"/>
      <c r="Q1390" s="9"/>
      <c r="S1390" s="9"/>
      <c r="T1390" s="9"/>
      <c r="U1390" s="9"/>
      <c r="V1390" s="9"/>
      <c r="W1390" s="9"/>
      <c r="X1390" s="9"/>
    </row>
    <row r="1391" spans="1:24">
      <c r="A1391" s="3">
        <v>303</v>
      </c>
      <c r="B1391" s="3" t="s">
        <v>74</v>
      </c>
      <c r="C1391" s="3" t="s">
        <v>918</v>
      </c>
      <c r="D1391" s="3" t="s">
        <v>919</v>
      </c>
      <c r="E1391" s="9">
        <v>12.504138636166561</v>
      </c>
      <c r="F1391" s="9">
        <v>11.662756663198163</v>
      </c>
      <c r="G1391" s="9">
        <v>13.2044532415707</v>
      </c>
      <c r="H1391" s="76">
        <v>1</v>
      </c>
      <c r="I1391" s="3">
        <v>1</v>
      </c>
      <c r="J1391" s="3">
        <v>-1</v>
      </c>
      <c r="L1391" s="9"/>
      <c r="M1391" s="9"/>
      <c r="N1391" s="9"/>
      <c r="O1391" s="9"/>
      <c r="P1391" s="9"/>
      <c r="Q1391" s="9"/>
      <c r="S1391" s="9"/>
      <c r="T1391" s="9"/>
      <c r="U1391" s="9"/>
      <c r="V1391" s="9"/>
      <c r="W1391" s="9"/>
      <c r="X1391" s="9"/>
    </row>
    <row r="1392" spans="1:24">
      <c r="A1392" s="3">
        <v>303</v>
      </c>
      <c r="B1392" s="3" t="s">
        <v>74</v>
      </c>
      <c r="C1392" s="3" t="s">
        <v>920</v>
      </c>
      <c r="D1392" s="3" t="s">
        <v>921</v>
      </c>
      <c r="E1392" s="9">
        <v>0</v>
      </c>
      <c r="F1392" s="9">
        <v>0</v>
      </c>
      <c r="G1392" s="9">
        <v>2.9794331718301148</v>
      </c>
      <c r="H1392" s="76" t="e">
        <v>#VALUE!</v>
      </c>
      <c r="I1392" s="3" t="e">
        <v>#VALUE!</v>
      </c>
      <c r="J1392" s="3">
        <v>1</v>
      </c>
      <c r="L1392" s="9"/>
      <c r="M1392" s="9"/>
      <c r="N1392" s="9"/>
      <c r="O1392" s="9"/>
      <c r="P1392" s="9"/>
      <c r="Q1392" s="9"/>
      <c r="S1392" s="9"/>
      <c r="T1392" s="9"/>
      <c r="U1392" s="9"/>
      <c r="V1392" s="9"/>
      <c r="W1392" s="9"/>
      <c r="X1392" s="9"/>
    </row>
    <row r="1393" spans="1:24">
      <c r="A1393" s="3">
        <v>303</v>
      </c>
      <c r="B1393" s="3" t="s">
        <v>74</v>
      </c>
      <c r="C1393" s="3" t="s">
        <v>922</v>
      </c>
      <c r="D1393" s="3" t="s">
        <v>923</v>
      </c>
      <c r="E1393" s="9">
        <v>0</v>
      </c>
      <c r="F1393" s="9">
        <v>5.726209438814756</v>
      </c>
      <c r="G1393" s="9">
        <v>0</v>
      </c>
      <c r="H1393" s="76" t="e">
        <v>#VALUE!</v>
      </c>
      <c r="I1393" s="3">
        <v>1</v>
      </c>
      <c r="J1393" s="3" t="e">
        <v>#VALUE!</v>
      </c>
      <c r="L1393" s="9"/>
      <c r="M1393" s="9"/>
      <c r="N1393" s="9"/>
      <c r="O1393" s="9"/>
      <c r="P1393" s="9"/>
      <c r="Q1393" s="9"/>
      <c r="S1393" s="9"/>
      <c r="T1393" s="9"/>
      <c r="U1393" s="9"/>
      <c r="V1393" s="9"/>
      <c r="W1393" s="9"/>
      <c r="X1393" s="9"/>
    </row>
    <row r="1394" spans="1:24">
      <c r="A1394" s="3">
        <v>303</v>
      </c>
      <c r="B1394" s="3" t="s">
        <v>74</v>
      </c>
      <c r="C1394" s="3" t="s">
        <v>924</v>
      </c>
      <c r="D1394" s="3" t="s">
        <v>925</v>
      </c>
      <c r="E1394" s="9">
        <v>2.3425109827718908</v>
      </c>
      <c r="F1394" s="9">
        <v>3.5493032925918686</v>
      </c>
      <c r="G1394" s="9">
        <v>1.3261161021089953</v>
      </c>
      <c r="H1394" s="76">
        <v>1</v>
      </c>
      <c r="I1394" s="3">
        <v>1</v>
      </c>
      <c r="J1394" s="3">
        <v>-1</v>
      </c>
      <c r="L1394" s="9"/>
      <c r="M1394" s="9"/>
      <c r="N1394" s="9"/>
      <c r="O1394" s="9"/>
      <c r="P1394" s="9"/>
      <c r="Q1394" s="9"/>
      <c r="S1394" s="9"/>
      <c r="T1394" s="9"/>
      <c r="U1394" s="9"/>
      <c r="V1394" s="9"/>
      <c r="W1394" s="9"/>
      <c r="X1394" s="9"/>
    </row>
    <row r="1395" spans="1:24">
      <c r="A1395" s="3">
        <v>303</v>
      </c>
      <c r="B1395" s="3" t="s">
        <v>74</v>
      </c>
      <c r="C1395" s="3" t="s">
        <v>926</v>
      </c>
      <c r="D1395" s="3" t="s">
        <v>927</v>
      </c>
      <c r="E1395" s="9">
        <v>10.103055259851372</v>
      </c>
      <c r="F1395" s="9">
        <v>13.808775321238123</v>
      </c>
      <c r="G1395" s="9">
        <v>7.0423126054332847</v>
      </c>
      <c r="H1395" s="76">
        <v>-1</v>
      </c>
      <c r="I1395" s="3">
        <v>-1</v>
      </c>
      <c r="J1395" s="3">
        <v>1</v>
      </c>
      <c r="L1395" s="9"/>
      <c r="M1395" s="9"/>
      <c r="N1395" s="9"/>
      <c r="O1395" s="9"/>
      <c r="P1395" s="9"/>
      <c r="Q1395" s="9"/>
      <c r="S1395" s="9"/>
      <c r="T1395" s="9"/>
      <c r="U1395" s="9"/>
      <c r="V1395" s="9"/>
      <c r="W1395" s="9"/>
      <c r="X1395" s="9"/>
    </row>
    <row r="1396" spans="1:24">
      <c r="A1396" s="3">
        <v>303</v>
      </c>
      <c r="B1396" s="3" t="s">
        <v>74</v>
      </c>
      <c r="C1396" s="3" t="s">
        <v>928</v>
      </c>
      <c r="D1396" s="3" t="s">
        <v>929</v>
      </c>
      <c r="E1396" s="9">
        <v>9.0061901183341373</v>
      </c>
      <c r="F1396" s="9">
        <v>12.124655333221565</v>
      </c>
      <c r="G1396" s="9">
        <v>6.4524203070712085</v>
      </c>
      <c r="H1396" s="76">
        <v>-1</v>
      </c>
      <c r="I1396" s="3">
        <v>-1</v>
      </c>
      <c r="J1396" s="3">
        <v>1</v>
      </c>
      <c r="L1396" s="9"/>
      <c r="M1396" s="9"/>
      <c r="N1396" s="9"/>
      <c r="O1396" s="9"/>
      <c r="P1396" s="9"/>
      <c r="Q1396" s="9"/>
      <c r="S1396" s="9"/>
      <c r="T1396" s="9"/>
      <c r="U1396" s="9"/>
      <c r="V1396" s="9"/>
      <c r="W1396" s="9"/>
      <c r="X1396" s="9"/>
    </row>
    <row r="1397" spans="1:24">
      <c r="A1397" s="3">
        <v>303</v>
      </c>
      <c r="B1397" s="3" t="s">
        <v>74</v>
      </c>
      <c r="C1397" s="3" t="s">
        <v>930</v>
      </c>
      <c r="D1397" s="3" t="s">
        <v>868</v>
      </c>
      <c r="E1397" s="9">
        <v>7.2773710123221242</v>
      </c>
      <c r="F1397" s="9">
        <v>11.040898559447383</v>
      </c>
      <c r="G1397" s="9">
        <v>4.2650095684703491</v>
      </c>
      <c r="H1397" s="76">
        <v>2</v>
      </c>
      <c r="I1397" s="3">
        <v>1</v>
      </c>
      <c r="J1397" s="3">
        <v>2</v>
      </c>
      <c r="L1397" s="9"/>
      <c r="M1397" s="9"/>
      <c r="N1397" s="9"/>
      <c r="O1397" s="9"/>
      <c r="P1397" s="9"/>
      <c r="Q1397" s="9"/>
      <c r="S1397" s="9"/>
      <c r="T1397" s="9"/>
      <c r="U1397" s="9"/>
      <c r="V1397" s="9"/>
      <c r="W1397" s="9"/>
      <c r="X1397" s="9"/>
    </row>
    <row r="1398" spans="1:24">
      <c r="A1398" s="3">
        <v>303</v>
      </c>
      <c r="B1398" s="3" t="s">
        <v>74</v>
      </c>
      <c r="C1398" s="3" t="s">
        <v>931</v>
      </c>
      <c r="D1398" s="3" t="s">
        <v>932</v>
      </c>
      <c r="E1398" s="9">
        <v>5.5983316533443714</v>
      </c>
      <c r="F1398" s="9">
        <v>9.2560654816235441</v>
      </c>
      <c r="G1398" s="9">
        <v>2.6486264748631259</v>
      </c>
      <c r="H1398" s="76">
        <v>2</v>
      </c>
      <c r="I1398" s="3">
        <v>1</v>
      </c>
      <c r="J1398" s="3">
        <v>2</v>
      </c>
      <c r="L1398" s="9"/>
      <c r="M1398" s="9"/>
      <c r="N1398" s="9"/>
      <c r="O1398" s="9"/>
      <c r="P1398" s="9"/>
      <c r="Q1398" s="9"/>
      <c r="S1398" s="9"/>
      <c r="T1398" s="9"/>
      <c r="U1398" s="9"/>
      <c r="V1398" s="9"/>
      <c r="W1398" s="9"/>
      <c r="X1398" s="9"/>
    </row>
    <row r="1399" spans="1:24">
      <c r="A1399" s="3">
        <v>303</v>
      </c>
      <c r="B1399" s="3" t="s">
        <v>74</v>
      </c>
      <c r="C1399" s="3" t="s">
        <v>933</v>
      </c>
      <c r="D1399" s="3" t="s">
        <v>869</v>
      </c>
      <c r="E1399" s="9">
        <v>46.24307413535729</v>
      </c>
      <c r="F1399" s="9">
        <v>67.709682219099349</v>
      </c>
      <c r="G1399" s="9">
        <v>28.806784770248782</v>
      </c>
      <c r="H1399" s="76">
        <v>2</v>
      </c>
      <c r="I1399" s="3">
        <v>2</v>
      </c>
      <c r="J1399" s="3">
        <v>2</v>
      </c>
      <c r="L1399" s="9"/>
      <c r="M1399" s="9"/>
      <c r="N1399" s="9"/>
      <c r="O1399" s="9"/>
      <c r="P1399" s="9"/>
      <c r="Q1399" s="9"/>
      <c r="S1399" s="9"/>
      <c r="T1399" s="9"/>
      <c r="U1399" s="9"/>
      <c r="V1399" s="9"/>
      <c r="W1399" s="9"/>
      <c r="X1399" s="9"/>
    </row>
    <row r="1400" spans="1:24">
      <c r="A1400" s="3">
        <v>303</v>
      </c>
      <c r="B1400" s="3" t="s">
        <v>74</v>
      </c>
      <c r="C1400" s="3" t="s">
        <v>934</v>
      </c>
      <c r="D1400" s="3" t="s">
        <v>935</v>
      </c>
      <c r="E1400" s="9">
        <v>21.40150061421555</v>
      </c>
      <c r="F1400" s="9">
        <v>32.931717678663503</v>
      </c>
      <c r="G1400" s="9">
        <v>12.031367358264934</v>
      </c>
      <c r="H1400" s="76">
        <v>1</v>
      </c>
      <c r="I1400" s="3">
        <v>1</v>
      </c>
      <c r="J1400" s="3">
        <v>-1</v>
      </c>
      <c r="L1400" s="9"/>
      <c r="M1400" s="9"/>
      <c r="N1400" s="9"/>
      <c r="O1400" s="9"/>
      <c r="P1400" s="9"/>
      <c r="Q1400" s="9"/>
      <c r="S1400" s="9"/>
      <c r="T1400" s="9"/>
      <c r="U1400" s="9"/>
      <c r="V1400" s="9"/>
      <c r="W1400" s="9"/>
      <c r="X1400" s="9"/>
    </row>
    <row r="1401" spans="1:24">
      <c r="A1401" s="3">
        <v>303</v>
      </c>
      <c r="B1401" s="3" t="s">
        <v>74</v>
      </c>
      <c r="C1401" s="3" t="s">
        <v>936</v>
      </c>
      <c r="D1401" s="3" t="s">
        <v>937</v>
      </c>
      <c r="E1401" s="9">
        <v>15.124483704697395</v>
      </c>
      <c r="F1401" s="9">
        <v>20.808865623901177</v>
      </c>
      <c r="G1401" s="9">
        <v>10.490173240284873</v>
      </c>
      <c r="H1401" s="76">
        <v>2</v>
      </c>
      <c r="I1401" s="3">
        <v>2</v>
      </c>
      <c r="J1401" s="3">
        <v>2</v>
      </c>
      <c r="L1401" s="9"/>
      <c r="M1401" s="9"/>
      <c r="N1401" s="9"/>
      <c r="O1401" s="9"/>
      <c r="P1401" s="9"/>
      <c r="Q1401" s="9"/>
      <c r="S1401" s="9"/>
      <c r="T1401" s="9"/>
      <c r="U1401" s="9"/>
      <c r="V1401" s="9"/>
      <c r="W1401" s="9"/>
      <c r="X1401" s="9"/>
    </row>
    <row r="1402" spans="1:24">
      <c r="A1402" s="3">
        <v>303</v>
      </c>
      <c r="B1402" s="3" t="s">
        <v>74</v>
      </c>
      <c r="C1402" s="3" t="s">
        <v>938</v>
      </c>
      <c r="D1402" s="3" t="s">
        <v>870</v>
      </c>
      <c r="E1402" s="9">
        <v>10.658792783124538</v>
      </c>
      <c r="F1402" s="9">
        <v>15.859300740009996</v>
      </c>
      <c r="G1402" s="9">
        <v>6.3436670022290897</v>
      </c>
      <c r="H1402" s="76">
        <v>2</v>
      </c>
      <c r="I1402" s="3">
        <v>2</v>
      </c>
      <c r="J1402" s="3">
        <v>1</v>
      </c>
      <c r="L1402" s="9"/>
      <c r="M1402" s="9"/>
      <c r="N1402" s="9"/>
      <c r="O1402" s="9"/>
      <c r="P1402" s="9"/>
      <c r="Q1402" s="9"/>
      <c r="S1402" s="9"/>
      <c r="T1402" s="9"/>
      <c r="U1402" s="9"/>
      <c r="V1402" s="9"/>
      <c r="W1402" s="9"/>
      <c r="X1402" s="9"/>
    </row>
    <row r="1403" spans="1:24">
      <c r="A1403" s="3">
        <v>303</v>
      </c>
      <c r="B1403" s="3" t="s">
        <v>74</v>
      </c>
      <c r="C1403" s="3" t="s">
        <v>939</v>
      </c>
      <c r="D1403" s="3" t="s">
        <v>940</v>
      </c>
      <c r="E1403" s="9">
        <v>3.0587211965854366</v>
      </c>
      <c r="F1403" s="9">
        <v>5.4166876251781968</v>
      </c>
      <c r="G1403" s="9">
        <v>1.0544693857875629</v>
      </c>
      <c r="H1403" s="76">
        <v>2</v>
      </c>
      <c r="I1403" s="3">
        <v>1</v>
      </c>
      <c r="J1403" s="3">
        <v>2</v>
      </c>
      <c r="L1403" s="9"/>
      <c r="M1403" s="9"/>
      <c r="N1403" s="9"/>
      <c r="O1403" s="9"/>
      <c r="P1403" s="9"/>
      <c r="Q1403" s="9"/>
      <c r="S1403" s="9"/>
      <c r="T1403" s="9"/>
      <c r="U1403" s="9"/>
      <c r="V1403" s="9"/>
      <c r="W1403" s="9"/>
      <c r="X1403" s="9"/>
    </row>
    <row r="1404" spans="1:24">
      <c r="A1404" s="3">
        <v>303</v>
      </c>
      <c r="B1404" s="3" t="s">
        <v>74</v>
      </c>
      <c r="C1404" s="3" t="s">
        <v>941</v>
      </c>
      <c r="D1404" s="3" t="s">
        <v>942</v>
      </c>
      <c r="E1404" s="9">
        <v>3.2965617078224279</v>
      </c>
      <c r="F1404" s="9">
        <v>5.8770069746733107</v>
      </c>
      <c r="G1404" s="9">
        <v>1.2155134129510266</v>
      </c>
      <c r="H1404" s="76">
        <v>1</v>
      </c>
      <c r="I1404" s="3">
        <v>1</v>
      </c>
      <c r="J1404" s="3">
        <v>-1</v>
      </c>
      <c r="L1404" s="9"/>
      <c r="M1404" s="9"/>
      <c r="N1404" s="9"/>
      <c r="O1404" s="9"/>
      <c r="P1404" s="9"/>
      <c r="Q1404" s="9"/>
      <c r="S1404" s="9"/>
      <c r="T1404" s="9"/>
      <c r="U1404" s="9"/>
      <c r="V1404" s="9"/>
      <c r="W1404" s="9"/>
      <c r="X1404" s="9"/>
    </row>
    <row r="1405" spans="1:24">
      <c r="A1405" s="3">
        <v>303</v>
      </c>
      <c r="B1405" s="3" t="s">
        <v>74</v>
      </c>
      <c r="C1405" s="3" t="s">
        <v>943</v>
      </c>
      <c r="D1405" s="3" t="s">
        <v>871</v>
      </c>
      <c r="E1405" s="9">
        <v>11.082151280173672</v>
      </c>
      <c r="F1405" s="9">
        <v>16.093921891378695</v>
      </c>
      <c r="G1405" s="9">
        <v>6.9959248274862382</v>
      </c>
      <c r="H1405" s="76">
        <v>2</v>
      </c>
      <c r="I1405" s="3">
        <v>2</v>
      </c>
      <c r="J1405" s="3">
        <v>-1</v>
      </c>
      <c r="L1405" s="9"/>
      <c r="M1405" s="9"/>
      <c r="N1405" s="9"/>
      <c r="O1405" s="9"/>
      <c r="P1405" s="9"/>
      <c r="Q1405" s="9"/>
      <c r="S1405" s="9"/>
      <c r="T1405" s="9"/>
      <c r="U1405" s="9"/>
      <c r="V1405" s="9"/>
      <c r="W1405" s="9"/>
      <c r="X1405" s="9"/>
    </row>
    <row r="1406" spans="1:24">
      <c r="A1406" s="3">
        <v>303</v>
      </c>
      <c r="B1406" s="3" t="s">
        <v>74</v>
      </c>
      <c r="C1406" s="3" t="s">
        <v>944</v>
      </c>
      <c r="D1406" s="3" t="s">
        <v>945</v>
      </c>
      <c r="E1406" s="9">
        <v>4.8091406221288331</v>
      </c>
      <c r="F1406" s="9">
        <v>7.8898638437711552</v>
      </c>
      <c r="G1406" s="9">
        <v>2.3115137665465495</v>
      </c>
      <c r="H1406" s="76">
        <v>2</v>
      </c>
      <c r="I1406" s="3">
        <v>2</v>
      </c>
      <c r="J1406" s="3">
        <v>-1</v>
      </c>
      <c r="L1406" s="9"/>
      <c r="M1406" s="9"/>
      <c r="N1406" s="9"/>
      <c r="O1406" s="9"/>
      <c r="P1406" s="9"/>
      <c r="Q1406" s="9"/>
      <c r="S1406" s="9"/>
      <c r="T1406" s="9"/>
      <c r="U1406" s="9"/>
      <c r="V1406" s="9"/>
      <c r="W1406" s="9"/>
      <c r="X1406" s="9"/>
    </row>
    <row r="1407" spans="1:24">
      <c r="A1407" s="3">
        <v>303</v>
      </c>
      <c r="B1407" s="3" t="s">
        <v>74</v>
      </c>
      <c r="C1407" s="3" t="s">
        <v>946</v>
      </c>
      <c r="D1407" s="3" t="s">
        <v>873</v>
      </c>
      <c r="E1407" s="9">
        <v>18.636929312099991</v>
      </c>
      <c r="F1407" s="9">
        <v>30.223432105796864</v>
      </c>
      <c r="G1407" s="9">
        <v>8.8715662682824075</v>
      </c>
      <c r="H1407" s="76">
        <v>2</v>
      </c>
      <c r="I1407" s="3">
        <v>1</v>
      </c>
      <c r="J1407" s="3">
        <v>1</v>
      </c>
      <c r="L1407" s="9"/>
      <c r="M1407" s="9"/>
      <c r="N1407" s="9"/>
      <c r="O1407" s="9"/>
      <c r="P1407" s="9"/>
      <c r="Q1407" s="9"/>
      <c r="S1407" s="9"/>
      <c r="T1407" s="9"/>
      <c r="U1407" s="9"/>
      <c r="V1407" s="9"/>
      <c r="W1407" s="9"/>
      <c r="X1407" s="9"/>
    </row>
    <row r="1408" spans="1:24">
      <c r="A1408" s="3">
        <v>303</v>
      </c>
      <c r="B1408" s="3" t="s">
        <v>74</v>
      </c>
      <c r="C1408" s="3" t="s">
        <v>947</v>
      </c>
      <c r="D1408" s="3" t="s">
        <v>948</v>
      </c>
      <c r="E1408" s="9">
        <v>6.2358186934021189</v>
      </c>
      <c r="F1408" s="9">
        <v>9.8607158080825634</v>
      </c>
      <c r="G1408" s="9">
        <v>3.0253703252229256</v>
      </c>
      <c r="H1408" s="76">
        <v>1</v>
      </c>
      <c r="I1408" s="3">
        <v>1</v>
      </c>
      <c r="J1408" s="3">
        <v>1</v>
      </c>
      <c r="L1408" s="9"/>
      <c r="M1408" s="9"/>
      <c r="N1408" s="9"/>
      <c r="O1408" s="9"/>
      <c r="P1408" s="9"/>
      <c r="Q1408" s="9"/>
      <c r="S1408" s="9"/>
      <c r="T1408" s="9"/>
      <c r="U1408" s="9"/>
      <c r="V1408" s="9"/>
      <c r="W1408" s="9"/>
      <c r="X1408" s="9"/>
    </row>
    <row r="1409" spans="1:24">
      <c r="A1409" s="3">
        <v>303</v>
      </c>
      <c r="B1409" s="3" t="s">
        <v>74</v>
      </c>
      <c r="C1409" s="3" t="s">
        <v>949</v>
      </c>
      <c r="D1409" s="3" t="s">
        <v>950</v>
      </c>
      <c r="E1409" s="9">
        <v>5.7585287738123911</v>
      </c>
      <c r="F1409" s="9">
        <v>9.4951637618266531</v>
      </c>
      <c r="G1409" s="9">
        <v>2.4065934526273156</v>
      </c>
      <c r="H1409" s="76">
        <v>1</v>
      </c>
      <c r="I1409" s="3">
        <v>1</v>
      </c>
      <c r="J1409" s="3">
        <v>1</v>
      </c>
      <c r="L1409" s="9"/>
      <c r="M1409" s="9"/>
      <c r="N1409" s="9"/>
      <c r="O1409" s="9"/>
      <c r="P1409" s="9"/>
      <c r="Q1409" s="9"/>
      <c r="S1409" s="9"/>
      <c r="T1409" s="9"/>
      <c r="U1409" s="9"/>
      <c r="V1409" s="9"/>
      <c r="W1409" s="9"/>
      <c r="X1409" s="9"/>
    </row>
    <row r="1410" spans="1:24">
      <c r="A1410" s="3">
        <v>303</v>
      </c>
      <c r="B1410" s="3" t="s">
        <v>74</v>
      </c>
      <c r="C1410" s="3" t="s">
        <v>951</v>
      </c>
      <c r="D1410" s="3" t="s">
        <v>952</v>
      </c>
      <c r="E1410" s="9">
        <v>6.1776078330378859</v>
      </c>
      <c r="F1410" s="9">
        <v>9.6346224687769553</v>
      </c>
      <c r="G1410" s="9">
        <v>3.3063963332971742</v>
      </c>
      <c r="H1410" s="76">
        <v>1</v>
      </c>
      <c r="I1410" s="3">
        <v>1</v>
      </c>
      <c r="J1410" s="3">
        <v>1</v>
      </c>
      <c r="L1410" s="9"/>
      <c r="M1410" s="9"/>
      <c r="N1410" s="9"/>
      <c r="O1410" s="9"/>
      <c r="P1410" s="9"/>
      <c r="Q1410" s="9"/>
      <c r="S1410" s="9"/>
      <c r="T1410" s="9"/>
      <c r="U1410" s="9"/>
      <c r="V1410" s="9"/>
      <c r="W1410" s="9"/>
      <c r="X1410" s="9"/>
    </row>
    <row r="1411" spans="1:24">
      <c r="A1411" s="3">
        <v>304</v>
      </c>
      <c r="B1411" s="3" t="s">
        <v>75</v>
      </c>
      <c r="C1411" s="3" t="s">
        <v>889</v>
      </c>
      <c r="D1411" s="3" t="s">
        <v>890</v>
      </c>
      <c r="E1411" s="9">
        <v>288.30682409573632</v>
      </c>
      <c r="F1411" s="9">
        <v>421.74641381653225</v>
      </c>
      <c r="G1411" s="9">
        <v>177.77041604901007</v>
      </c>
      <c r="H1411" s="76">
        <v>1</v>
      </c>
      <c r="I1411" s="3">
        <v>-1</v>
      </c>
      <c r="J1411" s="3">
        <v>1</v>
      </c>
      <c r="L1411" s="9"/>
      <c r="M1411" s="9"/>
      <c r="N1411" s="9"/>
      <c r="O1411" s="9"/>
      <c r="P1411" s="9"/>
      <c r="Q1411" s="9"/>
      <c r="S1411" s="9"/>
      <c r="T1411" s="9"/>
      <c r="U1411" s="9"/>
      <c r="V1411" s="9"/>
      <c r="W1411" s="9"/>
      <c r="X1411" s="9"/>
    </row>
    <row r="1412" spans="1:24">
      <c r="A1412" s="3">
        <v>304</v>
      </c>
      <c r="B1412" s="3" t="s">
        <v>75</v>
      </c>
      <c r="C1412" s="3" t="s">
        <v>891</v>
      </c>
      <c r="D1412" s="3" t="s">
        <v>872</v>
      </c>
      <c r="E1412" s="9">
        <v>9.5376035861512261</v>
      </c>
      <c r="F1412" s="9">
        <v>15.600266745199477</v>
      </c>
      <c r="G1412" s="9">
        <v>4.2796694230338037</v>
      </c>
      <c r="H1412" s="76">
        <v>2</v>
      </c>
      <c r="I1412" s="3">
        <v>2</v>
      </c>
      <c r="J1412" s="3">
        <v>2</v>
      </c>
      <c r="L1412" s="9"/>
      <c r="M1412" s="9"/>
      <c r="N1412" s="9"/>
      <c r="O1412" s="9"/>
      <c r="P1412" s="9"/>
      <c r="Q1412" s="9"/>
      <c r="S1412" s="9"/>
      <c r="T1412" s="9"/>
      <c r="U1412" s="9"/>
      <c r="V1412" s="9"/>
      <c r="W1412" s="9"/>
      <c r="X1412" s="9"/>
    </row>
    <row r="1413" spans="1:24">
      <c r="A1413" s="3">
        <v>304</v>
      </c>
      <c r="B1413" s="3" t="s">
        <v>75</v>
      </c>
      <c r="C1413" s="3" t="s">
        <v>892</v>
      </c>
      <c r="D1413" s="3" t="s">
        <v>866</v>
      </c>
      <c r="E1413" s="9">
        <v>15.794753179714034</v>
      </c>
      <c r="F1413" s="9">
        <v>28.001488562633799</v>
      </c>
      <c r="G1413" s="9">
        <v>5.36087849292407</v>
      </c>
      <c r="H1413" s="76">
        <v>-1</v>
      </c>
      <c r="I1413" s="3">
        <v>-1</v>
      </c>
      <c r="J1413" s="3">
        <v>1</v>
      </c>
      <c r="L1413" s="9"/>
      <c r="M1413" s="9"/>
      <c r="N1413" s="9"/>
      <c r="O1413" s="9"/>
      <c r="P1413" s="9"/>
      <c r="Q1413" s="9"/>
      <c r="S1413" s="9"/>
      <c r="T1413" s="9"/>
      <c r="U1413" s="9"/>
      <c r="V1413" s="9"/>
      <c r="W1413" s="9"/>
      <c r="X1413" s="9"/>
    </row>
    <row r="1414" spans="1:24">
      <c r="A1414" s="3">
        <v>304</v>
      </c>
      <c r="B1414" s="3" t="s">
        <v>75</v>
      </c>
      <c r="C1414" s="3" t="s">
        <v>893</v>
      </c>
      <c r="D1414" s="3" t="s">
        <v>894</v>
      </c>
      <c r="E1414" s="9">
        <v>0.91690800013799811</v>
      </c>
      <c r="F1414" s="9">
        <v>2.0360770344371999</v>
      </c>
      <c r="G1414" s="9">
        <v>0</v>
      </c>
      <c r="H1414" s="76">
        <v>1</v>
      </c>
      <c r="I1414" s="3">
        <v>-1</v>
      </c>
      <c r="J1414" s="3">
        <v>1</v>
      </c>
      <c r="L1414" s="9"/>
      <c r="M1414" s="9"/>
      <c r="N1414" s="9"/>
      <c r="O1414" s="9"/>
      <c r="P1414" s="9"/>
      <c r="Q1414" s="9"/>
      <c r="S1414" s="9"/>
      <c r="T1414" s="9"/>
      <c r="U1414" s="9"/>
      <c r="V1414" s="9"/>
      <c r="W1414" s="9"/>
      <c r="X1414" s="9"/>
    </row>
    <row r="1415" spans="1:24">
      <c r="A1415" s="3">
        <v>304</v>
      </c>
      <c r="B1415" s="3" t="s">
        <v>75</v>
      </c>
      <c r="C1415" s="3" t="s">
        <v>895</v>
      </c>
      <c r="D1415" s="3" t="s">
        <v>896</v>
      </c>
      <c r="E1415" s="9">
        <v>9.8468933033648476</v>
      </c>
      <c r="F1415" s="9">
        <v>16.877874478392958</v>
      </c>
      <c r="G1415" s="9">
        <v>3.6965892685715667</v>
      </c>
      <c r="H1415" s="76">
        <v>-1</v>
      </c>
      <c r="I1415" s="3">
        <v>-1</v>
      </c>
      <c r="J1415" s="3">
        <v>1</v>
      </c>
      <c r="L1415" s="9"/>
      <c r="M1415" s="9"/>
      <c r="N1415" s="9"/>
      <c r="O1415" s="9"/>
      <c r="P1415" s="9"/>
      <c r="Q1415" s="9"/>
      <c r="S1415" s="9"/>
      <c r="T1415" s="9"/>
      <c r="U1415" s="9"/>
      <c r="V1415" s="9"/>
      <c r="W1415" s="9"/>
      <c r="X1415" s="9"/>
    </row>
    <row r="1416" spans="1:24">
      <c r="A1416" s="3">
        <v>304</v>
      </c>
      <c r="B1416" s="3" t="s">
        <v>75</v>
      </c>
      <c r="C1416" s="3" t="s">
        <v>897</v>
      </c>
      <c r="D1416" s="3" t="s">
        <v>867</v>
      </c>
      <c r="E1416" s="9">
        <v>125.59194672600481</v>
      </c>
      <c r="F1416" s="9">
        <v>175.04619320358475</v>
      </c>
      <c r="G1416" s="9">
        <v>85.384088357875029</v>
      </c>
      <c r="H1416" s="76">
        <v>-2</v>
      </c>
      <c r="I1416" s="3">
        <v>-2</v>
      </c>
      <c r="J1416" s="3">
        <v>-1</v>
      </c>
      <c r="L1416" s="9"/>
      <c r="M1416" s="9"/>
      <c r="N1416" s="9"/>
      <c r="O1416" s="9"/>
      <c r="P1416" s="9"/>
      <c r="Q1416" s="9"/>
      <c r="S1416" s="9"/>
      <c r="T1416" s="9"/>
      <c r="U1416" s="9"/>
      <c r="V1416" s="9"/>
      <c r="W1416" s="9"/>
      <c r="X1416" s="9"/>
    </row>
    <row r="1417" spans="1:24">
      <c r="A1417" s="3">
        <v>304</v>
      </c>
      <c r="B1417" s="3" t="s">
        <v>75</v>
      </c>
      <c r="C1417" s="3" t="s">
        <v>898</v>
      </c>
      <c r="D1417" s="3" t="s">
        <v>899</v>
      </c>
      <c r="E1417" s="9">
        <v>5.5762213490557455</v>
      </c>
      <c r="F1417" s="9">
        <v>10.592589226491048</v>
      </c>
      <c r="G1417" s="9">
        <v>1.4011723097356015</v>
      </c>
      <c r="H1417" s="76">
        <v>-1</v>
      </c>
      <c r="I1417" s="3">
        <v>-1</v>
      </c>
      <c r="J1417" s="3">
        <v>-1</v>
      </c>
      <c r="L1417" s="9"/>
      <c r="M1417" s="9"/>
      <c r="N1417" s="9"/>
      <c r="O1417" s="9"/>
      <c r="P1417" s="9"/>
      <c r="Q1417" s="9"/>
      <c r="S1417" s="9"/>
      <c r="T1417" s="9"/>
      <c r="U1417" s="9"/>
      <c r="V1417" s="9"/>
      <c r="W1417" s="9"/>
      <c r="X1417" s="9"/>
    </row>
    <row r="1418" spans="1:24">
      <c r="A1418" s="3">
        <v>304</v>
      </c>
      <c r="B1418" s="3" t="s">
        <v>75</v>
      </c>
      <c r="C1418" s="3" t="s">
        <v>900</v>
      </c>
      <c r="D1418" s="3" t="s">
        <v>901</v>
      </c>
      <c r="E1418" s="9">
        <v>40.724580562304304</v>
      </c>
      <c r="F1418" s="9">
        <v>62.427403768232054</v>
      </c>
      <c r="G1418" s="9">
        <v>23.097516325239283</v>
      </c>
      <c r="H1418" s="76">
        <v>-1</v>
      </c>
      <c r="I1418" s="3">
        <v>-1</v>
      </c>
      <c r="J1418" s="3">
        <v>-1</v>
      </c>
      <c r="L1418" s="9"/>
      <c r="M1418" s="9"/>
      <c r="N1418" s="9"/>
      <c r="O1418" s="9"/>
      <c r="P1418" s="9"/>
      <c r="Q1418" s="9"/>
      <c r="S1418" s="9"/>
      <c r="T1418" s="9"/>
      <c r="U1418" s="9"/>
      <c r="V1418" s="9"/>
      <c r="W1418" s="9"/>
      <c r="X1418" s="9"/>
    </row>
    <row r="1419" spans="1:24">
      <c r="A1419" s="3">
        <v>304</v>
      </c>
      <c r="B1419" s="3" t="s">
        <v>75</v>
      </c>
      <c r="C1419" s="3" t="s">
        <v>902</v>
      </c>
      <c r="D1419" s="3" t="s">
        <v>903</v>
      </c>
      <c r="E1419" s="9">
        <v>2.5103623840983458</v>
      </c>
      <c r="F1419" s="9">
        <v>4.9406684367714577</v>
      </c>
      <c r="G1419" s="9">
        <v>0.49557157242877647</v>
      </c>
      <c r="H1419" s="76">
        <v>1</v>
      </c>
      <c r="I1419" s="3">
        <v>1</v>
      </c>
      <c r="J1419" s="3">
        <v>-1</v>
      </c>
      <c r="L1419" s="9"/>
      <c r="M1419" s="9"/>
      <c r="N1419" s="9"/>
      <c r="O1419" s="9"/>
      <c r="P1419" s="9"/>
      <c r="Q1419" s="9"/>
      <c r="S1419" s="9"/>
      <c r="T1419" s="9"/>
      <c r="U1419" s="9"/>
      <c r="V1419" s="9"/>
      <c r="W1419" s="9"/>
      <c r="X1419" s="9"/>
    </row>
    <row r="1420" spans="1:24">
      <c r="A1420" s="3">
        <v>304</v>
      </c>
      <c r="B1420" s="3" t="s">
        <v>75</v>
      </c>
      <c r="C1420" s="3" t="s">
        <v>904</v>
      </c>
      <c r="D1420" s="3" t="s">
        <v>905</v>
      </c>
      <c r="E1420" s="9">
        <v>8.3428122261120521</v>
      </c>
      <c r="F1420" s="9">
        <v>13.439152013494866</v>
      </c>
      <c r="G1420" s="9">
        <v>4.1610948753176249</v>
      </c>
      <c r="H1420" s="76">
        <v>-1</v>
      </c>
      <c r="I1420" s="3">
        <v>-1</v>
      </c>
      <c r="J1420" s="3">
        <v>1</v>
      </c>
      <c r="L1420" s="9"/>
      <c r="M1420" s="9"/>
      <c r="N1420" s="9"/>
      <c r="O1420" s="9"/>
      <c r="P1420" s="9"/>
      <c r="Q1420" s="9"/>
      <c r="S1420" s="9"/>
      <c r="T1420" s="9"/>
      <c r="U1420" s="9"/>
      <c r="V1420" s="9"/>
      <c r="W1420" s="9"/>
      <c r="X1420" s="9"/>
    </row>
    <row r="1421" spans="1:24">
      <c r="A1421" s="3">
        <v>304</v>
      </c>
      <c r="B1421" s="3" t="s">
        <v>75</v>
      </c>
      <c r="C1421" s="3" t="s">
        <v>906</v>
      </c>
      <c r="D1421" s="3" t="s">
        <v>907</v>
      </c>
      <c r="E1421" s="9">
        <v>14.169042684357446</v>
      </c>
      <c r="F1421" s="9">
        <v>19.688688410223467</v>
      </c>
      <c r="G1421" s="9">
        <v>9.7280462526478484</v>
      </c>
      <c r="H1421" s="76">
        <v>1</v>
      </c>
      <c r="I1421" s="3">
        <v>-1</v>
      </c>
      <c r="J1421" s="3">
        <v>1</v>
      </c>
      <c r="L1421" s="9"/>
      <c r="M1421" s="9"/>
      <c r="N1421" s="9"/>
      <c r="O1421" s="9"/>
      <c r="P1421" s="9"/>
      <c r="Q1421" s="9"/>
      <c r="S1421" s="9"/>
      <c r="T1421" s="9"/>
      <c r="U1421" s="9"/>
      <c r="V1421" s="9"/>
      <c r="W1421" s="9"/>
      <c r="X1421" s="9"/>
    </row>
    <row r="1422" spans="1:24">
      <c r="A1422" s="3">
        <v>304</v>
      </c>
      <c r="B1422" s="3" t="s">
        <v>75</v>
      </c>
      <c r="C1422" s="3" t="s">
        <v>908</v>
      </c>
      <c r="D1422" s="3" t="s">
        <v>909</v>
      </c>
      <c r="E1422" s="9">
        <v>6.644475559487474</v>
      </c>
      <c r="F1422" s="9">
        <v>9.4408059625021128</v>
      </c>
      <c r="G1422" s="9">
        <v>4.4127684145521577</v>
      </c>
      <c r="H1422" s="76">
        <v>-1</v>
      </c>
      <c r="I1422" s="3">
        <v>-1</v>
      </c>
      <c r="J1422" s="3">
        <v>-1</v>
      </c>
      <c r="L1422" s="9"/>
      <c r="M1422" s="9"/>
      <c r="N1422" s="9"/>
      <c r="O1422" s="9"/>
      <c r="P1422" s="9"/>
      <c r="Q1422" s="9"/>
      <c r="S1422" s="9"/>
      <c r="T1422" s="9"/>
      <c r="U1422" s="9"/>
      <c r="V1422" s="9"/>
      <c r="W1422" s="9"/>
      <c r="X1422" s="9"/>
    </row>
    <row r="1423" spans="1:24">
      <c r="A1423" s="3">
        <v>304</v>
      </c>
      <c r="B1423" s="3" t="s">
        <v>75</v>
      </c>
      <c r="C1423" s="3" t="s">
        <v>910</v>
      </c>
      <c r="D1423" s="3" t="s">
        <v>911</v>
      </c>
      <c r="E1423" s="9">
        <v>28.829985963002471</v>
      </c>
      <c r="F1423" s="9">
        <v>50.701108391590218</v>
      </c>
      <c r="G1423" s="9">
        <v>11.06790431972067</v>
      </c>
      <c r="H1423" s="76">
        <v>-2</v>
      </c>
      <c r="I1423" s="3">
        <v>-2</v>
      </c>
      <c r="J1423" s="3">
        <v>-1</v>
      </c>
      <c r="L1423" s="9"/>
      <c r="M1423" s="9"/>
      <c r="N1423" s="9"/>
      <c r="O1423" s="9"/>
      <c r="P1423" s="9"/>
      <c r="Q1423" s="9"/>
      <c r="S1423" s="9"/>
      <c r="T1423" s="9"/>
      <c r="U1423" s="9"/>
      <c r="V1423" s="9"/>
      <c r="W1423" s="9"/>
      <c r="X1423" s="9"/>
    </row>
    <row r="1424" spans="1:24">
      <c r="A1424" s="3">
        <v>304</v>
      </c>
      <c r="B1424" s="3" t="s">
        <v>75</v>
      </c>
      <c r="C1424" s="3" t="s">
        <v>912</v>
      </c>
      <c r="D1424" s="3" t="s">
        <v>913</v>
      </c>
      <c r="E1424" s="9">
        <v>26.002693733518424</v>
      </c>
      <c r="F1424" s="9">
        <v>44.730063454031992</v>
      </c>
      <c r="G1424" s="9">
        <v>10.827258233107331</v>
      </c>
      <c r="H1424" s="76">
        <v>-2</v>
      </c>
      <c r="I1424" s="3">
        <v>-2</v>
      </c>
      <c r="J1424" s="3">
        <v>-2</v>
      </c>
      <c r="L1424" s="9"/>
      <c r="M1424" s="9"/>
      <c r="N1424" s="9"/>
      <c r="O1424" s="9"/>
      <c r="P1424" s="9"/>
      <c r="Q1424" s="9"/>
      <c r="S1424" s="9"/>
      <c r="T1424" s="9"/>
      <c r="U1424" s="9"/>
      <c r="V1424" s="9"/>
      <c r="W1424" s="9"/>
      <c r="X1424" s="9"/>
    </row>
    <row r="1425" spans="1:24">
      <c r="A1425" s="3">
        <v>304</v>
      </c>
      <c r="B1425" s="3" t="s">
        <v>75</v>
      </c>
      <c r="C1425" s="3" t="s">
        <v>914</v>
      </c>
      <c r="D1425" s="3" t="s">
        <v>915</v>
      </c>
      <c r="E1425" s="9">
        <v>12.8385464703886</v>
      </c>
      <c r="F1425" s="9">
        <v>4.0930709657223092</v>
      </c>
      <c r="G1425" s="9">
        <v>20.025342476302725</v>
      </c>
      <c r="H1425" s="76">
        <v>-1</v>
      </c>
      <c r="I1425" s="3">
        <v>-1</v>
      </c>
      <c r="J1425" s="3">
        <v>-1</v>
      </c>
      <c r="L1425" s="9"/>
      <c r="M1425" s="9"/>
      <c r="N1425" s="9"/>
      <c r="O1425" s="9"/>
      <c r="P1425" s="9"/>
      <c r="Q1425" s="9"/>
      <c r="S1425" s="9"/>
      <c r="T1425" s="9"/>
      <c r="U1425" s="9"/>
      <c r="V1425" s="9"/>
      <c r="W1425" s="9"/>
      <c r="X1425" s="9"/>
    </row>
    <row r="1426" spans="1:24">
      <c r="A1426" s="3">
        <v>304</v>
      </c>
      <c r="B1426" s="3" t="s">
        <v>75</v>
      </c>
      <c r="C1426" s="3" t="s">
        <v>916</v>
      </c>
      <c r="D1426" s="3" t="s">
        <v>917</v>
      </c>
      <c r="E1426" s="9">
        <v>0</v>
      </c>
      <c r="F1426" s="9">
        <v>0</v>
      </c>
      <c r="G1426" s="9">
        <v>18.206969355062206</v>
      </c>
      <c r="H1426" s="76" t="e">
        <v>#VALUE!</v>
      </c>
      <c r="I1426" s="3" t="e">
        <v>#VALUE!</v>
      </c>
      <c r="J1426" s="3">
        <v>1</v>
      </c>
      <c r="L1426" s="9"/>
      <c r="M1426" s="9"/>
      <c r="N1426" s="9"/>
      <c r="O1426" s="9"/>
      <c r="P1426" s="9"/>
      <c r="Q1426" s="9"/>
      <c r="S1426" s="9"/>
      <c r="T1426" s="9"/>
      <c r="U1426" s="9"/>
      <c r="V1426" s="9"/>
      <c r="W1426" s="9"/>
      <c r="X1426" s="9"/>
    </row>
    <row r="1427" spans="1:24">
      <c r="A1427" s="3">
        <v>304</v>
      </c>
      <c r="B1427" s="3" t="s">
        <v>75</v>
      </c>
      <c r="C1427" s="3" t="s">
        <v>918</v>
      </c>
      <c r="D1427" s="3" t="s">
        <v>919</v>
      </c>
      <c r="E1427" s="9">
        <v>16.070465187667921</v>
      </c>
      <c r="F1427" s="9">
        <v>19.231294722631514</v>
      </c>
      <c r="G1427" s="9">
        <v>13.620788173390057</v>
      </c>
      <c r="H1427" s="76">
        <v>-1</v>
      </c>
      <c r="I1427" s="3">
        <v>-1</v>
      </c>
      <c r="J1427" s="3">
        <v>-1</v>
      </c>
      <c r="L1427" s="9"/>
      <c r="M1427" s="9"/>
      <c r="N1427" s="9"/>
      <c r="O1427" s="9"/>
      <c r="P1427" s="9"/>
      <c r="Q1427" s="9"/>
      <c r="S1427" s="9"/>
      <c r="T1427" s="9"/>
      <c r="U1427" s="9"/>
      <c r="V1427" s="9"/>
      <c r="W1427" s="9"/>
      <c r="X1427" s="9"/>
    </row>
    <row r="1428" spans="1:24">
      <c r="A1428" s="3">
        <v>304</v>
      </c>
      <c r="B1428" s="3" t="s">
        <v>75</v>
      </c>
      <c r="C1428" s="3" t="s">
        <v>920</v>
      </c>
      <c r="D1428" s="3" t="s">
        <v>921</v>
      </c>
      <c r="E1428" s="9">
        <v>0</v>
      </c>
      <c r="F1428" s="9">
        <v>0</v>
      </c>
      <c r="G1428" s="9">
        <v>3.7402319960376631</v>
      </c>
      <c r="H1428" s="76" t="e">
        <v>#VALUE!</v>
      </c>
      <c r="I1428" s="3" t="e">
        <v>#VALUE!</v>
      </c>
      <c r="J1428" s="3">
        <v>-1</v>
      </c>
      <c r="L1428" s="9"/>
      <c r="M1428" s="9"/>
      <c r="N1428" s="9"/>
      <c r="O1428" s="9"/>
      <c r="P1428" s="9"/>
      <c r="Q1428" s="9"/>
      <c r="S1428" s="9"/>
      <c r="T1428" s="9"/>
      <c r="U1428" s="9"/>
      <c r="V1428" s="9"/>
      <c r="W1428" s="9"/>
      <c r="X1428" s="9"/>
    </row>
    <row r="1429" spans="1:24">
      <c r="A1429" s="3">
        <v>304</v>
      </c>
      <c r="B1429" s="3" t="s">
        <v>75</v>
      </c>
      <c r="C1429" s="3" t="s">
        <v>922</v>
      </c>
      <c r="D1429" s="3" t="s">
        <v>923</v>
      </c>
      <c r="E1429" s="9">
        <v>0</v>
      </c>
      <c r="F1429" s="9">
        <v>8.1739028113198025</v>
      </c>
      <c r="G1429" s="9">
        <v>0</v>
      </c>
      <c r="H1429" s="76" t="e">
        <v>#VALUE!</v>
      </c>
      <c r="I1429" s="3">
        <v>-1</v>
      </c>
      <c r="J1429" s="3" t="e">
        <v>#VALUE!</v>
      </c>
      <c r="L1429" s="9"/>
      <c r="M1429" s="9"/>
      <c r="N1429" s="9"/>
      <c r="O1429" s="9"/>
      <c r="P1429" s="9"/>
      <c r="Q1429" s="9"/>
      <c r="S1429" s="9"/>
      <c r="T1429" s="9"/>
      <c r="U1429" s="9"/>
      <c r="V1429" s="9"/>
      <c r="W1429" s="9"/>
      <c r="X1429" s="9"/>
    </row>
    <row r="1430" spans="1:24">
      <c r="A1430" s="3">
        <v>304</v>
      </c>
      <c r="B1430" s="3" t="s">
        <v>75</v>
      </c>
      <c r="C1430" s="3" t="s">
        <v>924</v>
      </c>
      <c r="D1430" s="3" t="s">
        <v>925</v>
      </c>
      <c r="E1430" s="9">
        <v>3.1169014648876812</v>
      </c>
      <c r="F1430" s="9">
        <v>6.6699654345664108</v>
      </c>
      <c r="G1430" s="9">
        <v>0.24778578621438824</v>
      </c>
      <c r="H1430" s="76">
        <v>-1</v>
      </c>
      <c r="I1430" s="3">
        <v>-1</v>
      </c>
      <c r="J1430" s="3">
        <v>1</v>
      </c>
      <c r="L1430" s="9"/>
      <c r="M1430" s="9"/>
      <c r="N1430" s="9"/>
      <c r="O1430" s="9"/>
      <c r="P1430" s="9"/>
      <c r="Q1430" s="9"/>
      <c r="S1430" s="9"/>
      <c r="T1430" s="9"/>
      <c r="U1430" s="9"/>
      <c r="V1430" s="9"/>
      <c r="W1430" s="9"/>
      <c r="X1430" s="9"/>
    </row>
    <row r="1431" spans="1:24">
      <c r="A1431" s="3">
        <v>304</v>
      </c>
      <c r="B1431" s="3" t="s">
        <v>75</v>
      </c>
      <c r="C1431" s="3" t="s">
        <v>926</v>
      </c>
      <c r="D1431" s="3" t="s">
        <v>927</v>
      </c>
      <c r="E1431" s="9">
        <v>9.3299564436666191</v>
      </c>
      <c r="F1431" s="9">
        <v>13.637700627857372</v>
      </c>
      <c r="G1431" s="9">
        <v>5.7254735620583723</v>
      </c>
      <c r="H1431" s="76">
        <v>1</v>
      </c>
      <c r="I1431" s="3">
        <v>-1</v>
      </c>
      <c r="J1431" s="3">
        <v>1</v>
      </c>
      <c r="L1431" s="9"/>
      <c r="M1431" s="9"/>
      <c r="N1431" s="9"/>
      <c r="O1431" s="9"/>
      <c r="P1431" s="9"/>
      <c r="Q1431" s="9"/>
      <c r="S1431" s="9"/>
      <c r="T1431" s="9"/>
      <c r="U1431" s="9"/>
      <c r="V1431" s="9"/>
      <c r="W1431" s="9"/>
      <c r="X1431" s="9"/>
    </row>
    <row r="1432" spans="1:24">
      <c r="A1432" s="3">
        <v>304</v>
      </c>
      <c r="B1432" s="3" t="s">
        <v>75</v>
      </c>
      <c r="C1432" s="3" t="s">
        <v>928</v>
      </c>
      <c r="D1432" s="3" t="s">
        <v>929</v>
      </c>
      <c r="E1432" s="9">
        <v>9.5079639400140845</v>
      </c>
      <c r="F1432" s="9">
        <v>11.316331366281437</v>
      </c>
      <c r="G1432" s="9">
        <v>8.0266960835652945</v>
      </c>
      <c r="H1432" s="76">
        <v>-1</v>
      </c>
      <c r="I1432" s="3">
        <v>-1</v>
      </c>
      <c r="J1432" s="3">
        <v>-1</v>
      </c>
      <c r="L1432" s="9"/>
      <c r="M1432" s="9"/>
      <c r="N1432" s="9"/>
      <c r="O1432" s="9"/>
      <c r="P1432" s="9"/>
      <c r="Q1432" s="9"/>
      <c r="S1432" s="9"/>
      <c r="T1432" s="9"/>
      <c r="U1432" s="9"/>
      <c r="V1432" s="9"/>
      <c r="W1432" s="9"/>
      <c r="X1432" s="9"/>
    </row>
    <row r="1433" spans="1:24">
      <c r="A1433" s="3">
        <v>304</v>
      </c>
      <c r="B1433" s="3" t="s">
        <v>75</v>
      </c>
      <c r="C1433" s="3" t="s">
        <v>930</v>
      </c>
      <c r="D1433" s="3" t="s">
        <v>868</v>
      </c>
      <c r="E1433" s="9">
        <v>8.5117521351391101</v>
      </c>
      <c r="F1433" s="9">
        <v>11.597393000665424</v>
      </c>
      <c r="G1433" s="9">
        <v>6.1515523058058328</v>
      </c>
      <c r="H1433" s="76">
        <v>2</v>
      </c>
      <c r="I1433" s="3">
        <v>1</v>
      </c>
      <c r="J1433" s="3">
        <v>2</v>
      </c>
      <c r="L1433" s="9"/>
      <c r="M1433" s="9"/>
      <c r="N1433" s="9"/>
      <c r="O1433" s="9"/>
      <c r="P1433" s="9"/>
      <c r="Q1433" s="9"/>
      <c r="S1433" s="9"/>
      <c r="T1433" s="9"/>
      <c r="U1433" s="9"/>
      <c r="V1433" s="9"/>
      <c r="W1433" s="9"/>
      <c r="X1433" s="9"/>
    </row>
    <row r="1434" spans="1:24">
      <c r="A1434" s="3">
        <v>304</v>
      </c>
      <c r="B1434" s="3" t="s">
        <v>75</v>
      </c>
      <c r="C1434" s="3" t="s">
        <v>931</v>
      </c>
      <c r="D1434" s="3" t="s">
        <v>932</v>
      </c>
      <c r="E1434" s="9">
        <v>5.948762038767164</v>
      </c>
      <c r="F1434" s="9">
        <v>8.8339445138277952</v>
      </c>
      <c r="G1434" s="9">
        <v>3.6280617110588764</v>
      </c>
      <c r="H1434" s="76">
        <v>2</v>
      </c>
      <c r="I1434" s="3">
        <v>1</v>
      </c>
      <c r="J1434" s="3">
        <v>2</v>
      </c>
      <c r="L1434" s="9"/>
      <c r="M1434" s="9"/>
      <c r="N1434" s="9"/>
      <c r="O1434" s="9"/>
      <c r="P1434" s="9"/>
      <c r="Q1434" s="9"/>
      <c r="S1434" s="9"/>
      <c r="T1434" s="9"/>
      <c r="U1434" s="9"/>
      <c r="V1434" s="9"/>
      <c r="W1434" s="9"/>
      <c r="X1434" s="9"/>
    </row>
    <row r="1435" spans="1:24">
      <c r="A1435" s="3">
        <v>304</v>
      </c>
      <c r="B1435" s="3" t="s">
        <v>75</v>
      </c>
      <c r="C1435" s="3" t="s">
        <v>933</v>
      </c>
      <c r="D1435" s="3" t="s">
        <v>869</v>
      </c>
      <c r="E1435" s="9">
        <v>59.146109887092486</v>
      </c>
      <c r="F1435" s="9">
        <v>86.240256583353954</v>
      </c>
      <c r="G1435" s="9">
        <v>37.060680280842966</v>
      </c>
      <c r="H1435" s="76">
        <v>-1</v>
      </c>
      <c r="I1435" s="3">
        <v>-1</v>
      </c>
      <c r="J1435" s="3">
        <v>-1</v>
      </c>
      <c r="L1435" s="9"/>
      <c r="M1435" s="9"/>
      <c r="N1435" s="9"/>
      <c r="O1435" s="9"/>
      <c r="P1435" s="9"/>
      <c r="Q1435" s="9"/>
      <c r="S1435" s="9"/>
      <c r="T1435" s="9"/>
      <c r="U1435" s="9"/>
      <c r="V1435" s="9"/>
      <c r="W1435" s="9"/>
      <c r="X1435" s="9"/>
    </row>
    <row r="1436" spans="1:24">
      <c r="A1436" s="3">
        <v>304</v>
      </c>
      <c r="B1436" s="3" t="s">
        <v>75</v>
      </c>
      <c r="C1436" s="3" t="s">
        <v>934</v>
      </c>
      <c r="D1436" s="3" t="s">
        <v>935</v>
      </c>
      <c r="E1436" s="9">
        <v>27.10634849733432</v>
      </c>
      <c r="F1436" s="9">
        <v>43.766407330576108</v>
      </c>
      <c r="G1436" s="9">
        <v>13.568715062083546</v>
      </c>
      <c r="H1436" s="76">
        <v>-2</v>
      </c>
      <c r="I1436" s="3">
        <v>-2</v>
      </c>
      <c r="J1436" s="3">
        <v>-1</v>
      </c>
      <c r="L1436" s="9"/>
      <c r="M1436" s="9"/>
      <c r="N1436" s="9"/>
      <c r="O1436" s="9"/>
      <c r="P1436" s="9"/>
      <c r="Q1436" s="9"/>
      <c r="S1436" s="9"/>
      <c r="T1436" s="9"/>
      <c r="U1436" s="9"/>
      <c r="V1436" s="9"/>
      <c r="W1436" s="9"/>
      <c r="X1436" s="9"/>
    </row>
    <row r="1437" spans="1:24">
      <c r="A1437" s="3">
        <v>304</v>
      </c>
      <c r="B1437" s="3" t="s">
        <v>75</v>
      </c>
      <c r="C1437" s="3" t="s">
        <v>936</v>
      </c>
      <c r="D1437" s="3" t="s">
        <v>937</v>
      </c>
      <c r="E1437" s="9">
        <v>17.442406456190682</v>
      </c>
      <c r="F1437" s="9">
        <v>24.137128875818338</v>
      </c>
      <c r="G1437" s="9">
        <v>12.0167334357351</v>
      </c>
      <c r="H1437" s="76">
        <v>1</v>
      </c>
      <c r="I1437" s="3">
        <v>1</v>
      </c>
      <c r="J1437" s="3">
        <v>1</v>
      </c>
      <c r="L1437" s="9"/>
      <c r="M1437" s="9"/>
      <c r="N1437" s="9"/>
      <c r="O1437" s="9"/>
      <c r="P1437" s="9"/>
      <c r="Q1437" s="9"/>
      <c r="S1437" s="9"/>
      <c r="T1437" s="9"/>
      <c r="U1437" s="9"/>
      <c r="V1437" s="9"/>
      <c r="W1437" s="9"/>
      <c r="X1437" s="9"/>
    </row>
    <row r="1438" spans="1:24">
      <c r="A1438" s="3">
        <v>304</v>
      </c>
      <c r="B1438" s="3" t="s">
        <v>75</v>
      </c>
      <c r="C1438" s="3" t="s">
        <v>938</v>
      </c>
      <c r="D1438" s="3" t="s">
        <v>870</v>
      </c>
      <c r="E1438" s="9">
        <v>15.089244007535228</v>
      </c>
      <c r="F1438" s="9">
        <v>23.074001455637458</v>
      </c>
      <c r="G1438" s="9">
        <v>8.5565403481883635</v>
      </c>
      <c r="H1438" s="76">
        <v>-1</v>
      </c>
      <c r="I1438" s="3">
        <v>-1</v>
      </c>
      <c r="J1438" s="3">
        <v>-1</v>
      </c>
      <c r="L1438" s="9"/>
      <c r="M1438" s="9"/>
      <c r="N1438" s="9"/>
      <c r="O1438" s="9"/>
      <c r="P1438" s="9"/>
      <c r="Q1438" s="9"/>
      <c r="S1438" s="9"/>
      <c r="T1438" s="9"/>
      <c r="U1438" s="9"/>
      <c r="V1438" s="9"/>
      <c r="W1438" s="9"/>
      <c r="X1438" s="9"/>
    </row>
    <row r="1439" spans="1:24">
      <c r="A1439" s="3">
        <v>304</v>
      </c>
      <c r="B1439" s="3" t="s">
        <v>75</v>
      </c>
      <c r="C1439" s="3" t="s">
        <v>939</v>
      </c>
      <c r="D1439" s="3" t="s">
        <v>940</v>
      </c>
      <c r="E1439" s="9">
        <v>5.0375195612272794</v>
      </c>
      <c r="F1439" s="9">
        <v>7.4219325841301034</v>
      </c>
      <c r="G1439" s="9">
        <v>3.02985333645384</v>
      </c>
      <c r="H1439" s="76">
        <v>1</v>
      </c>
      <c r="I1439" s="3">
        <v>1</v>
      </c>
      <c r="J1439" s="3">
        <v>1</v>
      </c>
      <c r="L1439" s="9"/>
      <c r="M1439" s="9"/>
      <c r="N1439" s="9"/>
      <c r="O1439" s="9"/>
      <c r="P1439" s="9"/>
      <c r="Q1439" s="9"/>
      <c r="S1439" s="9"/>
      <c r="T1439" s="9"/>
      <c r="U1439" s="9"/>
      <c r="V1439" s="9"/>
      <c r="W1439" s="9"/>
      <c r="X1439" s="9"/>
    </row>
    <row r="1440" spans="1:24">
      <c r="A1440" s="3">
        <v>304</v>
      </c>
      <c r="B1440" s="3" t="s">
        <v>75</v>
      </c>
      <c r="C1440" s="3" t="s">
        <v>941</v>
      </c>
      <c r="D1440" s="3" t="s">
        <v>942</v>
      </c>
      <c r="E1440" s="9">
        <v>3.560998530540707</v>
      </c>
      <c r="F1440" s="9">
        <v>5.5485379308750691</v>
      </c>
      <c r="G1440" s="9">
        <v>1.9747583826665798</v>
      </c>
      <c r="H1440" s="76">
        <v>1</v>
      </c>
      <c r="I1440" s="3">
        <v>1</v>
      </c>
      <c r="J1440" s="3">
        <v>-1</v>
      </c>
      <c r="L1440" s="9"/>
      <c r="M1440" s="9"/>
      <c r="N1440" s="9"/>
      <c r="O1440" s="9"/>
      <c r="P1440" s="9"/>
      <c r="Q1440" s="9"/>
      <c r="S1440" s="9"/>
      <c r="T1440" s="9"/>
      <c r="U1440" s="9"/>
      <c r="V1440" s="9"/>
      <c r="W1440" s="9"/>
      <c r="X1440" s="9"/>
    </row>
    <row r="1441" spans="1:24">
      <c r="A1441" s="3">
        <v>304</v>
      </c>
      <c r="B1441" s="3" t="s">
        <v>75</v>
      </c>
      <c r="C1441" s="3" t="s">
        <v>943</v>
      </c>
      <c r="D1441" s="3" t="s">
        <v>871</v>
      </c>
      <c r="E1441" s="9">
        <v>15.265695189204658</v>
      </c>
      <c r="F1441" s="9">
        <v>24.697195833669966</v>
      </c>
      <c r="G1441" s="9">
        <v>7.5398161981655436</v>
      </c>
      <c r="H1441" s="76">
        <v>1</v>
      </c>
      <c r="I1441" s="3">
        <v>1</v>
      </c>
      <c r="J1441" s="3">
        <v>-1</v>
      </c>
      <c r="L1441" s="9"/>
      <c r="M1441" s="9"/>
      <c r="N1441" s="9"/>
      <c r="O1441" s="9"/>
      <c r="P1441" s="9"/>
      <c r="Q1441" s="9"/>
      <c r="S1441" s="9"/>
      <c r="T1441" s="9"/>
      <c r="U1441" s="9"/>
      <c r="V1441" s="9"/>
      <c r="W1441" s="9"/>
      <c r="X1441" s="9"/>
    </row>
    <row r="1442" spans="1:24">
      <c r="A1442" s="3">
        <v>304</v>
      </c>
      <c r="B1442" s="3" t="s">
        <v>75</v>
      </c>
      <c r="C1442" s="3" t="s">
        <v>944</v>
      </c>
      <c r="D1442" s="3" t="s">
        <v>945</v>
      </c>
      <c r="E1442" s="9">
        <v>6.8739568771714303</v>
      </c>
      <c r="F1442" s="9">
        <v>12.804835744048527</v>
      </c>
      <c r="G1442" s="9">
        <v>1.9964042495947416</v>
      </c>
      <c r="H1442" s="76">
        <v>1</v>
      </c>
      <c r="I1442" s="3">
        <v>1</v>
      </c>
      <c r="J1442" s="3">
        <v>-1</v>
      </c>
      <c r="L1442" s="9"/>
      <c r="M1442" s="9"/>
      <c r="N1442" s="9"/>
      <c r="O1442" s="9"/>
      <c r="P1442" s="9"/>
      <c r="Q1442" s="9"/>
      <c r="S1442" s="9"/>
      <c r="T1442" s="9"/>
      <c r="U1442" s="9"/>
      <c r="V1442" s="9"/>
      <c r="W1442" s="9"/>
      <c r="X1442" s="9"/>
    </row>
    <row r="1443" spans="1:24">
      <c r="A1443" s="3">
        <v>304</v>
      </c>
      <c r="B1443" s="3" t="s">
        <v>75</v>
      </c>
      <c r="C1443" s="3" t="s">
        <v>946</v>
      </c>
      <c r="D1443" s="3" t="s">
        <v>873</v>
      </c>
      <c r="E1443" s="9">
        <v>18.161545353783154</v>
      </c>
      <c r="F1443" s="9">
        <v>28.119635955409596</v>
      </c>
      <c r="G1443" s="9">
        <v>9.2404438619620102</v>
      </c>
      <c r="H1443" s="76">
        <v>2</v>
      </c>
      <c r="I1443" s="3">
        <v>2</v>
      </c>
      <c r="J1443" s="3">
        <v>1</v>
      </c>
      <c r="L1443" s="9"/>
      <c r="M1443" s="9"/>
      <c r="N1443" s="9"/>
      <c r="O1443" s="9"/>
      <c r="P1443" s="9"/>
      <c r="Q1443" s="9"/>
      <c r="S1443" s="9"/>
      <c r="T1443" s="9"/>
      <c r="U1443" s="9"/>
      <c r="V1443" s="9"/>
      <c r="W1443" s="9"/>
      <c r="X1443" s="9"/>
    </row>
    <row r="1444" spans="1:24">
      <c r="A1444" s="3">
        <v>304</v>
      </c>
      <c r="B1444" s="3" t="s">
        <v>75</v>
      </c>
      <c r="C1444" s="3" t="s">
        <v>947</v>
      </c>
      <c r="D1444" s="3" t="s">
        <v>948</v>
      </c>
      <c r="E1444" s="9">
        <v>5.3405763119258483</v>
      </c>
      <c r="F1444" s="9">
        <v>7.7932331104287975</v>
      </c>
      <c r="G1444" s="9">
        <v>3.16797286723639</v>
      </c>
      <c r="H1444" s="76">
        <v>1</v>
      </c>
      <c r="I1444" s="3">
        <v>2</v>
      </c>
      <c r="J1444" s="3">
        <v>-1</v>
      </c>
      <c r="L1444" s="9"/>
      <c r="M1444" s="9"/>
      <c r="N1444" s="9"/>
      <c r="O1444" s="9"/>
      <c r="P1444" s="9"/>
      <c r="Q1444" s="9"/>
      <c r="S1444" s="9"/>
      <c r="T1444" s="9"/>
      <c r="U1444" s="9"/>
      <c r="V1444" s="9"/>
      <c r="W1444" s="9"/>
      <c r="X1444" s="9"/>
    </row>
    <row r="1445" spans="1:24">
      <c r="A1445" s="3">
        <v>304</v>
      </c>
      <c r="B1445" s="3" t="s">
        <v>75</v>
      </c>
      <c r="C1445" s="3" t="s">
        <v>949</v>
      </c>
      <c r="D1445" s="3" t="s">
        <v>950</v>
      </c>
      <c r="E1445" s="9">
        <v>4.9834675749065855</v>
      </c>
      <c r="F1445" s="9">
        <v>7.3859343160332278</v>
      </c>
      <c r="G1445" s="9">
        <v>2.8461941480260164</v>
      </c>
      <c r="H1445" s="76">
        <v>1</v>
      </c>
      <c r="I1445" s="3">
        <v>1</v>
      </c>
      <c r="J1445" s="3">
        <v>1</v>
      </c>
      <c r="L1445" s="9"/>
      <c r="M1445" s="9"/>
      <c r="N1445" s="9"/>
      <c r="O1445" s="9"/>
      <c r="P1445" s="9"/>
      <c r="Q1445" s="9"/>
      <c r="S1445" s="9"/>
      <c r="T1445" s="9"/>
      <c r="U1445" s="9"/>
      <c r="V1445" s="9"/>
      <c r="W1445" s="9"/>
      <c r="X1445" s="9"/>
    </row>
    <row r="1446" spans="1:24">
      <c r="A1446" s="3">
        <v>304</v>
      </c>
      <c r="B1446" s="3" t="s">
        <v>75</v>
      </c>
      <c r="C1446" s="3" t="s">
        <v>951</v>
      </c>
      <c r="D1446" s="3" t="s">
        <v>952</v>
      </c>
      <c r="E1446" s="9">
        <v>5.2613215341832715</v>
      </c>
      <c r="F1446" s="9">
        <v>9.4861474484095112</v>
      </c>
      <c r="G1446" s="9">
        <v>1.5337318869958922</v>
      </c>
      <c r="H1446" s="76">
        <v>2</v>
      </c>
      <c r="I1446" s="3">
        <v>1</v>
      </c>
      <c r="J1446" s="3">
        <v>1</v>
      </c>
      <c r="L1446" s="9"/>
      <c r="M1446" s="9"/>
      <c r="N1446" s="9"/>
      <c r="O1446" s="9"/>
      <c r="P1446" s="9"/>
      <c r="Q1446" s="9"/>
      <c r="S1446" s="9"/>
      <c r="T1446" s="9"/>
      <c r="U1446" s="9"/>
      <c r="V1446" s="9"/>
      <c r="W1446" s="9"/>
      <c r="X1446" s="9"/>
    </row>
    <row r="1447" spans="1:24">
      <c r="A1447" s="3">
        <v>305</v>
      </c>
      <c r="B1447" s="3" t="s">
        <v>76</v>
      </c>
      <c r="C1447" s="3" t="s">
        <v>889</v>
      </c>
      <c r="D1447" s="3" t="s">
        <v>890</v>
      </c>
      <c r="E1447" s="9">
        <v>317.50169553931096</v>
      </c>
      <c r="F1447" s="9">
        <v>458.86440003617344</v>
      </c>
      <c r="G1447" s="9">
        <v>195.64997889419115</v>
      </c>
      <c r="H1447" s="76">
        <v>-2</v>
      </c>
      <c r="I1447" s="3">
        <v>-2</v>
      </c>
      <c r="J1447" s="3">
        <v>-1</v>
      </c>
      <c r="L1447" s="9"/>
      <c r="M1447" s="9"/>
      <c r="N1447" s="9"/>
      <c r="O1447" s="9"/>
      <c r="P1447" s="9"/>
      <c r="Q1447" s="9"/>
      <c r="S1447" s="9"/>
      <c r="T1447" s="9"/>
      <c r="U1447" s="9"/>
      <c r="V1447" s="9"/>
      <c r="W1447" s="9"/>
      <c r="X1447" s="9"/>
    </row>
    <row r="1448" spans="1:24">
      <c r="A1448" s="3">
        <v>305</v>
      </c>
      <c r="B1448" s="3" t="s">
        <v>76</v>
      </c>
      <c r="C1448" s="3" t="s">
        <v>891</v>
      </c>
      <c r="D1448" s="3" t="s">
        <v>872</v>
      </c>
      <c r="E1448" s="9">
        <v>24.416361049128405</v>
      </c>
      <c r="F1448" s="9">
        <v>36.202350911338307</v>
      </c>
      <c r="G1448" s="9">
        <v>14.18124630016125</v>
      </c>
      <c r="H1448" s="76">
        <v>-1</v>
      </c>
      <c r="I1448" s="3">
        <v>-1</v>
      </c>
      <c r="J1448" s="3">
        <v>-1</v>
      </c>
      <c r="L1448" s="9"/>
      <c r="M1448" s="9"/>
      <c r="N1448" s="9"/>
      <c r="O1448" s="9"/>
      <c r="P1448" s="9"/>
      <c r="Q1448" s="9"/>
      <c r="S1448" s="9"/>
      <c r="T1448" s="9"/>
      <c r="U1448" s="9"/>
      <c r="V1448" s="9"/>
      <c r="W1448" s="9"/>
      <c r="X1448" s="9"/>
    </row>
    <row r="1449" spans="1:24">
      <c r="A1449" s="3">
        <v>305</v>
      </c>
      <c r="B1449" s="3" t="s">
        <v>76</v>
      </c>
      <c r="C1449" s="3" t="s">
        <v>892</v>
      </c>
      <c r="D1449" s="3" t="s">
        <v>866</v>
      </c>
      <c r="E1449" s="9">
        <v>25.462139893233722</v>
      </c>
      <c r="F1449" s="9">
        <v>38.717654961403483</v>
      </c>
      <c r="G1449" s="9">
        <v>13.603937535340203</v>
      </c>
      <c r="H1449" s="76">
        <v>-2</v>
      </c>
      <c r="I1449" s="3">
        <v>-2</v>
      </c>
      <c r="J1449" s="3">
        <v>-2</v>
      </c>
      <c r="L1449" s="9"/>
      <c r="M1449" s="9"/>
      <c r="N1449" s="9"/>
      <c r="O1449" s="9"/>
      <c r="P1449" s="9"/>
      <c r="Q1449" s="9"/>
      <c r="S1449" s="9"/>
      <c r="T1449" s="9"/>
      <c r="U1449" s="9"/>
      <c r="V1449" s="9"/>
      <c r="W1449" s="9"/>
      <c r="X1449" s="9"/>
    </row>
    <row r="1450" spans="1:24">
      <c r="A1450" s="3">
        <v>305</v>
      </c>
      <c r="B1450" s="3" t="s">
        <v>76</v>
      </c>
      <c r="C1450" s="3" t="s">
        <v>893</v>
      </c>
      <c r="D1450" s="3" t="s">
        <v>894</v>
      </c>
      <c r="E1450" s="9">
        <v>1.1983099330348603</v>
      </c>
      <c r="F1450" s="9">
        <v>1.7818589297625986</v>
      </c>
      <c r="G1450" s="9">
        <v>0.66460382959694975</v>
      </c>
      <c r="H1450" s="76">
        <v>-1</v>
      </c>
      <c r="I1450" s="3">
        <v>-1</v>
      </c>
      <c r="J1450" s="3">
        <v>-1</v>
      </c>
      <c r="L1450" s="9"/>
      <c r="M1450" s="9"/>
      <c r="N1450" s="9"/>
      <c r="O1450" s="9"/>
      <c r="P1450" s="9"/>
      <c r="Q1450" s="9"/>
      <c r="S1450" s="9"/>
      <c r="T1450" s="9"/>
      <c r="U1450" s="9"/>
      <c r="V1450" s="9"/>
      <c r="W1450" s="9"/>
      <c r="X1450" s="9"/>
    </row>
    <row r="1451" spans="1:24">
      <c r="A1451" s="3">
        <v>305</v>
      </c>
      <c r="B1451" s="3" t="s">
        <v>76</v>
      </c>
      <c r="C1451" s="3" t="s">
        <v>895</v>
      </c>
      <c r="D1451" s="3" t="s">
        <v>896</v>
      </c>
      <c r="E1451" s="9">
        <v>17.381619456236692</v>
      </c>
      <c r="F1451" s="9">
        <v>25.684145906545666</v>
      </c>
      <c r="G1451" s="9">
        <v>9.9079732942677285</v>
      </c>
      <c r="H1451" s="76">
        <v>-2</v>
      </c>
      <c r="I1451" s="3">
        <v>-2</v>
      </c>
      <c r="J1451" s="3">
        <v>-2</v>
      </c>
      <c r="L1451" s="9"/>
      <c r="M1451" s="9"/>
      <c r="N1451" s="9"/>
      <c r="O1451" s="9"/>
      <c r="P1451" s="9"/>
      <c r="Q1451" s="9"/>
      <c r="S1451" s="9"/>
      <c r="T1451" s="9"/>
      <c r="U1451" s="9"/>
      <c r="V1451" s="9"/>
      <c r="W1451" s="9"/>
      <c r="X1451" s="9"/>
    </row>
    <row r="1452" spans="1:24">
      <c r="A1452" s="3">
        <v>305</v>
      </c>
      <c r="B1452" s="3" t="s">
        <v>76</v>
      </c>
      <c r="C1452" s="3" t="s">
        <v>897</v>
      </c>
      <c r="D1452" s="3" t="s">
        <v>867</v>
      </c>
      <c r="E1452" s="9">
        <v>113.70578174533645</v>
      </c>
      <c r="F1452" s="9">
        <v>156.18868140904223</v>
      </c>
      <c r="G1452" s="9">
        <v>78.02436138821102</v>
      </c>
      <c r="H1452" s="76">
        <v>-1</v>
      </c>
      <c r="I1452" s="3">
        <v>-1</v>
      </c>
      <c r="J1452" s="3">
        <v>1</v>
      </c>
      <c r="L1452" s="9"/>
      <c r="M1452" s="9"/>
      <c r="N1452" s="9"/>
      <c r="O1452" s="9"/>
      <c r="P1452" s="9"/>
      <c r="Q1452" s="9"/>
      <c r="S1452" s="9"/>
      <c r="T1452" s="9"/>
      <c r="U1452" s="9"/>
      <c r="V1452" s="9"/>
      <c r="W1452" s="9"/>
      <c r="X1452" s="9"/>
    </row>
    <row r="1453" spans="1:24">
      <c r="A1453" s="3">
        <v>305</v>
      </c>
      <c r="B1453" s="3" t="s">
        <v>76</v>
      </c>
      <c r="C1453" s="3" t="s">
        <v>898</v>
      </c>
      <c r="D1453" s="3" t="s">
        <v>899</v>
      </c>
      <c r="E1453" s="9">
        <v>4.1852881104235609</v>
      </c>
      <c r="F1453" s="9">
        <v>8.3796800819005561</v>
      </c>
      <c r="G1453" s="9">
        <v>0.6626721152931947</v>
      </c>
      <c r="H1453" s="76">
        <v>1</v>
      </c>
      <c r="I1453" s="3">
        <v>1</v>
      </c>
      <c r="J1453" s="3">
        <v>1</v>
      </c>
      <c r="L1453" s="9"/>
      <c r="M1453" s="9"/>
      <c r="N1453" s="9"/>
      <c r="O1453" s="9"/>
      <c r="P1453" s="9"/>
      <c r="Q1453" s="9"/>
      <c r="S1453" s="9"/>
      <c r="T1453" s="9"/>
      <c r="U1453" s="9"/>
      <c r="V1453" s="9"/>
      <c r="W1453" s="9"/>
      <c r="X1453" s="9"/>
    </row>
    <row r="1454" spans="1:24">
      <c r="A1454" s="3">
        <v>305</v>
      </c>
      <c r="B1454" s="3" t="s">
        <v>76</v>
      </c>
      <c r="C1454" s="3" t="s">
        <v>900</v>
      </c>
      <c r="D1454" s="3" t="s">
        <v>901</v>
      </c>
      <c r="E1454" s="9">
        <v>39.494371392326983</v>
      </c>
      <c r="F1454" s="9">
        <v>61.397092077019124</v>
      </c>
      <c r="G1454" s="9">
        <v>20.999001590260541</v>
      </c>
      <c r="H1454" s="76">
        <v>-1</v>
      </c>
      <c r="I1454" s="3">
        <v>-1</v>
      </c>
      <c r="J1454" s="3">
        <v>1</v>
      </c>
      <c r="L1454" s="9"/>
      <c r="M1454" s="9"/>
      <c r="N1454" s="9"/>
      <c r="O1454" s="9"/>
      <c r="P1454" s="9"/>
      <c r="Q1454" s="9"/>
      <c r="S1454" s="9"/>
      <c r="T1454" s="9"/>
      <c r="U1454" s="9"/>
      <c r="V1454" s="9"/>
      <c r="W1454" s="9"/>
      <c r="X1454" s="9"/>
    </row>
    <row r="1455" spans="1:24">
      <c r="A1455" s="3">
        <v>305</v>
      </c>
      <c r="B1455" s="3" t="s">
        <v>76</v>
      </c>
      <c r="C1455" s="3" t="s">
        <v>902</v>
      </c>
      <c r="D1455" s="3" t="s">
        <v>903</v>
      </c>
      <c r="E1455" s="9">
        <v>4.0097982831917269</v>
      </c>
      <c r="F1455" s="9">
        <v>7.7298224850757249</v>
      </c>
      <c r="G1455" s="9">
        <v>0.90748026378229363</v>
      </c>
      <c r="H1455" s="76">
        <v>-1</v>
      </c>
      <c r="I1455" s="3">
        <v>-1</v>
      </c>
      <c r="J1455" s="3">
        <v>-1</v>
      </c>
      <c r="L1455" s="9"/>
      <c r="M1455" s="9"/>
      <c r="N1455" s="9"/>
      <c r="O1455" s="9"/>
      <c r="P1455" s="9"/>
      <c r="Q1455" s="9"/>
      <c r="S1455" s="9"/>
      <c r="T1455" s="9"/>
      <c r="U1455" s="9"/>
      <c r="V1455" s="9"/>
      <c r="W1455" s="9"/>
      <c r="X1455" s="9"/>
    </row>
    <row r="1456" spans="1:24">
      <c r="A1456" s="3">
        <v>305</v>
      </c>
      <c r="B1456" s="3" t="s">
        <v>76</v>
      </c>
      <c r="C1456" s="3" t="s">
        <v>904</v>
      </c>
      <c r="D1456" s="3" t="s">
        <v>905</v>
      </c>
      <c r="E1456" s="9">
        <v>8.2608223944234336</v>
      </c>
      <c r="F1456" s="9">
        <v>12.870438060827244</v>
      </c>
      <c r="G1456" s="9">
        <v>4.425661556926757</v>
      </c>
      <c r="H1456" s="76">
        <v>-1</v>
      </c>
      <c r="I1456" s="3">
        <v>-1</v>
      </c>
      <c r="J1456" s="3">
        <v>1</v>
      </c>
      <c r="L1456" s="9"/>
      <c r="M1456" s="9"/>
      <c r="N1456" s="9"/>
      <c r="O1456" s="9"/>
      <c r="P1456" s="9"/>
      <c r="Q1456" s="9"/>
      <c r="S1456" s="9"/>
      <c r="T1456" s="9"/>
      <c r="U1456" s="9"/>
      <c r="V1456" s="9"/>
      <c r="W1456" s="9"/>
      <c r="X1456" s="9"/>
    </row>
    <row r="1457" spans="1:24">
      <c r="A1457" s="3">
        <v>305</v>
      </c>
      <c r="B1457" s="3" t="s">
        <v>76</v>
      </c>
      <c r="C1457" s="3" t="s">
        <v>906</v>
      </c>
      <c r="D1457" s="3" t="s">
        <v>907</v>
      </c>
      <c r="E1457" s="9">
        <v>12.906071012588185</v>
      </c>
      <c r="F1457" s="9">
        <v>16.637904700182506</v>
      </c>
      <c r="G1457" s="9">
        <v>9.8214567010242657</v>
      </c>
      <c r="H1457" s="76">
        <v>1</v>
      </c>
      <c r="I1457" s="3">
        <v>1</v>
      </c>
      <c r="J1457" s="3">
        <v>1</v>
      </c>
      <c r="L1457" s="9"/>
      <c r="M1457" s="9"/>
      <c r="N1457" s="9"/>
      <c r="O1457" s="9"/>
      <c r="P1457" s="9"/>
      <c r="Q1457" s="9"/>
      <c r="S1457" s="9"/>
      <c r="T1457" s="9"/>
      <c r="U1457" s="9"/>
      <c r="V1457" s="9"/>
      <c r="W1457" s="9"/>
      <c r="X1457" s="9"/>
    </row>
    <row r="1458" spans="1:24">
      <c r="A1458" s="3">
        <v>305</v>
      </c>
      <c r="B1458" s="3" t="s">
        <v>76</v>
      </c>
      <c r="C1458" s="3" t="s">
        <v>908</v>
      </c>
      <c r="D1458" s="3" t="s">
        <v>909</v>
      </c>
      <c r="E1458" s="9">
        <v>5.4110764547818242</v>
      </c>
      <c r="F1458" s="9">
        <v>8.3813569667065</v>
      </c>
      <c r="G1458" s="9">
        <v>2.9230535562489521</v>
      </c>
      <c r="H1458" s="76">
        <v>1</v>
      </c>
      <c r="I1458" s="3">
        <v>-1</v>
      </c>
      <c r="J1458" s="3">
        <v>1</v>
      </c>
      <c r="L1458" s="9"/>
      <c r="M1458" s="9"/>
      <c r="N1458" s="9"/>
      <c r="O1458" s="9"/>
      <c r="P1458" s="9"/>
      <c r="Q1458" s="9"/>
      <c r="S1458" s="9"/>
      <c r="T1458" s="9"/>
      <c r="U1458" s="9"/>
      <c r="V1458" s="9"/>
      <c r="W1458" s="9"/>
      <c r="X1458" s="9"/>
    </row>
    <row r="1459" spans="1:24">
      <c r="A1459" s="3">
        <v>305</v>
      </c>
      <c r="B1459" s="3" t="s">
        <v>76</v>
      </c>
      <c r="C1459" s="3" t="s">
        <v>910</v>
      </c>
      <c r="D1459" s="3" t="s">
        <v>911</v>
      </c>
      <c r="E1459" s="9">
        <v>23.540149352405059</v>
      </c>
      <c r="F1459" s="9">
        <v>42.672432218800296</v>
      </c>
      <c r="G1459" s="9">
        <v>7.5961876754026276</v>
      </c>
      <c r="H1459" s="76">
        <v>-1</v>
      </c>
      <c r="I1459" s="3">
        <v>-1</v>
      </c>
      <c r="J1459" s="3">
        <v>1</v>
      </c>
      <c r="L1459" s="9"/>
      <c r="M1459" s="9"/>
      <c r="N1459" s="9"/>
      <c r="O1459" s="9"/>
      <c r="P1459" s="9"/>
      <c r="Q1459" s="9"/>
      <c r="S1459" s="9"/>
      <c r="T1459" s="9"/>
      <c r="U1459" s="9"/>
      <c r="V1459" s="9"/>
      <c r="W1459" s="9"/>
      <c r="X1459" s="9"/>
    </row>
    <row r="1460" spans="1:24">
      <c r="A1460" s="3">
        <v>305</v>
      </c>
      <c r="B1460" s="3" t="s">
        <v>76</v>
      </c>
      <c r="C1460" s="3" t="s">
        <v>912</v>
      </c>
      <c r="D1460" s="3" t="s">
        <v>913</v>
      </c>
      <c r="E1460" s="9">
        <v>19.741626912920356</v>
      </c>
      <c r="F1460" s="9">
        <v>35.083679367339279</v>
      </c>
      <c r="G1460" s="9">
        <v>7.0358751093670104</v>
      </c>
      <c r="H1460" s="76">
        <v>1</v>
      </c>
      <c r="I1460" s="3">
        <v>-1</v>
      </c>
      <c r="J1460" s="3">
        <v>1</v>
      </c>
      <c r="L1460" s="9"/>
      <c r="M1460" s="9"/>
      <c r="N1460" s="9"/>
      <c r="O1460" s="9"/>
      <c r="P1460" s="9"/>
      <c r="Q1460" s="9"/>
      <c r="S1460" s="9"/>
      <c r="T1460" s="9"/>
      <c r="U1460" s="9"/>
      <c r="V1460" s="9"/>
      <c r="W1460" s="9"/>
      <c r="X1460" s="9"/>
    </row>
    <row r="1461" spans="1:24">
      <c r="A1461" s="3">
        <v>305</v>
      </c>
      <c r="B1461" s="3" t="s">
        <v>76</v>
      </c>
      <c r="C1461" s="3" t="s">
        <v>914</v>
      </c>
      <c r="D1461" s="3" t="s">
        <v>915</v>
      </c>
      <c r="E1461" s="9">
        <v>12.480330084067401</v>
      </c>
      <c r="F1461" s="9">
        <v>3.1503339592538029</v>
      </c>
      <c r="G1461" s="9">
        <v>20.263455182416198</v>
      </c>
      <c r="H1461" s="76">
        <v>-1</v>
      </c>
      <c r="I1461" s="3">
        <v>-1</v>
      </c>
      <c r="J1461" s="3">
        <v>-1</v>
      </c>
      <c r="L1461" s="9"/>
      <c r="M1461" s="9"/>
      <c r="N1461" s="9"/>
      <c r="O1461" s="9"/>
      <c r="P1461" s="9"/>
      <c r="Q1461" s="9"/>
      <c r="S1461" s="9"/>
      <c r="T1461" s="9"/>
      <c r="U1461" s="9"/>
      <c r="V1461" s="9"/>
      <c r="W1461" s="9"/>
      <c r="X1461" s="9"/>
    </row>
    <row r="1462" spans="1:24">
      <c r="A1462" s="3">
        <v>305</v>
      </c>
      <c r="B1462" s="3" t="s">
        <v>76</v>
      </c>
      <c r="C1462" s="3" t="s">
        <v>916</v>
      </c>
      <c r="D1462" s="3" t="s">
        <v>917</v>
      </c>
      <c r="E1462" s="9">
        <v>0</v>
      </c>
      <c r="F1462" s="9">
        <v>0</v>
      </c>
      <c r="G1462" s="9">
        <v>19.281415220968974</v>
      </c>
      <c r="H1462" s="76" t="e">
        <v>#VALUE!</v>
      </c>
      <c r="I1462" s="3" t="e">
        <v>#VALUE!</v>
      </c>
      <c r="J1462" s="3">
        <v>-1</v>
      </c>
      <c r="L1462" s="9"/>
      <c r="M1462" s="9"/>
      <c r="N1462" s="9"/>
      <c r="O1462" s="9"/>
      <c r="P1462" s="9"/>
      <c r="Q1462" s="9"/>
      <c r="S1462" s="9"/>
      <c r="T1462" s="9"/>
      <c r="U1462" s="9"/>
      <c r="V1462" s="9"/>
      <c r="W1462" s="9"/>
      <c r="X1462" s="9"/>
    </row>
    <row r="1463" spans="1:24">
      <c r="A1463" s="3">
        <v>305</v>
      </c>
      <c r="B1463" s="3" t="s">
        <v>76</v>
      </c>
      <c r="C1463" s="3" t="s">
        <v>918</v>
      </c>
      <c r="D1463" s="3" t="s">
        <v>919</v>
      </c>
      <c r="E1463" s="9">
        <v>14.357688624033393</v>
      </c>
      <c r="F1463" s="9">
        <v>15.181405766679159</v>
      </c>
      <c r="G1463" s="9">
        <v>13.849387030376544</v>
      </c>
      <c r="H1463" s="76">
        <v>-1</v>
      </c>
      <c r="I1463" s="3">
        <v>1</v>
      </c>
      <c r="J1463" s="3">
        <v>-1</v>
      </c>
      <c r="L1463" s="9"/>
      <c r="M1463" s="9"/>
      <c r="N1463" s="9"/>
      <c r="O1463" s="9"/>
      <c r="P1463" s="9"/>
      <c r="Q1463" s="9"/>
      <c r="S1463" s="9"/>
      <c r="T1463" s="9"/>
      <c r="U1463" s="9"/>
      <c r="V1463" s="9"/>
      <c r="W1463" s="9"/>
      <c r="X1463" s="9"/>
    </row>
    <row r="1464" spans="1:24">
      <c r="A1464" s="3">
        <v>305</v>
      </c>
      <c r="B1464" s="3" t="s">
        <v>76</v>
      </c>
      <c r="C1464" s="3" t="s">
        <v>920</v>
      </c>
      <c r="D1464" s="3" t="s">
        <v>921</v>
      </c>
      <c r="E1464" s="9">
        <v>0</v>
      </c>
      <c r="F1464" s="9">
        <v>0</v>
      </c>
      <c r="G1464" s="9">
        <v>4.181332827396699</v>
      </c>
      <c r="H1464" s="76" t="e">
        <v>#VALUE!</v>
      </c>
      <c r="I1464" s="3" t="e">
        <v>#VALUE!</v>
      </c>
      <c r="J1464" s="3">
        <v>-1</v>
      </c>
      <c r="L1464" s="9"/>
      <c r="M1464" s="9"/>
      <c r="N1464" s="9"/>
      <c r="O1464" s="9"/>
      <c r="P1464" s="9"/>
      <c r="Q1464" s="9"/>
      <c r="S1464" s="9"/>
      <c r="T1464" s="9"/>
      <c r="U1464" s="9"/>
      <c r="V1464" s="9"/>
      <c r="W1464" s="9"/>
      <c r="X1464" s="9"/>
    </row>
    <row r="1465" spans="1:24">
      <c r="A1465" s="3">
        <v>305</v>
      </c>
      <c r="B1465" s="3" t="s">
        <v>76</v>
      </c>
      <c r="C1465" s="3" t="s">
        <v>922</v>
      </c>
      <c r="D1465" s="3" t="s">
        <v>923</v>
      </c>
      <c r="E1465" s="9">
        <v>0</v>
      </c>
      <c r="F1465" s="9">
        <v>9.0104860541562033</v>
      </c>
      <c r="G1465" s="9">
        <v>0</v>
      </c>
      <c r="H1465" s="76" t="e">
        <v>#VALUE!</v>
      </c>
      <c r="I1465" s="3">
        <v>-1</v>
      </c>
      <c r="J1465" s="3" t="e">
        <v>#VALUE!</v>
      </c>
      <c r="L1465" s="9"/>
      <c r="M1465" s="9"/>
      <c r="N1465" s="9"/>
      <c r="O1465" s="9"/>
      <c r="P1465" s="9"/>
      <c r="Q1465" s="9"/>
      <c r="S1465" s="9"/>
      <c r="T1465" s="9"/>
      <c r="U1465" s="9"/>
      <c r="V1465" s="9"/>
      <c r="W1465" s="9"/>
      <c r="X1465" s="9"/>
    </row>
    <row r="1466" spans="1:24">
      <c r="A1466" s="3">
        <v>305</v>
      </c>
      <c r="B1466" s="3" t="s">
        <v>76</v>
      </c>
      <c r="C1466" s="3" t="s">
        <v>924</v>
      </c>
      <c r="D1466" s="3" t="s">
        <v>925</v>
      </c>
      <c r="E1466" s="9">
        <v>2.0154850014622534</v>
      </c>
      <c r="F1466" s="9">
        <v>3.7633141746177952</v>
      </c>
      <c r="G1466" s="9">
        <v>0.56031256603561552</v>
      </c>
      <c r="H1466" s="76">
        <v>1</v>
      </c>
      <c r="I1466" s="3">
        <v>1</v>
      </c>
      <c r="J1466" s="3">
        <v>1</v>
      </c>
      <c r="L1466" s="9"/>
      <c r="M1466" s="9"/>
      <c r="N1466" s="9"/>
      <c r="O1466" s="9"/>
      <c r="P1466" s="9"/>
      <c r="Q1466" s="9"/>
      <c r="S1466" s="9"/>
      <c r="T1466" s="9"/>
      <c r="U1466" s="9"/>
      <c r="V1466" s="9"/>
      <c r="W1466" s="9"/>
      <c r="X1466" s="9"/>
    </row>
    <row r="1467" spans="1:24">
      <c r="A1467" s="3">
        <v>305</v>
      </c>
      <c r="B1467" s="3" t="s">
        <v>76</v>
      </c>
      <c r="C1467" s="3" t="s">
        <v>926</v>
      </c>
      <c r="D1467" s="3" t="s">
        <v>927</v>
      </c>
      <c r="E1467" s="9">
        <v>8.5764032837363278</v>
      </c>
      <c r="F1467" s="9">
        <v>10.560060304065624</v>
      </c>
      <c r="G1467" s="9">
        <v>6.8707301090609647</v>
      </c>
      <c r="H1467" s="76">
        <v>1</v>
      </c>
      <c r="I1467" s="3">
        <v>1</v>
      </c>
      <c r="J1467" s="3">
        <v>1</v>
      </c>
      <c r="L1467" s="9"/>
      <c r="M1467" s="9"/>
      <c r="N1467" s="9"/>
      <c r="O1467" s="9"/>
      <c r="P1467" s="9"/>
      <c r="Q1467" s="9"/>
      <c r="S1467" s="9"/>
      <c r="T1467" s="9"/>
      <c r="U1467" s="9"/>
      <c r="V1467" s="9"/>
      <c r="W1467" s="9"/>
      <c r="X1467" s="9"/>
    </row>
    <row r="1468" spans="1:24">
      <c r="A1468" s="3">
        <v>305</v>
      </c>
      <c r="B1468" s="3" t="s">
        <v>76</v>
      </c>
      <c r="C1468" s="3" t="s">
        <v>928</v>
      </c>
      <c r="D1468" s="3" t="s">
        <v>929</v>
      </c>
      <c r="E1468" s="9">
        <v>9.7104554521248421</v>
      </c>
      <c r="F1468" s="9">
        <v>13.91676684384567</v>
      </c>
      <c r="G1468" s="9">
        <v>6.0632687010785569</v>
      </c>
      <c r="H1468" s="76">
        <v>-1</v>
      </c>
      <c r="I1468" s="3">
        <v>-1</v>
      </c>
      <c r="J1468" s="3">
        <v>1</v>
      </c>
      <c r="L1468" s="9"/>
      <c r="M1468" s="9"/>
      <c r="N1468" s="9"/>
      <c r="O1468" s="9"/>
      <c r="P1468" s="9"/>
      <c r="Q1468" s="9"/>
      <c r="S1468" s="9"/>
      <c r="T1468" s="9"/>
      <c r="U1468" s="9"/>
      <c r="V1468" s="9"/>
      <c r="W1468" s="9"/>
      <c r="X1468" s="9"/>
    </row>
    <row r="1469" spans="1:24">
      <c r="A1469" s="3">
        <v>305</v>
      </c>
      <c r="B1469" s="3" t="s">
        <v>76</v>
      </c>
      <c r="C1469" s="3" t="s">
        <v>930</v>
      </c>
      <c r="D1469" s="3" t="s">
        <v>868</v>
      </c>
      <c r="E1469" s="9">
        <v>11.143658015720874</v>
      </c>
      <c r="F1469" s="9">
        <v>14.770390459701368</v>
      </c>
      <c r="G1469" s="9">
        <v>8.1395425757935769</v>
      </c>
      <c r="H1469" s="76">
        <v>1</v>
      </c>
      <c r="I1469" s="3">
        <v>-1</v>
      </c>
      <c r="J1469" s="3">
        <v>1</v>
      </c>
      <c r="L1469" s="9"/>
      <c r="M1469" s="9"/>
      <c r="N1469" s="9"/>
      <c r="O1469" s="9"/>
      <c r="P1469" s="9"/>
      <c r="Q1469" s="9"/>
      <c r="S1469" s="9"/>
      <c r="T1469" s="9"/>
      <c r="U1469" s="9"/>
      <c r="V1469" s="9"/>
      <c r="W1469" s="9"/>
      <c r="X1469" s="9"/>
    </row>
    <row r="1470" spans="1:24">
      <c r="A1470" s="3">
        <v>305</v>
      </c>
      <c r="B1470" s="3" t="s">
        <v>76</v>
      </c>
      <c r="C1470" s="3" t="s">
        <v>931</v>
      </c>
      <c r="D1470" s="3" t="s">
        <v>932</v>
      </c>
      <c r="E1470" s="9">
        <v>9.8235200030740177</v>
      </c>
      <c r="F1470" s="9">
        <v>13.780186868274914</v>
      </c>
      <c r="G1470" s="9">
        <v>6.5176334451162949</v>
      </c>
      <c r="H1470" s="76">
        <v>-1</v>
      </c>
      <c r="I1470" s="3">
        <v>-1</v>
      </c>
      <c r="J1470" s="3">
        <v>1</v>
      </c>
      <c r="L1470" s="9"/>
      <c r="M1470" s="9"/>
      <c r="N1470" s="9"/>
      <c r="O1470" s="9"/>
      <c r="P1470" s="9"/>
      <c r="Q1470" s="9"/>
      <c r="S1470" s="9"/>
      <c r="T1470" s="9"/>
      <c r="U1470" s="9"/>
      <c r="V1470" s="9"/>
      <c r="W1470" s="9"/>
      <c r="X1470" s="9"/>
    </row>
    <row r="1471" spans="1:24">
      <c r="A1471" s="3">
        <v>305</v>
      </c>
      <c r="B1471" s="3" t="s">
        <v>76</v>
      </c>
      <c r="C1471" s="3" t="s">
        <v>933</v>
      </c>
      <c r="D1471" s="3" t="s">
        <v>869</v>
      </c>
      <c r="E1471" s="9">
        <v>60.18634927421531</v>
      </c>
      <c r="F1471" s="9">
        <v>89.575316495516617</v>
      </c>
      <c r="G1471" s="9">
        <v>35.618365518374077</v>
      </c>
      <c r="H1471" s="76">
        <v>-1</v>
      </c>
      <c r="I1471" s="3">
        <v>-1</v>
      </c>
      <c r="J1471" s="3">
        <v>1</v>
      </c>
      <c r="L1471" s="9"/>
      <c r="M1471" s="9"/>
      <c r="N1471" s="9"/>
      <c r="O1471" s="9"/>
      <c r="P1471" s="9"/>
      <c r="Q1471" s="9"/>
      <c r="S1471" s="9"/>
      <c r="T1471" s="9"/>
      <c r="U1471" s="9"/>
      <c r="V1471" s="9"/>
      <c r="W1471" s="9"/>
      <c r="X1471" s="9"/>
    </row>
    <row r="1472" spans="1:24">
      <c r="A1472" s="3">
        <v>305</v>
      </c>
      <c r="B1472" s="3" t="s">
        <v>76</v>
      </c>
      <c r="C1472" s="3" t="s">
        <v>934</v>
      </c>
      <c r="D1472" s="3" t="s">
        <v>935</v>
      </c>
      <c r="E1472" s="9">
        <v>23.234474500622312</v>
      </c>
      <c r="F1472" s="9">
        <v>40.463818287395519</v>
      </c>
      <c r="G1472" s="9">
        <v>9.0094231361334653</v>
      </c>
      <c r="H1472" s="76">
        <v>-1</v>
      </c>
      <c r="I1472" s="3">
        <v>-1</v>
      </c>
      <c r="J1472" s="3">
        <v>1</v>
      </c>
      <c r="L1472" s="9"/>
      <c r="M1472" s="9"/>
      <c r="N1472" s="9"/>
      <c r="O1472" s="9"/>
      <c r="P1472" s="9"/>
      <c r="Q1472" s="9"/>
      <c r="S1472" s="9"/>
      <c r="T1472" s="9"/>
      <c r="U1472" s="9"/>
      <c r="V1472" s="9"/>
      <c r="W1472" s="9"/>
      <c r="X1472" s="9"/>
    </row>
    <row r="1473" spans="1:24">
      <c r="A1473" s="3">
        <v>305</v>
      </c>
      <c r="B1473" s="3" t="s">
        <v>76</v>
      </c>
      <c r="C1473" s="3" t="s">
        <v>936</v>
      </c>
      <c r="D1473" s="3" t="s">
        <v>937</v>
      </c>
      <c r="E1473" s="9">
        <v>22.649288204026792</v>
      </c>
      <c r="F1473" s="9">
        <v>30.671874609610683</v>
      </c>
      <c r="G1473" s="9">
        <v>15.891722422313359</v>
      </c>
      <c r="H1473" s="76">
        <v>-1</v>
      </c>
      <c r="I1473" s="3">
        <v>-1</v>
      </c>
      <c r="J1473" s="3">
        <v>-1</v>
      </c>
      <c r="L1473" s="9"/>
      <c r="M1473" s="9"/>
      <c r="N1473" s="9"/>
      <c r="O1473" s="9"/>
      <c r="P1473" s="9"/>
      <c r="Q1473" s="9"/>
      <c r="S1473" s="9"/>
      <c r="T1473" s="9"/>
      <c r="U1473" s="9"/>
      <c r="V1473" s="9"/>
      <c r="W1473" s="9"/>
      <c r="X1473" s="9"/>
    </row>
    <row r="1474" spans="1:24">
      <c r="A1474" s="3">
        <v>305</v>
      </c>
      <c r="B1474" s="3" t="s">
        <v>76</v>
      </c>
      <c r="C1474" s="3" t="s">
        <v>938</v>
      </c>
      <c r="D1474" s="3" t="s">
        <v>870</v>
      </c>
      <c r="E1474" s="9">
        <v>14.814387036980966</v>
      </c>
      <c r="F1474" s="9">
        <v>23.33531118213395</v>
      </c>
      <c r="G1474" s="9">
        <v>7.6310463172660308</v>
      </c>
      <c r="H1474" s="76">
        <v>-1</v>
      </c>
      <c r="I1474" s="3">
        <v>-1</v>
      </c>
      <c r="J1474" s="3">
        <v>1</v>
      </c>
      <c r="L1474" s="9"/>
      <c r="M1474" s="9"/>
      <c r="N1474" s="9"/>
      <c r="O1474" s="9"/>
      <c r="P1474" s="9"/>
      <c r="Q1474" s="9"/>
      <c r="S1474" s="9"/>
      <c r="T1474" s="9"/>
      <c r="U1474" s="9"/>
      <c r="V1474" s="9"/>
      <c r="W1474" s="9"/>
      <c r="X1474" s="9"/>
    </row>
    <row r="1475" spans="1:24">
      <c r="A1475" s="3">
        <v>305</v>
      </c>
      <c r="B1475" s="3" t="s">
        <v>76</v>
      </c>
      <c r="C1475" s="3" t="s">
        <v>939</v>
      </c>
      <c r="D1475" s="3" t="s">
        <v>940</v>
      </c>
      <c r="E1475" s="9">
        <v>6.9361312858962396</v>
      </c>
      <c r="F1475" s="9">
        <v>9.7801609181582663</v>
      </c>
      <c r="G1475" s="9">
        <v>4.4232049278157044</v>
      </c>
      <c r="H1475" s="76">
        <v>-1</v>
      </c>
      <c r="I1475" s="3">
        <v>-1</v>
      </c>
      <c r="J1475" s="3">
        <v>-1</v>
      </c>
      <c r="L1475" s="9"/>
      <c r="M1475" s="9"/>
      <c r="N1475" s="9"/>
      <c r="O1475" s="9"/>
      <c r="P1475" s="9"/>
      <c r="Q1475" s="9"/>
      <c r="S1475" s="9"/>
      <c r="T1475" s="9"/>
      <c r="U1475" s="9"/>
      <c r="V1475" s="9"/>
      <c r="W1475" s="9"/>
      <c r="X1475" s="9"/>
    </row>
    <row r="1476" spans="1:24">
      <c r="A1476" s="3">
        <v>305</v>
      </c>
      <c r="B1476" s="3" t="s">
        <v>76</v>
      </c>
      <c r="C1476" s="3" t="s">
        <v>941</v>
      </c>
      <c r="D1476" s="3" t="s">
        <v>942</v>
      </c>
      <c r="E1476" s="9">
        <v>3.7388513688340415</v>
      </c>
      <c r="F1476" s="9">
        <v>7.2688725630492383</v>
      </c>
      <c r="G1476" s="9">
        <v>0.78274964798068425</v>
      </c>
      <c r="H1476" s="76">
        <v>-1</v>
      </c>
      <c r="I1476" s="3">
        <v>-1</v>
      </c>
      <c r="J1476" s="3">
        <v>1</v>
      </c>
      <c r="L1476" s="9"/>
      <c r="M1476" s="9"/>
      <c r="N1476" s="9"/>
      <c r="O1476" s="9"/>
      <c r="P1476" s="9"/>
      <c r="Q1476" s="9"/>
      <c r="S1476" s="9"/>
      <c r="T1476" s="9"/>
      <c r="U1476" s="9"/>
      <c r="V1476" s="9"/>
      <c r="W1476" s="9"/>
      <c r="X1476" s="9"/>
    </row>
    <row r="1477" spans="1:24">
      <c r="A1477" s="3">
        <v>305</v>
      </c>
      <c r="B1477" s="3" t="s">
        <v>76</v>
      </c>
      <c r="C1477" s="3" t="s">
        <v>943</v>
      </c>
      <c r="D1477" s="3" t="s">
        <v>871</v>
      </c>
      <c r="E1477" s="9">
        <v>21.975729065893994</v>
      </c>
      <c r="F1477" s="9">
        <v>35.697761806367431</v>
      </c>
      <c r="G1477" s="9">
        <v>10.251664977412236</v>
      </c>
      <c r="H1477" s="76">
        <v>-2</v>
      </c>
      <c r="I1477" s="3">
        <v>-2</v>
      </c>
      <c r="J1477" s="3">
        <v>-2</v>
      </c>
      <c r="L1477" s="9"/>
      <c r="M1477" s="9"/>
      <c r="N1477" s="9"/>
      <c r="O1477" s="9"/>
      <c r="P1477" s="9"/>
      <c r="Q1477" s="9"/>
      <c r="S1477" s="9"/>
      <c r="T1477" s="9"/>
      <c r="U1477" s="9"/>
      <c r="V1477" s="9"/>
      <c r="W1477" s="9"/>
      <c r="X1477" s="9"/>
    </row>
    <row r="1478" spans="1:24">
      <c r="A1478" s="3">
        <v>305</v>
      </c>
      <c r="B1478" s="3" t="s">
        <v>76</v>
      </c>
      <c r="C1478" s="3" t="s">
        <v>944</v>
      </c>
      <c r="D1478" s="3" t="s">
        <v>945</v>
      </c>
      <c r="E1478" s="9">
        <v>10.235785240047198</v>
      </c>
      <c r="F1478" s="9">
        <v>18.32638692682449</v>
      </c>
      <c r="G1478" s="9">
        <v>3.3698541855800803</v>
      </c>
      <c r="H1478" s="76">
        <v>-2</v>
      </c>
      <c r="I1478" s="3">
        <v>-2</v>
      </c>
      <c r="J1478" s="3">
        <v>-1</v>
      </c>
      <c r="L1478" s="9"/>
      <c r="M1478" s="9"/>
      <c r="N1478" s="9"/>
      <c r="O1478" s="9"/>
      <c r="P1478" s="9"/>
      <c r="Q1478" s="9"/>
      <c r="S1478" s="9"/>
      <c r="T1478" s="9"/>
      <c r="U1478" s="9"/>
      <c r="V1478" s="9"/>
      <c r="W1478" s="9"/>
      <c r="X1478" s="9"/>
    </row>
    <row r="1479" spans="1:24">
      <c r="A1479" s="3">
        <v>305</v>
      </c>
      <c r="B1479" s="3" t="s">
        <v>76</v>
      </c>
      <c r="C1479" s="3" t="s">
        <v>946</v>
      </c>
      <c r="D1479" s="3" t="s">
        <v>873</v>
      </c>
      <c r="E1479" s="9">
        <v>19.713369607512117</v>
      </c>
      <c r="F1479" s="9">
        <v>33.09775265802228</v>
      </c>
      <c r="G1479" s="9">
        <v>7.3513700457457443</v>
      </c>
      <c r="H1479" s="76">
        <v>1</v>
      </c>
      <c r="I1479" s="3">
        <v>1</v>
      </c>
      <c r="J1479" s="3">
        <v>1</v>
      </c>
      <c r="L1479" s="9"/>
      <c r="M1479" s="9"/>
      <c r="N1479" s="9"/>
      <c r="O1479" s="9"/>
      <c r="P1479" s="9"/>
      <c r="Q1479" s="9"/>
      <c r="S1479" s="9"/>
      <c r="T1479" s="9"/>
      <c r="U1479" s="9"/>
      <c r="V1479" s="9"/>
      <c r="W1479" s="9"/>
      <c r="X1479" s="9"/>
    </row>
    <row r="1480" spans="1:24">
      <c r="A1480" s="3">
        <v>305</v>
      </c>
      <c r="B1480" s="3" t="s">
        <v>76</v>
      </c>
      <c r="C1480" s="3" t="s">
        <v>947</v>
      </c>
      <c r="D1480" s="3" t="s">
        <v>948</v>
      </c>
      <c r="E1480" s="9">
        <v>5.4062565895684731</v>
      </c>
      <c r="F1480" s="9">
        <v>9.2401662707888885</v>
      </c>
      <c r="G1480" s="9">
        <v>1.7468068862986832</v>
      </c>
      <c r="H1480" s="76">
        <v>1</v>
      </c>
      <c r="I1480" s="3">
        <v>1</v>
      </c>
      <c r="J1480" s="3">
        <v>1</v>
      </c>
      <c r="L1480" s="9"/>
      <c r="M1480" s="9"/>
      <c r="N1480" s="9"/>
      <c r="O1480" s="9"/>
      <c r="P1480" s="9"/>
      <c r="Q1480" s="9"/>
      <c r="S1480" s="9"/>
      <c r="T1480" s="9"/>
      <c r="U1480" s="9"/>
      <c r="V1480" s="9"/>
      <c r="W1480" s="9"/>
      <c r="X1480" s="9"/>
    </row>
    <row r="1481" spans="1:24">
      <c r="A1481" s="3">
        <v>305</v>
      </c>
      <c r="B1481" s="3" t="s">
        <v>76</v>
      </c>
      <c r="C1481" s="3" t="s">
        <v>949</v>
      </c>
      <c r="D1481" s="3" t="s">
        <v>950</v>
      </c>
      <c r="E1481" s="9">
        <v>5.0818531592966814</v>
      </c>
      <c r="F1481" s="9">
        <v>8.5549104226931494</v>
      </c>
      <c r="G1481" s="9">
        <v>1.7468068862986832</v>
      </c>
      <c r="H1481" s="76">
        <v>1</v>
      </c>
      <c r="I1481" s="3">
        <v>1</v>
      </c>
      <c r="J1481" s="3">
        <v>1</v>
      </c>
      <c r="L1481" s="9"/>
      <c r="M1481" s="9"/>
      <c r="N1481" s="9"/>
      <c r="O1481" s="9"/>
      <c r="P1481" s="9"/>
      <c r="Q1481" s="9"/>
      <c r="S1481" s="9"/>
      <c r="T1481" s="9"/>
      <c r="U1481" s="9"/>
      <c r="V1481" s="9"/>
      <c r="W1481" s="9"/>
      <c r="X1481" s="9"/>
    </row>
    <row r="1482" spans="1:24">
      <c r="A1482" s="3">
        <v>305</v>
      </c>
      <c r="B1482" s="3" t="s">
        <v>76</v>
      </c>
      <c r="C1482" s="3" t="s">
        <v>951</v>
      </c>
      <c r="D1482" s="3" t="s">
        <v>952</v>
      </c>
      <c r="E1482" s="9">
        <v>5.7151271639657377</v>
      </c>
      <c r="F1482" s="9">
        <v>9.9316138334379858</v>
      </c>
      <c r="G1482" s="9">
        <v>1.9028471529818702</v>
      </c>
      <c r="H1482" s="76">
        <v>1</v>
      </c>
      <c r="I1482" s="3">
        <v>1</v>
      </c>
      <c r="J1482" s="3">
        <v>1</v>
      </c>
      <c r="L1482" s="9"/>
      <c r="M1482" s="9"/>
      <c r="N1482" s="9"/>
      <c r="O1482" s="9"/>
      <c r="P1482" s="9"/>
      <c r="Q1482" s="9"/>
      <c r="S1482" s="9"/>
      <c r="T1482" s="9"/>
      <c r="U1482" s="9"/>
      <c r="V1482" s="9"/>
      <c r="W1482" s="9"/>
      <c r="X1482" s="9"/>
    </row>
    <row r="1483" spans="1:24">
      <c r="A1483" s="3">
        <v>306</v>
      </c>
      <c r="B1483" s="3" t="s">
        <v>77</v>
      </c>
      <c r="C1483" s="3" t="s">
        <v>889</v>
      </c>
      <c r="D1483" s="3" t="s">
        <v>890</v>
      </c>
      <c r="E1483" s="9">
        <v>274.93217537153879</v>
      </c>
      <c r="F1483" s="9">
        <v>380.34856683859095</v>
      </c>
      <c r="G1483" s="9">
        <v>181.16359994457818</v>
      </c>
      <c r="H1483" s="76">
        <v>2</v>
      </c>
      <c r="I1483" s="3">
        <v>2</v>
      </c>
      <c r="J1483" s="3">
        <v>1</v>
      </c>
      <c r="L1483" s="9"/>
      <c r="M1483" s="9"/>
      <c r="N1483" s="9"/>
      <c r="O1483" s="9"/>
      <c r="P1483" s="9"/>
      <c r="Q1483" s="9"/>
      <c r="S1483" s="9"/>
      <c r="T1483" s="9"/>
      <c r="U1483" s="9"/>
      <c r="V1483" s="9"/>
      <c r="W1483" s="9"/>
      <c r="X1483" s="9"/>
    </row>
    <row r="1484" spans="1:24">
      <c r="A1484" s="3">
        <v>306</v>
      </c>
      <c r="B1484" s="3" t="s">
        <v>77</v>
      </c>
      <c r="C1484" s="3" t="s">
        <v>891</v>
      </c>
      <c r="D1484" s="3" t="s">
        <v>872</v>
      </c>
      <c r="E1484" s="9">
        <v>24.224736934191998</v>
      </c>
      <c r="F1484" s="9">
        <v>34.251102112633198</v>
      </c>
      <c r="G1484" s="9">
        <v>14.992705515814837</v>
      </c>
      <c r="H1484" s="76">
        <v>-1</v>
      </c>
      <c r="I1484" s="3">
        <v>1</v>
      </c>
      <c r="J1484" s="3">
        <v>-1</v>
      </c>
      <c r="L1484" s="9"/>
      <c r="M1484" s="9"/>
      <c r="N1484" s="9"/>
      <c r="O1484" s="9"/>
      <c r="P1484" s="9"/>
      <c r="Q1484" s="9"/>
      <c r="S1484" s="9"/>
      <c r="T1484" s="9"/>
      <c r="U1484" s="9"/>
      <c r="V1484" s="9"/>
      <c r="W1484" s="9"/>
      <c r="X1484" s="9"/>
    </row>
    <row r="1485" spans="1:24">
      <c r="A1485" s="3">
        <v>306</v>
      </c>
      <c r="B1485" s="3" t="s">
        <v>77</v>
      </c>
      <c r="C1485" s="3" t="s">
        <v>892</v>
      </c>
      <c r="D1485" s="3" t="s">
        <v>866</v>
      </c>
      <c r="E1485" s="9">
        <v>14.510150858235239</v>
      </c>
      <c r="F1485" s="9">
        <v>21.176866928882731</v>
      </c>
      <c r="G1485" s="9">
        <v>8.5041568461441486</v>
      </c>
      <c r="H1485" s="76">
        <v>1</v>
      </c>
      <c r="I1485" s="3">
        <v>1</v>
      </c>
      <c r="J1485" s="3">
        <v>-1</v>
      </c>
      <c r="L1485" s="9"/>
      <c r="M1485" s="9"/>
      <c r="N1485" s="9"/>
      <c r="O1485" s="9"/>
      <c r="P1485" s="9"/>
      <c r="Q1485" s="9"/>
      <c r="S1485" s="9"/>
      <c r="T1485" s="9"/>
      <c r="U1485" s="9"/>
      <c r="V1485" s="9"/>
      <c r="W1485" s="9"/>
      <c r="X1485" s="9"/>
    </row>
    <row r="1486" spans="1:24">
      <c r="A1486" s="3">
        <v>306</v>
      </c>
      <c r="B1486" s="3" t="s">
        <v>77</v>
      </c>
      <c r="C1486" s="3" t="s">
        <v>893</v>
      </c>
      <c r="D1486" s="3" t="s">
        <v>894</v>
      </c>
      <c r="E1486" s="9">
        <v>0.74152502250756736</v>
      </c>
      <c r="F1486" s="9">
        <v>1.5712378410803727</v>
      </c>
      <c r="G1486" s="9">
        <v>0</v>
      </c>
      <c r="H1486" s="76">
        <v>1</v>
      </c>
      <c r="I1486" s="3">
        <v>1</v>
      </c>
      <c r="J1486" s="3">
        <v>1</v>
      </c>
      <c r="L1486" s="9"/>
      <c r="M1486" s="9"/>
      <c r="N1486" s="9"/>
      <c r="O1486" s="9"/>
      <c r="P1486" s="9"/>
      <c r="Q1486" s="9"/>
      <c r="S1486" s="9"/>
      <c r="T1486" s="9"/>
      <c r="U1486" s="9"/>
      <c r="V1486" s="9"/>
      <c r="W1486" s="9"/>
      <c r="X1486" s="9"/>
    </row>
    <row r="1487" spans="1:24">
      <c r="A1487" s="3">
        <v>306</v>
      </c>
      <c r="B1487" s="3" t="s">
        <v>77</v>
      </c>
      <c r="C1487" s="3" t="s">
        <v>895</v>
      </c>
      <c r="D1487" s="3" t="s">
        <v>896</v>
      </c>
      <c r="E1487" s="9">
        <v>8.5266744458318904</v>
      </c>
      <c r="F1487" s="9">
        <v>13.342144345932308</v>
      </c>
      <c r="G1487" s="9">
        <v>4.1692231905896637</v>
      </c>
      <c r="H1487" s="76">
        <v>1</v>
      </c>
      <c r="I1487" s="3">
        <v>1</v>
      </c>
      <c r="J1487" s="3">
        <v>1</v>
      </c>
      <c r="L1487" s="9"/>
      <c r="M1487" s="9"/>
      <c r="N1487" s="9"/>
      <c r="O1487" s="9"/>
      <c r="P1487" s="9"/>
      <c r="Q1487" s="9"/>
      <c r="S1487" s="9"/>
      <c r="T1487" s="9"/>
      <c r="U1487" s="9"/>
      <c r="V1487" s="9"/>
      <c r="W1487" s="9"/>
      <c r="X1487" s="9"/>
    </row>
    <row r="1488" spans="1:24">
      <c r="A1488" s="3">
        <v>306</v>
      </c>
      <c r="B1488" s="3" t="s">
        <v>77</v>
      </c>
      <c r="C1488" s="3" t="s">
        <v>897</v>
      </c>
      <c r="D1488" s="3" t="s">
        <v>867</v>
      </c>
      <c r="E1488" s="9">
        <v>105.14088117501812</v>
      </c>
      <c r="F1488" s="9">
        <v>136.03856624751131</v>
      </c>
      <c r="G1488" s="9">
        <v>78.300618713177883</v>
      </c>
      <c r="H1488" s="76">
        <v>2</v>
      </c>
      <c r="I1488" s="3">
        <v>2</v>
      </c>
      <c r="J1488" s="3">
        <v>1</v>
      </c>
      <c r="L1488" s="9"/>
      <c r="M1488" s="9"/>
      <c r="N1488" s="9"/>
      <c r="O1488" s="9"/>
      <c r="P1488" s="9"/>
      <c r="Q1488" s="9"/>
      <c r="S1488" s="9"/>
      <c r="T1488" s="9"/>
      <c r="U1488" s="9"/>
      <c r="V1488" s="9"/>
      <c r="W1488" s="9"/>
      <c r="X1488" s="9"/>
    </row>
    <row r="1489" spans="1:24">
      <c r="A1489" s="3">
        <v>306</v>
      </c>
      <c r="B1489" s="3" t="s">
        <v>77</v>
      </c>
      <c r="C1489" s="3" t="s">
        <v>898</v>
      </c>
      <c r="D1489" s="3" t="s">
        <v>899</v>
      </c>
      <c r="E1489" s="9">
        <v>4.3415814652813847</v>
      </c>
      <c r="F1489" s="9">
        <v>8.2678650323642309</v>
      </c>
      <c r="G1489" s="9">
        <v>0.80424272895690685</v>
      </c>
      <c r="H1489" s="76">
        <v>1</v>
      </c>
      <c r="I1489" s="3">
        <v>1</v>
      </c>
      <c r="J1489" s="3">
        <v>1</v>
      </c>
      <c r="L1489" s="9"/>
      <c r="M1489" s="9"/>
      <c r="N1489" s="9"/>
      <c r="O1489" s="9"/>
      <c r="P1489" s="9"/>
      <c r="Q1489" s="9"/>
      <c r="S1489" s="9"/>
      <c r="T1489" s="9"/>
      <c r="U1489" s="9"/>
      <c r="V1489" s="9"/>
      <c r="W1489" s="9"/>
      <c r="X1489" s="9"/>
    </row>
    <row r="1490" spans="1:24">
      <c r="A1490" s="3">
        <v>306</v>
      </c>
      <c r="B1490" s="3" t="s">
        <v>77</v>
      </c>
      <c r="C1490" s="3" t="s">
        <v>900</v>
      </c>
      <c r="D1490" s="3" t="s">
        <v>901</v>
      </c>
      <c r="E1490" s="9">
        <v>33.974188155251738</v>
      </c>
      <c r="F1490" s="9">
        <v>48.721621691982854</v>
      </c>
      <c r="G1490" s="9">
        <v>21.168135481135888</v>
      </c>
      <c r="H1490" s="76">
        <v>2</v>
      </c>
      <c r="I1490" s="3">
        <v>2</v>
      </c>
      <c r="J1490" s="3">
        <v>1</v>
      </c>
      <c r="L1490" s="9"/>
      <c r="M1490" s="9"/>
      <c r="N1490" s="9"/>
      <c r="O1490" s="9"/>
      <c r="P1490" s="9"/>
      <c r="Q1490" s="9"/>
      <c r="S1490" s="9"/>
      <c r="T1490" s="9"/>
      <c r="U1490" s="9"/>
      <c r="V1490" s="9"/>
      <c r="W1490" s="9"/>
      <c r="X1490" s="9"/>
    </row>
    <row r="1491" spans="1:24">
      <c r="A1491" s="3">
        <v>306</v>
      </c>
      <c r="B1491" s="3" t="s">
        <v>77</v>
      </c>
      <c r="C1491" s="3" t="s">
        <v>902</v>
      </c>
      <c r="D1491" s="3" t="s">
        <v>903</v>
      </c>
      <c r="E1491" s="9">
        <v>3.1995688538580582</v>
      </c>
      <c r="F1491" s="9">
        <v>6.1047032300948834</v>
      </c>
      <c r="G1491" s="9">
        <v>0.64769528882064797</v>
      </c>
      <c r="H1491" s="76">
        <v>-1</v>
      </c>
      <c r="I1491" s="3">
        <v>-1</v>
      </c>
      <c r="J1491" s="3">
        <v>-1</v>
      </c>
      <c r="L1491" s="9"/>
      <c r="M1491" s="9"/>
      <c r="N1491" s="9"/>
      <c r="O1491" s="9"/>
      <c r="P1491" s="9"/>
      <c r="Q1491" s="9"/>
      <c r="S1491" s="9"/>
      <c r="T1491" s="9"/>
      <c r="U1491" s="9"/>
      <c r="V1491" s="9"/>
      <c r="W1491" s="9"/>
      <c r="X1491" s="9"/>
    </row>
    <row r="1492" spans="1:24">
      <c r="A1492" s="3">
        <v>306</v>
      </c>
      <c r="B1492" s="3" t="s">
        <v>77</v>
      </c>
      <c r="C1492" s="3" t="s">
        <v>904</v>
      </c>
      <c r="D1492" s="3" t="s">
        <v>905</v>
      </c>
      <c r="E1492" s="9">
        <v>7.8899917571303391</v>
      </c>
      <c r="F1492" s="9">
        <v>10.411833571767865</v>
      </c>
      <c r="G1492" s="9">
        <v>5.7306327566186619</v>
      </c>
      <c r="H1492" s="76">
        <v>1</v>
      </c>
      <c r="I1492" s="3">
        <v>1</v>
      </c>
      <c r="J1492" s="3">
        <v>-1</v>
      </c>
      <c r="L1492" s="9"/>
      <c r="M1492" s="9"/>
      <c r="N1492" s="9"/>
      <c r="O1492" s="9"/>
      <c r="P1492" s="9"/>
      <c r="Q1492" s="9"/>
      <c r="S1492" s="9"/>
      <c r="T1492" s="9"/>
      <c r="U1492" s="9"/>
      <c r="V1492" s="9"/>
      <c r="W1492" s="9"/>
      <c r="X1492" s="9"/>
    </row>
    <row r="1493" spans="1:24">
      <c r="A1493" s="3">
        <v>306</v>
      </c>
      <c r="B1493" s="3" t="s">
        <v>77</v>
      </c>
      <c r="C1493" s="3" t="s">
        <v>906</v>
      </c>
      <c r="D1493" s="3" t="s">
        <v>907</v>
      </c>
      <c r="E1493" s="9">
        <v>12.481951810507987</v>
      </c>
      <c r="F1493" s="9">
        <v>17.780565591024498</v>
      </c>
      <c r="G1493" s="9">
        <v>7.8656159970390602</v>
      </c>
      <c r="H1493" s="76">
        <v>1</v>
      </c>
      <c r="I1493" s="3">
        <v>1</v>
      </c>
      <c r="J1493" s="3">
        <v>1</v>
      </c>
      <c r="L1493" s="9"/>
      <c r="M1493" s="9"/>
      <c r="N1493" s="9"/>
      <c r="O1493" s="9"/>
      <c r="P1493" s="9"/>
      <c r="Q1493" s="9"/>
      <c r="S1493" s="9"/>
      <c r="T1493" s="9"/>
      <c r="U1493" s="9"/>
      <c r="V1493" s="9"/>
      <c r="W1493" s="9"/>
      <c r="X1493" s="9"/>
    </row>
    <row r="1494" spans="1:24">
      <c r="A1494" s="3">
        <v>306</v>
      </c>
      <c r="B1494" s="3" t="s">
        <v>77</v>
      </c>
      <c r="C1494" s="3" t="s">
        <v>908</v>
      </c>
      <c r="D1494" s="3" t="s">
        <v>909</v>
      </c>
      <c r="E1494" s="9">
        <v>4.7576677390980997</v>
      </c>
      <c r="F1494" s="9">
        <v>5.9344989348062844</v>
      </c>
      <c r="G1494" s="9">
        <v>3.7910771903225604</v>
      </c>
      <c r="H1494" s="76">
        <v>1</v>
      </c>
      <c r="I1494" s="3">
        <v>1</v>
      </c>
      <c r="J1494" s="3">
        <v>1</v>
      </c>
      <c r="L1494" s="9"/>
      <c r="M1494" s="9"/>
      <c r="N1494" s="9"/>
      <c r="O1494" s="9"/>
      <c r="P1494" s="9"/>
      <c r="Q1494" s="9"/>
      <c r="S1494" s="9"/>
      <c r="T1494" s="9"/>
      <c r="U1494" s="9"/>
      <c r="V1494" s="9"/>
      <c r="W1494" s="9"/>
      <c r="X1494" s="9"/>
    </row>
    <row r="1495" spans="1:24">
      <c r="A1495" s="3">
        <v>306</v>
      </c>
      <c r="B1495" s="3" t="s">
        <v>77</v>
      </c>
      <c r="C1495" s="3" t="s">
        <v>910</v>
      </c>
      <c r="D1495" s="3" t="s">
        <v>911</v>
      </c>
      <c r="E1495" s="9">
        <v>23.288547748567609</v>
      </c>
      <c r="F1495" s="9">
        <v>41.359081695069378</v>
      </c>
      <c r="G1495" s="9">
        <v>7.4593346776091032</v>
      </c>
      <c r="H1495" s="76">
        <v>-1</v>
      </c>
      <c r="I1495" s="3">
        <v>-1</v>
      </c>
      <c r="J1495" s="3">
        <v>1</v>
      </c>
      <c r="L1495" s="9"/>
      <c r="M1495" s="9"/>
      <c r="N1495" s="9"/>
      <c r="O1495" s="9"/>
      <c r="P1495" s="9"/>
      <c r="Q1495" s="9"/>
      <c r="S1495" s="9"/>
      <c r="T1495" s="9"/>
      <c r="U1495" s="9"/>
      <c r="V1495" s="9"/>
      <c r="W1495" s="9"/>
      <c r="X1495" s="9"/>
    </row>
    <row r="1496" spans="1:24">
      <c r="A1496" s="3">
        <v>306</v>
      </c>
      <c r="B1496" s="3" t="s">
        <v>77</v>
      </c>
      <c r="C1496" s="3" t="s">
        <v>912</v>
      </c>
      <c r="D1496" s="3" t="s">
        <v>913</v>
      </c>
      <c r="E1496" s="9">
        <v>20.106705304986608</v>
      </c>
      <c r="F1496" s="9">
        <v>35.534618644191916</v>
      </c>
      <c r="G1496" s="9">
        <v>6.619479487355135</v>
      </c>
      <c r="H1496" s="76">
        <v>1</v>
      </c>
      <c r="I1496" s="3">
        <v>-1</v>
      </c>
      <c r="J1496" s="3">
        <v>1</v>
      </c>
      <c r="L1496" s="9"/>
      <c r="M1496" s="9"/>
      <c r="N1496" s="9"/>
      <c r="O1496" s="9"/>
      <c r="P1496" s="9"/>
      <c r="Q1496" s="9"/>
      <c r="S1496" s="9"/>
      <c r="T1496" s="9"/>
      <c r="U1496" s="9"/>
      <c r="V1496" s="9"/>
      <c r="W1496" s="9"/>
      <c r="X1496" s="9"/>
    </row>
    <row r="1497" spans="1:24">
      <c r="A1497" s="3">
        <v>306</v>
      </c>
      <c r="B1497" s="3" t="s">
        <v>77</v>
      </c>
      <c r="C1497" s="3" t="s">
        <v>914</v>
      </c>
      <c r="D1497" s="3" t="s">
        <v>915</v>
      </c>
      <c r="E1497" s="9">
        <v>11.261587999380112</v>
      </c>
      <c r="F1497" s="9">
        <v>2.4903940409847238</v>
      </c>
      <c r="G1497" s="9">
        <v>19.03400774241387</v>
      </c>
      <c r="H1497" s="76">
        <v>1</v>
      </c>
      <c r="I1497" s="3">
        <v>1</v>
      </c>
      <c r="J1497" s="3">
        <v>1</v>
      </c>
      <c r="L1497" s="9"/>
      <c r="M1497" s="9"/>
      <c r="N1497" s="9"/>
      <c r="O1497" s="9"/>
      <c r="P1497" s="9"/>
      <c r="Q1497" s="9"/>
      <c r="S1497" s="9"/>
      <c r="T1497" s="9"/>
      <c r="U1497" s="9"/>
      <c r="V1497" s="9"/>
      <c r="W1497" s="9"/>
      <c r="X1497" s="9"/>
    </row>
    <row r="1498" spans="1:24">
      <c r="A1498" s="3">
        <v>306</v>
      </c>
      <c r="B1498" s="3" t="s">
        <v>77</v>
      </c>
      <c r="C1498" s="3" t="s">
        <v>916</v>
      </c>
      <c r="D1498" s="3" t="s">
        <v>917</v>
      </c>
      <c r="E1498" s="9">
        <v>0</v>
      </c>
      <c r="F1498" s="9">
        <v>0</v>
      </c>
      <c r="G1498" s="9">
        <v>17.124696863279894</v>
      </c>
      <c r="H1498" s="76" t="e">
        <v>#VALUE!</v>
      </c>
      <c r="I1498" s="3" t="e">
        <v>#VALUE!</v>
      </c>
      <c r="J1498" s="3">
        <v>1</v>
      </c>
      <c r="L1498" s="9"/>
      <c r="M1498" s="9"/>
      <c r="N1498" s="9"/>
      <c r="O1498" s="9"/>
      <c r="P1498" s="9"/>
      <c r="Q1498" s="9"/>
      <c r="S1498" s="9"/>
      <c r="T1498" s="9"/>
      <c r="U1498" s="9"/>
      <c r="V1498" s="9"/>
      <c r="W1498" s="9"/>
      <c r="X1498" s="9"/>
    </row>
    <row r="1499" spans="1:24">
      <c r="A1499" s="3">
        <v>306</v>
      </c>
      <c r="B1499" s="3" t="s">
        <v>77</v>
      </c>
      <c r="C1499" s="3" t="s">
        <v>918</v>
      </c>
      <c r="D1499" s="3" t="s">
        <v>919</v>
      </c>
      <c r="E1499" s="9">
        <v>13.754059610143784</v>
      </c>
      <c r="F1499" s="9">
        <v>14.619129713027448</v>
      </c>
      <c r="G1499" s="9">
        <v>13.090906001543528</v>
      </c>
      <c r="H1499" s="76">
        <v>1</v>
      </c>
      <c r="I1499" s="3">
        <v>1</v>
      </c>
      <c r="J1499" s="3">
        <v>-1</v>
      </c>
      <c r="L1499" s="9"/>
      <c r="M1499" s="9"/>
      <c r="N1499" s="9"/>
      <c r="O1499" s="9"/>
      <c r="P1499" s="9"/>
      <c r="Q1499" s="9"/>
      <c r="S1499" s="9"/>
      <c r="T1499" s="9"/>
      <c r="U1499" s="9"/>
      <c r="V1499" s="9"/>
      <c r="W1499" s="9"/>
      <c r="X1499" s="9"/>
    </row>
    <row r="1500" spans="1:24">
      <c r="A1500" s="3">
        <v>306</v>
      </c>
      <c r="B1500" s="3" t="s">
        <v>77</v>
      </c>
      <c r="C1500" s="3" t="s">
        <v>920</v>
      </c>
      <c r="D1500" s="3" t="s">
        <v>921</v>
      </c>
      <c r="E1500" s="9">
        <v>0</v>
      </c>
      <c r="F1500" s="9">
        <v>0</v>
      </c>
      <c r="G1500" s="9">
        <v>2.8073159717731593</v>
      </c>
      <c r="H1500" s="76" t="e">
        <v>#VALUE!</v>
      </c>
      <c r="I1500" s="3" t="e">
        <v>#VALUE!</v>
      </c>
      <c r="J1500" s="3">
        <v>1</v>
      </c>
      <c r="L1500" s="9"/>
      <c r="M1500" s="9"/>
      <c r="N1500" s="9"/>
      <c r="O1500" s="9"/>
      <c r="P1500" s="9"/>
      <c r="Q1500" s="9"/>
      <c r="S1500" s="9"/>
      <c r="T1500" s="9"/>
      <c r="U1500" s="9"/>
      <c r="V1500" s="9"/>
      <c r="W1500" s="9"/>
      <c r="X1500" s="9"/>
    </row>
    <row r="1501" spans="1:24">
      <c r="A1501" s="3">
        <v>306</v>
      </c>
      <c r="B1501" s="3" t="s">
        <v>77</v>
      </c>
      <c r="C1501" s="3" t="s">
        <v>922</v>
      </c>
      <c r="D1501" s="3" t="s">
        <v>923</v>
      </c>
      <c r="E1501" s="9">
        <v>0</v>
      </c>
      <c r="F1501" s="9">
        <v>7.6546937656513503</v>
      </c>
      <c r="G1501" s="9">
        <v>0</v>
      </c>
      <c r="H1501" s="76" t="e">
        <v>#VALUE!</v>
      </c>
      <c r="I1501" s="3">
        <v>1</v>
      </c>
      <c r="J1501" s="3" t="e">
        <v>#VALUE!</v>
      </c>
      <c r="L1501" s="9"/>
      <c r="M1501" s="9"/>
      <c r="N1501" s="9"/>
      <c r="O1501" s="9"/>
      <c r="P1501" s="9"/>
      <c r="Q1501" s="9"/>
      <c r="S1501" s="9"/>
      <c r="T1501" s="9"/>
      <c r="U1501" s="9"/>
      <c r="V1501" s="9"/>
      <c r="W1501" s="9"/>
      <c r="X1501" s="9"/>
    </row>
    <row r="1502" spans="1:24">
      <c r="A1502" s="3">
        <v>306</v>
      </c>
      <c r="B1502" s="3" t="s">
        <v>77</v>
      </c>
      <c r="C1502" s="3" t="s">
        <v>924</v>
      </c>
      <c r="D1502" s="3" t="s">
        <v>925</v>
      </c>
      <c r="E1502" s="9">
        <v>2.973698328153938</v>
      </c>
      <c r="F1502" s="9">
        <v>3.9723646995754889</v>
      </c>
      <c r="G1502" s="9">
        <v>2.0875020721588218</v>
      </c>
      <c r="H1502" s="76">
        <v>-1</v>
      </c>
      <c r="I1502" s="3">
        <v>1</v>
      </c>
      <c r="J1502" s="3">
        <v>-2</v>
      </c>
      <c r="L1502" s="9"/>
      <c r="M1502" s="9"/>
      <c r="N1502" s="9"/>
      <c r="O1502" s="9"/>
      <c r="P1502" s="9"/>
      <c r="Q1502" s="9"/>
      <c r="S1502" s="9"/>
      <c r="T1502" s="9"/>
      <c r="U1502" s="9"/>
      <c r="V1502" s="9"/>
      <c r="W1502" s="9"/>
      <c r="X1502" s="9"/>
    </row>
    <row r="1503" spans="1:24">
      <c r="A1503" s="3">
        <v>306</v>
      </c>
      <c r="B1503" s="3" t="s">
        <v>77</v>
      </c>
      <c r="C1503" s="3" t="s">
        <v>926</v>
      </c>
      <c r="D1503" s="3" t="s">
        <v>927</v>
      </c>
      <c r="E1503" s="9">
        <v>8.0624766829345447</v>
      </c>
      <c r="F1503" s="9">
        <v>9.365140282489584</v>
      </c>
      <c r="G1503" s="9">
        <v>6.9487970937461254</v>
      </c>
      <c r="H1503" s="76">
        <v>1</v>
      </c>
      <c r="I1503" s="3">
        <v>1</v>
      </c>
      <c r="J1503" s="3">
        <v>1</v>
      </c>
      <c r="L1503" s="9"/>
      <c r="M1503" s="9"/>
      <c r="N1503" s="9"/>
      <c r="O1503" s="9"/>
      <c r="P1503" s="9"/>
      <c r="Q1503" s="9"/>
      <c r="S1503" s="9"/>
      <c r="T1503" s="9"/>
      <c r="U1503" s="9"/>
      <c r="V1503" s="9"/>
      <c r="W1503" s="9"/>
      <c r="X1503" s="9"/>
    </row>
    <row r="1504" spans="1:24">
      <c r="A1504" s="3">
        <v>306</v>
      </c>
      <c r="B1504" s="3" t="s">
        <v>77</v>
      </c>
      <c r="C1504" s="3" t="s">
        <v>928</v>
      </c>
      <c r="D1504" s="3" t="s">
        <v>929</v>
      </c>
      <c r="E1504" s="9">
        <v>9.0050034487958452</v>
      </c>
      <c r="F1504" s="9">
        <v>9.7707894832729529</v>
      </c>
      <c r="G1504" s="9">
        <v>8.3083657989177162</v>
      </c>
      <c r="H1504" s="76">
        <v>-1</v>
      </c>
      <c r="I1504" s="3">
        <v>1</v>
      </c>
      <c r="J1504" s="3">
        <v>-1</v>
      </c>
      <c r="L1504" s="9"/>
      <c r="M1504" s="9"/>
      <c r="N1504" s="9"/>
      <c r="O1504" s="9"/>
      <c r="P1504" s="9"/>
      <c r="Q1504" s="9"/>
      <c r="S1504" s="9"/>
      <c r="T1504" s="9"/>
      <c r="U1504" s="9"/>
      <c r="V1504" s="9"/>
      <c r="W1504" s="9"/>
      <c r="X1504" s="9"/>
    </row>
    <row r="1505" spans="1:24">
      <c r="A1505" s="3">
        <v>306</v>
      </c>
      <c r="B1505" s="3" t="s">
        <v>77</v>
      </c>
      <c r="C1505" s="3" t="s">
        <v>930</v>
      </c>
      <c r="D1505" s="3" t="s">
        <v>868</v>
      </c>
      <c r="E1505" s="9">
        <v>10.04308209069219</v>
      </c>
      <c r="F1505" s="9">
        <v>12.505829115943401</v>
      </c>
      <c r="G1505" s="9">
        <v>7.9024511577290646</v>
      </c>
      <c r="H1505" s="76">
        <v>1</v>
      </c>
      <c r="I1505" s="3">
        <v>1</v>
      </c>
      <c r="J1505" s="3">
        <v>1</v>
      </c>
      <c r="L1505" s="9"/>
      <c r="M1505" s="9"/>
      <c r="N1505" s="9"/>
      <c r="O1505" s="9"/>
      <c r="P1505" s="9"/>
      <c r="Q1505" s="9"/>
      <c r="S1505" s="9"/>
      <c r="T1505" s="9"/>
      <c r="U1505" s="9"/>
      <c r="V1505" s="9"/>
      <c r="W1505" s="9"/>
      <c r="X1505" s="9"/>
    </row>
    <row r="1506" spans="1:24">
      <c r="A1506" s="3">
        <v>306</v>
      </c>
      <c r="B1506" s="3" t="s">
        <v>77</v>
      </c>
      <c r="C1506" s="3" t="s">
        <v>931</v>
      </c>
      <c r="D1506" s="3" t="s">
        <v>932</v>
      </c>
      <c r="E1506" s="9">
        <v>8.3632625091667254</v>
      </c>
      <c r="F1506" s="9">
        <v>10.731999040365885</v>
      </c>
      <c r="G1506" s="9">
        <v>6.336832061926998</v>
      </c>
      <c r="H1506" s="76">
        <v>1</v>
      </c>
      <c r="I1506" s="3">
        <v>1</v>
      </c>
      <c r="J1506" s="3">
        <v>1</v>
      </c>
      <c r="L1506" s="9"/>
      <c r="M1506" s="9"/>
      <c r="N1506" s="9"/>
      <c r="O1506" s="9"/>
      <c r="P1506" s="9"/>
      <c r="Q1506" s="9"/>
      <c r="S1506" s="9"/>
      <c r="T1506" s="9"/>
      <c r="U1506" s="9"/>
      <c r="V1506" s="9"/>
      <c r="W1506" s="9"/>
      <c r="X1506" s="9"/>
    </row>
    <row r="1507" spans="1:24">
      <c r="A1507" s="3">
        <v>306</v>
      </c>
      <c r="B1507" s="3" t="s">
        <v>77</v>
      </c>
      <c r="C1507" s="3" t="s">
        <v>933</v>
      </c>
      <c r="D1507" s="3" t="s">
        <v>869</v>
      </c>
      <c r="E1507" s="9">
        <v>53.268340643298487</v>
      </c>
      <c r="F1507" s="9">
        <v>78.284053895758532</v>
      </c>
      <c r="G1507" s="9">
        <v>31.225299521943004</v>
      </c>
      <c r="H1507" s="76">
        <v>1</v>
      </c>
      <c r="I1507" s="3">
        <v>1</v>
      </c>
      <c r="J1507" s="3">
        <v>1</v>
      </c>
      <c r="L1507" s="9"/>
      <c r="M1507" s="9"/>
      <c r="N1507" s="9"/>
      <c r="O1507" s="9"/>
      <c r="P1507" s="9"/>
      <c r="Q1507" s="9"/>
      <c r="S1507" s="9"/>
      <c r="T1507" s="9"/>
      <c r="U1507" s="9"/>
      <c r="V1507" s="9"/>
      <c r="W1507" s="9"/>
      <c r="X1507" s="9"/>
    </row>
    <row r="1508" spans="1:24">
      <c r="A1508" s="3">
        <v>306</v>
      </c>
      <c r="B1508" s="3" t="s">
        <v>77</v>
      </c>
      <c r="C1508" s="3" t="s">
        <v>934</v>
      </c>
      <c r="D1508" s="3" t="s">
        <v>935</v>
      </c>
      <c r="E1508" s="9">
        <v>19.786525386279415</v>
      </c>
      <c r="F1508" s="9">
        <v>30.651055593811474</v>
      </c>
      <c r="G1508" s="9">
        <v>10.289297736589997</v>
      </c>
      <c r="H1508" s="76">
        <v>1</v>
      </c>
      <c r="I1508" s="3">
        <v>1</v>
      </c>
      <c r="J1508" s="3">
        <v>1</v>
      </c>
      <c r="L1508" s="9"/>
      <c r="M1508" s="9"/>
      <c r="N1508" s="9"/>
      <c r="O1508" s="9"/>
      <c r="P1508" s="9"/>
      <c r="Q1508" s="9"/>
      <c r="S1508" s="9"/>
      <c r="T1508" s="9"/>
      <c r="U1508" s="9"/>
      <c r="V1508" s="9"/>
      <c r="W1508" s="9"/>
      <c r="X1508" s="9"/>
    </row>
    <row r="1509" spans="1:24">
      <c r="A1509" s="3">
        <v>306</v>
      </c>
      <c r="B1509" s="3" t="s">
        <v>77</v>
      </c>
      <c r="C1509" s="3" t="s">
        <v>936</v>
      </c>
      <c r="D1509" s="3" t="s">
        <v>937</v>
      </c>
      <c r="E1509" s="9">
        <v>19.949228383417751</v>
      </c>
      <c r="F1509" s="9">
        <v>28.70797293930768</v>
      </c>
      <c r="G1509" s="9">
        <v>12.188417855859742</v>
      </c>
      <c r="H1509" s="76">
        <v>1</v>
      </c>
      <c r="I1509" s="3">
        <v>-1</v>
      </c>
      <c r="J1509" s="3">
        <v>1</v>
      </c>
      <c r="L1509" s="9"/>
      <c r="M1509" s="9"/>
      <c r="N1509" s="9"/>
      <c r="O1509" s="9"/>
      <c r="P1509" s="9"/>
      <c r="Q1509" s="9"/>
      <c r="S1509" s="9"/>
      <c r="T1509" s="9"/>
      <c r="U1509" s="9"/>
      <c r="V1509" s="9"/>
      <c r="W1509" s="9"/>
      <c r="X1509" s="9"/>
    </row>
    <row r="1510" spans="1:24">
      <c r="A1510" s="3">
        <v>306</v>
      </c>
      <c r="B1510" s="3" t="s">
        <v>77</v>
      </c>
      <c r="C1510" s="3" t="s">
        <v>938</v>
      </c>
      <c r="D1510" s="3" t="s">
        <v>870</v>
      </c>
      <c r="E1510" s="9">
        <v>15.256201478248421</v>
      </c>
      <c r="F1510" s="9">
        <v>22.868447921810574</v>
      </c>
      <c r="G1510" s="9">
        <v>8.6127402535461641</v>
      </c>
      <c r="H1510" s="76">
        <v>-1</v>
      </c>
      <c r="I1510" s="3">
        <v>-1</v>
      </c>
      <c r="J1510" s="3">
        <v>-1</v>
      </c>
      <c r="L1510" s="9"/>
      <c r="M1510" s="9"/>
      <c r="N1510" s="9"/>
      <c r="O1510" s="9"/>
      <c r="P1510" s="9"/>
      <c r="Q1510" s="9"/>
      <c r="S1510" s="9"/>
      <c r="T1510" s="9"/>
      <c r="U1510" s="9"/>
      <c r="V1510" s="9"/>
      <c r="W1510" s="9"/>
      <c r="X1510" s="9"/>
    </row>
    <row r="1511" spans="1:24">
      <c r="A1511" s="3">
        <v>306</v>
      </c>
      <c r="B1511" s="3" t="s">
        <v>77</v>
      </c>
      <c r="C1511" s="3" t="s">
        <v>939</v>
      </c>
      <c r="D1511" s="3" t="s">
        <v>940</v>
      </c>
      <c r="E1511" s="9">
        <v>5.9849318906684337</v>
      </c>
      <c r="F1511" s="9">
        <v>8.8048135317215888</v>
      </c>
      <c r="G1511" s="9">
        <v>3.501630550750698</v>
      </c>
      <c r="H1511" s="76">
        <v>-1</v>
      </c>
      <c r="I1511" s="3">
        <v>-1</v>
      </c>
      <c r="J1511" s="3">
        <v>-1</v>
      </c>
      <c r="L1511" s="9"/>
      <c r="M1511" s="9"/>
      <c r="N1511" s="9"/>
      <c r="O1511" s="9"/>
      <c r="P1511" s="9"/>
      <c r="Q1511" s="9"/>
      <c r="S1511" s="9"/>
      <c r="T1511" s="9"/>
      <c r="U1511" s="9"/>
      <c r="V1511" s="9"/>
      <c r="W1511" s="9"/>
      <c r="X1511" s="9"/>
    </row>
    <row r="1512" spans="1:24">
      <c r="A1512" s="3">
        <v>306</v>
      </c>
      <c r="B1512" s="3" t="s">
        <v>77</v>
      </c>
      <c r="C1512" s="3" t="s">
        <v>941</v>
      </c>
      <c r="D1512" s="3" t="s">
        <v>942</v>
      </c>
      <c r="E1512" s="9">
        <v>2.8253858503187672</v>
      </c>
      <c r="F1512" s="9">
        <v>5.7324383050875767</v>
      </c>
      <c r="G1512" s="9">
        <v>0.31594378728136691</v>
      </c>
      <c r="H1512" s="76">
        <v>1</v>
      </c>
      <c r="I1512" s="3">
        <v>1</v>
      </c>
      <c r="J1512" s="3">
        <v>1</v>
      </c>
      <c r="L1512" s="9"/>
      <c r="M1512" s="9"/>
      <c r="N1512" s="9"/>
      <c r="O1512" s="9"/>
      <c r="P1512" s="9"/>
      <c r="Q1512" s="9"/>
      <c r="S1512" s="9"/>
      <c r="T1512" s="9"/>
      <c r="U1512" s="9"/>
      <c r="V1512" s="9"/>
      <c r="W1512" s="9"/>
      <c r="X1512" s="9"/>
    </row>
    <row r="1513" spans="1:24">
      <c r="A1513" s="3">
        <v>306</v>
      </c>
      <c r="B1513" s="3" t="s">
        <v>77</v>
      </c>
      <c r="C1513" s="3" t="s">
        <v>943</v>
      </c>
      <c r="D1513" s="3" t="s">
        <v>871</v>
      </c>
      <c r="E1513" s="9">
        <v>12.914562542108458</v>
      </c>
      <c r="F1513" s="9">
        <v>21.447721808146067</v>
      </c>
      <c r="G1513" s="9">
        <v>5.3773664822368552</v>
      </c>
      <c r="H1513" s="76">
        <v>2</v>
      </c>
      <c r="I1513" s="3">
        <v>1</v>
      </c>
      <c r="J1513" s="3">
        <v>1</v>
      </c>
      <c r="L1513" s="9"/>
      <c r="M1513" s="9"/>
      <c r="N1513" s="9"/>
      <c r="O1513" s="9"/>
      <c r="P1513" s="9"/>
      <c r="Q1513" s="9"/>
      <c r="S1513" s="9"/>
      <c r="T1513" s="9"/>
      <c r="U1513" s="9"/>
      <c r="V1513" s="9"/>
      <c r="W1513" s="9"/>
      <c r="X1513" s="9"/>
    </row>
    <row r="1514" spans="1:24">
      <c r="A1514" s="3">
        <v>306</v>
      </c>
      <c r="B1514" s="3" t="s">
        <v>77</v>
      </c>
      <c r="C1514" s="3" t="s">
        <v>944</v>
      </c>
      <c r="D1514" s="3" t="s">
        <v>945</v>
      </c>
      <c r="E1514" s="9">
        <v>4.3631269125687071</v>
      </c>
      <c r="F1514" s="9">
        <v>8.2514210525646785</v>
      </c>
      <c r="G1514" s="9">
        <v>0.90982668456234972</v>
      </c>
      <c r="H1514" s="76">
        <v>2</v>
      </c>
      <c r="I1514" s="3">
        <v>2</v>
      </c>
      <c r="J1514" s="3">
        <v>1</v>
      </c>
      <c r="L1514" s="9"/>
      <c r="M1514" s="9"/>
      <c r="N1514" s="9"/>
      <c r="O1514" s="9"/>
      <c r="P1514" s="9"/>
      <c r="Q1514" s="9"/>
      <c r="S1514" s="9"/>
      <c r="T1514" s="9"/>
      <c r="U1514" s="9"/>
      <c r="V1514" s="9"/>
      <c r="W1514" s="9"/>
      <c r="X1514" s="9"/>
    </row>
    <row r="1515" spans="1:24">
      <c r="A1515" s="3">
        <v>306</v>
      </c>
      <c r="B1515" s="3" t="s">
        <v>77</v>
      </c>
      <c r="C1515" s="3" t="s">
        <v>946</v>
      </c>
      <c r="D1515" s="3" t="s">
        <v>873</v>
      </c>
      <c r="E1515" s="9">
        <v>19.166650450229145</v>
      </c>
      <c r="F1515" s="9">
        <v>29.837691729096306</v>
      </c>
      <c r="G1515" s="9">
        <v>9.3446676934454853</v>
      </c>
      <c r="H1515" s="76">
        <v>2</v>
      </c>
      <c r="I1515" s="3">
        <v>2</v>
      </c>
      <c r="J1515" s="3">
        <v>1</v>
      </c>
      <c r="L1515" s="9"/>
      <c r="M1515" s="9"/>
      <c r="N1515" s="9"/>
      <c r="O1515" s="9"/>
      <c r="P1515" s="9"/>
      <c r="Q1515" s="9"/>
      <c r="S1515" s="9"/>
      <c r="T1515" s="9"/>
      <c r="U1515" s="9"/>
      <c r="V1515" s="9"/>
      <c r="W1515" s="9"/>
      <c r="X1515" s="9"/>
    </row>
    <row r="1516" spans="1:24">
      <c r="A1516" s="3">
        <v>306</v>
      </c>
      <c r="B1516" s="3" t="s">
        <v>77</v>
      </c>
      <c r="C1516" s="3" t="s">
        <v>947</v>
      </c>
      <c r="D1516" s="3" t="s">
        <v>948</v>
      </c>
      <c r="E1516" s="9">
        <v>4.848344288090833</v>
      </c>
      <c r="F1516" s="9">
        <v>8.3402239502148952</v>
      </c>
      <c r="G1516" s="9">
        <v>1.6884744744187725</v>
      </c>
      <c r="H1516" s="76">
        <v>2</v>
      </c>
      <c r="I1516" s="3">
        <v>2</v>
      </c>
      <c r="J1516" s="3">
        <v>1</v>
      </c>
      <c r="L1516" s="9"/>
      <c r="M1516" s="9"/>
      <c r="N1516" s="9"/>
      <c r="O1516" s="9"/>
      <c r="P1516" s="9"/>
      <c r="Q1516" s="9"/>
      <c r="S1516" s="9"/>
      <c r="T1516" s="9"/>
      <c r="U1516" s="9"/>
      <c r="V1516" s="9"/>
      <c r="W1516" s="9"/>
      <c r="X1516" s="9"/>
    </row>
    <row r="1517" spans="1:24">
      <c r="A1517" s="3">
        <v>306</v>
      </c>
      <c r="B1517" s="3" t="s">
        <v>77</v>
      </c>
      <c r="C1517" s="3" t="s">
        <v>949</v>
      </c>
      <c r="D1517" s="3" t="s">
        <v>950</v>
      </c>
      <c r="E1517" s="9">
        <v>4.7638517166777108</v>
      </c>
      <c r="F1517" s="9">
        <v>8.1566541790162557</v>
      </c>
      <c r="G1517" s="9">
        <v>1.6884744744187725</v>
      </c>
      <c r="H1517" s="76">
        <v>2</v>
      </c>
      <c r="I1517" s="3">
        <v>2</v>
      </c>
      <c r="J1517" s="3">
        <v>1</v>
      </c>
      <c r="L1517" s="9"/>
      <c r="M1517" s="9"/>
      <c r="N1517" s="9"/>
      <c r="O1517" s="9"/>
      <c r="P1517" s="9"/>
      <c r="Q1517" s="9"/>
      <c r="S1517" s="9"/>
      <c r="T1517" s="9"/>
      <c r="U1517" s="9"/>
      <c r="V1517" s="9"/>
      <c r="W1517" s="9"/>
      <c r="X1517" s="9"/>
    </row>
    <row r="1518" spans="1:24">
      <c r="A1518" s="3">
        <v>306</v>
      </c>
      <c r="B1518" s="3" t="s">
        <v>77</v>
      </c>
      <c r="C1518" s="3" t="s">
        <v>951</v>
      </c>
      <c r="D1518" s="3" t="s">
        <v>952</v>
      </c>
      <c r="E1518" s="9">
        <v>6.9183627544234776</v>
      </c>
      <c r="F1518" s="9">
        <v>10.230219244623994</v>
      </c>
      <c r="G1518" s="9">
        <v>3.8677020284228116</v>
      </c>
      <c r="H1518" s="76">
        <v>1</v>
      </c>
      <c r="I1518" s="3">
        <v>1</v>
      </c>
      <c r="J1518" s="3">
        <v>-1</v>
      </c>
      <c r="L1518" s="9"/>
      <c r="M1518" s="9"/>
      <c r="N1518" s="9"/>
      <c r="O1518" s="9"/>
      <c r="P1518" s="9"/>
      <c r="Q1518" s="9"/>
      <c r="S1518" s="9"/>
      <c r="T1518" s="9"/>
      <c r="U1518" s="9"/>
      <c r="V1518" s="9"/>
      <c r="W1518" s="9"/>
      <c r="X1518" s="9"/>
    </row>
    <row r="1519" spans="1:24">
      <c r="A1519" s="3">
        <v>307</v>
      </c>
      <c r="B1519" s="3" t="s">
        <v>78</v>
      </c>
      <c r="C1519" s="3" t="s">
        <v>889</v>
      </c>
      <c r="D1519" s="3" t="s">
        <v>890</v>
      </c>
      <c r="E1519" s="9">
        <v>279.71664241369257</v>
      </c>
      <c r="F1519" s="9">
        <v>397.68350156517295</v>
      </c>
      <c r="G1519" s="9">
        <v>175.00599042967804</v>
      </c>
      <c r="H1519" s="76">
        <v>2</v>
      </c>
      <c r="I1519" s="3">
        <v>2</v>
      </c>
      <c r="J1519" s="3">
        <v>2</v>
      </c>
      <c r="L1519" s="9"/>
      <c r="M1519" s="9"/>
      <c r="N1519" s="9"/>
      <c r="O1519" s="9"/>
      <c r="P1519" s="9"/>
      <c r="Q1519" s="9"/>
      <c r="S1519" s="9"/>
      <c r="T1519" s="9"/>
      <c r="U1519" s="9"/>
      <c r="V1519" s="9"/>
      <c r="W1519" s="9"/>
      <c r="X1519" s="9"/>
    </row>
    <row r="1520" spans="1:24">
      <c r="A1520" s="3">
        <v>307</v>
      </c>
      <c r="B1520" s="3" t="s">
        <v>78</v>
      </c>
      <c r="C1520" s="3" t="s">
        <v>891</v>
      </c>
      <c r="D1520" s="3" t="s">
        <v>872</v>
      </c>
      <c r="E1520" s="9">
        <v>20.517796530822572</v>
      </c>
      <c r="F1520" s="9">
        <v>32.429244408046507</v>
      </c>
      <c r="G1520" s="9">
        <v>9.5753818369530066</v>
      </c>
      <c r="H1520" s="76">
        <v>2</v>
      </c>
      <c r="I1520" s="3">
        <v>1</v>
      </c>
      <c r="J1520" s="3">
        <v>2</v>
      </c>
      <c r="L1520" s="9"/>
      <c r="M1520" s="9"/>
      <c r="N1520" s="9"/>
      <c r="O1520" s="9"/>
      <c r="P1520" s="9"/>
      <c r="Q1520" s="9"/>
      <c r="S1520" s="9"/>
      <c r="T1520" s="9"/>
      <c r="U1520" s="9"/>
      <c r="V1520" s="9"/>
      <c r="W1520" s="9"/>
      <c r="X1520" s="9"/>
    </row>
    <row r="1521" spans="1:24">
      <c r="A1521" s="3">
        <v>307</v>
      </c>
      <c r="B1521" s="3" t="s">
        <v>78</v>
      </c>
      <c r="C1521" s="3" t="s">
        <v>892</v>
      </c>
      <c r="D1521" s="3" t="s">
        <v>866</v>
      </c>
      <c r="E1521" s="9">
        <v>14.926519664373281</v>
      </c>
      <c r="F1521" s="9">
        <v>21.475771679078008</v>
      </c>
      <c r="G1521" s="9">
        <v>8.9365044931579707</v>
      </c>
      <c r="H1521" s="76">
        <v>1</v>
      </c>
      <c r="I1521" s="3">
        <v>1</v>
      </c>
      <c r="J1521" s="3">
        <v>-1</v>
      </c>
      <c r="L1521" s="9"/>
      <c r="M1521" s="9"/>
      <c r="N1521" s="9"/>
      <c r="O1521" s="9"/>
      <c r="P1521" s="9"/>
      <c r="Q1521" s="9"/>
      <c r="S1521" s="9"/>
      <c r="T1521" s="9"/>
      <c r="U1521" s="9"/>
      <c r="V1521" s="9"/>
      <c r="W1521" s="9"/>
      <c r="X1521" s="9"/>
    </row>
    <row r="1522" spans="1:24">
      <c r="A1522" s="3">
        <v>307</v>
      </c>
      <c r="B1522" s="3" t="s">
        <v>78</v>
      </c>
      <c r="C1522" s="3" t="s">
        <v>893</v>
      </c>
      <c r="D1522" s="3" t="s">
        <v>894</v>
      </c>
      <c r="E1522" s="9">
        <v>0.72322701227976049</v>
      </c>
      <c r="F1522" s="9">
        <v>1.181886152852859</v>
      </c>
      <c r="G1522" s="9">
        <v>0.3236018922410922</v>
      </c>
      <c r="H1522" s="76">
        <v>1</v>
      </c>
      <c r="I1522" s="3">
        <v>1</v>
      </c>
      <c r="J1522" s="3">
        <v>-1</v>
      </c>
      <c r="L1522" s="9"/>
      <c r="M1522" s="9"/>
      <c r="N1522" s="9"/>
      <c r="O1522" s="9"/>
      <c r="P1522" s="9"/>
      <c r="Q1522" s="9"/>
      <c r="S1522" s="9"/>
      <c r="T1522" s="9"/>
      <c r="U1522" s="9"/>
      <c r="V1522" s="9"/>
      <c r="W1522" s="9"/>
      <c r="X1522" s="9"/>
    </row>
    <row r="1523" spans="1:24">
      <c r="A1523" s="3">
        <v>307</v>
      </c>
      <c r="B1523" s="3" t="s">
        <v>78</v>
      </c>
      <c r="C1523" s="3" t="s">
        <v>895</v>
      </c>
      <c r="D1523" s="3" t="s">
        <v>896</v>
      </c>
      <c r="E1523" s="9">
        <v>10.729003483427492</v>
      </c>
      <c r="F1523" s="9">
        <v>16.685529734240262</v>
      </c>
      <c r="G1523" s="9">
        <v>5.2819764181721096</v>
      </c>
      <c r="H1523" s="76">
        <v>-1</v>
      </c>
      <c r="I1523" s="3">
        <v>-1</v>
      </c>
      <c r="J1523" s="3">
        <v>-1</v>
      </c>
      <c r="L1523" s="9"/>
      <c r="M1523" s="9"/>
      <c r="N1523" s="9"/>
      <c r="O1523" s="9"/>
      <c r="P1523" s="9"/>
      <c r="Q1523" s="9"/>
      <c r="S1523" s="9"/>
      <c r="T1523" s="9"/>
      <c r="U1523" s="9"/>
      <c r="V1523" s="9"/>
      <c r="W1523" s="9"/>
      <c r="X1523" s="9"/>
    </row>
    <row r="1524" spans="1:24">
      <c r="A1524" s="3">
        <v>307</v>
      </c>
      <c r="B1524" s="3" t="s">
        <v>78</v>
      </c>
      <c r="C1524" s="3" t="s">
        <v>897</v>
      </c>
      <c r="D1524" s="3" t="s">
        <v>867</v>
      </c>
      <c r="E1524" s="9">
        <v>114.10557669124874</v>
      </c>
      <c r="F1524" s="9">
        <v>151.39879596567599</v>
      </c>
      <c r="G1524" s="9">
        <v>81.599570371425926</v>
      </c>
      <c r="H1524" s="76">
        <v>-1</v>
      </c>
      <c r="I1524" s="3">
        <v>-1</v>
      </c>
      <c r="J1524" s="3">
        <v>-1</v>
      </c>
      <c r="L1524" s="9"/>
      <c r="M1524" s="9"/>
      <c r="N1524" s="9"/>
      <c r="O1524" s="9"/>
      <c r="P1524" s="9"/>
      <c r="Q1524" s="9"/>
      <c r="S1524" s="9"/>
      <c r="T1524" s="9"/>
      <c r="U1524" s="9"/>
      <c r="V1524" s="9"/>
      <c r="W1524" s="9"/>
      <c r="X1524" s="9"/>
    </row>
    <row r="1525" spans="1:24">
      <c r="A1525" s="3">
        <v>307</v>
      </c>
      <c r="B1525" s="3" t="s">
        <v>78</v>
      </c>
      <c r="C1525" s="3" t="s">
        <v>898</v>
      </c>
      <c r="D1525" s="3" t="s">
        <v>899</v>
      </c>
      <c r="E1525" s="9">
        <v>5.621510254265857</v>
      </c>
      <c r="F1525" s="9">
        <v>10.612681205619026</v>
      </c>
      <c r="G1525" s="9">
        <v>1.1894493585845443</v>
      </c>
      <c r="H1525" s="76">
        <v>-1</v>
      </c>
      <c r="I1525" s="3">
        <v>-1</v>
      </c>
      <c r="J1525" s="3">
        <v>-1</v>
      </c>
      <c r="L1525" s="9"/>
      <c r="M1525" s="9"/>
      <c r="N1525" s="9"/>
      <c r="O1525" s="9"/>
      <c r="P1525" s="9"/>
      <c r="Q1525" s="9"/>
      <c r="S1525" s="9"/>
      <c r="T1525" s="9"/>
      <c r="U1525" s="9"/>
      <c r="V1525" s="9"/>
      <c r="W1525" s="9"/>
      <c r="X1525" s="9"/>
    </row>
    <row r="1526" spans="1:24">
      <c r="A1526" s="3">
        <v>307</v>
      </c>
      <c r="B1526" s="3" t="s">
        <v>78</v>
      </c>
      <c r="C1526" s="3" t="s">
        <v>900</v>
      </c>
      <c r="D1526" s="3" t="s">
        <v>901</v>
      </c>
      <c r="E1526" s="9">
        <v>39.939763822745221</v>
      </c>
      <c r="F1526" s="9">
        <v>58.924072766502121</v>
      </c>
      <c r="G1526" s="9">
        <v>23.325371027181237</v>
      </c>
      <c r="H1526" s="76">
        <v>-1</v>
      </c>
      <c r="I1526" s="3">
        <v>-1</v>
      </c>
      <c r="J1526" s="3">
        <v>-1</v>
      </c>
      <c r="L1526" s="9"/>
      <c r="M1526" s="9"/>
      <c r="N1526" s="9"/>
      <c r="O1526" s="9"/>
      <c r="P1526" s="9"/>
      <c r="Q1526" s="9"/>
      <c r="S1526" s="9"/>
      <c r="T1526" s="9"/>
      <c r="U1526" s="9"/>
      <c r="V1526" s="9"/>
      <c r="W1526" s="9"/>
      <c r="X1526" s="9"/>
    </row>
    <row r="1527" spans="1:24">
      <c r="A1527" s="3">
        <v>307</v>
      </c>
      <c r="B1527" s="3" t="s">
        <v>78</v>
      </c>
      <c r="C1527" s="3" t="s">
        <v>902</v>
      </c>
      <c r="D1527" s="3" t="s">
        <v>903</v>
      </c>
      <c r="E1527" s="9">
        <v>3.4371688421799691</v>
      </c>
      <c r="F1527" s="9">
        <v>7.1737261427662</v>
      </c>
      <c r="G1527" s="9">
        <v>0.19663098095263776</v>
      </c>
      <c r="H1527" s="76">
        <v>-1</v>
      </c>
      <c r="I1527" s="3">
        <v>-1</v>
      </c>
      <c r="J1527" s="3">
        <v>1</v>
      </c>
      <c r="L1527" s="9"/>
      <c r="M1527" s="9"/>
      <c r="N1527" s="9"/>
      <c r="O1527" s="9"/>
      <c r="P1527" s="9"/>
      <c r="Q1527" s="9"/>
      <c r="S1527" s="9"/>
      <c r="T1527" s="9"/>
      <c r="U1527" s="9"/>
      <c r="V1527" s="9"/>
      <c r="W1527" s="9"/>
      <c r="X1527" s="9"/>
    </row>
    <row r="1528" spans="1:24">
      <c r="A1528" s="3">
        <v>307</v>
      </c>
      <c r="B1528" s="3" t="s">
        <v>78</v>
      </c>
      <c r="C1528" s="3" t="s">
        <v>904</v>
      </c>
      <c r="D1528" s="3" t="s">
        <v>905</v>
      </c>
      <c r="E1528" s="9">
        <v>8.4780977331575631</v>
      </c>
      <c r="F1528" s="9">
        <v>13.081487232059041</v>
      </c>
      <c r="G1528" s="9">
        <v>4.4767780190151765</v>
      </c>
      <c r="H1528" s="76">
        <v>-1</v>
      </c>
      <c r="I1528" s="3">
        <v>-1</v>
      </c>
      <c r="J1528" s="3">
        <v>1</v>
      </c>
      <c r="L1528" s="9"/>
      <c r="M1528" s="9"/>
      <c r="N1528" s="9"/>
      <c r="O1528" s="9"/>
      <c r="P1528" s="9"/>
      <c r="Q1528" s="9"/>
      <c r="S1528" s="9"/>
      <c r="T1528" s="9"/>
      <c r="U1528" s="9"/>
      <c r="V1528" s="9"/>
      <c r="W1528" s="9"/>
      <c r="X1528" s="9"/>
    </row>
    <row r="1529" spans="1:24">
      <c r="A1529" s="3">
        <v>307</v>
      </c>
      <c r="B1529" s="3" t="s">
        <v>78</v>
      </c>
      <c r="C1529" s="3" t="s">
        <v>906</v>
      </c>
      <c r="D1529" s="3" t="s">
        <v>907</v>
      </c>
      <c r="E1529" s="9">
        <v>13.857397841632327</v>
      </c>
      <c r="F1529" s="9">
        <v>18.248333481769713</v>
      </c>
      <c r="G1529" s="9">
        <v>10.035813548073429</v>
      </c>
      <c r="H1529" s="76">
        <v>1</v>
      </c>
      <c r="I1529" s="3">
        <v>1</v>
      </c>
      <c r="J1529" s="3">
        <v>-1</v>
      </c>
      <c r="L1529" s="9"/>
      <c r="M1529" s="9"/>
      <c r="N1529" s="9"/>
      <c r="O1529" s="9"/>
      <c r="P1529" s="9"/>
      <c r="Q1529" s="9"/>
      <c r="S1529" s="9"/>
      <c r="T1529" s="9"/>
      <c r="U1529" s="9"/>
      <c r="V1529" s="9"/>
      <c r="W1529" s="9"/>
      <c r="X1529" s="9"/>
    </row>
    <row r="1530" spans="1:24">
      <c r="A1530" s="3">
        <v>307</v>
      </c>
      <c r="B1530" s="3" t="s">
        <v>78</v>
      </c>
      <c r="C1530" s="3" t="s">
        <v>908</v>
      </c>
      <c r="D1530" s="3" t="s">
        <v>909</v>
      </c>
      <c r="E1530" s="9">
        <v>6.9504008986067607</v>
      </c>
      <c r="F1530" s="9">
        <v>9.126360584589337</v>
      </c>
      <c r="G1530" s="9">
        <v>5.054605111771922</v>
      </c>
      <c r="H1530" s="76">
        <v>-1</v>
      </c>
      <c r="I1530" s="3">
        <v>-1</v>
      </c>
      <c r="J1530" s="3">
        <v>-1</v>
      </c>
      <c r="L1530" s="9"/>
      <c r="M1530" s="9"/>
      <c r="N1530" s="9"/>
      <c r="O1530" s="9"/>
      <c r="P1530" s="9"/>
      <c r="Q1530" s="9"/>
      <c r="S1530" s="9"/>
      <c r="T1530" s="9"/>
      <c r="U1530" s="9"/>
      <c r="V1530" s="9"/>
      <c r="W1530" s="9"/>
      <c r="X1530" s="9"/>
    </row>
    <row r="1531" spans="1:24">
      <c r="A1531" s="3">
        <v>307</v>
      </c>
      <c r="B1531" s="3" t="s">
        <v>78</v>
      </c>
      <c r="C1531" s="3" t="s">
        <v>910</v>
      </c>
      <c r="D1531" s="3" t="s">
        <v>911</v>
      </c>
      <c r="E1531" s="9">
        <v>21.08120612825202</v>
      </c>
      <c r="F1531" s="9">
        <v>37.621222329842205</v>
      </c>
      <c r="G1531" s="9">
        <v>6.6144260373112731</v>
      </c>
      <c r="H1531" s="76">
        <v>1</v>
      </c>
      <c r="I1531" s="3">
        <v>1</v>
      </c>
      <c r="J1531" s="3">
        <v>1</v>
      </c>
      <c r="L1531" s="9"/>
      <c r="M1531" s="9"/>
      <c r="N1531" s="9"/>
      <c r="O1531" s="9"/>
      <c r="P1531" s="9"/>
      <c r="Q1531" s="9"/>
      <c r="S1531" s="9"/>
      <c r="T1531" s="9"/>
      <c r="U1531" s="9"/>
      <c r="V1531" s="9"/>
      <c r="W1531" s="9"/>
      <c r="X1531" s="9"/>
    </row>
    <row r="1532" spans="1:24">
      <c r="A1532" s="3">
        <v>307</v>
      </c>
      <c r="B1532" s="3" t="s">
        <v>78</v>
      </c>
      <c r="C1532" s="3" t="s">
        <v>912</v>
      </c>
      <c r="D1532" s="3" t="s">
        <v>913</v>
      </c>
      <c r="E1532" s="9">
        <v>18.288154010470997</v>
      </c>
      <c r="F1532" s="9">
        <v>32.659430111573741</v>
      </c>
      <c r="G1532" s="9">
        <v>5.7265095755523694</v>
      </c>
      <c r="H1532" s="76">
        <v>1</v>
      </c>
      <c r="I1532" s="3">
        <v>1</v>
      </c>
      <c r="J1532" s="3">
        <v>1</v>
      </c>
      <c r="L1532" s="9"/>
      <c r="M1532" s="9"/>
      <c r="N1532" s="9"/>
      <c r="O1532" s="9"/>
      <c r="P1532" s="9"/>
      <c r="Q1532" s="9"/>
      <c r="S1532" s="9"/>
      <c r="T1532" s="9"/>
      <c r="U1532" s="9"/>
      <c r="V1532" s="9"/>
      <c r="W1532" s="9"/>
      <c r="X1532" s="9"/>
    </row>
    <row r="1533" spans="1:24">
      <c r="A1533" s="3">
        <v>307</v>
      </c>
      <c r="B1533" s="3" t="s">
        <v>78</v>
      </c>
      <c r="C1533" s="3" t="s">
        <v>914</v>
      </c>
      <c r="D1533" s="3" t="s">
        <v>915</v>
      </c>
      <c r="E1533" s="9">
        <v>13.230339860059612</v>
      </c>
      <c r="F1533" s="9">
        <v>3.7194177308015393</v>
      </c>
      <c r="G1533" s="9">
        <v>21.636090772986158</v>
      </c>
      <c r="H1533" s="76">
        <v>-1</v>
      </c>
      <c r="I1533" s="3">
        <v>-1</v>
      </c>
      <c r="J1533" s="3">
        <v>-1</v>
      </c>
      <c r="L1533" s="9"/>
      <c r="M1533" s="9"/>
      <c r="N1533" s="9"/>
      <c r="O1533" s="9"/>
      <c r="P1533" s="9"/>
      <c r="Q1533" s="9"/>
      <c r="S1533" s="9"/>
      <c r="T1533" s="9"/>
      <c r="U1533" s="9"/>
      <c r="V1533" s="9"/>
      <c r="W1533" s="9"/>
      <c r="X1533" s="9"/>
    </row>
    <row r="1534" spans="1:24">
      <c r="A1534" s="3">
        <v>307</v>
      </c>
      <c r="B1534" s="3" t="s">
        <v>78</v>
      </c>
      <c r="C1534" s="3" t="s">
        <v>916</v>
      </c>
      <c r="D1534" s="3" t="s">
        <v>917</v>
      </c>
      <c r="E1534" s="9">
        <v>0</v>
      </c>
      <c r="F1534" s="9">
        <v>0</v>
      </c>
      <c r="G1534" s="9">
        <v>19.606112769243968</v>
      </c>
      <c r="H1534" s="76" t="e">
        <v>#VALUE!</v>
      </c>
      <c r="I1534" s="3" t="e">
        <v>#VALUE!</v>
      </c>
      <c r="J1534" s="3">
        <v>-1</v>
      </c>
      <c r="L1534" s="9"/>
      <c r="M1534" s="9"/>
      <c r="N1534" s="9"/>
      <c r="O1534" s="9"/>
      <c r="P1534" s="9"/>
      <c r="Q1534" s="9"/>
      <c r="S1534" s="9"/>
      <c r="T1534" s="9"/>
      <c r="U1534" s="9"/>
      <c r="V1534" s="9"/>
      <c r="W1534" s="9"/>
      <c r="X1534" s="9"/>
    </row>
    <row r="1535" spans="1:24">
      <c r="A1535" s="3">
        <v>307</v>
      </c>
      <c r="B1535" s="3" t="s">
        <v>78</v>
      </c>
      <c r="C1535" s="3" t="s">
        <v>918</v>
      </c>
      <c r="D1535" s="3" t="s">
        <v>919</v>
      </c>
      <c r="E1535" s="9">
        <v>14.409767533941102</v>
      </c>
      <c r="F1535" s="9">
        <v>15.245316583396576</v>
      </c>
      <c r="G1535" s="9">
        <v>13.758169310470263</v>
      </c>
      <c r="H1535" s="76">
        <v>-1</v>
      </c>
      <c r="I1535" s="3">
        <v>1</v>
      </c>
      <c r="J1535" s="3">
        <v>-1</v>
      </c>
      <c r="L1535" s="9"/>
      <c r="M1535" s="9"/>
      <c r="N1535" s="9"/>
      <c r="O1535" s="9"/>
      <c r="P1535" s="9"/>
      <c r="Q1535" s="9"/>
      <c r="S1535" s="9"/>
      <c r="T1535" s="9"/>
      <c r="U1535" s="9"/>
      <c r="V1535" s="9"/>
      <c r="W1535" s="9"/>
      <c r="X1535" s="9"/>
    </row>
    <row r="1536" spans="1:24">
      <c r="A1536" s="3">
        <v>307</v>
      </c>
      <c r="B1536" s="3" t="s">
        <v>78</v>
      </c>
      <c r="C1536" s="3" t="s">
        <v>920</v>
      </c>
      <c r="D1536" s="3" t="s">
        <v>921</v>
      </c>
      <c r="E1536" s="9">
        <v>0</v>
      </c>
      <c r="F1536" s="9">
        <v>0</v>
      </c>
      <c r="G1536" s="9">
        <v>3.2800705290148024</v>
      </c>
      <c r="H1536" s="76" t="e">
        <v>#VALUE!</v>
      </c>
      <c r="I1536" s="3" t="e">
        <v>#VALUE!</v>
      </c>
      <c r="J1536" s="3">
        <v>1</v>
      </c>
      <c r="L1536" s="9"/>
      <c r="M1536" s="9"/>
      <c r="N1536" s="9"/>
      <c r="O1536" s="9"/>
      <c r="P1536" s="9"/>
      <c r="Q1536" s="9"/>
      <c r="S1536" s="9"/>
      <c r="T1536" s="9"/>
      <c r="U1536" s="9"/>
      <c r="V1536" s="9"/>
      <c r="W1536" s="9"/>
      <c r="X1536" s="9"/>
    </row>
    <row r="1537" spans="1:24">
      <c r="A1537" s="3">
        <v>307</v>
      </c>
      <c r="B1537" s="3" t="s">
        <v>78</v>
      </c>
      <c r="C1537" s="3" t="s">
        <v>922</v>
      </c>
      <c r="D1537" s="3" t="s">
        <v>923</v>
      </c>
      <c r="E1537" s="9">
        <v>0</v>
      </c>
      <c r="F1537" s="9">
        <v>7.5512513880165981</v>
      </c>
      <c r="G1537" s="9">
        <v>0</v>
      </c>
      <c r="H1537" s="76" t="e">
        <v>#VALUE!</v>
      </c>
      <c r="I1537" s="3">
        <v>1</v>
      </c>
      <c r="J1537" s="3" t="e">
        <v>#VALUE!</v>
      </c>
      <c r="L1537" s="9"/>
      <c r="M1537" s="9"/>
      <c r="N1537" s="9"/>
      <c r="O1537" s="9"/>
      <c r="P1537" s="9"/>
      <c r="Q1537" s="9"/>
      <c r="S1537" s="9"/>
      <c r="T1537" s="9"/>
      <c r="U1537" s="9"/>
      <c r="V1537" s="9"/>
      <c r="W1537" s="9"/>
      <c r="X1537" s="9"/>
    </row>
    <row r="1538" spans="1:24">
      <c r="A1538" s="3">
        <v>307</v>
      </c>
      <c r="B1538" s="3" t="s">
        <v>78</v>
      </c>
      <c r="C1538" s="3" t="s">
        <v>924</v>
      </c>
      <c r="D1538" s="3" t="s">
        <v>925</v>
      </c>
      <c r="E1538" s="9">
        <v>2.6945669720146492</v>
      </c>
      <c r="F1538" s="9">
        <v>4.8608831170755948</v>
      </c>
      <c r="G1538" s="9">
        <v>0.77722345433203155</v>
      </c>
      <c r="H1538" s="76">
        <v>-1</v>
      </c>
      <c r="I1538" s="3">
        <v>-1</v>
      </c>
      <c r="J1538" s="3">
        <v>1</v>
      </c>
      <c r="L1538" s="9"/>
      <c r="M1538" s="9"/>
      <c r="N1538" s="9"/>
      <c r="O1538" s="9"/>
      <c r="P1538" s="9"/>
      <c r="Q1538" s="9"/>
      <c r="S1538" s="9"/>
      <c r="T1538" s="9"/>
      <c r="U1538" s="9"/>
      <c r="V1538" s="9"/>
      <c r="W1538" s="9"/>
      <c r="X1538" s="9"/>
    </row>
    <row r="1539" spans="1:24">
      <c r="A1539" s="3">
        <v>307</v>
      </c>
      <c r="B1539" s="3" t="s">
        <v>78</v>
      </c>
      <c r="C1539" s="3" t="s">
        <v>926</v>
      </c>
      <c r="D1539" s="3" t="s">
        <v>927</v>
      </c>
      <c r="E1539" s="9">
        <v>8.9731716736462435</v>
      </c>
      <c r="F1539" s="9">
        <v>11.660112271132707</v>
      </c>
      <c r="G1539" s="9">
        <v>6.5747242120845151</v>
      </c>
      <c r="H1539" s="76">
        <v>1</v>
      </c>
      <c r="I1539" s="3">
        <v>1</v>
      </c>
      <c r="J1539" s="3">
        <v>1</v>
      </c>
      <c r="L1539" s="9"/>
      <c r="M1539" s="9"/>
      <c r="N1539" s="9"/>
      <c r="O1539" s="9"/>
      <c r="P1539" s="9"/>
      <c r="Q1539" s="9"/>
      <c r="S1539" s="9"/>
      <c r="T1539" s="9"/>
      <c r="U1539" s="9"/>
      <c r="V1539" s="9"/>
      <c r="W1539" s="9"/>
      <c r="X1539" s="9"/>
    </row>
    <row r="1540" spans="1:24">
      <c r="A1540" s="3">
        <v>307</v>
      </c>
      <c r="B1540" s="3" t="s">
        <v>78</v>
      </c>
      <c r="C1540" s="3" t="s">
        <v>928</v>
      </c>
      <c r="D1540" s="3" t="s">
        <v>929</v>
      </c>
      <c r="E1540" s="9">
        <v>9.1544288661026627</v>
      </c>
      <c r="F1540" s="9">
        <v>11.788811141746466</v>
      </c>
      <c r="G1540" s="9">
        <v>6.8713821958776951</v>
      </c>
      <c r="H1540" s="76">
        <v>-1</v>
      </c>
      <c r="I1540" s="3">
        <v>-1</v>
      </c>
      <c r="J1540" s="3">
        <v>1</v>
      </c>
      <c r="L1540" s="9"/>
      <c r="M1540" s="9"/>
      <c r="N1540" s="9"/>
      <c r="O1540" s="9"/>
      <c r="P1540" s="9"/>
      <c r="Q1540" s="9"/>
      <c r="S1540" s="9"/>
      <c r="T1540" s="9"/>
      <c r="U1540" s="9"/>
      <c r="V1540" s="9"/>
      <c r="W1540" s="9"/>
      <c r="X1540" s="9"/>
    </row>
    <row r="1541" spans="1:24">
      <c r="A1541" s="3">
        <v>307</v>
      </c>
      <c r="B1541" s="3" t="s">
        <v>78</v>
      </c>
      <c r="C1541" s="3" t="s">
        <v>930</v>
      </c>
      <c r="D1541" s="3" t="s">
        <v>868</v>
      </c>
      <c r="E1541" s="9">
        <v>10.534851409870008</v>
      </c>
      <c r="F1541" s="9">
        <v>14.440955317070792</v>
      </c>
      <c r="G1541" s="9">
        <v>7.1095082457981222</v>
      </c>
      <c r="H1541" s="76">
        <v>1</v>
      </c>
      <c r="I1541" s="3">
        <v>1</v>
      </c>
      <c r="J1541" s="3">
        <v>1</v>
      </c>
      <c r="L1541" s="9"/>
      <c r="M1541" s="9"/>
      <c r="N1541" s="9"/>
      <c r="O1541" s="9"/>
      <c r="P1541" s="9"/>
      <c r="Q1541" s="9"/>
      <c r="S1541" s="9"/>
      <c r="T1541" s="9"/>
      <c r="U1541" s="9"/>
      <c r="V1541" s="9"/>
      <c r="W1541" s="9"/>
      <c r="X1541" s="9"/>
    </row>
    <row r="1542" spans="1:24">
      <c r="A1542" s="3">
        <v>307</v>
      </c>
      <c r="B1542" s="3" t="s">
        <v>78</v>
      </c>
      <c r="C1542" s="3" t="s">
        <v>931</v>
      </c>
      <c r="D1542" s="3" t="s">
        <v>932</v>
      </c>
      <c r="E1542" s="9">
        <v>8.8302111099979914</v>
      </c>
      <c r="F1542" s="9">
        <v>12.433397840126453</v>
      </c>
      <c r="G1542" s="9">
        <v>5.6711663204855585</v>
      </c>
      <c r="H1542" s="76">
        <v>1</v>
      </c>
      <c r="I1542" s="3">
        <v>-1</v>
      </c>
      <c r="J1542" s="3">
        <v>1</v>
      </c>
      <c r="L1542" s="9"/>
      <c r="M1542" s="9"/>
      <c r="N1542" s="9"/>
      <c r="O1542" s="9"/>
      <c r="P1542" s="9"/>
      <c r="Q1542" s="9"/>
      <c r="S1542" s="9"/>
      <c r="T1542" s="9"/>
      <c r="U1542" s="9"/>
      <c r="V1542" s="9"/>
      <c r="W1542" s="9"/>
      <c r="X1542" s="9"/>
    </row>
    <row r="1543" spans="1:24">
      <c r="A1543" s="3">
        <v>307</v>
      </c>
      <c r="B1543" s="3" t="s">
        <v>78</v>
      </c>
      <c r="C1543" s="3" t="s">
        <v>933</v>
      </c>
      <c r="D1543" s="3" t="s">
        <v>869</v>
      </c>
      <c r="E1543" s="9">
        <v>57.469925082225885</v>
      </c>
      <c r="F1543" s="9">
        <v>83.804892800040975</v>
      </c>
      <c r="G1543" s="9">
        <v>34.297947802706695</v>
      </c>
      <c r="H1543" s="76">
        <v>1</v>
      </c>
      <c r="I1543" s="3">
        <v>-1</v>
      </c>
      <c r="J1543" s="3">
        <v>1</v>
      </c>
      <c r="L1543" s="9"/>
      <c r="M1543" s="9"/>
      <c r="N1543" s="9"/>
      <c r="O1543" s="9"/>
      <c r="P1543" s="9"/>
      <c r="Q1543" s="9"/>
      <c r="S1543" s="9"/>
      <c r="T1543" s="9"/>
      <c r="U1543" s="9"/>
      <c r="V1543" s="9"/>
      <c r="W1543" s="9"/>
      <c r="X1543" s="9"/>
    </row>
    <row r="1544" spans="1:24">
      <c r="A1544" s="3">
        <v>307</v>
      </c>
      <c r="B1544" s="3" t="s">
        <v>78</v>
      </c>
      <c r="C1544" s="3" t="s">
        <v>934</v>
      </c>
      <c r="D1544" s="3" t="s">
        <v>935</v>
      </c>
      <c r="E1544" s="9">
        <v>22.993591218300789</v>
      </c>
      <c r="F1544" s="9">
        <v>36.909398106577171</v>
      </c>
      <c r="G1544" s="9">
        <v>10.767043392417918</v>
      </c>
      <c r="H1544" s="76">
        <v>-1</v>
      </c>
      <c r="I1544" s="3">
        <v>-1</v>
      </c>
      <c r="J1544" s="3">
        <v>1</v>
      </c>
      <c r="L1544" s="9"/>
      <c r="M1544" s="9"/>
      <c r="N1544" s="9"/>
      <c r="O1544" s="9"/>
      <c r="P1544" s="9"/>
      <c r="Q1544" s="9"/>
      <c r="S1544" s="9"/>
      <c r="T1544" s="9"/>
      <c r="U1544" s="9"/>
      <c r="V1544" s="9"/>
      <c r="W1544" s="9"/>
      <c r="X1544" s="9"/>
    </row>
    <row r="1545" spans="1:24">
      <c r="A1545" s="3">
        <v>307</v>
      </c>
      <c r="B1545" s="3" t="s">
        <v>78</v>
      </c>
      <c r="C1545" s="3" t="s">
        <v>936</v>
      </c>
      <c r="D1545" s="3" t="s">
        <v>937</v>
      </c>
      <c r="E1545" s="9">
        <v>19.664621860474622</v>
      </c>
      <c r="F1545" s="9">
        <v>25.382169406527932</v>
      </c>
      <c r="G1545" s="9">
        <v>14.639675562158502</v>
      </c>
      <c r="H1545" s="76">
        <v>1</v>
      </c>
      <c r="I1545" s="3">
        <v>1</v>
      </c>
      <c r="J1545" s="3">
        <v>1</v>
      </c>
      <c r="L1545" s="9"/>
      <c r="M1545" s="9"/>
      <c r="N1545" s="9"/>
      <c r="O1545" s="9"/>
      <c r="P1545" s="9"/>
      <c r="Q1545" s="9"/>
      <c r="S1545" s="9"/>
      <c r="T1545" s="9"/>
      <c r="U1545" s="9"/>
      <c r="V1545" s="9"/>
      <c r="W1545" s="9"/>
      <c r="X1545" s="9"/>
    </row>
    <row r="1546" spans="1:24">
      <c r="A1546" s="3">
        <v>307</v>
      </c>
      <c r="B1546" s="3" t="s">
        <v>78</v>
      </c>
      <c r="C1546" s="3" t="s">
        <v>938</v>
      </c>
      <c r="D1546" s="3" t="s">
        <v>870</v>
      </c>
      <c r="E1546" s="9">
        <v>12.69645018614678</v>
      </c>
      <c r="F1546" s="9">
        <v>20.058083995390021</v>
      </c>
      <c r="G1546" s="9">
        <v>6.1766958330203607</v>
      </c>
      <c r="H1546" s="76">
        <v>1</v>
      </c>
      <c r="I1546" s="3">
        <v>1</v>
      </c>
      <c r="J1546" s="3">
        <v>1</v>
      </c>
      <c r="L1546" s="9"/>
      <c r="M1546" s="9"/>
      <c r="N1546" s="9"/>
      <c r="O1546" s="9"/>
      <c r="P1546" s="9"/>
      <c r="Q1546" s="9"/>
      <c r="S1546" s="9"/>
      <c r="T1546" s="9"/>
      <c r="U1546" s="9"/>
      <c r="V1546" s="9"/>
      <c r="W1546" s="9"/>
      <c r="X1546" s="9"/>
    </row>
    <row r="1547" spans="1:24">
      <c r="A1547" s="3">
        <v>307</v>
      </c>
      <c r="B1547" s="3" t="s">
        <v>78</v>
      </c>
      <c r="C1547" s="3" t="s">
        <v>939</v>
      </c>
      <c r="D1547" s="3" t="s">
        <v>940</v>
      </c>
      <c r="E1547" s="9">
        <v>5.1258194601175022</v>
      </c>
      <c r="F1547" s="9">
        <v>7.4781791741520527</v>
      </c>
      <c r="G1547" s="9">
        <v>3.0158541362590054</v>
      </c>
      <c r="H1547" s="76">
        <v>1</v>
      </c>
      <c r="I1547" s="3">
        <v>1</v>
      </c>
      <c r="J1547" s="3">
        <v>1</v>
      </c>
      <c r="L1547" s="9"/>
      <c r="M1547" s="9"/>
      <c r="N1547" s="9"/>
      <c r="O1547" s="9"/>
      <c r="P1547" s="9"/>
      <c r="Q1547" s="9"/>
      <c r="S1547" s="9"/>
      <c r="T1547" s="9"/>
      <c r="U1547" s="9"/>
      <c r="V1547" s="9"/>
      <c r="W1547" s="9"/>
      <c r="X1547" s="9"/>
    </row>
    <row r="1548" spans="1:24">
      <c r="A1548" s="3">
        <v>307</v>
      </c>
      <c r="B1548" s="3" t="s">
        <v>78</v>
      </c>
      <c r="C1548" s="3" t="s">
        <v>941</v>
      </c>
      <c r="D1548" s="3" t="s">
        <v>942</v>
      </c>
      <c r="E1548" s="9">
        <v>3.667256288263204</v>
      </c>
      <c r="F1548" s="9">
        <v>6.8052600920081749</v>
      </c>
      <c r="G1548" s="9">
        <v>0.89073684375227946</v>
      </c>
      <c r="H1548" s="76">
        <v>-1</v>
      </c>
      <c r="I1548" s="3">
        <v>-1</v>
      </c>
      <c r="J1548" s="3">
        <v>1</v>
      </c>
      <c r="L1548" s="9"/>
      <c r="M1548" s="9"/>
      <c r="N1548" s="9"/>
      <c r="O1548" s="9"/>
      <c r="P1548" s="9"/>
      <c r="Q1548" s="9"/>
      <c r="S1548" s="9"/>
      <c r="T1548" s="9"/>
      <c r="U1548" s="9"/>
      <c r="V1548" s="9"/>
      <c r="W1548" s="9"/>
      <c r="X1548" s="9"/>
    </row>
    <row r="1549" spans="1:24">
      <c r="A1549" s="3">
        <v>307</v>
      </c>
      <c r="B1549" s="3" t="s">
        <v>78</v>
      </c>
      <c r="C1549" s="3" t="s">
        <v>943</v>
      </c>
      <c r="D1549" s="3" t="s">
        <v>871</v>
      </c>
      <c r="E1549" s="9">
        <v>11.668245117076767</v>
      </c>
      <c r="F1549" s="9">
        <v>19.436189656872351</v>
      </c>
      <c r="G1549" s="9">
        <v>4.8196691254157198</v>
      </c>
      <c r="H1549" s="76">
        <v>2</v>
      </c>
      <c r="I1549" s="3">
        <v>2</v>
      </c>
      <c r="J1549" s="3">
        <v>1</v>
      </c>
      <c r="L1549" s="9"/>
      <c r="M1549" s="9"/>
      <c r="N1549" s="9"/>
      <c r="O1549" s="9"/>
      <c r="P1549" s="9"/>
      <c r="Q1549" s="9"/>
      <c r="S1549" s="9"/>
      <c r="T1549" s="9"/>
      <c r="U1549" s="9"/>
      <c r="V1549" s="9"/>
      <c r="W1549" s="9"/>
      <c r="X1549" s="9"/>
    </row>
    <row r="1550" spans="1:24">
      <c r="A1550" s="3">
        <v>307</v>
      </c>
      <c r="B1550" s="3" t="s">
        <v>78</v>
      </c>
      <c r="C1550" s="3" t="s">
        <v>944</v>
      </c>
      <c r="D1550" s="3" t="s">
        <v>945</v>
      </c>
      <c r="E1550" s="9">
        <v>6.2786816043688667</v>
      </c>
      <c r="F1550" s="9">
        <v>11.758897256758726</v>
      </c>
      <c r="G1550" s="9">
        <v>1.4344883568044979</v>
      </c>
      <c r="H1550" s="76">
        <v>1</v>
      </c>
      <c r="I1550" s="3">
        <v>1</v>
      </c>
      <c r="J1550" s="3">
        <v>1</v>
      </c>
      <c r="L1550" s="9"/>
      <c r="M1550" s="9"/>
      <c r="N1550" s="9"/>
      <c r="O1550" s="9"/>
      <c r="P1550" s="9"/>
      <c r="Q1550" s="9"/>
      <c r="S1550" s="9"/>
      <c r="T1550" s="9"/>
      <c r="U1550" s="9"/>
      <c r="V1550" s="9"/>
      <c r="W1550" s="9"/>
      <c r="X1550" s="9"/>
    </row>
    <row r="1551" spans="1:24">
      <c r="A1551" s="3">
        <v>307</v>
      </c>
      <c r="B1551" s="3" t="s">
        <v>78</v>
      </c>
      <c r="C1551" s="3" t="s">
        <v>946</v>
      </c>
      <c r="D1551" s="3" t="s">
        <v>873</v>
      </c>
      <c r="E1551" s="9">
        <v>18.711158429482559</v>
      </c>
      <c r="F1551" s="9">
        <v>31.565002069725939</v>
      </c>
      <c r="G1551" s="9">
        <v>7.0010051434463776</v>
      </c>
      <c r="H1551" s="76">
        <v>2</v>
      </c>
      <c r="I1551" s="3">
        <v>2</v>
      </c>
      <c r="J1551" s="3">
        <v>2</v>
      </c>
      <c r="L1551" s="9"/>
      <c r="M1551" s="9"/>
      <c r="N1551" s="9"/>
      <c r="O1551" s="9"/>
      <c r="P1551" s="9"/>
      <c r="Q1551" s="9"/>
      <c r="S1551" s="9"/>
      <c r="T1551" s="9"/>
      <c r="U1551" s="9"/>
      <c r="V1551" s="9"/>
      <c r="W1551" s="9"/>
      <c r="X1551" s="9"/>
    </row>
    <row r="1552" spans="1:24">
      <c r="A1552" s="3">
        <v>307</v>
      </c>
      <c r="B1552" s="3" t="s">
        <v>78</v>
      </c>
      <c r="C1552" s="3" t="s">
        <v>947</v>
      </c>
      <c r="D1552" s="3" t="s">
        <v>948</v>
      </c>
      <c r="E1552" s="9">
        <v>4.1238509466416398</v>
      </c>
      <c r="F1552" s="9">
        <v>6.7693068050538665</v>
      </c>
      <c r="G1552" s="9">
        <v>1.6790114915232153</v>
      </c>
      <c r="H1552" s="76">
        <v>2</v>
      </c>
      <c r="I1552" s="3">
        <v>2</v>
      </c>
      <c r="J1552" s="3">
        <v>1</v>
      </c>
      <c r="L1552" s="9"/>
      <c r="M1552" s="9"/>
      <c r="N1552" s="9"/>
      <c r="O1552" s="9"/>
      <c r="P1552" s="9"/>
      <c r="Q1552" s="9"/>
      <c r="S1552" s="9"/>
      <c r="T1552" s="9"/>
      <c r="U1552" s="9"/>
      <c r="V1552" s="9"/>
      <c r="W1552" s="9"/>
      <c r="X1552" s="9"/>
    </row>
    <row r="1553" spans="1:24">
      <c r="A1553" s="3">
        <v>307</v>
      </c>
      <c r="B1553" s="3" t="s">
        <v>78</v>
      </c>
      <c r="C1553" s="3" t="s">
        <v>949</v>
      </c>
      <c r="D1553" s="3" t="s">
        <v>950</v>
      </c>
      <c r="E1553" s="9">
        <v>4.0351574874548213</v>
      </c>
      <c r="F1553" s="9">
        <v>6.587603403150859</v>
      </c>
      <c r="G1553" s="9">
        <v>1.6790114915232153</v>
      </c>
      <c r="H1553" s="76">
        <v>2</v>
      </c>
      <c r="I1553" s="3">
        <v>2</v>
      </c>
      <c r="J1553" s="3">
        <v>1</v>
      </c>
      <c r="L1553" s="9"/>
      <c r="M1553" s="9"/>
      <c r="N1553" s="9"/>
      <c r="O1553" s="9"/>
      <c r="P1553" s="9"/>
      <c r="Q1553" s="9"/>
      <c r="S1553" s="9"/>
      <c r="T1553" s="9"/>
      <c r="U1553" s="9"/>
      <c r="V1553" s="9"/>
      <c r="W1553" s="9"/>
      <c r="X1553" s="9"/>
    </row>
    <row r="1554" spans="1:24">
      <c r="A1554" s="3">
        <v>307</v>
      </c>
      <c r="B1554" s="3" t="s">
        <v>78</v>
      </c>
      <c r="C1554" s="3" t="s">
        <v>951</v>
      </c>
      <c r="D1554" s="3" t="s">
        <v>952</v>
      </c>
      <c r="E1554" s="9">
        <v>6.4972141554634915</v>
      </c>
      <c r="F1554" s="9">
        <v>11.459465654333023</v>
      </c>
      <c r="G1554" s="9">
        <v>2.0248098955941365</v>
      </c>
      <c r="H1554" s="76">
        <v>1</v>
      </c>
      <c r="I1554" s="3">
        <v>1</v>
      </c>
      <c r="J1554" s="3">
        <v>1</v>
      </c>
      <c r="L1554" s="9"/>
      <c r="M1554" s="9"/>
      <c r="N1554" s="9"/>
      <c r="O1554" s="9"/>
      <c r="P1554" s="9"/>
      <c r="Q1554" s="9"/>
      <c r="S1554" s="9"/>
      <c r="T1554" s="9"/>
      <c r="U1554" s="9"/>
      <c r="V1554" s="9"/>
      <c r="W1554" s="9"/>
      <c r="X1554" s="9"/>
    </row>
    <row r="1555" spans="1:24">
      <c r="A1555" s="3">
        <v>308</v>
      </c>
      <c r="B1555" s="3" t="s">
        <v>79</v>
      </c>
      <c r="C1555" s="3" t="s">
        <v>889</v>
      </c>
      <c r="D1555" s="3" t="s">
        <v>890</v>
      </c>
      <c r="E1555" s="9">
        <v>302.19400071470227</v>
      </c>
      <c r="F1555" s="9">
        <v>422.71251431234862</v>
      </c>
      <c r="G1555" s="9">
        <v>192.03603220732609</v>
      </c>
      <c r="H1555" s="76">
        <v>-1</v>
      </c>
      <c r="I1555" s="3">
        <v>-1</v>
      </c>
      <c r="J1555" s="3">
        <v>-1</v>
      </c>
      <c r="L1555" s="9"/>
      <c r="M1555" s="9"/>
      <c r="N1555" s="9"/>
      <c r="O1555" s="9"/>
      <c r="P1555" s="9"/>
      <c r="Q1555" s="9"/>
      <c r="S1555" s="9"/>
      <c r="T1555" s="9"/>
      <c r="U1555" s="9"/>
      <c r="V1555" s="9"/>
      <c r="W1555" s="9"/>
      <c r="X1555" s="9"/>
    </row>
    <row r="1556" spans="1:24">
      <c r="A1556" s="3">
        <v>308</v>
      </c>
      <c r="B1556" s="3" t="s">
        <v>79</v>
      </c>
      <c r="C1556" s="3" t="s">
        <v>891</v>
      </c>
      <c r="D1556" s="3" t="s">
        <v>872</v>
      </c>
      <c r="E1556" s="9" t="s">
        <v>974</v>
      </c>
      <c r="F1556" s="9" t="s">
        <v>974</v>
      </c>
      <c r="G1556" s="9" t="s">
        <v>974</v>
      </c>
      <c r="H1556" s="76" t="s">
        <v>974</v>
      </c>
      <c r="I1556" s="3" t="s">
        <v>974</v>
      </c>
      <c r="J1556" s="3" t="s">
        <v>974</v>
      </c>
      <c r="L1556" s="9"/>
      <c r="M1556" s="9"/>
      <c r="N1556" s="9"/>
      <c r="O1556" s="9"/>
      <c r="P1556" s="9"/>
      <c r="Q1556" s="9"/>
      <c r="S1556" s="9"/>
      <c r="T1556" s="9"/>
      <c r="U1556" s="9"/>
      <c r="V1556" s="9"/>
      <c r="W1556" s="9"/>
      <c r="X1556" s="9"/>
    </row>
    <row r="1557" spans="1:24">
      <c r="A1557" s="3">
        <v>308</v>
      </c>
      <c r="B1557" s="3" t="s">
        <v>79</v>
      </c>
      <c r="C1557" s="3" t="s">
        <v>892</v>
      </c>
      <c r="D1557" s="3" t="s">
        <v>866</v>
      </c>
      <c r="E1557" s="9" t="s">
        <v>974</v>
      </c>
      <c r="F1557" s="9" t="s">
        <v>974</v>
      </c>
      <c r="G1557" s="9" t="s">
        <v>974</v>
      </c>
      <c r="H1557" s="76" t="s">
        <v>974</v>
      </c>
      <c r="I1557" s="3" t="s">
        <v>974</v>
      </c>
      <c r="J1557" s="3" t="s">
        <v>974</v>
      </c>
      <c r="L1557" s="9"/>
      <c r="M1557" s="9"/>
      <c r="N1557" s="9"/>
      <c r="O1557" s="9"/>
      <c r="P1557" s="9"/>
      <c r="Q1557" s="9"/>
      <c r="S1557" s="9"/>
      <c r="T1557" s="9"/>
      <c r="U1557" s="9"/>
      <c r="V1557" s="9"/>
      <c r="W1557" s="9"/>
      <c r="X1557" s="9"/>
    </row>
    <row r="1558" spans="1:24">
      <c r="A1558" s="3">
        <v>308</v>
      </c>
      <c r="B1558" s="3" t="s">
        <v>79</v>
      </c>
      <c r="C1558" s="3" t="s">
        <v>893</v>
      </c>
      <c r="D1558" s="3" t="s">
        <v>894</v>
      </c>
      <c r="E1558" s="9">
        <v>0.56717441918843925</v>
      </c>
      <c r="F1558" s="9">
        <v>0.89148060958867448</v>
      </c>
      <c r="G1558" s="9">
        <v>0.26772655786259358</v>
      </c>
      <c r="H1558" s="76">
        <v>1</v>
      </c>
      <c r="I1558" s="3">
        <v>1</v>
      </c>
      <c r="J1558" s="3">
        <v>1</v>
      </c>
      <c r="L1558" s="9"/>
      <c r="M1558" s="9"/>
      <c r="N1558" s="9"/>
      <c r="O1558" s="9"/>
      <c r="P1558" s="9"/>
      <c r="Q1558" s="9"/>
      <c r="S1558" s="9"/>
      <c r="T1558" s="9"/>
      <c r="U1558" s="9"/>
      <c r="V1558" s="9"/>
      <c r="W1558" s="9"/>
      <c r="X1558" s="9"/>
    </row>
    <row r="1559" spans="1:24">
      <c r="A1559" s="3">
        <v>308</v>
      </c>
      <c r="B1559" s="3" t="s">
        <v>79</v>
      </c>
      <c r="C1559" s="3" t="s">
        <v>895</v>
      </c>
      <c r="D1559" s="3" t="s">
        <v>896</v>
      </c>
      <c r="E1559" s="9">
        <v>7.0134895369902992</v>
      </c>
      <c r="F1559" s="9">
        <v>10.651722994015106</v>
      </c>
      <c r="G1559" s="9">
        <v>3.5190167482217252</v>
      </c>
      <c r="H1559" s="76">
        <v>2</v>
      </c>
      <c r="I1559" s="3">
        <v>2</v>
      </c>
      <c r="J1559" s="3">
        <v>1</v>
      </c>
      <c r="L1559" s="9"/>
      <c r="M1559" s="9"/>
      <c r="N1559" s="9"/>
      <c r="O1559" s="9"/>
      <c r="P1559" s="9"/>
      <c r="Q1559" s="9"/>
      <c r="S1559" s="9"/>
      <c r="T1559" s="9"/>
      <c r="U1559" s="9"/>
      <c r="V1559" s="9"/>
      <c r="W1559" s="9"/>
      <c r="X1559" s="9"/>
    </row>
    <row r="1560" spans="1:24">
      <c r="A1560" s="3">
        <v>308</v>
      </c>
      <c r="B1560" s="3" t="s">
        <v>79</v>
      </c>
      <c r="C1560" s="3" t="s">
        <v>897</v>
      </c>
      <c r="D1560" s="3" t="s">
        <v>867</v>
      </c>
      <c r="E1560" s="9" t="s">
        <v>974</v>
      </c>
      <c r="F1560" s="9" t="s">
        <v>974</v>
      </c>
      <c r="G1560" s="9" t="s">
        <v>974</v>
      </c>
      <c r="H1560" s="76" t="s">
        <v>974</v>
      </c>
      <c r="I1560" s="3" t="s">
        <v>974</v>
      </c>
      <c r="J1560" s="3" t="s">
        <v>974</v>
      </c>
      <c r="L1560" s="9"/>
      <c r="M1560" s="9"/>
      <c r="N1560" s="9"/>
      <c r="O1560" s="9"/>
      <c r="P1560" s="9"/>
      <c r="Q1560" s="9"/>
      <c r="S1560" s="9"/>
      <c r="T1560" s="9"/>
      <c r="U1560" s="9"/>
      <c r="V1560" s="9"/>
      <c r="W1560" s="9"/>
      <c r="X1560" s="9"/>
    </row>
    <row r="1561" spans="1:24">
      <c r="A1561" s="3">
        <v>308</v>
      </c>
      <c r="B1561" s="3" t="s">
        <v>79</v>
      </c>
      <c r="C1561" s="3" t="s">
        <v>898</v>
      </c>
      <c r="D1561" s="3" t="s">
        <v>899</v>
      </c>
      <c r="E1561" s="9">
        <v>2.9451532004116006</v>
      </c>
      <c r="F1561" s="9">
        <v>5.8375517335234939</v>
      </c>
      <c r="G1561" s="9">
        <v>0.26344629910639017</v>
      </c>
      <c r="H1561" s="76">
        <v>2</v>
      </c>
      <c r="I1561" s="3">
        <v>1</v>
      </c>
      <c r="J1561" s="3">
        <v>1</v>
      </c>
      <c r="L1561" s="9"/>
      <c r="M1561" s="9"/>
      <c r="N1561" s="9"/>
      <c r="O1561" s="9"/>
      <c r="P1561" s="9"/>
      <c r="Q1561" s="9"/>
      <c r="S1561" s="9"/>
      <c r="T1561" s="9"/>
      <c r="U1561" s="9"/>
      <c r="V1561" s="9"/>
      <c r="W1561" s="9"/>
      <c r="X1561" s="9"/>
    </row>
    <row r="1562" spans="1:24">
      <c r="A1562" s="3">
        <v>308</v>
      </c>
      <c r="B1562" s="3" t="s">
        <v>79</v>
      </c>
      <c r="C1562" s="3" t="s">
        <v>900</v>
      </c>
      <c r="D1562" s="3" t="s">
        <v>901</v>
      </c>
      <c r="E1562" s="9" t="s">
        <v>974</v>
      </c>
      <c r="F1562" s="9" t="s">
        <v>974</v>
      </c>
      <c r="G1562" s="9" t="s">
        <v>974</v>
      </c>
      <c r="H1562" s="76" t="s">
        <v>974</v>
      </c>
      <c r="I1562" s="3" t="s">
        <v>974</v>
      </c>
      <c r="J1562" s="3" t="s">
        <v>974</v>
      </c>
      <c r="L1562" s="9"/>
      <c r="M1562" s="9"/>
      <c r="N1562" s="9"/>
      <c r="O1562" s="9"/>
      <c r="P1562" s="9"/>
      <c r="Q1562" s="9"/>
      <c r="S1562" s="9"/>
      <c r="T1562" s="9"/>
      <c r="U1562" s="9"/>
      <c r="V1562" s="9"/>
      <c r="W1562" s="9"/>
      <c r="X1562" s="9"/>
    </row>
    <row r="1563" spans="1:24">
      <c r="A1563" s="3">
        <v>308</v>
      </c>
      <c r="B1563" s="3" t="s">
        <v>79</v>
      </c>
      <c r="C1563" s="3" t="s">
        <v>902</v>
      </c>
      <c r="D1563" s="3" t="s">
        <v>903</v>
      </c>
      <c r="E1563" s="9">
        <v>3.0901815360142515</v>
      </c>
      <c r="F1563" s="9">
        <v>5.7303697230989066</v>
      </c>
      <c r="G1563" s="9">
        <v>0.62258021729285717</v>
      </c>
      <c r="H1563" s="76">
        <v>-1</v>
      </c>
      <c r="I1563" s="3">
        <v>1</v>
      </c>
      <c r="J1563" s="3">
        <v>-1</v>
      </c>
      <c r="L1563" s="9"/>
      <c r="M1563" s="9"/>
      <c r="N1563" s="9"/>
      <c r="O1563" s="9"/>
      <c r="P1563" s="9"/>
      <c r="Q1563" s="9"/>
      <c r="S1563" s="9"/>
      <c r="T1563" s="9"/>
      <c r="U1563" s="9"/>
      <c r="V1563" s="9"/>
      <c r="W1563" s="9"/>
      <c r="X1563" s="9"/>
    </row>
    <row r="1564" spans="1:24">
      <c r="A1564" s="3">
        <v>308</v>
      </c>
      <c r="B1564" s="3" t="s">
        <v>79</v>
      </c>
      <c r="C1564" s="3" t="s">
        <v>904</v>
      </c>
      <c r="D1564" s="3" t="s">
        <v>905</v>
      </c>
      <c r="E1564" s="9" t="s">
        <v>974</v>
      </c>
      <c r="F1564" s="9" t="s">
        <v>974</v>
      </c>
      <c r="G1564" s="9" t="s">
        <v>974</v>
      </c>
      <c r="H1564" s="76" t="s">
        <v>974</v>
      </c>
      <c r="I1564" s="3" t="s">
        <v>974</v>
      </c>
      <c r="J1564" s="3" t="s">
        <v>974</v>
      </c>
      <c r="L1564" s="9"/>
      <c r="M1564" s="9"/>
      <c r="N1564" s="9"/>
      <c r="O1564" s="9"/>
      <c r="P1564" s="9"/>
      <c r="Q1564" s="9"/>
      <c r="S1564" s="9"/>
      <c r="T1564" s="9"/>
      <c r="U1564" s="9"/>
      <c r="V1564" s="9"/>
      <c r="W1564" s="9"/>
      <c r="X1564" s="9"/>
    </row>
    <row r="1565" spans="1:24">
      <c r="A1565" s="3">
        <v>308</v>
      </c>
      <c r="B1565" s="3" t="s">
        <v>79</v>
      </c>
      <c r="C1565" s="3" t="s">
        <v>906</v>
      </c>
      <c r="D1565" s="3" t="s">
        <v>907</v>
      </c>
      <c r="E1565" s="9" t="s">
        <v>974</v>
      </c>
      <c r="F1565" s="9" t="s">
        <v>974</v>
      </c>
      <c r="G1565" s="9" t="s">
        <v>974</v>
      </c>
      <c r="H1565" s="76" t="s">
        <v>974</v>
      </c>
      <c r="I1565" s="3" t="s">
        <v>974</v>
      </c>
      <c r="J1565" s="3" t="s">
        <v>974</v>
      </c>
      <c r="L1565" s="9"/>
      <c r="M1565" s="9"/>
      <c r="N1565" s="9"/>
      <c r="O1565" s="9"/>
      <c r="P1565" s="9"/>
      <c r="Q1565" s="9"/>
      <c r="S1565" s="9"/>
      <c r="T1565" s="9"/>
      <c r="U1565" s="9"/>
      <c r="V1565" s="9"/>
      <c r="W1565" s="9"/>
      <c r="X1565" s="9"/>
    </row>
    <row r="1566" spans="1:24">
      <c r="A1566" s="3">
        <v>308</v>
      </c>
      <c r="B1566" s="3" t="s">
        <v>79</v>
      </c>
      <c r="C1566" s="3" t="s">
        <v>908</v>
      </c>
      <c r="D1566" s="3" t="s">
        <v>909</v>
      </c>
      <c r="E1566" s="9" t="s">
        <v>974</v>
      </c>
      <c r="F1566" s="9" t="s">
        <v>974</v>
      </c>
      <c r="G1566" s="9" t="s">
        <v>974</v>
      </c>
      <c r="H1566" s="76" t="s">
        <v>974</v>
      </c>
      <c r="I1566" s="3" t="s">
        <v>974</v>
      </c>
      <c r="J1566" s="3" t="s">
        <v>974</v>
      </c>
      <c r="L1566" s="9"/>
      <c r="M1566" s="9"/>
      <c r="N1566" s="9"/>
      <c r="O1566" s="9"/>
      <c r="P1566" s="9"/>
      <c r="Q1566" s="9"/>
      <c r="S1566" s="9"/>
      <c r="T1566" s="9"/>
      <c r="U1566" s="9"/>
      <c r="V1566" s="9"/>
      <c r="W1566" s="9"/>
      <c r="X1566" s="9"/>
    </row>
    <row r="1567" spans="1:24">
      <c r="A1567" s="3">
        <v>308</v>
      </c>
      <c r="B1567" s="3" t="s">
        <v>79</v>
      </c>
      <c r="C1567" s="3" t="s">
        <v>910</v>
      </c>
      <c r="D1567" s="3" t="s">
        <v>911</v>
      </c>
      <c r="E1567" s="9" t="s">
        <v>974</v>
      </c>
      <c r="F1567" s="9" t="s">
        <v>974</v>
      </c>
      <c r="G1567" s="9" t="s">
        <v>974</v>
      </c>
      <c r="H1567" s="76" t="s">
        <v>974</v>
      </c>
      <c r="I1567" s="3" t="s">
        <v>974</v>
      </c>
      <c r="J1567" s="3" t="s">
        <v>974</v>
      </c>
      <c r="L1567" s="9"/>
      <c r="M1567" s="9"/>
      <c r="N1567" s="9"/>
      <c r="O1567" s="9"/>
      <c r="P1567" s="9"/>
      <c r="Q1567" s="9"/>
      <c r="S1567" s="9"/>
      <c r="T1567" s="9"/>
      <c r="U1567" s="9"/>
      <c r="V1567" s="9"/>
      <c r="W1567" s="9"/>
      <c r="X1567" s="9"/>
    </row>
    <row r="1568" spans="1:24">
      <c r="A1568" s="3">
        <v>308</v>
      </c>
      <c r="B1568" s="3" t="s">
        <v>79</v>
      </c>
      <c r="C1568" s="3" t="s">
        <v>912</v>
      </c>
      <c r="D1568" s="3" t="s">
        <v>913</v>
      </c>
      <c r="E1568" s="9" t="s">
        <v>974</v>
      </c>
      <c r="F1568" s="9" t="s">
        <v>974</v>
      </c>
      <c r="G1568" s="9" t="s">
        <v>974</v>
      </c>
      <c r="H1568" s="76" t="s">
        <v>974</v>
      </c>
      <c r="I1568" s="3" t="s">
        <v>974</v>
      </c>
      <c r="J1568" s="3" t="s">
        <v>974</v>
      </c>
      <c r="L1568" s="9"/>
      <c r="M1568" s="9"/>
      <c r="N1568" s="9"/>
      <c r="O1568" s="9"/>
      <c r="P1568" s="9"/>
      <c r="Q1568" s="9"/>
      <c r="S1568" s="9"/>
      <c r="T1568" s="9"/>
      <c r="U1568" s="9"/>
      <c r="V1568" s="9"/>
      <c r="W1568" s="9"/>
      <c r="X1568" s="9"/>
    </row>
    <row r="1569" spans="1:24">
      <c r="A1569" s="3">
        <v>308</v>
      </c>
      <c r="B1569" s="3" t="s">
        <v>79</v>
      </c>
      <c r="C1569" s="3" t="s">
        <v>914</v>
      </c>
      <c r="D1569" s="3" t="s">
        <v>915</v>
      </c>
      <c r="E1569" s="9">
        <v>10.819535219131987</v>
      </c>
      <c r="F1569" s="9">
        <v>2.3951773557411289</v>
      </c>
      <c r="G1569" s="9">
        <v>18.648163149578888</v>
      </c>
      <c r="H1569" s="76">
        <v>1</v>
      </c>
      <c r="I1569" s="3">
        <v>1</v>
      </c>
      <c r="J1569" s="3">
        <v>1</v>
      </c>
      <c r="L1569" s="9"/>
      <c r="M1569" s="9"/>
      <c r="N1569" s="9"/>
      <c r="O1569" s="9"/>
      <c r="P1569" s="9"/>
      <c r="Q1569" s="9"/>
      <c r="S1569" s="9"/>
      <c r="T1569" s="9"/>
      <c r="U1569" s="9"/>
      <c r="V1569" s="9"/>
      <c r="W1569" s="9"/>
      <c r="X1569" s="9"/>
    </row>
    <row r="1570" spans="1:24">
      <c r="A1570" s="3">
        <v>308</v>
      </c>
      <c r="B1570" s="3" t="s">
        <v>79</v>
      </c>
      <c r="C1570" s="3" t="s">
        <v>916</v>
      </c>
      <c r="D1570" s="3" t="s">
        <v>917</v>
      </c>
      <c r="E1570" s="9">
        <v>0</v>
      </c>
      <c r="F1570" s="9">
        <v>0</v>
      </c>
      <c r="G1570" s="9">
        <v>18.16633021990776</v>
      </c>
      <c r="H1570" s="76" t="e">
        <v>#VALUE!</v>
      </c>
      <c r="I1570" s="3" t="e">
        <v>#VALUE!</v>
      </c>
      <c r="J1570" s="3">
        <v>1</v>
      </c>
      <c r="L1570" s="9"/>
      <c r="M1570" s="9"/>
      <c r="N1570" s="9"/>
      <c r="O1570" s="9"/>
      <c r="P1570" s="9"/>
      <c r="Q1570" s="9"/>
      <c r="S1570" s="9"/>
      <c r="T1570" s="9"/>
      <c r="U1570" s="9"/>
      <c r="V1570" s="9"/>
      <c r="W1570" s="9"/>
      <c r="X1570" s="9"/>
    </row>
    <row r="1571" spans="1:24">
      <c r="A1571" s="3">
        <v>308</v>
      </c>
      <c r="B1571" s="3" t="s">
        <v>79</v>
      </c>
      <c r="C1571" s="3" t="s">
        <v>918</v>
      </c>
      <c r="D1571" s="3" t="s">
        <v>919</v>
      </c>
      <c r="E1571" s="9" t="s">
        <v>974</v>
      </c>
      <c r="F1571" s="9" t="s">
        <v>974</v>
      </c>
      <c r="G1571" s="9" t="s">
        <v>974</v>
      </c>
      <c r="H1571" s="76" t="s">
        <v>974</v>
      </c>
      <c r="I1571" s="3" t="s">
        <v>974</v>
      </c>
      <c r="J1571" s="3" t="s">
        <v>974</v>
      </c>
      <c r="L1571" s="9"/>
      <c r="M1571" s="9"/>
      <c r="N1571" s="9"/>
      <c r="O1571" s="9"/>
      <c r="P1571" s="9"/>
      <c r="Q1571" s="9"/>
      <c r="S1571" s="9"/>
      <c r="T1571" s="9"/>
      <c r="U1571" s="9"/>
      <c r="V1571" s="9"/>
      <c r="W1571" s="9"/>
      <c r="X1571" s="9"/>
    </row>
    <row r="1572" spans="1:24">
      <c r="A1572" s="3">
        <v>308</v>
      </c>
      <c r="B1572" s="3" t="s">
        <v>79</v>
      </c>
      <c r="C1572" s="3" t="s">
        <v>920</v>
      </c>
      <c r="D1572" s="3" t="s">
        <v>921</v>
      </c>
      <c r="E1572" s="9">
        <v>0</v>
      </c>
      <c r="F1572" s="9">
        <v>0</v>
      </c>
      <c r="G1572" s="9">
        <v>2.8758597693651402</v>
      </c>
      <c r="H1572" s="76" t="e">
        <v>#VALUE!</v>
      </c>
      <c r="I1572" s="3" t="e">
        <v>#VALUE!</v>
      </c>
      <c r="J1572" s="3">
        <v>1</v>
      </c>
      <c r="L1572" s="9"/>
      <c r="M1572" s="9"/>
      <c r="N1572" s="9"/>
      <c r="O1572" s="9"/>
      <c r="P1572" s="9"/>
      <c r="Q1572" s="9"/>
      <c r="S1572" s="9"/>
      <c r="T1572" s="9"/>
      <c r="U1572" s="9"/>
      <c r="V1572" s="9"/>
      <c r="W1572" s="9"/>
      <c r="X1572" s="9"/>
    </row>
    <row r="1573" spans="1:24">
      <c r="A1573" s="3">
        <v>308</v>
      </c>
      <c r="B1573" s="3" t="s">
        <v>79</v>
      </c>
      <c r="C1573" s="3" t="s">
        <v>922</v>
      </c>
      <c r="D1573" s="3" t="s">
        <v>923</v>
      </c>
      <c r="E1573" s="9" t="s">
        <v>974</v>
      </c>
      <c r="F1573" s="9" t="s">
        <v>974</v>
      </c>
      <c r="G1573" s="9" t="s">
        <v>974</v>
      </c>
      <c r="H1573" s="76" t="s">
        <v>974</v>
      </c>
      <c r="I1573" s="3" t="s">
        <v>974</v>
      </c>
      <c r="J1573" s="3" t="s">
        <v>974</v>
      </c>
      <c r="L1573" s="9"/>
      <c r="M1573" s="9"/>
      <c r="N1573" s="9"/>
      <c r="O1573" s="9"/>
      <c r="P1573" s="9"/>
      <c r="Q1573" s="9"/>
      <c r="S1573" s="9"/>
      <c r="T1573" s="9"/>
      <c r="U1573" s="9"/>
      <c r="V1573" s="9"/>
      <c r="W1573" s="9"/>
      <c r="X1573" s="9"/>
    </row>
    <row r="1574" spans="1:24">
      <c r="A1574" s="3">
        <v>308</v>
      </c>
      <c r="B1574" s="3" t="s">
        <v>79</v>
      </c>
      <c r="C1574" s="3" t="s">
        <v>924</v>
      </c>
      <c r="D1574" s="3" t="s">
        <v>925</v>
      </c>
      <c r="E1574" s="9" t="s">
        <v>974</v>
      </c>
      <c r="F1574" s="9" t="s">
        <v>974</v>
      </c>
      <c r="G1574" s="9" t="s">
        <v>974</v>
      </c>
      <c r="H1574" s="76" t="s">
        <v>974</v>
      </c>
      <c r="I1574" s="3" t="s">
        <v>974</v>
      </c>
      <c r="J1574" s="3" t="s">
        <v>974</v>
      </c>
      <c r="L1574" s="9"/>
      <c r="M1574" s="9"/>
      <c r="N1574" s="9"/>
      <c r="O1574" s="9"/>
      <c r="P1574" s="9"/>
      <c r="Q1574" s="9"/>
      <c r="S1574" s="9"/>
      <c r="T1574" s="9"/>
      <c r="U1574" s="9"/>
      <c r="V1574" s="9"/>
      <c r="W1574" s="9"/>
      <c r="X1574" s="9"/>
    </row>
    <row r="1575" spans="1:24">
      <c r="A1575" s="3">
        <v>308</v>
      </c>
      <c r="B1575" s="3" t="s">
        <v>79</v>
      </c>
      <c r="C1575" s="3" t="s">
        <v>926</v>
      </c>
      <c r="D1575" s="3" t="s">
        <v>927</v>
      </c>
      <c r="E1575" s="9" t="s">
        <v>974</v>
      </c>
      <c r="F1575" s="9" t="s">
        <v>974</v>
      </c>
      <c r="G1575" s="9" t="s">
        <v>974</v>
      </c>
      <c r="H1575" s="76" t="s">
        <v>974</v>
      </c>
      <c r="I1575" s="3" t="s">
        <v>974</v>
      </c>
      <c r="J1575" s="3" t="s">
        <v>974</v>
      </c>
      <c r="L1575" s="9"/>
      <c r="M1575" s="9"/>
      <c r="N1575" s="9"/>
      <c r="O1575" s="9"/>
      <c r="P1575" s="9"/>
      <c r="Q1575" s="9"/>
      <c r="S1575" s="9"/>
      <c r="T1575" s="9"/>
      <c r="U1575" s="9"/>
      <c r="V1575" s="9"/>
      <c r="W1575" s="9"/>
      <c r="X1575" s="9"/>
    </row>
    <row r="1576" spans="1:24">
      <c r="A1576" s="3">
        <v>308</v>
      </c>
      <c r="B1576" s="3" t="s">
        <v>79</v>
      </c>
      <c r="C1576" s="3" t="s">
        <v>928</v>
      </c>
      <c r="D1576" s="3" t="s">
        <v>929</v>
      </c>
      <c r="E1576" s="9">
        <v>8.5041806047947546</v>
      </c>
      <c r="F1576" s="9">
        <v>11.017807524048445</v>
      </c>
      <c r="G1576" s="9">
        <v>6.2044941714661412</v>
      </c>
      <c r="H1576" s="76">
        <v>1</v>
      </c>
      <c r="I1576" s="3">
        <v>-1</v>
      </c>
      <c r="J1576" s="3">
        <v>1</v>
      </c>
      <c r="L1576" s="9"/>
      <c r="M1576" s="9"/>
      <c r="N1576" s="9"/>
      <c r="O1576" s="9"/>
      <c r="P1576" s="9"/>
      <c r="Q1576" s="9"/>
      <c r="S1576" s="9"/>
      <c r="T1576" s="9"/>
      <c r="U1576" s="9"/>
      <c r="V1576" s="9"/>
      <c r="W1576" s="9"/>
      <c r="X1576" s="9"/>
    </row>
    <row r="1577" spans="1:24">
      <c r="A1577" s="3">
        <v>308</v>
      </c>
      <c r="B1577" s="3" t="s">
        <v>79</v>
      </c>
      <c r="C1577" s="3" t="s">
        <v>930</v>
      </c>
      <c r="D1577" s="3" t="s">
        <v>868</v>
      </c>
      <c r="E1577" s="9" t="s">
        <v>974</v>
      </c>
      <c r="F1577" s="9" t="s">
        <v>974</v>
      </c>
      <c r="G1577" s="9" t="s">
        <v>974</v>
      </c>
      <c r="H1577" s="76" t="s">
        <v>974</v>
      </c>
      <c r="I1577" s="3" t="s">
        <v>974</v>
      </c>
      <c r="J1577" s="3" t="s">
        <v>974</v>
      </c>
      <c r="L1577" s="9"/>
      <c r="M1577" s="9"/>
      <c r="N1577" s="9"/>
      <c r="O1577" s="9"/>
      <c r="P1577" s="9"/>
      <c r="Q1577" s="9"/>
      <c r="S1577" s="9"/>
      <c r="T1577" s="9"/>
      <c r="U1577" s="9"/>
      <c r="V1577" s="9"/>
      <c r="W1577" s="9"/>
      <c r="X1577" s="9"/>
    </row>
    <row r="1578" spans="1:24">
      <c r="A1578" s="3">
        <v>308</v>
      </c>
      <c r="B1578" s="3" t="s">
        <v>79</v>
      </c>
      <c r="C1578" s="3" t="s">
        <v>931</v>
      </c>
      <c r="D1578" s="3" t="s">
        <v>932</v>
      </c>
      <c r="E1578" s="9" t="s">
        <v>974</v>
      </c>
      <c r="F1578" s="9" t="s">
        <v>974</v>
      </c>
      <c r="G1578" s="9" t="s">
        <v>974</v>
      </c>
      <c r="H1578" s="76" t="s">
        <v>974</v>
      </c>
      <c r="I1578" s="3" t="s">
        <v>974</v>
      </c>
      <c r="J1578" s="3" t="s">
        <v>974</v>
      </c>
      <c r="L1578" s="9"/>
      <c r="M1578" s="9"/>
      <c r="N1578" s="9"/>
      <c r="O1578" s="9"/>
      <c r="P1578" s="9"/>
      <c r="Q1578" s="9"/>
      <c r="S1578" s="9"/>
      <c r="T1578" s="9"/>
      <c r="U1578" s="9"/>
      <c r="V1578" s="9"/>
      <c r="W1578" s="9"/>
      <c r="X1578" s="9"/>
    </row>
    <row r="1579" spans="1:24">
      <c r="A1579" s="3">
        <v>308</v>
      </c>
      <c r="B1579" s="3" t="s">
        <v>79</v>
      </c>
      <c r="C1579" s="3" t="s">
        <v>933</v>
      </c>
      <c r="D1579" s="3" t="s">
        <v>869</v>
      </c>
      <c r="E1579" s="9" t="s">
        <v>974</v>
      </c>
      <c r="F1579" s="9" t="s">
        <v>974</v>
      </c>
      <c r="G1579" s="9" t="s">
        <v>974</v>
      </c>
      <c r="H1579" s="76" t="s">
        <v>974</v>
      </c>
      <c r="I1579" s="3" t="s">
        <v>974</v>
      </c>
      <c r="J1579" s="3" t="s">
        <v>974</v>
      </c>
      <c r="L1579" s="9"/>
      <c r="M1579" s="9"/>
      <c r="N1579" s="9"/>
      <c r="O1579" s="9"/>
      <c r="P1579" s="9"/>
      <c r="Q1579" s="9"/>
      <c r="S1579" s="9"/>
      <c r="T1579" s="9"/>
      <c r="U1579" s="9"/>
      <c r="V1579" s="9"/>
      <c r="W1579" s="9"/>
      <c r="X1579" s="9"/>
    </row>
    <row r="1580" spans="1:24">
      <c r="A1580" s="3">
        <v>308</v>
      </c>
      <c r="B1580" s="3" t="s">
        <v>79</v>
      </c>
      <c r="C1580" s="3" t="s">
        <v>934</v>
      </c>
      <c r="D1580" s="3" t="s">
        <v>935</v>
      </c>
      <c r="E1580" s="9" t="s">
        <v>974</v>
      </c>
      <c r="F1580" s="9" t="s">
        <v>974</v>
      </c>
      <c r="G1580" s="9" t="s">
        <v>974</v>
      </c>
      <c r="H1580" s="76" t="s">
        <v>974</v>
      </c>
      <c r="I1580" s="3" t="s">
        <v>974</v>
      </c>
      <c r="J1580" s="3" t="s">
        <v>974</v>
      </c>
      <c r="L1580" s="9"/>
      <c r="M1580" s="9"/>
      <c r="N1580" s="9"/>
      <c r="O1580" s="9"/>
      <c r="P1580" s="9"/>
      <c r="Q1580" s="9"/>
      <c r="S1580" s="9"/>
      <c r="T1580" s="9"/>
      <c r="U1580" s="9"/>
      <c r="V1580" s="9"/>
      <c r="W1580" s="9"/>
      <c r="X1580" s="9"/>
    </row>
    <row r="1581" spans="1:24">
      <c r="A1581" s="3">
        <v>308</v>
      </c>
      <c r="B1581" s="3" t="s">
        <v>79</v>
      </c>
      <c r="C1581" s="3" t="s">
        <v>936</v>
      </c>
      <c r="D1581" s="3" t="s">
        <v>937</v>
      </c>
      <c r="E1581" s="9" t="s">
        <v>974</v>
      </c>
      <c r="F1581" s="9" t="s">
        <v>974</v>
      </c>
      <c r="G1581" s="9" t="s">
        <v>974</v>
      </c>
      <c r="H1581" s="76" t="s">
        <v>974</v>
      </c>
      <c r="I1581" s="3" t="s">
        <v>974</v>
      </c>
      <c r="J1581" s="3" t="s">
        <v>974</v>
      </c>
      <c r="L1581" s="9"/>
      <c r="M1581" s="9"/>
      <c r="N1581" s="9"/>
      <c r="O1581" s="9"/>
      <c r="P1581" s="9"/>
      <c r="Q1581" s="9"/>
      <c r="S1581" s="9"/>
      <c r="T1581" s="9"/>
      <c r="U1581" s="9"/>
      <c r="V1581" s="9"/>
      <c r="W1581" s="9"/>
      <c r="X1581" s="9"/>
    </row>
    <row r="1582" spans="1:24">
      <c r="A1582" s="3">
        <v>308</v>
      </c>
      <c r="B1582" s="3" t="s">
        <v>79</v>
      </c>
      <c r="C1582" s="3" t="s">
        <v>938</v>
      </c>
      <c r="D1582" s="3" t="s">
        <v>870</v>
      </c>
      <c r="E1582" s="9" t="s">
        <v>974</v>
      </c>
      <c r="F1582" s="9" t="s">
        <v>974</v>
      </c>
      <c r="G1582" s="9" t="s">
        <v>974</v>
      </c>
      <c r="H1582" s="76" t="s">
        <v>974</v>
      </c>
      <c r="I1582" s="3" t="s">
        <v>974</v>
      </c>
      <c r="J1582" s="3" t="s">
        <v>974</v>
      </c>
      <c r="L1582" s="9"/>
      <c r="M1582" s="9"/>
      <c r="N1582" s="9"/>
      <c r="O1582" s="9"/>
      <c r="P1582" s="9"/>
      <c r="Q1582" s="9"/>
      <c r="S1582" s="9"/>
      <c r="T1582" s="9"/>
      <c r="U1582" s="9"/>
      <c r="V1582" s="9"/>
      <c r="W1582" s="9"/>
      <c r="X1582" s="9"/>
    </row>
    <row r="1583" spans="1:24">
      <c r="A1583" s="3">
        <v>308</v>
      </c>
      <c r="B1583" s="3" t="s">
        <v>79</v>
      </c>
      <c r="C1583" s="3" t="s">
        <v>939</v>
      </c>
      <c r="D1583" s="3" t="s">
        <v>940</v>
      </c>
      <c r="E1583" s="9" t="s">
        <v>974</v>
      </c>
      <c r="F1583" s="9" t="s">
        <v>974</v>
      </c>
      <c r="G1583" s="9" t="s">
        <v>974</v>
      </c>
      <c r="H1583" s="76" t="s">
        <v>974</v>
      </c>
      <c r="I1583" s="3" t="s">
        <v>974</v>
      </c>
      <c r="J1583" s="3" t="s">
        <v>974</v>
      </c>
      <c r="L1583" s="9"/>
      <c r="M1583" s="9"/>
      <c r="N1583" s="9"/>
      <c r="O1583" s="9"/>
      <c r="P1583" s="9"/>
      <c r="Q1583" s="9"/>
      <c r="S1583" s="9"/>
      <c r="T1583" s="9"/>
      <c r="U1583" s="9"/>
      <c r="V1583" s="9"/>
      <c r="W1583" s="9"/>
      <c r="X1583" s="9"/>
    </row>
    <row r="1584" spans="1:24">
      <c r="A1584" s="3">
        <v>308</v>
      </c>
      <c r="B1584" s="3" t="s">
        <v>79</v>
      </c>
      <c r="C1584" s="3" t="s">
        <v>941</v>
      </c>
      <c r="D1584" s="3" t="s">
        <v>942</v>
      </c>
      <c r="E1584" s="9" t="s">
        <v>974</v>
      </c>
      <c r="F1584" s="9" t="s">
        <v>974</v>
      </c>
      <c r="G1584" s="9" t="s">
        <v>974</v>
      </c>
      <c r="H1584" s="76" t="s">
        <v>974</v>
      </c>
      <c r="I1584" s="3" t="s">
        <v>974</v>
      </c>
      <c r="J1584" s="3" t="s">
        <v>974</v>
      </c>
      <c r="L1584" s="9"/>
      <c r="M1584" s="9"/>
      <c r="N1584" s="9"/>
      <c r="O1584" s="9"/>
      <c r="P1584" s="9"/>
      <c r="Q1584" s="9"/>
      <c r="S1584" s="9"/>
      <c r="T1584" s="9"/>
      <c r="U1584" s="9"/>
      <c r="V1584" s="9"/>
      <c r="W1584" s="9"/>
      <c r="X1584" s="9"/>
    </row>
    <row r="1585" spans="1:24">
      <c r="A1585" s="3">
        <v>308</v>
      </c>
      <c r="B1585" s="3" t="s">
        <v>79</v>
      </c>
      <c r="C1585" s="3" t="s">
        <v>943</v>
      </c>
      <c r="D1585" s="3" t="s">
        <v>871</v>
      </c>
      <c r="E1585" s="9" t="s">
        <v>974</v>
      </c>
      <c r="F1585" s="9" t="s">
        <v>974</v>
      </c>
      <c r="G1585" s="9" t="s">
        <v>974</v>
      </c>
      <c r="H1585" s="76" t="s">
        <v>974</v>
      </c>
      <c r="I1585" s="3" t="s">
        <v>974</v>
      </c>
      <c r="J1585" s="3" t="s">
        <v>974</v>
      </c>
      <c r="L1585" s="9"/>
      <c r="M1585" s="9"/>
      <c r="N1585" s="9"/>
      <c r="O1585" s="9"/>
      <c r="P1585" s="9"/>
      <c r="Q1585" s="9"/>
      <c r="S1585" s="9"/>
      <c r="T1585" s="9"/>
      <c r="U1585" s="9"/>
      <c r="V1585" s="9"/>
      <c r="W1585" s="9"/>
      <c r="X1585" s="9"/>
    </row>
    <row r="1586" spans="1:24">
      <c r="A1586" s="3">
        <v>308</v>
      </c>
      <c r="B1586" s="3" t="s">
        <v>79</v>
      </c>
      <c r="C1586" s="3" t="s">
        <v>944</v>
      </c>
      <c r="D1586" s="3" t="s">
        <v>945</v>
      </c>
      <c r="E1586" s="9">
        <v>7.2916077408514948</v>
      </c>
      <c r="F1586" s="9">
        <v>13.343311889482804</v>
      </c>
      <c r="G1586" s="9">
        <v>1.7075725706343552</v>
      </c>
      <c r="H1586" s="76">
        <v>-1</v>
      </c>
      <c r="I1586" s="3">
        <v>-1</v>
      </c>
      <c r="J1586" s="3">
        <v>1</v>
      </c>
      <c r="L1586" s="9"/>
      <c r="M1586" s="9"/>
      <c r="N1586" s="9"/>
      <c r="O1586" s="9"/>
      <c r="P1586" s="9"/>
      <c r="Q1586" s="9"/>
      <c r="S1586" s="9"/>
      <c r="T1586" s="9"/>
      <c r="U1586" s="9"/>
      <c r="V1586" s="9"/>
      <c r="W1586" s="9"/>
      <c r="X1586" s="9"/>
    </row>
    <row r="1587" spans="1:24">
      <c r="A1587" s="3">
        <v>308</v>
      </c>
      <c r="B1587" s="3" t="s">
        <v>79</v>
      </c>
      <c r="C1587" s="3" t="s">
        <v>946</v>
      </c>
      <c r="D1587" s="3" t="s">
        <v>873</v>
      </c>
      <c r="E1587" s="9" t="s">
        <v>974</v>
      </c>
      <c r="F1587" s="9" t="s">
        <v>974</v>
      </c>
      <c r="G1587" s="9" t="s">
        <v>974</v>
      </c>
      <c r="H1587" s="76" t="s">
        <v>974</v>
      </c>
      <c r="I1587" s="3" t="s">
        <v>974</v>
      </c>
      <c r="J1587" s="3" t="s">
        <v>974</v>
      </c>
      <c r="L1587" s="9"/>
      <c r="M1587" s="9"/>
      <c r="N1587" s="9"/>
      <c r="O1587" s="9"/>
      <c r="P1587" s="9"/>
      <c r="Q1587" s="9"/>
      <c r="S1587" s="9"/>
      <c r="T1587" s="9"/>
      <c r="U1587" s="9"/>
      <c r="V1587" s="9"/>
      <c r="W1587" s="9"/>
      <c r="X1587" s="9"/>
    </row>
    <row r="1588" spans="1:24">
      <c r="A1588" s="3">
        <v>308</v>
      </c>
      <c r="B1588" s="3" t="s">
        <v>79</v>
      </c>
      <c r="C1588" s="3" t="s">
        <v>947</v>
      </c>
      <c r="D1588" s="3" t="s">
        <v>948</v>
      </c>
      <c r="E1588" s="9" t="s">
        <v>974</v>
      </c>
      <c r="F1588" s="9" t="s">
        <v>974</v>
      </c>
      <c r="G1588" s="9" t="s">
        <v>974</v>
      </c>
      <c r="H1588" s="76" t="s">
        <v>974</v>
      </c>
      <c r="I1588" s="3" t="s">
        <v>974</v>
      </c>
      <c r="J1588" s="3" t="s">
        <v>974</v>
      </c>
      <c r="L1588" s="9"/>
      <c r="M1588" s="9"/>
      <c r="N1588" s="9"/>
      <c r="O1588" s="9"/>
      <c r="P1588" s="9"/>
      <c r="Q1588" s="9"/>
      <c r="S1588" s="9"/>
      <c r="T1588" s="9"/>
      <c r="U1588" s="9"/>
      <c r="V1588" s="9"/>
      <c r="W1588" s="9"/>
      <c r="X1588" s="9"/>
    </row>
    <row r="1589" spans="1:24">
      <c r="A1589" s="3">
        <v>308</v>
      </c>
      <c r="B1589" s="3" t="s">
        <v>79</v>
      </c>
      <c r="C1589" s="3" t="s">
        <v>949</v>
      </c>
      <c r="D1589" s="3" t="s">
        <v>950</v>
      </c>
      <c r="E1589" s="9">
        <v>10.094300183560984</v>
      </c>
      <c r="F1589" s="9">
        <v>14.826070011077372</v>
      </c>
      <c r="G1589" s="9">
        <v>5.6271630732197604</v>
      </c>
      <c r="H1589" s="76">
        <v>-2</v>
      </c>
      <c r="I1589" s="3">
        <v>-1</v>
      </c>
      <c r="J1589" s="3">
        <v>-2</v>
      </c>
      <c r="L1589" s="9"/>
      <c r="M1589" s="9"/>
      <c r="N1589" s="9"/>
      <c r="O1589" s="9"/>
      <c r="P1589" s="9"/>
      <c r="Q1589" s="9"/>
      <c r="S1589" s="9"/>
      <c r="T1589" s="9"/>
      <c r="U1589" s="9"/>
      <c r="V1589" s="9"/>
      <c r="W1589" s="9"/>
      <c r="X1589" s="9"/>
    </row>
    <row r="1590" spans="1:24">
      <c r="A1590" s="3">
        <v>308</v>
      </c>
      <c r="B1590" s="3" t="s">
        <v>79</v>
      </c>
      <c r="C1590" s="3" t="s">
        <v>951</v>
      </c>
      <c r="D1590" s="3" t="s">
        <v>952</v>
      </c>
      <c r="E1590" s="9">
        <v>5.7712965199996074</v>
      </c>
      <c r="F1590" s="9">
        <v>8.9451861296671531</v>
      </c>
      <c r="G1590" s="9">
        <v>2.7456131704415605</v>
      </c>
      <c r="H1590" s="76">
        <v>1</v>
      </c>
      <c r="I1590" s="3">
        <v>1</v>
      </c>
      <c r="J1590" s="3">
        <v>1</v>
      </c>
      <c r="L1590" s="9"/>
      <c r="M1590" s="9"/>
      <c r="N1590" s="9"/>
      <c r="O1590" s="9"/>
      <c r="P1590" s="9"/>
      <c r="Q1590" s="9"/>
      <c r="S1590" s="9"/>
      <c r="T1590" s="9"/>
      <c r="U1590" s="9"/>
      <c r="V1590" s="9"/>
      <c r="W1590" s="9"/>
      <c r="X1590" s="9"/>
    </row>
    <row r="1591" spans="1:24">
      <c r="A1591" s="3">
        <v>309</v>
      </c>
      <c r="B1591" s="3" t="s">
        <v>80</v>
      </c>
      <c r="C1591" s="3" t="s">
        <v>889</v>
      </c>
      <c r="D1591" s="3" t="s">
        <v>890</v>
      </c>
      <c r="E1591" s="9">
        <v>276.23970701964464</v>
      </c>
      <c r="F1591" s="9">
        <v>387.70934278868953</v>
      </c>
      <c r="G1591" s="9">
        <v>177.4668818519898</v>
      </c>
      <c r="H1591" s="76">
        <v>2</v>
      </c>
      <c r="I1591" s="3">
        <v>2</v>
      </c>
      <c r="J1591" s="3">
        <v>1</v>
      </c>
      <c r="L1591" s="9"/>
      <c r="M1591" s="9"/>
      <c r="N1591" s="9"/>
      <c r="O1591" s="9"/>
      <c r="P1591" s="9"/>
      <c r="Q1591" s="9"/>
      <c r="S1591" s="9"/>
      <c r="T1591" s="9"/>
      <c r="U1591" s="9"/>
      <c r="V1591" s="9"/>
      <c r="W1591" s="9"/>
      <c r="X1591" s="9"/>
    </row>
    <row r="1592" spans="1:24">
      <c r="A1592" s="3">
        <v>309</v>
      </c>
      <c r="B1592" s="3" t="s">
        <v>80</v>
      </c>
      <c r="C1592" s="3" t="s">
        <v>891</v>
      </c>
      <c r="D1592" s="3" t="s">
        <v>872</v>
      </c>
      <c r="E1592" s="9">
        <v>16.680607607814498</v>
      </c>
      <c r="F1592" s="9">
        <v>24.780398580314998</v>
      </c>
      <c r="G1592" s="9">
        <v>9.4108333335500873</v>
      </c>
      <c r="H1592" s="76">
        <v>2</v>
      </c>
      <c r="I1592" s="3">
        <v>2</v>
      </c>
      <c r="J1592" s="3">
        <v>2</v>
      </c>
      <c r="L1592" s="9"/>
      <c r="M1592" s="9"/>
      <c r="N1592" s="9"/>
      <c r="O1592" s="9"/>
      <c r="P1592" s="9"/>
      <c r="Q1592" s="9"/>
      <c r="S1592" s="9"/>
      <c r="T1592" s="9"/>
      <c r="U1592" s="9"/>
      <c r="V1592" s="9"/>
      <c r="W1592" s="9"/>
      <c r="X1592" s="9"/>
    </row>
    <row r="1593" spans="1:24">
      <c r="A1593" s="3">
        <v>309</v>
      </c>
      <c r="B1593" s="3" t="s">
        <v>80</v>
      </c>
      <c r="C1593" s="3" t="s">
        <v>892</v>
      </c>
      <c r="D1593" s="3" t="s">
        <v>866</v>
      </c>
      <c r="E1593" s="9">
        <v>13.673108555265076</v>
      </c>
      <c r="F1593" s="9">
        <v>20.020423787724713</v>
      </c>
      <c r="G1593" s="9">
        <v>7.9450406336683006</v>
      </c>
      <c r="H1593" s="76">
        <v>1</v>
      </c>
      <c r="I1593" s="3">
        <v>1</v>
      </c>
      <c r="J1593" s="3">
        <v>1</v>
      </c>
      <c r="L1593" s="9"/>
      <c r="M1593" s="9"/>
      <c r="N1593" s="9"/>
      <c r="O1593" s="9"/>
      <c r="P1593" s="9"/>
      <c r="Q1593" s="9"/>
      <c r="S1593" s="9"/>
      <c r="T1593" s="9"/>
      <c r="U1593" s="9"/>
      <c r="V1593" s="9"/>
      <c r="W1593" s="9"/>
      <c r="X1593" s="9"/>
    </row>
    <row r="1594" spans="1:24">
      <c r="A1594" s="3">
        <v>309</v>
      </c>
      <c r="B1594" s="3" t="s">
        <v>80</v>
      </c>
      <c r="C1594" s="3" t="s">
        <v>893</v>
      </c>
      <c r="D1594" s="3" t="s">
        <v>894</v>
      </c>
      <c r="E1594" s="9">
        <v>1.1226109296804383</v>
      </c>
      <c r="F1594" s="9">
        <v>1.9254063016133038</v>
      </c>
      <c r="G1594" s="9">
        <v>0.4039975019835137</v>
      </c>
      <c r="H1594" s="76">
        <v>-1</v>
      </c>
      <c r="I1594" s="3">
        <v>-1</v>
      </c>
      <c r="J1594" s="3">
        <v>-1</v>
      </c>
      <c r="L1594" s="9"/>
      <c r="M1594" s="9"/>
      <c r="N1594" s="9"/>
      <c r="O1594" s="9"/>
      <c r="P1594" s="9"/>
      <c r="Q1594" s="9"/>
      <c r="S1594" s="9"/>
      <c r="T1594" s="9"/>
      <c r="U1594" s="9"/>
      <c r="V1594" s="9"/>
      <c r="W1594" s="9"/>
      <c r="X1594" s="9"/>
    </row>
    <row r="1595" spans="1:24">
      <c r="A1595" s="3">
        <v>309</v>
      </c>
      <c r="B1595" s="3" t="s">
        <v>80</v>
      </c>
      <c r="C1595" s="3" t="s">
        <v>895</v>
      </c>
      <c r="D1595" s="3" t="s">
        <v>896</v>
      </c>
      <c r="E1595" s="9">
        <v>8.2999647440986148</v>
      </c>
      <c r="F1595" s="9">
        <v>12.795221771097577</v>
      </c>
      <c r="G1595" s="9">
        <v>4.2357295168726177</v>
      </c>
      <c r="H1595" s="76">
        <v>1</v>
      </c>
      <c r="I1595" s="3">
        <v>1</v>
      </c>
      <c r="J1595" s="3">
        <v>1</v>
      </c>
      <c r="L1595" s="9"/>
      <c r="M1595" s="9"/>
      <c r="N1595" s="9"/>
      <c r="O1595" s="9"/>
      <c r="P1595" s="9"/>
      <c r="Q1595" s="9"/>
      <c r="S1595" s="9"/>
      <c r="T1595" s="9"/>
      <c r="U1595" s="9"/>
      <c r="V1595" s="9"/>
      <c r="W1595" s="9"/>
      <c r="X1595" s="9"/>
    </row>
    <row r="1596" spans="1:24">
      <c r="A1596" s="3">
        <v>309</v>
      </c>
      <c r="B1596" s="3" t="s">
        <v>80</v>
      </c>
      <c r="C1596" s="3" t="s">
        <v>897</v>
      </c>
      <c r="D1596" s="3" t="s">
        <v>867</v>
      </c>
      <c r="E1596" s="9">
        <v>105.29341128176709</v>
      </c>
      <c r="F1596" s="9">
        <v>140.28403798548118</v>
      </c>
      <c r="G1596" s="9">
        <v>74.593590277072394</v>
      </c>
      <c r="H1596" s="76">
        <v>2</v>
      </c>
      <c r="I1596" s="3">
        <v>1</v>
      </c>
      <c r="J1596" s="3">
        <v>1</v>
      </c>
      <c r="L1596" s="9"/>
      <c r="M1596" s="9"/>
      <c r="N1596" s="9"/>
      <c r="O1596" s="9"/>
      <c r="P1596" s="9"/>
      <c r="Q1596" s="9"/>
      <c r="S1596" s="9"/>
      <c r="T1596" s="9"/>
      <c r="U1596" s="9"/>
      <c r="V1596" s="9"/>
      <c r="W1596" s="9"/>
      <c r="X1596" s="9"/>
    </row>
    <row r="1597" spans="1:24">
      <c r="A1597" s="3">
        <v>309</v>
      </c>
      <c r="B1597" s="3" t="s">
        <v>80</v>
      </c>
      <c r="C1597" s="3" t="s">
        <v>898</v>
      </c>
      <c r="D1597" s="3" t="s">
        <v>899</v>
      </c>
      <c r="E1597" s="9">
        <v>3.8396145115275568</v>
      </c>
      <c r="F1597" s="9">
        <v>7.298710060951799</v>
      </c>
      <c r="G1597" s="9">
        <v>0.78406146127573073</v>
      </c>
      <c r="H1597" s="76">
        <v>1</v>
      </c>
      <c r="I1597" s="3">
        <v>1</v>
      </c>
      <c r="J1597" s="3">
        <v>1</v>
      </c>
      <c r="L1597" s="9"/>
      <c r="M1597" s="9"/>
      <c r="N1597" s="9"/>
      <c r="O1597" s="9"/>
      <c r="P1597" s="9"/>
      <c r="Q1597" s="9"/>
      <c r="S1597" s="9"/>
      <c r="T1597" s="9"/>
      <c r="U1597" s="9"/>
      <c r="V1597" s="9"/>
      <c r="W1597" s="9"/>
      <c r="X1597" s="9"/>
    </row>
    <row r="1598" spans="1:24">
      <c r="A1598" s="3">
        <v>309</v>
      </c>
      <c r="B1598" s="3" t="s">
        <v>80</v>
      </c>
      <c r="C1598" s="3" t="s">
        <v>900</v>
      </c>
      <c r="D1598" s="3" t="s">
        <v>901</v>
      </c>
      <c r="E1598" s="9">
        <v>36.276667192326265</v>
      </c>
      <c r="F1598" s="9">
        <v>52.454618139882506</v>
      </c>
      <c r="G1598" s="9">
        <v>22.027509868853386</v>
      </c>
      <c r="H1598" s="76">
        <v>1</v>
      </c>
      <c r="I1598" s="3">
        <v>1</v>
      </c>
      <c r="J1598" s="3">
        <v>1</v>
      </c>
      <c r="L1598" s="9"/>
      <c r="M1598" s="9"/>
      <c r="N1598" s="9"/>
      <c r="O1598" s="9"/>
      <c r="P1598" s="9"/>
      <c r="Q1598" s="9"/>
      <c r="S1598" s="9"/>
      <c r="T1598" s="9"/>
      <c r="U1598" s="9"/>
      <c r="V1598" s="9"/>
      <c r="W1598" s="9"/>
      <c r="X1598" s="9"/>
    </row>
    <row r="1599" spans="1:24">
      <c r="A1599" s="3">
        <v>309</v>
      </c>
      <c r="B1599" s="3" t="s">
        <v>80</v>
      </c>
      <c r="C1599" s="3" t="s">
        <v>902</v>
      </c>
      <c r="D1599" s="3" t="s">
        <v>903</v>
      </c>
      <c r="E1599" s="9">
        <v>2.5854946052301866</v>
      </c>
      <c r="F1599" s="9">
        <v>4.98353906978181</v>
      </c>
      <c r="G1599" s="9">
        <v>0.47414488847239505</v>
      </c>
      <c r="H1599" s="76">
        <v>1</v>
      </c>
      <c r="I1599" s="3">
        <v>1</v>
      </c>
      <c r="J1599" s="3">
        <v>-1</v>
      </c>
      <c r="L1599" s="9"/>
      <c r="M1599" s="9"/>
      <c r="N1599" s="9"/>
      <c r="O1599" s="9"/>
      <c r="P1599" s="9"/>
      <c r="Q1599" s="9"/>
      <c r="S1599" s="9"/>
      <c r="T1599" s="9"/>
      <c r="U1599" s="9"/>
      <c r="V1599" s="9"/>
      <c r="W1599" s="9"/>
      <c r="X1599" s="9"/>
    </row>
    <row r="1600" spans="1:24">
      <c r="A1600" s="3">
        <v>309</v>
      </c>
      <c r="B1600" s="3" t="s">
        <v>80</v>
      </c>
      <c r="C1600" s="3" t="s">
        <v>904</v>
      </c>
      <c r="D1600" s="3" t="s">
        <v>905</v>
      </c>
      <c r="E1600" s="9">
        <v>7.0055097773693173</v>
      </c>
      <c r="F1600" s="9">
        <v>9.9782895935747753</v>
      </c>
      <c r="G1600" s="9">
        <v>4.4132969831623887</v>
      </c>
      <c r="H1600" s="76">
        <v>1</v>
      </c>
      <c r="I1600" s="3">
        <v>1</v>
      </c>
      <c r="J1600" s="3">
        <v>1</v>
      </c>
      <c r="L1600" s="9"/>
      <c r="M1600" s="9"/>
      <c r="N1600" s="9"/>
      <c r="O1600" s="9"/>
      <c r="P1600" s="9"/>
      <c r="Q1600" s="9"/>
      <c r="S1600" s="9"/>
      <c r="T1600" s="9"/>
      <c r="U1600" s="9"/>
      <c r="V1600" s="9"/>
      <c r="W1600" s="9"/>
      <c r="X1600" s="9"/>
    </row>
    <row r="1601" spans="1:24">
      <c r="A1601" s="3">
        <v>309</v>
      </c>
      <c r="B1601" s="3" t="s">
        <v>80</v>
      </c>
      <c r="C1601" s="3" t="s">
        <v>906</v>
      </c>
      <c r="D1601" s="3" t="s">
        <v>907</v>
      </c>
      <c r="E1601" s="9">
        <v>13.764368784518361</v>
      </c>
      <c r="F1601" s="9">
        <v>17.733541204122929</v>
      </c>
      <c r="G1601" s="9">
        <v>10.289776086606501</v>
      </c>
      <c r="H1601" s="76">
        <v>1</v>
      </c>
      <c r="I1601" s="3">
        <v>1</v>
      </c>
      <c r="J1601" s="3">
        <v>-1</v>
      </c>
      <c r="L1601" s="9"/>
      <c r="M1601" s="9"/>
      <c r="N1601" s="9"/>
      <c r="O1601" s="9"/>
      <c r="P1601" s="9"/>
      <c r="Q1601" s="9"/>
      <c r="S1601" s="9"/>
      <c r="T1601" s="9"/>
      <c r="U1601" s="9"/>
      <c r="V1601" s="9"/>
      <c r="W1601" s="9"/>
      <c r="X1601" s="9"/>
    </row>
    <row r="1602" spans="1:24">
      <c r="A1602" s="3">
        <v>309</v>
      </c>
      <c r="B1602" s="3" t="s">
        <v>80</v>
      </c>
      <c r="C1602" s="3" t="s">
        <v>908</v>
      </c>
      <c r="D1602" s="3" t="s">
        <v>909</v>
      </c>
      <c r="E1602" s="9">
        <v>5.8451686828153688</v>
      </c>
      <c r="F1602" s="9">
        <v>8.0881628305044053</v>
      </c>
      <c r="G1602" s="9">
        <v>3.8620031619575026</v>
      </c>
      <c r="H1602" s="76">
        <v>1</v>
      </c>
      <c r="I1602" s="3">
        <v>1</v>
      </c>
      <c r="J1602" s="3">
        <v>1</v>
      </c>
      <c r="L1602" s="9"/>
      <c r="M1602" s="9"/>
      <c r="N1602" s="9"/>
      <c r="O1602" s="9"/>
      <c r="P1602" s="9"/>
      <c r="Q1602" s="9"/>
      <c r="S1602" s="9"/>
      <c r="T1602" s="9"/>
      <c r="U1602" s="9"/>
      <c r="V1602" s="9"/>
      <c r="W1602" s="9"/>
      <c r="X1602" s="9"/>
    </row>
    <row r="1603" spans="1:24">
      <c r="A1603" s="3">
        <v>309</v>
      </c>
      <c r="B1603" s="3" t="s">
        <v>80</v>
      </c>
      <c r="C1603" s="3" t="s">
        <v>910</v>
      </c>
      <c r="D1603" s="3" t="s">
        <v>911</v>
      </c>
      <c r="E1603" s="9" t="s">
        <v>974</v>
      </c>
      <c r="F1603" s="9" t="s">
        <v>974</v>
      </c>
      <c r="G1603" s="9" t="s">
        <v>974</v>
      </c>
      <c r="H1603" s="76" t="s">
        <v>974</v>
      </c>
      <c r="I1603" s="3" t="s">
        <v>974</v>
      </c>
      <c r="J1603" s="3" t="s">
        <v>974</v>
      </c>
      <c r="L1603" s="9"/>
      <c r="M1603" s="9"/>
      <c r="N1603" s="9"/>
      <c r="O1603" s="9"/>
      <c r="P1603" s="9"/>
      <c r="Q1603" s="9"/>
      <c r="S1603" s="9"/>
      <c r="T1603" s="9"/>
      <c r="U1603" s="9"/>
      <c r="V1603" s="9"/>
      <c r="W1603" s="9"/>
      <c r="X1603" s="9"/>
    </row>
    <row r="1604" spans="1:24">
      <c r="A1604" s="3">
        <v>309</v>
      </c>
      <c r="B1604" s="3" t="s">
        <v>80</v>
      </c>
      <c r="C1604" s="3" t="s">
        <v>912</v>
      </c>
      <c r="D1604" s="3" t="s">
        <v>913</v>
      </c>
      <c r="E1604" s="9" t="s">
        <v>974</v>
      </c>
      <c r="F1604" s="9" t="s">
        <v>974</v>
      </c>
      <c r="G1604" s="9" t="s">
        <v>974</v>
      </c>
      <c r="H1604" s="76" t="s">
        <v>974</v>
      </c>
      <c r="I1604" s="3" t="s">
        <v>974</v>
      </c>
      <c r="J1604" s="3" t="s">
        <v>974</v>
      </c>
      <c r="L1604" s="9"/>
      <c r="M1604" s="9"/>
      <c r="N1604" s="9"/>
      <c r="O1604" s="9"/>
      <c r="P1604" s="9"/>
      <c r="Q1604" s="9"/>
      <c r="S1604" s="9"/>
      <c r="T1604" s="9"/>
      <c r="U1604" s="9"/>
      <c r="V1604" s="9"/>
      <c r="W1604" s="9"/>
      <c r="X1604" s="9"/>
    </row>
    <row r="1605" spans="1:24">
      <c r="A1605" s="3">
        <v>309</v>
      </c>
      <c r="B1605" s="3" t="s">
        <v>80</v>
      </c>
      <c r="C1605" s="3" t="s">
        <v>914</v>
      </c>
      <c r="D1605" s="3" t="s">
        <v>915</v>
      </c>
      <c r="E1605" s="9">
        <v>10.017458876045433</v>
      </c>
      <c r="F1605" s="9">
        <v>3.1276389097188027</v>
      </c>
      <c r="G1605" s="9">
        <v>16.108007805255394</v>
      </c>
      <c r="H1605" s="76">
        <v>1</v>
      </c>
      <c r="I1605" s="3">
        <v>-1</v>
      </c>
      <c r="J1605" s="3">
        <v>2</v>
      </c>
      <c r="L1605" s="9"/>
      <c r="M1605" s="9"/>
      <c r="N1605" s="9"/>
      <c r="O1605" s="9"/>
      <c r="P1605" s="9"/>
      <c r="Q1605" s="9"/>
      <c r="S1605" s="9"/>
      <c r="T1605" s="9"/>
      <c r="U1605" s="9"/>
      <c r="V1605" s="9"/>
      <c r="W1605" s="9"/>
      <c r="X1605" s="9"/>
    </row>
    <row r="1606" spans="1:24">
      <c r="A1606" s="3">
        <v>309</v>
      </c>
      <c r="B1606" s="3" t="s">
        <v>80</v>
      </c>
      <c r="C1606" s="3" t="s">
        <v>916</v>
      </c>
      <c r="D1606" s="3" t="s">
        <v>917</v>
      </c>
      <c r="E1606" s="9">
        <v>0</v>
      </c>
      <c r="F1606" s="9">
        <v>0</v>
      </c>
      <c r="G1606" s="9">
        <v>14.570507557657095</v>
      </c>
      <c r="H1606" s="76" t="e">
        <v>#VALUE!</v>
      </c>
      <c r="I1606" s="3" t="e">
        <v>#VALUE!</v>
      </c>
      <c r="J1606" s="3">
        <v>2</v>
      </c>
      <c r="L1606" s="9"/>
      <c r="M1606" s="9"/>
      <c r="N1606" s="9"/>
      <c r="O1606" s="9"/>
      <c r="P1606" s="9"/>
      <c r="Q1606" s="9"/>
      <c r="S1606" s="9"/>
      <c r="T1606" s="9"/>
      <c r="U1606" s="9"/>
      <c r="V1606" s="9"/>
      <c r="W1606" s="9"/>
      <c r="X1606" s="9"/>
    </row>
    <row r="1607" spans="1:24">
      <c r="A1607" s="3">
        <v>309</v>
      </c>
      <c r="B1607" s="3" t="s">
        <v>80</v>
      </c>
      <c r="C1607" s="3" t="s">
        <v>918</v>
      </c>
      <c r="D1607" s="3" t="s">
        <v>919</v>
      </c>
      <c r="E1607" s="9">
        <v>12.230520716259775</v>
      </c>
      <c r="F1607" s="9">
        <v>13.998666416113068</v>
      </c>
      <c r="G1607" s="9">
        <v>10.699710742139215</v>
      </c>
      <c r="H1607" s="76">
        <v>1</v>
      </c>
      <c r="I1607" s="3">
        <v>1</v>
      </c>
      <c r="J1607" s="3">
        <v>1</v>
      </c>
      <c r="L1607" s="9"/>
      <c r="M1607" s="9"/>
      <c r="N1607" s="9"/>
      <c r="O1607" s="9"/>
      <c r="P1607" s="9"/>
      <c r="Q1607" s="9"/>
      <c r="S1607" s="9"/>
      <c r="T1607" s="9"/>
      <c r="U1607" s="9"/>
      <c r="V1607" s="9"/>
      <c r="W1607" s="9"/>
      <c r="X1607" s="9"/>
    </row>
    <row r="1608" spans="1:24">
      <c r="A1608" s="3">
        <v>309</v>
      </c>
      <c r="B1608" s="3" t="s">
        <v>80</v>
      </c>
      <c r="C1608" s="3" t="s">
        <v>920</v>
      </c>
      <c r="D1608" s="3" t="s">
        <v>921</v>
      </c>
      <c r="E1608" s="9">
        <v>0</v>
      </c>
      <c r="F1608" s="9">
        <v>0</v>
      </c>
      <c r="G1608" s="9">
        <v>2.0137971310820459</v>
      </c>
      <c r="H1608" s="76" t="e">
        <v>#VALUE!</v>
      </c>
      <c r="I1608" s="3" t="e">
        <v>#VALUE!</v>
      </c>
      <c r="J1608" s="3">
        <v>1</v>
      </c>
      <c r="L1608" s="9"/>
      <c r="M1608" s="9"/>
      <c r="N1608" s="9"/>
      <c r="O1608" s="9"/>
      <c r="P1608" s="9"/>
      <c r="Q1608" s="9"/>
      <c r="S1608" s="9"/>
      <c r="T1608" s="9"/>
      <c r="U1608" s="9"/>
      <c r="V1608" s="9"/>
      <c r="W1608" s="9"/>
      <c r="X1608" s="9"/>
    </row>
    <row r="1609" spans="1:24">
      <c r="A1609" s="3">
        <v>309</v>
      </c>
      <c r="B1609" s="3" t="s">
        <v>80</v>
      </c>
      <c r="C1609" s="3" t="s">
        <v>922</v>
      </c>
      <c r="D1609" s="3" t="s">
        <v>923</v>
      </c>
      <c r="E1609" s="9">
        <v>0</v>
      </c>
      <c r="F1609" s="9">
        <v>4.5234620902346503</v>
      </c>
      <c r="G1609" s="9">
        <v>0</v>
      </c>
      <c r="H1609" s="76" t="e">
        <v>#VALUE!</v>
      </c>
      <c r="I1609" s="3">
        <v>2</v>
      </c>
      <c r="J1609" s="3" t="e">
        <v>#VALUE!</v>
      </c>
      <c r="L1609" s="9"/>
      <c r="M1609" s="9"/>
      <c r="N1609" s="9"/>
      <c r="O1609" s="9"/>
      <c r="P1609" s="9"/>
      <c r="Q1609" s="9"/>
      <c r="S1609" s="9"/>
      <c r="T1609" s="9"/>
      <c r="U1609" s="9"/>
      <c r="V1609" s="9"/>
      <c r="W1609" s="9"/>
      <c r="X1609" s="9"/>
    </row>
    <row r="1610" spans="1:24">
      <c r="A1610" s="3">
        <v>309</v>
      </c>
      <c r="B1610" s="3" t="s">
        <v>80</v>
      </c>
      <c r="C1610" s="3" t="s">
        <v>924</v>
      </c>
      <c r="D1610" s="3" t="s">
        <v>925</v>
      </c>
      <c r="E1610" s="9" t="s">
        <v>974</v>
      </c>
      <c r="F1610" s="9" t="s">
        <v>974</v>
      </c>
      <c r="G1610" s="9" t="s">
        <v>974</v>
      </c>
      <c r="H1610" s="76" t="s">
        <v>974</v>
      </c>
      <c r="I1610" s="3" t="s">
        <v>974</v>
      </c>
      <c r="J1610" s="3" t="s">
        <v>974</v>
      </c>
      <c r="L1610" s="9"/>
      <c r="M1610" s="9"/>
      <c r="N1610" s="9"/>
      <c r="O1610" s="9"/>
      <c r="P1610" s="9"/>
      <c r="Q1610" s="9"/>
      <c r="S1610" s="9"/>
      <c r="T1610" s="9"/>
      <c r="U1610" s="9"/>
      <c r="V1610" s="9"/>
      <c r="W1610" s="9"/>
      <c r="X1610" s="9"/>
    </row>
    <row r="1611" spans="1:24">
      <c r="A1611" s="3">
        <v>309</v>
      </c>
      <c r="B1611" s="3" t="s">
        <v>80</v>
      </c>
      <c r="C1611" s="3" t="s">
        <v>926</v>
      </c>
      <c r="D1611" s="3" t="s">
        <v>927</v>
      </c>
      <c r="E1611" s="9" t="s">
        <v>974</v>
      </c>
      <c r="F1611" s="9" t="s">
        <v>974</v>
      </c>
      <c r="G1611" s="9" t="s">
        <v>974</v>
      </c>
      <c r="H1611" s="76" t="s">
        <v>974</v>
      </c>
      <c r="I1611" s="3" t="s">
        <v>974</v>
      </c>
      <c r="J1611" s="3" t="s">
        <v>974</v>
      </c>
      <c r="L1611" s="9"/>
      <c r="M1611" s="9"/>
      <c r="N1611" s="9"/>
      <c r="O1611" s="9"/>
      <c r="P1611" s="9"/>
      <c r="Q1611" s="9"/>
      <c r="S1611" s="9"/>
      <c r="T1611" s="9"/>
      <c r="U1611" s="9"/>
      <c r="V1611" s="9"/>
      <c r="W1611" s="9"/>
      <c r="X1611" s="9"/>
    </row>
    <row r="1612" spans="1:24">
      <c r="A1612" s="3">
        <v>309</v>
      </c>
      <c r="B1612" s="3" t="s">
        <v>80</v>
      </c>
      <c r="C1612" s="3" t="s">
        <v>928</v>
      </c>
      <c r="D1612" s="3" t="s">
        <v>929</v>
      </c>
      <c r="E1612" s="9">
        <v>8.9397618394246905</v>
      </c>
      <c r="F1612" s="9">
        <v>10.083324733986426</v>
      </c>
      <c r="G1612" s="9">
        <v>7.9714166859588973</v>
      </c>
      <c r="H1612" s="76">
        <v>1</v>
      </c>
      <c r="I1612" s="3">
        <v>1</v>
      </c>
      <c r="J1612" s="3">
        <v>-1</v>
      </c>
      <c r="L1612" s="9"/>
      <c r="M1612" s="9"/>
      <c r="N1612" s="9"/>
      <c r="O1612" s="9"/>
      <c r="P1612" s="9"/>
      <c r="Q1612" s="9"/>
      <c r="S1612" s="9"/>
      <c r="T1612" s="9"/>
      <c r="U1612" s="9"/>
      <c r="V1612" s="9"/>
      <c r="W1612" s="9"/>
      <c r="X1612" s="9"/>
    </row>
    <row r="1613" spans="1:24">
      <c r="A1613" s="3">
        <v>309</v>
      </c>
      <c r="B1613" s="3" t="s">
        <v>80</v>
      </c>
      <c r="C1613" s="3" t="s">
        <v>930</v>
      </c>
      <c r="D1613" s="3" t="s">
        <v>868</v>
      </c>
      <c r="E1613" s="9">
        <v>11.477047904226607</v>
      </c>
      <c r="F1613" s="9">
        <v>13.769585269457803</v>
      </c>
      <c r="G1613" s="9">
        <v>9.4323846470587487</v>
      </c>
      <c r="H1613" s="76">
        <v>1</v>
      </c>
      <c r="I1613" s="3">
        <v>1</v>
      </c>
      <c r="J1613" s="3">
        <v>-1</v>
      </c>
      <c r="L1613" s="9"/>
      <c r="M1613" s="9"/>
      <c r="N1613" s="9"/>
      <c r="O1613" s="9"/>
      <c r="P1613" s="9"/>
      <c r="Q1613" s="9"/>
      <c r="S1613" s="9"/>
      <c r="T1613" s="9"/>
      <c r="U1613" s="9"/>
      <c r="V1613" s="9"/>
      <c r="W1613" s="9"/>
      <c r="X1613" s="9"/>
    </row>
    <row r="1614" spans="1:24">
      <c r="A1614" s="3">
        <v>309</v>
      </c>
      <c r="B1614" s="3" t="s">
        <v>80</v>
      </c>
      <c r="C1614" s="3" t="s">
        <v>931</v>
      </c>
      <c r="D1614" s="3" t="s">
        <v>932</v>
      </c>
      <c r="E1614" s="9">
        <v>9.5099459750774464</v>
      </c>
      <c r="F1614" s="9">
        <v>11.66958247076432</v>
      </c>
      <c r="G1614" s="9">
        <v>7.6097408347665114</v>
      </c>
      <c r="H1614" s="76">
        <v>1</v>
      </c>
      <c r="I1614" s="3">
        <v>1</v>
      </c>
      <c r="J1614" s="3">
        <v>-1</v>
      </c>
      <c r="L1614" s="9"/>
      <c r="M1614" s="9"/>
      <c r="N1614" s="9"/>
      <c r="O1614" s="9"/>
      <c r="P1614" s="9"/>
      <c r="Q1614" s="9"/>
      <c r="S1614" s="9"/>
      <c r="T1614" s="9"/>
      <c r="U1614" s="9"/>
      <c r="V1614" s="9"/>
      <c r="W1614" s="9"/>
      <c r="X1614" s="9"/>
    </row>
    <row r="1615" spans="1:24">
      <c r="A1615" s="3">
        <v>309</v>
      </c>
      <c r="B1615" s="3" t="s">
        <v>80</v>
      </c>
      <c r="C1615" s="3" t="s">
        <v>933</v>
      </c>
      <c r="D1615" s="3" t="s">
        <v>869</v>
      </c>
      <c r="E1615" s="9">
        <v>61.919287914648358</v>
      </c>
      <c r="F1615" s="9">
        <v>90.025251706849261</v>
      </c>
      <c r="G1615" s="9">
        <v>37.162999987488412</v>
      </c>
      <c r="H1615" s="76">
        <v>-1</v>
      </c>
      <c r="I1615" s="3">
        <v>-1</v>
      </c>
      <c r="J1615" s="3">
        <v>-1</v>
      </c>
      <c r="L1615" s="9"/>
      <c r="M1615" s="9"/>
      <c r="N1615" s="9"/>
      <c r="O1615" s="9"/>
      <c r="P1615" s="9"/>
      <c r="Q1615" s="9"/>
      <c r="S1615" s="9"/>
      <c r="T1615" s="9"/>
      <c r="U1615" s="9"/>
      <c r="V1615" s="9"/>
      <c r="W1615" s="9"/>
      <c r="X1615" s="9"/>
    </row>
    <row r="1616" spans="1:24">
      <c r="A1616" s="3">
        <v>309</v>
      </c>
      <c r="B1616" s="3" t="s">
        <v>80</v>
      </c>
      <c r="C1616" s="3" t="s">
        <v>934</v>
      </c>
      <c r="D1616" s="3" t="s">
        <v>935</v>
      </c>
      <c r="E1616" s="9">
        <v>24.578476212092728</v>
      </c>
      <c r="F1616" s="9">
        <v>41.100529306146299</v>
      </c>
      <c r="G1616" s="9">
        <v>9.9869401560768356</v>
      </c>
      <c r="H1616" s="76">
        <v>-1</v>
      </c>
      <c r="I1616" s="3">
        <v>-2</v>
      </c>
      <c r="J1616" s="3">
        <v>1</v>
      </c>
      <c r="L1616" s="9"/>
      <c r="M1616" s="9"/>
      <c r="N1616" s="9"/>
      <c r="O1616" s="9"/>
      <c r="P1616" s="9"/>
      <c r="Q1616" s="9"/>
      <c r="S1616" s="9"/>
      <c r="T1616" s="9"/>
      <c r="U1616" s="9"/>
      <c r="V1616" s="9"/>
      <c r="W1616" s="9"/>
      <c r="X1616" s="9"/>
    </row>
    <row r="1617" spans="1:24">
      <c r="A1617" s="3">
        <v>309</v>
      </c>
      <c r="B1617" s="3" t="s">
        <v>80</v>
      </c>
      <c r="C1617" s="3" t="s">
        <v>936</v>
      </c>
      <c r="D1617" s="3" t="s">
        <v>937</v>
      </c>
      <c r="E1617" s="9">
        <v>20.541718190876427</v>
      </c>
      <c r="F1617" s="9">
        <v>26.596263640735799</v>
      </c>
      <c r="G1617" s="9">
        <v>15.292688943144183</v>
      </c>
      <c r="H1617" s="76">
        <v>-1</v>
      </c>
      <c r="I1617" s="3">
        <v>1</v>
      </c>
      <c r="J1617" s="3">
        <v>-1</v>
      </c>
      <c r="L1617" s="9"/>
      <c r="M1617" s="9"/>
      <c r="N1617" s="9"/>
      <c r="O1617" s="9"/>
      <c r="P1617" s="9"/>
      <c r="Q1617" s="9"/>
      <c r="S1617" s="9"/>
      <c r="T1617" s="9"/>
      <c r="U1617" s="9"/>
      <c r="V1617" s="9"/>
      <c r="W1617" s="9"/>
      <c r="X1617" s="9"/>
    </row>
    <row r="1618" spans="1:24">
      <c r="A1618" s="3">
        <v>309</v>
      </c>
      <c r="B1618" s="3" t="s">
        <v>80</v>
      </c>
      <c r="C1618" s="3" t="s">
        <v>938</v>
      </c>
      <c r="D1618" s="3" t="s">
        <v>870</v>
      </c>
      <c r="E1618" s="9">
        <v>14.897882434499111</v>
      </c>
      <c r="F1618" s="9">
        <v>24.147148143989526</v>
      </c>
      <c r="G1618" s="9">
        <v>6.7177218032904848</v>
      </c>
      <c r="H1618" s="76">
        <v>-1</v>
      </c>
      <c r="I1618" s="3">
        <v>-1</v>
      </c>
      <c r="J1618" s="3">
        <v>1</v>
      </c>
      <c r="L1618" s="9"/>
      <c r="M1618" s="9"/>
      <c r="N1618" s="9"/>
      <c r="O1618" s="9"/>
      <c r="P1618" s="9"/>
      <c r="Q1618" s="9"/>
      <c r="S1618" s="9"/>
      <c r="T1618" s="9"/>
      <c r="U1618" s="9"/>
      <c r="V1618" s="9"/>
      <c r="W1618" s="9"/>
      <c r="X1618" s="9"/>
    </row>
    <row r="1619" spans="1:24">
      <c r="A1619" s="3">
        <v>309</v>
      </c>
      <c r="B1619" s="3" t="s">
        <v>80</v>
      </c>
      <c r="C1619" s="3" t="s">
        <v>939</v>
      </c>
      <c r="D1619" s="3" t="s">
        <v>940</v>
      </c>
      <c r="E1619" s="9">
        <v>6.4410562228115911</v>
      </c>
      <c r="F1619" s="9">
        <v>9.7317144412313024</v>
      </c>
      <c r="G1619" s="9">
        <v>3.5545480568169521</v>
      </c>
      <c r="H1619" s="76">
        <v>-1</v>
      </c>
      <c r="I1619" s="3">
        <v>-1</v>
      </c>
      <c r="J1619" s="3">
        <v>-1</v>
      </c>
      <c r="L1619" s="9"/>
      <c r="M1619" s="9"/>
      <c r="N1619" s="9"/>
      <c r="O1619" s="9"/>
      <c r="P1619" s="9"/>
      <c r="Q1619" s="9"/>
      <c r="S1619" s="9"/>
      <c r="T1619" s="9"/>
      <c r="U1619" s="9"/>
      <c r="V1619" s="9"/>
      <c r="W1619" s="9"/>
      <c r="X1619" s="9"/>
    </row>
    <row r="1620" spans="1:24">
      <c r="A1620" s="3">
        <v>309</v>
      </c>
      <c r="B1620" s="3" t="s">
        <v>80</v>
      </c>
      <c r="C1620" s="3" t="s">
        <v>941</v>
      </c>
      <c r="D1620" s="3" t="s">
        <v>942</v>
      </c>
      <c r="E1620" s="9" t="s">
        <v>974</v>
      </c>
      <c r="F1620" s="9" t="s">
        <v>974</v>
      </c>
      <c r="G1620" s="9" t="s">
        <v>974</v>
      </c>
      <c r="H1620" s="76" t="s">
        <v>974</v>
      </c>
      <c r="I1620" s="3" t="s">
        <v>974</v>
      </c>
      <c r="J1620" s="3" t="s">
        <v>974</v>
      </c>
      <c r="L1620" s="9"/>
      <c r="M1620" s="9"/>
      <c r="N1620" s="9"/>
      <c r="O1620" s="9"/>
      <c r="P1620" s="9"/>
      <c r="Q1620" s="9"/>
      <c r="S1620" s="9"/>
      <c r="T1620" s="9"/>
      <c r="U1620" s="9"/>
      <c r="V1620" s="9"/>
      <c r="W1620" s="9"/>
      <c r="X1620" s="9"/>
    </row>
    <row r="1621" spans="1:24">
      <c r="A1621" s="3">
        <v>309</v>
      </c>
      <c r="B1621" s="3" t="s">
        <v>80</v>
      </c>
      <c r="C1621" s="3" t="s">
        <v>943</v>
      </c>
      <c r="D1621" s="3" t="s">
        <v>871</v>
      </c>
      <c r="E1621" s="9">
        <v>15.003993346166355</v>
      </c>
      <c r="F1621" s="9">
        <v>23.77865807973544</v>
      </c>
      <c r="G1621" s="9">
        <v>7.3009897048775194</v>
      </c>
      <c r="H1621" s="76">
        <v>1</v>
      </c>
      <c r="I1621" s="3">
        <v>1</v>
      </c>
      <c r="J1621" s="3">
        <v>-1</v>
      </c>
      <c r="L1621" s="9"/>
      <c r="M1621" s="9"/>
      <c r="N1621" s="9"/>
      <c r="O1621" s="9"/>
      <c r="P1621" s="9"/>
      <c r="Q1621" s="9"/>
      <c r="S1621" s="9"/>
      <c r="T1621" s="9"/>
      <c r="U1621" s="9"/>
      <c r="V1621" s="9"/>
      <c r="W1621" s="9"/>
      <c r="X1621" s="9"/>
    </row>
    <row r="1622" spans="1:24">
      <c r="A1622" s="3">
        <v>309</v>
      </c>
      <c r="B1622" s="3" t="s">
        <v>80</v>
      </c>
      <c r="C1622" s="3" t="s">
        <v>944</v>
      </c>
      <c r="D1622" s="3" t="s">
        <v>945</v>
      </c>
      <c r="E1622" s="9">
        <v>7.2403198509232389</v>
      </c>
      <c r="F1622" s="9">
        <v>12.351247981612097</v>
      </c>
      <c r="G1622" s="9">
        <v>2.7364393193130252</v>
      </c>
      <c r="H1622" s="76">
        <v>1</v>
      </c>
      <c r="I1622" s="3">
        <v>1</v>
      </c>
      <c r="J1622" s="3">
        <v>-1</v>
      </c>
      <c r="L1622" s="9"/>
      <c r="M1622" s="9"/>
      <c r="N1622" s="9"/>
      <c r="O1622" s="9"/>
      <c r="P1622" s="9"/>
      <c r="Q1622" s="9"/>
      <c r="S1622" s="9"/>
      <c r="T1622" s="9"/>
      <c r="U1622" s="9"/>
      <c r="V1622" s="9"/>
      <c r="W1622" s="9"/>
      <c r="X1622" s="9"/>
    </row>
    <row r="1623" spans="1:24">
      <c r="A1623" s="3">
        <v>309</v>
      </c>
      <c r="B1623" s="3" t="s">
        <v>80</v>
      </c>
      <c r="C1623" s="3" t="s">
        <v>946</v>
      </c>
      <c r="D1623" s="3" t="s">
        <v>873</v>
      </c>
      <c r="E1623" s="9">
        <v>20.607399038584244</v>
      </c>
      <c r="F1623" s="9">
        <v>32.709522294682003</v>
      </c>
      <c r="G1623" s="9">
        <v>9.5839331353006916</v>
      </c>
      <c r="H1623" s="76">
        <v>1</v>
      </c>
      <c r="I1623" s="3">
        <v>1</v>
      </c>
      <c r="J1623" s="3">
        <v>1</v>
      </c>
      <c r="L1623" s="9"/>
      <c r="M1623" s="9"/>
      <c r="N1623" s="9"/>
      <c r="O1623" s="9"/>
      <c r="P1623" s="9"/>
      <c r="Q1623" s="9"/>
      <c r="S1623" s="9"/>
      <c r="T1623" s="9"/>
      <c r="U1623" s="9"/>
      <c r="V1623" s="9"/>
      <c r="W1623" s="9"/>
      <c r="X1623" s="9"/>
    </row>
    <row r="1624" spans="1:24">
      <c r="A1624" s="3">
        <v>309</v>
      </c>
      <c r="B1624" s="3" t="s">
        <v>80</v>
      </c>
      <c r="C1624" s="3" t="s">
        <v>947</v>
      </c>
      <c r="D1624" s="3" t="s">
        <v>948</v>
      </c>
      <c r="E1624" s="9">
        <v>4.8791350156175346</v>
      </c>
      <c r="F1624" s="9">
        <v>7.9423660553464126</v>
      </c>
      <c r="G1624" s="9">
        <v>2.0751279543785786</v>
      </c>
      <c r="H1624" s="76">
        <v>2</v>
      </c>
      <c r="I1624" s="3">
        <v>2</v>
      </c>
      <c r="J1624" s="3">
        <v>1</v>
      </c>
      <c r="L1624" s="9"/>
      <c r="M1624" s="9"/>
      <c r="N1624" s="9"/>
      <c r="O1624" s="9"/>
      <c r="P1624" s="9"/>
      <c r="Q1624" s="9"/>
      <c r="S1624" s="9"/>
      <c r="T1624" s="9"/>
      <c r="U1624" s="9"/>
      <c r="V1624" s="9"/>
      <c r="W1624" s="9"/>
      <c r="X1624" s="9"/>
    </row>
    <row r="1625" spans="1:24">
      <c r="A1625" s="3">
        <v>309</v>
      </c>
      <c r="B1625" s="3" t="s">
        <v>80</v>
      </c>
      <c r="C1625" s="3" t="s">
        <v>949</v>
      </c>
      <c r="D1625" s="3" t="s">
        <v>950</v>
      </c>
      <c r="E1625" s="9">
        <v>4.7761300972798333</v>
      </c>
      <c r="F1625" s="9">
        <v>7.7282862072330065</v>
      </c>
      <c r="G1625" s="9">
        <v>2.0751279543785786</v>
      </c>
      <c r="H1625" s="76">
        <v>2</v>
      </c>
      <c r="I1625" s="3">
        <v>2</v>
      </c>
      <c r="J1625" s="3">
        <v>1</v>
      </c>
      <c r="L1625" s="9"/>
      <c r="M1625" s="9"/>
      <c r="N1625" s="9"/>
      <c r="O1625" s="9"/>
      <c r="P1625" s="9"/>
      <c r="Q1625" s="9"/>
      <c r="S1625" s="9"/>
      <c r="T1625" s="9"/>
      <c r="U1625" s="9"/>
      <c r="V1625" s="9"/>
      <c r="W1625" s="9"/>
      <c r="X1625" s="9"/>
    </row>
    <row r="1626" spans="1:24">
      <c r="A1626" s="3">
        <v>309</v>
      </c>
      <c r="B1626" s="3" t="s">
        <v>80</v>
      </c>
      <c r="C1626" s="3" t="s">
        <v>951</v>
      </c>
      <c r="D1626" s="3" t="s">
        <v>952</v>
      </c>
      <c r="E1626" s="9">
        <v>6.5474719800534098</v>
      </c>
      <c r="F1626" s="9">
        <v>9.6231829564506715</v>
      </c>
      <c r="G1626" s="9">
        <v>3.7787908710109339</v>
      </c>
      <c r="H1626" s="76">
        <v>1</v>
      </c>
      <c r="I1626" s="3">
        <v>1</v>
      </c>
      <c r="J1626" s="3">
        <v>-1</v>
      </c>
      <c r="L1626" s="9"/>
      <c r="M1626" s="9"/>
      <c r="N1626" s="9"/>
      <c r="O1626" s="9"/>
      <c r="P1626" s="9"/>
      <c r="Q1626" s="9"/>
      <c r="S1626" s="9"/>
      <c r="T1626" s="9"/>
      <c r="U1626" s="9"/>
      <c r="V1626" s="9"/>
      <c r="W1626" s="9"/>
      <c r="X1626" s="9"/>
    </row>
    <row r="1627" spans="1:24">
      <c r="A1627" s="3">
        <v>310</v>
      </c>
      <c r="B1627" s="3" t="s">
        <v>81</v>
      </c>
      <c r="C1627" s="3" t="s">
        <v>889</v>
      </c>
      <c r="D1627" s="3" t="s">
        <v>890</v>
      </c>
      <c r="E1627" s="9">
        <v>323.23120432036421</v>
      </c>
      <c r="F1627" s="9">
        <v>454.79611929957855</v>
      </c>
      <c r="G1627" s="9">
        <v>207.606051683685</v>
      </c>
      <c r="H1627" s="76">
        <v>-2</v>
      </c>
      <c r="I1627" s="3">
        <v>-2</v>
      </c>
      <c r="J1627" s="3">
        <v>-2</v>
      </c>
      <c r="L1627" s="9"/>
      <c r="M1627" s="9"/>
      <c r="N1627" s="9"/>
      <c r="O1627" s="9"/>
      <c r="P1627" s="9"/>
      <c r="Q1627" s="9"/>
      <c r="S1627" s="9"/>
      <c r="T1627" s="9"/>
      <c r="U1627" s="9"/>
      <c r="V1627" s="9"/>
      <c r="W1627" s="9"/>
      <c r="X1627" s="9"/>
    </row>
    <row r="1628" spans="1:24">
      <c r="A1628" s="3">
        <v>310</v>
      </c>
      <c r="B1628" s="3" t="s">
        <v>81</v>
      </c>
      <c r="C1628" s="3" t="s">
        <v>891</v>
      </c>
      <c r="D1628" s="3" t="s">
        <v>872</v>
      </c>
      <c r="E1628" s="9">
        <v>25.491780480142506</v>
      </c>
      <c r="F1628" s="9">
        <v>36.451803507568478</v>
      </c>
      <c r="G1628" s="9">
        <v>15.751338399839206</v>
      </c>
      <c r="H1628" s="76">
        <v>-1</v>
      </c>
      <c r="I1628" s="3">
        <v>-1</v>
      </c>
      <c r="J1628" s="3">
        <v>-1</v>
      </c>
      <c r="L1628" s="9"/>
      <c r="M1628" s="9"/>
      <c r="N1628" s="9"/>
      <c r="O1628" s="9"/>
      <c r="P1628" s="9"/>
      <c r="Q1628" s="9"/>
      <c r="S1628" s="9"/>
      <c r="T1628" s="9"/>
      <c r="U1628" s="9"/>
      <c r="V1628" s="9"/>
      <c r="W1628" s="9"/>
      <c r="X1628" s="9"/>
    </row>
    <row r="1629" spans="1:24">
      <c r="A1629" s="3">
        <v>310</v>
      </c>
      <c r="B1629" s="3" t="s">
        <v>81</v>
      </c>
      <c r="C1629" s="3" t="s">
        <v>892</v>
      </c>
      <c r="D1629" s="3" t="s">
        <v>866</v>
      </c>
      <c r="E1629" s="9">
        <v>18.016042935578039</v>
      </c>
      <c r="F1629" s="9">
        <v>26.101710104956119</v>
      </c>
      <c r="G1629" s="9">
        <v>10.560004554623541</v>
      </c>
      <c r="H1629" s="76">
        <v>-1</v>
      </c>
      <c r="I1629" s="3">
        <v>-1</v>
      </c>
      <c r="J1629" s="3">
        <v>-1</v>
      </c>
      <c r="L1629" s="9"/>
      <c r="M1629" s="9"/>
      <c r="N1629" s="9"/>
      <c r="O1629" s="9"/>
      <c r="P1629" s="9"/>
      <c r="Q1629" s="9"/>
      <c r="S1629" s="9"/>
      <c r="T1629" s="9"/>
      <c r="U1629" s="9"/>
      <c r="V1629" s="9"/>
      <c r="W1629" s="9"/>
      <c r="X1629" s="9"/>
    </row>
    <row r="1630" spans="1:24">
      <c r="A1630" s="3">
        <v>310</v>
      </c>
      <c r="B1630" s="3" t="s">
        <v>81</v>
      </c>
      <c r="C1630" s="3" t="s">
        <v>893</v>
      </c>
      <c r="D1630" s="3" t="s">
        <v>894</v>
      </c>
      <c r="E1630" s="9">
        <v>1.0922625396755239</v>
      </c>
      <c r="F1630" s="9">
        <v>1.6128036953993599</v>
      </c>
      <c r="G1630" s="9">
        <v>0.63211172699833507</v>
      </c>
      <c r="H1630" s="76">
        <v>-1</v>
      </c>
      <c r="I1630" s="3">
        <v>1</v>
      </c>
      <c r="J1630" s="3">
        <v>-1</v>
      </c>
      <c r="L1630" s="9"/>
      <c r="M1630" s="9"/>
      <c r="N1630" s="9"/>
      <c r="O1630" s="9"/>
      <c r="P1630" s="9"/>
      <c r="Q1630" s="9"/>
      <c r="S1630" s="9"/>
      <c r="T1630" s="9"/>
      <c r="U1630" s="9"/>
      <c r="V1630" s="9"/>
      <c r="W1630" s="9"/>
      <c r="X1630" s="9"/>
    </row>
    <row r="1631" spans="1:24">
      <c r="A1631" s="3">
        <v>310</v>
      </c>
      <c r="B1631" s="3" t="s">
        <v>81</v>
      </c>
      <c r="C1631" s="3" t="s">
        <v>895</v>
      </c>
      <c r="D1631" s="3" t="s">
        <v>896</v>
      </c>
      <c r="E1631" s="9">
        <v>11.969775969917443</v>
      </c>
      <c r="F1631" s="9">
        <v>18.627528314430204</v>
      </c>
      <c r="G1631" s="9">
        <v>5.729745174483039</v>
      </c>
      <c r="H1631" s="76">
        <v>-1</v>
      </c>
      <c r="I1631" s="3">
        <v>-1</v>
      </c>
      <c r="J1631" s="3">
        <v>-1</v>
      </c>
      <c r="L1631" s="9"/>
      <c r="M1631" s="9"/>
      <c r="N1631" s="9"/>
      <c r="O1631" s="9"/>
      <c r="P1631" s="9"/>
      <c r="Q1631" s="9"/>
      <c r="S1631" s="9"/>
      <c r="T1631" s="9"/>
      <c r="U1631" s="9"/>
      <c r="V1631" s="9"/>
      <c r="W1631" s="9"/>
      <c r="X1631" s="9"/>
    </row>
    <row r="1632" spans="1:24">
      <c r="A1632" s="3">
        <v>310</v>
      </c>
      <c r="B1632" s="3" t="s">
        <v>81</v>
      </c>
      <c r="C1632" s="3" t="s">
        <v>897</v>
      </c>
      <c r="D1632" s="3" t="s">
        <v>867</v>
      </c>
      <c r="E1632" s="9">
        <v>109.57132033949189</v>
      </c>
      <c r="F1632" s="9">
        <v>146.21623620858932</v>
      </c>
      <c r="G1632" s="9">
        <v>78.323660940189825</v>
      </c>
      <c r="H1632" s="76">
        <v>1</v>
      </c>
      <c r="I1632" s="3">
        <v>1</v>
      </c>
      <c r="J1632" s="3">
        <v>1</v>
      </c>
      <c r="L1632" s="9"/>
      <c r="M1632" s="9"/>
      <c r="N1632" s="9"/>
      <c r="O1632" s="9"/>
      <c r="P1632" s="9"/>
      <c r="Q1632" s="9"/>
      <c r="S1632" s="9"/>
      <c r="T1632" s="9"/>
      <c r="U1632" s="9"/>
      <c r="V1632" s="9"/>
      <c r="W1632" s="9"/>
      <c r="X1632" s="9"/>
    </row>
    <row r="1633" spans="1:24">
      <c r="A1633" s="3">
        <v>310</v>
      </c>
      <c r="B1633" s="3" t="s">
        <v>81</v>
      </c>
      <c r="C1633" s="3" t="s">
        <v>898</v>
      </c>
      <c r="D1633" s="3" t="s">
        <v>899</v>
      </c>
      <c r="E1633" s="9">
        <v>3.8482327016447777</v>
      </c>
      <c r="F1633" s="9">
        <v>7.4804557745505758</v>
      </c>
      <c r="G1633" s="9">
        <v>0.66124352359702154</v>
      </c>
      <c r="H1633" s="76">
        <v>1</v>
      </c>
      <c r="I1633" s="3">
        <v>1</v>
      </c>
      <c r="J1633" s="3">
        <v>1</v>
      </c>
      <c r="L1633" s="9"/>
      <c r="M1633" s="9"/>
      <c r="N1633" s="9"/>
      <c r="O1633" s="9"/>
      <c r="P1633" s="9"/>
      <c r="Q1633" s="9"/>
      <c r="S1633" s="9"/>
      <c r="T1633" s="9"/>
      <c r="U1633" s="9"/>
      <c r="V1633" s="9"/>
      <c r="W1633" s="9"/>
      <c r="X1633" s="9"/>
    </row>
    <row r="1634" spans="1:24">
      <c r="A1634" s="3">
        <v>310</v>
      </c>
      <c r="B1634" s="3" t="s">
        <v>81</v>
      </c>
      <c r="C1634" s="3" t="s">
        <v>900</v>
      </c>
      <c r="D1634" s="3" t="s">
        <v>901</v>
      </c>
      <c r="E1634" s="9">
        <v>35.243581847035813</v>
      </c>
      <c r="F1634" s="9">
        <v>50.17080843368818</v>
      </c>
      <c r="G1634" s="9">
        <v>22.494189456910618</v>
      </c>
      <c r="H1634" s="76">
        <v>1</v>
      </c>
      <c r="I1634" s="3">
        <v>1</v>
      </c>
      <c r="J1634" s="3">
        <v>1</v>
      </c>
      <c r="L1634" s="9"/>
      <c r="M1634" s="9"/>
      <c r="N1634" s="9"/>
      <c r="O1634" s="9"/>
      <c r="P1634" s="9"/>
      <c r="Q1634" s="9"/>
      <c r="S1634" s="9"/>
      <c r="T1634" s="9"/>
      <c r="U1634" s="9"/>
      <c r="V1634" s="9"/>
      <c r="W1634" s="9"/>
      <c r="X1634" s="9"/>
    </row>
    <row r="1635" spans="1:24">
      <c r="A1635" s="3">
        <v>310</v>
      </c>
      <c r="B1635" s="3" t="s">
        <v>81</v>
      </c>
      <c r="C1635" s="3" t="s">
        <v>902</v>
      </c>
      <c r="D1635" s="3" t="s">
        <v>903</v>
      </c>
      <c r="E1635" s="9">
        <v>2.6597899580471056</v>
      </c>
      <c r="F1635" s="9">
        <v>5.655141999636637</v>
      </c>
      <c r="G1635" s="9">
        <v>0</v>
      </c>
      <c r="H1635" s="76">
        <v>1</v>
      </c>
      <c r="I1635" s="3">
        <v>1</v>
      </c>
      <c r="J1635" s="3">
        <v>1</v>
      </c>
      <c r="L1635" s="9"/>
      <c r="M1635" s="9"/>
      <c r="N1635" s="9"/>
      <c r="O1635" s="9"/>
      <c r="P1635" s="9"/>
      <c r="Q1635" s="9"/>
      <c r="S1635" s="9"/>
      <c r="T1635" s="9"/>
      <c r="U1635" s="9"/>
      <c r="V1635" s="9"/>
      <c r="W1635" s="9"/>
      <c r="X1635" s="9"/>
    </row>
    <row r="1636" spans="1:24">
      <c r="A1636" s="3">
        <v>310</v>
      </c>
      <c r="B1636" s="3" t="s">
        <v>81</v>
      </c>
      <c r="C1636" s="3" t="s">
        <v>904</v>
      </c>
      <c r="D1636" s="3" t="s">
        <v>905</v>
      </c>
      <c r="E1636" s="9">
        <v>8.0742776522860833</v>
      </c>
      <c r="F1636" s="9">
        <v>12.547951985779248</v>
      </c>
      <c r="G1636" s="9">
        <v>4.2443758013922004</v>
      </c>
      <c r="H1636" s="76">
        <v>1</v>
      </c>
      <c r="I1636" s="3">
        <v>-1</v>
      </c>
      <c r="J1636" s="3">
        <v>1</v>
      </c>
      <c r="L1636" s="9"/>
      <c r="M1636" s="9"/>
      <c r="N1636" s="9"/>
      <c r="O1636" s="9"/>
      <c r="P1636" s="9"/>
      <c r="Q1636" s="9"/>
      <c r="S1636" s="9"/>
      <c r="T1636" s="9"/>
      <c r="U1636" s="9"/>
      <c r="V1636" s="9"/>
      <c r="W1636" s="9"/>
      <c r="X1636" s="9"/>
    </row>
    <row r="1637" spans="1:24">
      <c r="A1637" s="3">
        <v>310</v>
      </c>
      <c r="B1637" s="3" t="s">
        <v>81</v>
      </c>
      <c r="C1637" s="3" t="s">
        <v>906</v>
      </c>
      <c r="D1637" s="3" t="s">
        <v>907</v>
      </c>
      <c r="E1637" s="9">
        <v>13.909180487514181</v>
      </c>
      <c r="F1637" s="9">
        <v>18.134400813492483</v>
      </c>
      <c r="G1637" s="9">
        <v>10.380581465449842</v>
      </c>
      <c r="H1637" s="76">
        <v>1</v>
      </c>
      <c r="I1637" s="3">
        <v>1</v>
      </c>
      <c r="J1637" s="3">
        <v>-1</v>
      </c>
      <c r="L1637" s="9"/>
      <c r="M1637" s="9"/>
      <c r="N1637" s="9"/>
      <c r="O1637" s="9"/>
      <c r="P1637" s="9"/>
      <c r="Q1637" s="9"/>
      <c r="S1637" s="9"/>
      <c r="T1637" s="9"/>
      <c r="U1637" s="9"/>
      <c r="V1637" s="9"/>
      <c r="W1637" s="9"/>
      <c r="X1637" s="9"/>
    </row>
    <row r="1638" spans="1:24">
      <c r="A1638" s="3">
        <v>310</v>
      </c>
      <c r="B1638" s="3" t="s">
        <v>81</v>
      </c>
      <c r="C1638" s="3" t="s">
        <v>908</v>
      </c>
      <c r="D1638" s="3" t="s">
        <v>909</v>
      </c>
      <c r="E1638" s="9">
        <v>5.0921987386241021</v>
      </c>
      <c r="F1638" s="9">
        <v>6.3923661230171014</v>
      </c>
      <c r="G1638" s="9">
        <v>3.9852146340272889</v>
      </c>
      <c r="H1638" s="76">
        <v>1</v>
      </c>
      <c r="I1638" s="3">
        <v>1</v>
      </c>
      <c r="J1638" s="3">
        <v>1</v>
      </c>
      <c r="L1638" s="9"/>
      <c r="M1638" s="9"/>
      <c r="N1638" s="9"/>
      <c r="O1638" s="9"/>
      <c r="P1638" s="9"/>
      <c r="Q1638" s="9"/>
      <c r="S1638" s="9"/>
      <c r="T1638" s="9"/>
      <c r="U1638" s="9"/>
      <c r="V1638" s="9"/>
      <c r="W1638" s="9"/>
      <c r="X1638" s="9"/>
    </row>
    <row r="1639" spans="1:24">
      <c r="A1639" s="3">
        <v>310</v>
      </c>
      <c r="B1639" s="3" t="s">
        <v>81</v>
      </c>
      <c r="C1639" s="3" t="s">
        <v>910</v>
      </c>
      <c r="D1639" s="3" t="s">
        <v>911</v>
      </c>
      <c r="E1639" s="9">
        <v>24.537635205356811</v>
      </c>
      <c r="F1639" s="9">
        <v>43.31945715662718</v>
      </c>
      <c r="G1639" s="9">
        <v>8.2370812641101452</v>
      </c>
      <c r="H1639" s="76">
        <v>-1</v>
      </c>
      <c r="I1639" s="3">
        <v>-1</v>
      </c>
      <c r="J1639" s="3">
        <v>-1</v>
      </c>
      <c r="L1639" s="9"/>
      <c r="M1639" s="9"/>
      <c r="N1639" s="9"/>
      <c r="O1639" s="9"/>
      <c r="P1639" s="9"/>
      <c r="Q1639" s="9"/>
      <c r="S1639" s="9"/>
      <c r="T1639" s="9"/>
      <c r="U1639" s="9"/>
      <c r="V1639" s="9"/>
      <c r="W1639" s="9"/>
      <c r="X1639" s="9"/>
    </row>
    <row r="1640" spans="1:24">
      <c r="A1640" s="3">
        <v>310</v>
      </c>
      <c r="B1640" s="3" t="s">
        <v>81</v>
      </c>
      <c r="C1640" s="3" t="s">
        <v>912</v>
      </c>
      <c r="D1640" s="3" t="s">
        <v>913</v>
      </c>
      <c r="E1640" s="9">
        <v>22.150503865770681</v>
      </c>
      <c r="F1640" s="9">
        <v>38.485980667049738</v>
      </c>
      <c r="G1640" s="9">
        <v>8.0234717764311405</v>
      </c>
      <c r="H1640" s="76">
        <v>-1</v>
      </c>
      <c r="I1640" s="3">
        <v>-1</v>
      </c>
      <c r="J1640" s="3">
        <v>-1</v>
      </c>
      <c r="L1640" s="9"/>
      <c r="M1640" s="9"/>
      <c r="N1640" s="9"/>
      <c r="O1640" s="9"/>
      <c r="P1640" s="9"/>
      <c r="Q1640" s="9"/>
      <c r="S1640" s="9"/>
      <c r="T1640" s="9"/>
      <c r="U1640" s="9"/>
      <c r="V1640" s="9"/>
      <c r="W1640" s="9"/>
      <c r="X1640" s="9"/>
    </row>
    <row r="1641" spans="1:24">
      <c r="A1641" s="3">
        <v>310</v>
      </c>
      <c r="B1641" s="3" t="s">
        <v>81</v>
      </c>
      <c r="C1641" s="3" t="s">
        <v>914</v>
      </c>
      <c r="D1641" s="3" t="s">
        <v>915</v>
      </c>
      <c r="E1641" s="9">
        <v>11.538037216737065</v>
      </c>
      <c r="F1641" s="9">
        <v>2.8919549599553256</v>
      </c>
      <c r="G1641" s="9">
        <v>19.230064686378991</v>
      </c>
      <c r="H1641" s="76">
        <v>1</v>
      </c>
      <c r="I1641" s="3">
        <v>1</v>
      </c>
      <c r="J1641" s="3">
        <v>1</v>
      </c>
      <c r="L1641" s="9"/>
      <c r="M1641" s="9"/>
      <c r="N1641" s="9"/>
      <c r="O1641" s="9"/>
      <c r="P1641" s="9"/>
      <c r="Q1641" s="9"/>
      <c r="S1641" s="9"/>
      <c r="T1641" s="9"/>
      <c r="U1641" s="9"/>
      <c r="V1641" s="9"/>
      <c r="W1641" s="9"/>
      <c r="X1641" s="9"/>
    </row>
    <row r="1642" spans="1:24">
      <c r="A1642" s="3">
        <v>310</v>
      </c>
      <c r="B1642" s="3" t="s">
        <v>81</v>
      </c>
      <c r="C1642" s="3" t="s">
        <v>916</v>
      </c>
      <c r="D1642" s="3" t="s">
        <v>917</v>
      </c>
      <c r="E1642" s="9">
        <v>0</v>
      </c>
      <c r="F1642" s="9">
        <v>0</v>
      </c>
      <c r="G1642" s="9">
        <v>17.951996388914434</v>
      </c>
      <c r="H1642" s="76" t="e">
        <v>#VALUE!</v>
      </c>
      <c r="I1642" s="3" t="e">
        <v>#VALUE!</v>
      </c>
      <c r="J1642" s="3">
        <v>1</v>
      </c>
      <c r="L1642" s="9"/>
      <c r="M1642" s="9"/>
      <c r="N1642" s="9"/>
      <c r="O1642" s="9"/>
      <c r="P1642" s="9"/>
      <c r="Q1642" s="9"/>
      <c r="S1642" s="9"/>
      <c r="T1642" s="9"/>
      <c r="U1642" s="9"/>
      <c r="V1642" s="9"/>
      <c r="W1642" s="9"/>
      <c r="X1642" s="9"/>
    </row>
    <row r="1643" spans="1:24">
      <c r="A1643" s="3">
        <v>310</v>
      </c>
      <c r="B1643" s="3" t="s">
        <v>81</v>
      </c>
      <c r="C1643" s="3" t="s">
        <v>918</v>
      </c>
      <c r="D1643" s="3" t="s">
        <v>919</v>
      </c>
      <c r="E1643" s="9">
        <v>13.689320682267732</v>
      </c>
      <c r="F1643" s="9">
        <v>15.882188631330704</v>
      </c>
      <c r="G1643" s="9">
        <v>11.99922563469482</v>
      </c>
      <c r="H1643" s="76">
        <v>1</v>
      </c>
      <c r="I1643" s="3">
        <v>1</v>
      </c>
      <c r="J1643" s="3">
        <v>1</v>
      </c>
      <c r="L1643" s="9"/>
      <c r="M1643" s="9"/>
      <c r="N1643" s="9"/>
      <c r="O1643" s="9"/>
      <c r="P1643" s="9"/>
      <c r="Q1643" s="9"/>
      <c r="S1643" s="9"/>
      <c r="T1643" s="9"/>
      <c r="U1643" s="9"/>
      <c r="V1643" s="9"/>
      <c r="W1643" s="9"/>
      <c r="X1643" s="9"/>
    </row>
    <row r="1644" spans="1:24">
      <c r="A1644" s="3">
        <v>310</v>
      </c>
      <c r="B1644" s="3" t="s">
        <v>81</v>
      </c>
      <c r="C1644" s="3" t="s">
        <v>920</v>
      </c>
      <c r="D1644" s="3" t="s">
        <v>921</v>
      </c>
      <c r="E1644" s="9">
        <v>0</v>
      </c>
      <c r="F1644" s="9">
        <v>0</v>
      </c>
      <c r="G1644" s="9">
        <v>3.5759927810806369</v>
      </c>
      <c r="H1644" s="76" t="e">
        <v>#VALUE!</v>
      </c>
      <c r="I1644" s="3" t="e">
        <v>#VALUE!</v>
      </c>
      <c r="J1644" s="3">
        <v>-1</v>
      </c>
      <c r="L1644" s="9"/>
      <c r="M1644" s="9"/>
      <c r="N1644" s="9"/>
      <c r="O1644" s="9"/>
      <c r="P1644" s="9"/>
      <c r="Q1644" s="9"/>
      <c r="S1644" s="9"/>
      <c r="T1644" s="9"/>
      <c r="U1644" s="9"/>
      <c r="V1644" s="9"/>
      <c r="W1644" s="9"/>
      <c r="X1644" s="9"/>
    </row>
    <row r="1645" spans="1:24">
      <c r="A1645" s="3">
        <v>310</v>
      </c>
      <c r="B1645" s="3" t="s">
        <v>81</v>
      </c>
      <c r="C1645" s="3" t="s">
        <v>922</v>
      </c>
      <c r="D1645" s="3" t="s">
        <v>923</v>
      </c>
      <c r="E1645" s="9">
        <v>0</v>
      </c>
      <c r="F1645" s="9">
        <v>7.7892049135176986</v>
      </c>
      <c r="G1645" s="9">
        <v>0</v>
      </c>
      <c r="H1645" s="76" t="e">
        <v>#VALUE!</v>
      </c>
      <c r="I1645" s="3">
        <v>1</v>
      </c>
      <c r="J1645" s="3" t="e">
        <v>#VALUE!</v>
      </c>
      <c r="L1645" s="9"/>
      <c r="M1645" s="9"/>
      <c r="N1645" s="9"/>
      <c r="O1645" s="9"/>
      <c r="P1645" s="9"/>
      <c r="Q1645" s="9"/>
      <c r="S1645" s="9"/>
      <c r="T1645" s="9"/>
      <c r="U1645" s="9"/>
      <c r="V1645" s="9"/>
      <c r="W1645" s="9"/>
      <c r="X1645" s="9"/>
    </row>
    <row r="1646" spans="1:24">
      <c r="A1646" s="3">
        <v>310</v>
      </c>
      <c r="B1646" s="3" t="s">
        <v>81</v>
      </c>
      <c r="C1646" s="3" t="s">
        <v>924</v>
      </c>
      <c r="D1646" s="3" t="s">
        <v>925</v>
      </c>
      <c r="E1646" s="9">
        <v>2.1559207210847808</v>
      </c>
      <c r="F1646" s="9">
        <v>3.9639520759392548</v>
      </c>
      <c r="G1646" s="9">
        <v>0.61294896852314573</v>
      </c>
      <c r="H1646" s="76">
        <v>1</v>
      </c>
      <c r="I1646" s="3">
        <v>1</v>
      </c>
      <c r="J1646" s="3">
        <v>1</v>
      </c>
      <c r="L1646" s="9"/>
      <c r="M1646" s="9"/>
      <c r="N1646" s="9"/>
      <c r="O1646" s="9"/>
      <c r="P1646" s="9"/>
      <c r="Q1646" s="9"/>
      <c r="S1646" s="9"/>
      <c r="T1646" s="9"/>
      <c r="U1646" s="9"/>
      <c r="V1646" s="9"/>
      <c r="W1646" s="9"/>
      <c r="X1646" s="9"/>
    </row>
    <row r="1647" spans="1:24">
      <c r="A1647" s="3">
        <v>310</v>
      </c>
      <c r="B1647" s="3" t="s">
        <v>81</v>
      </c>
      <c r="C1647" s="3" t="s">
        <v>926</v>
      </c>
      <c r="D1647" s="3" t="s">
        <v>927</v>
      </c>
      <c r="E1647" s="9">
        <v>9.2945234632290887</v>
      </c>
      <c r="F1647" s="9">
        <v>14.099116080215946</v>
      </c>
      <c r="G1647" s="9">
        <v>5.1081859728963392</v>
      </c>
      <c r="H1647" s="76">
        <v>1</v>
      </c>
      <c r="I1647" s="3">
        <v>-1</v>
      </c>
      <c r="J1647" s="3">
        <v>1</v>
      </c>
      <c r="L1647" s="9"/>
      <c r="M1647" s="9"/>
      <c r="N1647" s="9"/>
      <c r="O1647" s="9"/>
      <c r="P1647" s="9"/>
      <c r="Q1647" s="9"/>
      <c r="S1647" s="9"/>
      <c r="T1647" s="9"/>
      <c r="U1647" s="9"/>
      <c r="V1647" s="9"/>
      <c r="W1647" s="9"/>
      <c r="X1647" s="9"/>
    </row>
    <row r="1648" spans="1:24">
      <c r="A1648" s="3">
        <v>310</v>
      </c>
      <c r="B1648" s="3" t="s">
        <v>81</v>
      </c>
      <c r="C1648" s="3" t="s">
        <v>928</v>
      </c>
      <c r="D1648" s="3" t="s">
        <v>929</v>
      </c>
      <c r="E1648" s="9">
        <v>9.6868234686208279</v>
      </c>
      <c r="F1648" s="9">
        <v>10.554979515785641</v>
      </c>
      <c r="G1648" s="9">
        <v>8.9853522156076515</v>
      </c>
      <c r="H1648" s="76">
        <v>-1</v>
      </c>
      <c r="I1648" s="3">
        <v>1</v>
      </c>
      <c r="J1648" s="3">
        <v>-1</v>
      </c>
      <c r="L1648" s="9"/>
      <c r="M1648" s="9"/>
      <c r="N1648" s="9"/>
      <c r="O1648" s="9"/>
      <c r="P1648" s="9"/>
      <c r="Q1648" s="9"/>
      <c r="S1648" s="9"/>
      <c r="T1648" s="9"/>
      <c r="U1648" s="9"/>
      <c r="V1648" s="9"/>
      <c r="W1648" s="9"/>
      <c r="X1648" s="9"/>
    </row>
    <row r="1649" spans="1:24">
      <c r="A1649" s="3">
        <v>310</v>
      </c>
      <c r="B1649" s="3" t="s">
        <v>81</v>
      </c>
      <c r="C1649" s="3" t="s">
        <v>930</v>
      </c>
      <c r="D1649" s="3" t="s">
        <v>868</v>
      </c>
      <c r="E1649" s="9">
        <v>11.925095823024877</v>
      </c>
      <c r="F1649" s="9">
        <v>13.252875022981144</v>
      </c>
      <c r="G1649" s="9">
        <v>10.777278086147069</v>
      </c>
      <c r="H1649" s="76">
        <v>-1</v>
      </c>
      <c r="I1649" s="3">
        <v>1</v>
      </c>
      <c r="J1649" s="3">
        <v>-1</v>
      </c>
      <c r="L1649" s="9"/>
      <c r="M1649" s="9"/>
      <c r="N1649" s="9"/>
      <c r="O1649" s="9"/>
      <c r="P1649" s="9"/>
      <c r="Q1649" s="9"/>
      <c r="S1649" s="9"/>
      <c r="T1649" s="9"/>
      <c r="U1649" s="9"/>
      <c r="V1649" s="9"/>
      <c r="W1649" s="9"/>
      <c r="X1649" s="9"/>
    </row>
    <row r="1650" spans="1:24">
      <c r="A1650" s="3">
        <v>310</v>
      </c>
      <c r="B1650" s="3" t="s">
        <v>81</v>
      </c>
      <c r="C1650" s="3" t="s">
        <v>931</v>
      </c>
      <c r="D1650" s="3" t="s">
        <v>932</v>
      </c>
      <c r="E1650" s="9">
        <v>9.5602719104853442</v>
      </c>
      <c r="F1650" s="9">
        <v>11.316923653632017</v>
      </c>
      <c r="G1650" s="9">
        <v>8.0532310088901795</v>
      </c>
      <c r="H1650" s="76">
        <v>1</v>
      </c>
      <c r="I1650" s="3">
        <v>1</v>
      </c>
      <c r="J1650" s="3">
        <v>-1</v>
      </c>
      <c r="L1650" s="9"/>
      <c r="M1650" s="9"/>
      <c r="N1650" s="9"/>
      <c r="O1650" s="9"/>
      <c r="P1650" s="9"/>
      <c r="Q1650" s="9"/>
      <c r="S1650" s="9"/>
      <c r="T1650" s="9"/>
      <c r="U1650" s="9"/>
      <c r="V1650" s="9"/>
      <c r="W1650" s="9"/>
      <c r="X1650" s="9"/>
    </row>
    <row r="1651" spans="1:24">
      <c r="A1651" s="3">
        <v>310</v>
      </c>
      <c r="B1651" s="3" t="s">
        <v>81</v>
      </c>
      <c r="C1651" s="3" t="s">
        <v>933</v>
      </c>
      <c r="D1651" s="3" t="s">
        <v>869</v>
      </c>
      <c r="E1651" s="9">
        <v>70.754719967793292</v>
      </c>
      <c r="F1651" s="9">
        <v>100.45858465445629</v>
      </c>
      <c r="G1651" s="9">
        <v>44.899097896278171</v>
      </c>
      <c r="H1651" s="76">
        <v>-2</v>
      </c>
      <c r="I1651" s="3">
        <v>-2</v>
      </c>
      <c r="J1651" s="3">
        <v>-2</v>
      </c>
      <c r="L1651" s="9"/>
      <c r="M1651" s="9"/>
      <c r="N1651" s="9"/>
      <c r="O1651" s="9"/>
      <c r="P1651" s="9"/>
      <c r="Q1651" s="9"/>
      <c r="S1651" s="9"/>
      <c r="T1651" s="9"/>
      <c r="U1651" s="9"/>
      <c r="V1651" s="9"/>
      <c r="W1651" s="9"/>
      <c r="X1651" s="9"/>
    </row>
    <row r="1652" spans="1:24">
      <c r="A1652" s="3">
        <v>310</v>
      </c>
      <c r="B1652" s="3" t="s">
        <v>81</v>
      </c>
      <c r="C1652" s="3" t="s">
        <v>934</v>
      </c>
      <c r="D1652" s="3" t="s">
        <v>935</v>
      </c>
      <c r="E1652" s="9">
        <v>27.949812458364889</v>
      </c>
      <c r="F1652" s="9">
        <v>42.609508393861454</v>
      </c>
      <c r="G1652" s="9">
        <v>14.987630813420743</v>
      </c>
      <c r="H1652" s="76">
        <v>-2</v>
      </c>
      <c r="I1652" s="3">
        <v>-2</v>
      </c>
      <c r="J1652" s="3">
        <v>-2</v>
      </c>
      <c r="L1652" s="9"/>
      <c r="M1652" s="9"/>
      <c r="N1652" s="9"/>
      <c r="O1652" s="9"/>
      <c r="P1652" s="9"/>
      <c r="Q1652" s="9"/>
      <c r="S1652" s="9"/>
      <c r="T1652" s="9"/>
      <c r="U1652" s="9"/>
      <c r="V1652" s="9"/>
      <c r="W1652" s="9"/>
      <c r="X1652" s="9"/>
    </row>
    <row r="1653" spans="1:24">
      <c r="A1653" s="3">
        <v>310</v>
      </c>
      <c r="B1653" s="3" t="s">
        <v>81</v>
      </c>
      <c r="C1653" s="3" t="s">
        <v>936</v>
      </c>
      <c r="D1653" s="3" t="s">
        <v>937</v>
      </c>
      <c r="E1653" s="9">
        <v>22.969291333413139</v>
      </c>
      <c r="F1653" s="9">
        <v>29.148878167680781</v>
      </c>
      <c r="G1653" s="9">
        <v>17.687435473149836</v>
      </c>
      <c r="H1653" s="76">
        <v>-1</v>
      </c>
      <c r="I1653" s="3">
        <v>-1</v>
      </c>
      <c r="J1653" s="3">
        <v>-1</v>
      </c>
      <c r="L1653" s="9"/>
      <c r="M1653" s="9"/>
      <c r="N1653" s="9"/>
      <c r="O1653" s="9"/>
      <c r="P1653" s="9"/>
      <c r="Q1653" s="9"/>
      <c r="S1653" s="9"/>
      <c r="T1653" s="9"/>
      <c r="U1653" s="9"/>
      <c r="V1653" s="9"/>
      <c r="W1653" s="9"/>
      <c r="X1653" s="9"/>
    </row>
    <row r="1654" spans="1:24">
      <c r="A1654" s="3">
        <v>310</v>
      </c>
      <c r="B1654" s="3" t="s">
        <v>81</v>
      </c>
      <c r="C1654" s="3" t="s">
        <v>938</v>
      </c>
      <c r="D1654" s="3" t="s">
        <v>870</v>
      </c>
      <c r="E1654" s="9">
        <v>19.129402541599124</v>
      </c>
      <c r="F1654" s="9">
        <v>29.439098385925984</v>
      </c>
      <c r="G1654" s="9">
        <v>10.348591196668453</v>
      </c>
      <c r="H1654" s="76">
        <v>-2</v>
      </c>
      <c r="I1654" s="3">
        <v>-2</v>
      </c>
      <c r="J1654" s="3">
        <v>-1</v>
      </c>
      <c r="L1654" s="9"/>
      <c r="M1654" s="9"/>
      <c r="N1654" s="9"/>
      <c r="O1654" s="9"/>
      <c r="P1654" s="9"/>
      <c r="Q1654" s="9"/>
      <c r="S1654" s="9"/>
      <c r="T1654" s="9"/>
      <c r="U1654" s="9"/>
      <c r="V1654" s="9"/>
      <c r="W1654" s="9"/>
      <c r="X1654" s="9"/>
    </row>
    <row r="1655" spans="1:24">
      <c r="A1655" s="3">
        <v>310</v>
      </c>
      <c r="B1655" s="3" t="s">
        <v>81</v>
      </c>
      <c r="C1655" s="3" t="s">
        <v>939</v>
      </c>
      <c r="D1655" s="3" t="s">
        <v>940</v>
      </c>
      <c r="E1655" s="9">
        <v>7.6697404242968883</v>
      </c>
      <c r="F1655" s="9">
        <v>11.550431812240703</v>
      </c>
      <c r="G1655" s="9">
        <v>4.3358723307148743</v>
      </c>
      <c r="H1655" s="76">
        <v>-2</v>
      </c>
      <c r="I1655" s="3">
        <v>-2</v>
      </c>
      <c r="J1655" s="3">
        <v>-1</v>
      </c>
      <c r="L1655" s="9"/>
      <c r="M1655" s="9"/>
      <c r="N1655" s="9"/>
      <c r="O1655" s="9"/>
      <c r="P1655" s="9"/>
      <c r="Q1655" s="9"/>
      <c r="S1655" s="9"/>
      <c r="T1655" s="9"/>
      <c r="U1655" s="9"/>
      <c r="V1655" s="9"/>
      <c r="W1655" s="9"/>
      <c r="X1655" s="9"/>
    </row>
    <row r="1656" spans="1:24">
      <c r="A1656" s="3">
        <v>310</v>
      </c>
      <c r="B1656" s="3" t="s">
        <v>81</v>
      </c>
      <c r="C1656" s="3" t="s">
        <v>941</v>
      </c>
      <c r="D1656" s="3" t="s">
        <v>942</v>
      </c>
      <c r="E1656" s="9">
        <v>3.5020082439090459</v>
      </c>
      <c r="F1656" s="9">
        <v>6.6110763516635958</v>
      </c>
      <c r="G1656" s="9">
        <v>0.89211564513624619</v>
      </c>
      <c r="H1656" s="76">
        <v>1</v>
      </c>
      <c r="I1656" s="3">
        <v>-1</v>
      </c>
      <c r="J1656" s="3">
        <v>1</v>
      </c>
      <c r="L1656" s="9"/>
      <c r="M1656" s="9"/>
      <c r="N1656" s="9"/>
      <c r="O1656" s="9"/>
      <c r="P1656" s="9"/>
      <c r="Q1656" s="9"/>
      <c r="S1656" s="9"/>
      <c r="T1656" s="9"/>
      <c r="U1656" s="9"/>
      <c r="V1656" s="9"/>
      <c r="W1656" s="9"/>
      <c r="X1656" s="9"/>
    </row>
    <row r="1657" spans="1:24">
      <c r="A1657" s="3">
        <v>310</v>
      </c>
      <c r="B1657" s="3" t="s">
        <v>81</v>
      </c>
      <c r="C1657" s="3" t="s">
        <v>943</v>
      </c>
      <c r="D1657" s="3" t="s">
        <v>871</v>
      </c>
      <c r="E1657" s="9">
        <v>17.138925009974432</v>
      </c>
      <c r="F1657" s="9">
        <v>28.154893830868552</v>
      </c>
      <c r="G1657" s="9">
        <v>7.3574798918439228</v>
      </c>
      <c r="H1657" s="76">
        <v>-1</v>
      </c>
      <c r="I1657" s="3">
        <v>-1</v>
      </c>
      <c r="J1657" s="3">
        <v>-1</v>
      </c>
      <c r="L1657" s="9"/>
      <c r="M1657" s="9"/>
      <c r="N1657" s="9"/>
      <c r="O1657" s="9"/>
      <c r="P1657" s="9"/>
      <c r="Q1657" s="9"/>
      <c r="S1657" s="9"/>
      <c r="T1657" s="9"/>
      <c r="U1657" s="9"/>
      <c r="V1657" s="9"/>
      <c r="W1657" s="9"/>
      <c r="X1657" s="9"/>
    </row>
    <row r="1658" spans="1:24">
      <c r="A1658" s="3">
        <v>310</v>
      </c>
      <c r="B1658" s="3" t="s">
        <v>81</v>
      </c>
      <c r="C1658" s="3" t="s">
        <v>944</v>
      </c>
      <c r="D1658" s="3" t="s">
        <v>945</v>
      </c>
      <c r="E1658" s="9">
        <v>8.5120869048216523</v>
      </c>
      <c r="F1658" s="9">
        <v>16.140174057901717</v>
      </c>
      <c r="G1658" s="9">
        <v>1.7896465795677521</v>
      </c>
      <c r="H1658" s="76">
        <v>-1</v>
      </c>
      <c r="I1658" s="3">
        <v>-1</v>
      </c>
      <c r="J1658" s="3">
        <v>1</v>
      </c>
      <c r="L1658" s="9"/>
      <c r="M1658" s="9"/>
      <c r="N1658" s="9"/>
      <c r="O1658" s="9"/>
      <c r="P1658" s="9"/>
      <c r="Q1658" s="9"/>
      <c r="S1658" s="9"/>
      <c r="T1658" s="9"/>
      <c r="U1658" s="9"/>
      <c r="V1658" s="9"/>
      <c r="W1658" s="9"/>
      <c r="X1658" s="9"/>
    </row>
    <row r="1659" spans="1:24">
      <c r="A1659" s="3">
        <v>310</v>
      </c>
      <c r="B1659" s="3" t="s">
        <v>81</v>
      </c>
      <c r="C1659" s="3" t="s">
        <v>946</v>
      </c>
      <c r="D1659" s="3" t="s">
        <v>873</v>
      </c>
      <c r="E1659" s="9">
        <v>29.039321819005632</v>
      </c>
      <c r="F1659" s="9">
        <v>48.721968922426584</v>
      </c>
      <c r="G1659" s="9">
        <v>10.84546558101998</v>
      </c>
      <c r="H1659" s="76">
        <v>-2</v>
      </c>
      <c r="I1659" s="3">
        <v>-2</v>
      </c>
      <c r="J1659" s="3">
        <v>-1</v>
      </c>
      <c r="L1659" s="9"/>
      <c r="M1659" s="9"/>
      <c r="N1659" s="9"/>
      <c r="O1659" s="9"/>
      <c r="P1659" s="9"/>
      <c r="Q1659" s="9"/>
      <c r="S1659" s="9"/>
      <c r="T1659" s="9"/>
      <c r="U1659" s="9"/>
      <c r="V1659" s="9"/>
      <c r="W1659" s="9"/>
      <c r="X1659" s="9"/>
    </row>
    <row r="1660" spans="1:24">
      <c r="A1660" s="3">
        <v>310</v>
      </c>
      <c r="B1660" s="3" t="s">
        <v>81</v>
      </c>
      <c r="C1660" s="3" t="s">
        <v>947</v>
      </c>
      <c r="D1660" s="3" t="s">
        <v>948</v>
      </c>
      <c r="E1660" s="9">
        <v>10.882942309708314</v>
      </c>
      <c r="F1660" s="9">
        <v>16.479083153385357</v>
      </c>
      <c r="G1660" s="9">
        <v>5.5835625450701984</v>
      </c>
      <c r="H1660" s="76">
        <v>-2</v>
      </c>
      <c r="I1660" s="3">
        <v>-2</v>
      </c>
      <c r="J1660" s="3">
        <v>-2</v>
      </c>
      <c r="L1660" s="9"/>
      <c r="M1660" s="9"/>
      <c r="N1660" s="9"/>
      <c r="O1660" s="9"/>
      <c r="P1660" s="9"/>
      <c r="Q1660" s="9"/>
      <c r="S1660" s="9"/>
      <c r="T1660" s="9"/>
      <c r="U1660" s="9"/>
      <c r="V1660" s="9"/>
      <c r="W1660" s="9"/>
      <c r="X1660" s="9"/>
    </row>
    <row r="1661" spans="1:24">
      <c r="A1661" s="3">
        <v>310</v>
      </c>
      <c r="B1661" s="3" t="s">
        <v>81</v>
      </c>
      <c r="C1661" s="3" t="s">
        <v>949</v>
      </c>
      <c r="D1661" s="3" t="s">
        <v>950</v>
      </c>
      <c r="E1661" s="9">
        <v>10.582444643900107</v>
      </c>
      <c r="F1661" s="9">
        <v>15.842205880583343</v>
      </c>
      <c r="G1661" s="9">
        <v>5.5835625450701984</v>
      </c>
      <c r="H1661" s="76">
        <v>-2</v>
      </c>
      <c r="I1661" s="3">
        <v>-2</v>
      </c>
      <c r="J1661" s="3">
        <v>-2</v>
      </c>
      <c r="L1661" s="9"/>
      <c r="M1661" s="9"/>
      <c r="N1661" s="9"/>
      <c r="O1661" s="9"/>
      <c r="P1661" s="9"/>
      <c r="Q1661" s="9"/>
      <c r="S1661" s="9"/>
      <c r="T1661" s="9"/>
      <c r="U1661" s="9"/>
      <c r="V1661" s="9"/>
      <c r="W1661" s="9"/>
      <c r="X1661" s="9"/>
    </row>
    <row r="1662" spans="1:24">
      <c r="A1662" s="3">
        <v>310</v>
      </c>
      <c r="B1662" s="3" t="s">
        <v>81</v>
      </c>
      <c r="C1662" s="3" t="s">
        <v>951</v>
      </c>
      <c r="D1662" s="3" t="s">
        <v>952</v>
      </c>
      <c r="E1662" s="9">
        <v>7.0552867066635718</v>
      </c>
      <c r="F1662" s="9">
        <v>13.527702424458109</v>
      </c>
      <c r="G1662" s="9">
        <v>1.0797457629163518</v>
      </c>
      <c r="H1662" s="76">
        <v>1</v>
      </c>
      <c r="I1662" s="3">
        <v>-1</v>
      </c>
      <c r="J1662" s="3">
        <v>2</v>
      </c>
      <c r="L1662" s="9"/>
      <c r="M1662" s="9"/>
      <c r="N1662" s="9"/>
      <c r="O1662" s="9"/>
      <c r="P1662" s="9"/>
      <c r="Q1662" s="9"/>
      <c r="S1662" s="9"/>
      <c r="T1662" s="9"/>
      <c r="U1662" s="9"/>
      <c r="V1662" s="9"/>
      <c r="W1662" s="9"/>
      <c r="X1662" s="9"/>
    </row>
    <row r="1663" spans="1:24">
      <c r="A1663" s="3">
        <v>311</v>
      </c>
      <c r="B1663" s="3" t="s">
        <v>82</v>
      </c>
      <c r="C1663" s="3" t="s">
        <v>889</v>
      </c>
      <c r="D1663" s="3" t="s">
        <v>890</v>
      </c>
      <c r="E1663" s="9">
        <v>302.96952707281196</v>
      </c>
      <c r="F1663" s="9">
        <v>423.77024966368509</v>
      </c>
      <c r="G1663" s="9">
        <v>193.71055318852089</v>
      </c>
      <c r="H1663" s="76">
        <v>-1</v>
      </c>
      <c r="I1663" s="3">
        <v>-1</v>
      </c>
      <c r="J1663" s="3">
        <v>-1</v>
      </c>
      <c r="L1663" s="9"/>
      <c r="M1663" s="9"/>
      <c r="N1663" s="9"/>
      <c r="O1663" s="9"/>
      <c r="P1663" s="9"/>
      <c r="Q1663" s="9"/>
      <c r="S1663" s="9"/>
      <c r="T1663" s="9"/>
      <c r="U1663" s="9"/>
      <c r="V1663" s="9"/>
      <c r="W1663" s="9"/>
      <c r="X1663" s="9"/>
    </row>
    <row r="1664" spans="1:24">
      <c r="A1664" s="3">
        <v>311</v>
      </c>
      <c r="B1664" s="3" t="s">
        <v>82</v>
      </c>
      <c r="C1664" s="3" t="s">
        <v>891</v>
      </c>
      <c r="D1664" s="3" t="s">
        <v>872</v>
      </c>
      <c r="E1664" s="9">
        <v>23.227387267162491</v>
      </c>
      <c r="F1664" s="9">
        <v>35.080184479821021</v>
      </c>
      <c r="G1664" s="9">
        <v>12.374237699671816</v>
      </c>
      <c r="H1664" s="76">
        <v>1</v>
      </c>
      <c r="I1664" s="3">
        <v>1</v>
      </c>
      <c r="J1664" s="3">
        <v>1</v>
      </c>
      <c r="L1664" s="9"/>
      <c r="M1664" s="9"/>
      <c r="N1664" s="9"/>
      <c r="O1664" s="9"/>
      <c r="P1664" s="9"/>
      <c r="Q1664" s="9"/>
      <c r="S1664" s="9"/>
      <c r="T1664" s="9"/>
      <c r="U1664" s="9"/>
      <c r="V1664" s="9"/>
      <c r="W1664" s="9"/>
      <c r="X1664" s="9"/>
    </row>
    <row r="1665" spans="1:24">
      <c r="A1665" s="3">
        <v>311</v>
      </c>
      <c r="B1665" s="3" t="s">
        <v>82</v>
      </c>
      <c r="C1665" s="3" t="s">
        <v>892</v>
      </c>
      <c r="D1665" s="3" t="s">
        <v>866</v>
      </c>
      <c r="E1665" s="9">
        <v>16.10537415014813</v>
      </c>
      <c r="F1665" s="9">
        <v>24.538314560773372</v>
      </c>
      <c r="G1665" s="9">
        <v>8.2922219495388259</v>
      </c>
      <c r="H1665" s="76">
        <v>-1</v>
      </c>
      <c r="I1665" s="3">
        <v>-1</v>
      </c>
      <c r="J1665" s="3">
        <v>-1</v>
      </c>
      <c r="L1665" s="9"/>
      <c r="M1665" s="9"/>
      <c r="N1665" s="9"/>
      <c r="O1665" s="9"/>
      <c r="P1665" s="9"/>
      <c r="Q1665" s="9"/>
      <c r="S1665" s="9"/>
      <c r="T1665" s="9"/>
      <c r="U1665" s="9"/>
      <c r="V1665" s="9"/>
      <c r="W1665" s="9"/>
      <c r="X1665" s="9"/>
    </row>
    <row r="1666" spans="1:24">
      <c r="A1666" s="3">
        <v>311</v>
      </c>
      <c r="B1666" s="3" t="s">
        <v>82</v>
      </c>
      <c r="C1666" s="3" t="s">
        <v>893</v>
      </c>
      <c r="D1666" s="3" t="s">
        <v>894</v>
      </c>
      <c r="E1666" s="9">
        <v>0.949156030931124</v>
      </c>
      <c r="F1666" s="9">
        <v>1.7656932780660457</v>
      </c>
      <c r="G1666" s="9">
        <v>0.1886393818664735</v>
      </c>
      <c r="H1666" s="76">
        <v>1</v>
      </c>
      <c r="I1666" s="3">
        <v>-1</v>
      </c>
      <c r="J1666" s="3">
        <v>1</v>
      </c>
      <c r="L1666" s="9"/>
      <c r="M1666" s="9"/>
      <c r="N1666" s="9"/>
      <c r="O1666" s="9"/>
      <c r="P1666" s="9"/>
      <c r="Q1666" s="9"/>
      <c r="S1666" s="9"/>
      <c r="T1666" s="9"/>
      <c r="U1666" s="9"/>
      <c r="V1666" s="9"/>
      <c r="W1666" s="9"/>
      <c r="X1666" s="9"/>
    </row>
    <row r="1667" spans="1:24">
      <c r="A1667" s="3">
        <v>311</v>
      </c>
      <c r="B1667" s="3" t="s">
        <v>82</v>
      </c>
      <c r="C1667" s="3" t="s">
        <v>895</v>
      </c>
      <c r="D1667" s="3" t="s">
        <v>896</v>
      </c>
      <c r="E1667" s="9">
        <v>10.783053448015039</v>
      </c>
      <c r="F1667" s="9">
        <v>17.366413101501816</v>
      </c>
      <c r="G1667" s="9">
        <v>4.6216611896621123</v>
      </c>
      <c r="H1667" s="76">
        <v>-1</v>
      </c>
      <c r="I1667" s="3">
        <v>-1</v>
      </c>
      <c r="J1667" s="3">
        <v>-1</v>
      </c>
      <c r="L1667" s="9"/>
      <c r="M1667" s="9"/>
      <c r="N1667" s="9"/>
      <c r="O1667" s="9"/>
      <c r="P1667" s="9"/>
      <c r="Q1667" s="9"/>
      <c r="S1667" s="9"/>
      <c r="T1667" s="9"/>
      <c r="U1667" s="9"/>
      <c r="V1667" s="9"/>
      <c r="W1667" s="9"/>
      <c r="X1667" s="9"/>
    </row>
    <row r="1668" spans="1:24">
      <c r="A1668" s="3">
        <v>311</v>
      </c>
      <c r="B1668" s="3" t="s">
        <v>82</v>
      </c>
      <c r="C1668" s="3" t="s">
        <v>897</v>
      </c>
      <c r="D1668" s="3" t="s">
        <v>867</v>
      </c>
      <c r="E1668" s="9">
        <v>119.79864870137035</v>
      </c>
      <c r="F1668" s="9">
        <v>152.61518673314913</v>
      </c>
      <c r="G1668" s="9">
        <v>90.699241946888975</v>
      </c>
      <c r="H1668" s="76">
        <v>-1</v>
      </c>
      <c r="I1668" s="3">
        <v>-1</v>
      </c>
      <c r="J1668" s="3">
        <v>-2</v>
      </c>
      <c r="L1668" s="9"/>
      <c r="M1668" s="9"/>
      <c r="N1668" s="9"/>
      <c r="O1668" s="9"/>
      <c r="P1668" s="9"/>
      <c r="Q1668" s="9"/>
      <c r="S1668" s="9"/>
      <c r="T1668" s="9"/>
      <c r="U1668" s="9"/>
      <c r="V1668" s="9"/>
      <c r="W1668" s="9"/>
      <c r="X1668" s="9"/>
    </row>
    <row r="1669" spans="1:24">
      <c r="A1669" s="3">
        <v>311</v>
      </c>
      <c r="B1669" s="3" t="s">
        <v>82</v>
      </c>
      <c r="C1669" s="3" t="s">
        <v>898</v>
      </c>
      <c r="D1669" s="3" t="s">
        <v>899</v>
      </c>
      <c r="E1669" s="9">
        <v>4.8419039958966303</v>
      </c>
      <c r="F1669" s="9">
        <v>8.9303970954877059</v>
      </c>
      <c r="G1669" s="9">
        <v>1.1539399161957373</v>
      </c>
      <c r="H1669" s="76">
        <v>-1</v>
      </c>
      <c r="I1669" s="3">
        <v>-1</v>
      </c>
      <c r="J1669" s="3">
        <v>-1</v>
      </c>
      <c r="L1669" s="9"/>
      <c r="M1669" s="9"/>
      <c r="N1669" s="9"/>
      <c r="O1669" s="9"/>
      <c r="P1669" s="9"/>
      <c r="Q1669" s="9"/>
      <c r="S1669" s="9"/>
      <c r="T1669" s="9"/>
      <c r="U1669" s="9"/>
      <c r="V1669" s="9"/>
      <c r="W1669" s="9"/>
      <c r="X1669" s="9"/>
    </row>
    <row r="1670" spans="1:24">
      <c r="A1670" s="3">
        <v>311</v>
      </c>
      <c r="B1670" s="3" t="s">
        <v>82</v>
      </c>
      <c r="C1670" s="3" t="s">
        <v>900</v>
      </c>
      <c r="D1670" s="3" t="s">
        <v>901</v>
      </c>
      <c r="E1670" s="9">
        <v>41.31248868446982</v>
      </c>
      <c r="F1670" s="9">
        <v>56.413321315720744</v>
      </c>
      <c r="G1670" s="9">
        <v>27.944132364934127</v>
      </c>
      <c r="H1670" s="76">
        <v>-1</v>
      </c>
      <c r="I1670" s="3">
        <v>-1</v>
      </c>
      <c r="J1670" s="3">
        <v>-2</v>
      </c>
      <c r="L1670" s="9"/>
      <c r="M1670" s="9"/>
      <c r="N1670" s="9"/>
      <c r="O1670" s="9"/>
      <c r="P1670" s="9"/>
      <c r="Q1670" s="9"/>
      <c r="S1670" s="9"/>
      <c r="T1670" s="9"/>
      <c r="U1670" s="9"/>
      <c r="V1670" s="9"/>
      <c r="W1670" s="9"/>
      <c r="X1670" s="9"/>
    </row>
    <row r="1671" spans="1:24">
      <c r="A1671" s="3">
        <v>311</v>
      </c>
      <c r="B1671" s="3" t="s">
        <v>82</v>
      </c>
      <c r="C1671" s="3" t="s">
        <v>902</v>
      </c>
      <c r="D1671" s="3" t="s">
        <v>903</v>
      </c>
      <c r="E1671" s="9">
        <v>3.3056988693019576</v>
      </c>
      <c r="F1671" s="9">
        <v>6.7064140384089832</v>
      </c>
      <c r="G1671" s="9">
        <v>0.23808435423904431</v>
      </c>
      <c r="H1671" s="76">
        <v>-1</v>
      </c>
      <c r="I1671" s="3">
        <v>-1</v>
      </c>
      <c r="J1671" s="3">
        <v>1</v>
      </c>
      <c r="L1671" s="9"/>
      <c r="M1671" s="9"/>
      <c r="N1671" s="9"/>
      <c r="O1671" s="9"/>
      <c r="P1671" s="9"/>
      <c r="Q1671" s="9"/>
      <c r="S1671" s="9"/>
      <c r="T1671" s="9"/>
      <c r="U1671" s="9"/>
      <c r="V1671" s="9"/>
      <c r="W1671" s="9"/>
      <c r="X1671" s="9"/>
    </row>
    <row r="1672" spans="1:24">
      <c r="A1672" s="3">
        <v>311</v>
      </c>
      <c r="B1672" s="3" t="s">
        <v>82</v>
      </c>
      <c r="C1672" s="3" t="s">
        <v>904</v>
      </c>
      <c r="D1672" s="3" t="s">
        <v>905</v>
      </c>
      <c r="E1672" s="9">
        <v>10.551745317967557</v>
      </c>
      <c r="F1672" s="9">
        <v>14.082120455576478</v>
      </c>
      <c r="G1672" s="9">
        <v>7.5221016355509978</v>
      </c>
      <c r="H1672" s="76">
        <v>-2</v>
      </c>
      <c r="I1672" s="3">
        <v>-1</v>
      </c>
      <c r="J1672" s="3">
        <v>-2</v>
      </c>
      <c r="L1672" s="9"/>
      <c r="M1672" s="9"/>
      <c r="N1672" s="9"/>
      <c r="O1672" s="9"/>
      <c r="P1672" s="9"/>
      <c r="Q1672" s="9"/>
      <c r="S1672" s="9"/>
      <c r="T1672" s="9"/>
      <c r="U1672" s="9"/>
      <c r="V1672" s="9"/>
      <c r="W1672" s="9"/>
      <c r="X1672" s="9"/>
    </row>
    <row r="1673" spans="1:24">
      <c r="A1673" s="3">
        <v>311</v>
      </c>
      <c r="B1673" s="3" t="s">
        <v>82</v>
      </c>
      <c r="C1673" s="3" t="s">
        <v>906</v>
      </c>
      <c r="D1673" s="3" t="s">
        <v>907</v>
      </c>
      <c r="E1673" s="9">
        <v>15.396857493511421</v>
      </c>
      <c r="F1673" s="9">
        <v>20.668547267730364</v>
      </c>
      <c r="G1673" s="9">
        <v>10.724267008424798</v>
      </c>
      <c r="H1673" s="76">
        <v>-1</v>
      </c>
      <c r="I1673" s="3">
        <v>-1</v>
      </c>
      <c r="J1673" s="3">
        <v>-1</v>
      </c>
      <c r="L1673" s="9"/>
      <c r="M1673" s="9"/>
      <c r="N1673" s="9"/>
      <c r="O1673" s="9"/>
      <c r="P1673" s="9"/>
      <c r="Q1673" s="9"/>
      <c r="S1673" s="9"/>
      <c r="T1673" s="9"/>
      <c r="U1673" s="9"/>
      <c r="V1673" s="9"/>
      <c r="W1673" s="9"/>
      <c r="X1673" s="9"/>
    </row>
    <row r="1674" spans="1:24">
      <c r="A1674" s="3">
        <v>311</v>
      </c>
      <c r="B1674" s="3" t="s">
        <v>82</v>
      </c>
      <c r="C1674" s="3" t="s">
        <v>908</v>
      </c>
      <c r="D1674" s="3" t="s">
        <v>909</v>
      </c>
      <c r="E1674" s="9">
        <v>6.1149133912211875</v>
      </c>
      <c r="F1674" s="9">
        <v>6.4534098471136412</v>
      </c>
      <c r="G1674" s="9">
        <v>5.8088761860056151</v>
      </c>
      <c r="H1674" s="76">
        <v>-1</v>
      </c>
      <c r="I1674" s="3">
        <v>1</v>
      </c>
      <c r="J1674" s="3">
        <v>-1</v>
      </c>
      <c r="L1674" s="9"/>
      <c r="M1674" s="9"/>
      <c r="N1674" s="9"/>
      <c r="O1674" s="9"/>
      <c r="P1674" s="9"/>
      <c r="Q1674" s="9"/>
      <c r="S1674" s="9"/>
      <c r="T1674" s="9"/>
      <c r="U1674" s="9"/>
      <c r="V1674" s="9"/>
      <c r="W1674" s="9"/>
      <c r="X1674" s="9"/>
    </row>
    <row r="1675" spans="1:24">
      <c r="A1675" s="3">
        <v>311</v>
      </c>
      <c r="B1675" s="3" t="s">
        <v>82</v>
      </c>
      <c r="C1675" s="3" t="s">
        <v>910</v>
      </c>
      <c r="D1675" s="3" t="s">
        <v>911</v>
      </c>
      <c r="E1675" s="9">
        <v>23.228952839431138</v>
      </c>
      <c r="F1675" s="9">
        <v>42.109856276227127</v>
      </c>
      <c r="G1675" s="9">
        <v>6.3218898175927594</v>
      </c>
      <c r="H1675" s="76">
        <v>-1</v>
      </c>
      <c r="I1675" s="3">
        <v>-1</v>
      </c>
      <c r="J1675" s="3">
        <v>1</v>
      </c>
      <c r="L1675" s="9"/>
      <c r="M1675" s="9"/>
      <c r="N1675" s="9"/>
      <c r="O1675" s="9"/>
      <c r="P1675" s="9"/>
      <c r="Q1675" s="9"/>
      <c r="S1675" s="9"/>
      <c r="T1675" s="9"/>
      <c r="U1675" s="9"/>
      <c r="V1675" s="9"/>
      <c r="W1675" s="9"/>
      <c r="X1675" s="9"/>
    </row>
    <row r="1676" spans="1:24">
      <c r="A1676" s="3">
        <v>311</v>
      </c>
      <c r="B1676" s="3" t="s">
        <v>82</v>
      </c>
      <c r="C1676" s="3" t="s">
        <v>912</v>
      </c>
      <c r="D1676" s="3" t="s">
        <v>913</v>
      </c>
      <c r="E1676" s="9">
        <v>20.311120474901511</v>
      </c>
      <c r="F1676" s="9">
        <v>35.976637182572063</v>
      </c>
      <c r="G1676" s="9">
        <v>6.3218898175927594</v>
      </c>
      <c r="H1676" s="76">
        <v>-1</v>
      </c>
      <c r="I1676" s="3">
        <v>-1</v>
      </c>
      <c r="J1676" s="3">
        <v>1</v>
      </c>
      <c r="L1676" s="9"/>
      <c r="M1676" s="9"/>
      <c r="N1676" s="9"/>
      <c r="O1676" s="9"/>
      <c r="P1676" s="9"/>
      <c r="Q1676" s="9"/>
      <c r="S1676" s="9"/>
      <c r="T1676" s="9"/>
      <c r="U1676" s="9"/>
      <c r="V1676" s="9"/>
      <c r="W1676" s="9"/>
      <c r="X1676" s="9"/>
    </row>
    <row r="1677" spans="1:24">
      <c r="A1677" s="3">
        <v>311</v>
      </c>
      <c r="B1677" s="3" t="s">
        <v>82</v>
      </c>
      <c r="C1677" s="3" t="s">
        <v>914</v>
      </c>
      <c r="D1677" s="3" t="s">
        <v>915</v>
      </c>
      <c r="E1677" s="9">
        <v>14.058305424696389</v>
      </c>
      <c r="F1677" s="9">
        <v>1.4725381845694305</v>
      </c>
      <c r="G1677" s="9">
        <v>25.538506259288017</v>
      </c>
      <c r="H1677" s="76">
        <v>-1</v>
      </c>
      <c r="I1677" s="3">
        <v>1</v>
      </c>
      <c r="J1677" s="3">
        <v>-2</v>
      </c>
      <c r="L1677" s="9"/>
      <c r="M1677" s="9"/>
      <c r="N1677" s="9"/>
      <c r="O1677" s="9"/>
      <c r="P1677" s="9"/>
      <c r="Q1677" s="9"/>
      <c r="S1677" s="9"/>
      <c r="T1677" s="9"/>
      <c r="U1677" s="9"/>
      <c r="V1677" s="9"/>
      <c r="W1677" s="9"/>
      <c r="X1677" s="9"/>
    </row>
    <row r="1678" spans="1:24">
      <c r="A1678" s="3">
        <v>311</v>
      </c>
      <c r="B1678" s="3" t="s">
        <v>82</v>
      </c>
      <c r="C1678" s="3" t="s">
        <v>916</v>
      </c>
      <c r="D1678" s="3" t="s">
        <v>917</v>
      </c>
      <c r="E1678" s="9">
        <v>0</v>
      </c>
      <c r="F1678" s="9">
        <v>0</v>
      </c>
      <c r="G1678" s="9">
        <v>23.238311987824915</v>
      </c>
      <c r="H1678" s="76" t="e">
        <v>#VALUE!</v>
      </c>
      <c r="I1678" s="3" t="e">
        <v>#VALUE!</v>
      </c>
      <c r="J1678" s="3">
        <v>-2</v>
      </c>
      <c r="L1678" s="9"/>
      <c r="M1678" s="9"/>
      <c r="N1678" s="9"/>
      <c r="O1678" s="9"/>
      <c r="P1678" s="9"/>
      <c r="Q1678" s="9"/>
      <c r="S1678" s="9"/>
      <c r="T1678" s="9"/>
      <c r="U1678" s="9"/>
      <c r="V1678" s="9"/>
      <c r="W1678" s="9"/>
      <c r="X1678" s="9"/>
    </row>
    <row r="1679" spans="1:24">
      <c r="A1679" s="3">
        <v>311</v>
      </c>
      <c r="B1679" s="3" t="s">
        <v>82</v>
      </c>
      <c r="C1679" s="3" t="s">
        <v>918</v>
      </c>
      <c r="D1679" s="3" t="s">
        <v>919</v>
      </c>
      <c r="E1679" s="9">
        <v>15.159414588869417</v>
      </c>
      <c r="F1679" s="9">
        <v>16.807145439079218</v>
      </c>
      <c r="G1679" s="9">
        <v>13.900128523798633</v>
      </c>
      <c r="H1679" s="76">
        <v>-1</v>
      </c>
      <c r="I1679" s="3">
        <v>-1</v>
      </c>
      <c r="J1679" s="3">
        <v>-1</v>
      </c>
      <c r="L1679" s="9"/>
      <c r="M1679" s="9"/>
      <c r="N1679" s="9"/>
      <c r="O1679" s="9"/>
      <c r="P1679" s="9"/>
      <c r="Q1679" s="9"/>
      <c r="S1679" s="9"/>
      <c r="T1679" s="9"/>
      <c r="U1679" s="9"/>
      <c r="V1679" s="9"/>
      <c r="W1679" s="9"/>
      <c r="X1679" s="9"/>
    </row>
    <row r="1680" spans="1:24">
      <c r="A1680" s="3">
        <v>311</v>
      </c>
      <c r="B1680" s="3" t="s">
        <v>82</v>
      </c>
      <c r="C1680" s="3" t="s">
        <v>920</v>
      </c>
      <c r="D1680" s="3" t="s">
        <v>921</v>
      </c>
      <c r="E1680" s="9">
        <v>0</v>
      </c>
      <c r="F1680" s="9">
        <v>0</v>
      </c>
      <c r="G1680" s="9">
        <v>3.9089494302410221</v>
      </c>
      <c r="H1680" s="76" t="e">
        <v>#VALUE!</v>
      </c>
      <c r="I1680" s="3" t="e">
        <v>#VALUE!</v>
      </c>
      <c r="J1680" s="3">
        <v>-1</v>
      </c>
      <c r="L1680" s="9"/>
      <c r="M1680" s="9"/>
      <c r="N1680" s="9"/>
      <c r="O1680" s="9"/>
      <c r="P1680" s="9"/>
      <c r="Q1680" s="9"/>
      <c r="S1680" s="9"/>
      <c r="T1680" s="9"/>
      <c r="U1680" s="9"/>
      <c r="V1680" s="9"/>
      <c r="W1680" s="9"/>
      <c r="X1680" s="9"/>
    </row>
    <row r="1681" spans="1:24">
      <c r="A1681" s="3">
        <v>311</v>
      </c>
      <c r="B1681" s="3" t="s">
        <v>82</v>
      </c>
      <c r="C1681" s="3" t="s">
        <v>922</v>
      </c>
      <c r="D1681" s="3" t="s">
        <v>923</v>
      </c>
      <c r="E1681" s="9">
        <v>0</v>
      </c>
      <c r="F1681" s="9">
        <v>8.9161128104558944</v>
      </c>
      <c r="G1681" s="9">
        <v>0</v>
      </c>
      <c r="H1681" s="76" t="e">
        <v>#VALUE!</v>
      </c>
      <c r="I1681" s="3">
        <v>-1</v>
      </c>
      <c r="J1681" s="3" t="e">
        <v>#VALUE!</v>
      </c>
      <c r="L1681" s="9"/>
      <c r="M1681" s="9"/>
      <c r="N1681" s="9"/>
      <c r="O1681" s="9"/>
      <c r="P1681" s="9"/>
      <c r="Q1681" s="9"/>
      <c r="S1681" s="9"/>
      <c r="T1681" s="9"/>
      <c r="U1681" s="9"/>
      <c r="V1681" s="9"/>
      <c r="W1681" s="9"/>
      <c r="X1681" s="9"/>
    </row>
    <row r="1682" spans="1:24">
      <c r="A1682" s="3">
        <v>311</v>
      </c>
      <c r="B1682" s="3" t="s">
        <v>82</v>
      </c>
      <c r="C1682" s="3" t="s">
        <v>924</v>
      </c>
      <c r="D1682" s="3" t="s">
        <v>925</v>
      </c>
      <c r="E1682" s="9">
        <v>2.1539327650745603</v>
      </c>
      <c r="F1682" s="9">
        <v>4.3192267783049667</v>
      </c>
      <c r="G1682" s="9">
        <v>0.22282831523967411</v>
      </c>
      <c r="H1682" s="76">
        <v>1</v>
      </c>
      <c r="I1682" s="3">
        <v>1</v>
      </c>
      <c r="J1682" s="3">
        <v>1</v>
      </c>
      <c r="L1682" s="9"/>
      <c r="M1682" s="9"/>
      <c r="N1682" s="9"/>
      <c r="O1682" s="9"/>
      <c r="P1682" s="9"/>
      <c r="Q1682" s="9"/>
      <c r="S1682" s="9"/>
      <c r="T1682" s="9"/>
      <c r="U1682" s="9"/>
      <c r="V1682" s="9"/>
      <c r="W1682" s="9"/>
      <c r="X1682" s="9"/>
    </row>
    <row r="1683" spans="1:24">
      <c r="A1683" s="3">
        <v>311</v>
      </c>
      <c r="B1683" s="3" t="s">
        <v>82</v>
      </c>
      <c r="C1683" s="3" t="s">
        <v>926</v>
      </c>
      <c r="D1683" s="3" t="s">
        <v>927</v>
      </c>
      <c r="E1683" s="9">
        <v>9.7353385398553467</v>
      </c>
      <c r="F1683" s="9">
        <v>12.339462112821321</v>
      </c>
      <c r="G1683" s="9">
        <v>7.2544951685004122</v>
      </c>
      <c r="H1683" s="76">
        <v>-1</v>
      </c>
      <c r="I1683" s="3">
        <v>-1</v>
      </c>
      <c r="J1683" s="3">
        <v>-1</v>
      </c>
      <c r="L1683" s="9"/>
      <c r="M1683" s="9"/>
      <c r="N1683" s="9"/>
      <c r="O1683" s="9"/>
      <c r="P1683" s="9"/>
      <c r="Q1683" s="9"/>
      <c r="S1683" s="9"/>
      <c r="T1683" s="9"/>
      <c r="U1683" s="9"/>
      <c r="V1683" s="9"/>
      <c r="W1683" s="9"/>
      <c r="X1683" s="9"/>
    </row>
    <row r="1684" spans="1:24">
      <c r="A1684" s="3">
        <v>311</v>
      </c>
      <c r="B1684" s="3" t="s">
        <v>82</v>
      </c>
      <c r="C1684" s="3" t="s">
        <v>928</v>
      </c>
      <c r="D1684" s="3" t="s">
        <v>929</v>
      </c>
      <c r="E1684" s="9">
        <v>9.3576958546759865</v>
      </c>
      <c r="F1684" s="9">
        <v>12.367941724832614</v>
      </c>
      <c r="G1684" s="9">
        <v>6.5386037977985607</v>
      </c>
      <c r="H1684" s="76">
        <v>-1</v>
      </c>
      <c r="I1684" s="3">
        <v>-1</v>
      </c>
      <c r="J1684" s="3">
        <v>1</v>
      </c>
      <c r="L1684" s="9"/>
      <c r="M1684" s="9"/>
      <c r="N1684" s="9"/>
      <c r="O1684" s="9"/>
      <c r="P1684" s="9"/>
      <c r="Q1684" s="9"/>
      <c r="S1684" s="9"/>
      <c r="T1684" s="9"/>
      <c r="U1684" s="9"/>
      <c r="V1684" s="9"/>
      <c r="W1684" s="9"/>
      <c r="X1684" s="9"/>
    </row>
    <row r="1685" spans="1:24">
      <c r="A1685" s="3">
        <v>311</v>
      </c>
      <c r="B1685" s="3" t="s">
        <v>82</v>
      </c>
      <c r="C1685" s="3" t="s">
        <v>930</v>
      </c>
      <c r="D1685" s="3" t="s">
        <v>868</v>
      </c>
      <c r="E1685" s="9">
        <v>10.35332622448421</v>
      </c>
      <c r="F1685" s="9">
        <v>12.730992106361388</v>
      </c>
      <c r="G1685" s="9">
        <v>8.2396713917847322</v>
      </c>
      <c r="H1685" s="76">
        <v>1</v>
      </c>
      <c r="I1685" s="3">
        <v>1</v>
      </c>
      <c r="J1685" s="3">
        <v>1</v>
      </c>
      <c r="L1685" s="9"/>
      <c r="M1685" s="9"/>
      <c r="N1685" s="9"/>
      <c r="O1685" s="9"/>
      <c r="P1685" s="9"/>
      <c r="Q1685" s="9"/>
      <c r="S1685" s="9"/>
      <c r="T1685" s="9"/>
      <c r="U1685" s="9"/>
      <c r="V1685" s="9"/>
      <c r="W1685" s="9"/>
      <c r="X1685" s="9"/>
    </row>
    <row r="1686" spans="1:24">
      <c r="A1686" s="3">
        <v>311</v>
      </c>
      <c r="B1686" s="3" t="s">
        <v>82</v>
      </c>
      <c r="C1686" s="3" t="s">
        <v>931</v>
      </c>
      <c r="D1686" s="3" t="s">
        <v>932</v>
      </c>
      <c r="E1686" s="9">
        <v>8.6398528191723116</v>
      </c>
      <c r="F1686" s="9">
        <v>11.65884336433586</v>
      </c>
      <c r="G1686" s="9">
        <v>5.9741200108195889</v>
      </c>
      <c r="H1686" s="76">
        <v>1</v>
      </c>
      <c r="I1686" s="3">
        <v>1</v>
      </c>
      <c r="J1686" s="3">
        <v>1</v>
      </c>
      <c r="L1686" s="9"/>
      <c r="M1686" s="9"/>
      <c r="N1686" s="9"/>
      <c r="O1686" s="9"/>
      <c r="P1686" s="9"/>
      <c r="Q1686" s="9"/>
      <c r="S1686" s="9"/>
      <c r="T1686" s="9"/>
      <c r="U1686" s="9"/>
      <c r="V1686" s="9"/>
      <c r="W1686" s="9"/>
      <c r="X1686" s="9"/>
    </row>
    <row r="1687" spans="1:24">
      <c r="A1687" s="3">
        <v>311</v>
      </c>
      <c r="B1687" s="3" t="s">
        <v>82</v>
      </c>
      <c r="C1687" s="3" t="s">
        <v>933</v>
      </c>
      <c r="D1687" s="3" t="s">
        <v>869</v>
      </c>
      <c r="E1687" s="9">
        <v>58.076677476941761</v>
      </c>
      <c r="F1687" s="9">
        <v>85.127085261172539</v>
      </c>
      <c r="G1687" s="9">
        <v>33.861690278595184</v>
      </c>
      <c r="H1687" s="76">
        <v>-1</v>
      </c>
      <c r="I1687" s="3">
        <v>-1</v>
      </c>
      <c r="J1687" s="3">
        <v>1</v>
      </c>
      <c r="L1687" s="9"/>
      <c r="M1687" s="9"/>
      <c r="N1687" s="9"/>
      <c r="O1687" s="9"/>
      <c r="P1687" s="9"/>
      <c r="Q1687" s="9"/>
      <c r="S1687" s="9"/>
      <c r="T1687" s="9"/>
      <c r="U1687" s="9"/>
      <c r="V1687" s="9"/>
      <c r="W1687" s="9"/>
      <c r="X1687" s="9"/>
    </row>
    <row r="1688" spans="1:24">
      <c r="A1688" s="3">
        <v>311</v>
      </c>
      <c r="B1688" s="3" t="s">
        <v>82</v>
      </c>
      <c r="C1688" s="3" t="s">
        <v>934</v>
      </c>
      <c r="D1688" s="3" t="s">
        <v>935</v>
      </c>
      <c r="E1688" s="9">
        <v>24.0839112840147</v>
      </c>
      <c r="F1688" s="9">
        <v>39.522797509647333</v>
      </c>
      <c r="G1688" s="9">
        <v>10.208549823744018</v>
      </c>
      <c r="H1688" s="76">
        <v>-1</v>
      </c>
      <c r="I1688" s="3">
        <v>-1</v>
      </c>
      <c r="J1688" s="3">
        <v>1</v>
      </c>
      <c r="L1688" s="9"/>
      <c r="M1688" s="9"/>
      <c r="N1688" s="9"/>
      <c r="O1688" s="9"/>
      <c r="P1688" s="9"/>
      <c r="Q1688" s="9"/>
      <c r="S1688" s="9"/>
      <c r="T1688" s="9"/>
      <c r="U1688" s="9"/>
      <c r="V1688" s="9"/>
      <c r="W1688" s="9"/>
      <c r="X1688" s="9"/>
    </row>
    <row r="1689" spans="1:24">
      <c r="A1689" s="3">
        <v>311</v>
      </c>
      <c r="B1689" s="3" t="s">
        <v>82</v>
      </c>
      <c r="C1689" s="3" t="s">
        <v>936</v>
      </c>
      <c r="D1689" s="3" t="s">
        <v>937</v>
      </c>
      <c r="E1689" s="9">
        <v>19.24978737120988</v>
      </c>
      <c r="F1689" s="9">
        <v>24.662345719921035</v>
      </c>
      <c r="G1689" s="9">
        <v>14.414338792634148</v>
      </c>
      <c r="H1689" s="76">
        <v>1</v>
      </c>
      <c r="I1689" s="3">
        <v>1</v>
      </c>
      <c r="J1689" s="3">
        <v>1</v>
      </c>
      <c r="L1689" s="9"/>
      <c r="M1689" s="9"/>
      <c r="N1689" s="9"/>
      <c r="O1689" s="9"/>
      <c r="P1689" s="9"/>
      <c r="Q1689" s="9"/>
      <c r="S1689" s="9"/>
      <c r="T1689" s="9"/>
      <c r="U1689" s="9"/>
      <c r="V1689" s="9"/>
      <c r="W1689" s="9"/>
      <c r="X1689" s="9"/>
    </row>
    <row r="1690" spans="1:24">
      <c r="A1690" s="3">
        <v>311</v>
      </c>
      <c r="B1690" s="3" t="s">
        <v>82</v>
      </c>
      <c r="C1690" s="3" t="s">
        <v>938</v>
      </c>
      <c r="D1690" s="3" t="s">
        <v>870</v>
      </c>
      <c r="E1690" s="9">
        <v>13.351039443199907</v>
      </c>
      <c r="F1690" s="9">
        <v>21.105257916367052</v>
      </c>
      <c r="G1690" s="9">
        <v>6.4148540076180263</v>
      </c>
      <c r="H1690" s="76">
        <v>1</v>
      </c>
      <c r="I1690" s="3">
        <v>1</v>
      </c>
      <c r="J1690" s="3">
        <v>1</v>
      </c>
      <c r="L1690" s="9"/>
      <c r="M1690" s="9"/>
      <c r="N1690" s="9"/>
      <c r="O1690" s="9"/>
      <c r="P1690" s="9"/>
      <c r="Q1690" s="9"/>
      <c r="S1690" s="9"/>
      <c r="T1690" s="9"/>
      <c r="U1690" s="9"/>
      <c r="V1690" s="9"/>
      <c r="W1690" s="9"/>
      <c r="X1690" s="9"/>
    </row>
    <row r="1691" spans="1:24">
      <c r="A1691" s="3">
        <v>311</v>
      </c>
      <c r="B1691" s="3" t="s">
        <v>82</v>
      </c>
      <c r="C1691" s="3" t="s">
        <v>939</v>
      </c>
      <c r="D1691" s="3" t="s">
        <v>940</v>
      </c>
      <c r="E1691" s="9">
        <v>5.9102952222118024</v>
      </c>
      <c r="F1691" s="9">
        <v>9.2761809336376828</v>
      </c>
      <c r="G1691" s="9">
        <v>2.8604857755318047</v>
      </c>
      <c r="H1691" s="76">
        <v>-1</v>
      </c>
      <c r="I1691" s="3">
        <v>-1</v>
      </c>
      <c r="J1691" s="3">
        <v>1</v>
      </c>
      <c r="L1691" s="9"/>
      <c r="M1691" s="9"/>
      <c r="N1691" s="9"/>
      <c r="O1691" s="9"/>
      <c r="P1691" s="9"/>
      <c r="Q1691" s="9"/>
      <c r="S1691" s="9"/>
      <c r="T1691" s="9"/>
      <c r="U1691" s="9"/>
      <c r="V1691" s="9"/>
      <c r="W1691" s="9"/>
      <c r="X1691" s="9"/>
    </row>
    <row r="1692" spans="1:24">
      <c r="A1692" s="3">
        <v>311</v>
      </c>
      <c r="B1692" s="3" t="s">
        <v>82</v>
      </c>
      <c r="C1692" s="3" t="s">
        <v>941</v>
      </c>
      <c r="D1692" s="3" t="s">
        <v>942</v>
      </c>
      <c r="E1692" s="9">
        <v>4.1699199069111677</v>
      </c>
      <c r="F1692" s="9">
        <v>7.6280685022603487</v>
      </c>
      <c r="G1692" s="9">
        <v>1.1153926164940993</v>
      </c>
      <c r="H1692" s="76">
        <v>-1</v>
      </c>
      <c r="I1692" s="3">
        <v>-1</v>
      </c>
      <c r="J1692" s="3">
        <v>-1</v>
      </c>
      <c r="L1692" s="9"/>
      <c r="M1692" s="9"/>
      <c r="N1692" s="9"/>
      <c r="O1692" s="9"/>
      <c r="P1692" s="9"/>
      <c r="Q1692" s="9"/>
      <c r="S1692" s="9"/>
      <c r="T1692" s="9"/>
      <c r="U1692" s="9"/>
      <c r="V1692" s="9"/>
      <c r="W1692" s="9"/>
      <c r="X1692" s="9"/>
    </row>
    <row r="1693" spans="1:24">
      <c r="A1693" s="3">
        <v>311</v>
      </c>
      <c r="B1693" s="3" t="s">
        <v>82</v>
      </c>
      <c r="C1693" s="3" t="s">
        <v>943</v>
      </c>
      <c r="D1693" s="3" t="s">
        <v>871</v>
      </c>
      <c r="E1693" s="9">
        <v>15.261538462513137</v>
      </c>
      <c r="F1693" s="9">
        <v>24.663913461473282</v>
      </c>
      <c r="G1693" s="9">
        <v>6.7868412099610484</v>
      </c>
      <c r="H1693" s="76">
        <v>1</v>
      </c>
      <c r="I1693" s="3">
        <v>1</v>
      </c>
      <c r="J1693" s="3">
        <v>-1</v>
      </c>
      <c r="L1693" s="9"/>
      <c r="M1693" s="9"/>
      <c r="N1693" s="9"/>
      <c r="O1693" s="9"/>
      <c r="P1693" s="9"/>
      <c r="Q1693" s="9"/>
      <c r="S1693" s="9"/>
      <c r="T1693" s="9"/>
      <c r="U1693" s="9"/>
      <c r="V1693" s="9"/>
      <c r="W1693" s="9"/>
      <c r="X1693" s="9"/>
    </row>
    <row r="1694" spans="1:24">
      <c r="A1694" s="3">
        <v>311</v>
      </c>
      <c r="B1694" s="3" t="s">
        <v>82</v>
      </c>
      <c r="C1694" s="3" t="s">
        <v>944</v>
      </c>
      <c r="D1694" s="3" t="s">
        <v>945</v>
      </c>
      <c r="E1694" s="9">
        <v>7.8392791921510865</v>
      </c>
      <c r="F1694" s="9">
        <v>14.51564274628733</v>
      </c>
      <c r="G1694" s="9">
        <v>1.7771684961172292</v>
      </c>
      <c r="H1694" s="76">
        <v>-1</v>
      </c>
      <c r="I1694" s="3">
        <v>-1</v>
      </c>
      <c r="J1694" s="3">
        <v>1</v>
      </c>
      <c r="L1694" s="9"/>
      <c r="M1694" s="9"/>
      <c r="N1694" s="9"/>
      <c r="O1694" s="9"/>
      <c r="P1694" s="9"/>
      <c r="Q1694" s="9"/>
      <c r="S1694" s="9"/>
      <c r="T1694" s="9"/>
      <c r="U1694" s="9"/>
      <c r="V1694" s="9"/>
      <c r="W1694" s="9"/>
      <c r="X1694" s="9"/>
    </row>
    <row r="1695" spans="1:24">
      <c r="A1695" s="3">
        <v>311</v>
      </c>
      <c r="B1695" s="3" t="s">
        <v>82</v>
      </c>
      <c r="C1695" s="3" t="s">
        <v>946</v>
      </c>
      <c r="D1695" s="3" t="s">
        <v>873</v>
      </c>
      <c r="E1695" s="9">
        <v>25.696298367132734</v>
      </c>
      <c r="F1695" s="9">
        <v>43.462778182956129</v>
      </c>
      <c r="G1695" s="9">
        <v>9.0876402593318879</v>
      </c>
      <c r="H1695" s="76">
        <v>-1</v>
      </c>
      <c r="I1695" s="3">
        <v>-1</v>
      </c>
      <c r="J1695" s="3">
        <v>1</v>
      </c>
      <c r="L1695" s="9"/>
      <c r="M1695" s="9"/>
      <c r="N1695" s="9"/>
      <c r="O1695" s="9"/>
      <c r="P1695" s="9"/>
      <c r="Q1695" s="9"/>
      <c r="S1695" s="9"/>
      <c r="T1695" s="9"/>
      <c r="U1695" s="9"/>
      <c r="V1695" s="9"/>
      <c r="W1695" s="9"/>
      <c r="X1695" s="9"/>
    </row>
    <row r="1696" spans="1:24">
      <c r="A1696" s="3">
        <v>311</v>
      </c>
      <c r="B1696" s="3" t="s">
        <v>82</v>
      </c>
      <c r="C1696" s="3" t="s">
        <v>947</v>
      </c>
      <c r="D1696" s="3" t="s">
        <v>948</v>
      </c>
      <c r="E1696" s="9">
        <v>9.4373963224278441</v>
      </c>
      <c r="F1696" s="9">
        <v>16.29938050364953</v>
      </c>
      <c r="G1696" s="9">
        <v>2.9140494131946406</v>
      </c>
      <c r="H1696" s="76">
        <v>-1</v>
      </c>
      <c r="I1696" s="3">
        <v>-2</v>
      </c>
      <c r="J1696" s="3">
        <v>1</v>
      </c>
      <c r="L1696" s="9"/>
      <c r="M1696" s="9"/>
      <c r="N1696" s="9"/>
      <c r="O1696" s="9"/>
      <c r="P1696" s="9"/>
      <c r="Q1696" s="9"/>
      <c r="S1696" s="9"/>
      <c r="T1696" s="9"/>
      <c r="U1696" s="9"/>
      <c r="V1696" s="9"/>
      <c r="W1696" s="9"/>
      <c r="X1696" s="9"/>
    </row>
    <row r="1697" spans="1:24">
      <c r="A1697" s="3">
        <v>311</v>
      </c>
      <c r="B1697" s="3" t="s">
        <v>82</v>
      </c>
      <c r="C1697" s="3" t="s">
        <v>949</v>
      </c>
      <c r="D1697" s="3" t="s">
        <v>950</v>
      </c>
      <c r="E1697" s="9">
        <v>9.067717970916835</v>
      </c>
      <c r="F1697" s="9">
        <v>15.788283857337523</v>
      </c>
      <c r="G1697" s="9">
        <v>2.6741959020133566</v>
      </c>
      <c r="H1697" s="76">
        <v>-2</v>
      </c>
      <c r="I1697" s="3">
        <v>-2</v>
      </c>
      <c r="J1697" s="3">
        <v>1</v>
      </c>
      <c r="L1697" s="9"/>
      <c r="M1697" s="9"/>
      <c r="N1697" s="9"/>
      <c r="O1697" s="9"/>
      <c r="P1697" s="9"/>
      <c r="Q1697" s="9"/>
      <c r="S1697" s="9"/>
      <c r="T1697" s="9"/>
      <c r="U1697" s="9"/>
      <c r="V1697" s="9"/>
      <c r="W1697" s="9"/>
      <c r="X1697" s="9"/>
    </row>
    <row r="1698" spans="1:24">
      <c r="A1698" s="3">
        <v>311</v>
      </c>
      <c r="B1698" s="3" t="s">
        <v>82</v>
      </c>
      <c r="C1698" s="3" t="s">
        <v>951</v>
      </c>
      <c r="D1698" s="3" t="s">
        <v>952</v>
      </c>
      <c r="E1698" s="9">
        <v>8.6688068953541393</v>
      </c>
      <c r="F1698" s="9">
        <v>14.03714324645815</v>
      </c>
      <c r="G1698" s="9">
        <v>3.7620325639956445</v>
      </c>
      <c r="H1698" s="76">
        <v>-1</v>
      </c>
      <c r="I1698" s="3">
        <v>-1</v>
      </c>
      <c r="J1698" s="3">
        <v>-1</v>
      </c>
      <c r="L1698" s="9"/>
      <c r="M1698" s="9"/>
      <c r="N1698" s="9"/>
      <c r="O1698" s="9"/>
      <c r="P1698" s="9"/>
      <c r="Q1698" s="9"/>
      <c r="S1698" s="9"/>
      <c r="T1698" s="9"/>
      <c r="U1698" s="9"/>
      <c r="V1698" s="9"/>
      <c r="W1698" s="9"/>
      <c r="X1698" s="9"/>
    </row>
    <row r="1699" spans="1:24">
      <c r="A1699" s="3">
        <v>312</v>
      </c>
      <c r="B1699" s="3" t="s">
        <v>83</v>
      </c>
      <c r="C1699" s="3" t="s">
        <v>889</v>
      </c>
      <c r="D1699" s="3" t="s">
        <v>890</v>
      </c>
      <c r="E1699" s="9">
        <v>286.76077722147278</v>
      </c>
      <c r="F1699" s="9">
        <v>404.78305737303754</v>
      </c>
      <c r="G1699" s="9">
        <v>182.51229017024863</v>
      </c>
      <c r="H1699" s="76">
        <v>1</v>
      </c>
      <c r="I1699" s="3">
        <v>1</v>
      </c>
      <c r="J1699" s="3">
        <v>1</v>
      </c>
      <c r="L1699" s="9"/>
      <c r="M1699" s="9"/>
      <c r="N1699" s="9"/>
      <c r="O1699" s="9"/>
      <c r="P1699" s="9"/>
      <c r="Q1699" s="9"/>
      <c r="S1699" s="9"/>
      <c r="T1699" s="9"/>
      <c r="U1699" s="9"/>
      <c r="V1699" s="9"/>
      <c r="W1699" s="9"/>
      <c r="X1699" s="9"/>
    </row>
    <row r="1700" spans="1:24">
      <c r="A1700" s="3">
        <v>312</v>
      </c>
      <c r="B1700" s="3" t="s">
        <v>83</v>
      </c>
      <c r="C1700" s="3" t="s">
        <v>891</v>
      </c>
      <c r="D1700" s="3" t="s">
        <v>872</v>
      </c>
      <c r="E1700" s="9" t="s">
        <v>974</v>
      </c>
      <c r="F1700" s="9" t="s">
        <v>974</v>
      </c>
      <c r="G1700" s="9" t="s">
        <v>974</v>
      </c>
      <c r="H1700" s="76" t="s">
        <v>974</v>
      </c>
      <c r="I1700" s="3" t="s">
        <v>974</v>
      </c>
      <c r="J1700" s="3" t="s">
        <v>974</v>
      </c>
      <c r="L1700" s="9"/>
      <c r="M1700" s="9"/>
      <c r="N1700" s="9"/>
      <c r="O1700" s="9"/>
      <c r="P1700" s="9"/>
      <c r="Q1700" s="9"/>
      <c r="S1700" s="9"/>
      <c r="T1700" s="9"/>
      <c r="U1700" s="9"/>
      <c r="V1700" s="9"/>
      <c r="W1700" s="9"/>
      <c r="X1700" s="9"/>
    </row>
    <row r="1701" spans="1:24">
      <c r="A1701" s="3">
        <v>312</v>
      </c>
      <c r="B1701" s="3" t="s">
        <v>83</v>
      </c>
      <c r="C1701" s="3" t="s">
        <v>892</v>
      </c>
      <c r="D1701" s="3" t="s">
        <v>866</v>
      </c>
      <c r="E1701" s="9" t="s">
        <v>974</v>
      </c>
      <c r="F1701" s="9" t="s">
        <v>974</v>
      </c>
      <c r="G1701" s="9" t="s">
        <v>974</v>
      </c>
      <c r="H1701" s="76" t="s">
        <v>974</v>
      </c>
      <c r="I1701" s="3" t="s">
        <v>974</v>
      </c>
      <c r="J1701" s="3" t="s">
        <v>974</v>
      </c>
      <c r="L1701" s="9"/>
      <c r="M1701" s="9"/>
      <c r="N1701" s="9"/>
      <c r="O1701" s="9"/>
      <c r="P1701" s="9"/>
      <c r="Q1701" s="9"/>
      <c r="S1701" s="9"/>
      <c r="T1701" s="9"/>
      <c r="U1701" s="9"/>
      <c r="V1701" s="9"/>
      <c r="W1701" s="9"/>
      <c r="X1701" s="9"/>
    </row>
    <row r="1702" spans="1:24">
      <c r="A1702" s="3">
        <v>312</v>
      </c>
      <c r="B1702" s="3" t="s">
        <v>83</v>
      </c>
      <c r="C1702" s="3" t="s">
        <v>893</v>
      </c>
      <c r="D1702" s="3" t="s">
        <v>894</v>
      </c>
      <c r="E1702" s="9">
        <v>0.72788851722849468</v>
      </c>
      <c r="F1702" s="9">
        <v>1.237134647830503</v>
      </c>
      <c r="G1702" s="9">
        <v>0.26856596517236564</v>
      </c>
      <c r="H1702" s="76">
        <v>1</v>
      </c>
      <c r="I1702" s="3">
        <v>1</v>
      </c>
      <c r="J1702" s="3">
        <v>1</v>
      </c>
      <c r="L1702" s="9"/>
      <c r="M1702" s="9"/>
      <c r="N1702" s="9"/>
      <c r="O1702" s="9"/>
      <c r="P1702" s="9"/>
      <c r="Q1702" s="9"/>
      <c r="S1702" s="9"/>
      <c r="T1702" s="9"/>
      <c r="U1702" s="9"/>
      <c r="V1702" s="9"/>
      <c r="W1702" s="9"/>
      <c r="X1702" s="9"/>
    </row>
    <row r="1703" spans="1:24">
      <c r="A1703" s="3">
        <v>312</v>
      </c>
      <c r="B1703" s="3" t="s">
        <v>83</v>
      </c>
      <c r="C1703" s="3" t="s">
        <v>895</v>
      </c>
      <c r="D1703" s="3" t="s">
        <v>896</v>
      </c>
      <c r="E1703" s="9">
        <v>5.3815892662346663</v>
      </c>
      <c r="F1703" s="9">
        <v>8.9186943016673954</v>
      </c>
      <c r="G1703" s="9">
        <v>2.1303112522930379</v>
      </c>
      <c r="H1703" s="76">
        <v>2</v>
      </c>
      <c r="I1703" s="3">
        <v>2</v>
      </c>
      <c r="J1703" s="3">
        <v>1</v>
      </c>
      <c r="L1703" s="9"/>
      <c r="M1703" s="9"/>
      <c r="N1703" s="9"/>
      <c r="O1703" s="9"/>
      <c r="P1703" s="9"/>
      <c r="Q1703" s="9"/>
      <c r="S1703" s="9"/>
      <c r="T1703" s="9"/>
      <c r="U1703" s="9"/>
      <c r="V1703" s="9"/>
      <c r="W1703" s="9"/>
      <c r="X1703" s="9"/>
    </row>
    <row r="1704" spans="1:24">
      <c r="A1704" s="3">
        <v>312</v>
      </c>
      <c r="B1704" s="3" t="s">
        <v>83</v>
      </c>
      <c r="C1704" s="3" t="s">
        <v>897</v>
      </c>
      <c r="D1704" s="3" t="s">
        <v>867</v>
      </c>
      <c r="E1704" s="9" t="s">
        <v>974</v>
      </c>
      <c r="F1704" s="9" t="s">
        <v>974</v>
      </c>
      <c r="G1704" s="9" t="s">
        <v>974</v>
      </c>
      <c r="H1704" s="76" t="s">
        <v>974</v>
      </c>
      <c r="I1704" s="3" t="s">
        <v>974</v>
      </c>
      <c r="J1704" s="3" t="s">
        <v>974</v>
      </c>
      <c r="L1704" s="9"/>
      <c r="M1704" s="9"/>
      <c r="N1704" s="9"/>
      <c r="O1704" s="9"/>
      <c r="P1704" s="9"/>
      <c r="Q1704" s="9"/>
      <c r="S1704" s="9"/>
      <c r="T1704" s="9"/>
      <c r="U1704" s="9"/>
      <c r="V1704" s="9"/>
      <c r="W1704" s="9"/>
      <c r="X1704" s="9"/>
    </row>
    <row r="1705" spans="1:24">
      <c r="A1705" s="3">
        <v>312</v>
      </c>
      <c r="B1705" s="3" t="s">
        <v>83</v>
      </c>
      <c r="C1705" s="3" t="s">
        <v>898</v>
      </c>
      <c r="D1705" s="3" t="s">
        <v>899</v>
      </c>
      <c r="E1705" s="9">
        <v>2.4575130293772682</v>
      </c>
      <c r="F1705" s="9">
        <v>4.659068694041725</v>
      </c>
      <c r="G1705" s="9">
        <v>0.5611497038643064</v>
      </c>
      <c r="H1705" s="76">
        <v>2</v>
      </c>
      <c r="I1705" s="3">
        <v>2</v>
      </c>
      <c r="J1705" s="3">
        <v>1</v>
      </c>
      <c r="L1705" s="9"/>
      <c r="M1705" s="9"/>
      <c r="N1705" s="9"/>
      <c r="O1705" s="9"/>
      <c r="P1705" s="9"/>
      <c r="Q1705" s="9"/>
      <c r="S1705" s="9"/>
      <c r="T1705" s="9"/>
      <c r="U1705" s="9"/>
      <c r="V1705" s="9"/>
      <c r="W1705" s="9"/>
      <c r="X1705" s="9"/>
    </row>
    <row r="1706" spans="1:24">
      <c r="A1706" s="3">
        <v>312</v>
      </c>
      <c r="B1706" s="3" t="s">
        <v>83</v>
      </c>
      <c r="C1706" s="3" t="s">
        <v>900</v>
      </c>
      <c r="D1706" s="3" t="s">
        <v>901</v>
      </c>
      <c r="E1706" s="9" t="s">
        <v>974</v>
      </c>
      <c r="F1706" s="9" t="s">
        <v>974</v>
      </c>
      <c r="G1706" s="9" t="s">
        <v>974</v>
      </c>
      <c r="H1706" s="76" t="s">
        <v>974</v>
      </c>
      <c r="I1706" s="3" t="s">
        <v>974</v>
      </c>
      <c r="J1706" s="3" t="s">
        <v>974</v>
      </c>
      <c r="L1706" s="9"/>
      <c r="M1706" s="9"/>
      <c r="N1706" s="9"/>
      <c r="O1706" s="9"/>
      <c r="P1706" s="9"/>
      <c r="Q1706" s="9"/>
      <c r="S1706" s="9"/>
      <c r="T1706" s="9"/>
      <c r="U1706" s="9"/>
      <c r="V1706" s="9"/>
      <c r="W1706" s="9"/>
      <c r="X1706" s="9"/>
    </row>
    <row r="1707" spans="1:24">
      <c r="A1707" s="3">
        <v>312</v>
      </c>
      <c r="B1707" s="3" t="s">
        <v>83</v>
      </c>
      <c r="C1707" s="3" t="s">
        <v>902</v>
      </c>
      <c r="D1707" s="3" t="s">
        <v>903</v>
      </c>
      <c r="E1707" s="9">
        <v>2.5680381558561494</v>
      </c>
      <c r="F1707" s="9">
        <v>4.4373368166603617</v>
      </c>
      <c r="G1707" s="9">
        <v>0.93151056989617631</v>
      </c>
      <c r="H1707" s="76">
        <v>1</v>
      </c>
      <c r="I1707" s="3">
        <v>1</v>
      </c>
      <c r="J1707" s="3">
        <v>-1</v>
      </c>
      <c r="L1707" s="9"/>
      <c r="M1707" s="9"/>
      <c r="N1707" s="9"/>
      <c r="O1707" s="9"/>
      <c r="P1707" s="9"/>
      <c r="Q1707" s="9"/>
      <c r="S1707" s="9"/>
      <c r="T1707" s="9"/>
      <c r="U1707" s="9"/>
      <c r="V1707" s="9"/>
      <c r="W1707" s="9"/>
      <c r="X1707" s="9"/>
    </row>
    <row r="1708" spans="1:24">
      <c r="A1708" s="3">
        <v>312</v>
      </c>
      <c r="B1708" s="3" t="s">
        <v>83</v>
      </c>
      <c r="C1708" s="3" t="s">
        <v>904</v>
      </c>
      <c r="D1708" s="3" t="s">
        <v>905</v>
      </c>
      <c r="E1708" s="9">
        <v>10.591570127060304</v>
      </c>
      <c r="F1708" s="9">
        <v>15.677540735346842</v>
      </c>
      <c r="G1708" s="9">
        <v>6.0605263928334656</v>
      </c>
      <c r="H1708" s="76">
        <v>-2</v>
      </c>
      <c r="I1708" s="3">
        <v>-1</v>
      </c>
      <c r="J1708" s="3">
        <v>-1</v>
      </c>
      <c r="L1708" s="9"/>
      <c r="M1708" s="9"/>
      <c r="N1708" s="9"/>
      <c r="O1708" s="9"/>
      <c r="P1708" s="9"/>
      <c r="Q1708" s="9"/>
      <c r="S1708" s="9"/>
      <c r="T1708" s="9"/>
      <c r="U1708" s="9"/>
      <c r="V1708" s="9"/>
      <c r="W1708" s="9"/>
      <c r="X1708" s="9"/>
    </row>
    <row r="1709" spans="1:24">
      <c r="A1709" s="3">
        <v>312</v>
      </c>
      <c r="B1709" s="3" t="s">
        <v>83</v>
      </c>
      <c r="C1709" s="3" t="s">
        <v>906</v>
      </c>
      <c r="D1709" s="3" t="s">
        <v>907</v>
      </c>
      <c r="E1709" s="9" t="s">
        <v>974</v>
      </c>
      <c r="F1709" s="9" t="s">
        <v>974</v>
      </c>
      <c r="G1709" s="9" t="s">
        <v>974</v>
      </c>
      <c r="H1709" s="76" t="s">
        <v>974</v>
      </c>
      <c r="I1709" s="3" t="s">
        <v>974</v>
      </c>
      <c r="J1709" s="3" t="s">
        <v>974</v>
      </c>
      <c r="L1709" s="9"/>
      <c r="M1709" s="9"/>
      <c r="N1709" s="9"/>
      <c r="O1709" s="9"/>
      <c r="P1709" s="9"/>
      <c r="Q1709" s="9"/>
      <c r="S1709" s="9"/>
      <c r="T1709" s="9"/>
      <c r="U1709" s="9"/>
      <c r="V1709" s="9"/>
      <c r="W1709" s="9"/>
      <c r="X1709" s="9"/>
    </row>
    <row r="1710" spans="1:24">
      <c r="A1710" s="3">
        <v>312</v>
      </c>
      <c r="B1710" s="3" t="s">
        <v>83</v>
      </c>
      <c r="C1710" s="3" t="s">
        <v>908</v>
      </c>
      <c r="D1710" s="3" t="s">
        <v>909</v>
      </c>
      <c r="E1710" s="9">
        <v>4.4462197948169093</v>
      </c>
      <c r="F1710" s="9">
        <v>5.506034699837465</v>
      </c>
      <c r="G1710" s="9">
        <v>3.4987471610054106</v>
      </c>
      <c r="H1710" s="76">
        <v>1</v>
      </c>
      <c r="I1710" s="3">
        <v>1</v>
      </c>
      <c r="J1710" s="3">
        <v>1</v>
      </c>
      <c r="L1710" s="9"/>
      <c r="M1710" s="9"/>
      <c r="N1710" s="9"/>
      <c r="O1710" s="9"/>
      <c r="P1710" s="9"/>
      <c r="Q1710" s="9"/>
      <c r="S1710" s="9"/>
      <c r="T1710" s="9"/>
      <c r="U1710" s="9"/>
      <c r="V1710" s="9"/>
      <c r="W1710" s="9"/>
      <c r="X1710" s="9"/>
    </row>
    <row r="1711" spans="1:24">
      <c r="A1711" s="3">
        <v>312</v>
      </c>
      <c r="B1711" s="3" t="s">
        <v>83</v>
      </c>
      <c r="C1711" s="3" t="s">
        <v>910</v>
      </c>
      <c r="D1711" s="3" t="s">
        <v>911</v>
      </c>
      <c r="E1711" s="9">
        <v>19.783595332802896</v>
      </c>
      <c r="F1711" s="9">
        <v>36.892588877615815</v>
      </c>
      <c r="G1711" s="9">
        <v>4.5225705845693991</v>
      </c>
      <c r="H1711" s="76">
        <v>1</v>
      </c>
      <c r="I1711" s="3">
        <v>1</v>
      </c>
      <c r="J1711" s="3">
        <v>2</v>
      </c>
      <c r="L1711" s="9"/>
      <c r="M1711" s="9"/>
      <c r="N1711" s="9"/>
      <c r="O1711" s="9"/>
      <c r="P1711" s="9"/>
      <c r="Q1711" s="9"/>
      <c r="S1711" s="9"/>
      <c r="T1711" s="9"/>
      <c r="U1711" s="9"/>
      <c r="V1711" s="9"/>
      <c r="W1711" s="9"/>
      <c r="X1711" s="9"/>
    </row>
    <row r="1712" spans="1:24">
      <c r="A1712" s="3">
        <v>312</v>
      </c>
      <c r="B1712" s="3" t="s">
        <v>83</v>
      </c>
      <c r="C1712" s="3" t="s">
        <v>912</v>
      </c>
      <c r="D1712" s="3" t="s">
        <v>913</v>
      </c>
      <c r="E1712" s="9">
        <v>17.671847586876673</v>
      </c>
      <c r="F1712" s="9">
        <v>32.427038455062451</v>
      </c>
      <c r="G1712" s="9">
        <v>4.5225705845693991</v>
      </c>
      <c r="H1712" s="76">
        <v>1</v>
      </c>
      <c r="I1712" s="3">
        <v>1</v>
      </c>
      <c r="J1712" s="3">
        <v>2</v>
      </c>
      <c r="L1712" s="9"/>
      <c r="M1712" s="9"/>
      <c r="N1712" s="9"/>
      <c r="O1712" s="9"/>
      <c r="P1712" s="9"/>
      <c r="Q1712" s="9"/>
      <c r="S1712" s="9"/>
      <c r="T1712" s="9"/>
      <c r="U1712" s="9"/>
      <c r="V1712" s="9"/>
      <c r="W1712" s="9"/>
      <c r="X1712" s="9"/>
    </row>
    <row r="1713" spans="1:24">
      <c r="A1713" s="3">
        <v>312</v>
      </c>
      <c r="B1713" s="3" t="s">
        <v>83</v>
      </c>
      <c r="C1713" s="3" t="s">
        <v>914</v>
      </c>
      <c r="D1713" s="3" t="s">
        <v>915</v>
      </c>
      <c r="E1713" s="9">
        <v>12.135754443061487</v>
      </c>
      <c r="F1713" s="9">
        <v>2.2740116750681199</v>
      </c>
      <c r="G1713" s="9">
        <v>21.098943388036069</v>
      </c>
      <c r="H1713" s="76">
        <v>-1</v>
      </c>
      <c r="I1713" s="3">
        <v>1</v>
      </c>
      <c r="J1713" s="3">
        <v>-1</v>
      </c>
      <c r="L1713" s="9"/>
      <c r="M1713" s="9"/>
      <c r="N1713" s="9"/>
      <c r="O1713" s="9"/>
      <c r="P1713" s="9"/>
      <c r="Q1713" s="9"/>
      <c r="S1713" s="9"/>
      <c r="T1713" s="9"/>
      <c r="U1713" s="9"/>
      <c r="V1713" s="9"/>
      <c r="W1713" s="9"/>
      <c r="X1713" s="9"/>
    </row>
    <row r="1714" spans="1:24">
      <c r="A1714" s="3">
        <v>312</v>
      </c>
      <c r="B1714" s="3" t="s">
        <v>83</v>
      </c>
      <c r="C1714" s="3" t="s">
        <v>916</v>
      </c>
      <c r="D1714" s="3" t="s">
        <v>917</v>
      </c>
      <c r="E1714" s="9">
        <v>0</v>
      </c>
      <c r="F1714" s="9">
        <v>0</v>
      </c>
      <c r="G1714" s="9">
        <v>19.338772399724775</v>
      </c>
      <c r="H1714" s="76" t="e">
        <v>#VALUE!</v>
      </c>
      <c r="I1714" s="3" t="e">
        <v>#VALUE!</v>
      </c>
      <c r="J1714" s="3">
        <v>-1</v>
      </c>
      <c r="L1714" s="9"/>
      <c r="M1714" s="9"/>
      <c r="N1714" s="9"/>
      <c r="O1714" s="9"/>
      <c r="P1714" s="9"/>
      <c r="Q1714" s="9"/>
      <c r="S1714" s="9"/>
      <c r="T1714" s="9"/>
      <c r="U1714" s="9"/>
      <c r="V1714" s="9"/>
      <c r="W1714" s="9"/>
      <c r="X1714" s="9"/>
    </row>
    <row r="1715" spans="1:24">
      <c r="A1715" s="3">
        <v>312</v>
      </c>
      <c r="B1715" s="3" t="s">
        <v>83</v>
      </c>
      <c r="C1715" s="3" t="s">
        <v>918</v>
      </c>
      <c r="D1715" s="3" t="s">
        <v>919</v>
      </c>
      <c r="E1715" s="9" t="s">
        <v>974</v>
      </c>
      <c r="F1715" s="9" t="s">
        <v>974</v>
      </c>
      <c r="G1715" s="9" t="s">
        <v>974</v>
      </c>
      <c r="H1715" s="76" t="s">
        <v>974</v>
      </c>
      <c r="I1715" s="3" t="s">
        <v>974</v>
      </c>
      <c r="J1715" s="3" t="s">
        <v>974</v>
      </c>
      <c r="L1715" s="9"/>
      <c r="M1715" s="9"/>
      <c r="N1715" s="9"/>
      <c r="O1715" s="9"/>
      <c r="P1715" s="9"/>
      <c r="Q1715" s="9"/>
      <c r="S1715" s="9"/>
      <c r="T1715" s="9"/>
      <c r="U1715" s="9"/>
      <c r="V1715" s="9"/>
      <c r="W1715" s="9"/>
      <c r="X1715" s="9"/>
    </row>
    <row r="1716" spans="1:24">
      <c r="A1716" s="3">
        <v>312</v>
      </c>
      <c r="B1716" s="3" t="s">
        <v>83</v>
      </c>
      <c r="C1716" s="3" t="s">
        <v>920</v>
      </c>
      <c r="D1716" s="3" t="s">
        <v>921</v>
      </c>
      <c r="E1716" s="9">
        <v>0</v>
      </c>
      <c r="F1716" s="9">
        <v>0</v>
      </c>
      <c r="G1716" s="9">
        <v>3.3956517275253182</v>
      </c>
      <c r="H1716" s="76" t="e">
        <v>#VALUE!</v>
      </c>
      <c r="I1716" s="3" t="e">
        <v>#VALUE!</v>
      </c>
      <c r="J1716" s="3">
        <v>1</v>
      </c>
      <c r="L1716" s="9"/>
      <c r="M1716" s="9"/>
      <c r="N1716" s="9"/>
      <c r="O1716" s="9"/>
      <c r="P1716" s="9"/>
      <c r="Q1716" s="9"/>
      <c r="S1716" s="9"/>
      <c r="T1716" s="9"/>
      <c r="U1716" s="9"/>
      <c r="V1716" s="9"/>
      <c r="W1716" s="9"/>
      <c r="X1716" s="9"/>
    </row>
    <row r="1717" spans="1:24">
      <c r="A1717" s="3">
        <v>312</v>
      </c>
      <c r="B1717" s="3" t="s">
        <v>83</v>
      </c>
      <c r="C1717" s="3" t="s">
        <v>922</v>
      </c>
      <c r="D1717" s="3" t="s">
        <v>923</v>
      </c>
      <c r="E1717" s="9" t="s">
        <v>974</v>
      </c>
      <c r="F1717" s="9" t="s">
        <v>974</v>
      </c>
      <c r="G1717" s="9" t="s">
        <v>974</v>
      </c>
      <c r="H1717" s="76" t="s">
        <v>974</v>
      </c>
      <c r="I1717" s="3" t="s">
        <v>974</v>
      </c>
      <c r="J1717" s="3" t="s">
        <v>974</v>
      </c>
      <c r="L1717" s="9"/>
      <c r="M1717" s="9"/>
      <c r="N1717" s="9"/>
      <c r="O1717" s="9"/>
      <c r="P1717" s="9"/>
      <c r="Q1717" s="9"/>
      <c r="S1717" s="9"/>
      <c r="T1717" s="9"/>
      <c r="U1717" s="9"/>
      <c r="V1717" s="9"/>
      <c r="W1717" s="9"/>
      <c r="X1717" s="9"/>
    </row>
    <row r="1718" spans="1:24">
      <c r="A1718" s="3">
        <v>312</v>
      </c>
      <c r="B1718" s="3" t="s">
        <v>83</v>
      </c>
      <c r="C1718" s="3" t="s">
        <v>924</v>
      </c>
      <c r="D1718" s="3" t="s">
        <v>925</v>
      </c>
      <c r="E1718" s="9">
        <v>3.3444744098759842</v>
      </c>
      <c r="F1718" s="9">
        <v>4.9972151336345849</v>
      </c>
      <c r="G1718" s="9">
        <v>1.950668018119212</v>
      </c>
      <c r="H1718" s="76">
        <v>-1</v>
      </c>
      <c r="I1718" s="3">
        <v>-1</v>
      </c>
      <c r="J1718" s="3">
        <v>-2</v>
      </c>
      <c r="L1718" s="9"/>
      <c r="M1718" s="9"/>
      <c r="N1718" s="9"/>
      <c r="O1718" s="9"/>
      <c r="P1718" s="9"/>
      <c r="Q1718" s="9"/>
      <c r="S1718" s="9"/>
      <c r="T1718" s="9"/>
      <c r="U1718" s="9"/>
      <c r="V1718" s="9"/>
      <c r="W1718" s="9"/>
      <c r="X1718" s="9"/>
    </row>
    <row r="1719" spans="1:24">
      <c r="A1719" s="3">
        <v>312</v>
      </c>
      <c r="B1719" s="3" t="s">
        <v>83</v>
      </c>
      <c r="C1719" s="3" t="s">
        <v>926</v>
      </c>
      <c r="D1719" s="3" t="s">
        <v>927</v>
      </c>
      <c r="E1719" s="9">
        <v>9.200858236324569</v>
      </c>
      <c r="F1719" s="9">
        <v>11.331693330499585</v>
      </c>
      <c r="G1719" s="9">
        <v>7.200782340452542</v>
      </c>
      <c r="H1719" s="76">
        <v>1</v>
      </c>
      <c r="I1719" s="3">
        <v>1</v>
      </c>
      <c r="J1719" s="3">
        <v>-1</v>
      </c>
      <c r="L1719" s="9"/>
      <c r="M1719" s="9"/>
      <c r="N1719" s="9"/>
      <c r="O1719" s="9"/>
      <c r="P1719" s="9"/>
      <c r="Q1719" s="9"/>
      <c r="S1719" s="9"/>
      <c r="T1719" s="9"/>
      <c r="U1719" s="9"/>
      <c r="V1719" s="9"/>
      <c r="W1719" s="9"/>
      <c r="X1719" s="9"/>
    </row>
    <row r="1720" spans="1:24">
      <c r="A1720" s="3">
        <v>312</v>
      </c>
      <c r="B1720" s="3" t="s">
        <v>83</v>
      </c>
      <c r="C1720" s="3" t="s">
        <v>928</v>
      </c>
      <c r="D1720" s="3" t="s">
        <v>929</v>
      </c>
      <c r="E1720" s="9" t="s">
        <v>974</v>
      </c>
      <c r="F1720" s="9" t="s">
        <v>974</v>
      </c>
      <c r="G1720" s="9" t="s">
        <v>974</v>
      </c>
      <c r="H1720" s="76" t="s">
        <v>974</v>
      </c>
      <c r="I1720" s="3" t="s">
        <v>974</v>
      </c>
      <c r="J1720" s="3" t="s">
        <v>974</v>
      </c>
      <c r="L1720" s="9"/>
      <c r="M1720" s="9"/>
      <c r="N1720" s="9"/>
      <c r="O1720" s="9"/>
      <c r="P1720" s="9"/>
      <c r="Q1720" s="9"/>
      <c r="S1720" s="9"/>
      <c r="T1720" s="9"/>
      <c r="U1720" s="9"/>
      <c r="V1720" s="9"/>
      <c r="W1720" s="9"/>
      <c r="X1720" s="9"/>
    </row>
    <row r="1721" spans="1:24">
      <c r="A1721" s="3">
        <v>312</v>
      </c>
      <c r="B1721" s="3" t="s">
        <v>83</v>
      </c>
      <c r="C1721" s="3" t="s">
        <v>930</v>
      </c>
      <c r="D1721" s="3" t="s">
        <v>868</v>
      </c>
      <c r="E1721" s="9" t="s">
        <v>974</v>
      </c>
      <c r="F1721" s="9" t="s">
        <v>974</v>
      </c>
      <c r="G1721" s="9" t="s">
        <v>974</v>
      </c>
      <c r="H1721" s="76" t="s">
        <v>974</v>
      </c>
      <c r="I1721" s="3" t="s">
        <v>974</v>
      </c>
      <c r="J1721" s="3" t="s">
        <v>974</v>
      </c>
      <c r="L1721" s="9"/>
      <c r="M1721" s="9"/>
      <c r="N1721" s="9"/>
      <c r="O1721" s="9"/>
      <c r="P1721" s="9"/>
      <c r="Q1721" s="9"/>
      <c r="S1721" s="9"/>
      <c r="T1721" s="9"/>
      <c r="U1721" s="9"/>
      <c r="V1721" s="9"/>
      <c r="W1721" s="9"/>
      <c r="X1721" s="9"/>
    </row>
    <row r="1722" spans="1:24">
      <c r="A1722" s="3">
        <v>312</v>
      </c>
      <c r="B1722" s="3" t="s">
        <v>83</v>
      </c>
      <c r="C1722" s="3" t="s">
        <v>931</v>
      </c>
      <c r="D1722" s="3" t="s">
        <v>932</v>
      </c>
      <c r="E1722" s="9" t="s">
        <v>974</v>
      </c>
      <c r="F1722" s="9" t="s">
        <v>974</v>
      </c>
      <c r="G1722" s="9" t="s">
        <v>974</v>
      </c>
      <c r="H1722" s="76" t="s">
        <v>974</v>
      </c>
      <c r="I1722" s="3" t="s">
        <v>974</v>
      </c>
      <c r="J1722" s="3" t="s">
        <v>974</v>
      </c>
      <c r="L1722" s="9"/>
      <c r="M1722" s="9"/>
      <c r="N1722" s="9"/>
      <c r="O1722" s="9"/>
      <c r="P1722" s="9"/>
      <c r="Q1722" s="9"/>
      <c r="S1722" s="9"/>
      <c r="T1722" s="9"/>
      <c r="U1722" s="9"/>
      <c r="V1722" s="9"/>
      <c r="W1722" s="9"/>
      <c r="X1722" s="9"/>
    </row>
    <row r="1723" spans="1:24">
      <c r="A1723" s="3">
        <v>312</v>
      </c>
      <c r="B1723" s="3" t="s">
        <v>83</v>
      </c>
      <c r="C1723" s="3" t="s">
        <v>933</v>
      </c>
      <c r="D1723" s="3" t="s">
        <v>869</v>
      </c>
      <c r="E1723" s="9" t="s">
        <v>974</v>
      </c>
      <c r="F1723" s="9" t="s">
        <v>974</v>
      </c>
      <c r="G1723" s="9" t="s">
        <v>974</v>
      </c>
      <c r="H1723" s="76" t="s">
        <v>974</v>
      </c>
      <c r="I1723" s="3" t="s">
        <v>974</v>
      </c>
      <c r="J1723" s="3" t="s">
        <v>974</v>
      </c>
      <c r="L1723" s="9"/>
      <c r="M1723" s="9"/>
      <c r="N1723" s="9"/>
      <c r="O1723" s="9"/>
      <c r="P1723" s="9"/>
      <c r="Q1723" s="9"/>
      <c r="S1723" s="9"/>
      <c r="T1723" s="9"/>
      <c r="U1723" s="9"/>
      <c r="V1723" s="9"/>
      <c r="W1723" s="9"/>
      <c r="X1723" s="9"/>
    </row>
    <row r="1724" spans="1:24">
      <c r="A1724" s="3">
        <v>312</v>
      </c>
      <c r="B1724" s="3" t="s">
        <v>83</v>
      </c>
      <c r="C1724" s="3" t="s">
        <v>934</v>
      </c>
      <c r="D1724" s="3" t="s">
        <v>935</v>
      </c>
      <c r="E1724" s="9" t="s">
        <v>974</v>
      </c>
      <c r="F1724" s="9" t="s">
        <v>974</v>
      </c>
      <c r="G1724" s="9" t="s">
        <v>974</v>
      </c>
      <c r="H1724" s="76" t="s">
        <v>974</v>
      </c>
      <c r="I1724" s="3" t="s">
        <v>974</v>
      </c>
      <c r="J1724" s="3" t="s">
        <v>974</v>
      </c>
      <c r="L1724" s="9"/>
      <c r="M1724" s="9"/>
      <c r="N1724" s="9"/>
      <c r="O1724" s="9"/>
      <c r="P1724" s="9"/>
      <c r="Q1724" s="9"/>
      <c r="S1724" s="9"/>
      <c r="T1724" s="9"/>
      <c r="U1724" s="9"/>
      <c r="V1724" s="9"/>
      <c r="W1724" s="9"/>
      <c r="X1724" s="9"/>
    </row>
    <row r="1725" spans="1:24">
      <c r="A1725" s="3">
        <v>312</v>
      </c>
      <c r="B1725" s="3" t="s">
        <v>83</v>
      </c>
      <c r="C1725" s="3" t="s">
        <v>936</v>
      </c>
      <c r="D1725" s="3" t="s">
        <v>937</v>
      </c>
      <c r="E1725" s="9" t="s">
        <v>974</v>
      </c>
      <c r="F1725" s="9" t="s">
        <v>974</v>
      </c>
      <c r="G1725" s="9" t="s">
        <v>974</v>
      </c>
      <c r="H1725" s="76" t="s">
        <v>974</v>
      </c>
      <c r="I1725" s="3" t="s">
        <v>974</v>
      </c>
      <c r="J1725" s="3" t="s">
        <v>974</v>
      </c>
      <c r="L1725" s="9"/>
      <c r="M1725" s="9"/>
      <c r="N1725" s="9"/>
      <c r="O1725" s="9"/>
      <c r="P1725" s="9"/>
      <c r="Q1725" s="9"/>
      <c r="S1725" s="9"/>
      <c r="T1725" s="9"/>
      <c r="U1725" s="9"/>
      <c r="V1725" s="9"/>
      <c r="W1725" s="9"/>
      <c r="X1725" s="9"/>
    </row>
    <row r="1726" spans="1:24">
      <c r="A1726" s="3">
        <v>312</v>
      </c>
      <c r="B1726" s="3" t="s">
        <v>83</v>
      </c>
      <c r="C1726" s="3" t="s">
        <v>938</v>
      </c>
      <c r="D1726" s="3" t="s">
        <v>870</v>
      </c>
      <c r="E1726" s="9" t="s">
        <v>974</v>
      </c>
      <c r="F1726" s="9" t="s">
        <v>974</v>
      </c>
      <c r="G1726" s="9" t="s">
        <v>974</v>
      </c>
      <c r="H1726" s="76" t="s">
        <v>974</v>
      </c>
      <c r="I1726" s="3" t="s">
        <v>974</v>
      </c>
      <c r="J1726" s="3" t="s">
        <v>974</v>
      </c>
      <c r="L1726" s="9"/>
      <c r="M1726" s="9"/>
      <c r="N1726" s="9"/>
      <c r="O1726" s="9"/>
      <c r="P1726" s="9"/>
      <c r="Q1726" s="9"/>
      <c r="S1726" s="9"/>
      <c r="T1726" s="9"/>
      <c r="U1726" s="9"/>
      <c r="V1726" s="9"/>
      <c r="W1726" s="9"/>
      <c r="X1726" s="9"/>
    </row>
    <row r="1727" spans="1:24">
      <c r="A1727" s="3">
        <v>312</v>
      </c>
      <c r="B1727" s="3" t="s">
        <v>83</v>
      </c>
      <c r="C1727" s="3" t="s">
        <v>939</v>
      </c>
      <c r="D1727" s="3" t="s">
        <v>940</v>
      </c>
      <c r="E1727" s="9" t="s">
        <v>974</v>
      </c>
      <c r="F1727" s="9" t="s">
        <v>974</v>
      </c>
      <c r="G1727" s="9" t="s">
        <v>974</v>
      </c>
      <c r="H1727" s="76" t="s">
        <v>974</v>
      </c>
      <c r="I1727" s="3" t="s">
        <v>974</v>
      </c>
      <c r="J1727" s="3" t="s">
        <v>974</v>
      </c>
      <c r="L1727" s="9"/>
      <c r="M1727" s="9"/>
      <c r="N1727" s="9"/>
      <c r="O1727" s="9"/>
      <c r="P1727" s="9"/>
      <c r="Q1727" s="9"/>
      <c r="S1727" s="9"/>
      <c r="T1727" s="9"/>
      <c r="U1727" s="9"/>
      <c r="V1727" s="9"/>
      <c r="W1727" s="9"/>
      <c r="X1727" s="9"/>
    </row>
    <row r="1728" spans="1:24">
      <c r="A1728" s="3">
        <v>312</v>
      </c>
      <c r="B1728" s="3" t="s">
        <v>83</v>
      </c>
      <c r="C1728" s="3" t="s">
        <v>941</v>
      </c>
      <c r="D1728" s="3" t="s">
        <v>942</v>
      </c>
      <c r="E1728" s="9">
        <v>3.2264585186336632</v>
      </c>
      <c r="F1728" s="9">
        <v>5.9837838978439581</v>
      </c>
      <c r="G1728" s="9">
        <v>0.84800747499812157</v>
      </c>
      <c r="H1728" s="76">
        <v>1</v>
      </c>
      <c r="I1728" s="3">
        <v>1</v>
      </c>
      <c r="J1728" s="3">
        <v>1</v>
      </c>
      <c r="L1728" s="9"/>
      <c r="M1728" s="9"/>
      <c r="N1728" s="9"/>
      <c r="O1728" s="9"/>
      <c r="P1728" s="9"/>
      <c r="Q1728" s="9"/>
      <c r="S1728" s="9"/>
      <c r="T1728" s="9"/>
      <c r="U1728" s="9"/>
      <c r="V1728" s="9"/>
      <c r="W1728" s="9"/>
      <c r="X1728" s="9"/>
    </row>
    <row r="1729" spans="1:24">
      <c r="A1729" s="3">
        <v>312</v>
      </c>
      <c r="B1729" s="3" t="s">
        <v>83</v>
      </c>
      <c r="C1729" s="3" t="s">
        <v>943</v>
      </c>
      <c r="D1729" s="3" t="s">
        <v>871</v>
      </c>
      <c r="E1729" s="9" t="s">
        <v>974</v>
      </c>
      <c r="F1729" s="9" t="s">
        <v>974</v>
      </c>
      <c r="G1729" s="9" t="s">
        <v>974</v>
      </c>
      <c r="H1729" s="76" t="s">
        <v>974</v>
      </c>
      <c r="I1729" s="3" t="s">
        <v>974</v>
      </c>
      <c r="J1729" s="3" t="s">
        <v>974</v>
      </c>
      <c r="L1729" s="9"/>
      <c r="M1729" s="9"/>
      <c r="N1729" s="9"/>
      <c r="O1729" s="9"/>
      <c r="P1729" s="9"/>
      <c r="Q1729" s="9"/>
      <c r="S1729" s="9"/>
      <c r="T1729" s="9"/>
      <c r="U1729" s="9"/>
      <c r="V1729" s="9"/>
      <c r="W1729" s="9"/>
      <c r="X1729" s="9"/>
    </row>
    <row r="1730" spans="1:24">
      <c r="A1730" s="3">
        <v>312</v>
      </c>
      <c r="B1730" s="3" t="s">
        <v>83</v>
      </c>
      <c r="C1730" s="3" t="s">
        <v>944</v>
      </c>
      <c r="D1730" s="3" t="s">
        <v>945</v>
      </c>
      <c r="E1730" s="9">
        <v>8.0132033956352728</v>
      </c>
      <c r="F1730" s="9">
        <v>14.696240544214524</v>
      </c>
      <c r="G1730" s="9">
        <v>2.0833603374738745</v>
      </c>
      <c r="H1730" s="76">
        <v>-1</v>
      </c>
      <c r="I1730" s="3">
        <v>-1</v>
      </c>
      <c r="J1730" s="3">
        <v>-1</v>
      </c>
      <c r="L1730" s="9"/>
      <c r="M1730" s="9"/>
      <c r="N1730" s="9"/>
      <c r="O1730" s="9"/>
      <c r="P1730" s="9"/>
      <c r="Q1730" s="9"/>
      <c r="S1730" s="9"/>
      <c r="T1730" s="9"/>
      <c r="U1730" s="9"/>
      <c r="V1730" s="9"/>
      <c r="W1730" s="9"/>
      <c r="X1730" s="9"/>
    </row>
    <row r="1731" spans="1:24">
      <c r="A1731" s="3">
        <v>312</v>
      </c>
      <c r="B1731" s="3" t="s">
        <v>83</v>
      </c>
      <c r="C1731" s="3" t="s">
        <v>946</v>
      </c>
      <c r="D1731" s="3" t="s">
        <v>873</v>
      </c>
      <c r="E1731" s="9" t="s">
        <v>974</v>
      </c>
      <c r="F1731" s="9" t="s">
        <v>974</v>
      </c>
      <c r="G1731" s="9" t="s">
        <v>974</v>
      </c>
      <c r="H1731" s="76" t="s">
        <v>974</v>
      </c>
      <c r="I1731" s="3" t="s">
        <v>974</v>
      </c>
      <c r="J1731" s="3" t="s">
        <v>974</v>
      </c>
      <c r="L1731" s="9"/>
      <c r="M1731" s="9"/>
      <c r="N1731" s="9"/>
      <c r="O1731" s="9"/>
      <c r="P1731" s="9"/>
      <c r="Q1731" s="9"/>
      <c r="S1731" s="9"/>
      <c r="T1731" s="9"/>
      <c r="U1731" s="9"/>
      <c r="V1731" s="9"/>
      <c r="W1731" s="9"/>
      <c r="X1731" s="9"/>
    </row>
    <row r="1732" spans="1:24">
      <c r="A1732" s="3">
        <v>312</v>
      </c>
      <c r="B1732" s="3" t="s">
        <v>83</v>
      </c>
      <c r="C1732" s="3" t="s">
        <v>947</v>
      </c>
      <c r="D1732" s="3" t="s">
        <v>948</v>
      </c>
      <c r="E1732" s="9">
        <v>10.669057343792765</v>
      </c>
      <c r="F1732" s="9">
        <v>17.530346674671947</v>
      </c>
      <c r="G1732" s="9">
        <v>4.3614212030262198</v>
      </c>
      <c r="H1732" s="76">
        <v>-2</v>
      </c>
      <c r="I1732" s="3">
        <v>-2</v>
      </c>
      <c r="J1732" s="3">
        <v>-1</v>
      </c>
      <c r="L1732" s="9"/>
      <c r="M1732" s="9"/>
      <c r="N1732" s="9"/>
      <c r="O1732" s="9"/>
      <c r="P1732" s="9"/>
      <c r="Q1732" s="9"/>
      <c r="S1732" s="9"/>
      <c r="T1732" s="9"/>
      <c r="U1732" s="9"/>
      <c r="V1732" s="9"/>
      <c r="W1732" s="9"/>
      <c r="X1732" s="9"/>
    </row>
    <row r="1733" spans="1:24">
      <c r="A1733" s="3">
        <v>312</v>
      </c>
      <c r="B1733" s="3" t="s">
        <v>83</v>
      </c>
      <c r="C1733" s="3" t="s">
        <v>949</v>
      </c>
      <c r="D1733" s="3" t="s">
        <v>950</v>
      </c>
      <c r="E1733" s="9">
        <v>8.9570396971316715</v>
      </c>
      <c r="F1733" s="9">
        <v>14.386882717439141</v>
      </c>
      <c r="G1733" s="9">
        <v>3.9072390941678519</v>
      </c>
      <c r="H1733" s="76">
        <v>-1</v>
      </c>
      <c r="I1733" s="3">
        <v>-1</v>
      </c>
      <c r="J1733" s="3">
        <v>-1</v>
      </c>
      <c r="L1733" s="9"/>
      <c r="M1733" s="9"/>
      <c r="N1733" s="9"/>
      <c r="O1733" s="9"/>
      <c r="P1733" s="9"/>
      <c r="Q1733" s="9"/>
      <c r="S1733" s="9"/>
      <c r="T1733" s="9"/>
      <c r="U1733" s="9"/>
      <c r="V1733" s="9"/>
      <c r="W1733" s="9"/>
      <c r="X1733" s="9"/>
    </row>
    <row r="1734" spans="1:24">
      <c r="A1734" s="3">
        <v>312</v>
      </c>
      <c r="B1734" s="3" t="s">
        <v>83</v>
      </c>
      <c r="C1734" s="3" t="s">
        <v>951</v>
      </c>
      <c r="D1734" s="3" t="s">
        <v>952</v>
      </c>
      <c r="E1734" s="9">
        <v>10.886691332682414</v>
      </c>
      <c r="F1734" s="9">
        <v>14.822631322885298</v>
      </c>
      <c r="G1734" s="9">
        <v>7.3152911385461437</v>
      </c>
      <c r="H1734" s="76">
        <v>-2</v>
      </c>
      <c r="I1734" s="3">
        <v>-1</v>
      </c>
      <c r="J1734" s="3">
        <v>-2</v>
      </c>
      <c r="L1734" s="9"/>
      <c r="M1734" s="9"/>
      <c r="N1734" s="9"/>
      <c r="O1734" s="9"/>
      <c r="P1734" s="9"/>
      <c r="Q1734" s="9"/>
      <c r="S1734" s="9"/>
      <c r="T1734" s="9"/>
      <c r="U1734" s="9"/>
      <c r="V1734" s="9"/>
      <c r="W1734" s="9"/>
      <c r="X1734" s="9"/>
    </row>
    <row r="1735" spans="1:24">
      <c r="A1735" s="3">
        <v>313</v>
      </c>
      <c r="B1735" s="3" t="s">
        <v>84</v>
      </c>
      <c r="C1735" s="3" t="s">
        <v>889</v>
      </c>
      <c r="D1735" s="3" t="s">
        <v>890</v>
      </c>
      <c r="E1735" s="9">
        <v>288.61336015837998</v>
      </c>
      <c r="F1735" s="9">
        <v>396.27100262155926</v>
      </c>
      <c r="G1735" s="9">
        <v>188.2369770911786</v>
      </c>
      <c r="H1735" s="76">
        <v>1</v>
      </c>
      <c r="I1735" s="3">
        <v>1</v>
      </c>
      <c r="J1735" s="3">
        <v>-1</v>
      </c>
      <c r="L1735" s="9"/>
      <c r="M1735" s="9"/>
      <c r="N1735" s="9"/>
      <c r="O1735" s="9"/>
      <c r="P1735" s="9"/>
      <c r="Q1735" s="9"/>
      <c r="S1735" s="9"/>
      <c r="T1735" s="9"/>
      <c r="U1735" s="9"/>
      <c r="V1735" s="9"/>
      <c r="W1735" s="9"/>
      <c r="X1735" s="9"/>
    </row>
    <row r="1736" spans="1:24">
      <c r="A1736" s="3">
        <v>313</v>
      </c>
      <c r="B1736" s="3" t="s">
        <v>84</v>
      </c>
      <c r="C1736" s="3" t="s">
        <v>891</v>
      </c>
      <c r="D1736" s="3" t="s">
        <v>872</v>
      </c>
      <c r="E1736" s="9" t="s">
        <v>974</v>
      </c>
      <c r="F1736" s="9" t="s">
        <v>974</v>
      </c>
      <c r="G1736" s="9" t="s">
        <v>974</v>
      </c>
      <c r="H1736" s="76" t="s">
        <v>974</v>
      </c>
      <c r="I1736" s="3" t="s">
        <v>974</v>
      </c>
      <c r="J1736" s="3" t="s">
        <v>974</v>
      </c>
      <c r="L1736" s="9"/>
      <c r="M1736" s="9"/>
      <c r="N1736" s="9"/>
      <c r="O1736" s="9"/>
      <c r="P1736" s="9"/>
      <c r="Q1736" s="9"/>
      <c r="S1736" s="9"/>
      <c r="T1736" s="9"/>
      <c r="U1736" s="9"/>
      <c r="V1736" s="9"/>
      <c r="W1736" s="9"/>
      <c r="X1736" s="9"/>
    </row>
    <row r="1737" spans="1:24">
      <c r="A1737" s="3">
        <v>313</v>
      </c>
      <c r="B1737" s="3" t="s">
        <v>84</v>
      </c>
      <c r="C1737" s="3" t="s">
        <v>892</v>
      </c>
      <c r="D1737" s="3" t="s">
        <v>866</v>
      </c>
      <c r="E1737" s="9">
        <v>10.294594165525876</v>
      </c>
      <c r="F1737" s="9">
        <v>15.678846081421268</v>
      </c>
      <c r="G1737" s="9">
        <v>5.1313069373101996</v>
      </c>
      <c r="H1737" s="76">
        <v>2</v>
      </c>
      <c r="I1737" s="3">
        <v>2</v>
      </c>
      <c r="J1737" s="3">
        <v>1</v>
      </c>
      <c r="L1737" s="9"/>
      <c r="M1737" s="9"/>
      <c r="N1737" s="9"/>
      <c r="O1737" s="9"/>
      <c r="P1737" s="9"/>
      <c r="Q1737" s="9"/>
      <c r="S1737" s="9"/>
      <c r="T1737" s="9"/>
      <c r="U1737" s="9"/>
      <c r="V1737" s="9"/>
      <c r="W1737" s="9"/>
      <c r="X1737" s="9"/>
    </row>
    <row r="1738" spans="1:24">
      <c r="A1738" s="3">
        <v>313</v>
      </c>
      <c r="B1738" s="3" t="s">
        <v>84</v>
      </c>
      <c r="C1738" s="3" t="s">
        <v>893</v>
      </c>
      <c r="D1738" s="3" t="s">
        <v>894</v>
      </c>
      <c r="E1738" s="9">
        <v>0.50636126827123262</v>
      </c>
      <c r="F1738" s="9">
        <v>0.83444167653593515</v>
      </c>
      <c r="G1738" s="9">
        <v>0.21360948767900473</v>
      </c>
      <c r="H1738" s="76">
        <v>1</v>
      </c>
      <c r="I1738" s="3">
        <v>1</v>
      </c>
      <c r="J1738" s="3">
        <v>1</v>
      </c>
      <c r="L1738" s="9"/>
      <c r="M1738" s="9"/>
      <c r="N1738" s="9"/>
      <c r="O1738" s="9"/>
      <c r="P1738" s="9"/>
      <c r="Q1738" s="9"/>
      <c r="S1738" s="9"/>
      <c r="T1738" s="9"/>
      <c r="U1738" s="9"/>
      <c r="V1738" s="9"/>
      <c r="W1738" s="9"/>
      <c r="X1738" s="9"/>
    </row>
    <row r="1739" spans="1:24">
      <c r="A1739" s="3">
        <v>313</v>
      </c>
      <c r="B1739" s="3" t="s">
        <v>84</v>
      </c>
      <c r="C1739" s="3" t="s">
        <v>895</v>
      </c>
      <c r="D1739" s="3" t="s">
        <v>896</v>
      </c>
      <c r="E1739" s="9">
        <v>4.2683637345884984</v>
      </c>
      <c r="F1739" s="9">
        <v>7.2180039375278495</v>
      </c>
      <c r="G1739" s="9">
        <v>1.3799958908979866</v>
      </c>
      <c r="H1739" s="76">
        <v>2</v>
      </c>
      <c r="I1739" s="3">
        <v>2</v>
      </c>
      <c r="J1739" s="3">
        <v>2</v>
      </c>
      <c r="L1739" s="9"/>
      <c r="M1739" s="9"/>
      <c r="N1739" s="9"/>
      <c r="O1739" s="9"/>
      <c r="P1739" s="9"/>
      <c r="Q1739" s="9"/>
      <c r="S1739" s="9"/>
      <c r="T1739" s="9"/>
      <c r="U1739" s="9"/>
      <c r="V1739" s="9"/>
      <c r="W1739" s="9"/>
      <c r="X1739" s="9"/>
    </row>
    <row r="1740" spans="1:24">
      <c r="A1740" s="3">
        <v>313</v>
      </c>
      <c r="B1740" s="3" t="s">
        <v>84</v>
      </c>
      <c r="C1740" s="3" t="s">
        <v>897</v>
      </c>
      <c r="D1740" s="3" t="s">
        <v>867</v>
      </c>
      <c r="E1740" s="9" t="s">
        <v>974</v>
      </c>
      <c r="F1740" s="9" t="s">
        <v>974</v>
      </c>
      <c r="G1740" s="9" t="s">
        <v>974</v>
      </c>
      <c r="H1740" s="76" t="s">
        <v>974</v>
      </c>
      <c r="I1740" s="3" t="s">
        <v>974</v>
      </c>
      <c r="J1740" s="3" t="s">
        <v>974</v>
      </c>
      <c r="L1740" s="9"/>
      <c r="M1740" s="9"/>
      <c r="N1740" s="9"/>
      <c r="O1740" s="9"/>
      <c r="P1740" s="9"/>
      <c r="Q1740" s="9"/>
      <c r="S1740" s="9"/>
      <c r="T1740" s="9"/>
      <c r="U1740" s="9"/>
      <c r="V1740" s="9"/>
      <c r="W1740" s="9"/>
      <c r="X1740" s="9"/>
    </row>
    <row r="1741" spans="1:24">
      <c r="A1741" s="3">
        <v>313</v>
      </c>
      <c r="B1741" s="3" t="s">
        <v>84</v>
      </c>
      <c r="C1741" s="3" t="s">
        <v>898</v>
      </c>
      <c r="D1741" s="3" t="s">
        <v>899</v>
      </c>
      <c r="E1741" s="9">
        <v>4.5446512173035414</v>
      </c>
      <c r="F1741" s="9">
        <v>8.7754600793372717</v>
      </c>
      <c r="G1741" s="9">
        <v>0.47635804781689517</v>
      </c>
      <c r="H1741" s="76">
        <v>1</v>
      </c>
      <c r="I1741" s="3">
        <v>1</v>
      </c>
      <c r="J1741" s="3">
        <v>1</v>
      </c>
      <c r="L1741" s="9"/>
      <c r="M1741" s="9"/>
      <c r="N1741" s="9"/>
      <c r="O1741" s="9"/>
      <c r="P1741" s="9"/>
      <c r="Q1741" s="9"/>
      <c r="S1741" s="9"/>
      <c r="T1741" s="9"/>
      <c r="U1741" s="9"/>
      <c r="V1741" s="9"/>
      <c r="W1741" s="9"/>
      <c r="X1741" s="9"/>
    </row>
    <row r="1742" spans="1:24">
      <c r="A1742" s="3">
        <v>313</v>
      </c>
      <c r="B1742" s="3" t="s">
        <v>84</v>
      </c>
      <c r="C1742" s="3" t="s">
        <v>900</v>
      </c>
      <c r="D1742" s="3" t="s">
        <v>901</v>
      </c>
      <c r="E1742" s="9" t="s">
        <v>974</v>
      </c>
      <c r="F1742" s="9" t="s">
        <v>974</v>
      </c>
      <c r="G1742" s="9" t="s">
        <v>974</v>
      </c>
      <c r="H1742" s="76" t="s">
        <v>974</v>
      </c>
      <c r="I1742" s="3" t="s">
        <v>974</v>
      </c>
      <c r="J1742" s="3" t="s">
        <v>974</v>
      </c>
      <c r="L1742" s="9"/>
      <c r="M1742" s="9"/>
      <c r="N1742" s="9"/>
      <c r="O1742" s="9"/>
      <c r="P1742" s="9"/>
      <c r="Q1742" s="9"/>
      <c r="S1742" s="9"/>
      <c r="T1742" s="9"/>
      <c r="U1742" s="9"/>
      <c r="V1742" s="9"/>
      <c r="W1742" s="9"/>
      <c r="X1742" s="9"/>
    </row>
    <row r="1743" spans="1:24">
      <c r="A1743" s="3">
        <v>313</v>
      </c>
      <c r="B1743" s="3" t="s">
        <v>84</v>
      </c>
      <c r="C1743" s="3" t="s">
        <v>902</v>
      </c>
      <c r="D1743" s="3" t="s">
        <v>903</v>
      </c>
      <c r="E1743" s="9">
        <v>2.2915569322830471</v>
      </c>
      <c r="F1743" s="9">
        <v>4.0884721116959346</v>
      </c>
      <c r="G1743" s="9">
        <v>0.60243616429963431</v>
      </c>
      <c r="H1743" s="76">
        <v>1</v>
      </c>
      <c r="I1743" s="3">
        <v>1</v>
      </c>
      <c r="J1743" s="3">
        <v>-1</v>
      </c>
      <c r="L1743" s="9"/>
      <c r="M1743" s="9"/>
      <c r="N1743" s="9"/>
      <c r="O1743" s="9"/>
      <c r="P1743" s="9"/>
      <c r="Q1743" s="9"/>
      <c r="S1743" s="9"/>
      <c r="T1743" s="9"/>
      <c r="U1743" s="9"/>
      <c r="V1743" s="9"/>
      <c r="W1743" s="9"/>
      <c r="X1743" s="9"/>
    </row>
    <row r="1744" spans="1:24">
      <c r="A1744" s="3">
        <v>313</v>
      </c>
      <c r="B1744" s="3" t="s">
        <v>84</v>
      </c>
      <c r="C1744" s="3" t="s">
        <v>904</v>
      </c>
      <c r="D1744" s="3" t="s">
        <v>905</v>
      </c>
      <c r="E1744" s="9" t="s">
        <v>974</v>
      </c>
      <c r="F1744" s="9" t="s">
        <v>974</v>
      </c>
      <c r="G1744" s="9" t="s">
        <v>974</v>
      </c>
      <c r="H1744" s="76" t="s">
        <v>974</v>
      </c>
      <c r="I1744" s="3" t="s">
        <v>974</v>
      </c>
      <c r="J1744" s="3" t="s">
        <v>974</v>
      </c>
      <c r="L1744" s="9"/>
      <c r="M1744" s="9"/>
      <c r="N1744" s="9"/>
      <c r="O1744" s="9"/>
      <c r="P1744" s="9"/>
      <c r="Q1744" s="9"/>
      <c r="S1744" s="9"/>
      <c r="T1744" s="9"/>
      <c r="U1744" s="9"/>
      <c r="V1744" s="9"/>
      <c r="W1744" s="9"/>
      <c r="X1744" s="9"/>
    </row>
    <row r="1745" spans="1:24">
      <c r="A1745" s="3">
        <v>313</v>
      </c>
      <c r="B1745" s="3" t="s">
        <v>84</v>
      </c>
      <c r="C1745" s="3" t="s">
        <v>906</v>
      </c>
      <c r="D1745" s="3" t="s">
        <v>907</v>
      </c>
      <c r="E1745" s="9" t="s">
        <v>974</v>
      </c>
      <c r="F1745" s="9" t="s">
        <v>974</v>
      </c>
      <c r="G1745" s="9" t="s">
        <v>974</v>
      </c>
      <c r="H1745" s="76" t="s">
        <v>974</v>
      </c>
      <c r="I1745" s="3" t="s">
        <v>974</v>
      </c>
      <c r="J1745" s="3" t="s">
        <v>974</v>
      </c>
      <c r="L1745" s="9"/>
      <c r="M1745" s="9"/>
      <c r="N1745" s="9"/>
      <c r="O1745" s="9"/>
      <c r="P1745" s="9"/>
      <c r="Q1745" s="9"/>
      <c r="S1745" s="9"/>
      <c r="T1745" s="9"/>
      <c r="U1745" s="9"/>
      <c r="V1745" s="9"/>
      <c r="W1745" s="9"/>
      <c r="X1745" s="9"/>
    </row>
    <row r="1746" spans="1:24">
      <c r="A1746" s="3">
        <v>313</v>
      </c>
      <c r="B1746" s="3" t="s">
        <v>84</v>
      </c>
      <c r="C1746" s="3" t="s">
        <v>908</v>
      </c>
      <c r="D1746" s="3" t="s">
        <v>909</v>
      </c>
      <c r="E1746" s="9">
        <v>7.4595537483147218</v>
      </c>
      <c r="F1746" s="9">
        <v>12.410997677225421</v>
      </c>
      <c r="G1746" s="9">
        <v>2.8334129227310565</v>
      </c>
      <c r="H1746" s="76">
        <v>-1</v>
      </c>
      <c r="I1746" s="3">
        <v>-2</v>
      </c>
      <c r="J1746" s="3">
        <v>1</v>
      </c>
      <c r="L1746" s="9"/>
      <c r="M1746" s="9"/>
      <c r="N1746" s="9"/>
      <c r="O1746" s="9"/>
      <c r="P1746" s="9"/>
      <c r="Q1746" s="9"/>
      <c r="S1746" s="9"/>
      <c r="T1746" s="9"/>
      <c r="U1746" s="9"/>
      <c r="V1746" s="9"/>
      <c r="W1746" s="9"/>
      <c r="X1746" s="9"/>
    </row>
    <row r="1747" spans="1:24">
      <c r="A1747" s="3">
        <v>313</v>
      </c>
      <c r="B1747" s="3" t="s">
        <v>84</v>
      </c>
      <c r="C1747" s="3" t="s">
        <v>910</v>
      </c>
      <c r="D1747" s="3" t="s">
        <v>911</v>
      </c>
      <c r="E1747" s="9">
        <v>16.528376855111333</v>
      </c>
      <c r="F1747" s="9">
        <v>29.62062076057083</v>
      </c>
      <c r="G1747" s="9">
        <v>4.4309862915692824</v>
      </c>
      <c r="H1747" s="76">
        <v>2</v>
      </c>
      <c r="I1747" s="3">
        <v>2</v>
      </c>
      <c r="J1747" s="3">
        <v>2</v>
      </c>
      <c r="L1747" s="9"/>
      <c r="M1747" s="9"/>
      <c r="N1747" s="9"/>
      <c r="O1747" s="9"/>
      <c r="P1747" s="9"/>
      <c r="Q1747" s="9"/>
      <c r="S1747" s="9"/>
      <c r="T1747" s="9"/>
      <c r="U1747" s="9"/>
      <c r="V1747" s="9"/>
      <c r="W1747" s="9"/>
      <c r="X1747" s="9"/>
    </row>
    <row r="1748" spans="1:24">
      <c r="A1748" s="3">
        <v>313</v>
      </c>
      <c r="B1748" s="3" t="s">
        <v>84</v>
      </c>
      <c r="C1748" s="3" t="s">
        <v>912</v>
      </c>
      <c r="D1748" s="3" t="s">
        <v>913</v>
      </c>
      <c r="E1748" s="9">
        <v>13.710608836981528</v>
      </c>
      <c r="F1748" s="9">
        <v>24.111965923015841</v>
      </c>
      <c r="G1748" s="9">
        <v>4.0719147070581947</v>
      </c>
      <c r="H1748" s="76">
        <v>2</v>
      </c>
      <c r="I1748" s="3">
        <v>2</v>
      </c>
      <c r="J1748" s="3">
        <v>2</v>
      </c>
      <c r="L1748" s="9"/>
      <c r="M1748" s="9"/>
      <c r="N1748" s="9"/>
      <c r="O1748" s="9"/>
      <c r="P1748" s="9"/>
      <c r="Q1748" s="9"/>
      <c r="S1748" s="9"/>
      <c r="T1748" s="9"/>
      <c r="U1748" s="9"/>
      <c r="V1748" s="9"/>
      <c r="W1748" s="9"/>
      <c r="X1748" s="9"/>
    </row>
    <row r="1749" spans="1:24">
      <c r="A1749" s="3">
        <v>313</v>
      </c>
      <c r="B1749" s="3" t="s">
        <v>84</v>
      </c>
      <c r="C1749" s="3" t="s">
        <v>914</v>
      </c>
      <c r="D1749" s="3" t="s">
        <v>915</v>
      </c>
      <c r="E1749" s="9">
        <v>12.714170815691084</v>
      </c>
      <c r="F1749" s="9">
        <v>4.3139384279866073</v>
      </c>
      <c r="G1749" s="9">
        <v>20.557678686236756</v>
      </c>
      <c r="H1749" s="76">
        <v>-1</v>
      </c>
      <c r="I1749" s="3">
        <v>-1</v>
      </c>
      <c r="J1749" s="3">
        <v>-1</v>
      </c>
      <c r="L1749" s="9"/>
      <c r="M1749" s="9"/>
      <c r="N1749" s="9"/>
      <c r="O1749" s="9"/>
      <c r="P1749" s="9"/>
      <c r="Q1749" s="9"/>
      <c r="S1749" s="9"/>
      <c r="T1749" s="9"/>
      <c r="U1749" s="9"/>
      <c r="V1749" s="9"/>
      <c r="W1749" s="9"/>
      <c r="X1749" s="9"/>
    </row>
    <row r="1750" spans="1:24">
      <c r="A1750" s="3">
        <v>313</v>
      </c>
      <c r="B1750" s="3" t="s">
        <v>84</v>
      </c>
      <c r="C1750" s="3" t="s">
        <v>916</v>
      </c>
      <c r="D1750" s="3" t="s">
        <v>917</v>
      </c>
      <c r="E1750" s="9">
        <v>0</v>
      </c>
      <c r="F1750" s="9">
        <v>0</v>
      </c>
      <c r="G1750" s="9">
        <v>18.711001779015135</v>
      </c>
      <c r="H1750" s="76" t="e">
        <v>#VALUE!</v>
      </c>
      <c r="I1750" s="3" t="e">
        <v>#VALUE!</v>
      </c>
      <c r="J1750" s="3">
        <v>-1</v>
      </c>
      <c r="L1750" s="9"/>
      <c r="M1750" s="9"/>
      <c r="N1750" s="9"/>
      <c r="O1750" s="9"/>
      <c r="P1750" s="9"/>
      <c r="Q1750" s="9"/>
      <c r="S1750" s="9"/>
      <c r="T1750" s="9"/>
      <c r="U1750" s="9"/>
      <c r="V1750" s="9"/>
      <c r="W1750" s="9"/>
      <c r="X1750" s="9"/>
    </row>
    <row r="1751" spans="1:24">
      <c r="A1751" s="3">
        <v>313</v>
      </c>
      <c r="B1751" s="3" t="s">
        <v>84</v>
      </c>
      <c r="C1751" s="3" t="s">
        <v>918</v>
      </c>
      <c r="D1751" s="3" t="s">
        <v>919</v>
      </c>
      <c r="E1751" s="9">
        <v>14.930899909385253</v>
      </c>
      <c r="F1751" s="9">
        <v>17.975393182049526</v>
      </c>
      <c r="G1751" s="9">
        <v>12.377985763222389</v>
      </c>
      <c r="H1751" s="76">
        <v>-1</v>
      </c>
      <c r="I1751" s="3">
        <v>-1</v>
      </c>
      <c r="J1751" s="3">
        <v>1</v>
      </c>
      <c r="L1751" s="9"/>
      <c r="M1751" s="9"/>
      <c r="N1751" s="9"/>
      <c r="O1751" s="9"/>
      <c r="P1751" s="9"/>
      <c r="Q1751" s="9"/>
      <c r="S1751" s="9"/>
      <c r="T1751" s="9"/>
      <c r="U1751" s="9"/>
      <c r="V1751" s="9"/>
      <c r="W1751" s="9"/>
      <c r="X1751" s="9"/>
    </row>
    <row r="1752" spans="1:24">
      <c r="A1752" s="3">
        <v>313</v>
      </c>
      <c r="B1752" s="3" t="s">
        <v>84</v>
      </c>
      <c r="C1752" s="3" t="s">
        <v>920</v>
      </c>
      <c r="D1752" s="3" t="s">
        <v>921</v>
      </c>
      <c r="E1752" s="9">
        <v>0</v>
      </c>
      <c r="F1752" s="9">
        <v>0</v>
      </c>
      <c r="G1752" s="9">
        <v>1.9187507699370727</v>
      </c>
      <c r="H1752" s="76" t="e">
        <v>#VALUE!</v>
      </c>
      <c r="I1752" s="3" t="e">
        <v>#VALUE!</v>
      </c>
      <c r="J1752" s="3">
        <v>1</v>
      </c>
      <c r="L1752" s="9"/>
      <c r="M1752" s="9"/>
      <c r="N1752" s="9"/>
      <c r="O1752" s="9"/>
      <c r="P1752" s="9"/>
      <c r="Q1752" s="9"/>
      <c r="S1752" s="9"/>
      <c r="T1752" s="9"/>
      <c r="U1752" s="9"/>
      <c r="V1752" s="9"/>
      <c r="W1752" s="9"/>
      <c r="X1752" s="9"/>
    </row>
    <row r="1753" spans="1:24">
      <c r="A1753" s="3">
        <v>313</v>
      </c>
      <c r="B1753" s="3" t="s">
        <v>84</v>
      </c>
      <c r="C1753" s="3" t="s">
        <v>922</v>
      </c>
      <c r="D1753" s="3" t="s">
        <v>923</v>
      </c>
      <c r="E1753" s="9" t="s">
        <v>974</v>
      </c>
      <c r="F1753" s="9" t="s">
        <v>974</v>
      </c>
      <c r="G1753" s="9" t="s">
        <v>974</v>
      </c>
      <c r="H1753" s="76" t="s">
        <v>974</v>
      </c>
      <c r="I1753" s="3" t="s">
        <v>974</v>
      </c>
      <c r="J1753" s="3" t="s">
        <v>974</v>
      </c>
      <c r="L1753" s="9"/>
      <c r="M1753" s="9"/>
      <c r="N1753" s="9"/>
      <c r="O1753" s="9"/>
      <c r="P1753" s="9"/>
      <c r="Q1753" s="9"/>
      <c r="S1753" s="9"/>
      <c r="T1753" s="9"/>
      <c r="U1753" s="9"/>
      <c r="V1753" s="9"/>
      <c r="W1753" s="9"/>
      <c r="X1753" s="9"/>
    </row>
    <row r="1754" spans="1:24">
      <c r="A1754" s="3">
        <v>313</v>
      </c>
      <c r="B1754" s="3" t="s">
        <v>84</v>
      </c>
      <c r="C1754" s="3" t="s">
        <v>924</v>
      </c>
      <c r="D1754" s="3" t="s">
        <v>925</v>
      </c>
      <c r="E1754" s="9">
        <v>2.207671041049978</v>
      </c>
      <c r="F1754" s="9">
        <v>4.339748214337054</v>
      </c>
      <c r="G1754" s="9">
        <v>0.30817628669763225</v>
      </c>
      <c r="H1754" s="76">
        <v>1</v>
      </c>
      <c r="I1754" s="3">
        <v>1</v>
      </c>
      <c r="J1754" s="3">
        <v>1</v>
      </c>
      <c r="L1754" s="9"/>
      <c r="M1754" s="9"/>
      <c r="N1754" s="9"/>
      <c r="O1754" s="9"/>
      <c r="P1754" s="9"/>
      <c r="Q1754" s="9"/>
      <c r="S1754" s="9"/>
      <c r="T1754" s="9"/>
      <c r="U1754" s="9"/>
      <c r="V1754" s="9"/>
      <c r="W1754" s="9"/>
      <c r="X1754" s="9"/>
    </row>
    <row r="1755" spans="1:24">
      <c r="A1755" s="3">
        <v>313</v>
      </c>
      <c r="B1755" s="3" t="s">
        <v>84</v>
      </c>
      <c r="C1755" s="3" t="s">
        <v>926</v>
      </c>
      <c r="D1755" s="3" t="s">
        <v>927</v>
      </c>
      <c r="E1755" s="9">
        <v>10.198907537031113</v>
      </c>
      <c r="F1755" s="9">
        <v>11.382573310913461</v>
      </c>
      <c r="G1755" s="9">
        <v>9.183565644675431</v>
      </c>
      <c r="H1755" s="76">
        <v>-1</v>
      </c>
      <c r="I1755" s="3">
        <v>1</v>
      </c>
      <c r="J1755" s="3">
        <v>-1</v>
      </c>
      <c r="L1755" s="9"/>
      <c r="M1755" s="9"/>
      <c r="N1755" s="9"/>
      <c r="O1755" s="9"/>
      <c r="P1755" s="9"/>
      <c r="Q1755" s="9"/>
      <c r="S1755" s="9"/>
      <c r="T1755" s="9"/>
      <c r="U1755" s="9"/>
      <c r="V1755" s="9"/>
      <c r="W1755" s="9"/>
      <c r="X1755" s="9"/>
    </row>
    <row r="1756" spans="1:24">
      <c r="A1756" s="3">
        <v>313</v>
      </c>
      <c r="B1756" s="3" t="s">
        <v>84</v>
      </c>
      <c r="C1756" s="3" t="s">
        <v>928</v>
      </c>
      <c r="D1756" s="3" t="s">
        <v>929</v>
      </c>
      <c r="E1756" s="9" t="s">
        <v>974</v>
      </c>
      <c r="F1756" s="9" t="s">
        <v>974</v>
      </c>
      <c r="G1756" s="9" t="s">
        <v>974</v>
      </c>
      <c r="H1756" s="76" t="s">
        <v>974</v>
      </c>
      <c r="I1756" s="3" t="s">
        <v>974</v>
      </c>
      <c r="J1756" s="3" t="s">
        <v>974</v>
      </c>
      <c r="L1756" s="9"/>
      <c r="M1756" s="9"/>
      <c r="N1756" s="9"/>
      <c r="O1756" s="9"/>
      <c r="P1756" s="9"/>
      <c r="Q1756" s="9"/>
      <c r="S1756" s="9"/>
      <c r="T1756" s="9"/>
      <c r="U1756" s="9"/>
      <c r="V1756" s="9"/>
      <c r="W1756" s="9"/>
      <c r="X1756" s="9"/>
    </row>
    <row r="1757" spans="1:24">
      <c r="A1757" s="3">
        <v>313</v>
      </c>
      <c r="B1757" s="3" t="s">
        <v>84</v>
      </c>
      <c r="C1757" s="3" t="s">
        <v>930</v>
      </c>
      <c r="D1757" s="3" t="s">
        <v>868</v>
      </c>
      <c r="E1757" s="9" t="s">
        <v>974</v>
      </c>
      <c r="F1757" s="9" t="s">
        <v>974</v>
      </c>
      <c r="G1757" s="9" t="s">
        <v>974</v>
      </c>
      <c r="H1757" s="76" t="s">
        <v>974</v>
      </c>
      <c r="I1757" s="3" t="s">
        <v>974</v>
      </c>
      <c r="J1757" s="3" t="s">
        <v>974</v>
      </c>
      <c r="L1757" s="9"/>
      <c r="M1757" s="9"/>
      <c r="N1757" s="9"/>
      <c r="O1757" s="9"/>
      <c r="P1757" s="9"/>
      <c r="Q1757" s="9"/>
      <c r="S1757" s="9"/>
      <c r="T1757" s="9"/>
      <c r="U1757" s="9"/>
      <c r="V1757" s="9"/>
      <c r="W1757" s="9"/>
      <c r="X1757" s="9"/>
    </row>
    <row r="1758" spans="1:24">
      <c r="A1758" s="3">
        <v>313</v>
      </c>
      <c r="B1758" s="3" t="s">
        <v>84</v>
      </c>
      <c r="C1758" s="3" t="s">
        <v>931</v>
      </c>
      <c r="D1758" s="3" t="s">
        <v>932</v>
      </c>
      <c r="E1758" s="9" t="s">
        <v>974</v>
      </c>
      <c r="F1758" s="9" t="s">
        <v>974</v>
      </c>
      <c r="G1758" s="9" t="s">
        <v>974</v>
      </c>
      <c r="H1758" s="76" t="s">
        <v>974</v>
      </c>
      <c r="I1758" s="3" t="s">
        <v>974</v>
      </c>
      <c r="J1758" s="3" t="s">
        <v>974</v>
      </c>
      <c r="L1758" s="9"/>
      <c r="M1758" s="9"/>
      <c r="N1758" s="9"/>
      <c r="O1758" s="9"/>
      <c r="P1758" s="9"/>
      <c r="Q1758" s="9"/>
      <c r="S1758" s="9"/>
      <c r="T1758" s="9"/>
      <c r="U1758" s="9"/>
      <c r="V1758" s="9"/>
      <c r="W1758" s="9"/>
      <c r="X1758" s="9"/>
    </row>
    <row r="1759" spans="1:24">
      <c r="A1759" s="3">
        <v>313</v>
      </c>
      <c r="B1759" s="3" t="s">
        <v>84</v>
      </c>
      <c r="C1759" s="3" t="s">
        <v>933</v>
      </c>
      <c r="D1759" s="3" t="s">
        <v>869</v>
      </c>
      <c r="E1759" s="9" t="s">
        <v>974</v>
      </c>
      <c r="F1759" s="9" t="s">
        <v>974</v>
      </c>
      <c r="G1759" s="9" t="s">
        <v>974</v>
      </c>
      <c r="H1759" s="76" t="s">
        <v>974</v>
      </c>
      <c r="I1759" s="3" t="s">
        <v>974</v>
      </c>
      <c r="J1759" s="3" t="s">
        <v>974</v>
      </c>
      <c r="L1759" s="9"/>
      <c r="M1759" s="9"/>
      <c r="N1759" s="9"/>
      <c r="O1759" s="9"/>
      <c r="P1759" s="9"/>
      <c r="Q1759" s="9"/>
      <c r="S1759" s="9"/>
      <c r="T1759" s="9"/>
      <c r="U1759" s="9"/>
      <c r="V1759" s="9"/>
      <c r="W1759" s="9"/>
      <c r="X1759" s="9"/>
    </row>
    <row r="1760" spans="1:24">
      <c r="A1760" s="3">
        <v>313</v>
      </c>
      <c r="B1760" s="3" t="s">
        <v>84</v>
      </c>
      <c r="C1760" s="3" t="s">
        <v>934</v>
      </c>
      <c r="D1760" s="3" t="s">
        <v>935</v>
      </c>
      <c r="E1760" s="9" t="s">
        <v>974</v>
      </c>
      <c r="F1760" s="9" t="s">
        <v>974</v>
      </c>
      <c r="G1760" s="9" t="s">
        <v>974</v>
      </c>
      <c r="H1760" s="76" t="s">
        <v>974</v>
      </c>
      <c r="I1760" s="3" t="s">
        <v>974</v>
      </c>
      <c r="J1760" s="3" t="s">
        <v>974</v>
      </c>
      <c r="L1760" s="9"/>
      <c r="M1760" s="9"/>
      <c r="N1760" s="9"/>
      <c r="O1760" s="9"/>
      <c r="P1760" s="9"/>
      <c r="Q1760" s="9"/>
      <c r="S1760" s="9"/>
      <c r="T1760" s="9"/>
      <c r="U1760" s="9"/>
      <c r="V1760" s="9"/>
      <c r="W1760" s="9"/>
      <c r="X1760" s="9"/>
    </row>
    <row r="1761" spans="1:24">
      <c r="A1761" s="3">
        <v>313</v>
      </c>
      <c r="B1761" s="3" t="s">
        <v>84</v>
      </c>
      <c r="C1761" s="3" t="s">
        <v>936</v>
      </c>
      <c r="D1761" s="3" t="s">
        <v>937</v>
      </c>
      <c r="E1761" s="9" t="s">
        <v>974</v>
      </c>
      <c r="F1761" s="9" t="s">
        <v>974</v>
      </c>
      <c r="G1761" s="9" t="s">
        <v>974</v>
      </c>
      <c r="H1761" s="76" t="s">
        <v>974</v>
      </c>
      <c r="I1761" s="3" t="s">
        <v>974</v>
      </c>
      <c r="J1761" s="3" t="s">
        <v>974</v>
      </c>
      <c r="L1761" s="9"/>
      <c r="M1761" s="9"/>
      <c r="N1761" s="9"/>
      <c r="O1761" s="9"/>
      <c r="P1761" s="9"/>
      <c r="Q1761" s="9"/>
      <c r="S1761" s="9"/>
      <c r="T1761" s="9"/>
      <c r="U1761" s="9"/>
      <c r="V1761" s="9"/>
      <c r="W1761" s="9"/>
      <c r="X1761" s="9"/>
    </row>
    <row r="1762" spans="1:24">
      <c r="A1762" s="3">
        <v>313</v>
      </c>
      <c r="B1762" s="3" t="s">
        <v>84</v>
      </c>
      <c r="C1762" s="3" t="s">
        <v>938</v>
      </c>
      <c r="D1762" s="3" t="s">
        <v>870</v>
      </c>
      <c r="E1762" s="9" t="s">
        <v>974</v>
      </c>
      <c r="F1762" s="9" t="s">
        <v>974</v>
      </c>
      <c r="G1762" s="9" t="s">
        <v>974</v>
      </c>
      <c r="H1762" s="76" t="s">
        <v>974</v>
      </c>
      <c r="I1762" s="3" t="s">
        <v>974</v>
      </c>
      <c r="J1762" s="3" t="s">
        <v>974</v>
      </c>
      <c r="L1762" s="9"/>
      <c r="M1762" s="9"/>
      <c r="N1762" s="9"/>
      <c r="O1762" s="9"/>
      <c r="P1762" s="9"/>
      <c r="Q1762" s="9"/>
      <c r="S1762" s="9"/>
      <c r="T1762" s="9"/>
      <c r="U1762" s="9"/>
      <c r="V1762" s="9"/>
      <c r="W1762" s="9"/>
      <c r="X1762" s="9"/>
    </row>
    <row r="1763" spans="1:24">
      <c r="A1763" s="3">
        <v>313</v>
      </c>
      <c r="B1763" s="3" t="s">
        <v>84</v>
      </c>
      <c r="C1763" s="3" t="s">
        <v>939</v>
      </c>
      <c r="D1763" s="3" t="s">
        <v>940</v>
      </c>
      <c r="E1763" s="9" t="s">
        <v>974</v>
      </c>
      <c r="F1763" s="9" t="s">
        <v>974</v>
      </c>
      <c r="G1763" s="9" t="s">
        <v>974</v>
      </c>
      <c r="H1763" s="76" t="s">
        <v>974</v>
      </c>
      <c r="I1763" s="3" t="s">
        <v>974</v>
      </c>
      <c r="J1763" s="3" t="s">
        <v>974</v>
      </c>
      <c r="L1763" s="9"/>
      <c r="M1763" s="9"/>
      <c r="N1763" s="9"/>
      <c r="O1763" s="9"/>
      <c r="P1763" s="9"/>
      <c r="Q1763" s="9"/>
      <c r="S1763" s="9"/>
      <c r="T1763" s="9"/>
      <c r="U1763" s="9"/>
      <c r="V1763" s="9"/>
      <c r="W1763" s="9"/>
      <c r="X1763" s="9"/>
    </row>
    <row r="1764" spans="1:24">
      <c r="A1764" s="3">
        <v>313</v>
      </c>
      <c r="B1764" s="3" t="s">
        <v>84</v>
      </c>
      <c r="C1764" s="3" t="s">
        <v>941</v>
      </c>
      <c r="D1764" s="3" t="s">
        <v>942</v>
      </c>
      <c r="E1764" s="9" t="s">
        <v>974</v>
      </c>
      <c r="F1764" s="9" t="s">
        <v>974</v>
      </c>
      <c r="G1764" s="9" t="s">
        <v>974</v>
      </c>
      <c r="H1764" s="76" t="s">
        <v>974</v>
      </c>
      <c r="I1764" s="3" t="s">
        <v>974</v>
      </c>
      <c r="J1764" s="3" t="s">
        <v>974</v>
      </c>
      <c r="L1764" s="9"/>
      <c r="M1764" s="9"/>
      <c r="N1764" s="9"/>
      <c r="O1764" s="9"/>
      <c r="P1764" s="9"/>
      <c r="Q1764" s="9"/>
      <c r="S1764" s="9"/>
      <c r="T1764" s="9"/>
      <c r="U1764" s="9"/>
      <c r="V1764" s="9"/>
      <c r="W1764" s="9"/>
      <c r="X1764" s="9"/>
    </row>
    <row r="1765" spans="1:24">
      <c r="A1765" s="3">
        <v>313</v>
      </c>
      <c r="B1765" s="3" t="s">
        <v>84</v>
      </c>
      <c r="C1765" s="3" t="s">
        <v>943</v>
      </c>
      <c r="D1765" s="3" t="s">
        <v>871</v>
      </c>
      <c r="E1765" s="9" t="s">
        <v>974</v>
      </c>
      <c r="F1765" s="9" t="s">
        <v>974</v>
      </c>
      <c r="G1765" s="9" t="s">
        <v>974</v>
      </c>
      <c r="H1765" s="76" t="s">
        <v>974</v>
      </c>
      <c r="I1765" s="3" t="s">
        <v>974</v>
      </c>
      <c r="J1765" s="3" t="s">
        <v>974</v>
      </c>
      <c r="L1765" s="9"/>
      <c r="M1765" s="9"/>
      <c r="N1765" s="9"/>
      <c r="O1765" s="9"/>
      <c r="P1765" s="9"/>
      <c r="Q1765" s="9"/>
      <c r="S1765" s="9"/>
      <c r="T1765" s="9"/>
      <c r="U1765" s="9"/>
      <c r="V1765" s="9"/>
      <c r="W1765" s="9"/>
      <c r="X1765" s="9"/>
    </row>
    <row r="1766" spans="1:24">
      <c r="A1766" s="3">
        <v>313</v>
      </c>
      <c r="B1766" s="3" t="s">
        <v>84</v>
      </c>
      <c r="C1766" s="3" t="s">
        <v>944</v>
      </c>
      <c r="D1766" s="3" t="s">
        <v>945</v>
      </c>
      <c r="E1766" s="9">
        <v>4.6381384739568654</v>
      </c>
      <c r="F1766" s="9">
        <v>8.9031332180639371</v>
      </c>
      <c r="G1766" s="9">
        <v>0.6218201446489785</v>
      </c>
      <c r="H1766" s="76">
        <v>2</v>
      </c>
      <c r="I1766" s="3">
        <v>2</v>
      </c>
      <c r="J1766" s="3">
        <v>1</v>
      </c>
      <c r="L1766" s="9"/>
      <c r="M1766" s="9"/>
      <c r="N1766" s="9"/>
      <c r="O1766" s="9"/>
      <c r="P1766" s="9"/>
      <c r="Q1766" s="9"/>
      <c r="S1766" s="9"/>
      <c r="T1766" s="9"/>
      <c r="U1766" s="9"/>
      <c r="V1766" s="9"/>
      <c r="W1766" s="9"/>
      <c r="X1766" s="9"/>
    </row>
    <row r="1767" spans="1:24">
      <c r="A1767" s="3">
        <v>313</v>
      </c>
      <c r="B1767" s="3" t="s">
        <v>84</v>
      </c>
      <c r="C1767" s="3" t="s">
        <v>946</v>
      </c>
      <c r="D1767" s="3" t="s">
        <v>873</v>
      </c>
      <c r="E1767" s="9" t="s">
        <v>974</v>
      </c>
      <c r="F1767" s="9" t="s">
        <v>974</v>
      </c>
      <c r="G1767" s="9" t="s">
        <v>974</v>
      </c>
      <c r="H1767" s="76" t="s">
        <v>974</v>
      </c>
      <c r="I1767" s="3" t="s">
        <v>974</v>
      </c>
      <c r="J1767" s="3" t="s">
        <v>974</v>
      </c>
      <c r="L1767" s="9"/>
      <c r="M1767" s="9"/>
      <c r="N1767" s="9"/>
      <c r="O1767" s="9"/>
      <c r="P1767" s="9"/>
      <c r="Q1767" s="9"/>
      <c r="S1767" s="9"/>
      <c r="T1767" s="9"/>
      <c r="U1767" s="9"/>
      <c r="V1767" s="9"/>
      <c r="W1767" s="9"/>
      <c r="X1767" s="9"/>
    </row>
    <row r="1768" spans="1:24">
      <c r="A1768" s="3">
        <v>313</v>
      </c>
      <c r="B1768" s="3" t="s">
        <v>84</v>
      </c>
      <c r="C1768" s="3" t="s">
        <v>947</v>
      </c>
      <c r="D1768" s="3" t="s">
        <v>948</v>
      </c>
      <c r="E1768" s="9" t="s">
        <v>974</v>
      </c>
      <c r="F1768" s="9" t="s">
        <v>974</v>
      </c>
      <c r="G1768" s="9" t="s">
        <v>974</v>
      </c>
      <c r="H1768" s="76" t="s">
        <v>974</v>
      </c>
      <c r="I1768" s="3" t="s">
        <v>974</v>
      </c>
      <c r="J1768" s="3" t="s">
        <v>974</v>
      </c>
      <c r="L1768" s="9"/>
      <c r="M1768" s="9"/>
      <c r="N1768" s="9"/>
      <c r="O1768" s="9"/>
      <c r="P1768" s="9"/>
      <c r="Q1768" s="9"/>
      <c r="S1768" s="9"/>
      <c r="T1768" s="9"/>
      <c r="U1768" s="9"/>
      <c r="V1768" s="9"/>
      <c r="W1768" s="9"/>
      <c r="X1768" s="9"/>
    </row>
    <row r="1769" spans="1:24">
      <c r="A1769" s="3">
        <v>313</v>
      </c>
      <c r="B1769" s="3" t="s">
        <v>84</v>
      </c>
      <c r="C1769" s="3" t="s">
        <v>949</v>
      </c>
      <c r="D1769" s="3" t="s">
        <v>950</v>
      </c>
      <c r="E1769" s="9">
        <v>9.5884091955917015</v>
      </c>
      <c r="F1769" s="9">
        <v>16.189048224772257</v>
      </c>
      <c r="G1769" s="9">
        <v>3.1174936975625522</v>
      </c>
      <c r="H1769" s="76">
        <v>-2</v>
      </c>
      <c r="I1769" s="3">
        <v>-2</v>
      </c>
      <c r="J1769" s="3">
        <v>-1</v>
      </c>
      <c r="L1769" s="9"/>
      <c r="M1769" s="9"/>
      <c r="N1769" s="9"/>
      <c r="O1769" s="9"/>
      <c r="P1769" s="9"/>
      <c r="Q1769" s="9"/>
      <c r="S1769" s="9"/>
      <c r="T1769" s="9"/>
      <c r="U1769" s="9"/>
      <c r="V1769" s="9"/>
      <c r="W1769" s="9"/>
      <c r="X1769" s="9"/>
    </row>
    <row r="1770" spans="1:24">
      <c r="A1770" s="3">
        <v>313</v>
      </c>
      <c r="B1770" s="3" t="s">
        <v>84</v>
      </c>
      <c r="C1770" s="3" t="s">
        <v>951</v>
      </c>
      <c r="D1770" s="3" t="s">
        <v>952</v>
      </c>
      <c r="E1770" s="9">
        <v>8.5789082708426996</v>
      </c>
      <c r="F1770" s="9">
        <v>14.712902280320991</v>
      </c>
      <c r="G1770" s="9">
        <v>2.7907871288655537</v>
      </c>
      <c r="H1770" s="76">
        <v>-1</v>
      </c>
      <c r="I1770" s="3">
        <v>-1</v>
      </c>
      <c r="J1770" s="3">
        <v>1</v>
      </c>
      <c r="L1770" s="9"/>
      <c r="M1770" s="9"/>
      <c r="N1770" s="9"/>
      <c r="O1770" s="9"/>
      <c r="P1770" s="9"/>
      <c r="Q1770" s="9"/>
      <c r="S1770" s="9"/>
      <c r="T1770" s="9"/>
      <c r="U1770" s="9"/>
      <c r="V1770" s="9"/>
      <c r="W1770" s="9"/>
      <c r="X1770" s="9"/>
    </row>
    <row r="1771" spans="1:24">
      <c r="A1771" s="3">
        <v>314</v>
      </c>
      <c r="B1771" s="3" t="s">
        <v>85</v>
      </c>
      <c r="C1771" s="3" t="s">
        <v>889</v>
      </c>
      <c r="D1771" s="3" t="s">
        <v>890</v>
      </c>
      <c r="E1771" s="9">
        <v>272.58130670272232</v>
      </c>
      <c r="F1771" s="9">
        <v>388.80878922013744</v>
      </c>
      <c r="G1771" s="9">
        <v>171.12098476399737</v>
      </c>
      <c r="H1771" s="76">
        <v>2</v>
      </c>
      <c r="I1771" s="3">
        <v>2</v>
      </c>
      <c r="J1771" s="3">
        <v>2</v>
      </c>
      <c r="L1771" s="9"/>
      <c r="M1771" s="9"/>
      <c r="N1771" s="9"/>
      <c r="O1771" s="9"/>
      <c r="P1771" s="9"/>
      <c r="Q1771" s="9"/>
      <c r="S1771" s="9"/>
      <c r="T1771" s="9"/>
      <c r="U1771" s="9"/>
      <c r="V1771" s="9"/>
      <c r="W1771" s="9"/>
      <c r="X1771" s="9"/>
    </row>
    <row r="1772" spans="1:24">
      <c r="A1772" s="3">
        <v>314</v>
      </c>
      <c r="B1772" s="3" t="s">
        <v>85</v>
      </c>
      <c r="C1772" s="3" t="s">
        <v>891</v>
      </c>
      <c r="D1772" s="3" t="s">
        <v>872</v>
      </c>
      <c r="E1772" s="9">
        <v>35.763468548619556</v>
      </c>
      <c r="F1772" s="9">
        <v>55.279763173798855</v>
      </c>
      <c r="G1772" s="9">
        <v>18.216894579059527</v>
      </c>
      <c r="H1772" s="76">
        <v>-2</v>
      </c>
      <c r="I1772" s="3">
        <v>-2</v>
      </c>
      <c r="J1772" s="3">
        <v>-2</v>
      </c>
      <c r="L1772" s="9"/>
      <c r="M1772" s="9"/>
      <c r="N1772" s="9"/>
      <c r="O1772" s="9"/>
      <c r="P1772" s="9"/>
      <c r="Q1772" s="9"/>
      <c r="S1772" s="9"/>
      <c r="T1772" s="9"/>
      <c r="U1772" s="9"/>
      <c r="V1772" s="9"/>
      <c r="W1772" s="9"/>
      <c r="X1772" s="9"/>
    </row>
    <row r="1773" spans="1:24">
      <c r="A1773" s="3">
        <v>314</v>
      </c>
      <c r="B1773" s="3" t="s">
        <v>85</v>
      </c>
      <c r="C1773" s="3" t="s">
        <v>892</v>
      </c>
      <c r="D1773" s="3" t="s">
        <v>866</v>
      </c>
      <c r="E1773" s="9">
        <v>7.0983841759535675</v>
      </c>
      <c r="F1773" s="9">
        <v>11.055935975096228</v>
      </c>
      <c r="G1773" s="9">
        <v>3.4223606588249202</v>
      </c>
      <c r="H1773" s="76">
        <v>2</v>
      </c>
      <c r="I1773" s="3">
        <v>2</v>
      </c>
      <c r="J1773" s="3">
        <v>2</v>
      </c>
      <c r="L1773" s="9"/>
      <c r="M1773" s="9"/>
      <c r="N1773" s="9"/>
      <c r="O1773" s="9"/>
      <c r="P1773" s="9"/>
      <c r="Q1773" s="9"/>
      <c r="S1773" s="9"/>
      <c r="T1773" s="9"/>
      <c r="U1773" s="9"/>
      <c r="V1773" s="9"/>
      <c r="W1773" s="9"/>
      <c r="X1773" s="9"/>
    </row>
    <row r="1774" spans="1:24">
      <c r="A1774" s="3">
        <v>314</v>
      </c>
      <c r="B1774" s="3" t="s">
        <v>85</v>
      </c>
      <c r="C1774" s="3" t="s">
        <v>893</v>
      </c>
      <c r="D1774" s="3" t="s">
        <v>894</v>
      </c>
      <c r="E1774" s="9">
        <v>0.65507618813323332</v>
      </c>
      <c r="F1774" s="9">
        <v>1.1105266018725521</v>
      </c>
      <c r="G1774" s="9">
        <v>0.24890481879729193</v>
      </c>
      <c r="H1774" s="76">
        <v>1</v>
      </c>
      <c r="I1774" s="3">
        <v>1</v>
      </c>
      <c r="J1774" s="3">
        <v>1</v>
      </c>
      <c r="L1774" s="9"/>
      <c r="M1774" s="9"/>
      <c r="N1774" s="9"/>
      <c r="O1774" s="9"/>
      <c r="P1774" s="9"/>
      <c r="Q1774" s="9"/>
      <c r="S1774" s="9"/>
      <c r="T1774" s="9"/>
      <c r="U1774" s="9"/>
      <c r="V1774" s="9"/>
      <c r="W1774" s="9"/>
      <c r="X1774" s="9"/>
    </row>
    <row r="1775" spans="1:24">
      <c r="A1775" s="3">
        <v>314</v>
      </c>
      <c r="B1775" s="3" t="s">
        <v>85</v>
      </c>
      <c r="C1775" s="3" t="s">
        <v>895</v>
      </c>
      <c r="D1775" s="3" t="s">
        <v>896</v>
      </c>
      <c r="E1775" s="9">
        <v>3.5032936305885185</v>
      </c>
      <c r="F1775" s="9">
        <v>5.7560377557354938</v>
      </c>
      <c r="G1775" s="9">
        <v>1.3624275515911688</v>
      </c>
      <c r="H1775" s="76">
        <v>2</v>
      </c>
      <c r="I1775" s="3">
        <v>2</v>
      </c>
      <c r="J1775" s="3">
        <v>2</v>
      </c>
      <c r="L1775" s="9"/>
      <c r="M1775" s="9"/>
      <c r="N1775" s="9"/>
      <c r="O1775" s="9"/>
      <c r="P1775" s="9"/>
      <c r="Q1775" s="9"/>
      <c r="S1775" s="9"/>
      <c r="T1775" s="9"/>
      <c r="U1775" s="9"/>
      <c r="V1775" s="9"/>
      <c r="W1775" s="9"/>
      <c r="X1775" s="9"/>
    </row>
    <row r="1776" spans="1:24">
      <c r="A1776" s="3">
        <v>314</v>
      </c>
      <c r="B1776" s="3" t="s">
        <v>85</v>
      </c>
      <c r="C1776" s="3" t="s">
        <v>897</v>
      </c>
      <c r="D1776" s="3" t="s">
        <v>867</v>
      </c>
      <c r="E1776" s="9">
        <v>102.32219065818293</v>
      </c>
      <c r="F1776" s="9">
        <v>133.97710142448949</v>
      </c>
      <c r="G1776" s="9">
        <v>75.388211565624829</v>
      </c>
      <c r="H1776" s="76">
        <v>2</v>
      </c>
      <c r="I1776" s="3">
        <v>2</v>
      </c>
      <c r="J1776" s="3">
        <v>1</v>
      </c>
      <c r="L1776" s="9"/>
      <c r="M1776" s="9"/>
      <c r="N1776" s="9"/>
      <c r="O1776" s="9"/>
      <c r="P1776" s="9"/>
      <c r="Q1776" s="9"/>
      <c r="S1776" s="9"/>
      <c r="T1776" s="9"/>
      <c r="U1776" s="9"/>
      <c r="V1776" s="9"/>
      <c r="W1776" s="9"/>
      <c r="X1776" s="9"/>
    </row>
    <row r="1777" spans="1:24">
      <c r="A1777" s="3">
        <v>314</v>
      </c>
      <c r="B1777" s="3" t="s">
        <v>85</v>
      </c>
      <c r="C1777" s="3" t="s">
        <v>898</v>
      </c>
      <c r="D1777" s="3" t="s">
        <v>899</v>
      </c>
      <c r="E1777" s="9">
        <v>7.2738321475462673</v>
      </c>
      <c r="F1777" s="9">
        <v>14.079995146469725</v>
      </c>
      <c r="G1777" s="9">
        <v>1.0433252408815352</v>
      </c>
      <c r="H1777" s="76">
        <v>-2</v>
      </c>
      <c r="I1777" s="3">
        <v>-2</v>
      </c>
      <c r="J1777" s="3">
        <v>1</v>
      </c>
      <c r="L1777" s="9"/>
      <c r="M1777" s="9"/>
      <c r="N1777" s="9"/>
      <c r="O1777" s="9"/>
      <c r="P1777" s="9"/>
      <c r="Q1777" s="9"/>
      <c r="S1777" s="9"/>
      <c r="T1777" s="9"/>
      <c r="U1777" s="9"/>
      <c r="V1777" s="9"/>
      <c r="W1777" s="9"/>
      <c r="X1777" s="9"/>
    </row>
    <row r="1778" spans="1:24">
      <c r="A1778" s="3">
        <v>314</v>
      </c>
      <c r="B1778" s="3" t="s">
        <v>85</v>
      </c>
      <c r="C1778" s="3" t="s">
        <v>900</v>
      </c>
      <c r="D1778" s="3" t="s">
        <v>901</v>
      </c>
      <c r="E1778" s="9">
        <v>36.663122250024365</v>
      </c>
      <c r="F1778" s="9">
        <v>47.733564753989036</v>
      </c>
      <c r="G1778" s="9">
        <v>27.402978585921669</v>
      </c>
      <c r="H1778" s="76">
        <v>1</v>
      </c>
      <c r="I1778" s="3">
        <v>2</v>
      </c>
      <c r="J1778" s="3">
        <v>-1</v>
      </c>
      <c r="L1778" s="9"/>
      <c r="M1778" s="9"/>
      <c r="N1778" s="9"/>
      <c r="O1778" s="9"/>
      <c r="P1778" s="9"/>
      <c r="Q1778" s="9"/>
      <c r="S1778" s="9"/>
      <c r="T1778" s="9"/>
      <c r="U1778" s="9"/>
      <c r="V1778" s="9"/>
      <c r="W1778" s="9"/>
      <c r="X1778" s="9"/>
    </row>
    <row r="1779" spans="1:24">
      <c r="A1779" s="3">
        <v>314</v>
      </c>
      <c r="B1779" s="3" t="s">
        <v>85</v>
      </c>
      <c r="C1779" s="3" t="s">
        <v>902</v>
      </c>
      <c r="D1779" s="3" t="s">
        <v>903</v>
      </c>
      <c r="E1779" s="9">
        <v>1.74799390405822</v>
      </c>
      <c r="F1779" s="9">
        <v>3.7628539808810784</v>
      </c>
      <c r="G1779" s="9">
        <v>0</v>
      </c>
      <c r="H1779" s="76">
        <v>1</v>
      </c>
      <c r="I1779" s="3">
        <v>1</v>
      </c>
      <c r="J1779" s="3">
        <v>1</v>
      </c>
      <c r="L1779" s="9"/>
      <c r="M1779" s="9"/>
      <c r="N1779" s="9"/>
      <c r="O1779" s="9"/>
      <c r="P1779" s="9"/>
      <c r="Q1779" s="9"/>
      <c r="S1779" s="9"/>
      <c r="T1779" s="9"/>
      <c r="U1779" s="9"/>
      <c r="V1779" s="9"/>
      <c r="W1779" s="9"/>
      <c r="X1779" s="9"/>
    </row>
    <row r="1780" spans="1:24">
      <c r="A1780" s="3">
        <v>314</v>
      </c>
      <c r="B1780" s="3" t="s">
        <v>85</v>
      </c>
      <c r="C1780" s="3" t="s">
        <v>904</v>
      </c>
      <c r="D1780" s="3" t="s">
        <v>905</v>
      </c>
      <c r="E1780" s="9">
        <v>8.3575711558711969</v>
      </c>
      <c r="F1780" s="9">
        <v>10.274509188633813</v>
      </c>
      <c r="G1780" s="9">
        <v>6.8906007106830147</v>
      </c>
      <c r="H1780" s="76">
        <v>-1</v>
      </c>
      <c r="I1780" s="3">
        <v>1</v>
      </c>
      <c r="J1780" s="3">
        <v>-1</v>
      </c>
      <c r="L1780" s="9"/>
      <c r="M1780" s="9"/>
      <c r="N1780" s="9"/>
      <c r="O1780" s="9"/>
      <c r="P1780" s="9"/>
      <c r="Q1780" s="9"/>
      <c r="S1780" s="9"/>
      <c r="T1780" s="9"/>
      <c r="U1780" s="9"/>
      <c r="V1780" s="9"/>
      <c r="W1780" s="9"/>
      <c r="X1780" s="9"/>
    </row>
    <row r="1781" spans="1:24">
      <c r="A1781" s="3">
        <v>314</v>
      </c>
      <c r="B1781" s="3" t="s">
        <v>85</v>
      </c>
      <c r="C1781" s="3" t="s">
        <v>906</v>
      </c>
      <c r="D1781" s="3" t="s">
        <v>907</v>
      </c>
      <c r="E1781" s="9">
        <v>14.112745476045678</v>
      </c>
      <c r="F1781" s="9">
        <v>17.801971594708267</v>
      </c>
      <c r="G1781" s="9">
        <v>11.128258636203471</v>
      </c>
      <c r="H1781" s="76">
        <v>1</v>
      </c>
      <c r="I1781" s="3">
        <v>1</v>
      </c>
      <c r="J1781" s="3">
        <v>-1</v>
      </c>
      <c r="L1781" s="9"/>
      <c r="M1781" s="9"/>
      <c r="N1781" s="9"/>
      <c r="O1781" s="9"/>
      <c r="P1781" s="9"/>
      <c r="Q1781" s="9"/>
      <c r="S1781" s="9"/>
      <c r="T1781" s="9"/>
      <c r="U1781" s="9"/>
      <c r="V1781" s="9"/>
      <c r="W1781" s="9"/>
      <c r="X1781" s="9"/>
    </row>
    <row r="1782" spans="1:24">
      <c r="A1782" s="3">
        <v>314</v>
      </c>
      <c r="B1782" s="3" t="s">
        <v>85</v>
      </c>
      <c r="C1782" s="3" t="s">
        <v>908</v>
      </c>
      <c r="D1782" s="3" t="s">
        <v>909</v>
      </c>
      <c r="E1782" s="9">
        <v>5.5967809773738519</v>
      </c>
      <c r="F1782" s="9">
        <v>7.3984523554305364</v>
      </c>
      <c r="G1782" s="9">
        <v>3.9221222481970037</v>
      </c>
      <c r="H1782" s="76">
        <v>1</v>
      </c>
      <c r="I1782" s="3">
        <v>1</v>
      </c>
      <c r="J1782" s="3">
        <v>1</v>
      </c>
      <c r="L1782" s="9"/>
      <c r="M1782" s="9"/>
      <c r="N1782" s="9"/>
      <c r="O1782" s="9"/>
      <c r="P1782" s="9"/>
      <c r="Q1782" s="9"/>
      <c r="S1782" s="9"/>
      <c r="T1782" s="9"/>
      <c r="U1782" s="9"/>
      <c r="V1782" s="9"/>
      <c r="W1782" s="9"/>
      <c r="X1782" s="9"/>
    </row>
    <row r="1783" spans="1:24">
      <c r="A1783" s="3">
        <v>314</v>
      </c>
      <c r="B1783" s="3" t="s">
        <v>85</v>
      </c>
      <c r="C1783" s="3" t="s">
        <v>910</v>
      </c>
      <c r="D1783" s="3" t="s">
        <v>911</v>
      </c>
      <c r="E1783" s="9">
        <v>16.107975199626868</v>
      </c>
      <c r="F1783" s="9">
        <v>29.381388249215636</v>
      </c>
      <c r="G1783" s="9">
        <v>4.4914864882596106</v>
      </c>
      <c r="H1783" s="76">
        <v>2</v>
      </c>
      <c r="I1783" s="3">
        <v>2</v>
      </c>
      <c r="J1783" s="3">
        <v>2</v>
      </c>
      <c r="L1783" s="9"/>
      <c r="M1783" s="9"/>
      <c r="N1783" s="9"/>
      <c r="O1783" s="9"/>
      <c r="P1783" s="9"/>
      <c r="Q1783" s="9"/>
      <c r="S1783" s="9"/>
      <c r="T1783" s="9"/>
      <c r="U1783" s="9"/>
      <c r="V1783" s="9"/>
      <c r="W1783" s="9"/>
      <c r="X1783" s="9"/>
    </row>
    <row r="1784" spans="1:24">
      <c r="A1784" s="3">
        <v>314</v>
      </c>
      <c r="B1784" s="3" t="s">
        <v>85</v>
      </c>
      <c r="C1784" s="3" t="s">
        <v>912</v>
      </c>
      <c r="D1784" s="3" t="s">
        <v>913</v>
      </c>
      <c r="E1784" s="9">
        <v>13.698055204620809</v>
      </c>
      <c r="F1784" s="9">
        <v>24.257743907075856</v>
      </c>
      <c r="G1784" s="9">
        <v>4.4914864882596106</v>
      </c>
      <c r="H1784" s="76">
        <v>2</v>
      </c>
      <c r="I1784" s="3">
        <v>2</v>
      </c>
      <c r="J1784" s="3">
        <v>2</v>
      </c>
      <c r="L1784" s="9"/>
      <c r="M1784" s="9"/>
      <c r="N1784" s="9"/>
      <c r="O1784" s="9"/>
      <c r="P1784" s="9"/>
      <c r="Q1784" s="9"/>
      <c r="S1784" s="9"/>
      <c r="T1784" s="9"/>
      <c r="U1784" s="9"/>
      <c r="V1784" s="9"/>
      <c r="W1784" s="9"/>
      <c r="X1784" s="9"/>
    </row>
    <row r="1785" spans="1:24">
      <c r="A1785" s="3">
        <v>314</v>
      </c>
      <c r="B1785" s="3" t="s">
        <v>85</v>
      </c>
      <c r="C1785" s="3" t="s">
        <v>914</v>
      </c>
      <c r="D1785" s="3" t="s">
        <v>915</v>
      </c>
      <c r="E1785" s="9">
        <v>10.306994235795418</v>
      </c>
      <c r="F1785" s="9">
        <v>2.0907446411041088</v>
      </c>
      <c r="G1785" s="9">
        <v>17.854434239757165</v>
      </c>
      <c r="H1785" s="76">
        <v>1</v>
      </c>
      <c r="I1785" s="3">
        <v>1</v>
      </c>
      <c r="J1785" s="3">
        <v>1</v>
      </c>
      <c r="L1785" s="9"/>
      <c r="M1785" s="9"/>
      <c r="N1785" s="9"/>
      <c r="O1785" s="9"/>
      <c r="P1785" s="9"/>
      <c r="Q1785" s="9"/>
      <c r="S1785" s="9"/>
      <c r="T1785" s="9"/>
      <c r="U1785" s="9"/>
      <c r="V1785" s="9"/>
      <c r="W1785" s="9"/>
      <c r="X1785" s="9"/>
    </row>
    <row r="1786" spans="1:24">
      <c r="A1786" s="3">
        <v>314</v>
      </c>
      <c r="B1786" s="3" t="s">
        <v>85</v>
      </c>
      <c r="C1786" s="3" t="s">
        <v>916</v>
      </c>
      <c r="D1786" s="3" t="s">
        <v>917</v>
      </c>
      <c r="E1786" s="9">
        <v>0</v>
      </c>
      <c r="F1786" s="9">
        <v>0</v>
      </c>
      <c r="G1786" s="9">
        <v>16.43264022340886</v>
      </c>
      <c r="H1786" s="76" t="e">
        <v>#VALUE!</v>
      </c>
      <c r="I1786" s="3" t="e">
        <v>#VALUE!</v>
      </c>
      <c r="J1786" s="3">
        <v>1</v>
      </c>
      <c r="L1786" s="9"/>
      <c r="M1786" s="9"/>
      <c r="N1786" s="9"/>
      <c r="O1786" s="9"/>
      <c r="P1786" s="9"/>
      <c r="Q1786" s="9"/>
      <c r="S1786" s="9"/>
      <c r="T1786" s="9"/>
      <c r="U1786" s="9"/>
      <c r="V1786" s="9"/>
      <c r="W1786" s="9"/>
      <c r="X1786" s="9"/>
    </row>
    <row r="1787" spans="1:24">
      <c r="A1787" s="3">
        <v>314</v>
      </c>
      <c r="B1787" s="3" t="s">
        <v>85</v>
      </c>
      <c r="C1787" s="3" t="s">
        <v>918</v>
      </c>
      <c r="D1787" s="3" t="s">
        <v>919</v>
      </c>
      <c r="E1787" s="9">
        <v>12.390690413715785</v>
      </c>
      <c r="F1787" s="9">
        <v>15.066979857430677</v>
      </c>
      <c r="G1787" s="9">
        <v>10.343953823055028</v>
      </c>
      <c r="H1787" s="76">
        <v>1</v>
      </c>
      <c r="I1787" s="3">
        <v>1</v>
      </c>
      <c r="J1787" s="3">
        <v>1</v>
      </c>
      <c r="L1787" s="9"/>
      <c r="M1787" s="9"/>
      <c r="N1787" s="9"/>
      <c r="O1787" s="9"/>
      <c r="P1787" s="9"/>
      <c r="Q1787" s="9"/>
      <c r="S1787" s="9"/>
      <c r="T1787" s="9"/>
      <c r="U1787" s="9"/>
      <c r="V1787" s="9"/>
      <c r="W1787" s="9"/>
      <c r="X1787" s="9"/>
    </row>
    <row r="1788" spans="1:24">
      <c r="A1788" s="3">
        <v>314</v>
      </c>
      <c r="B1788" s="3" t="s">
        <v>85</v>
      </c>
      <c r="C1788" s="3" t="s">
        <v>920</v>
      </c>
      <c r="D1788" s="3" t="s">
        <v>921</v>
      </c>
      <c r="E1788" s="9">
        <v>0</v>
      </c>
      <c r="F1788" s="9">
        <v>0</v>
      </c>
      <c r="G1788" s="9">
        <v>2.533630049000045</v>
      </c>
      <c r="H1788" s="76" t="e">
        <v>#VALUE!</v>
      </c>
      <c r="I1788" s="3" t="e">
        <v>#VALUE!</v>
      </c>
      <c r="J1788" s="3">
        <v>1</v>
      </c>
      <c r="L1788" s="9"/>
      <c r="M1788" s="9"/>
      <c r="N1788" s="9"/>
      <c r="O1788" s="9"/>
      <c r="P1788" s="9"/>
      <c r="Q1788" s="9"/>
      <c r="S1788" s="9"/>
      <c r="T1788" s="9"/>
      <c r="U1788" s="9"/>
      <c r="V1788" s="9"/>
      <c r="W1788" s="9"/>
      <c r="X1788" s="9"/>
    </row>
    <row r="1789" spans="1:24">
      <c r="A1789" s="3">
        <v>314</v>
      </c>
      <c r="B1789" s="3" t="s">
        <v>85</v>
      </c>
      <c r="C1789" s="3" t="s">
        <v>922</v>
      </c>
      <c r="D1789" s="3" t="s">
        <v>923</v>
      </c>
      <c r="E1789" s="9">
        <v>0</v>
      </c>
      <c r="F1789" s="9">
        <v>8.968460036890102</v>
      </c>
      <c r="G1789" s="9">
        <v>0</v>
      </c>
      <c r="H1789" s="76" t="e">
        <v>#VALUE!</v>
      </c>
      <c r="I1789" s="3">
        <v>-1</v>
      </c>
      <c r="J1789" s="3" t="e">
        <v>#VALUE!</v>
      </c>
      <c r="L1789" s="9"/>
      <c r="M1789" s="9"/>
      <c r="N1789" s="9"/>
      <c r="O1789" s="9"/>
      <c r="P1789" s="9"/>
      <c r="Q1789" s="9"/>
      <c r="S1789" s="9"/>
      <c r="T1789" s="9"/>
      <c r="U1789" s="9"/>
      <c r="V1789" s="9"/>
      <c r="W1789" s="9"/>
      <c r="X1789" s="9"/>
    </row>
    <row r="1790" spans="1:24">
      <c r="A1790" s="3">
        <v>314</v>
      </c>
      <c r="B1790" s="3" t="s">
        <v>85</v>
      </c>
      <c r="C1790" s="3" t="s">
        <v>924</v>
      </c>
      <c r="D1790" s="3" t="s">
        <v>925</v>
      </c>
      <c r="E1790" s="9">
        <v>1.9176958001641751</v>
      </c>
      <c r="F1790" s="9">
        <v>3.4080468012778513</v>
      </c>
      <c r="G1790" s="9">
        <v>0.58882772696848551</v>
      </c>
      <c r="H1790" s="76">
        <v>1</v>
      </c>
      <c r="I1790" s="3">
        <v>1</v>
      </c>
      <c r="J1790" s="3">
        <v>1</v>
      </c>
      <c r="L1790" s="9"/>
      <c r="M1790" s="9"/>
      <c r="N1790" s="9"/>
      <c r="O1790" s="9"/>
      <c r="P1790" s="9"/>
      <c r="Q1790" s="9"/>
      <c r="S1790" s="9"/>
      <c r="T1790" s="9"/>
      <c r="U1790" s="9"/>
      <c r="V1790" s="9"/>
      <c r="W1790" s="9"/>
      <c r="X1790" s="9"/>
    </row>
    <row r="1791" spans="1:24">
      <c r="A1791" s="3">
        <v>314</v>
      </c>
      <c r="B1791" s="3" t="s">
        <v>85</v>
      </c>
      <c r="C1791" s="3" t="s">
        <v>926</v>
      </c>
      <c r="D1791" s="3" t="s">
        <v>927</v>
      </c>
      <c r="E1791" s="9">
        <v>9.4910203980929975</v>
      </c>
      <c r="F1791" s="9">
        <v>12.01235237163376</v>
      </c>
      <c r="G1791" s="9">
        <v>7.1938838685000208</v>
      </c>
      <c r="H1791" s="76">
        <v>-1</v>
      </c>
      <c r="I1791" s="3">
        <v>1</v>
      </c>
      <c r="J1791" s="3">
        <v>-1</v>
      </c>
      <c r="L1791" s="9"/>
      <c r="M1791" s="9"/>
      <c r="N1791" s="9"/>
      <c r="O1791" s="9"/>
      <c r="P1791" s="9"/>
      <c r="Q1791" s="9"/>
      <c r="S1791" s="9"/>
      <c r="T1791" s="9"/>
      <c r="U1791" s="9"/>
      <c r="V1791" s="9"/>
      <c r="W1791" s="9"/>
      <c r="X1791" s="9"/>
    </row>
    <row r="1792" spans="1:24">
      <c r="A1792" s="3">
        <v>314</v>
      </c>
      <c r="B1792" s="3" t="s">
        <v>85</v>
      </c>
      <c r="C1792" s="3" t="s">
        <v>928</v>
      </c>
      <c r="D1792" s="3" t="s">
        <v>929</v>
      </c>
      <c r="E1792" s="9">
        <v>9.4276208658325498</v>
      </c>
      <c r="F1792" s="9">
        <v>12.331813267425858</v>
      </c>
      <c r="G1792" s="9">
        <v>6.9193252149429076</v>
      </c>
      <c r="H1792" s="76">
        <v>-1</v>
      </c>
      <c r="I1792" s="3">
        <v>-1</v>
      </c>
      <c r="J1792" s="3">
        <v>1</v>
      </c>
      <c r="L1792" s="9"/>
      <c r="M1792" s="9"/>
      <c r="N1792" s="9"/>
      <c r="O1792" s="9"/>
      <c r="P1792" s="9"/>
      <c r="Q1792" s="9"/>
      <c r="S1792" s="9"/>
      <c r="T1792" s="9"/>
      <c r="U1792" s="9"/>
      <c r="V1792" s="9"/>
      <c r="W1792" s="9"/>
      <c r="X1792" s="9"/>
    </row>
    <row r="1793" spans="1:24">
      <c r="A1793" s="3">
        <v>314</v>
      </c>
      <c r="B1793" s="3" t="s">
        <v>85</v>
      </c>
      <c r="C1793" s="3" t="s">
        <v>930</v>
      </c>
      <c r="D1793" s="3" t="s">
        <v>868</v>
      </c>
      <c r="E1793" s="9">
        <v>11.888076015907375</v>
      </c>
      <c r="F1793" s="9">
        <v>13.921776243026779</v>
      </c>
      <c r="G1793" s="9">
        <v>10.138675801169214</v>
      </c>
      <c r="H1793" s="76">
        <v>-1</v>
      </c>
      <c r="I1793" s="3">
        <v>1</v>
      </c>
      <c r="J1793" s="3">
        <v>-1</v>
      </c>
      <c r="L1793" s="9"/>
      <c r="M1793" s="9"/>
      <c r="N1793" s="9"/>
      <c r="O1793" s="9"/>
      <c r="P1793" s="9"/>
      <c r="Q1793" s="9"/>
      <c r="S1793" s="9"/>
      <c r="T1793" s="9"/>
      <c r="U1793" s="9"/>
      <c r="V1793" s="9"/>
      <c r="W1793" s="9"/>
      <c r="X1793" s="9"/>
    </row>
    <row r="1794" spans="1:24">
      <c r="A1794" s="3">
        <v>314</v>
      </c>
      <c r="B1794" s="3" t="s">
        <v>85</v>
      </c>
      <c r="C1794" s="3" t="s">
        <v>931</v>
      </c>
      <c r="D1794" s="3" t="s">
        <v>932</v>
      </c>
      <c r="E1794" s="9">
        <v>9.5403973114847389</v>
      </c>
      <c r="F1794" s="9">
        <v>11.743399676668336</v>
      </c>
      <c r="G1794" s="9">
        <v>7.674277819828804</v>
      </c>
      <c r="H1794" s="76">
        <v>1</v>
      </c>
      <c r="I1794" s="3">
        <v>1</v>
      </c>
      <c r="J1794" s="3">
        <v>-1</v>
      </c>
      <c r="L1794" s="9"/>
      <c r="M1794" s="9"/>
      <c r="N1794" s="9"/>
      <c r="O1794" s="9"/>
      <c r="P1794" s="9"/>
      <c r="Q1794" s="9"/>
      <c r="S1794" s="9"/>
      <c r="T1794" s="9"/>
      <c r="U1794" s="9"/>
      <c r="V1794" s="9"/>
      <c r="W1794" s="9"/>
      <c r="X1794" s="9"/>
    </row>
    <row r="1795" spans="1:24">
      <c r="A1795" s="3">
        <v>314</v>
      </c>
      <c r="B1795" s="3" t="s">
        <v>85</v>
      </c>
      <c r="C1795" s="3" t="s">
        <v>933</v>
      </c>
      <c r="D1795" s="3" t="s">
        <v>869</v>
      </c>
      <c r="E1795" s="9">
        <v>41.595977312757206</v>
      </c>
      <c r="F1795" s="9">
        <v>59.140390054644719</v>
      </c>
      <c r="G1795" s="9">
        <v>26.803754358383173</v>
      </c>
      <c r="H1795" s="76">
        <v>2</v>
      </c>
      <c r="I1795" s="3">
        <v>2</v>
      </c>
      <c r="J1795" s="3">
        <v>2</v>
      </c>
      <c r="L1795" s="9"/>
      <c r="M1795" s="9"/>
      <c r="N1795" s="9"/>
      <c r="O1795" s="9"/>
      <c r="P1795" s="9"/>
      <c r="Q1795" s="9"/>
      <c r="S1795" s="9"/>
      <c r="T1795" s="9"/>
      <c r="U1795" s="9"/>
      <c r="V1795" s="9"/>
      <c r="W1795" s="9"/>
      <c r="X1795" s="9"/>
    </row>
    <row r="1796" spans="1:24">
      <c r="A1796" s="3">
        <v>314</v>
      </c>
      <c r="B1796" s="3" t="s">
        <v>85</v>
      </c>
      <c r="C1796" s="3" t="s">
        <v>934</v>
      </c>
      <c r="D1796" s="3" t="s">
        <v>935</v>
      </c>
      <c r="E1796" s="9">
        <v>10.612716661778668</v>
      </c>
      <c r="F1796" s="9">
        <v>16.225080386839526</v>
      </c>
      <c r="G1796" s="9">
        <v>5.5884104534035606</v>
      </c>
      <c r="H1796" s="76">
        <v>2</v>
      </c>
      <c r="I1796" s="3">
        <v>2</v>
      </c>
      <c r="J1796" s="3">
        <v>2</v>
      </c>
      <c r="L1796" s="9"/>
      <c r="M1796" s="9"/>
      <c r="N1796" s="9"/>
      <c r="O1796" s="9"/>
      <c r="P1796" s="9"/>
      <c r="Q1796" s="9"/>
      <c r="S1796" s="9"/>
      <c r="T1796" s="9"/>
      <c r="U1796" s="9"/>
      <c r="V1796" s="9"/>
      <c r="W1796" s="9"/>
      <c r="X1796" s="9"/>
    </row>
    <row r="1797" spans="1:24">
      <c r="A1797" s="3">
        <v>314</v>
      </c>
      <c r="B1797" s="3" t="s">
        <v>85</v>
      </c>
      <c r="C1797" s="3" t="s">
        <v>936</v>
      </c>
      <c r="D1797" s="3" t="s">
        <v>937</v>
      </c>
      <c r="E1797" s="9">
        <v>18.131074155960579</v>
      </c>
      <c r="F1797" s="9">
        <v>24.033095320629236</v>
      </c>
      <c r="G1797" s="9">
        <v>13.324386452587651</v>
      </c>
      <c r="H1797" s="76">
        <v>1</v>
      </c>
      <c r="I1797" s="3">
        <v>1</v>
      </c>
      <c r="J1797" s="3">
        <v>1</v>
      </c>
      <c r="L1797" s="9"/>
      <c r="M1797" s="9"/>
      <c r="N1797" s="9"/>
      <c r="O1797" s="9"/>
      <c r="P1797" s="9"/>
      <c r="Q1797" s="9"/>
      <c r="S1797" s="9"/>
      <c r="T1797" s="9"/>
      <c r="U1797" s="9"/>
      <c r="V1797" s="9"/>
      <c r="W1797" s="9"/>
      <c r="X1797" s="9"/>
    </row>
    <row r="1798" spans="1:24">
      <c r="A1798" s="3">
        <v>314</v>
      </c>
      <c r="B1798" s="3" t="s">
        <v>85</v>
      </c>
      <c r="C1798" s="3" t="s">
        <v>938</v>
      </c>
      <c r="D1798" s="3" t="s">
        <v>870</v>
      </c>
      <c r="E1798" s="9">
        <v>13.000097638202092</v>
      </c>
      <c r="F1798" s="9">
        <v>20.576266952841596</v>
      </c>
      <c r="G1798" s="9">
        <v>6.6154850072541711</v>
      </c>
      <c r="H1798" s="76">
        <v>1</v>
      </c>
      <c r="I1798" s="3">
        <v>1</v>
      </c>
      <c r="J1798" s="3">
        <v>1</v>
      </c>
      <c r="L1798" s="9"/>
      <c r="M1798" s="9"/>
      <c r="N1798" s="9"/>
      <c r="O1798" s="9"/>
      <c r="P1798" s="9"/>
      <c r="Q1798" s="9"/>
      <c r="S1798" s="9"/>
      <c r="T1798" s="9"/>
      <c r="U1798" s="9"/>
      <c r="V1798" s="9"/>
      <c r="W1798" s="9"/>
      <c r="X1798" s="9"/>
    </row>
    <row r="1799" spans="1:24">
      <c r="A1799" s="3">
        <v>314</v>
      </c>
      <c r="B1799" s="3" t="s">
        <v>85</v>
      </c>
      <c r="C1799" s="3" t="s">
        <v>939</v>
      </c>
      <c r="D1799" s="3" t="s">
        <v>940</v>
      </c>
      <c r="E1799" s="9">
        <v>4.7227029385959218</v>
      </c>
      <c r="F1799" s="9">
        <v>6.9391375701281959</v>
      </c>
      <c r="G1799" s="9">
        <v>2.9326590798077969</v>
      </c>
      <c r="H1799" s="76">
        <v>1</v>
      </c>
      <c r="I1799" s="3">
        <v>1</v>
      </c>
      <c r="J1799" s="3">
        <v>1</v>
      </c>
      <c r="L1799" s="9"/>
      <c r="M1799" s="9"/>
      <c r="N1799" s="9"/>
      <c r="O1799" s="9"/>
      <c r="P1799" s="9"/>
      <c r="Q1799" s="9"/>
      <c r="S1799" s="9"/>
      <c r="T1799" s="9"/>
      <c r="U1799" s="9"/>
      <c r="V1799" s="9"/>
      <c r="W1799" s="9"/>
      <c r="X1799" s="9"/>
    </row>
    <row r="1800" spans="1:24">
      <c r="A1800" s="3">
        <v>314</v>
      </c>
      <c r="B1800" s="3" t="s">
        <v>85</v>
      </c>
      <c r="C1800" s="3" t="s">
        <v>941</v>
      </c>
      <c r="D1800" s="3" t="s">
        <v>942</v>
      </c>
      <c r="E1800" s="9">
        <v>2.6688917469350892</v>
      </c>
      <c r="F1800" s="9">
        <v>5.4586820623156074</v>
      </c>
      <c r="G1800" s="9">
        <v>0.38772892310417095</v>
      </c>
      <c r="H1800" s="76">
        <v>1</v>
      </c>
      <c r="I1800" s="3">
        <v>1</v>
      </c>
      <c r="J1800" s="3">
        <v>1</v>
      </c>
      <c r="L1800" s="9"/>
      <c r="M1800" s="9"/>
      <c r="N1800" s="9"/>
      <c r="O1800" s="9"/>
      <c r="P1800" s="9"/>
      <c r="Q1800" s="9"/>
      <c r="S1800" s="9"/>
      <c r="T1800" s="9"/>
      <c r="U1800" s="9"/>
      <c r="V1800" s="9"/>
      <c r="W1800" s="9"/>
      <c r="X1800" s="9"/>
    </row>
    <row r="1801" spans="1:24">
      <c r="A1801" s="3">
        <v>314</v>
      </c>
      <c r="B1801" s="3" t="s">
        <v>85</v>
      </c>
      <c r="C1801" s="3" t="s">
        <v>943</v>
      </c>
      <c r="D1801" s="3" t="s">
        <v>871</v>
      </c>
      <c r="E1801" s="9">
        <v>17.221577538943414</v>
      </c>
      <c r="F1801" s="9">
        <v>31.139815198814976</v>
      </c>
      <c r="G1801" s="9">
        <v>5.1985372327046235</v>
      </c>
      <c r="H1801" s="76">
        <v>-1</v>
      </c>
      <c r="I1801" s="3">
        <v>-2</v>
      </c>
      <c r="J1801" s="3">
        <v>1</v>
      </c>
      <c r="L1801" s="9"/>
      <c r="M1801" s="9"/>
      <c r="N1801" s="9"/>
      <c r="O1801" s="9"/>
      <c r="P1801" s="9"/>
      <c r="Q1801" s="9"/>
      <c r="S1801" s="9"/>
      <c r="T1801" s="9"/>
      <c r="U1801" s="9"/>
      <c r="V1801" s="9"/>
      <c r="W1801" s="9"/>
      <c r="X1801" s="9"/>
    </row>
    <row r="1802" spans="1:24">
      <c r="A1802" s="3">
        <v>314</v>
      </c>
      <c r="B1802" s="3" t="s">
        <v>85</v>
      </c>
      <c r="C1802" s="3" t="s">
        <v>944</v>
      </c>
      <c r="D1802" s="3" t="s">
        <v>945</v>
      </c>
      <c r="E1802" s="9">
        <v>10.011028046102419</v>
      </c>
      <c r="F1802" s="9">
        <v>20.228390200714983</v>
      </c>
      <c r="G1802" s="9">
        <v>1.1153807543795355</v>
      </c>
      <c r="H1802" s="76">
        <v>-2</v>
      </c>
      <c r="I1802" s="3">
        <v>-2</v>
      </c>
      <c r="J1802" s="3">
        <v>1</v>
      </c>
      <c r="L1802" s="9"/>
      <c r="M1802" s="9"/>
      <c r="N1802" s="9"/>
      <c r="O1802" s="9"/>
      <c r="P1802" s="9"/>
      <c r="Q1802" s="9"/>
      <c r="S1802" s="9"/>
      <c r="T1802" s="9"/>
      <c r="U1802" s="9"/>
      <c r="V1802" s="9"/>
      <c r="W1802" s="9"/>
      <c r="X1802" s="9"/>
    </row>
    <row r="1803" spans="1:24">
      <c r="A1803" s="3">
        <v>314</v>
      </c>
      <c r="B1803" s="3" t="s">
        <v>85</v>
      </c>
      <c r="C1803" s="3" t="s">
        <v>946</v>
      </c>
      <c r="D1803" s="3" t="s">
        <v>873</v>
      </c>
      <c r="E1803" s="9">
        <v>24.268174377811111</v>
      </c>
      <c r="F1803" s="9">
        <v>39.766850346623414</v>
      </c>
      <c r="G1803" s="9">
        <v>10.211417533190412</v>
      </c>
      <c r="H1803" s="76">
        <v>-1</v>
      </c>
      <c r="I1803" s="3">
        <v>-1</v>
      </c>
      <c r="J1803" s="3">
        <v>-1</v>
      </c>
      <c r="L1803" s="9"/>
      <c r="M1803" s="9"/>
      <c r="N1803" s="9"/>
      <c r="O1803" s="9"/>
      <c r="P1803" s="9"/>
      <c r="Q1803" s="9"/>
      <c r="S1803" s="9"/>
      <c r="T1803" s="9"/>
      <c r="U1803" s="9"/>
      <c r="V1803" s="9"/>
      <c r="W1803" s="9"/>
      <c r="X1803" s="9"/>
    </row>
    <row r="1804" spans="1:24">
      <c r="A1804" s="3">
        <v>314</v>
      </c>
      <c r="B1804" s="3" t="s">
        <v>85</v>
      </c>
      <c r="C1804" s="3" t="s">
        <v>947</v>
      </c>
      <c r="D1804" s="3" t="s">
        <v>948</v>
      </c>
      <c r="E1804" s="9">
        <v>8.0301874375904152</v>
      </c>
      <c r="F1804" s="9">
        <v>12.053722994899855</v>
      </c>
      <c r="G1804" s="9">
        <v>4.3978517595318962</v>
      </c>
      <c r="H1804" s="76">
        <v>-1</v>
      </c>
      <c r="I1804" s="3">
        <v>1</v>
      </c>
      <c r="J1804" s="3">
        <v>-1</v>
      </c>
      <c r="L1804" s="9"/>
      <c r="M1804" s="9"/>
      <c r="N1804" s="9"/>
      <c r="O1804" s="9"/>
      <c r="P1804" s="9"/>
      <c r="Q1804" s="9"/>
      <c r="S1804" s="9"/>
      <c r="T1804" s="9"/>
      <c r="U1804" s="9"/>
      <c r="V1804" s="9"/>
      <c r="W1804" s="9"/>
      <c r="X1804" s="9"/>
    </row>
    <row r="1805" spans="1:24">
      <c r="A1805" s="3">
        <v>314</v>
      </c>
      <c r="B1805" s="3" t="s">
        <v>85</v>
      </c>
      <c r="C1805" s="3" t="s">
        <v>949</v>
      </c>
      <c r="D1805" s="3" t="s">
        <v>950</v>
      </c>
      <c r="E1805" s="9">
        <v>7.5487243819929635</v>
      </c>
      <c r="F1805" s="9">
        <v>11.475336483382531</v>
      </c>
      <c r="G1805" s="9">
        <v>3.9794036996962148</v>
      </c>
      <c r="H1805" s="76">
        <v>-1</v>
      </c>
      <c r="I1805" s="3">
        <v>-1</v>
      </c>
      <c r="J1805" s="3">
        <v>-1</v>
      </c>
      <c r="L1805" s="9"/>
      <c r="M1805" s="9"/>
      <c r="N1805" s="9"/>
      <c r="O1805" s="9"/>
      <c r="P1805" s="9"/>
      <c r="Q1805" s="9"/>
      <c r="S1805" s="9"/>
      <c r="T1805" s="9"/>
      <c r="U1805" s="9"/>
      <c r="V1805" s="9"/>
      <c r="W1805" s="9"/>
      <c r="X1805" s="9"/>
    </row>
    <row r="1806" spans="1:24">
      <c r="A1806" s="3">
        <v>314</v>
      </c>
      <c r="B1806" s="3" t="s">
        <v>85</v>
      </c>
      <c r="C1806" s="3" t="s">
        <v>951</v>
      </c>
      <c r="D1806" s="3" t="s">
        <v>952</v>
      </c>
      <c r="E1806" s="9">
        <v>8.5805478491732075</v>
      </c>
      <c r="F1806" s="9">
        <v>14.251403441355784</v>
      </c>
      <c r="G1806" s="9">
        <v>3.4047929342330274</v>
      </c>
      <c r="H1806" s="76">
        <v>-1</v>
      </c>
      <c r="I1806" s="3">
        <v>-1</v>
      </c>
      <c r="J1806" s="3">
        <v>1</v>
      </c>
      <c r="L1806" s="9"/>
      <c r="M1806" s="9"/>
      <c r="N1806" s="9"/>
      <c r="O1806" s="9"/>
      <c r="P1806" s="9"/>
      <c r="Q1806" s="9"/>
      <c r="S1806" s="9"/>
      <c r="T1806" s="9"/>
      <c r="U1806" s="9"/>
      <c r="V1806" s="9"/>
      <c r="W1806" s="9"/>
      <c r="X1806" s="9"/>
    </row>
    <row r="1807" spans="1:24">
      <c r="A1807" s="3">
        <v>315</v>
      </c>
      <c r="B1807" s="3" t="s">
        <v>86</v>
      </c>
      <c r="C1807" s="3" t="s">
        <v>889</v>
      </c>
      <c r="D1807" s="3" t="s">
        <v>890</v>
      </c>
      <c r="E1807" s="9">
        <v>300.1781733167615</v>
      </c>
      <c r="F1807" s="9">
        <v>432.72064346165661</v>
      </c>
      <c r="G1807" s="9">
        <v>182.71825150317289</v>
      </c>
      <c r="H1807" s="76">
        <v>-1</v>
      </c>
      <c r="I1807" s="3">
        <v>-1</v>
      </c>
      <c r="J1807" s="3">
        <v>1</v>
      </c>
      <c r="L1807" s="9"/>
      <c r="M1807" s="9"/>
      <c r="N1807" s="9"/>
      <c r="O1807" s="9"/>
      <c r="P1807" s="9"/>
      <c r="Q1807" s="9"/>
      <c r="S1807" s="9"/>
      <c r="T1807" s="9"/>
      <c r="U1807" s="9"/>
      <c r="V1807" s="9"/>
      <c r="W1807" s="9"/>
      <c r="X1807" s="9"/>
    </row>
    <row r="1808" spans="1:24">
      <c r="A1808" s="3">
        <v>315</v>
      </c>
      <c r="B1808" s="3" t="s">
        <v>86</v>
      </c>
      <c r="C1808" s="3" t="s">
        <v>891</v>
      </c>
      <c r="D1808" s="3" t="s">
        <v>872</v>
      </c>
      <c r="E1808" s="9" t="s">
        <v>974</v>
      </c>
      <c r="F1808" s="9" t="s">
        <v>974</v>
      </c>
      <c r="G1808" s="9" t="s">
        <v>974</v>
      </c>
      <c r="H1808" s="76" t="s">
        <v>974</v>
      </c>
      <c r="I1808" s="3" t="s">
        <v>974</v>
      </c>
      <c r="J1808" s="3" t="s">
        <v>974</v>
      </c>
      <c r="L1808" s="9"/>
      <c r="M1808" s="9"/>
      <c r="N1808" s="9"/>
      <c r="O1808" s="9"/>
      <c r="P1808" s="9"/>
      <c r="Q1808" s="9"/>
      <c r="S1808" s="9"/>
      <c r="T1808" s="9"/>
      <c r="U1808" s="9"/>
      <c r="V1808" s="9"/>
      <c r="W1808" s="9"/>
      <c r="X1808" s="9"/>
    </row>
    <row r="1809" spans="1:24">
      <c r="A1809" s="3">
        <v>315</v>
      </c>
      <c r="B1809" s="3" t="s">
        <v>86</v>
      </c>
      <c r="C1809" s="3" t="s">
        <v>892</v>
      </c>
      <c r="D1809" s="3" t="s">
        <v>866</v>
      </c>
      <c r="E1809" s="9">
        <v>9.7394476751628183</v>
      </c>
      <c r="F1809" s="9">
        <v>15.644051575899802</v>
      </c>
      <c r="G1809" s="9">
        <v>4.2696727667026639</v>
      </c>
      <c r="H1809" s="76">
        <v>2</v>
      </c>
      <c r="I1809" s="3">
        <v>2</v>
      </c>
      <c r="J1809" s="3">
        <v>2</v>
      </c>
      <c r="L1809" s="9"/>
      <c r="M1809" s="9"/>
      <c r="N1809" s="9"/>
      <c r="O1809" s="9"/>
      <c r="P1809" s="9"/>
      <c r="Q1809" s="9"/>
      <c r="S1809" s="9"/>
      <c r="T1809" s="9"/>
      <c r="U1809" s="9"/>
      <c r="V1809" s="9"/>
      <c r="W1809" s="9"/>
      <c r="X1809" s="9"/>
    </row>
    <row r="1810" spans="1:24">
      <c r="A1810" s="3">
        <v>315</v>
      </c>
      <c r="B1810" s="3" t="s">
        <v>86</v>
      </c>
      <c r="C1810" s="3" t="s">
        <v>893</v>
      </c>
      <c r="D1810" s="3" t="s">
        <v>894</v>
      </c>
      <c r="E1810" s="9">
        <v>0.51106916777250844</v>
      </c>
      <c r="F1810" s="9">
        <v>1.0993428511719054</v>
      </c>
      <c r="G1810" s="9">
        <v>0</v>
      </c>
      <c r="H1810" s="76">
        <v>1</v>
      </c>
      <c r="I1810" s="3">
        <v>1</v>
      </c>
      <c r="J1810" s="3">
        <v>1</v>
      </c>
      <c r="L1810" s="9"/>
      <c r="M1810" s="9"/>
      <c r="N1810" s="9"/>
      <c r="O1810" s="9"/>
      <c r="P1810" s="9"/>
      <c r="Q1810" s="9"/>
      <c r="S1810" s="9"/>
      <c r="T1810" s="9"/>
      <c r="U1810" s="9"/>
      <c r="V1810" s="9"/>
      <c r="W1810" s="9"/>
      <c r="X1810" s="9"/>
    </row>
    <row r="1811" spans="1:24">
      <c r="A1811" s="3">
        <v>315</v>
      </c>
      <c r="B1811" s="3" t="s">
        <v>86</v>
      </c>
      <c r="C1811" s="3" t="s">
        <v>895</v>
      </c>
      <c r="D1811" s="3" t="s">
        <v>896</v>
      </c>
      <c r="E1811" s="9">
        <v>5.5111989877667131</v>
      </c>
      <c r="F1811" s="9">
        <v>8.8116110070236981</v>
      </c>
      <c r="G1811" s="9">
        <v>2.404155456395566</v>
      </c>
      <c r="H1811" s="76">
        <v>2</v>
      </c>
      <c r="I1811" s="3">
        <v>2</v>
      </c>
      <c r="J1811" s="3">
        <v>1</v>
      </c>
      <c r="L1811" s="9"/>
      <c r="M1811" s="9"/>
      <c r="N1811" s="9"/>
      <c r="O1811" s="9"/>
      <c r="P1811" s="9"/>
      <c r="Q1811" s="9"/>
      <c r="S1811" s="9"/>
      <c r="T1811" s="9"/>
      <c r="U1811" s="9"/>
      <c r="V1811" s="9"/>
      <c r="W1811" s="9"/>
      <c r="X1811" s="9"/>
    </row>
    <row r="1812" spans="1:24">
      <c r="A1812" s="3">
        <v>315</v>
      </c>
      <c r="B1812" s="3" t="s">
        <v>86</v>
      </c>
      <c r="C1812" s="3" t="s">
        <v>897</v>
      </c>
      <c r="D1812" s="3" t="s">
        <v>867</v>
      </c>
      <c r="E1812" s="9">
        <v>99.101087882092372</v>
      </c>
      <c r="F1812" s="9">
        <v>132.05078655438527</v>
      </c>
      <c r="G1812" s="9">
        <v>71.486487249336307</v>
      </c>
      <c r="H1812" s="76">
        <v>2</v>
      </c>
      <c r="I1812" s="3">
        <v>2</v>
      </c>
      <c r="J1812" s="3">
        <v>2</v>
      </c>
      <c r="L1812" s="9"/>
      <c r="M1812" s="9"/>
      <c r="N1812" s="9"/>
      <c r="O1812" s="9"/>
      <c r="P1812" s="9"/>
      <c r="Q1812" s="9"/>
      <c r="S1812" s="9"/>
      <c r="T1812" s="9"/>
      <c r="U1812" s="9"/>
      <c r="V1812" s="9"/>
      <c r="W1812" s="9"/>
      <c r="X1812" s="9"/>
    </row>
    <row r="1813" spans="1:24">
      <c r="A1813" s="3">
        <v>315</v>
      </c>
      <c r="B1813" s="3" t="s">
        <v>86</v>
      </c>
      <c r="C1813" s="3" t="s">
        <v>898</v>
      </c>
      <c r="D1813" s="3" t="s">
        <v>899</v>
      </c>
      <c r="E1813" s="9">
        <v>3.6275637790079505</v>
      </c>
      <c r="F1813" s="9">
        <v>7.004859181637797</v>
      </c>
      <c r="G1813" s="9">
        <v>0.5536771361207421</v>
      </c>
      <c r="H1813" s="76">
        <v>1</v>
      </c>
      <c r="I1813" s="3">
        <v>1</v>
      </c>
      <c r="J1813" s="3">
        <v>1</v>
      </c>
      <c r="L1813" s="9"/>
      <c r="M1813" s="9"/>
      <c r="N1813" s="9"/>
      <c r="O1813" s="9"/>
      <c r="P1813" s="9"/>
      <c r="Q1813" s="9"/>
      <c r="S1813" s="9"/>
      <c r="T1813" s="9"/>
      <c r="U1813" s="9"/>
      <c r="V1813" s="9"/>
      <c r="W1813" s="9"/>
      <c r="X1813" s="9"/>
    </row>
    <row r="1814" spans="1:24">
      <c r="A1814" s="3">
        <v>315</v>
      </c>
      <c r="B1814" s="3" t="s">
        <v>86</v>
      </c>
      <c r="C1814" s="3" t="s">
        <v>900</v>
      </c>
      <c r="D1814" s="3" t="s">
        <v>901</v>
      </c>
      <c r="E1814" s="9" t="s">
        <v>974</v>
      </c>
      <c r="F1814" s="9" t="s">
        <v>974</v>
      </c>
      <c r="G1814" s="9" t="s">
        <v>974</v>
      </c>
      <c r="H1814" s="76" t="s">
        <v>974</v>
      </c>
      <c r="I1814" s="3" t="s">
        <v>974</v>
      </c>
      <c r="J1814" s="3" t="s">
        <v>974</v>
      </c>
      <c r="L1814" s="9"/>
      <c r="M1814" s="9"/>
      <c r="N1814" s="9"/>
      <c r="O1814" s="9"/>
      <c r="P1814" s="9"/>
      <c r="Q1814" s="9"/>
      <c r="S1814" s="9"/>
      <c r="T1814" s="9"/>
      <c r="U1814" s="9"/>
      <c r="V1814" s="9"/>
      <c r="W1814" s="9"/>
      <c r="X1814" s="9"/>
    </row>
    <row r="1815" spans="1:24">
      <c r="A1815" s="3">
        <v>315</v>
      </c>
      <c r="B1815" s="3" t="s">
        <v>86</v>
      </c>
      <c r="C1815" s="3" t="s">
        <v>902</v>
      </c>
      <c r="D1815" s="3" t="s">
        <v>903</v>
      </c>
      <c r="E1815" s="9">
        <v>2.5978980069671582</v>
      </c>
      <c r="F1815" s="9">
        <v>4.7286214924625947</v>
      </c>
      <c r="G1815" s="9">
        <v>0.75193157712089231</v>
      </c>
      <c r="H1815" s="76">
        <v>1</v>
      </c>
      <c r="I1815" s="3">
        <v>1</v>
      </c>
      <c r="J1815" s="3">
        <v>-1</v>
      </c>
      <c r="L1815" s="9"/>
      <c r="M1815" s="9"/>
      <c r="N1815" s="9"/>
      <c r="O1815" s="9"/>
      <c r="P1815" s="9"/>
      <c r="Q1815" s="9"/>
      <c r="S1815" s="9"/>
      <c r="T1815" s="9"/>
      <c r="U1815" s="9"/>
      <c r="V1815" s="9"/>
      <c r="W1815" s="9"/>
      <c r="X1815" s="9"/>
    </row>
    <row r="1816" spans="1:24">
      <c r="A1816" s="3">
        <v>315</v>
      </c>
      <c r="B1816" s="3" t="s">
        <v>86</v>
      </c>
      <c r="C1816" s="3" t="s">
        <v>904</v>
      </c>
      <c r="D1816" s="3" t="s">
        <v>905</v>
      </c>
      <c r="E1816" s="9">
        <v>7.7024329914121017</v>
      </c>
      <c r="F1816" s="9">
        <v>12.103900020088224</v>
      </c>
      <c r="G1816" s="9">
        <v>3.90611633679646</v>
      </c>
      <c r="H1816" s="76">
        <v>1</v>
      </c>
      <c r="I1816" s="3">
        <v>-1</v>
      </c>
      <c r="J1816" s="3">
        <v>1</v>
      </c>
      <c r="L1816" s="9"/>
      <c r="M1816" s="9"/>
      <c r="N1816" s="9"/>
      <c r="O1816" s="9"/>
      <c r="P1816" s="9"/>
      <c r="Q1816" s="9"/>
      <c r="S1816" s="9"/>
      <c r="T1816" s="9"/>
      <c r="U1816" s="9"/>
      <c r="V1816" s="9"/>
      <c r="W1816" s="9"/>
      <c r="X1816" s="9"/>
    </row>
    <row r="1817" spans="1:24">
      <c r="A1817" s="3">
        <v>315</v>
      </c>
      <c r="B1817" s="3" t="s">
        <v>86</v>
      </c>
      <c r="C1817" s="3" t="s">
        <v>906</v>
      </c>
      <c r="D1817" s="3" t="s">
        <v>907</v>
      </c>
      <c r="E1817" s="9" t="s">
        <v>974</v>
      </c>
      <c r="F1817" s="9" t="s">
        <v>974</v>
      </c>
      <c r="G1817" s="9" t="s">
        <v>974</v>
      </c>
      <c r="H1817" s="76" t="s">
        <v>974</v>
      </c>
      <c r="I1817" s="3" t="s">
        <v>974</v>
      </c>
      <c r="J1817" s="3" t="s">
        <v>974</v>
      </c>
      <c r="L1817" s="9"/>
      <c r="M1817" s="9"/>
      <c r="N1817" s="9"/>
      <c r="O1817" s="9"/>
      <c r="P1817" s="9"/>
      <c r="Q1817" s="9"/>
      <c r="S1817" s="9"/>
      <c r="T1817" s="9"/>
      <c r="U1817" s="9"/>
      <c r="V1817" s="9"/>
      <c r="W1817" s="9"/>
      <c r="X1817" s="9"/>
    </row>
    <row r="1818" spans="1:24">
      <c r="A1818" s="3">
        <v>315</v>
      </c>
      <c r="B1818" s="3" t="s">
        <v>86</v>
      </c>
      <c r="C1818" s="3" t="s">
        <v>908</v>
      </c>
      <c r="D1818" s="3" t="s">
        <v>909</v>
      </c>
      <c r="E1818" s="9" t="s">
        <v>974</v>
      </c>
      <c r="F1818" s="9" t="s">
        <v>974</v>
      </c>
      <c r="G1818" s="9" t="s">
        <v>974</v>
      </c>
      <c r="H1818" s="76" t="s">
        <v>974</v>
      </c>
      <c r="I1818" s="3" t="s">
        <v>974</v>
      </c>
      <c r="J1818" s="3" t="s">
        <v>974</v>
      </c>
      <c r="L1818" s="9"/>
      <c r="M1818" s="9"/>
      <c r="N1818" s="9"/>
      <c r="O1818" s="9"/>
      <c r="P1818" s="9"/>
      <c r="Q1818" s="9"/>
      <c r="S1818" s="9"/>
      <c r="T1818" s="9"/>
      <c r="U1818" s="9"/>
      <c r="V1818" s="9"/>
      <c r="W1818" s="9"/>
      <c r="X1818" s="9"/>
    </row>
    <row r="1819" spans="1:24">
      <c r="A1819" s="3">
        <v>315</v>
      </c>
      <c r="B1819" s="3" t="s">
        <v>86</v>
      </c>
      <c r="C1819" s="3" t="s">
        <v>910</v>
      </c>
      <c r="D1819" s="3" t="s">
        <v>911</v>
      </c>
      <c r="E1819" s="9">
        <v>15.24699598173938</v>
      </c>
      <c r="F1819" s="9">
        <v>27.060027096189671</v>
      </c>
      <c r="G1819" s="9">
        <v>4.9768592674705028</v>
      </c>
      <c r="H1819" s="76">
        <v>2</v>
      </c>
      <c r="I1819" s="3">
        <v>2</v>
      </c>
      <c r="J1819" s="3">
        <v>2</v>
      </c>
      <c r="L1819" s="9"/>
      <c r="M1819" s="9"/>
      <c r="N1819" s="9"/>
      <c r="O1819" s="9"/>
      <c r="P1819" s="9"/>
      <c r="Q1819" s="9"/>
      <c r="S1819" s="9"/>
      <c r="T1819" s="9"/>
      <c r="U1819" s="9"/>
      <c r="V1819" s="9"/>
      <c r="W1819" s="9"/>
      <c r="X1819" s="9"/>
    </row>
    <row r="1820" spans="1:24">
      <c r="A1820" s="3">
        <v>315</v>
      </c>
      <c r="B1820" s="3" t="s">
        <v>86</v>
      </c>
      <c r="C1820" s="3" t="s">
        <v>912</v>
      </c>
      <c r="D1820" s="3" t="s">
        <v>913</v>
      </c>
      <c r="E1820" s="9">
        <v>12.918507741699068</v>
      </c>
      <c r="F1820" s="9">
        <v>22.945854779258664</v>
      </c>
      <c r="G1820" s="9">
        <v>4.2249276903496105</v>
      </c>
      <c r="H1820" s="76">
        <v>2</v>
      </c>
      <c r="I1820" s="3">
        <v>2</v>
      </c>
      <c r="J1820" s="3">
        <v>2</v>
      </c>
      <c r="L1820" s="9"/>
      <c r="M1820" s="9"/>
      <c r="N1820" s="9"/>
      <c r="O1820" s="9"/>
      <c r="P1820" s="9"/>
      <c r="Q1820" s="9"/>
      <c r="S1820" s="9"/>
      <c r="T1820" s="9"/>
      <c r="U1820" s="9"/>
      <c r="V1820" s="9"/>
      <c r="W1820" s="9"/>
      <c r="X1820" s="9"/>
    </row>
    <row r="1821" spans="1:24">
      <c r="A1821" s="3">
        <v>315</v>
      </c>
      <c r="B1821" s="3" t="s">
        <v>86</v>
      </c>
      <c r="C1821" s="3" t="s">
        <v>914</v>
      </c>
      <c r="D1821" s="3" t="s">
        <v>915</v>
      </c>
      <c r="E1821" s="9">
        <v>10.500192373606934</v>
      </c>
      <c r="F1821" s="9">
        <v>3.2755226456126212</v>
      </c>
      <c r="G1821" s="9">
        <v>17.097197954503379</v>
      </c>
      <c r="H1821" s="76">
        <v>1</v>
      </c>
      <c r="I1821" s="3">
        <v>-1</v>
      </c>
      <c r="J1821" s="3">
        <v>1</v>
      </c>
      <c r="L1821" s="9"/>
      <c r="M1821" s="9"/>
      <c r="N1821" s="9"/>
      <c r="O1821" s="9"/>
      <c r="P1821" s="9"/>
      <c r="Q1821" s="9"/>
      <c r="S1821" s="9"/>
      <c r="T1821" s="9"/>
      <c r="U1821" s="9"/>
      <c r="V1821" s="9"/>
      <c r="W1821" s="9"/>
      <c r="X1821" s="9"/>
    </row>
    <row r="1822" spans="1:24">
      <c r="A1822" s="3">
        <v>315</v>
      </c>
      <c r="B1822" s="3" t="s">
        <v>86</v>
      </c>
      <c r="C1822" s="3" t="s">
        <v>916</v>
      </c>
      <c r="D1822" s="3" t="s">
        <v>917</v>
      </c>
      <c r="E1822" s="9">
        <v>0</v>
      </c>
      <c r="F1822" s="9">
        <v>0</v>
      </c>
      <c r="G1822" s="9">
        <v>14.753873575802551</v>
      </c>
      <c r="H1822" s="76" t="e">
        <v>#VALUE!</v>
      </c>
      <c r="I1822" s="3" t="e">
        <v>#VALUE!</v>
      </c>
      <c r="J1822" s="3">
        <v>1</v>
      </c>
      <c r="L1822" s="9"/>
      <c r="M1822" s="9"/>
      <c r="N1822" s="9"/>
      <c r="O1822" s="9"/>
      <c r="P1822" s="9"/>
      <c r="Q1822" s="9"/>
      <c r="S1822" s="9"/>
      <c r="T1822" s="9"/>
      <c r="U1822" s="9"/>
      <c r="V1822" s="9"/>
      <c r="W1822" s="9"/>
      <c r="X1822" s="9"/>
    </row>
    <row r="1823" spans="1:24">
      <c r="A1823" s="3">
        <v>315</v>
      </c>
      <c r="B1823" s="3" t="s">
        <v>86</v>
      </c>
      <c r="C1823" s="3" t="s">
        <v>918</v>
      </c>
      <c r="D1823" s="3" t="s">
        <v>919</v>
      </c>
      <c r="E1823" s="9">
        <v>14.160618309234984</v>
      </c>
      <c r="F1823" s="9">
        <v>15.153565485833241</v>
      </c>
      <c r="G1823" s="9">
        <v>13.590146610871265</v>
      </c>
      <c r="H1823" s="76">
        <v>1</v>
      </c>
      <c r="I1823" s="3">
        <v>1</v>
      </c>
      <c r="J1823" s="3">
        <v>-1</v>
      </c>
      <c r="L1823" s="9"/>
      <c r="M1823" s="9"/>
      <c r="N1823" s="9"/>
      <c r="O1823" s="9"/>
      <c r="P1823" s="9"/>
      <c r="Q1823" s="9"/>
      <c r="S1823" s="9"/>
      <c r="T1823" s="9"/>
      <c r="U1823" s="9"/>
      <c r="V1823" s="9"/>
      <c r="W1823" s="9"/>
      <c r="X1823" s="9"/>
    </row>
    <row r="1824" spans="1:24">
      <c r="A1824" s="3">
        <v>315</v>
      </c>
      <c r="B1824" s="3" t="s">
        <v>86</v>
      </c>
      <c r="C1824" s="3" t="s">
        <v>920</v>
      </c>
      <c r="D1824" s="3" t="s">
        <v>921</v>
      </c>
      <c r="E1824" s="9">
        <v>0</v>
      </c>
      <c r="F1824" s="9">
        <v>0</v>
      </c>
      <c r="G1824" s="9">
        <v>3.9170637746896153</v>
      </c>
      <c r="H1824" s="76" t="e">
        <v>#VALUE!</v>
      </c>
      <c r="I1824" s="3" t="e">
        <v>#VALUE!</v>
      </c>
      <c r="J1824" s="3">
        <v>-1</v>
      </c>
      <c r="L1824" s="9"/>
      <c r="M1824" s="9"/>
      <c r="N1824" s="9"/>
      <c r="O1824" s="9"/>
      <c r="P1824" s="9"/>
      <c r="Q1824" s="9"/>
      <c r="S1824" s="9"/>
      <c r="T1824" s="9"/>
      <c r="U1824" s="9"/>
      <c r="V1824" s="9"/>
      <c r="W1824" s="9"/>
      <c r="X1824" s="9"/>
    </row>
    <row r="1825" spans="1:24">
      <c r="A1825" s="3">
        <v>315</v>
      </c>
      <c r="B1825" s="3" t="s">
        <v>86</v>
      </c>
      <c r="C1825" s="3" t="s">
        <v>922</v>
      </c>
      <c r="D1825" s="3" t="s">
        <v>923</v>
      </c>
      <c r="E1825" s="9">
        <v>0</v>
      </c>
      <c r="F1825" s="9">
        <v>8.65201340303161</v>
      </c>
      <c r="G1825" s="9">
        <v>0</v>
      </c>
      <c r="H1825" s="76" t="e">
        <v>#VALUE!</v>
      </c>
      <c r="I1825" s="3">
        <v>-1</v>
      </c>
      <c r="J1825" s="3" t="e">
        <v>#VALUE!</v>
      </c>
      <c r="L1825" s="9"/>
      <c r="M1825" s="9"/>
      <c r="N1825" s="9"/>
      <c r="O1825" s="9"/>
      <c r="P1825" s="9"/>
      <c r="Q1825" s="9"/>
      <c r="S1825" s="9"/>
      <c r="T1825" s="9"/>
      <c r="U1825" s="9"/>
      <c r="V1825" s="9"/>
      <c r="W1825" s="9"/>
      <c r="X1825" s="9"/>
    </row>
    <row r="1826" spans="1:24">
      <c r="A1826" s="3">
        <v>315</v>
      </c>
      <c r="B1826" s="3" t="s">
        <v>86</v>
      </c>
      <c r="C1826" s="3" t="s">
        <v>924</v>
      </c>
      <c r="D1826" s="3" t="s">
        <v>925</v>
      </c>
      <c r="E1826" s="9">
        <v>1.2381283147913762</v>
      </c>
      <c r="F1826" s="9">
        <v>2.5394153699021591</v>
      </c>
      <c r="G1826" s="9">
        <v>0.16534391534391532</v>
      </c>
      <c r="H1826" s="76">
        <v>2</v>
      </c>
      <c r="I1826" s="3">
        <v>1</v>
      </c>
      <c r="J1826" s="3">
        <v>1</v>
      </c>
      <c r="L1826" s="9"/>
      <c r="M1826" s="9"/>
      <c r="N1826" s="9"/>
      <c r="O1826" s="9"/>
      <c r="P1826" s="9"/>
      <c r="Q1826" s="9"/>
      <c r="S1826" s="9"/>
      <c r="T1826" s="9"/>
      <c r="U1826" s="9"/>
      <c r="V1826" s="9"/>
      <c r="W1826" s="9"/>
      <c r="X1826" s="9"/>
    </row>
    <row r="1827" spans="1:24">
      <c r="A1827" s="3">
        <v>315</v>
      </c>
      <c r="B1827" s="3" t="s">
        <v>86</v>
      </c>
      <c r="C1827" s="3" t="s">
        <v>926</v>
      </c>
      <c r="D1827" s="3" t="s">
        <v>927</v>
      </c>
      <c r="E1827" s="9">
        <v>10.180626475361349</v>
      </c>
      <c r="F1827" s="9">
        <v>11.65036726959654</v>
      </c>
      <c r="G1827" s="9">
        <v>9.0640845233981082</v>
      </c>
      <c r="H1827" s="76">
        <v>-1</v>
      </c>
      <c r="I1827" s="3">
        <v>1</v>
      </c>
      <c r="J1827" s="3">
        <v>-1</v>
      </c>
      <c r="L1827" s="9"/>
      <c r="M1827" s="9"/>
      <c r="N1827" s="9"/>
      <c r="O1827" s="9"/>
      <c r="P1827" s="9"/>
      <c r="Q1827" s="9"/>
      <c r="S1827" s="9"/>
      <c r="T1827" s="9"/>
      <c r="U1827" s="9"/>
      <c r="V1827" s="9"/>
      <c r="W1827" s="9"/>
      <c r="X1827" s="9"/>
    </row>
    <row r="1828" spans="1:24">
      <c r="A1828" s="3">
        <v>315</v>
      </c>
      <c r="B1828" s="3" t="s">
        <v>86</v>
      </c>
      <c r="C1828" s="3" t="s">
        <v>928</v>
      </c>
      <c r="D1828" s="3" t="s">
        <v>929</v>
      </c>
      <c r="E1828" s="9">
        <v>7.7021509486395621</v>
      </c>
      <c r="F1828" s="9">
        <v>7.8723288950232746</v>
      </c>
      <c r="G1828" s="9">
        <v>7.6742010999264085</v>
      </c>
      <c r="H1828" s="76">
        <v>1</v>
      </c>
      <c r="I1828" s="3">
        <v>1</v>
      </c>
      <c r="J1828" s="3">
        <v>-1</v>
      </c>
      <c r="L1828" s="9"/>
      <c r="M1828" s="9"/>
      <c r="N1828" s="9"/>
      <c r="O1828" s="9"/>
      <c r="P1828" s="9"/>
      <c r="Q1828" s="9"/>
      <c r="S1828" s="9"/>
      <c r="T1828" s="9"/>
      <c r="U1828" s="9"/>
      <c r="V1828" s="9"/>
      <c r="W1828" s="9"/>
      <c r="X1828" s="9"/>
    </row>
    <row r="1829" spans="1:24">
      <c r="A1829" s="3">
        <v>315</v>
      </c>
      <c r="B1829" s="3" t="s">
        <v>86</v>
      </c>
      <c r="C1829" s="3" t="s">
        <v>930</v>
      </c>
      <c r="D1829" s="3" t="s">
        <v>868</v>
      </c>
      <c r="E1829" s="9" t="s">
        <v>974</v>
      </c>
      <c r="F1829" s="9" t="s">
        <v>974</v>
      </c>
      <c r="G1829" s="9" t="s">
        <v>974</v>
      </c>
      <c r="H1829" s="76" t="s">
        <v>974</v>
      </c>
      <c r="I1829" s="3" t="s">
        <v>974</v>
      </c>
      <c r="J1829" s="3" t="s">
        <v>974</v>
      </c>
      <c r="L1829" s="9"/>
      <c r="M1829" s="9"/>
      <c r="N1829" s="9"/>
      <c r="O1829" s="9"/>
      <c r="P1829" s="9"/>
      <c r="Q1829" s="9"/>
      <c r="S1829" s="9"/>
      <c r="T1829" s="9"/>
      <c r="U1829" s="9"/>
      <c r="V1829" s="9"/>
      <c r="W1829" s="9"/>
      <c r="X1829" s="9"/>
    </row>
    <row r="1830" spans="1:24">
      <c r="A1830" s="3">
        <v>315</v>
      </c>
      <c r="B1830" s="3" t="s">
        <v>86</v>
      </c>
      <c r="C1830" s="3" t="s">
        <v>931</v>
      </c>
      <c r="D1830" s="3" t="s">
        <v>932</v>
      </c>
      <c r="E1830" s="9" t="s">
        <v>974</v>
      </c>
      <c r="F1830" s="9" t="s">
        <v>974</v>
      </c>
      <c r="G1830" s="9" t="s">
        <v>974</v>
      </c>
      <c r="H1830" s="76" t="s">
        <v>974</v>
      </c>
      <c r="I1830" s="3" t="s">
        <v>974</v>
      </c>
      <c r="J1830" s="3" t="s">
        <v>974</v>
      </c>
      <c r="L1830" s="9"/>
      <c r="M1830" s="9"/>
      <c r="N1830" s="9"/>
      <c r="O1830" s="9"/>
      <c r="P1830" s="9"/>
      <c r="Q1830" s="9"/>
      <c r="S1830" s="9"/>
      <c r="T1830" s="9"/>
      <c r="U1830" s="9"/>
      <c r="V1830" s="9"/>
      <c r="W1830" s="9"/>
      <c r="X1830" s="9"/>
    </row>
    <row r="1831" spans="1:24">
      <c r="A1831" s="3">
        <v>315</v>
      </c>
      <c r="B1831" s="3" t="s">
        <v>86</v>
      </c>
      <c r="C1831" s="3" t="s">
        <v>933</v>
      </c>
      <c r="D1831" s="3" t="s">
        <v>869</v>
      </c>
      <c r="E1831" s="9">
        <v>53.000399176376099</v>
      </c>
      <c r="F1831" s="9">
        <v>76.303844208350384</v>
      </c>
      <c r="G1831" s="9">
        <v>33.023205896949619</v>
      </c>
      <c r="H1831" s="76">
        <v>1</v>
      </c>
      <c r="I1831" s="3">
        <v>1</v>
      </c>
      <c r="J1831" s="3">
        <v>1</v>
      </c>
      <c r="L1831" s="9"/>
      <c r="M1831" s="9"/>
      <c r="N1831" s="9"/>
      <c r="O1831" s="9"/>
      <c r="P1831" s="9"/>
      <c r="Q1831" s="9"/>
      <c r="S1831" s="9"/>
      <c r="T1831" s="9"/>
      <c r="U1831" s="9"/>
      <c r="V1831" s="9"/>
      <c r="W1831" s="9"/>
      <c r="X1831" s="9"/>
    </row>
    <row r="1832" spans="1:24">
      <c r="A1832" s="3">
        <v>315</v>
      </c>
      <c r="B1832" s="3" t="s">
        <v>86</v>
      </c>
      <c r="C1832" s="3" t="s">
        <v>934</v>
      </c>
      <c r="D1832" s="3" t="s">
        <v>935</v>
      </c>
      <c r="E1832" s="9" t="s">
        <v>974</v>
      </c>
      <c r="F1832" s="9" t="s">
        <v>974</v>
      </c>
      <c r="G1832" s="9" t="s">
        <v>974</v>
      </c>
      <c r="H1832" s="76" t="s">
        <v>974</v>
      </c>
      <c r="I1832" s="3" t="s">
        <v>974</v>
      </c>
      <c r="J1832" s="3" t="s">
        <v>974</v>
      </c>
      <c r="L1832" s="9"/>
      <c r="M1832" s="9"/>
      <c r="N1832" s="9"/>
      <c r="O1832" s="9"/>
      <c r="P1832" s="9"/>
      <c r="Q1832" s="9"/>
      <c r="S1832" s="9"/>
      <c r="T1832" s="9"/>
      <c r="U1832" s="9"/>
      <c r="V1832" s="9"/>
      <c r="W1832" s="9"/>
      <c r="X1832" s="9"/>
    </row>
    <row r="1833" spans="1:24">
      <c r="A1833" s="3">
        <v>315</v>
      </c>
      <c r="B1833" s="3" t="s">
        <v>86</v>
      </c>
      <c r="C1833" s="3" t="s">
        <v>936</v>
      </c>
      <c r="D1833" s="3" t="s">
        <v>937</v>
      </c>
      <c r="E1833" s="9">
        <v>24.148370942690828</v>
      </c>
      <c r="F1833" s="9">
        <v>33.195543288803734</v>
      </c>
      <c r="G1833" s="9">
        <v>16.272289670427966</v>
      </c>
      <c r="H1833" s="76">
        <v>-2</v>
      </c>
      <c r="I1833" s="3">
        <v>-2</v>
      </c>
      <c r="J1833" s="3">
        <v>-1</v>
      </c>
      <c r="L1833" s="9"/>
      <c r="M1833" s="9"/>
      <c r="N1833" s="9"/>
      <c r="O1833" s="9"/>
      <c r="P1833" s="9"/>
      <c r="Q1833" s="9"/>
      <c r="S1833" s="9"/>
      <c r="T1833" s="9"/>
      <c r="U1833" s="9"/>
      <c r="V1833" s="9"/>
      <c r="W1833" s="9"/>
      <c r="X1833" s="9"/>
    </row>
    <row r="1834" spans="1:24">
      <c r="A1834" s="3">
        <v>315</v>
      </c>
      <c r="B1834" s="3" t="s">
        <v>86</v>
      </c>
      <c r="C1834" s="3" t="s">
        <v>938</v>
      </c>
      <c r="D1834" s="3" t="s">
        <v>870</v>
      </c>
      <c r="E1834" s="9">
        <v>16.57472064732406</v>
      </c>
      <c r="F1834" s="9">
        <v>26.008321737677736</v>
      </c>
      <c r="G1834" s="9">
        <v>8.771918407501289</v>
      </c>
      <c r="H1834" s="76">
        <v>-1</v>
      </c>
      <c r="I1834" s="3">
        <v>-1</v>
      </c>
      <c r="J1834" s="3">
        <v>-1</v>
      </c>
      <c r="L1834" s="9"/>
      <c r="M1834" s="9"/>
      <c r="N1834" s="9"/>
      <c r="O1834" s="9"/>
      <c r="P1834" s="9"/>
      <c r="Q1834" s="9"/>
      <c r="S1834" s="9"/>
      <c r="T1834" s="9"/>
      <c r="U1834" s="9"/>
      <c r="V1834" s="9"/>
      <c r="W1834" s="9"/>
      <c r="X1834" s="9"/>
    </row>
    <row r="1835" spans="1:24">
      <c r="A1835" s="3">
        <v>315</v>
      </c>
      <c r="B1835" s="3" t="s">
        <v>86</v>
      </c>
      <c r="C1835" s="3" t="s">
        <v>939</v>
      </c>
      <c r="D1835" s="3" t="s">
        <v>940</v>
      </c>
      <c r="E1835" s="9" t="s">
        <v>974</v>
      </c>
      <c r="F1835" s="9" t="s">
        <v>974</v>
      </c>
      <c r="G1835" s="9" t="s">
        <v>974</v>
      </c>
      <c r="H1835" s="76" t="s">
        <v>974</v>
      </c>
      <c r="I1835" s="3" t="s">
        <v>974</v>
      </c>
      <c r="J1835" s="3" t="s">
        <v>974</v>
      </c>
      <c r="L1835" s="9"/>
      <c r="M1835" s="9"/>
      <c r="N1835" s="9"/>
      <c r="O1835" s="9"/>
      <c r="P1835" s="9"/>
      <c r="Q1835" s="9"/>
      <c r="S1835" s="9"/>
      <c r="T1835" s="9"/>
      <c r="U1835" s="9"/>
      <c r="V1835" s="9"/>
      <c r="W1835" s="9"/>
      <c r="X1835" s="9"/>
    </row>
    <row r="1836" spans="1:24">
      <c r="A1836" s="3">
        <v>315</v>
      </c>
      <c r="B1836" s="3" t="s">
        <v>86</v>
      </c>
      <c r="C1836" s="3" t="s">
        <v>941</v>
      </c>
      <c r="D1836" s="3" t="s">
        <v>942</v>
      </c>
      <c r="E1836" s="9" t="s">
        <v>974</v>
      </c>
      <c r="F1836" s="9" t="s">
        <v>974</v>
      </c>
      <c r="G1836" s="9" t="s">
        <v>974</v>
      </c>
      <c r="H1836" s="76" t="s">
        <v>974</v>
      </c>
      <c r="I1836" s="3" t="s">
        <v>974</v>
      </c>
      <c r="J1836" s="3" t="s">
        <v>974</v>
      </c>
      <c r="L1836" s="9"/>
      <c r="M1836" s="9"/>
      <c r="N1836" s="9"/>
      <c r="O1836" s="9"/>
      <c r="P1836" s="9"/>
      <c r="Q1836" s="9"/>
      <c r="S1836" s="9"/>
      <c r="T1836" s="9"/>
      <c r="U1836" s="9"/>
      <c r="V1836" s="9"/>
      <c r="W1836" s="9"/>
      <c r="X1836" s="9"/>
    </row>
    <row r="1837" spans="1:24">
      <c r="A1837" s="3">
        <v>315</v>
      </c>
      <c r="B1837" s="3" t="s">
        <v>86</v>
      </c>
      <c r="C1837" s="3" t="s">
        <v>943</v>
      </c>
      <c r="D1837" s="3" t="s">
        <v>871</v>
      </c>
      <c r="E1837" s="9" t="s">
        <v>974</v>
      </c>
      <c r="F1837" s="9" t="s">
        <v>974</v>
      </c>
      <c r="G1837" s="9" t="s">
        <v>974</v>
      </c>
      <c r="H1837" s="76" t="s">
        <v>974</v>
      </c>
      <c r="I1837" s="3" t="s">
        <v>974</v>
      </c>
      <c r="J1837" s="3" t="s">
        <v>974</v>
      </c>
      <c r="L1837" s="9"/>
      <c r="M1837" s="9"/>
      <c r="N1837" s="9"/>
      <c r="O1837" s="9"/>
      <c r="P1837" s="9"/>
      <c r="Q1837" s="9"/>
      <c r="S1837" s="9"/>
      <c r="T1837" s="9"/>
      <c r="U1837" s="9"/>
      <c r="V1837" s="9"/>
      <c r="W1837" s="9"/>
      <c r="X1837" s="9"/>
    </row>
    <row r="1838" spans="1:24">
      <c r="A1838" s="3">
        <v>315</v>
      </c>
      <c r="B1838" s="3" t="s">
        <v>86</v>
      </c>
      <c r="C1838" s="3" t="s">
        <v>944</v>
      </c>
      <c r="D1838" s="3" t="s">
        <v>945</v>
      </c>
      <c r="E1838" s="9">
        <v>7.9012539882640951</v>
      </c>
      <c r="F1838" s="9">
        <v>15.975039611961707</v>
      </c>
      <c r="G1838" s="9">
        <v>0.70151164576735914</v>
      </c>
      <c r="H1838" s="76">
        <v>-1</v>
      </c>
      <c r="I1838" s="3">
        <v>-1</v>
      </c>
      <c r="J1838" s="3">
        <v>1</v>
      </c>
      <c r="L1838" s="9"/>
      <c r="M1838" s="9"/>
      <c r="N1838" s="9"/>
      <c r="O1838" s="9"/>
      <c r="P1838" s="9"/>
      <c r="Q1838" s="9"/>
      <c r="S1838" s="9"/>
      <c r="T1838" s="9"/>
      <c r="U1838" s="9"/>
      <c r="V1838" s="9"/>
      <c r="W1838" s="9"/>
      <c r="X1838" s="9"/>
    </row>
    <row r="1839" spans="1:24">
      <c r="A1839" s="3">
        <v>315</v>
      </c>
      <c r="B1839" s="3" t="s">
        <v>86</v>
      </c>
      <c r="C1839" s="3" t="s">
        <v>946</v>
      </c>
      <c r="D1839" s="3" t="s">
        <v>873</v>
      </c>
      <c r="E1839" s="9" t="s">
        <v>974</v>
      </c>
      <c r="F1839" s="9" t="s">
        <v>974</v>
      </c>
      <c r="G1839" s="9" t="s">
        <v>974</v>
      </c>
      <c r="H1839" s="76" t="s">
        <v>974</v>
      </c>
      <c r="I1839" s="3" t="s">
        <v>974</v>
      </c>
      <c r="J1839" s="3" t="s">
        <v>974</v>
      </c>
      <c r="L1839" s="9"/>
      <c r="M1839" s="9"/>
      <c r="N1839" s="9"/>
      <c r="O1839" s="9"/>
      <c r="P1839" s="9"/>
      <c r="Q1839" s="9"/>
      <c r="S1839" s="9"/>
      <c r="T1839" s="9"/>
      <c r="U1839" s="9"/>
      <c r="V1839" s="9"/>
      <c r="W1839" s="9"/>
      <c r="X1839" s="9"/>
    </row>
    <row r="1840" spans="1:24">
      <c r="A1840" s="3">
        <v>315</v>
      </c>
      <c r="B1840" s="3" t="s">
        <v>86</v>
      </c>
      <c r="C1840" s="3" t="s">
        <v>947</v>
      </c>
      <c r="D1840" s="3" t="s">
        <v>948</v>
      </c>
      <c r="E1840" s="9">
        <v>14.36320648200288</v>
      </c>
      <c r="F1840" s="9">
        <v>24.802754905341541</v>
      </c>
      <c r="G1840" s="9">
        <v>3.9907578836352595</v>
      </c>
      <c r="H1840" s="76">
        <v>-2</v>
      </c>
      <c r="I1840" s="3">
        <v>-2</v>
      </c>
      <c r="J1840" s="3">
        <v>-1</v>
      </c>
      <c r="L1840" s="9"/>
      <c r="M1840" s="9"/>
      <c r="N1840" s="9"/>
      <c r="O1840" s="9"/>
      <c r="P1840" s="9"/>
      <c r="Q1840" s="9"/>
      <c r="S1840" s="9"/>
      <c r="T1840" s="9"/>
      <c r="U1840" s="9"/>
      <c r="V1840" s="9"/>
      <c r="W1840" s="9"/>
      <c r="X1840" s="9"/>
    </row>
    <row r="1841" spans="1:24">
      <c r="A1841" s="3">
        <v>315</v>
      </c>
      <c r="B1841" s="3" t="s">
        <v>86</v>
      </c>
      <c r="C1841" s="3" t="s">
        <v>949</v>
      </c>
      <c r="D1841" s="3" t="s">
        <v>950</v>
      </c>
      <c r="E1841" s="9">
        <v>13.829110805567076</v>
      </c>
      <c r="F1841" s="9">
        <v>23.636759068489027</v>
      </c>
      <c r="G1841" s="9">
        <v>3.9907578836352595</v>
      </c>
      <c r="H1841" s="76">
        <v>-2</v>
      </c>
      <c r="I1841" s="3">
        <v>-2</v>
      </c>
      <c r="J1841" s="3">
        <v>-1</v>
      </c>
      <c r="L1841" s="9"/>
      <c r="M1841" s="9"/>
      <c r="N1841" s="9"/>
      <c r="O1841" s="9"/>
      <c r="P1841" s="9"/>
      <c r="Q1841" s="9"/>
      <c r="S1841" s="9"/>
      <c r="T1841" s="9"/>
      <c r="U1841" s="9"/>
      <c r="V1841" s="9"/>
      <c r="W1841" s="9"/>
      <c r="X1841" s="9"/>
    </row>
    <row r="1842" spans="1:24">
      <c r="A1842" s="3">
        <v>315</v>
      </c>
      <c r="B1842" s="3" t="s">
        <v>86</v>
      </c>
      <c r="C1842" s="3" t="s">
        <v>951</v>
      </c>
      <c r="D1842" s="3" t="s">
        <v>952</v>
      </c>
      <c r="E1842" s="9">
        <v>10.041101813502513</v>
      </c>
      <c r="F1842" s="9">
        <v>16.846286415469926</v>
      </c>
      <c r="G1842" s="9">
        <v>3.7391353035580868</v>
      </c>
      <c r="H1842" s="76">
        <v>-2</v>
      </c>
      <c r="I1842" s="3">
        <v>-2</v>
      </c>
      <c r="J1842" s="3">
        <v>-1</v>
      </c>
      <c r="L1842" s="9"/>
      <c r="M1842" s="9"/>
      <c r="N1842" s="9"/>
      <c r="O1842" s="9"/>
      <c r="P1842" s="9"/>
      <c r="Q1842" s="9"/>
      <c r="S1842" s="9"/>
      <c r="T1842" s="9"/>
      <c r="U1842" s="9"/>
      <c r="V1842" s="9"/>
      <c r="W1842" s="9"/>
      <c r="X1842" s="9"/>
    </row>
    <row r="1843" spans="1:24">
      <c r="A1843" s="3">
        <v>401</v>
      </c>
      <c r="B1843" s="3" t="s">
        <v>87</v>
      </c>
      <c r="C1843" s="3" t="s">
        <v>889</v>
      </c>
      <c r="D1843" s="3" t="s">
        <v>890</v>
      </c>
      <c r="E1843" s="9">
        <v>281.9813845100129</v>
      </c>
      <c r="F1843" s="9">
        <v>371.29771477604197</v>
      </c>
      <c r="G1843" s="9">
        <v>204.69156604959164</v>
      </c>
      <c r="H1843" s="76">
        <v>2</v>
      </c>
      <c r="I1843" s="3">
        <v>2</v>
      </c>
      <c r="J1843" s="3">
        <v>-1</v>
      </c>
      <c r="L1843" s="9"/>
      <c r="M1843" s="9"/>
      <c r="N1843" s="9"/>
      <c r="O1843" s="9"/>
      <c r="P1843" s="9"/>
      <c r="Q1843" s="9"/>
      <c r="S1843" s="9"/>
      <c r="T1843" s="9"/>
      <c r="U1843" s="9"/>
      <c r="V1843" s="9"/>
      <c r="W1843" s="9"/>
      <c r="X1843" s="9"/>
    </row>
    <row r="1844" spans="1:24">
      <c r="A1844" s="3">
        <v>401</v>
      </c>
      <c r="B1844" s="3" t="s">
        <v>87</v>
      </c>
      <c r="C1844" s="3" t="s">
        <v>891</v>
      </c>
      <c r="D1844" s="3" t="s">
        <v>872</v>
      </c>
      <c r="E1844" s="9" t="s">
        <v>974</v>
      </c>
      <c r="F1844" s="9" t="s">
        <v>974</v>
      </c>
      <c r="G1844" s="9" t="s">
        <v>974</v>
      </c>
      <c r="H1844" s="76" t="s">
        <v>974</v>
      </c>
      <c r="I1844" s="3" t="s">
        <v>974</v>
      </c>
      <c r="J1844" s="3" t="s">
        <v>974</v>
      </c>
      <c r="L1844" s="9"/>
      <c r="M1844" s="9"/>
      <c r="N1844" s="9"/>
      <c r="O1844" s="9"/>
      <c r="P1844" s="9"/>
      <c r="Q1844" s="9"/>
      <c r="S1844" s="9"/>
      <c r="T1844" s="9"/>
      <c r="U1844" s="9"/>
      <c r="V1844" s="9"/>
      <c r="W1844" s="9"/>
      <c r="X1844" s="9"/>
    </row>
    <row r="1845" spans="1:24">
      <c r="A1845" s="3">
        <v>401</v>
      </c>
      <c r="B1845" s="3" t="s">
        <v>87</v>
      </c>
      <c r="C1845" s="3" t="s">
        <v>892</v>
      </c>
      <c r="D1845" s="3" t="s">
        <v>866</v>
      </c>
      <c r="E1845" s="9" t="s">
        <v>974</v>
      </c>
      <c r="F1845" s="9" t="s">
        <v>974</v>
      </c>
      <c r="G1845" s="9" t="s">
        <v>974</v>
      </c>
      <c r="H1845" s="76" t="s">
        <v>974</v>
      </c>
      <c r="I1845" s="3" t="s">
        <v>974</v>
      </c>
      <c r="J1845" s="3" t="s">
        <v>974</v>
      </c>
      <c r="L1845" s="9"/>
      <c r="M1845" s="9"/>
      <c r="N1845" s="9"/>
      <c r="O1845" s="9"/>
      <c r="P1845" s="9"/>
      <c r="Q1845" s="9"/>
      <c r="S1845" s="9"/>
      <c r="T1845" s="9"/>
      <c r="U1845" s="9"/>
      <c r="V1845" s="9"/>
      <c r="W1845" s="9"/>
      <c r="X1845" s="9"/>
    </row>
    <row r="1846" spans="1:24">
      <c r="A1846" s="3">
        <v>401</v>
      </c>
      <c r="B1846" s="3" t="s">
        <v>87</v>
      </c>
      <c r="C1846" s="3" t="s">
        <v>893</v>
      </c>
      <c r="D1846" s="3" t="s">
        <v>894</v>
      </c>
      <c r="E1846" s="9">
        <v>0.35812856403246929</v>
      </c>
      <c r="F1846" s="9">
        <v>0.7758347576044331</v>
      </c>
      <c r="G1846" s="9">
        <v>0</v>
      </c>
      <c r="H1846" s="76">
        <v>1</v>
      </c>
      <c r="I1846" s="3">
        <v>1</v>
      </c>
      <c r="J1846" s="3">
        <v>1</v>
      </c>
      <c r="L1846" s="9"/>
      <c r="M1846" s="9"/>
      <c r="N1846" s="9"/>
      <c r="O1846" s="9"/>
      <c r="P1846" s="9"/>
      <c r="Q1846" s="9"/>
      <c r="S1846" s="9"/>
      <c r="T1846" s="9"/>
      <c r="U1846" s="9"/>
      <c r="V1846" s="9"/>
      <c r="W1846" s="9"/>
      <c r="X1846" s="9"/>
    </row>
    <row r="1847" spans="1:24">
      <c r="A1847" s="3">
        <v>401</v>
      </c>
      <c r="B1847" s="3" t="s">
        <v>87</v>
      </c>
      <c r="C1847" s="3" t="s">
        <v>895</v>
      </c>
      <c r="D1847" s="3" t="s">
        <v>896</v>
      </c>
      <c r="E1847" s="9">
        <v>1.964850713265472</v>
      </c>
      <c r="F1847" s="9">
        <v>3.1915511590972989</v>
      </c>
      <c r="G1847" s="9">
        <v>0.81653979337602034</v>
      </c>
      <c r="H1847" s="76">
        <v>1</v>
      </c>
      <c r="I1847" s="3">
        <v>1</v>
      </c>
      <c r="J1847" s="3">
        <v>1</v>
      </c>
      <c r="L1847" s="9"/>
      <c r="M1847" s="9"/>
      <c r="N1847" s="9"/>
      <c r="O1847" s="9"/>
      <c r="P1847" s="9"/>
      <c r="Q1847" s="9"/>
      <c r="S1847" s="9"/>
      <c r="T1847" s="9"/>
      <c r="U1847" s="9"/>
      <c r="V1847" s="9"/>
      <c r="W1847" s="9"/>
      <c r="X1847" s="9"/>
    </row>
    <row r="1848" spans="1:24">
      <c r="A1848" s="3">
        <v>401</v>
      </c>
      <c r="B1848" s="3" t="s">
        <v>87</v>
      </c>
      <c r="C1848" s="3" t="s">
        <v>897</v>
      </c>
      <c r="D1848" s="3" t="s">
        <v>867</v>
      </c>
      <c r="E1848" s="9" t="s">
        <v>974</v>
      </c>
      <c r="F1848" s="9" t="s">
        <v>974</v>
      </c>
      <c r="G1848" s="9" t="s">
        <v>974</v>
      </c>
      <c r="H1848" s="76" t="s">
        <v>974</v>
      </c>
      <c r="I1848" s="3" t="s">
        <v>974</v>
      </c>
      <c r="J1848" s="3" t="s">
        <v>974</v>
      </c>
      <c r="L1848" s="9"/>
      <c r="M1848" s="9"/>
      <c r="N1848" s="9"/>
      <c r="O1848" s="9"/>
      <c r="P1848" s="9"/>
      <c r="Q1848" s="9"/>
      <c r="S1848" s="9"/>
      <c r="T1848" s="9"/>
      <c r="U1848" s="9"/>
      <c r="V1848" s="9"/>
      <c r="W1848" s="9"/>
      <c r="X1848" s="9"/>
    </row>
    <row r="1849" spans="1:24">
      <c r="A1849" s="3">
        <v>401</v>
      </c>
      <c r="B1849" s="3" t="s">
        <v>87</v>
      </c>
      <c r="C1849" s="3" t="s">
        <v>898</v>
      </c>
      <c r="D1849" s="3" t="s">
        <v>899</v>
      </c>
      <c r="E1849" s="9">
        <v>3.7684742973452674</v>
      </c>
      <c r="F1849" s="9">
        <v>7.5488666448366413</v>
      </c>
      <c r="G1849" s="9">
        <v>0.43987974944449471</v>
      </c>
      <c r="H1849" s="76">
        <v>1</v>
      </c>
      <c r="I1849" s="3">
        <v>1</v>
      </c>
      <c r="J1849" s="3">
        <v>1</v>
      </c>
      <c r="L1849" s="9"/>
      <c r="M1849" s="9"/>
      <c r="N1849" s="9"/>
      <c r="O1849" s="9"/>
      <c r="P1849" s="9"/>
      <c r="Q1849" s="9"/>
      <c r="S1849" s="9"/>
      <c r="T1849" s="9"/>
      <c r="U1849" s="9"/>
      <c r="V1849" s="9"/>
      <c r="W1849" s="9"/>
      <c r="X1849" s="9"/>
    </row>
    <row r="1850" spans="1:24">
      <c r="A1850" s="3">
        <v>401</v>
      </c>
      <c r="B1850" s="3" t="s">
        <v>87</v>
      </c>
      <c r="C1850" s="3" t="s">
        <v>900</v>
      </c>
      <c r="D1850" s="3" t="s">
        <v>901</v>
      </c>
      <c r="E1850" s="9" t="s">
        <v>974</v>
      </c>
      <c r="F1850" s="9" t="s">
        <v>974</v>
      </c>
      <c r="G1850" s="9" t="s">
        <v>974</v>
      </c>
      <c r="H1850" s="76" t="s">
        <v>974</v>
      </c>
      <c r="I1850" s="3" t="s">
        <v>974</v>
      </c>
      <c r="J1850" s="3" t="s">
        <v>974</v>
      </c>
      <c r="L1850" s="9"/>
      <c r="M1850" s="9"/>
      <c r="N1850" s="9"/>
      <c r="O1850" s="9"/>
      <c r="P1850" s="9"/>
      <c r="Q1850" s="9"/>
      <c r="S1850" s="9"/>
      <c r="T1850" s="9"/>
      <c r="U1850" s="9"/>
      <c r="V1850" s="9"/>
      <c r="W1850" s="9"/>
      <c r="X1850" s="9"/>
    </row>
    <row r="1851" spans="1:24">
      <c r="A1851" s="3">
        <v>401</v>
      </c>
      <c r="B1851" s="3" t="s">
        <v>87</v>
      </c>
      <c r="C1851" s="3" t="s">
        <v>902</v>
      </c>
      <c r="D1851" s="3" t="s">
        <v>903</v>
      </c>
      <c r="E1851" s="9">
        <v>2.1693031181120239</v>
      </c>
      <c r="F1851" s="9">
        <v>4.4438738254613881</v>
      </c>
      <c r="G1851" s="9">
        <v>0</v>
      </c>
      <c r="H1851" s="76">
        <v>-1</v>
      </c>
      <c r="I1851" s="3">
        <v>-1</v>
      </c>
      <c r="J1851" s="3">
        <v>1</v>
      </c>
      <c r="L1851" s="9"/>
      <c r="M1851" s="9"/>
      <c r="N1851" s="9"/>
      <c r="O1851" s="9"/>
      <c r="P1851" s="9"/>
      <c r="Q1851" s="9"/>
      <c r="S1851" s="9"/>
      <c r="T1851" s="9"/>
      <c r="U1851" s="9"/>
      <c r="V1851" s="9"/>
      <c r="W1851" s="9"/>
      <c r="X1851" s="9"/>
    </row>
    <row r="1852" spans="1:24">
      <c r="A1852" s="3">
        <v>401</v>
      </c>
      <c r="B1852" s="3" t="s">
        <v>87</v>
      </c>
      <c r="C1852" s="3" t="s">
        <v>904</v>
      </c>
      <c r="D1852" s="3" t="s">
        <v>905</v>
      </c>
      <c r="E1852" s="9" t="s">
        <v>974</v>
      </c>
      <c r="F1852" s="9" t="s">
        <v>974</v>
      </c>
      <c r="G1852" s="9" t="s">
        <v>974</v>
      </c>
      <c r="H1852" s="76" t="s">
        <v>974</v>
      </c>
      <c r="I1852" s="3" t="s">
        <v>974</v>
      </c>
      <c r="J1852" s="3" t="s">
        <v>974</v>
      </c>
      <c r="L1852" s="9"/>
      <c r="M1852" s="9"/>
      <c r="N1852" s="9"/>
      <c r="O1852" s="9"/>
      <c r="P1852" s="9"/>
      <c r="Q1852" s="9"/>
      <c r="S1852" s="9"/>
      <c r="T1852" s="9"/>
      <c r="U1852" s="9"/>
      <c r="V1852" s="9"/>
      <c r="W1852" s="9"/>
      <c r="X1852" s="9"/>
    </row>
    <row r="1853" spans="1:24">
      <c r="A1853" s="3">
        <v>401</v>
      </c>
      <c r="B1853" s="3" t="s">
        <v>87</v>
      </c>
      <c r="C1853" s="3" t="s">
        <v>906</v>
      </c>
      <c r="D1853" s="3" t="s">
        <v>907</v>
      </c>
      <c r="E1853" s="9" t="s">
        <v>974</v>
      </c>
      <c r="F1853" s="9" t="s">
        <v>974</v>
      </c>
      <c r="G1853" s="9" t="s">
        <v>974</v>
      </c>
      <c r="H1853" s="76" t="s">
        <v>974</v>
      </c>
      <c r="I1853" s="3" t="s">
        <v>974</v>
      </c>
      <c r="J1853" s="3" t="s">
        <v>974</v>
      </c>
      <c r="L1853" s="9"/>
      <c r="M1853" s="9"/>
      <c r="N1853" s="9"/>
      <c r="O1853" s="9"/>
      <c r="P1853" s="9"/>
      <c r="Q1853" s="9"/>
      <c r="S1853" s="9"/>
      <c r="T1853" s="9"/>
      <c r="U1853" s="9"/>
      <c r="V1853" s="9"/>
      <c r="W1853" s="9"/>
      <c r="X1853" s="9"/>
    </row>
    <row r="1854" spans="1:24">
      <c r="A1854" s="3">
        <v>401</v>
      </c>
      <c r="B1854" s="3" t="s">
        <v>87</v>
      </c>
      <c r="C1854" s="3" t="s">
        <v>908</v>
      </c>
      <c r="D1854" s="3" t="s">
        <v>909</v>
      </c>
      <c r="E1854" s="9">
        <v>5.6910175991092755</v>
      </c>
      <c r="F1854" s="9">
        <v>8.3470171934763187</v>
      </c>
      <c r="G1854" s="9">
        <v>3.4549329087817662</v>
      </c>
      <c r="H1854" s="76">
        <v>1</v>
      </c>
      <c r="I1854" s="3">
        <v>1</v>
      </c>
      <c r="J1854" s="3">
        <v>-1</v>
      </c>
      <c r="L1854" s="9"/>
      <c r="M1854" s="9"/>
      <c r="N1854" s="9"/>
      <c r="O1854" s="9"/>
      <c r="P1854" s="9"/>
      <c r="Q1854" s="9"/>
      <c r="S1854" s="9"/>
      <c r="T1854" s="9"/>
      <c r="U1854" s="9"/>
      <c r="V1854" s="9"/>
      <c r="W1854" s="9"/>
      <c r="X1854" s="9"/>
    </row>
    <row r="1855" spans="1:24">
      <c r="A1855" s="3">
        <v>401</v>
      </c>
      <c r="B1855" s="3" t="s">
        <v>87</v>
      </c>
      <c r="C1855" s="3" t="s">
        <v>910</v>
      </c>
      <c r="D1855" s="3" t="s">
        <v>911</v>
      </c>
      <c r="E1855" s="9" t="s">
        <v>974</v>
      </c>
      <c r="F1855" s="9" t="s">
        <v>974</v>
      </c>
      <c r="G1855" s="9" t="s">
        <v>974</v>
      </c>
      <c r="H1855" s="76" t="s">
        <v>974</v>
      </c>
      <c r="I1855" s="3" t="s">
        <v>974</v>
      </c>
      <c r="J1855" s="3" t="s">
        <v>974</v>
      </c>
      <c r="L1855" s="9"/>
      <c r="M1855" s="9"/>
      <c r="N1855" s="9"/>
      <c r="O1855" s="9"/>
      <c r="P1855" s="9"/>
      <c r="Q1855" s="9"/>
      <c r="S1855" s="9"/>
      <c r="T1855" s="9"/>
      <c r="U1855" s="9"/>
      <c r="V1855" s="9"/>
      <c r="W1855" s="9"/>
      <c r="X1855" s="9"/>
    </row>
    <row r="1856" spans="1:24">
      <c r="A1856" s="3">
        <v>401</v>
      </c>
      <c r="B1856" s="3" t="s">
        <v>87</v>
      </c>
      <c r="C1856" s="3" t="s">
        <v>912</v>
      </c>
      <c r="D1856" s="3" t="s">
        <v>913</v>
      </c>
      <c r="E1856" s="9" t="s">
        <v>974</v>
      </c>
      <c r="F1856" s="9" t="s">
        <v>974</v>
      </c>
      <c r="G1856" s="9" t="s">
        <v>974</v>
      </c>
      <c r="H1856" s="76" t="s">
        <v>974</v>
      </c>
      <c r="I1856" s="3" t="s">
        <v>974</v>
      </c>
      <c r="J1856" s="3" t="s">
        <v>974</v>
      </c>
      <c r="L1856" s="9"/>
      <c r="M1856" s="9"/>
      <c r="N1856" s="9"/>
      <c r="O1856" s="9"/>
      <c r="P1856" s="9"/>
      <c r="Q1856" s="9"/>
      <c r="S1856" s="9"/>
      <c r="T1856" s="9"/>
      <c r="U1856" s="9"/>
      <c r="V1856" s="9"/>
      <c r="W1856" s="9"/>
      <c r="X1856" s="9"/>
    </row>
    <row r="1857" spans="1:24">
      <c r="A1857" s="3">
        <v>401</v>
      </c>
      <c r="B1857" s="3" t="s">
        <v>87</v>
      </c>
      <c r="C1857" s="3" t="s">
        <v>914</v>
      </c>
      <c r="D1857" s="3" t="s">
        <v>915</v>
      </c>
      <c r="E1857" s="9" t="s">
        <v>974</v>
      </c>
      <c r="F1857" s="9" t="s">
        <v>974</v>
      </c>
      <c r="G1857" s="9" t="s">
        <v>974</v>
      </c>
      <c r="H1857" s="76" t="s">
        <v>974</v>
      </c>
      <c r="I1857" s="3" t="s">
        <v>974</v>
      </c>
      <c r="J1857" s="3" t="s">
        <v>974</v>
      </c>
      <c r="L1857" s="9"/>
      <c r="M1857" s="9"/>
      <c r="N1857" s="9"/>
      <c r="O1857" s="9"/>
      <c r="P1857" s="9"/>
      <c r="Q1857" s="9"/>
      <c r="S1857" s="9"/>
      <c r="T1857" s="9"/>
      <c r="U1857" s="9"/>
      <c r="V1857" s="9"/>
      <c r="W1857" s="9"/>
      <c r="X1857" s="9"/>
    </row>
    <row r="1858" spans="1:24">
      <c r="A1858" s="3">
        <v>401</v>
      </c>
      <c r="B1858" s="3" t="s">
        <v>87</v>
      </c>
      <c r="C1858" s="3" t="s">
        <v>916</v>
      </c>
      <c r="D1858" s="3" t="s">
        <v>917</v>
      </c>
      <c r="E1858" s="9">
        <v>0</v>
      </c>
      <c r="F1858" s="9">
        <v>0</v>
      </c>
      <c r="G1858" s="9">
        <v>14.897631109711771</v>
      </c>
      <c r="H1858" s="76" t="e">
        <v>#VALUE!</v>
      </c>
      <c r="I1858" s="3" t="e">
        <v>#VALUE!</v>
      </c>
      <c r="J1858" s="3">
        <v>1</v>
      </c>
      <c r="L1858" s="9"/>
      <c r="M1858" s="9"/>
      <c r="N1858" s="9"/>
      <c r="O1858" s="9"/>
      <c r="P1858" s="9"/>
      <c r="Q1858" s="9"/>
      <c r="S1858" s="9"/>
      <c r="T1858" s="9"/>
      <c r="U1858" s="9"/>
      <c r="V1858" s="9"/>
      <c r="W1858" s="9"/>
      <c r="X1858" s="9"/>
    </row>
    <row r="1859" spans="1:24">
      <c r="A1859" s="3">
        <v>401</v>
      </c>
      <c r="B1859" s="3" t="s">
        <v>87</v>
      </c>
      <c r="C1859" s="3" t="s">
        <v>918</v>
      </c>
      <c r="D1859" s="3" t="s">
        <v>919</v>
      </c>
      <c r="E1859" s="9" t="s">
        <v>974</v>
      </c>
      <c r="F1859" s="9" t="s">
        <v>974</v>
      </c>
      <c r="G1859" s="9" t="s">
        <v>974</v>
      </c>
      <c r="H1859" s="76" t="s">
        <v>974</v>
      </c>
      <c r="I1859" s="3" t="s">
        <v>974</v>
      </c>
      <c r="J1859" s="3" t="s">
        <v>974</v>
      </c>
      <c r="L1859" s="9"/>
      <c r="M1859" s="9"/>
      <c r="N1859" s="9"/>
      <c r="O1859" s="9"/>
      <c r="P1859" s="9"/>
      <c r="Q1859" s="9"/>
      <c r="S1859" s="9"/>
      <c r="T1859" s="9"/>
      <c r="U1859" s="9"/>
      <c r="V1859" s="9"/>
      <c r="W1859" s="9"/>
      <c r="X1859" s="9"/>
    </row>
    <row r="1860" spans="1:24">
      <c r="A1860" s="3">
        <v>401</v>
      </c>
      <c r="B1860" s="3" t="s">
        <v>87</v>
      </c>
      <c r="C1860" s="3" t="s">
        <v>920</v>
      </c>
      <c r="D1860" s="3" t="s">
        <v>921</v>
      </c>
      <c r="E1860" s="9">
        <v>0</v>
      </c>
      <c r="F1860" s="9">
        <v>0</v>
      </c>
      <c r="G1860" s="9">
        <v>2.5702748078721123</v>
      </c>
      <c r="H1860" s="76" t="e">
        <v>#VALUE!</v>
      </c>
      <c r="I1860" s="3" t="e">
        <v>#VALUE!</v>
      </c>
      <c r="J1860" s="3">
        <v>1</v>
      </c>
      <c r="L1860" s="9"/>
      <c r="M1860" s="9"/>
      <c r="N1860" s="9"/>
      <c r="O1860" s="9"/>
      <c r="P1860" s="9"/>
      <c r="Q1860" s="9"/>
      <c r="S1860" s="9"/>
      <c r="T1860" s="9"/>
      <c r="U1860" s="9"/>
      <c r="V1860" s="9"/>
      <c r="W1860" s="9"/>
      <c r="X1860" s="9"/>
    </row>
    <row r="1861" spans="1:24">
      <c r="A1861" s="3">
        <v>401</v>
      </c>
      <c r="B1861" s="3" t="s">
        <v>87</v>
      </c>
      <c r="C1861" s="3" t="s">
        <v>922</v>
      </c>
      <c r="D1861" s="3" t="s">
        <v>923</v>
      </c>
      <c r="E1861" s="9" t="s">
        <v>974</v>
      </c>
      <c r="F1861" s="9" t="s">
        <v>974</v>
      </c>
      <c r="G1861" s="9" t="s">
        <v>974</v>
      </c>
      <c r="H1861" s="76" t="s">
        <v>974</v>
      </c>
      <c r="I1861" s="3" t="s">
        <v>974</v>
      </c>
      <c r="J1861" s="3" t="s">
        <v>974</v>
      </c>
      <c r="L1861" s="9"/>
      <c r="M1861" s="9"/>
      <c r="N1861" s="9"/>
      <c r="O1861" s="9"/>
      <c r="P1861" s="9"/>
      <c r="Q1861" s="9"/>
      <c r="S1861" s="9"/>
      <c r="T1861" s="9"/>
      <c r="U1861" s="9"/>
      <c r="V1861" s="9"/>
      <c r="W1861" s="9"/>
      <c r="X1861" s="9"/>
    </row>
    <row r="1862" spans="1:24">
      <c r="A1862" s="3">
        <v>401</v>
      </c>
      <c r="B1862" s="3" t="s">
        <v>87</v>
      </c>
      <c r="C1862" s="3" t="s">
        <v>924</v>
      </c>
      <c r="D1862" s="3" t="s">
        <v>925</v>
      </c>
      <c r="E1862" s="9">
        <v>1.7334363028296007</v>
      </c>
      <c r="F1862" s="9">
        <v>3.0571013658338835</v>
      </c>
      <c r="G1862" s="9">
        <v>0.62468388127001573</v>
      </c>
      <c r="H1862" s="76">
        <v>1</v>
      </c>
      <c r="I1862" s="3">
        <v>1</v>
      </c>
      <c r="J1862" s="3">
        <v>-1</v>
      </c>
      <c r="L1862" s="9"/>
      <c r="M1862" s="9"/>
      <c r="N1862" s="9"/>
      <c r="O1862" s="9"/>
      <c r="P1862" s="9"/>
      <c r="Q1862" s="9"/>
      <c r="S1862" s="9"/>
      <c r="T1862" s="9"/>
      <c r="U1862" s="9"/>
      <c r="V1862" s="9"/>
      <c r="W1862" s="9"/>
      <c r="X1862" s="9"/>
    </row>
    <row r="1863" spans="1:24">
      <c r="A1863" s="3">
        <v>401</v>
      </c>
      <c r="B1863" s="3" t="s">
        <v>87</v>
      </c>
      <c r="C1863" s="3" t="s">
        <v>926</v>
      </c>
      <c r="D1863" s="3" t="s">
        <v>927</v>
      </c>
      <c r="E1863" s="9" t="s">
        <v>974</v>
      </c>
      <c r="F1863" s="9" t="s">
        <v>974</v>
      </c>
      <c r="G1863" s="9" t="s">
        <v>974</v>
      </c>
      <c r="H1863" s="76" t="s">
        <v>974</v>
      </c>
      <c r="I1863" s="3" t="s">
        <v>974</v>
      </c>
      <c r="J1863" s="3" t="s">
        <v>974</v>
      </c>
      <c r="L1863" s="9"/>
      <c r="M1863" s="9"/>
      <c r="N1863" s="9"/>
      <c r="O1863" s="9"/>
      <c r="P1863" s="9"/>
      <c r="Q1863" s="9"/>
      <c r="S1863" s="9"/>
      <c r="T1863" s="9"/>
      <c r="U1863" s="9"/>
      <c r="V1863" s="9"/>
      <c r="W1863" s="9"/>
      <c r="X1863" s="9"/>
    </row>
    <row r="1864" spans="1:24">
      <c r="A1864" s="3">
        <v>401</v>
      </c>
      <c r="B1864" s="3" t="s">
        <v>87</v>
      </c>
      <c r="C1864" s="3" t="s">
        <v>928</v>
      </c>
      <c r="D1864" s="3" t="s">
        <v>929</v>
      </c>
      <c r="E1864" s="9" t="s">
        <v>974</v>
      </c>
      <c r="F1864" s="9" t="s">
        <v>974</v>
      </c>
      <c r="G1864" s="9" t="s">
        <v>974</v>
      </c>
      <c r="H1864" s="76" t="s">
        <v>974</v>
      </c>
      <c r="I1864" s="3" t="s">
        <v>974</v>
      </c>
      <c r="J1864" s="3" t="s">
        <v>974</v>
      </c>
      <c r="L1864" s="9"/>
      <c r="M1864" s="9"/>
      <c r="N1864" s="9"/>
      <c r="O1864" s="9"/>
      <c r="P1864" s="9"/>
      <c r="Q1864" s="9"/>
      <c r="S1864" s="9"/>
      <c r="T1864" s="9"/>
      <c r="U1864" s="9"/>
      <c r="V1864" s="9"/>
      <c r="W1864" s="9"/>
      <c r="X1864" s="9"/>
    </row>
    <row r="1865" spans="1:24">
      <c r="A1865" s="3">
        <v>401</v>
      </c>
      <c r="B1865" s="3" t="s">
        <v>87</v>
      </c>
      <c r="C1865" s="3" t="s">
        <v>930</v>
      </c>
      <c r="D1865" s="3" t="s">
        <v>868</v>
      </c>
      <c r="E1865" s="9" t="s">
        <v>974</v>
      </c>
      <c r="F1865" s="9" t="s">
        <v>974</v>
      </c>
      <c r="G1865" s="9" t="s">
        <v>974</v>
      </c>
      <c r="H1865" s="76" t="s">
        <v>974</v>
      </c>
      <c r="I1865" s="3" t="s">
        <v>974</v>
      </c>
      <c r="J1865" s="3" t="s">
        <v>974</v>
      </c>
      <c r="L1865" s="9"/>
      <c r="M1865" s="9"/>
      <c r="N1865" s="9"/>
      <c r="O1865" s="9"/>
      <c r="P1865" s="9"/>
      <c r="Q1865" s="9"/>
      <c r="S1865" s="9"/>
      <c r="T1865" s="9"/>
      <c r="U1865" s="9"/>
      <c r="V1865" s="9"/>
      <c r="W1865" s="9"/>
      <c r="X1865" s="9"/>
    </row>
    <row r="1866" spans="1:24">
      <c r="A1866" s="3">
        <v>401</v>
      </c>
      <c r="B1866" s="3" t="s">
        <v>87</v>
      </c>
      <c r="C1866" s="3" t="s">
        <v>931</v>
      </c>
      <c r="D1866" s="3" t="s">
        <v>932</v>
      </c>
      <c r="E1866" s="9" t="s">
        <v>974</v>
      </c>
      <c r="F1866" s="9" t="s">
        <v>974</v>
      </c>
      <c r="G1866" s="9" t="s">
        <v>974</v>
      </c>
      <c r="H1866" s="76" t="s">
        <v>974</v>
      </c>
      <c r="I1866" s="3" t="s">
        <v>974</v>
      </c>
      <c r="J1866" s="3" t="s">
        <v>974</v>
      </c>
      <c r="L1866" s="9"/>
      <c r="M1866" s="9"/>
      <c r="N1866" s="9"/>
      <c r="O1866" s="9"/>
      <c r="P1866" s="9"/>
      <c r="Q1866" s="9"/>
      <c r="S1866" s="9"/>
      <c r="T1866" s="9"/>
      <c r="U1866" s="9"/>
      <c r="V1866" s="9"/>
      <c r="W1866" s="9"/>
      <c r="X1866" s="9"/>
    </row>
    <row r="1867" spans="1:24">
      <c r="A1867" s="3">
        <v>401</v>
      </c>
      <c r="B1867" s="3" t="s">
        <v>87</v>
      </c>
      <c r="C1867" s="3" t="s">
        <v>933</v>
      </c>
      <c r="D1867" s="3" t="s">
        <v>869</v>
      </c>
      <c r="E1867" s="9">
        <v>63.408494004707762</v>
      </c>
      <c r="F1867" s="9">
        <v>84.944310119089948</v>
      </c>
      <c r="G1867" s="9">
        <v>44.891509065216958</v>
      </c>
      <c r="H1867" s="76">
        <v>1</v>
      </c>
      <c r="I1867" s="3">
        <v>2</v>
      </c>
      <c r="J1867" s="3">
        <v>-1</v>
      </c>
      <c r="L1867" s="9"/>
      <c r="M1867" s="9"/>
      <c r="N1867" s="9"/>
      <c r="O1867" s="9"/>
      <c r="P1867" s="9"/>
      <c r="Q1867" s="9"/>
      <c r="S1867" s="9"/>
      <c r="T1867" s="9"/>
      <c r="U1867" s="9"/>
      <c r="V1867" s="9"/>
      <c r="W1867" s="9"/>
      <c r="X1867" s="9"/>
    </row>
    <row r="1868" spans="1:24">
      <c r="A1868" s="3">
        <v>401</v>
      </c>
      <c r="B1868" s="3" t="s">
        <v>87</v>
      </c>
      <c r="C1868" s="3" t="s">
        <v>934</v>
      </c>
      <c r="D1868" s="3" t="s">
        <v>935</v>
      </c>
      <c r="E1868" s="9">
        <v>27.02902377368984</v>
      </c>
      <c r="F1868" s="9">
        <v>38.906867296328109</v>
      </c>
      <c r="G1868" s="9">
        <v>16.641574217158784</v>
      </c>
      <c r="H1868" s="76">
        <v>1</v>
      </c>
      <c r="I1868" s="3">
        <v>1</v>
      </c>
      <c r="J1868" s="3">
        <v>-1</v>
      </c>
      <c r="L1868" s="9"/>
      <c r="M1868" s="9"/>
      <c r="N1868" s="9"/>
      <c r="O1868" s="9"/>
      <c r="P1868" s="9"/>
      <c r="Q1868" s="9"/>
      <c r="S1868" s="9"/>
      <c r="T1868" s="9"/>
      <c r="U1868" s="9"/>
      <c r="V1868" s="9"/>
      <c r="W1868" s="9"/>
      <c r="X1868" s="9"/>
    </row>
    <row r="1869" spans="1:24">
      <c r="A1869" s="3">
        <v>401</v>
      </c>
      <c r="B1869" s="3" t="s">
        <v>87</v>
      </c>
      <c r="C1869" s="3" t="s">
        <v>936</v>
      </c>
      <c r="D1869" s="3" t="s">
        <v>937</v>
      </c>
      <c r="E1869" s="9" t="s">
        <v>974</v>
      </c>
      <c r="F1869" s="9" t="s">
        <v>974</v>
      </c>
      <c r="G1869" s="9" t="s">
        <v>974</v>
      </c>
      <c r="H1869" s="76" t="s">
        <v>974</v>
      </c>
      <c r="I1869" s="3" t="s">
        <v>974</v>
      </c>
      <c r="J1869" s="3" t="s">
        <v>974</v>
      </c>
      <c r="L1869" s="9"/>
      <c r="M1869" s="9"/>
      <c r="N1869" s="9"/>
      <c r="O1869" s="9"/>
      <c r="P1869" s="9"/>
      <c r="Q1869" s="9"/>
      <c r="S1869" s="9"/>
      <c r="T1869" s="9"/>
      <c r="U1869" s="9"/>
      <c r="V1869" s="9"/>
      <c r="W1869" s="9"/>
      <c r="X1869" s="9"/>
    </row>
    <row r="1870" spans="1:24">
      <c r="A1870" s="3">
        <v>401</v>
      </c>
      <c r="B1870" s="3" t="s">
        <v>87</v>
      </c>
      <c r="C1870" s="3" t="s">
        <v>938</v>
      </c>
      <c r="D1870" s="3" t="s">
        <v>870</v>
      </c>
      <c r="E1870" s="9" t="s">
        <v>974</v>
      </c>
      <c r="F1870" s="9" t="s">
        <v>974</v>
      </c>
      <c r="G1870" s="9" t="s">
        <v>974</v>
      </c>
      <c r="H1870" s="76" t="s">
        <v>974</v>
      </c>
      <c r="I1870" s="3" t="s">
        <v>974</v>
      </c>
      <c r="J1870" s="3" t="s">
        <v>974</v>
      </c>
      <c r="L1870" s="9"/>
      <c r="M1870" s="9"/>
      <c r="N1870" s="9"/>
      <c r="O1870" s="9"/>
      <c r="P1870" s="9"/>
      <c r="Q1870" s="9"/>
      <c r="S1870" s="9"/>
      <c r="T1870" s="9"/>
      <c r="U1870" s="9"/>
      <c r="V1870" s="9"/>
      <c r="W1870" s="9"/>
      <c r="X1870" s="9"/>
    </row>
    <row r="1871" spans="1:24">
      <c r="A1871" s="3">
        <v>401</v>
      </c>
      <c r="B1871" s="3" t="s">
        <v>87</v>
      </c>
      <c r="C1871" s="3" t="s">
        <v>939</v>
      </c>
      <c r="D1871" s="3" t="s">
        <v>940</v>
      </c>
      <c r="E1871" s="9" t="s">
        <v>974</v>
      </c>
      <c r="F1871" s="9" t="s">
        <v>974</v>
      </c>
      <c r="G1871" s="9" t="s">
        <v>974</v>
      </c>
      <c r="H1871" s="76" t="s">
        <v>974</v>
      </c>
      <c r="I1871" s="3" t="s">
        <v>974</v>
      </c>
      <c r="J1871" s="3" t="s">
        <v>974</v>
      </c>
      <c r="L1871" s="9"/>
      <c r="M1871" s="9"/>
      <c r="N1871" s="9"/>
      <c r="O1871" s="9"/>
      <c r="P1871" s="9"/>
      <c r="Q1871" s="9"/>
      <c r="S1871" s="9"/>
      <c r="T1871" s="9"/>
      <c r="U1871" s="9"/>
      <c r="V1871" s="9"/>
      <c r="W1871" s="9"/>
      <c r="X1871" s="9"/>
    </row>
    <row r="1872" spans="1:24">
      <c r="A1872" s="3">
        <v>401</v>
      </c>
      <c r="B1872" s="3" t="s">
        <v>87</v>
      </c>
      <c r="C1872" s="3" t="s">
        <v>941</v>
      </c>
      <c r="D1872" s="3" t="s">
        <v>942</v>
      </c>
      <c r="E1872" s="9" t="s">
        <v>974</v>
      </c>
      <c r="F1872" s="9" t="s">
        <v>974</v>
      </c>
      <c r="G1872" s="9" t="s">
        <v>974</v>
      </c>
      <c r="H1872" s="76" t="s">
        <v>974</v>
      </c>
      <c r="I1872" s="3" t="s">
        <v>974</v>
      </c>
      <c r="J1872" s="3" t="s">
        <v>974</v>
      </c>
      <c r="L1872" s="9"/>
      <c r="M1872" s="9"/>
      <c r="N1872" s="9"/>
      <c r="O1872" s="9"/>
      <c r="P1872" s="9"/>
      <c r="Q1872" s="9"/>
      <c r="S1872" s="9"/>
      <c r="T1872" s="9"/>
      <c r="U1872" s="9"/>
      <c r="V1872" s="9"/>
      <c r="W1872" s="9"/>
      <c r="X1872" s="9"/>
    </row>
    <row r="1873" spans="1:24">
      <c r="A1873" s="3">
        <v>401</v>
      </c>
      <c r="B1873" s="3" t="s">
        <v>87</v>
      </c>
      <c r="C1873" s="3" t="s">
        <v>943</v>
      </c>
      <c r="D1873" s="3" t="s">
        <v>871</v>
      </c>
      <c r="E1873" s="9" t="s">
        <v>974</v>
      </c>
      <c r="F1873" s="9" t="s">
        <v>974</v>
      </c>
      <c r="G1873" s="9" t="s">
        <v>974</v>
      </c>
      <c r="H1873" s="76" t="s">
        <v>974</v>
      </c>
      <c r="I1873" s="3" t="s">
        <v>974</v>
      </c>
      <c r="J1873" s="3" t="s">
        <v>974</v>
      </c>
      <c r="L1873" s="9"/>
      <c r="M1873" s="9"/>
      <c r="N1873" s="9"/>
      <c r="O1873" s="9"/>
      <c r="P1873" s="9"/>
      <c r="Q1873" s="9"/>
      <c r="S1873" s="9"/>
      <c r="T1873" s="9"/>
      <c r="U1873" s="9"/>
      <c r="V1873" s="9"/>
      <c r="W1873" s="9"/>
      <c r="X1873" s="9"/>
    </row>
    <row r="1874" spans="1:24">
      <c r="A1874" s="3">
        <v>401</v>
      </c>
      <c r="B1874" s="3" t="s">
        <v>87</v>
      </c>
      <c r="C1874" s="3" t="s">
        <v>944</v>
      </c>
      <c r="D1874" s="3" t="s">
        <v>945</v>
      </c>
      <c r="E1874" s="9">
        <v>4.9278713938033967</v>
      </c>
      <c r="F1874" s="9">
        <v>9.3824398399273061</v>
      </c>
      <c r="G1874" s="9">
        <v>1.0312163311824414</v>
      </c>
      <c r="H1874" s="76">
        <v>2</v>
      </c>
      <c r="I1874" s="3">
        <v>1</v>
      </c>
      <c r="J1874" s="3">
        <v>1</v>
      </c>
      <c r="L1874" s="9"/>
      <c r="M1874" s="9"/>
      <c r="N1874" s="9"/>
      <c r="O1874" s="9"/>
      <c r="P1874" s="9"/>
      <c r="Q1874" s="9"/>
      <c r="S1874" s="9"/>
      <c r="T1874" s="9"/>
      <c r="U1874" s="9"/>
      <c r="V1874" s="9"/>
      <c r="W1874" s="9"/>
      <c r="X1874" s="9"/>
    </row>
    <row r="1875" spans="1:24">
      <c r="A1875" s="3">
        <v>401</v>
      </c>
      <c r="B1875" s="3" t="s">
        <v>87</v>
      </c>
      <c r="C1875" s="3" t="s">
        <v>946</v>
      </c>
      <c r="D1875" s="3" t="s">
        <v>873</v>
      </c>
      <c r="E1875" s="9" t="s">
        <v>974</v>
      </c>
      <c r="F1875" s="9" t="s">
        <v>974</v>
      </c>
      <c r="G1875" s="9" t="s">
        <v>974</v>
      </c>
      <c r="H1875" s="76" t="s">
        <v>974</v>
      </c>
      <c r="I1875" s="3" t="s">
        <v>974</v>
      </c>
      <c r="J1875" s="3" t="s">
        <v>974</v>
      </c>
      <c r="L1875" s="9"/>
      <c r="M1875" s="9"/>
      <c r="N1875" s="9"/>
      <c r="O1875" s="9"/>
      <c r="P1875" s="9"/>
      <c r="Q1875" s="9"/>
      <c r="S1875" s="9"/>
      <c r="T1875" s="9"/>
      <c r="U1875" s="9"/>
      <c r="V1875" s="9"/>
      <c r="W1875" s="9"/>
      <c r="X1875" s="9"/>
    </row>
    <row r="1876" spans="1:24">
      <c r="A1876" s="3">
        <v>401</v>
      </c>
      <c r="B1876" s="3" t="s">
        <v>87</v>
      </c>
      <c r="C1876" s="3" t="s">
        <v>947</v>
      </c>
      <c r="D1876" s="3" t="s">
        <v>948</v>
      </c>
      <c r="E1876" s="9" t="s">
        <v>974</v>
      </c>
      <c r="F1876" s="9" t="s">
        <v>974</v>
      </c>
      <c r="G1876" s="9" t="s">
        <v>974</v>
      </c>
      <c r="H1876" s="76" t="s">
        <v>974</v>
      </c>
      <c r="I1876" s="3" t="s">
        <v>974</v>
      </c>
      <c r="J1876" s="3" t="s">
        <v>974</v>
      </c>
      <c r="L1876" s="9"/>
      <c r="M1876" s="9"/>
      <c r="N1876" s="9"/>
      <c r="O1876" s="9"/>
      <c r="P1876" s="9"/>
      <c r="Q1876" s="9"/>
      <c r="S1876" s="9"/>
      <c r="T1876" s="9"/>
      <c r="U1876" s="9"/>
      <c r="V1876" s="9"/>
      <c r="W1876" s="9"/>
      <c r="X1876" s="9"/>
    </row>
    <row r="1877" spans="1:24">
      <c r="A1877" s="3">
        <v>401</v>
      </c>
      <c r="B1877" s="3" t="s">
        <v>87</v>
      </c>
      <c r="C1877" s="3" t="s">
        <v>949</v>
      </c>
      <c r="D1877" s="3" t="s">
        <v>950</v>
      </c>
      <c r="E1877" s="9" t="s">
        <v>974</v>
      </c>
      <c r="F1877" s="9" t="s">
        <v>974</v>
      </c>
      <c r="G1877" s="9" t="s">
        <v>974</v>
      </c>
      <c r="H1877" s="76" t="s">
        <v>974</v>
      </c>
      <c r="I1877" s="3" t="s">
        <v>974</v>
      </c>
      <c r="J1877" s="3" t="s">
        <v>974</v>
      </c>
      <c r="L1877" s="9"/>
      <c r="M1877" s="9"/>
      <c r="N1877" s="9"/>
      <c r="O1877" s="9"/>
      <c r="P1877" s="9"/>
      <c r="Q1877" s="9"/>
      <c r="S1877" s="9"/>
      <c r="T1877" s="9"/>
      <c r="U1877" s="9"/>
      <c r="V1877" s="9"/>
      <c r="W1877" s="9"/>
      <c r="X1877" s="9"/>
    </row>
    <row r="1878" spans="1:24">
      <c r="A1878" s="3">
        <v>401</v>
      </c>
      <c r="B1878" s="3" t="s">
        <v>87</v>
      </c>
      <c r="C1878" s="3" t="s">
        <v>951</v>
      </c>
      <c r="D1878" s="3" t="s">
        <v>952</v>
      </c>
      <c r="E1878" s="9">
        <v>12.004430617839221</v>
      </c>
      <c r="F1878" s="9">
        <v>19.510253776442255</v>
      </c>
      <c r="G1878" s="9">
        <v>4.9306936671510648</v>
      </c>
      <c r="H1878" s="76">
        <v>1</v>
      </c>
      <c r="I1878" s="3">
        <v>1</v>
      </c>
      <c r="J1878" s="3">
        <v>1</v>
      </c>
      <c r="L1878" s="9"/>
      <c r="M1878" s="9"/>
      <c r="N1878" s="9"/>
      <c r="O1878" s="9"/>
      <c r="P1878" s="9"/>
      <c r="Q1878" s="9"/>
      <c r="S1878" s="9"/>
      <c r="T1878" s="9"/>
      <c r="U1878" s="9"/>
      <c r="V1878" s="9"/>
      <c r="W1878" s="9"/>
      <c r="X1878" s="9"/>
    </row>
    <row r="1879" spans="1:24">
      <c r="A1879" s="3">
        <v>402</v>
      </c>
      <c r="B1879" s="3" t="s">
        <v>88</v>
      </c>
      <c r="C1879" s="3" t="s">
        <v>889</v>
      </c>
      <c r="D1879" s="3" t="s">
        <v>890</v>
      </c>
      <c r="E1879" s="9">
        <v>312.90928479114496</v>
      </c>
      <c r="F1879" s="9">
        <v>436.34570778472687</v>
      </c>
      <c r="G1879" s="9">
        <v>202.23630483500943</v>
      </c>
      <c r="H1879" s="76">
        <v>1</v>
      </c>
      <c r="I1879" s="3">
        <v>1</v>
      </c>
      <c r="J1879" s="3">
        <v>-1</v>
      </c>
      <c r="L1879" s="9"/>
      <c r="M1879" s="9"/>
      <c r="N1879" s="9"/>
      <c r="O1879" s="9"/>
      <c r="P1879" s="9"/>
      <c r="Q1879" s="9"/>
      <c r="S1879" s="9"/>
      <c r="T1879" s="9"/>
      <c r="U1879" s="9"/>
      <c r="V1879" s="9"/>
      <c r="W1879" s="9"/>
      <c r="X1879" s="9"/>
    </row>
    <row r="1880" spans="1:24">
      <c r="A1880" s="3">
        <v>402</v>
      </c>
      <c r="B1880" s="3" t="s">
        <v>88</v>
      </c>
      <c r="C1880" s="3" t="s">
        <v>891</v>
      </c>
      <c r="D1880" s="3" t="s">
        <v>872</v>
      </c>
      <c r="E1880" s="9" t="s">
        <v>974</v>
      </c>
      <c r="F1880" s="9" t="s">
        <v>974</v>
      </c>
      <c r="G1880" s="9" t="s">
        <v>974</v>
      </c>
      <c r="H1880" s="76" t="s">
        <v>974</v>
      </c>
      <c r="I1880" s="3" t="s">
        <v>974</v>
      </c>
      <c r="J1880" s="3" t="s">
        <v>974</v>
      </c>
      <c r="L1880" s="9"/>
      <c r="M1880" s="9"/>
      <c r="N1880" s="9"/>
      <c r="O1880" s="9"/>
      <c r="P1880" s="9"/>
      <c r="Q1880" s="9"/>
      <c r="S1880" s="9"/>
      <c r="T1880" s="9"/>
      <c r="U1880" s="9"/>
      <c r="V1880" s="9"/>
      <c r="W1880" s="9"/>
      <c r="X1880" s="9"/>
    </row>
    <row r="1881" spans="1:24">
      <c r="A1881" s="3">
        <v>402</v>
      </c>
      <c r="B1881" s="3" t="s">
        <v>88</v>
      </c>
      <c r="C1881" s="3" t="s">
        <v>892</v>
      </c>
      <c r="D1881" s="3" t="s">
        <v>866</v>
      </c>
      <c r="E1881" s="9" t="s">
        <v>974</v>
      </c>
      <c r="F1881" s="9" t="s">
        <v>974</v>
      </c>
      <c r="G1881" s="9" t="s">
        <v>974</v>
      </c>
      <c r="H1881" s="76" t="s">
        <v>974</v>
      </c>
      <c r="I1881" s="3" t="s">
        <v>974</v>
      </c>
      <c r="J1881" s="3" t="s">
        <v>974</v>
      </c>
      <c r="L1881" s="9"/>
      <c r="M1881" s="9"/>
      <c r="N1881" s="9"/>
      <c r="O1881" s="9"/>
      <c r="P1881" s="9"/>
      <c r="Q1881" s="9"/>
      <c r="S1881" s="9"/>
      <c r="T1881" s="9"/>
      <c r="U1881" s="9"/>
      <c r="V1881" s="9"/>
      <c r="W1881" s="9"/>
      <c r="X1881" s="9"/>
    </row>
    <row r="1882" spans="1:24">
      <c r="A1882" s="3">
        <v>402</v>
      </c>
      <c r="B1882" s="3" t="s">
        <v>88</v>
      </c>
      <c r="C1882" s="3" t="s">
        <v>893</v>
      </c>
      <c r="D1882" s="3" t="s">
        <v>894</v>
      </c>
      <c r="E1882" s="9">
        <v>0.99258386030238566</v>
      </c>
      <c r="F1882" s="9">
        <v>2.065329031937722</v>
      </c>
      <c r="G1882" s="9">
        <v>0</v>
      </c>
      <c r="H1882" s="76">
        <v>-1</v>
      </c>
      <c r="I1882" s="3">
        <v>-1</v>
      </c>
      <c r="J1882" s="3">
        <v>1</v>
      </c>
      <c r="L1882" s="9"/>
      <c r="M1882" s="9"/>
      <c r="N1882" s="9"/>
      <c r="O1882" s="9"/>
      <c r="P1882" s="9"/>
      <c r="Q1882" s="9"/>
      <c r="S1882" s="9"/>
      <c r="T1882" s="9"/>
      <c r="U1882" s="9"/>
      <c r="V1882" s="9"/>
      <c r="W1882" s="9"/>
      <c r="X1882" s="9"/>
    </row>
    <row r="1883" spans="1:24">
      <c r="A1883" s="3">
        <v>402</v>
      </c>
      <c r="B1883" s="3" t="s">
        <v>88</v>
      </c>
      <c r="C1883" s="3" t="s">
        <v>895</v>
      </c>
      <c r="D1883" s="3" t="s">
        <v>896</v>
      </c>
      <c r="E1883" s="9">
        <v>3.474636102280181</v>
      </c>
      <c r="F1883" s="9">
        <v>5.8032238889671266</v>
      </c>
      <c r="G1883" s="9">
        <v>1.2256336676707031</v>
      </c>
      <c r="H1883" s="76">
        <v>-1</v>
      </c>
      <c r="I1883" s="3">
        <v>-1</v>
      </c>
      <c r="J1883" s="3">
        <v>-1</v>
      </c>
      <c r="L1883" s="9"/>
      <c r="M1883" s="9"/>
      <c r="N1883" s="9"/>
      <c r="O1883" s="9"/>
      <c r="P1883" s="9"/>
      <c r="Q1883" s="9"/>
      <c r="S1883" s="9"/>
      <c r="T1883" s="9"/>
      <c r="U1883" s="9"/>
      <c r="V1883" s="9"/>
      <c r="W1883" s="9"/>
      <c r="X1883" s="9"/>
    </row>
    <row r="1884" spans="1:24">
      <c r="A1884" s="3">
        <v>402</v>
      </c>
      <c r="B1884" s="3" t="s">
        <v>88</v>
      </c>
      <c r="C1884" s="3" t="s">
        <v>897</v>
      </c>
      <c r="D1884" s="3" t="s">
        <v>867</v>
      </c>
      <c r="E1884" s="9" t="s">
        <v>974</v>
      </c>
      <c r="F1884" s="9" t="s">
        <v>974</v>
      </c>
      <c r="G1884" s="9" t="s">
        <v>974</v>
      </c>
      <c r="H1884" s="76" t="s">
        <v>974</v>
      </c>
      <c r="I1884" s="3" t="s">
        <v>974</v>
      </c>
      <c r="J1884" s="3" t="s">
        <v>974</v>
      </c>
      <c r="L1884" s="9"/>
      <c r="M1884" s="9"/>
      <c r="N1884" s="9"/>
      <c r="O1884" s="9"/>
      <c r="P1884" s="9"/>
      <c r="Q1884" s="9"/>
      <c r="S1884" s="9"/>
      <c r="T1884" s="9"/>
      <c r="U1884" s="9"/>
      <c r="V1884" s="9"/>
      <c r="W1884" s="9"/>
      <c r="X1884" s="9"/>
    </row>
    <row r="1885" spans="1:24">
      <c r="A1885" s="3">
        <v>402</v>
      </c>
      <c r="B1885" s="3" t="s">
        <v>88</v>
      </c>
      <c r="C1885" s="3" t="s">
        <v>898</v>
      </c>
      <c r="D1885" s="3" t="s">
        <v>899</v>
      </c>
      <c r="E1885" s="9">
        <v>5.9075282585620759</v>
      </c>
      <c r="F1885" s="9">
        <v>10.505983214565724</v>
      </c>
      <c r="G1885" s="9">
        <v>1.8054685805507376</v>
      </c>
      <c r="H1885" s="76">
        <v>-1</v>
      </c>
      <c r="I1885" s="3">
        <v>-1</v>
      </c>
      <c r="J1885" s="3">
        <v>-1</v>
      </c>
      <c r="L1885" s="9"/>
      <c r="M1885" s="9"/>
      <c r="N1885" s="9"/>
      <c r="O1885" s="9"/>
      <c r="P1885" s="9"/>
      <c r="Q1885" s="9"/>
      <c r="S1885" s="9"/>
      <c r="T1885" s="9"/>
      <c r="U1885" s="9"/>
      <c r="V1885" s="9"/>
      <c r="W1885" s="9"/>
      <c r="X1885" s="9"/>
    </row>
    <row r="1886" spans="1:24">
      <c r="A1886" s="3">
        <v>402</v>
      </c>
      <c r="B1886" s="3" t="s">
        <v>88</v>
      </c>
      <c r="C1886" s="3" t="s">
        <v>900</v>
      </c>
      <c r="D1886" s="3" t="s">
        <v>901</v>
      </c>
      <c r="E1886" s="9" t="s">
        <v>974</v>
      </c>
      <c r="F1886" s="9" t="s">
        <v>974</v>
      </c>
      <c r="G1886" s="9" t="s">
        <v>974</v>
      </c>
      <c r="H1886" s="76" t="s">
        <v>974</v>
      </c>
      <c r="I1886" s="3" t="s">
        <v>974</v>
      </c>
      <c r="J1886" s="3" t="s">
        <v>974</v>
      </c>
      <c r="L1886" s="9"/>
      <c r="M1886" s="9"/>
      <c r="N1886" s="9"/>
      <c r="O1886" s="9"/>
      <c r="P1886" s="9"/>
      <c r="Q1886" s="9"/>
      <c r="S1886" s="9"/>
      <c r="T1886" s="9"/>
      <c r="U1886" s="9"/>
      <c r="V1886" s="9"/>
      <c r="W1886" s="9"/>
      <c r="X1886" s="9"/>
    </row>
    <row r="1887" spans="1:24">
      <c r="A1887" s="3">
        <v>402</v>
      </c>
      <c r="B1887" s="3" t="s">
        <v>88</v>
      </c>
      <c r="C1887" s="3" t="s">
        <v>902</v>
      </c>
      <c r="D1887" s="3" t="s">
        <v>903</v>
      </c>
      <c r="E1887" s="9">
        <v>1.2836675836187323</v>
      </c>
      <c r="F1887" s="9">
        <v>2.7466875613639585</v>
      </c>
      <c r="G1887" s="9">
        <v>0</v>
      </c>
      <c r="H1887" s="76">
        <v>1</v>
      </c>
      <c r="I1887" s="3">
        <v>1</v>
      </c>
      <c r="J1887" s="3">
        <v>1</v>
      </c>
      <c r="L1887" s="9"/>
      <c r="M1887" s="9"/>
      <c r="N1887" s="9"/>
      <c r="O1887" s="9"/>
      <c r="P1887" s="9"/>
      <c r="Q1887" s="9"/>
      <c r="S1887" s="9"/>
      <c r="T1887" s="9"/>
      <c r="U1887" s="9"/>
      <c r="V1887" s="9"/>
      <c r="W1887" s="9"/>
      <c r="X1887" s="9"/>
    </row>
    <row r="1888" spans="1:24">
      <c r="A1888" s="3">
        <v>402</v>
      </c>
      <c r="B1888" s="3" t="s">
        <v>88</v>
      </c>
      <c r="C1888" s="3" t="s">
        <v>904</v>
      </c>
      <c r="D1888" s="3" t="s">
        <v>905</v>
      </c>
      <c r="E1888" s="9" t="s">
        <v>974</v>
      </c>
      <c r="F1888" s="9" t="s">
        <v>974</v>
      </c>
      <c r="G1888" s="9" t="s">
        <v>974</v>
      </c>
      <c r="H1888" s="76" t="s">
        <v>974</v>
      </c>
      <c r="I1888" s="3" t="s">
        <v>974</v>
      </c>
      <c r="J1888" s="3" t="s">
        <v>974</v>
      </c>
      <c r="L1888" s="9"/>
      <c r="M1888" s="9"/>
      <c r="N1888" s="9"/>
      <c r="O1888" s="9"/>
      <c r="P1888" s="9"/>
      <c r="Q1888" s="9"/>
      <c r="S1888" s="9"/>
      <c r="T1888" s="9"/>
      <c r="U1888" s="9"/>
      <c r="V1888" s="9"/>
      <c r="W1888" s="9"/>
      <c r="X1888" s="9"/>
    </row>
    <row r="1889" spans="1:24">
      <c r="A1889" s="3">
        <v>402</v>
      </c>
      <c r="B1889" s="3" t="s">
        <v>88</v>
      </c>
      <c r="C1889" s="3" t="s">
        <v>906</v>
      </c>
      <c r="D1889" s="3" t="s">
        <v>907</v>
      </c>
      <c r="E1889" s="9" t="s">
        <v>974</v>
      </c>
      <c r="F1889" s="9" t="s">
        <v>974</v>
      </c>
      <c r="G1889" s="9" t="s">
        <v>974</v>
      </c>
      <c r="H1889" s="76" t="s">
        <v>974</v>
      </c>
      <c r="I1889" s="3" t="s">
        <v>974</v>
      </c>
      <c r="J1889" s="3" t="s">
        <v>974</v>
      </c>
      <c r="L1889" s="9"/>
      <c r="M1889" s="9"/>
      <c r="N1889" s="9"/>
      <c r="O1889" s="9"/>
      <c r="P1889" s="9"/>
      <c r="Q1889" s="9"/>
      <c r="S1889" s="9"/>
      <c r="T1889" s="9"/>
      <c r="U1889" s="9"/>
      <c r="V1889" s="9"/>
      <c r="W1889" s="9"/>
      <c r="X1889" s="9"/>
    </row>
    <row r="1890" spans="1:24">
      <c r="A1890" s="3">
        <v>402</v>
      </c>
      <c r="B1890" s="3" t="s">
        <v>88</v>
      </c>
      <c r="C1890" s="3" t="s">
        <v>908</v>
      </c>
      <c r="D1890" s="3" t="s">
        <v>909</v>
      </c>
      <c r="E1890" s="9">
        <v>5.248054156650463</v>
      </c>
      <c r="F1890" s="9">
        <v>7.8698911691826838</v>
      </c>
      <c r="G1890" s="9">
        <v>3.0367324560902866</v>
      </c>
      <c r="H1890" s="76">
        <v>1</v>
      </c>
      <c r="I1890" s="3">
        <v>1</v>
      </c>
      <c r="J1890" s="3">
        <v>1</v>
      </c>
      <c r="L1890" s="9"/>
      <c r="M1890" s="9"/>
      <c r="N1890" s="9"/>
      <c r="O1890" s="9"/>
      <c r="P1890" s="9"/>
      <c r="Q1890" s="9"/>
      <c r="S1890" s="9"/>
      <c r="T1890" s="9"/>
      <c r="U1890" s="9"/>
      <c r="V1890" s="9"/>
      <c r="W1890" s="9"/>
      <c r="X1890" s="9"/>
    </row>
    <row r="1891" spans="1:24">
      <c r="A1891" s="3">
        <v>402</v>
      </c>
      <c r="B1891" s="3" t="s">
        <v>88</v>
      </c>
      <c r="C1891" s="3" t="s">
        <v>910</v>
      </c>
      <c r="D1891" s="3" t="s">
        <v>911</v>
      </c>
      <c r="E1891" s="9" t="s">
        <v>974</v>
      </c>
      <c r="F1891" s="9" t="s">
        <v>974</v>
      </c>
      <c r="G1891" s="9" t="s">
        <v>974</v>
      </c>
      <c r="H1891" s="76" t="s">
        <v>974</v>
      </c>
      <c r="I1891" s="3" t="s">
        <v>974</v>
      </c>
      <c r="J1891" s="3" t="s">
        <v>974</v>
      </c>
      <c r="L1891" s="9"/>
      <c r="M1891" s="9"/>
      <c r="N1891" s="9"/>
      <c r="O1891" s="9"/>
      <c r="P1891" s="9"/>
      <c r="Q1891" s="9"/>
      <c r="S1891" s="9"/>
      <c r="T1891" s="9"/>
      <c r="U1891" s="9"/>
      <c r="V1891" s="9"/>
      <c r="W1891" s="9"/>
      <c r="X1891" s="9"/>
    </row>
    <row r="1892" spans="1:24">
      <c r="A1892" s="3">
        <v>402</v>
      </c>
      <c r="B1892" s="3" t="s">
        <v>88</v>
      </c>
      <c r="C1892" s="3" t="s">
        <v>912</v>
      </c>
      <c r="D1892" s="3" t="s">
        <v>913</v>
      </c>
      <c r="E1892" s="9" t="s">
        <v>974</v>
      </c>
      <c r="F1892" s="9" t="s">
        <v>974</v>
      </c>
      <c r="G1892" s="9" t="s">
        <v>974</v>
      </c>
      <c r="H1892" s="76" t="s">
        <v>974</v>
      </c>
      <c r="I1892" s="3" t="s">
        <v>974</v>
      </c>
      <c r="J1892" s="3" t="s">
        <v>974</v>
      </c>
      <c r="L1892" s="9"/>
      <c r="M1892" s="9"/>
      <c r="N1892" s="9"/>
      <c r="O1892" s="9"/>
      <c r="P1892" s="9"/>
      <c r="Q1892" s="9"/>
      <c r="S1892" s="9"/>
      <c r="T1892" s="9"/>
      <c r="U1892" s="9"/>
      <c r="V1892" s="9"/>
      <c r="W1892" s="9"/>
      <c r="X1892" s="9"/>
    </row>
    <row r="1893" spans="1:24">
      <c r="A1893" s="3">
        <v>402</v>
      </c>
      <c r="B1893" s="3" t="s">
        <v>88</v>
      </c>
      <c r="C1893" s="3" t="s">
        <v>914</v>
      </c>
      <c r="D1893" s="3" t="s">
        <v>915</v>
      </c>
      <c r="E1893" s="9" t="s">
        <v>974</v>
      </c>
      <c r="F1893" s="9" t="s">
        <v>974</v>
      </c>
      <c r="G1893" s="9" t="s">
        <v>974</v>
      </c>
      <c r="H1893" s="76" t="s">
        <v>974</v>
      </c>
      <c r="I1893" s="3" t="s">
        <v>974</v>
      </c>
      <c r="J1893" s="3" t="s">
        <v>974</v>
      </c>
      <c r="L1893" s="9"/>
      <c r="M1893" s="9"/>
      <c r="N1893" s="9"/>
      <c r="O1893" s="9"/>
      <c r="P1893" s="9"/>
      <c r="Q1893" s="9"/>
      <c r="S1893" s="9"/>
      <c r="T1893" s="9"/>
      <c r="U1893" s="9"/>
      <c r="V1893" s="9"/>
      <c r="W1893" s="9"/>
      <c r="X1893" s="9"/>
    </row>
    <row r="1894" spans="1:24">
      <c r="A1894" s="3">
        <v>402</v>
      </c>
      <c r="B1894" s="3" t="s">
        <v>88</v>
      </c>
      <c r="C1894" s="3" t="s">
        <v>916</v>
      </c>
      <c r="D1894" s="3" t="s">
        <v>917</v>
      </c>
      <c r="E1894" s="9">
        <v>0</v>
      </c>
      <c r="F1894" s="9">
        <v>0</v>
      </c>
      <c r="G1894" s="9">
        <v>17.659712512119739</v>
      </c>
      <c r="H1894" s="76" t="e">
        <v>#VALUE!</v>
      </c>
      <c r="I1894" s="3" t="e">
        <v>#VALUE!</v>
      </c>
      <c r="J1894" s="3">
        <v>-1</v>
      </c>
      <c r="L1894" s="9"/>
      <c r="M1894" s="9"/>
      <c r="N1894" s="9"/>
      <c r="O1894" s="9"/>
      <c r="P1894" s="9"/>
      <c r="Q1894" s="9"/>
      <c r="S1894" s="9"/>
      <c r="T1894" s="9"/>
      <c r="U1894" s="9"/>
      <c r="V1894" s="9"/>
      <c r="W1894" s="9"/>
      <c r="X1894" s="9"/>
    </row>
    <row r="1895" spans="1:24">
      <c r="A1895" s="3">
        <v>402</v>
      </c>
      <c r="B1895" s="3" t="s">
        <v>88</v>
      </c>
      <c r="C1895" s="3" t="s">
        <v>918</v>
      </c>
      <c r="D1895" s="3" t="s">
        <v>919</v>
      </c>
      <c r="E1895" s="9" t="s">
        <v>974</v>
      </c>
      <c r="F1895" s="9" t="s">
        <v>974</v>
      </c>
      <c r="G1895" s="9" t="s">
        <v>974</v>
      </c>
      <c r="H1895" s="76" t="s">
        <v>974</v>
      </c>
      <c r="I1895" s="3" t="s">
        <v>974</v>
      </c>
      <c r="J1895" s="3" t="s">
        <v>974</v>
      </c>
      <c r="L1895" s="9"/>
      <c r="M1895" s="9"/>
      <c r="N1895" s="9"/>
      <c r="O1895" s="9"/>
      <c r="P1895" s="9"/>
      <c r="Q1895" s="9"/>
      <c r="S1895" s="9"/>
      <c r="T1895" s="9"/>
      <c r="U1895" s="9"/>
      <c r="V1895" s="9"/>
      <c r="W1895" s="9"/>
      <c r="X1895" s="9"/>
    </row>
    <row r="1896" spans="1:24">
      <c r="A1896" s="3">
        <v>402</v>
      </c>
      <c r="B1896" s="3" t="s">
        <v>88</v>
      </c>
      <c r="C1896" s="3" t="s">
        <v>920</v>
      </c>
      <c r="D1896" s="3" t="s">
        <v>921</v>
      </c>
      <c r="E1896" s="9">
        <v>0</v>
      </c>
      <c r="F1896" s="9">
        <v>0</v>
      </c>
      <c r="G1896" s="9">
        <v>2.1574097029047081</v>
      </c>
      <c r="H1896" s="76" t="e">
        <v>#VALUE!</v>
      </c>
      <c r="I1896" s="3" t="e">
        <v>#VALUE!</v>
      </c>
      <c r="J1896" s="3">
        <v>1</v>
      </c>
      <c r="L1896" s="9"/>
      <c r="M1896" s="9"/>
      <c r="N1896" s="9"/>
      <c r="O1896" s="9"/>
      <c r="P1896" s="9"/>
      <c r="Q1896" s="9"/>
      <c r="S1896" s="9"/>
      <c r="T1896" s="9"/>
      <c r="U1896" s="9"/>
      <c r="V1896" s="9"/>
      <c r="W1896" s="9"/>
      <c r="X1896" s="9"/>
    </row>
    <row r="1897" spans="1:24">
      <c r="A1897" s="3">
        <v>402</v>
      </c>
      <c r="B1897" s="3" t="s">
        <v>88</v>
      </c>
      <c r="C1897" s="3" t="s">
        <v>922</v>
      </c>
      <c r="D1897" s="3" t="s">
        <v>923</v>
      </c>
      <c r="E1897" s="9" t="s">
        <v>974</v>
      </c>
      <c r="F1897" s="9" t="s">
        <v>974</v>
      </c>
      <c r="G1897" s="9" t="s">
        <v>974</v>
      </c>
      <c r="H1897" s="76" t="s">
        <v>974</v>
      </c>
      <c r="I1897" s="3" t="s">
        <v>974</v>
      </c>
      <c r="J1897" s="3" t="s">
        <v>974</v>
      </c>
      <c r="L1897" s="9"/>
      <c r="M1897" s="9"/>
      <c r="N1897" s="9"/>
      <c r="O1897" s="9"/>
      <c r="P1897" s="9"/>
      <c r="Q1897" s="9"/>
      <c r="S1897" s="9"/>
      <c r="T1897" s="9"/>
      <c r="U1897" s="9"/>
      <c r="V1897" s="9"/>
      <c r="W1897" s="9"/>
      <c r="X1897" s="9"/>
    </row>
    <row r="1898" spans="1:24">
      <c r="A1898" s="3">
        <v>402</v>
      </c>
      <c r="B1898" s="3" t="s">
        <v>88</v>
      </c>
      <c r="C1898" s="3" t="s">
        <v>924</v>
      </c>
      <c r="D1898" s="3" t="s">
        <v>925</v>
      </c>
      <c r="E1898" s="9">
        <v>2.1345243333848001</v>
      </c>
      <c r="F1898" s="9">
        <v>3.9899911380552218</v>
      </c>
      <c r="G1898" s="9">
        <v>0.4836525440123815</v>
      </c>
      <c r="H1898" s="76">
        <v>-1</v>
      </c>
      <c r="I1898" s="3">
        <v>-1</v>
      </c>
      <c r="J1898" s="3">
        <v>1</v>
      </c>
      <c r="L1898" s="9"/>
      <c r="M1898" s="9"/>
      <c r="N1898" s="9"/>
      <c r="O1898" s="9"/>
      <c r="P1898" s="9"/>
      <c r="Q1898" s="9"/>
      <c r="S1898" s="9"/>
      <c r="T1898" s="9"/>
      <c r="U1898" s="9"/>
      <c r="V1898" s="9"/>
      <c r="W1898" s="9"/>
      <c r="X1898" s="9"/>
    </row>
    <row r="1899" spans="1:24">
      <c r="A1899" s="3">
        <v>402</v>
      </c>
      <c r="B1899" s="3" t="s">
        <v>88</v>
      </c>
      <c r="C1899" s="3" t="s">
        <v>926</v>
      </c>
      <c r="D1899" s="3" t="s">
        <v>927</v>
      </c>
      <c r="E1899" s="9" t="s">
        <v>974</v>
      </c>
      <c r="F1899" s="9" t="s">
        <v>974</v>
      </c>
      <c r="G1899" s="9" t="s">
        <v>974</v>
      </c>
      <c r="H1899" s="76" t="s">
        <v>974</v>
      </c>
      <c r="I1899" s="3" t="s">
        <v>974</v>
      </c>
      <c r="J1899" s="3" t="s">
        <v>974</v>
      </c>
      <c r="L1899" s="9"/>
      <c r="M1899" s="9"/>
      <c r="N1899" s="9"/>
      <c r="O1899" s="9"/>
      <c r="P1899" s="9"/>
      <c r="Q1899" s="9"/>
      <c r="S1899" s="9"/>
      <c r="T1899" s="9"/>
      <c r="U1899" s="9"/>
      <c r="V1899" s="9"/>
      <c r="W1899" s="9"/>
      <c r="X1899" s="9"/>
    </row>
    <row r="1900" spans="1:24">
      <c r="A1900" s="3">
        <v>402</v>
      </c>
      <c r="B1900" s="3" t="s">
        <v>88</v>
      </c>
      <c r="C1900" s="3" t="s">
        <v>928</v>
      </c>
      <c r="D1900" s="3" t="s">
        <v>929</v>
      </c>
      <c r="E1900" s="9" t="s">
        <v>974</v>
      </c>
      <c r="F1900" s="9" t="s">
        <v>974</v>
      </c>
      <c r="G1900" s="9" t="s">
        <v>974</v>
      </c>
      <c r="H1900" s="76" t="s">
        <v>974</v>
      </c>
      <c r="I1900" s="3" t="s">
        <v>974</v>
      </c>
      <c r="J1900" s="3" t="s">
        <v>974</v>
      </c>
      <c r="L1900" s="9"/>
      <c r="M1900" s="9"/>
      <c r="N1900" s="9"/>
      <c r="O1900" s="9"/>
      <c r="P1900" s="9"/>
      <c r="Q1900" s="9"/>
      <c r="S1900" s="9"/>
      <c r="T1900" s="9"/>
      <c r="U1900" s="9"/>
      <c r="V1900" s="9"/>
      <c r="W1900" s="9"/>
      <c r="X1900" s="9"/>
    </row>
    <row r="1901" spans="1:24">
      <c r="A1901" s="3">
        <v>402</v>
      </c>
      <c r="B1901" s="3" t="s">
        <v>88</v>
      </c>
      <c r="C1901" s="3" t="s">
        <v>930</v>
      </c>
      <c r="D1901" s="3" t="s">
        <v>868</v>
      </c>
      <c r="E1901" s="9" t="s">
        <v>974</v>
      </c>
      <c r="F1901" s="9" t="s">
        <v>974</v>
      </c>
      <c r="G1901" s="9" t="s">
        <v>974</v>
      </c>
      <c r="H1901" s="76" t="s">
        <v>974</v>
      </c>
      <c r="I1901" s="3" t="s">
        <v>974</v>
      </c>
      <c r="J1901" s="3" t="s">
        <v>974</v>
      </c>
      <c r="L1901" s="9"/>
      <c r="M1901" s="9"/>
      <c r="N1901" s="9"/>
      <c r="O1901" s="9"/>
      <c r="P1901" s="9"/>
      <c r="Q1901" s="9"/>
      <c r="S1901" s="9"/>
      <c r="T1901" s="9"/>
      <c r="U1901" s="9"/>
      <c r="V1901" s="9"/>
      <c r="W1901" s="9"/>
      <c r="X1901" s="9"/>
    </row>
    <row r="1902" spans="1:24">
      <c r="A1902" s="3">
        <v>402</v>
      </c>
      <c r="B1902" s="3" t="s">
        <v>88</v>
      </c>
      <c r="C1902" s="3" t="s">
        <v>931</v>
      </c>
      <c r="D1902" s="3" t="s">
        <v>932</v>
      </c>
      <c r="E1902" s="9" t="s">
        <v>974</v>
      </c>
      <c r="F1902" s="9" t="s">
        <v>974</v>
      </c>
      <c r="G1902" s="9" t="s">
        <v>974</v>
      </c>
      <c r="H1902" s="76" t="s">
        <v>974</v>
      </c>
      <c r="I1902" s="3" t="s">
        <v>974</v>
      </c>
      <c r="J1902" s="3" t="s">
        <v>974</v>
      </c>
      <c r="L1902" s="9"/>
      <c r="M1902" s="9"/>
      <c r="N1902" s="9"/>
      <c r="O1902" s="9"/>
      <c r="P1902" s="9"/>
      <c r="Q1902" s="9"/>
      <c r="S1902" s="9"/>
      <c r="T1902" s="9"/>
      <c r="U1902" s="9"/>
      <c r="V1902" s="9"/>
      <c r="W1902" s="9"/>
      <c r="X1902" s="9"/>
    </row>
    <row r="1903" spans="1:24">
      <c r="A1903" s="3">
        <v>402</v>
      </c>
      <c r="B1903" s="3" t="s">
        <v>88</v>
      </c>
      <c r="C1903" s="3" t="s">
        <v>933</v>
      </c>
      <c r="D1903" s="3" t="s">
        <v>869</v>
      </c>
      <c r="E1903" s="9" t="s">
        <v>974</v>
      </c>
      <c r="F1903" s="9" t="s">
        <v>974</v>
      </c>
      <c r="G1903" s="9" t="s">
        <v>974</v>
      </c>
      <c r="H1903" s="76" t="s">
        <v>974</v>
      </c>
      <c r="I1903" s="3" t="s">
        <v>974</v>
      </c>
      <c r="J1903" s="3" t="s">
        <v>974</v>
      </c>
      <c r="L1903" s="9"/>
      <c r="M1903" s="9"/>
      <c r="N1903" s="9"/>
      <c r="O1903" s="9"/>
      <c r="P1903" s="9"/>
      <c r="Q1903" s="9"/>
      <c r="S1903" s="9"/>
      <c r="T1903" s="9"/>
      <c r="U1903" s="9"/>
      <c r="V1903" s="9"/>
      <c r="W1903" s="9"/>
      <c r="X1903" s="9"/>
    </row>
    <row r="1904" spans="1:24">
      <c r="A1904" s="3">
        <v>402</v>
      </c>
      <c r="B1904" s="3" t="s">
        <v>88</v>
      </c>
      <c r="C1904" s="3" t="s">
        <v>934</v>
      </c>
      <c r="D1904" s="3" t="s">
        <v>935</v>
      </c>
      <c r="E1904" s="9" t="s">
        <v>974</v>
      </c>
      <c r="F1904" s="9" t="s">
        <v>974</v>
      </c>
      <c r="G1904" s="9" t="s">
        <v>974</v>
      </c>
      <c r="H1904" s="76" t="s">
        <v>974</v>
      </c>
      <c r="I1904" s="3" t="s">
        <v>974</v>
      </c>
      <c r="J1904" s="3" t="s">
        <v>974</v>
      </c>
      <c r="L1904" s="9"/>
      <c r="M1904" s="9"/>
      <c r="N1904" s="9"/>
      <c r="O1904" s="9"/>
      <c r="P1904" s="9"/>
      <c r="Q1904" s="9"/>
      <c r="S1904" s="9"/>
      <c r="T1904" s="9"/>
      <c r="U1904" s="9"/>
      <c r="V1904" s="9"/>
      <c r="W1904" s="9"/>
      <c r="X1904" s="9"/>
    </row>
    <row r="1905" spans="1:24">
      <c r="A1905" s="3">
        <v>402</v>
      </c>
      <c r="B1905" s="3" t="s">
        <v>88</v>
      </c>
      <c r="C1905" s="3" t="s">
        <v>936</v>
      </c>
      <c r="D1905" s="3" t="s">
        <v>937</v>
      </c>
      <c r="E1905" s="9" t="s">
        <v>974</v>
      </c>
      <c r="F1905" s="9" t="s">
        <v>974</v>
      </c>
      <c r="G1905" s="9" t="s">
        <v>974</v>
      </c>
      <c r="H1905" s="76" t="s">
        <v>974</v>
      </c>
      <c r="I1905" s="3" t="s">
        <v>974</v>
      </c>
      <c r="J1905" s="3" t="s">
        <v>974</v>
      </c>
      <c r="L1905" s="9"/>
      <c r="M1905" s="9"/>
      <c r="N1905" s="9"/>
      <c r="O1905" s="9"/>
      <c r="P1905" s="9"/>
      <c r="Q1905" s="9"/>
      <c r="S1905" s="9"/>
      <c r="T1905" s="9"/>
      <c r="U1905" s="9"/>
      <c r="V1905" s="9"/>
      <c r="W1905" s="9"/>
      <c r="X1905" s="9"/>
    </row>
    <row r="1906" spans="1:24">
      <c r="A1906" s="3">
        <v>402</v>
      </c>
      <c r="B1906" s="3" t="s">
        <v>88</v>
      </c>
      <c r="C1906" s="3" t="s">
        <v>938</v>
      </c>
      <c r="D1906" s="3" t="s">
        <v>870</v>
      </c>
      <c r="E1906" s="9" t="s">
        <v>974</v>
      </c>
      <c r="F1906" s="9" t="s">
        <v>974</v>
      </c>
      <c r="G1906" s="9" t="s">
        <v>974</v>
      </c>
      <c r="H1906" s="76" t="s">
        <v>974</v>
      </c>
      <c r="I1906" s="3" t="s">
        <v>974</v>
      </c>
      <c r="J1906" s="3" t="s">
        <v>974</v>
      </c>
      <c r="L1906" s="9"/>
      <c r="M1906" s="9"/>
      <c r="N1906" s="9"/>
      <c r="O1906" s="9"/>
      <c r="P1906" s="9"/>
      <c r="Q1906" s="9"/>
      <c r="S1906" s="9"/>
      <c r="T1906" s="9"/>
      <c r="U1906" s="9"/>
      <c r="V1906" s="9"/>
      <c r="W1906" s="9"/>
      <c r="X1906" s="9"/>
    </row>
    <row r="1907" spans="1:24">
      <c r="A1907" s="3">
        <v>402</v>
      </c>
      <c r="B1907" s="3" t="s">
        <v>88</v>
      </c>
      <c r="C1907" s="3" t="s">
        <v>939</v>
      </c>
      <c r="D1907" s="3" t="s">
        <v>940</v>
      </c>
      <c r="E1907" s="9" t="s">
        <v>974</v>
      </c>
      <c r="F1907" s="9" t="s">
        <v>974</v>
      </c>
      <c r="G1907" s="9" t="s">
        <v>974</v>
      </c>
      <c r="H1907" s="76" t="s">
        <v>974</v>
      </c>
      <c r="I1907" s="3" t="s">
        <v>974</v>
      </c>
      <c r="J1907" s="3" t="s">
        <v>974</v>
      </c>
      <c r="L1907" s="9"/>
      <c r="M1907" s="9"/>
      <c r="N1907" s="9"/>
      <c r="O1907" s="9"/>
      <c r="P1907" s="9"/>
      <c r="Q1907" s="9"/>
      <c r="S1907" s="9"/>
      <c r="T1907" s="9"/>
      <c r="U1907" s="9"/>
      <c r="V1907" s="9"/>
      <c r="W1907" s="9"/>
      <c r="X1907" s="9"/>
    </row>
    <row r="1908" spans="1:24">
      <c r="A1908" s="3">
        <v>402</v>
      </c>
      <c r="B1908" s="3" t="s">
        <v>88</v>
      </c>
      <c r="C1908" s="3" t="s">
        <v>941</v>
      </c>
      <c r="D1908" s="3" t="s">
        <v>942</v>
      </c>
      <c r="E1908" s="9" t="s">
        <v>974</v>
      </c>
      <c r="F1908" s="9" t="s">
        <v>974</v>
      </c>
      <c r="G1908" s="9" t="s">
        <v>974</v>
      </c>
      <c r="H1908" s="76" t="s">
        <v>974</v>
      </c>
      <c r="I1908" s="3" t="s">
        <v>974</v>
      </c>
      <c r="J1908" s="3" t="s">
        <v>974</v>
      </c>
      <c r="L1908" s="9"/>
      <c r="M1908" s="9"/>
      <c r="N1908" s="9"/>
      <c r="O1908" s="9"/>
      <c r="P1908" s="9"/>
      <c r="Q1908" s="9"/>
      <c r="S1908" s="9"/>
      <c r="T1908" s="9"/>
      <c r="U1908" s="9"/>
      <c r="V1908" s="9"/>
      <c r="W1908" s="9"/>
      <c r="X1908" s="9"/>
    </row>
    <row r="1909" spans="1:24">
      <c r="A1909" s="3">
        <v>402</v>
      </c>
      <c r="B1909" s="3" t="s">
        <v>88</v>
      </c>
      <c r="C1909" s="3" t="s">
        <v>943</v>
      </c>
      <c r="D1909" s="3" t="s">
        <v>871</v>
      </c>
      <c r="E1909" s="9" t="s">
        <v>974</v>
      </c>
      <c r="F1909" s="9" t="s">
        <v>974</v>
      </c>
      <c r="G1909" s="9" t="s">
        <v>974</v>
      </c>
      <c r="H1909" s="76" t="s">
        <v>974</v>
      </c>
      <c r="I1909" s="3" t="s">
        <v>974</v>
      </c>
      <c r="J1909" s="3" t="s">
        <v>974</v>
      </c>
      <c r="L1909" s="9"/>
      <c r="M1909" s="9"/>
      <c r="N1909" s="9"/>
      <c r="O1909" s="9"/>
      <c r="P1909" s="9"/>
      <c r="Q1909" s="9"/>
      <c r="S1909" s="9"/>
      <c r="T1909" s="9"/>
      <c r="U1909" s="9"/>
      <c r="V1909" s="9"/>
      <c r="W1909" s="9"/>
      <c r="X1909" s="9"/>
    </row>
    <row r="1910" spans="1:24">
      <c r="A1910" s="3">
        <v>402</v>
      </c>
      <c r="B1910" s="3" t="s">
        <v>88</v>
      </c>
      <c r="C1910" s="3" t="s">
        <v>944</v>
      </c>
      <c r="D1910" s="3" t="s">
        <v>945</v>
      </c>
      <c r="E1910" s="9">
        <v>6.8970659877504987</v>
      </c>
      <c r="F1910" s="9">
        <v>12.668578931940207</v>
      </c>
      <c r="G1910" s="9">
        <v>1.9507198175087965</v>
      </c>
      <c r="H1910" s="76">
        <v>1</v>
      </c>
      <c r="I1910" s="3">
        <v>1</v>
      </c>
      <c r="J1910" s="3">
        <v>-1</v>
      </c>
      <c r="L1910" s="9"/>
      <c r="M1910" s="9"/>
      <c r="N1910" s="9"/>
      <c r="O1910" s="9"/>
      <c r="P1910" s="9"/>
      <c r="Q1910" s="9"/>
      <c r="S1910" s="9"/>
      <c r="T1910" s="9"/>
      <c r="U1910" s="9"/>
      <c r="V1910" s="9"/>
      <c r="W1910" s="9"/>
      <c r="X1910" s="9"/>
    </row>
    <row r="1911" spans="1:24">
      <c r="A1911" s="3">
        <v>402</v>
      </c>
      <c r="B1911" s="3" t="s">
        <v>88</v>
      </c>
      <c r="C1911" s="3" t="s">
        <v>946</v>
      </c>
      <c r="D1911" s="3" t="s">
        <v>873</v>
      </c>
      <c r="E1911" s="9" t="s">
        <v>974</v>
      </c>
      <c r="F1911" s="9" t="s">
        <v>974</v>
      </c>
      <c r="G1911" s="9" t="s">
        <v>974</v>
      </c>
      <c r="H1911" s="76" t="s">
        <v>974</v>
      </c>
      <c r="I1911" s="3" t="s">
        <v>974</v>
      </c>
      <c r="J1911" s="3" t="s">
        <v>974</v>
      </c>
      <c r="L1911" s="9"/>
      <c r="M1911" s="9"/>
      <c r="N1911" s="9"/>
      <c r="O1911" s="9"/>
      <c r="P1911" s="9"/>
      <c r="Q1911" s="9"/>
      <c r="S1911" s="9"/>
      <c r="T1911" s="9"/>
      <c r="U1911" s="9"/>
      <c r="V1911" s="9"/>
      <c r="W1911" s="9"/>
      <c r="X1911" s="9"/>
    </row>
    <row r="1912" spans="1:24">
      <c r="A1912" s="3">
        <v>402</v>
      </c>
      <c r="B1912" s="3" t="s">
        <v>88</v>
      </c>
      <c r="C1912" s="3" t="s">
        <v>947</v>
      </c>
      <c r="D1912" s="3" t="s">
        <v>948</v>
      </c>
      <c r="E1912" s="9" t="s">
        <v>974</v>
      </c>
      <c r="F1912" s="9" t="s">
        <v>974</v>
      </c>
      <c r="G1912" s="9" t="s">
        <v>974</v>
      </c>
      <c r="H1912" s="76" t="s">
        <v>974</v>
      </c>
      <c r="I1912" s="3" t="s">
        <v>974</v>
      </c>
      <c r="J1912" s="3" t="s">
        <v>974</v>
      </c>
      <c r="L1912" s="9"/>
      <c r="M1912" s="9"/>
      <c r="N1912" s="9"/>
      <c r="O1912" s="9"/>
      <c r="P1912" s="9"/>
      <c r="Q1912" s="9"/>
      <c r="S1912" s="9"/>
      <c r="T1912" s="9"/>
      <c r="U1912" s="9"/>
      <c r="V1912" s="9"/>
      <c r="W1912" s="9"/>
      <c r="X1912" s="9"/>
    </row>
    <row r="1913" spans="1:24">
      <c r="A1913" s="3">
        <v>402</v>
      </c>
      <c r="B1913" s="3" t="s">
        <v>88</v>
      </c>
      <c r="C1913" s="3" t="s">
        <v>949</v>
      </c>
      <c r="D1913" s="3" t="s">
        <v>950</v>
      </c>
      <c r="E1913" s="9" t="s">
        <v>974</v>
      </c>
      <c r="F1913" s="9" t="s">
        <v>974</v>
      </c>
      <c r="G1913" s="9" t="s">
        <v>974</v>
      </c>
      <c r="H1913" s="76" t="s">
        <v>974</v>
      </c>
      <c r="I1913" s="3" t="s">
        <v>974</v>
      </c>
      <c r="J1913" s="3" t="s">
        <v>974</v>
      </c>
      <c r="L1913" s="9"/>
      <c r="M1913" s="9"/>
      <c r="N1913" s="9"/>
      <c r="O1913" s="9"/>
      <c r="P1913" s="9"/>
      <c r="Q1913" s="9"/>
      <c r="S1913" s="9"/>
      <c r="T1913" s="9"/>
      <c r="U1913" s="9"/>
      <c r="V1913" s="9"/>
      <c r="W1913" s="9"/>
      <c r="X1913" s="9"/>
    </row>
    <row r="1914" spans="1:24">
      <c r="A1914" s="3">
        <v>402</v>
      </c>
      <c r="B1914" s="3" t="s">
        <v>88</v>
      </c>
      <c r="C1914" s="3" t="s">
        <v>951</v>
      </c>
      <c r="D1914" s="3" t="s">
        <v>952</v>
      </c>
      <c r="E1914" s="9" t="s">
        <v>974</v>
      </c>
      <c r="F1914" s="9" t="s">
        <v>974</v>
      </c>
      <c r="G1914" s="9" t="s">
        <v>974</v>
      </c>
      <c r="H1914" s="76" t="s">
        <v>974</v>
      </c>
      <c r="I1914" s="3" t="s">
        <v>974</v>
      </c>
      <c r="J1914" s="3" t="s">
        <v>974</v>
      </c>
      <c r="L1914" s="9"/>
      <c r="M1914" s="9"/>
      <c r="N1914" s="9"/>
      <c r="O1914" s="9"/>
      <c r="P1914" s="9"/>
      <c r="Q1914" s="9"/>
      <c r="S1914" s="9"/>
      <c r="T1914" s="9"/>
      <c r="U1914" s="9"/>
      <c r="V1914" s="9"/>
      <c r="W1914" s="9"/>
      <c r="X1914" s="9"/>
    </row>
    <row r="1915" spans="1:24">
      <c r="A1915" s="3">
        <v>403</v>
      </c>
      <c r="B1915" s="3" t="s">
        <v>89</v>
      </c>
      <c r="C1915" s="3" t="s">
        <v>889</v>
      </c>
      <c r="D1915" s="3" t="s">
        <v>890</v>
      </c>
      <c r="E1915" s="9">
        <v>355.46223091528708</v>
      </c>
      <c r="F1915" s="9">
        <v>520.61401397003056</v>
      </c>
      <c r="G1915" s="9">
        <v>205.33368261245769</v>
      </c>
      <c r="H1915" s="76">
        <v>-2</v>
      </c>
      <c r="I1915" s="3">
        <v>-2</v>
      </c>
      <c r="J1915" s="3">
        <v>-1</v>
      </c>
      <c r="L1915" s="9"/>
      <c r="M1915" s="9"/>
      <c r="N1915" s="9"/>
      <c r="O1915" s="9"/>
      <c r="P1915" s="9"/>
      <c r="Q1915" s="9"/>
      <c r="S1915" s="9"/>
      <c r="T1915" s="9"/>
      <c r="U1915" s="9"/>
      <c r="V1915" s="9"/>
      <c r="W1915" s="9"/>
      <c r="X1915" s="9"/>
    </row>
    <row r="1916" spans="1:24">
      <c r="A1916" s="3">
        <v>403</v>
      </c>
      <c r="B1916" s="3" t="s">
        <v>89</v>
      </c>
      <c r="C1916" s="3" t="s">
        <v>891</v>
      </c>
      <c r="D1916" s="3" t="s">
        <v>872</v>
      </c>
      <c r="E1916" s="9">
        <v>14.848000625810931</v>
      </c>
      <c r="F1916" s="9">
        <v>24.737671299099166</v>
      </c>
      <c r="G1916" s="9">
        <v>5.8664186254168857</v>
      </c>
      <c r="H1916" s="76">
        <v>1</v>
      </c>
      <c r="I1916" s="3">
        <v>-1</v>
      </c>
      <c r="J1916" s="3">
        <v>1</v>
      </c>
      <c r="L1916" s="9"/>
      <c r="M1916" s="9"/>
      <c r="N1916" s="9"/>
      <c r="O1916" s="9"/>
      <c r="P1916" s="9"/>
      <c r="Q1916" s="9"/>
      <c r="S1916" s="9"/>
      <c r="T1916" s="9"/>
      <c r="U1916" s="9"/>
      <c r="V1916" s="9"/>
      <c r="W1916" s="9"/>
      <c r="X1916" s="9"/>
    </row>
    <row r="1917" spans="1:24">
      <c r="A1917" s="3">
        <v>403</v>
      </c>
      <c r="B1917" s="3" t="s">
        <v>89</v>
      </c>
      <c r="C1917" s="3" t="s">
        <v>892</v>
      </c>
      <c r="D1917" s="3" t="s">
        <v>866</v>
      </c>
      <c r="E1917" s="9">
        <v>7.2694333288074375</v>
      </c>
      <c r="F1917" s="9">
        <v>10.956030179942029</v>
      </c>
      <c r="G1917" s="9">
        <v>3.6173076640270079</v>
      </c>
      <c r="H1917" s="76">
        <v>-1</v>
      </c>
      <c r="I1917" s="3">
        <v>-1</v>
      </c>
      <c r="J1917" s="3">
        <v>1</v>
      </c>
      <c r="L1917" s="9"/>
      <c r="M1917" s="9"/>
      <c r="N1917" s="9"/>
      <c r="O1917" s="9"/>
      <c r="P1917" s="9"/>
      <c r="Q1917" s="9"/>
      <c r="S1917" s="9"/>
      <c r="T1917" s="9"/>
      <c r="U1917" s="9"/>
      <c r="V1917" s="9"/>
      <c r="W1917" s="9"/>
      <c r="X1917" s="9"/>
    </row>
    <row r="1918" spans="1:24">
      <c r="A1918" s="3">
        <v>403</v>
      </c>
      <c r="B1918" s="3" t="s">
        <v>89</v>
      </c>
      <c r="C1918" s="3" t="s">
        <v>893</v>
      </c>
      <c r="D1918" s="3" t="s">
        <v>894</v>
      </c>
      <c r="E1918" s="9">
        <v>1.108675740619939</v>
      </c>
      <c r="F1918" s="9">
        <v>1.6370890007362582</v>
      </c>
      <c r="G1918" s="9">
        <v>0.5935155975191504</v>
      </c>
      <c r="H1918" s="76">
        <v>-1</v>
      </c>
      <c r="I1918" s="3">
        <v>-1</v>
      </c>
      <c r="J1918" s="3">
        <v>-1</v>
      </c>
      <c r="L1918" s="9"/>
      <c r="M1918" s="9"/>
      <c r="N1918" s="9"/>
      <c r="O1918" s="9"/>
      <c r="P1918" s="9"/>
      <c r="Q1918" s="9"/>
      <c r="S1918" s="9"/>
      <c r="T1918" s="9"/>
      <c r="U1918" s="9"/>
      <c r="V1918" s="9"/>
      <c r="W1918" s="9"/>
      <c r="X1918" s="9"/>
    </row>
    <row r="1919" spans="1:24">
      <c r="A1919" s="3">
        <v>403</v>
      </c>
      <c r="B1919" s="3" t="s">
        <v>89</v>
      </c>
      <c r="C1919" s="3" t="s">
        <v>895</v>
      </c>
      <c r="D1919" s="3" t="s">
        <v>896</v>
      </c>
      <c r="E1919" s="9">
        <v>2.9808881736160875</v>
      </c>
      <c r="F1919" s="9">
        <v>4.7805300255006742</v>
      </c>
      <c r="G1919" s="9">
        <v>1.0571121485271875</v>
      </c>
      <c r="H1919" s="76">
        <v>-1</v>
      </c>
      <c r="I1919" s="3">
        <v>-1</v>
      </c>
      <c r="J1919" s="3">
        <v>-1</v>
      </c>
      <c r="L1919" s="9"/>
      <c r="M1919" s="9"/>
      <c r="N1919" s="9"/>
      <c r="O1919" s="9"/>
      <c r="P1919" s="9"/>
      <c r="Q1919" s="9"/>
      <c r="S1919" s="9"/>
      <c r="T1919" s="9"/>
      <c r="U1919" s="9"/>
      <c r="V1919" s="9"/>
      <c r="W1919" s="9"/>
      <c r="X1919" s="9"/>
    </row>
    <row r="1920" spans="1:24">
      <c r="A1920" s="3">
        <v>403</v>
      </c>
      <c r="B1920" s="3" t="s">
        <v>89</v>
      </c>
      <c r="C1920" s="3" t="s">
        <v>897</v>
      </c>
      <c r="D1920" s="3" t="s">
        <v>867</v>
      </c>
      <c r="E1920" s="9" t="s">
        <v>974</v>
      </c>
      <c r="F1920" s="9" t="s">
        <v>974</v>
      </c>
      <c r="G1920" s="9" t="s">
        <v>974</v>
      </c>
      <c r="H1920" s="76" t="s">
        <v>974</v>
      </c>
      <c r="I1920" s="3" t="s">
        <v>974</v>
      </c>
      <c r="J1920" s="3" t="s">
        <v>974</v>
      </c>
      <c r="L1920" s="9"/>
      <c r="M1920" s="9"/>
      <c r="N1920" s="9"/>
      <c r="O1920" s="9"/>
      <c r="P1920" s="9"/>
      <c r="Q1920" s="9"/>
      <c r="S1920" s="9"/>
      <c r="T1920" s="9"/>
      <c r="U1920" s="9"/>
      <c r="V1920" s="9"/>
      <c r="W1920" s="9"/>
      <c r="X1920" s="9"/>
    </row>
    <row r="1921" spans="1:24">
      <c r="A1921" s="3">
        <v>403</v>
      </c>
      <c r="B1921" s="3" t="s">
        <v>89</v>
      </c>
      <c r="C1921" s="3" t="s">
        <v>898</v>
      </c>
      <c r="D1921" s="3" t="s">
        <v>899</v>
      </c>
      <c r="E1921" s="9">
        <v>6.3221647682410751</v>
      </c>
      <c r="F1921" s="9">
        <v>10.865319183945486</v>
      </c>
      <c r="G1921" s="9">
        <v>2.1275522731514931</v>
      </c>
      <c r="H1921" s="76">
        <v>-1</v>
      </c>
      <c r="I1921" s="3">
        <v>-1</v>
      </c>
      <c r="J1921" s="3">
        <v>-1</v>
      </c>
      <c r="L1921" s="9"/>
      <c r="M1921" s="9"/>
      <c r="N1921" s="9"/>
      <c r="O1921" s="9"/>
      <c r="P1921" s="9"/>
      <c r="Q1921" s="9"/>
      <c r="S1921" s="9"/>
      <c r="T1921" s="9"/>
      <c r="U1921" s="9"/>
      <c r="V1921" s="9"/>
      <c r="W1921" s="9"/>
      <c r="X1921" s="9"/>
    </row>
    <row r="1922" spans="1:24">
      <c r="A1922" s="3">
        <v>403</v>
      </c>
      <c r="B1922" s="3" t="s">
        <v>89</v>
      </c>
      <c r="C1922" s="3" t="s">
        <v>900</v>
      </c>
      <c r="D1922" s="3" t="s">
        <v>901</v>
      </c>
      <c r="E1922" s="9" t="s">
        <v>974</v>
      </c>
      <c r="F1922" s="9" t="s">
        <v>974</v>
      </c>
      <c r="G1922" s="9" t="s">
        <v>974</v>
      </c>
      <c r="H1922" s="76" t="s">
        <v>974</v>
      </c>
      <c r="I1922" s="3" t="s">
        <v>974</v>
      </c>
      <c r="J1922" s="3" t="s">
        <v>974</v>
      </c>
      <c r="L1922" s="9"/>
      <c r="M1922" s="9"/>
      <c r="N1922" s="9"/>
      <c r="O1922" s="9"/>
      <c r="P1922" s="9"/>
      <c r="Q1922" s="9"/>
      <c r="S1922" s="9"/>
      <c r="T1922" s="9"/>
      <c r="U1922" s="9"/>
      <c r="V1922" s="9"/>
      <c r="W1922" s="9"/>
      <c r="X1922" s="9"/>
    </row>
    <row r="1923" spans="1:24">
      <c r="A1923" s="3">
        <v>403</v>
      </c>
      <c r="B1923" s="3" t="s">
        <v>89</v>
      </c>
      <c r="C1923" s="3" t="s">
        <v>902</v>
      </c>
      <c r="D1923" s="3" t="s">
        <v>903</v>
      </c>
      <c r="E1923" s="9">
        <v>2.1722196832727101</v>
      </c>
      <c r="F1923" s="9">
        <v>3.9815840386141268</v>
      </c>
      <c r="G1923" s="9">
        <v>0.46214137829044655</v>
      </c>
      <c r="H1923" s="76">
        <v>-1</v>
      </c>
      <c r="I1923" s="3">
        <v>1</v>
      </c>
      <c r="J1923" s="3">
        <v>-1</v>
      </c>
      <c r="L1923" s="9"/>
      <c r="M1923" s="9"/>
      <c r="N1923" s="9"/>
      <c r="O1923" s="9"/>
      <c r="P1923" s="9"/>
      <c r="Q1923" s="9"/>
      <c r="S1923" s="9"/>
      <c r="T1923" s="9"/>
      <c r="U1923" s="9"/>
      <c r="V1923" s="9"/>
      <c r="W1923" s="9"/>
      <c r="X1923" s="9"/>
    </row>
    <row r="1924" spans="1:24">
      <c r="A1924" s="3">
        <v>403</v>
      </c>
      <c r="B1924" s="3" t="s">
        <v>89</v>
      </c>
      <c r="C1924" s="3" t="s">
        <v>904</v>
      </c>
      <c r="D1924" s="3" t="s">
        <v>905</v>
      </c>
      <c r="E1924" s="9">
        <v>9.4775930704640405</v>
      </c>
      <c r="F1924" s="9">
        <v>15.432912453774994</v>
      </c>
      <c r="G1924" s="9">
        <v>4.3550466173826372</v>
      </c>
      <c r="H1924" s="76">
        <v>-1</v>
      </c>
      <c r="I1924" s="3">
        <v>-1</v>
      </c>
      <c r="J1924" s="3">
        <v>1</v>
      </c>
      <c r="L1924" s="9"/>
      <c r="M1924" s="9"/>
      <c r="N1924" s="9"/>
      <c r="O1924" s="9"/>
      <c r="P1924" s="9"/>
      <c r="Q1924" s="9"/>
      <c r="S1924" s="9"/>
      <c r="T1924" s="9"/>
      <c r="U1924" s="9"/>
      <c r="V1924" s="9"/>
      <c r="W1924" s="9"/>
      <c r="X1924" s="9"/>
    </row>
    <row r="1925" spans="1:24">
      <c r="A1925" s="3">
        <v>403</v>
      </c>
      <c r="B1925" s="3" t="s">
        <v>89</v>
      </c>
      <c r="C1925" s="3" t="s">
        <v>906</v>
      </c>
      <c r="D1925" s="3" t="s">
        <v>907</v>
      </c>
      <c r="E1925" s="9">
        <v>16.64312914475364</v>
      </c>
      <c r="F1925" s="9">
        <v>24.628445196482296</v>
      </c>
      <c r="G1925" s="9">
        <v>9.9213905088950938</v>
      </c>
      <c r="H1925" s="76">
        <v>-1</v>
      </c>
      <c r="I1925" s="3">
        <v>-1</v>
      </c>
      <c r="J1925" s="3">
        <v>1</v>
      </c>
      <c r="L1925" s="9"/>
      <c r="M1925" s="9"/>
      <c r="N1925" s="9"/>
      <c r="O1925" s="9"/>
      <c r="P1925" s="9"/>
      <c r="Q1925" s="9"/>
      <c r="S1925" s="9"/>
      <c r="T1925" s="9"/>
      <c r="U1925" s="9"/>
      <c r="V1925" s="9"/>
      <c r="W1925" s="9"/>
      <c r="X1925" s="9"/>
    </row>
    <row r="1926" spans="1:24">
      <c r="A1926" s="3">
        <v>403</v>
      </c>
      <c r="B1926" s="3" t="s">
        <v>89</v>
      </c>
      <c r="C1926" s="3" t="s">
        <v>908</v>
      </c>
      <c r="D1926" s="3" t="s">
        <v>909</v>
      </c>
      <c r="E1926" s="9">
        <v>6.6080657000554197</v>
      </c>
      <c r="F1926" s="9">
        <v>9.9351203700068993</v>
      </c>
      <c r="G1926" s="9">
        <v>3.7296952387133429</v>
      </c>
      <c r="H1926" s="76">
        <v>-1</v>
      </c>
      <c r="I1926" s="3">
        <v>-1</v>
      </c>
      <c r="J1926" s="3">
        <v>-1</v>
      </c>
      <c r="L1926" s="9"/>
      <c r="M1926" s="9"/>
      <c r="N1926" s="9"/>
      <c r="O1926" s="9"/>
      <c r="P1926" s="9"/>
      <c r="Q1926" s="9"/>
      <c r="S1926" s="9"/>
      <c r="T1926" s="9"/>
      <c r="U1926" s="9"/>
      <c r="V1926" s="9"/>
      <c r="W1926" s="9"/>
      <c r="X1926" s="9"/>
    </row>
    <row r="1927" spans="1:24">
      <c r="A1927" s="3">
        <v>403</v>
      </c>
      <c r="B1927" s="3" t="s">
        <v>89</v>
      </c>
      <c r="C1927" s="3" t="s">
        <v>910</v>
      </c>
      <c r="D1927" s="3" t="s">
        <v>911</v>
      </c>
      <c r="E1927" s="9">
        <v>27.803646648116935</v>
      </c>
      <c r="F1927" s="9">
        <v>51.97310179425736</v>
      </c>
      <c r="G1927" s="9">
        <v>5.8856862262896685</v>
      </c>
      <c r="H1927" s="76">
        <v>-2</v>
      </c>
      <c r="I1927" s="3">
        <v>-2</v>
      </c>
      <c r="J1927" s="3">
        <v>-1</v>
      </c>
      <c r="L1927" s="9"/>
      <c r="M1927" s="9"/>
      <c r="N1927" s="9"/>
      <c r="O1927" s="9"/>
      <c r="P1927" s="9"/>
      <c r="Q1927" s="9"/>
      <c r="S1927" s="9"/>
      <c r="T1927" s="9"/>
      <c r="U1927" s="9"/>
      <c r="V1927" s="9"/>
      <c r="W1927" s="9"/>
      <c r="X1927" s="9"/>
    </row>
    <row r="1928" spans="1:24">
      <c r="A1928" s="3">
        <v>403</v>
      </c>
      <c r="B1928" s="3" t="s">
        <v>89</v>
      </c>
      <c r="C1928" s="3" t="s">
        <v>912</v>
      </c>
      <c r="D1928" s="3" t="s">
        <v>913</v>
      </c>
      <c r="E1928" s="9">
        <v>23.686355040992293</v>
      </c>
      <c r="F1928" s="9">
        <v>43.336447739690463</v>
      </c>
      <c r="G1928" s="9">
        <v>5.8856862262896685</v>
      </c>
      <c r="H1928" s="76">
        <v>-2</v>
      </c>
      <c r="I1928" s="3">
        <v>-2</v>
      </c>
      <c r="J1928" s="3">
        <v>-1</v>
      </c>
      <c r="L1928" s="9"/>
      <c r="M1928" s="9"/>
      <c r="N1928" s="9"/>
      <c r="O1928" s="9"/>
      <c r="P1928" s="9"/>
      <c r="Q1928" s="9"/>
      <c r="S1928" s="9"/>
      <c r="T1928" s="9"/>
      <c r="U1928" s="9"/>
      <c r="V1928" s="9"/>
      <c r="W1928" s="9"/>
      <c r="X1928" s="9"/>
    </row>
    <row r="1929" spans="1:24">
      <c r="A1929" s="3">
        <v>403</v>
      </c>
      <c r="B1929" s="3" t="s">
        <v>89</v>
      </c>
      <c r="C1929" s="3" t="s">
        <v>914</v>
      </c>
      <c r="D1929" s="3" t="s">
        <v>915</v>
      </c>
      <c r="E1929" s="9">
        <v>10.203201220201329</v>
      </c>
      <c r="F1929" s="9">
        <v>3.058934724260161</v>
      </c>
      <c r="G1929" s="9">
        <v>17.211252418887327</v>
      </c>
      <c r="H1929" s="76">
        <v>1</v>
      </c>
      <c r="I1929" s="3">
        <v>1</v>
      </c>
      <c r="J1929" s="3">
        <v>-1</v>
      </c>
      <c r="L1929" s="9"/>
      <c r="M1929" s="9"/>
      <c r="N1929" s="9"/>
      <c r="O1929" s="9"/>
      <c r="P1929" s="9"/>
      <c r="Q1929" s="9"/>
      <c r="S1929" s="9"/>
      <c r="T1929" s="9"/>
      <c r="U1929" s="9"/>
      <c r="V1929" s="9"/>
      <c r="W1929" s="9"/>
      <c r="X1929" s="9"/>
    </row>
    <row r="1930" spans="1:24">
      <c r="A1930" s="3">
        <v>403</v>
      </c>
      <c r="B1930" s="3" t="s">
        <v>89</v>
      </c>
      <c r="C1930" s="3" t="s">
        <v>916</v>
      </c>
      <c r="D1930" s="3" t="s">
        <v>917</v>
      </c>
      <c r="E1930" s="9">
        <v>0</v>
      </c>
      <c r="F1930" s="9">
        <v>0</v>
      </c>
      <c r="G1930" s="9">
        <v>14.332484005011739</v>
      </c>
      <c r="H1930" s="76" t="e">
        <v>#VALUE!</v>
      </c>
      <c r="I1930" s="3" t="e">
        <v>#VALUE!</v>
      </c>
      <c r="J1930" s="3">
        <v>1</v>
      </c>
      <c r="L1930" s="9"/>
      <c r="M1930" s="9"/>
      <c r="N1930" s="9"/>
      <c r="O1930" s="9"/>
      <c r="P1930" s="9"/>
      <c r="Q1930" s="9"/>
      <c r="S1930" s="9"/>
      <c r="T1930" s="9"/>
      <c r="U1930" s="9"/>
      <c r="V1930" s="9"/>
      <c r="W1930" s="9"/>
      <c r="X1930" s="9"/>
    </row>
    <row r="1931" spans="1:24">
      <c r="A1931" s="3">
        <v>403</v>
      </c>
      <c r="B1931" s="3" t="s">
        <v>89</v>
      </c>
      <c r="C1931" s="3" t="s">
        <v>918</v>
      </c>
      <c r="D1931" s="3" t="s">
        <v>919</v>
      </c>
      <c r="E1931" s="9">
        <v>9.4881599100233256</v>
      </c>
      <c r="F1931" s="9">
        <v>10.175369774591983</v>
      </c>
      <c r="G1931" s="9">
        <v>8.9570660870360967</v>
      </c>
      <c r="H1931" s="76">
        <v>2</v>
      </c>
      <c r="I1931" s="3">
        <v>1</v>
      </c>
      <c r="J1931" s="3">
        <v>1</v>
      </c>
      <c r="L1931" s="9"/>
      <c r="M1931" s="9"/>
      <c r="N1931" s="9"/>
      <c r="O1931" s="9"/>
      <c r="P1931" s="9"/>
      <c r="Q1931" s="9"/>
      <c r="S1931" s="9"/>
      <c r="T1931" s="9"/>
      <c r="U1931" s="9"/>
      <c r="V1931" s="9"/>
      <c r="W1931" s="9"/>
      <c r="X1931" s="9"/>
    </row>
    <row r="1932" spans="1:24">
      <c r="A1932" s="3">
        <v>403</v>
      </c>
      <c r="B1932" s="3" t="s">
        <v>89</v>
      </c>
      <c r="C1932" s="3" t="s">
        <v>920</v>
      </c>
      <c r="D1932" s="3" t="s">
        <v>921</v>
      </c>
      <c r="E1932" s="9">
        <v>0</v>
      </c>
      <c r="F1932" s="9">
        <v>0</v>
      </c>
      <c r="G1932" s="9">
        <v>1.1654110223557519</v>
      </c>
      <c r="H1932" s="76" t="e">
        <v>#VALUE!</v>
      </c>
      <c r="I1932" s="3" t="e">
        <v>#VALUE!</v>
      </c>
      <c r="J1932" s="3">
        <v>1</v>
      </c>
      <c r="L1932" s="9"/>
      <c r="M1932" s="9"/>
      <c r="N1932" s="9"/>
      <c r="O1932" s="9"/>
      <c r="P1932" s="9"/>
      <c r="Q1932" s="9"/>
      <c r="S1932" s="9"/>
      <c r="T1932" s="9"/>
      <c r="U1932" s="9"/>
      <c r="V1932" s="9"/>
      <c r="W1932" s="9"/>
      <c r="X1932" s="9"/>
    </row>
    <row r="1933" spans="1:24">
      <c r="A1933" s="3">
        <v>403</v>
      </c>
      <c r="B1933" s="3" t="s">
        <v>89</v>
      </c>
      <c r="C1933" s="3" t="s">
        <v>922</v>
      </c>
      <c r="D1933" s="3" t="s">
        <v>923</v>
      </c>
      <c r="E1933" s="9">
        <v>0</v>
      </c>
      <c r="F1933" s="9">
        <v>3.1008046524252677</v>
      </c>
      <c r="G1933" s="9">
        <v>0</v>
      </c>
      <c r="H1933" s="76" t="e">
        <v>#VALUE!</v>
      </c>
      <c r="I1933" s="3">
        <v>2</v>
      </c>
      <c r="J1933" s="3" t="e">
        <v>#VALUE!</v>
      </c>
      <c r="L1933" s="9"/>
      <c r="M1933" s="9"/>
      <c r="N1933" s="9"/>
      <c r="O1933" s="9"/>
      <c r="P1933" s="9"/>
      <c r="Q1933" s="9"/>
      <c r="S1933" s="9"/>
      <c r="T1933" s="9"/>
      <c r="U1933" s="9"/>
      <c r="V1933" s="9"/>
      <c r="W1933" s="9"/>
      <c r="X1933" s="9"/>
    </row>
    <row r="1934" spans="1:24">
      <c r="A1934" s="3">
        <v>403</v>
      </c>
      <c r="B1934" s="3" t="s">
        <v>89</v>
      </c>
      <c r="C1934" s="3" t="s">
        <v>924</v>
      </c>
      <c r="D1934" s="3" t="s">
        <v>925</v>
      </c>
      <c r="E1934" s="9">
        <v>1.6084338006399872</v>
      </c>
      <c r="F1934" s="9">
        <v>2.9598954746016877</v>
      </c>
      <c r="G1934" s="9">
        <v>0.46214137829044655</v>
      </c>
      <c r="H1934" s="76">
        <v>1</v>
      </c>
      <c r="I1934" s="3">
        <v>1</v>
      </c>
      <c r="J1934" s="3">
        <v>1</v>
      </c>
      <c r="L1934" s="9"/>
      <c r="M1934" s="9"/>
      <c r="N1934" s="9"/>
      <c r="O1934" s="9"/>
      <c r="P1934" s="9"/>
      <c r="Q1934" s="9"/>
      <c r="S1934" s="9"/>
      <c r="T1934" s="9"/>
      <c r="U1934" s="9"/>
      <c r="V1934" s="9"/>
      <c r="W1934" s="9"/>
      <c r="X1934" s="9"/>
    </row>
    <row r="1935" spans="1:24">
      <c r="A1935" s="3">
        <v>403</v>
      </c>
      <c r="B1935" s="3" t="s">
        <v>89</v>
      </c>
      <c r="C1935" s="3" t="s">
        <v>926</v>
      </c>
      <c r="D1935" s="3" t="s">
        <v>927</v>
      </c>
      <c r="E1935" s="9">
        <v>8.14945403880877</v>
      </c>
      <c r="F1935" s="9">
        <v>8.4873164193730091</v>
      </c>
      <c r="G1935" s="9">
        <v>7.9175341558865231</v>
      </c>
      <c r="H1935" s="76">
        <v>1</v>
      </c>
      <c r="I1935" s="3">
        <v>1</v>
      </c>
      <c r="J1935" s="3">
        <v>-1</v>
      </c>
      <c r="L1935" s="9"/>
      <c r="M1935" s="9"/>
      <c r="N1935" s="9"/>
      <c r="O1935" s="9"/>
      <c r="P1935" s="9"/>
      <c r="Q1935" s="9"/>
      <c r="S1935" s="9"/>
      <c r="T1935" s="9"/>
      <c r="U1935" s="9"/>
      <c r="V1935" s="9"/>
      <c r="W1935" s="9"/>
      <c r="X1935" s="9"/>
    </row>
    <row r="1936" spans="1:24">
      <c r="A1936" s="3">
        <v>403</v>
      </c>
      <c r="B1936" s="3" t="s">
        <v>89</v>
      </c>
      <c r="C1936" s="3" t="s">
        <v>928</v>
      </c>
      <c r="D1936" s="3" t="s">
        <v>929</v>
      </c>
      <c r="E1936" s="9">
        <v>7.1401756748226246</v>
      </c>
      <c r="F1936" s="9">
        <v>7.122033634785355</v>
      </c>
      <c r="G1936" s="9">
        <v>7.0800924488906301</v>
      </c>
      <c r="H1936" s="76">
        <v>1</v>
      </c>
      <c r="I1936" s="3">
        <v>1</v>
      </c>
      <c r="J1936" s="3">
        <v>-1</v>
      </c>
      <c r="L1936" s="9"/>
      <c r="M1936" s="9"/>
      <c r="N1936" s="9"/>
      <c r="O1936" s="9"/>
      <c r="P1936" s="9"/>
      <c r="Q1936" s="9"/>
      <c r="S1936" s="9"/>
      <c r="T1936" s="9"/>
      <c r="U1936" s="9"/>
      <c r="V1936" s="9"/>
      <c r="W1936" s="9"/>
      <c r="X1936" s="9"/>
    </row>
    <row r="1937" spans="1:24">
      <c r="A1937" s="3">
        <v>403</v>
      </c>
      <c r="B1937" s="3" t="s">
        <v>89</v>
      </c>
      <c r="C1937" s="3" t="s">
        <v>930</v>
      </c>
      <c r="D1937" s="3" t="s">
        <v>868</v>
      </c>
      <c r="E1937" s="9" t="s">
        <v>974</v>
      </c>
      <c r="F1937" s="9" t="s">
        <v>974</v>
      </c>
      <c r="G1937" s="9" t="s">
        <v>974</v>
      </c>
      <c r="H1937" s="76" t="s">
        <v>974</v>
      </c>
      <c r="I1937" s="3" t="s">
        <v>974</v>
      </c>
      <c r="J1937" s="3" t="s">
        <v>974</v>
      </c>
      <c r="L1937" s="9"/>
      <c r="M1937" s="9"/>
      <c r="N1937" s="9"/>
      <c r="O1937" s="9"/>
      <c r="P1937" s="9"/>
      <c r="Q1937" s="9"/>
      <c r="S1937" s="9"/>
      <c r="T1937" s="9"/>
      <c r="U1937" s="9"/>
      <c r="V1937" s="9"/>
      <c r="W1937" s="9"/>
      <c r="X1937" s="9"/>
    </row>
    <row r="1938" spans="1:24">
      <c r="A1938" s="3">
        <v>403</v>
      </c>
      <c r="B1938" s="3" t="s">
        <v>89</v>
      </c>
      <c r="C1938" s="3" t="s">
        <v>931</v>
      </c>
      <c r="D1938" s="3" t="s">
        <v>932</v>
      </c>
      <c r="E1938" s="9" t="s">
        <v>974</v>
      </c>
      <c r="F1938" s="9" t="s">
        <v>974</v>
      </c>
      <c r="G1938" s="9" t="s">
        <v>974</v>
      </c>
      <c r="H1938" s="76" t="s">
        <v>974</v>
      </c>
      <c r="I1938" s="3" t="s">
        <v>974</v>
      </c>
      <c r="J1938" s="3" t="s">
        <v>974</v>
      </c>
      <c r="L1938" s="9"/>
      <c r="M1938" s="9"/>
      <c r="N1938" s="9"/>
      <c r="O1938" s="9"/>
      <c r="P1938" s="9"/>
      <c r="Q1938" s="9"/>
      <c r="S1938" s="9"/>
      <c r="T1938" s="9"/>
      <c r="U1938" s="9"/>
      <c r="V1938" s="9"/>
      <c r="W1938" s="9"/>
      <c r="X1938" s="9"/>
    </row>
    <row r="1939" spans="1:24">
      <c r="A1939" s="3">
        <v>403</v>
      </c>
      <c r="B1939" s="3" t="s">
        <v>89</v>
      </c>
      <c r="C1939" s="3" t="s">
        <v>933</v>
      </c>
      <c r="D1939" s="3" t="s">
        <v>869</v>
      </c>
      <c r="E1939" s="9">
        <v>92.813744958448979</v>
      </c>
      <c r="F1939" s="9">
        <v>141.53601646717979</v>
      </c>
      <c r="G1939" s="9">
        <v>48.707677743672448</v>
      </c>
      <c r="H1939" s="76">
        <v>-2</v>
      </c>
      <c r="I1939" s="3">
        <v>-2</v>
      </c>
      <c r="J1939" s="3">
        <v>-1</v>
      </c>
      <c r="L1939" s="9"/>
      <c r="M1939" s="9"/>
      <c r="N1939" s="9"/>
      <c r="O1939" s="9"/>
      <c r="P1939" s="9"/>
      <c r="Q1939" s="9"/>
      <c r="S1939" s="9"/>
      <c r="T1939" s="9"/>
      <c r="U1939" s="9"/>
      <c r="V1939" s="9"/>
      <c r="W1939" s="9"/>
      <c r="X1939" s="9"/>
    </row>
    <row r="1940" spans="1:24">
      <c r="A1940" s="3">
        <v>403</v>
      </c>
      <c r="B1940" s="3" t="s">
        <v>89</v>
      </c>
      <c r="C1940" s="3" t="s">
        <v>934</v>
      </c>
      <c r="D1940" s="3" t="s">
        <v>935</v>
      </c>
      <c r="E1940" s="9">
        <v>39.503225480257221</v>
      </c>
      <c r="F1940" s="9">
        <v>64.460287586107285</v>
      </c>
      <c r="G1940" s="9">
        <v>17.332581730909734</v>
      </c>
      <c r="H1940" s="76">
        <v>-2</v>
      </c>
      <c r="I1940" s="3">
        <v>-2</v>
      </c>
      <c r="J1940" s="3">
        <v>-1</v>
      </c>
      <c r="L1940" s="9"/>
      <c r="M1940" s="9"/>
      <c r="N1940" s="9"/>
      <c r="O1940" s="9"/>
      <c r="P1940" s="9"/>
      <c r="Q1940" s="9"/>
      <c r="S1940" s="9"/>
      <c r="T1940" s="9"/>
      <c r="U1940" s="9"/>
      <c r="V1940" s="9"/>
      <c r="W1940" s="9"/>
      <c r="X1940" s="9"/>
    </row>
    <row r="1941" spans="1:24">
      <c r="A1941" s="3">
        <v>403</v>
      </c>
      <c r="B1941" s="3" t="s">
        <v>89</v>
      </c>
      <c r="C1941" s="3" t="s">
        <v>936</v>
      </c>
      <c r="D1941" s="3" t="s">
        <v>937</v>
      </c>
      <c r="E1941" s="9">
        <v>30.382197584419213</v>
      </c>
      <c r="F1941" s="9">
        <v>43.670623215950776</v>
      </c>
      <c r="G1941" s="9">
        <v>17.901551079304216</v>
      </c>
      <c r="H1941" s="76">
        <v>-2</v>
      </c>
      <c r="I1941" s="3">
        <v>-2</v>
      </c>
      <c r="J1941" s="3">
        <v>-1</v>
      </c>
      <c r="L1941" s="9"/>
      <c r="M1941" s="9"/>
      <c r="N1941" s="9"/>
      <c r="O1941" s="9"/>
      <c r="P1941" s="9"/>
      <c r="Q1941" s="9"/>
      <c r="S1941" s="9"/>
      <c r="T1941" s="9"/>
      <c r="U1941" s="9"/>
      <c r="V1941" s="9"/>
      <c r="W1941" s="9"/>
      <c r="X1941" s="9"/>
    </row>
    <row r="1942" spans="1:24">
      <c r="A1942" s="3">
        <v>403</v>
      </c>
      <c r="B1942" s="3" t="s">
        <v>89</v>
      </c>
      <c r="C1942" s="3" t="s">
        <v>938</v>
      </c>
      <c r="D1942" s="3" t="s">
        <v>870</v>
      </c>
      <c r="E1942" s="9">
        <v>21.873050470348744</v>
      </c>
      <c r="F1942" s="9">
        <v>35.085825165823266</v>
      </c>
      <c r="G1942" s="9">
        <v>10.694366172163631</v>
      </c>
      <c r="H1942" s="76">
        <v>-2</v>
      </c>
      <c r="I1942" s="3">
        <v>-2</v>
      </c>
      <c r="J1942" s="3">
        <v>-1</v>
      </c>
      <c r="L1942" s="9"/>
      <c r="M1942" s="9"/>
      <c r="N1942" s="9"/>
      <c r="O1942" s="9"/>
      <c r="P1942" s="9"/>
      <c r="Q1942" s="9"/>
      <c r="S1942" s="9"/>
      <c r="T1942" s="9"/>
      <c r="U1942" s="9"/>
      <c r="V1942" s="9"/>
      <c r="W1942" s="9"/>
      <c r="X1942" s="9"/>
    </row>
    <row r="1943" spans="1:24">
      <c r="A1943" s="3">
        <v>403</v>
      </c>
      <c r="B1943" s="3" t="s">
        <v>89</v>
      </c>
      <c r="C1943" s="3" t="s">
        <v>939</v>
      </c>
      <c r="D1943" s="3" t="s">
        <v>940</v>
      </c>
      <c r="E1943" s="9" t="s">
        <v>974</v>
      </c>
      <c r="F1943" s="9" t="s">
        <v>974</v>
      </c>
      <c r="G1943" s="9" t="s">
        <v>974</v>
      </c>
      <c r="H1943" s="76" t="s">
        <v>974</v>
      </c>
      <c r="I1943" s="3" t="s">
        <v>974</v>
      </c>
      <c r="J1943" s="3" t="s">
        <v>974</v>
      </c>
      <c r="L1943" s="9"/>
      <c r="M1943" s="9"/>
      <c r="N1943" s="9"/>
      <c r="O1943" s="9"/>
      <c r="P1943" s="9"/>
      <c r="Q1943" s="9"/>
      <c r="S1943" s="9"/>
      <c r="T1943" s="9"/>
      <c r="U1943" s="9"/>
      <c r="V1943" s="9"/>
      <c r="W1943" s="9"/>
      <c r="X1943" s="9"/>
    </row>
    <row r="1944" spans="1:24">
      <c r="A1944" s="3">
        <v>403</v>
      </c>
      <c r="B1944" s="3" t="s">
        <v>89</v>
      </c>
      <c r="C1944" s="3" t="s">
        <v>941</v>
      </c>
      <c r="D1944" s="3" t="s">
        <v>942</v>
      </c>
      <c r="E1944" s="9">
        <v>6.7174401136169495</v>
      </c>
      <c r="F1944" s="9">
        <v>12.25869381129877</v>
      </c>
      <c r="G1944" s="9">
        <v>2.2543740773006951</v>
      </c>
      <c r="H1944" s="76">
        <v>-2</v>
      </c>
      <c r="I1944" s="3">
        <v>-2</v>
      </c>
      <c r="J1944" s="3">
        <v>-1</v>
      </c>
      <c r="L1944" s="9"/>
      <c r="M1944" s="9"/>
      <c r="N1944" s="9"/>
      <c r="O1944" s="9"/>
      <c r="P1944" s="9"/>
      <c r="Q1944" s="9"/>
      <c r="S1944" s="9"/>
      <c r="T1944" s="9"/>
      <c r="U1944" s="9"/>
      <c r="V1944" s="9"/>
      <c r="W1944" s="9"/>
      <c r="X1944" s="9"/>
    </row>
    <row r="1945" spans="1:24">
      <c r="A1945" s="3">
        <v>403</v>
      </c>
      <c r="B1945" s="3" t="s">
        <v>89</v>
      </c>
      <c r="C1945" s="3" t="s">
        <v>943</v>
      </c>
      <c r="D1945" s="3" t="s">
        <v>871</v>
      </c>
      <c r="E1945" s="9">
        <v>21.555390071687842</v>
      </c>
      <c r="F1945" s="9">
        <v>36.186190676591821</v>
      </c>
      <c r="G1945" s="9">
        <v>7.5508362310931227</v>
      </c>
      <c r="H1945" s="76">
        <v>-2</v>
      </c>
      <c r="I1945" s="3">
        <v>-2</v>
      </c>
      <c r="J1945" s="3">
        <v>-1</v>
      </c>
      <c r="L1945" s="9"/>
      <c r="M1945" s="9"/>
      <c r="N1945" s="9"/>
      <c r="O1945" s="9"/>
      <c r="P1945" s="9"/>
      <c r="Q1945" s="9"/>
      <c r="S1945" s="9"/>
      <c r="T1945" s="9"/>
      <c r="U1945" s="9"/>
      <c r="V1945" s="9"/>
      <c r="W1945" s="9"/>
      <c r="X1945" s="9"/>
    </row>
    <row r="1946" spans="1:24">
      <c r="A1946" s="3">
        <v>403</v>
      </c>
      <c r="B1946" s="3" t="s">
        <v>89</v>
      </c>
      <c r="C1946" s="3" t="s">
        <v>944</v>
      </c>
      <c r="D1946" s="3" t="s">
        <v>945</v>
      </c>
      <c r="E1946" s="9">
        <v>10.228631701698518</v>
      </c>
      <c r="F1946" s="9">
        <v>19.741319315728298</v>
      </c>
      <c r="G1946" s="9">
        <v>1.1285811846018472</v>
      </c>
      <c r="H1946" s="76">
        <v>-1</v>
      </c>
      <c r="I1946" s="3">
        <v>-1</v>
      </c>
      <c r="J1946" s="3">
        <v>1</v>
      </c>
      <c r="L1946" s="9"/>
      <c r="M1946" s="9"/>
      <c r="N1946" s="9"/>
      <c r="O1946" s="9"/>
      <c r="P1946" s="9"/>
      <c r="Q1946" s="9"/>
      <c r="S1946" s="9"/>
      <c r="T1946" s="9"/>
      <c r="U1946" s="9"/>
      <c r="V1946" s="9"/>
      <c r="W1946" s="9"/>
      <c r="X1946" s="9"/>
    </row>
    <row r="1947" spans="1:24">
      <c r="A1947" s="3">
        <v>403</v>
      </c>
      <c r="B1947" s="3" t="s">
        <v>89</v>
      </c>
      <c r="C1947" s="3" t="s">
        <v>946</v>
      </c>
      <c r="D1947" s="3" t="s">
        <v>873</v>
      </c>
      <c r="E1947" s="9" t="s">
        <v>974</v>
      </c>
      <c r="F1947" s="9" t="s">
        <v>974</v>
      </c>
      <c r="G1947" s="9" t="s">
        <v>974</v>
      </c>
      <c r="H1947" s="76" t="s">
        <v>974</v>
      </c>
      <c r="I1947" s="3" t="s">
        <v>974</v>
      </c>
      <c r="J1947" s="3" t="s">
        <v>974</v>
      </c>
      <c r="L1947" s="9"/>
      <c r="M1947" s="9"/>
      <c r="N1947" s="9"/>
      <c r="O1947" s="9"/>
      <c r="P1947" s="9"/>
      <c r="Q1947" s="9"/>
      <c r="S1947" s="9"/>
      <c r="T1947" s="9"/>
      <c r="U1947" s="9"/>
      <c r="V1947" s="9"/>
      <c r="W1947" s="9"/>
      <c r="X1947" s="9"/>
    </row>
    <row r="1948" spans="1:24">
      <c r="A1948" s="3">
        <v>403</v>
      </c>
      <c r="B1948" s="3" t="s">
        <v>89</v>
      </c>
      <c r="C1948" s="3" t="s">
        <v>947</v>
      </c>
      <c r="D1948" s="3" t="s">
        <v>948</v>
      </c>
      <c r="E1948" s="9">
        <v>19.22607680937589</v>
      </c>
      <c r="F1948" s="9">
        <v>27.021478204491114</v>
      </c>
      <c r="G1948" s="9">
        <v>11.34792518490455</v>
      </c>
      <c r="H1948" s="76">
        <v>-2</v>
      </c>
      <c r="I1948" s="3">
        <v>-1</v>
      </c>
      <c r="J1948" s="3">
        <v>-1</v>
      </c>
      <c r="L1948" s="9"/>
      <c r="M1948" s="9"/>
      <c r="N1948" s="9"/>
      <c r="O1948" s="9"/>
      <c r="P1948" s="9"/>
      <c r="Q1948" s="9"/>
      <c r="S1948" s="9"/>
      <c r="T1948" s="9"/>
      <c r="U1948" s="9"/>
      <c r="V1948" s="9"/>
      <c r="W1948" s="9"/>
      <c r="X1948" s="9"/>
    </row>
    <row r="1949" spans="1:24">
      <c r="A1949" s="3">
        <v>403</v>
      </c>
      <c r="B1949" s="3" t="s">
        <v>89</v>
      </c>
      <c r="C1949" s="3" t="s">
        <v>949</v>
      </c>
      <c r="D1949" s="3" t="s">
        <v>950</v>
      </c>
      <c r="E1949" s="9">
        <v>17.716595099990212</v>
      </c>
      <c r="F1949" s="9">
        <v>24.342959325535166</v>
      </c>
      <c r="G1949" s="9">
        <v>11.116854495759329</v>
      </c>
      <c r="H1949" s="76">
        <v>-1</v>
      </c>
      <c r="I1949" s="3">
        <v>-1</v>
      </c>
      <c r="J1949" s="3">
        <v>-1</v>
      </c>
      <c r="L1949" s="9"/>
      <c r="M1949" s="9"/>
      <c r="N1949" s="9"/>
      <c r="O1949" s="9"/>
      <c r="P1949" s="9"/>
      <c r="Q1949" s="9"/>
      <c r="S1949" s="9"/>
      <c r="T1949" s="9"/>
      <c r="U1949" s="9"/>
      <c r="V1949" s="9"/>
      <c r="W1949" s="9"/>
      <c r="X1949" s="9"/>
    </row>
    <row r="1950" spans="1:24">
      <c r="A1950" s="3">
        <v>403</v>
      </c>
      <c r="B1950" s="3" t="s">
        <v>89</v>
      </c>
      <c r="C1950" s="3" t="s">
        <v>951</v>
      </c>
      <c r="D1950" s="3" t="s">
        <v>952</v>
      </c>
      <c r="E1950" s="9" t="s">
        <v>974</v>
      </c>
      <c r="F1950" s="9" t="s">
        <v>974</v>
      </c>
      <c r="G1950" s="9" t="s">
        <v>974</v>
      </c>
      <c r="H1950" s="76" t="s">
        <v>974</v>
      </c>
      <c r="I1950" s="3" t="s">
        <v>974</v>
      </c>
      <c r="J1950" s="3" t="s">
        <v>974</v>
      </c>
      <c r="L1950" s="9"/>
      <c r="M1950" s="9"/>
      <c r="N1950" s="9"/>
      <c r="O1950" s="9"/>
      <c r="P1950" s="9"/>
      <c r="Q1950" s="9"/>
      <c r="S1950" s="9"/>
      <c r="T1950" s="9"/>
      <c r="U1950" s="9"/>
      <c r="V1950" s="9"/>
      <c r="W1950" s="9"/>
      <c r="X1950" s="9"/>
    </row>
    <row r="1951" spans="1:24">
      <c r="A1951" s="3">
        <v>404</v>
      </c>
      <c r="B1951" s="3" t="s">
        <v>90</v>
      </c>
      <c r="C1951" s="3" t="s">
        <v>889</v>
      </c>
      <c r="D1951" s="3" t="s">
        <v>890</v>
      </c>
      <c r="E1951" s="9">
        <v>316.56993821954205</v>
      </c>
      <c r="F1951" s="9">
        <v>451.61881662780019</v>
      </c>
      <c r="G1951" s="9">
        <v>185.4540141278533</v>
      </c>
      <c r="H1951" s="76">
        <v>-1</v>
      </c>
      <c r="I1951" s="3">
        <v>-1</v>
      </c>
      <c r="J1951" s="3">
        <v>1</v>
      </c>
      <c r="L1951" s="9"/>
      <c r="M1951" s="9"/>
      <c r="N1951" s="9"/>
      <c r="O1951" s="9"/>
      <c r="P1951" s="9"/>
      <c r="Q1951" s="9"/>
      <c r="S1951" s="9"/>
      <c r="T1951" s="9"/>
      <c r="U1951" s="9"/>
      <c r="V1951" s="9"/>
      <c r="W1951" s="9"/>
      <c r="X1951" s="9"/>
    </row>
    <row r="1952" spans="1:24">
      <c r="A1952" s="3">
        <v>404</v>
      </c>
      <c r="B1952" s="3" t="s">
        <v>90</v>
      </c>
      <c r="C1952" s="3" t="s">
        <v>891</v>
      </c>
      <c r="D1952" s="3" t="s">
        <v>872</v>
      </c>
      <c r="E1952" s="9">
        <v>17.96956447405287</v>
      </c>
      <c r="F1952" s="9">
        <v>27.733937978286498</v>
      </c>
      <c r="G1952" s="9">
        <v>8.2993717926506854</v>
      </c>
      <c r="H1952" s="76">
        <v>-1</v>
      </c>
      <c r="I1952" s="3">
        <v>-1</v>
      </c>
      <c r="J1952" s="3">
        <v>1</v>
      </c>
      <c r="L1952" s="9"/>
      <c r="M1952" s="9"/>
      <c r="N1952" s="9"/>
      <c r="O1952" s="9"/>
      <c r="P1952" s="9"/>
      <c r="Q1952" s="9"/>
      <c r="S1952" s="9"/>
      <c r="T1952" s="9"/>
      <c r="U1952" s="9"/>
      <c r="V1952" s="9"/>
      <c r="W1952" s="9"/>
      <c r="X1952" s="9"/>
    </row>
    <row r="1953" spans="1:24">
      <c r="A1953" s="3">
        <v>404</v>
      </c>
      <c r="B1953" s="3" t="s">
        <v>90</v>
      </c>
      <c r="C1953" s="3" t="s">
        <v>892</v>
      </c>
      <c r="D1953" s="3" t="s">
        <v>866</v>
      </c>
      <c r="E1953" s="9">
        <v>7.2992019511294943</v>
      </c>
      <c r="F1953" s="9">
        <v>10.173920198507458</v>
      </c>
      <c r="G1953" s="9">
        <v>4.2249811492250195</v>
      </c>
      <c r="H1953" s="76">
        <v>-1</v>
      </c>
      <c r="I1953" s="3">
        <v>-1</v>
      </c>
      <c r="J1953" s="3">
        <v>1</v>
      </c>
      <c r="L1953" s="9"/>
      <c r="M1953" s="9"/>
      <c r="N1953" s="9"/>
      <c r="O1953" s="9"/>
      <c r="P1953" s="9"/>
      <c r="Q1953" s="9"/>
      <c r="S1953" s="9"/>
      <c r="T1953" s="9"/>
      <c r="U1953" s="9"/>
      <c r="V1953" s="9"/>
      <c r="W1953" s="9"/>
      <c r="X1953" s="9"/>
    </row>
    <row r="1954" spans="1:24">
      <c r="A1954" s="3">
        <v>404</v>
      </c>
      <c r="B1954" s="3" t="s">
        <v>90</v>
      </c>
      <c r="C1954" s="3" t="s">
        <v>893</v>
      </c>
      <c r="D1954" s="3" t="s">
        <v>894</v>
      </c>
      <c r="E1954" s="9">
        <v>1.2147064781893835</v>
      </c>
      <c r="F1954" s="9">
        <v>1.4902914986201501</v>
      </c>
      <c r="G1954" s="9">
        <v>0.93675059952038364</v>
      </c>
      <c r="H1954" s="76">
        <v>-1</v>
      </c>
      <c r="I1954" s="3">
        <v>-1</v>
      </c>
      <c r="J1954" s="3">
        <v>-1</v>
      </c>
      <c r="L1954" s="9"/>
      <c r="M1954" s="9"/>
      <c r="N1954" s="9"/>
      <c r="O1954" s="9"/>
      <c r="P1954" s="9"/>
      <c r="Q1954" s="9"/>
      <c r="S1954" s="9"/>
      <c r="T1954" s="9"/>
      <c r="U1954" s="9"/>
      <c r="V1954" s="9"/>
      <c r="W1954" s="9"/>
      <c r="X1954" s="9"/>
    </row>
    <row r="1955" spans="1:24">
      <c r="A1955" s="3">
        <v>404</v>
      </c>
      <c r="B1955" s="3" t="s">
        <v>90</v>
      </c>
      <c r="C1955" s="3" t="s">
        <v>895</v>
      </c>
      <c r="D1955" s="3" t="s">
        <v>896</v>
      </c>
      <c r="E1955" s="9">
        <v>2.8303425833193541</v>
      </c>
      <c r="F1955" s="9">
        <v>4.8187242044352541</v>
      </c>
      <c r="G1955" s="9">
        <v>0.67760121426137587</v>
      </c>
      <c r="H1955" s="76">
        <v>-1</v>
      </c>
      <c r="I1955" s="3">
        <v>-1</v>
      </c>
      <c r="J1955" s="3">
        <v>1</v>
      </c>
      <c r="L1955" s="9"/>
      <c r="M1955" s="9"/>
      <c r="N1955" s="9"/>
      <c r="O1955" s="9"/>
      <c r="P1955" s="9"/>
      <c r="Q1955" s="9"/>
      <c r="S1955" s="9"/>
      <c r="T1955" s="9"/>
      <c r="U1955" s="9"/>
      <c r="V1955" s="9"/>
      <c r="W1955" s="9"/>
      <c r="X1955" s="9"/>
    </row>
    <row r="1956" spans="1:24">
      <c r="A1956" s="3">
        <v>404</v>
      </c>
      <c r="B1956" s="3" t="s">
        <v>90</v>
      </c>
      <c r="C1956" s="3" t="s">
        <v>897</v>
      </c>
      <c r="D1956" s="3" t="s">
        <v>867</v>
      </c>
      <c r="E1956" s="9">
        <v>106.38612238532976</v>
      </c>
      <c r="F1956" s="9">
        <v>140.7167123603148</v>
      </c>
      <c r="G1956" s="9">
        <v>74.050406278736716</v>
      </c>
      <c r="H1956" s="76">
        <v>-1</v>
      </c>
      <c r="I1956" s="3">
        <v>1</v>
      </c>
      <c r="J1956" s="3">
        <v>-1</v>
      </c>
      <c r="L1956" s="9"/>
      <c r="M1956" s="9"/>
      <c r="N1956" s="9"/>
      <c r="O1956" s="9"/>
      <c r="P1956" s="9"/>
      <c r="Q1956" s="9"/>
      <c r="S1956" s="9"/>
      <c r="T1956" s="9"/>
      <c r="U1956" s="9"/>
      <c r="V1956" s="9"/>
      <c r="W1956" s="9"/>
      <c r="X1956" s="9"/>
    </row>
    <row r="1957" spans="1:24">
      <c r="A1957" s="3">
        <v>404</v>
      </c>
      <c r="B1957" s="3" t="s">
        <v>90</v>
      </c>
      <c r="C1957" s="3" t="s">
        <v>898</v>
      </c>
      <c r="D1957" s="3" t="s">
        <v>899</v>
      </c>
      <c r="E1957" s="9">
        <v>4.718129803507523</v>
      </c>
      <c r="F1957" s="9">
        <v>6.9218920719377772</v>
      </c>
      <c r="G1957" s="9">
        <v>2.6278064912101375</v>
      </c>
      <c r="H1957" s="76">
        <v>1</v>
      </c>
      <c r="I1957" s="3">
        <v>1</v>
      </c>
      <c r="J1957" s="3">
        <v>-1</v>
      </c>
      <c r="L1957" s="9"/>
      <c r="M1957" s="9"/>
      <c r="N1957" s="9"/>
      <c r="O1957" s="9"/>
      <c r="P1957" s="9"/>
      <c r="Q1957" s="9"/>
      <c r="S1957" s="9"/>
      <c r="T1957" s="9"/>
      <c r="U1957" s="9"/>
      <c r="V1957" s="9"/>
      <c r="W1957" s="9"/>
      <c r="X1957" s="9"/>
    </row>
    <row r="1958" spans="1:24">
      <c r="A1958" s="3">
        <v>404</v>
      </c>
      <c r="B1958" s="3" t="s">
        <v>90</v>
      </c>
      <c r="C1958" s="3" t="s">
        <v>900</v>
      </c>
      <c r="D1958" s="3" t="s">
        <v>901</v>
      </c>
      <c r="E1958" s="9">
        <v>39.706021038842493</v>
      </c>
      <c r="F1958" s="9">
        <v>59.966137558163396</v>
      </c>
      <c r="G1958" s="9">
        <v>20.354473189167972</v>
      </c>
      <c r="H1958" s="76">
        <v>-1</v>
      </c>
      <c r="I1958" s="3">
        <v>-1</v>
      </c>
      <c r="J1958" s="3">
        <v>1</v>
      </c>
      <c r="L1958" s="9"/>
      <c r="M1958" s="9"/>
      <c r="N1958" s="9"/>
      <c r="O1958" s="9"/>
      <c r="P1958" s="9"/>
      <c r="Q1958" s="9"/>
      <c r="S1958" s="9"/>
      <c r="T1958" s="9"/>
      <c r="U1958" s="9"/>
      <c r="V1958" s="9"/>
      <c r="W1958" s="9"/>
      <c r="X1958" s="9"/>
    </row>
    <row r="1959" spans="1:24">
      <c r="A1959" s="3">
        <v>404</v>
      </c>
      <c r="B1959" s="3" t="s">
        <v>90</v>
      </c>
      <c r="C1959" s="3" t="s">
        <v>902</v>
      </c>
      <c r="D1959" s="3" t="s">
        <v>903</v>
      </c>
      <c r="E1959" s="9">
        <v>2.6699577843922024</v>
      </c>
      <c r="F1959" s="9">
        <v>5.3788967817037143</v>
      </c>
      <c r="G1959" s="9">
        <v>0</v>
      </c>
      <c r="H1959" s="76">
        <v>-1</v>
      </c>
      <c r="I1959" s="3">
        <v>-1</v>
      </c>
      <c r="J1959" s="3">
        <v>1</v>
      </c>
      <c r="L1959" s="9"/>
      <c r="M1959" s="9"/>
      <c r="N1959" s="9"/>
      <c r="O1959" s="9"/>
      <c r="P1959" s="9"/>
      <c r="Q1959" s="9"/>
      <c r="S1959" s="9"/>
      <c r="T1959" s="9"/>
      <c r="U1959" s="9"/>
      <c r="V1959" s="9"/>
      <c r="W1959" s="9"/>
      <c r="X1959" s="9"/>
    </row>
    <row r="1960" spans="1:24">
      <c r="A1960" s="3">
        <v>404</v>
      </c>
      <c r="B1960" s="3" t="s">
        <v>90</v>
      </c>
      <c r="C1960" s="3" t="s">
        <v>904</v>
      </c>
      <c r="D1960" s="3" t="s">
        <v>905</v>
      </c>
      <c r="E1960" s="9">
        <v>7.6020427333771377</v>
      </c>
      <c r="F1960" s="9">
        <v>11.980011299914038</v>
      </c>
      <c r="G1960" s="9">
        <v>3.4191570934410356</v>
      </c>
      <c r="H1960" s="76">
        <v>1</v>
      </c>
      <c r="I1960" s="3">
        <v>-1</v>
      </c>
      <c r="J1960" s="3">
        <v>1</v>
      </c>
      <c r="L1960" s="9"/>
      <c r="M1960" s="9"/>
      <c r="N1960" s="9"/>
      <c r="O1960" s="9"/>
      <c r="P1960" s="9"/>
      <c r="Q1960" s="9"/>
      <c r="S1960" s="9"/>
      <c r="T1960" s="9"/>
      <c r="U1960" s="9"/>
      <c r="V1960" s="9"/>
      <c r="W1960" s="9"/>
      <c r="X1960" s="9"/>
    </row>
    <row r="1961" spans="1:24">
      <c r="A1961" s="3">
        <v>404</v>
      </c>
      <c r="B1961" s="3" t="s">
        <v>90</v>
      </c>
      <c r="C1961" s="3" t="s">
        <v>906</v>
      </c>
      <c r="D1961" s="3" t="s">
        <v>907</v>
      </c>
      <c r="E1961" s="9">
        <v>19.291729365017236</v>
      </c>
      <c r="F1961" s="9">
        <v>27.133694953415535</v>
      </c>
      <c r="G1961" s="9">
        <v>11.87789815988091</v>
      </c>
      <c r="H1961" s="76">
        <v>-1</v>
      </c>
      <c r="I1961" s="3">
        <v>-1</v>
      </c>
      <c r="J1961" s="3">
        <v>-1</v>
      </c>
      <c r="L1961" s="9"/>
      <c r="M1961" s="9"/>
      <c r="N1961" s="9"/>
      <c r="O1961" s="9"/>
      <c r="P1961" s="9"/>
      <c r="Q1961" s="9"/>
      <c r="S1961" s="9"/>
      <c r="T1961" s="9"/>
      <c r="U1961" s="9"/>
      <c r="V1961" s="9"/>
      <c r="W1961" s="9"/>
      <c r="X1961" s="9"/>
    </row>
    <row r="1962" spans="1:24">
      <c r="A1962" s="3">
        <v>404</v>
      </c>
      <c r="B1962" s="3" t="s">
        <v>90</v>
      </c>
      <c r="C1962" s="3" t="s">
        <v>908</v>
      </c>
      <c r="D1962" s="3" t="s">
        <v>909</v>
      </c>
      <c r="E1962" s="9">
        <v>5.225953673899455</v>
      </c>
      <c r="F1962" s="9">
        <v>7.5910252591092302</v>
      </c>
      <c r="G1962" s="9">
        <v>3.0509385422464774</v>
      </c>
      <c r="H1962" s="76">
        <v>1</v>
      </c>
      <c r="I1962" s="3">
        <v>1</v>
      </c>
      <c r="J1962" s="3">
        <v>1</v>
      </c>
      <c r="L1962" s="9"/>
      <c r="M1962" s="9"/>
      <c r="N1962" s="9"/>
      <c r="O1962" s="9"/>
      <c r="P1962" s="9"/>
      <c r="Q1962" s="9"/>
      <c r="S1962" s="9"/>
      <c r="T1962" s="9"/>
      <c r="U1962" s="9"/>
      <c r="V1962" s="9"/>
      <c r="W1962" s="9"/>
      <c r="X1962" s="9"/>
    </row>
    <row r="1963" spans="1:24">
      <c r="A1963" s="3">
        <v>404</v>
      </c>
      <c r="B1963" s="3" t="s">
        <v>90</v>
      </c>
      <c r="C1963" s="3" t="s">
        <v>910</v>
      </c>
      <c r="D1963" s="3" t="s">
        <v>911</v>
      </c>
      <c r="E1963" s="9">
        <v>19.304290270553967</v>
      </c>
      <c r="F1963" s="9">
        <v>33.786379810278184</v>
      </c>
      <c r="G1963" s="9">
        <v>5.8275757396225059</v>
      </c>
      <c r="H1963" s="76">
        <v>1</v>
      </c>
      <c r="I1963" s="3">
        <v>1</v>
      </c>
      <c r="J1963" s="3">
        <v>-1</v>
      </c>
      <c r="L1963" s="9"/>
      <c r="M1963" s="9"/>
      <c r="N1963" s="9"/>
      <c r="O1963" s="9"/>
      <c r="P1963" s="9"/>
      <c r="Q1963" s="9"/>
      <c r="S1963" s="9"/>
      <c r="T1963" s="9"/>
      <c r="U1963" s="9"/>
      <c r="V1963" s="9"/>
      <c r="W1963" s="9"/>
      <c r="X1963" s="9"/>
    </row>
    <row r="1964" spans="1:24">
      <c r="A1964" s="3">
        <v>404</v>
      </c>
      <c r="B1964" s="3" t="s">
        <v>90</v>
      </c>
      <c r="C1964" s="3" t="s">
        <v>912</v>
      </c>
      <c r="D1964" s="3" t="s">
        <v>913</v>
      </c>
      <c r="E1964" s="9">
        <v>17.213422764868159</v>
      </c>
      <c r="F1964" s="9">
        <v>29.510483618804727</v>
      </c>
      <c r="G1964" s="9">
        <v>5.8275757396225059</v>
      </c>
      <c r="H1964" s="76">
        <v>1</v>
      </c>
      <c r="I1964" s="3">
        <v>1</v>
      </c>
      <c r="J1964" s="3">
        <v>-1</v>
      </c>
      <c r="L1964" s="9"/>
      <c r="M1964" s="9"/>
      <c r="N1964" s="9"/>
      <c r="O1964" s="9"/>
      <c r="P1964" s="9"/>
      <c r="Q1964" s="9"/>
      <c r="S1964" s="9"/>
      <c r="T1964" s="9"/>
      <c r="U1964" s="9"/>
      <c r="V1964" s="9"/>
      <c r="W1964" s="9"/>
      <c r="X1964" s="9"/>
    </row>
    <row r="1965" spans="1:24">
      <c r="A1965" s="3">
        <v>404</v>
      </c>
      <c r="B1965" s="3" t="s">
        <v>90</v>
      </c>
      <c r="C1965" s="3" t="s">
        <v>914</v>
      </c>
      <c r="D1965" s="3" t="s">
        <v>915</v>
      </c>
      <c r="E1965" s="9">
        <v>8.1882271750413675</v>
      </c>
      <c r="F1965" s="9">
        <v>1.5454150865469356</v>
      </c>
      <c r="G1965" s="9">
        <v>14.670574265020575</v>
      </c>
      <c r="H1965" s="76">
        <v>1</v>
      </c>
      <c r="I1965" s="3">
        <v>1</v>
      </c>
      <c r="J1965" s="3">
        <v>1</v>
      </c>
      <c r="L1965" s="9"/>
      <c r="M1965" s="9"/>
      <c r="N1965" s="9"/>
      <c r="O1965" s="9"/>
      <c r="P1965" s="9"/>
      <c r="Q1965" s="9"/>
      <c r="S1965" s="9"/>
      <c r="T1965" s="9"/>
      <c r="U1965" s="9"/>
      <c r="V1965" s="9"/>
      <c r="W1965" s="9"/>
      <c r="X1965" s="9"/>
    </row>
    <row r="1966" spans="1:24">
      <c r="A1966" s="3">
        <v>404</v>
      </c>
      <c r="B1966" s="3" t="s">
        <v>90</v>
      </c>
      <c r="C1966" s="3" t="s">
        <v>916</v>
      </c>
      <c r="D1966" s="3" t="s">
        <v>917</v>
      </c>
      <c r="E1966" s="9">
        <v>0</v>
      </c>
      <c r="F1966" s="9">
        <v>0</v>
      </c>
      <c r="G1966" s="9">
        <v>12.992011267995592</v>
      </c>
      <c r="H1966" s="76" t="e">
        <v>#VALUE!</v>
      </c>
      <c r="I1966" s="3" t="e">
        <v>#VALUE!</v>
      </c>
      <c r="J1966" s="3">
        <v>1</v>
      </c>
      <c r="L1966" s="9"/>
      <c r="M1966" s="9"/>
      <c r="N1966" s="9"/>
      <c r="O1966" s="9"/>
      <c r="P1966" s="9"/>
      <c r="Q1966" s="9"/>
      <c r="S1966" s="9"/>
      <c r="T1966" s="9"/>
      <c r="U1966" s="9"/>
      <c r="V1966" s="9"/>
      <c r="W1966" s="9"/>
      <c r="X1966" s="9"/>
    </row>
    <row r="1967" spans="1:24">
      <c r="A1967" s="3">
        <v>404</v>
      </c>
      <c r="B1967" s="3" t="s">
        <v>90</v>
      </c>
      <c r="C1967" s="3" t="s">
        <v>918</v>
      </c>
      <c r="D1967" s="3" t="s">
        <v>919</v>
      </c>
      <c r="E1967" s="9">
        <v>17.433622220528825</v>
      </c>
      <c r="F1967" s="9">
        <v>19.012699130683632</v>
      </c>
      <c r="G1967" s="9">
        <v>16.33317044051611</v>
      </c>
      <c r="H1967" s="76">
        <v>-1</v>
      </c>
      <c r="I1967" s="3">
        <v>-1</v>
      </c>
      <c r="J1967" s="3">
        <v>-1</v>
      </c>
      <c r="L1967" s="9"/>
      <c r="M1967" s="9"/>
      <c r="N1967" s="9"/>
      <c r="O1967" s="9"/>
      <c r="P1967" s="9"/>
      <c r="Q1967" s="9"/>
      <c r="S1967" s="9"/>
      <c r="T1967" s="9"/>
      <c r="U1967" s="9"/>
      <c r="V1967" s="9"/>
      <c r="W1967" s="9"/>
      <c r="X1967" s="9"/>
    </row>
    <row r="1968" spans="1:24">
      <c r="A1968" s="3">
        <v>404</v>
      </c>
      <c r="B1968" s="3" t="s">
        <v>90</v>
      </c>
      <c r="C1968" s="3" t="s">
        <v>920</v>
      </c>
      <c r="D1968" s="3" t="s">
        <v>921</v>
      </c>
      <c r="E1968" s="9">
        <v>0</v>
      </c>
      <c r="F1968" s="9">
        <v>0</v>
      </c>
      <c r="G1968" s="9">
        <v>4.8957802910477426</v>
      </c>
      <c r="H1968" s="76" t="e">
        <v>#VALUE!</v>
      </c>
      <c r="I1968" s="3" t="e">
        <v>#VALUE!</v>
      </c>
      <c r="J1968" s="3">
        <v>-1</v>
      </c>
      <c r="L1968" s="9"/>
      <c r="M1968" s="9"/>
      <c r="N1968" s="9"/>
      <c r="O1968" s="9"/>
      <c r="P1968" s="9"/>
      <c r="Q1968" s="9"/>
      <c r="S1968" s="9"/>
      <c r="T1968" s="9"/>
      <c r="U1968" s="9"/>
      <c r="V1968" s="9"/>
      <c r="W1968" s="9"/>
      <c r="X1968" s="9"/>
    </row>
    <row r="1969" spans="1:24">
      <c r="A1969" s="3">
        <v>404</v>
      </c>
      <c r="B1969" s="3" t="s">
        <v>90</v>
      </c>
      <c r="C1969" s="3" t="s">
        <v>922</v>
      </c>
      <c r="D1969" s="3" t="s">
        <v>923</v>
      </c>
      <c r="E1969" s="9">
        <v>0</v>
      </c>
      <c r="F1969" s="9">
        <v>8.0079846848968526</v>
      </c>
      <c r="G1969" s="9">
        <v>0</v>
      </c>
      <c r="H1969" s="76" t="e">
        <v>#VALUE!</v>
      </c>
      <c r="I1969" s="3">
        <v>-1</v>
      </c>
      <c r="J1969" s="3" t="e">
        <v>#VALUE!</v>
      </c>
      <c r="L1969" s="9"/>
      <c r="M1969" s="9"/>
      <c r="N1969" s="9"/>
      <c r="O1969" s="9"/>
      <c r="P1969" s="9"/>
      <c r="Q1969" s="9"/>
      <c r="S1969" s="9"/>
      <c r="T1969" s="9"/>
      <c r="U1969" s="9"/>
      <c r="V1969" s="9"/>
      <c r="W1969" s="9"/>
      <c r="X1969" s="9"/>
    </row>
    <row r="1970" spans="1:24">
      <c r="A1970" s="3">
        <v>404</v>
      </c>
      <c r="B1970" s="3" t="s">
        <v>90</v>
      </c>
      <c r="C1970" s="3" t="s">
        <v>924</v>
      </c>
      <c r="D1970" s="3" t="s">
        <v>925</v>
      </c>
      <c r="E1970" s="9">
        <v>2.6079746397026837</v>
      </c>
      <c r="F1970" s="9">
        <v>4.8987187356477913</v>
      </c>
      <c r="G1970" s="9">
        <v>0.46065966463976415</v>
      </c>
      <c r="H1970" s="76">
        <v>-1</v>
      </c>
      <c r="I1970" s="3">
        <v>-1</v>
      </c>
      <c r="J1970" s="3">
        <v>1</v>
      </c>
      <c r="L1970" s="9"/>
      <c r="M1970" s="9"/>
      <c r="N1970" s="9"/>
      <c r="O1970" s="9"/>
      <c r="P1970" s="9"/>
      <c r="Q1970" s="9"/>
      <c r="S1970" s="9"/>
      <c r="T1970" s="9"/>
      <c r="U1970" s="9"/>
      <c r="V1970" s="9"/>
      <c r="W1970" s="9"/>
      <c r="X1970" s="9"/>
    </row>
    <row r="1971" spans="1:24">
      <c r="A1971" s="3">
        <v>404</v>
      </c>
      <c r="B1971" s="3" t="s">
        <v>90</v>
      </c>
      <c r="C1971" s="3" t="s">
        <v>926</v>
      </c>
      <c r="D1971" s="3" t="s">
        <v>927</v>
      </c>
      <c r="E1971" s="9">
        <v>9.1874977250742749</v>
      </c>
      <c r="F1971" s="9">
        <v>10.479641528987539</v>
      </c>
      <c r="G1971" s="9">
        <v>7.7239579510164322</v>
      </c>
      <c r="H1971" s="76">
        <v>1</v>
      </c>
      <c r="I1971" s="3">
        <v>1</v>
      </c>
      <c r="J1971" s="3">
        <v>1</v>
      </c>
      <c r="L1971" s="9"/>
      <c r="M1971" s="9"/>
      <c r="N1971" s="9"/>
      <c r="O1971" s="9"/>
      <c r="P1971" s="9"/>
      <c r="Q1971" s="9"/>
      <c r="S1971" s="9"/>
      <c r="T1971" s="9"/>
      <c r="U1971" s="9"/>
      <c r="V1971" s="9"/>
      <c r="W1971" s="9"/>
      <c r="X1971" s="9"/>
    </row>
    <row r="1972" spans="1:24">
      <c r="A1972" s="3">
        <v>404</v>
      </c>
      <c r="B1972" s="3" t="s">
        <v>90</v>
      </c>
      <c r="C1972" s="3" t="s">
        <v>928</v>
      </c>
      <c r="D1972" s="3" t="s">
        <v>929</v>
      </c>
      <c r="E1972" s="9">
        <v>6.8684828252088543</v>
      </c>
      <c r="F1972" s="9">
        <v>7.5437631168229382</v>
      </c>
      <c r="G1972" s="9">
        <v>5.865045548783316</v>
      </c>
      <c r="H1972" s="76">
        <v>1</v>
      </c>
      <c r="I1972" s="3">
        <v>1</v>
      </c>
      <c r="J1972" s="3">
        <v>1</v>
      </c>
      <c r="L1972" s="9"/>
      <c r="M1972" s="9"/>
      <c r="N1972" s="9"/>
      <c r="O1972" s="9"/>
      <c r="P1972" s="9"/>
      <c r="Q1972" s="9"/>
      <c r="S1972" s="9"/>
      <c r="T1972" s="9"/>
      <c r="U1972" s="9"/>
      <c r="V1972" s="9"/>
      <c r="W1972" s="9"/>
      <c r="X1972" s="9"/>
    </row>
    <row r="1973" spans="1:24">
      <c r="A1973" s="3">
        <v>404</v>
      </c>
      <c r="B1973" s="3" t="s">
        <v>90</v>
      </c>
      <c r="C1973" s="3" t="s">
        <v>930</v>
      </c>
      <c r="D1973" s="3" t="s">
        <v>868</v>
      </c>
      <c r="E1973" s="9">
        <v>8.5871548132362481</v>
      </c>
      <c r="F1973" s="9">
        <v>7.8043392407704957</v>
      </c>
      <c r="G1973" s="9">
        <v>9.2416139102883967</v>
      </c>
      <c r="H1973" s="76">
        <v>2</v>
      </c>
      <c r="I1973" s="3">
        <v>2</v>
      </c>
      <c r="J1973" s="3">
        <v>1</v>
      </c>
      <c r="L1973" s="9"/>
      <c r="M1973" s="9"/>
      <c r="N1973" s="9"/>
      <c r="O1973" s="9"/>
      <c r="P1973" s="9"/>
      <c r="Q1973" s="9"/>
      <c r="S1973" s="9"/>
      <c r="T1973" s="9"/>
      <c r="U1973" s="9"/>
      <c r="V1973" s="9"/>
      <c r="W1973" s="9"/>
      <c r="X1973" s="9"/>
    </row>
    <row r="1974" spans="1:24">
      <c r="A1974" s="3">
        <v>404</v>
      </c>
      <c r="B1974" s="3" t="s">
        <v>90</v>
      </c>
      <c r="C1974" s="3" t="s">
        <v>931</v>
      </c>
      <c r="D1974" s="3" t="s">
        <v>932</v>
      </c>
      <c r="E1974" s="9">
        <v>7.3537564889675409</v>
      </c>
      <c r="F1974" s="9">
        <v>6.5956993622351261</v>
      </c>
      <c r="G1974" s="9">
        <v>8.051697092724698</v>
      </c>
      <c r="H1974" s="76">
        <v>2</v>
      </c>
      <c r="I1974" s="3">
        <v>2</v>
      </c>
      <c r="J1974" s="3">
        <v>1</v>
      </c>
      <c r="L1974" s="9"/>
      <c r="M1974" s="9"/>
      <c r="N1974" s="9"/>
      <c r="O1974" s="9"/>
      <c r="P1974" s="9"/>
      <c r="Q1974" s="9"/>
      <c r="S1974" s="9"/>
      <c r="T1974" s="9"/>
      <c r="U1974" s="9"/>
      <c r="V1974" s="9"/>
      <c r="W1974" s="9"/>
      <c r="X1974" s="9"/>
    </row>
    <row r="1975" spans="1:24">
      <c r="A1975" s="3">
        <v>404</v>
      </c>
      <c r="B1975" s="3" t="s">
        <v>90</v>
      </c>
      <c r="C1975" s="3" t="s">
        <v>933</v>
      </c>
      <c r="D1975" s="3" t="s">
        <v>869</v>
      </c>
      <c r="E1975" s="9">
        <v>62.578861347576144</v>
      </c>
      <c r="F1975" s="9">
        <v>96.815417932400265</v>
      </c>
      <c r="G1975" s="9">
        <v>30.440741474763882</v>
      </c>
      <c r="H1975" s="76">
        <v>1</v>
      </c>
      <c r="I1975" s="3">
        <v>1</v>
      </c>
      <c r="J1975" s="3">
        <v>2</v>
      </c>
      <c r="L1975" s="9"/>
      <c r="M1975" s="9"/>
      <c r="N1975" s="9"/>
      <c r="O1975" s="9"/>
      <c r="P1975" s="9"/>
      <c r="Q1975" s="9"/>
      <c r="S1975" s="9"/>
      <c r="T1975" s="9"/>
      <c r="U1975" s="9"/>
      <c r="V1975" s="9"/>
      <c r="W1975" s="9"/>
      <c r="X1975" s="9"/>
    </row>
    <row r="1976" spans="1:24">
      <c r="A1976" s="3">
        <v>404</v>
      </c>
      <c r="B1976" s="3" t="s">
        <v>90</v>
      </c>
      <c r="C1976" s="3" t="s">
        <v>934</v>
      </c>
      <c r="D1976" s="3" t="s">
        <v>935</v>
      </c>
      <c r="E1976" s="9">
        <v>27.043464847525321</v>
      </c>
      <c r="F1976" s="9">
        <v>44.536911010026159</v>
      </c>
      <c r="G1976" s="9">
        <v>10.259755668694702</v>
      </c>
      <c r="H1976" s="76">
        <v>1</v>
      </c>
      <c r="I1976" s="3">
        <v>-1</v>
      </c>
      <c r="J1976" s="3">
        <v>1</v>
      </c>
      <c r="L1976" s="9"/>
      <c r="M1976" s="9"/>
      <c r="N1976" s="9"/>
      <c r="O1976" s="9"/>
      <c r="P1976" s="9"/>
      <c r="Q1976" s="9"/>
      <c r="S1976" s="9"/>
      <c r="T1976" s="9"/>
      <c r="U1976" s="9"/>
      <c r="V1976" s="9"/>
      <c r="W1976" s="9"/>
      <c r="X1976" s="9"/>
    </row>
    <row r="1977" spans="1:24">
      <c r="A1977" s="3">
        <v>404</v>
      </c>
      <c r="B1977" s="3" t="s">
        <v>90</v>
      </c>
      <c r="C1977" s="3" t="s">
        <v>936</v>
      </c>
      <c r="D1977" s="3" t="s">
        <v>937</v>
      </c>
      <c r="E1977" s="9">
        <v>22.988903944480676</v>
      </c>
      <c r="F1977" s="9">
        <v>34.857682689593517</v>
      </c>
      <c r="G1977" s="9">
        <v>12.411740352322902</v>
      </c>
      <c r="H1977" s="76">
        <v>1</v>
      </c>
      <c r="I1977" s="3">
        <v>-1</v>
      </c>
      <c r="J1977" s="3">
        <v>1</v>
      </c>
      <c r="L1977" s="9"/>
      <c r="M1977" s="9"/>
      <c r="N1977" s="9"/>
      <c r="O1977" s="9"/>
      <c r="P1977" s="9"/>
      <c r="Q1977" s="9"/>
      <c r="S1977" s="9"/>
      <c r="T1977" s="9"/>
      <c r="U1977" s="9"/>
      <c r="V1977" s="9"/>
      <c r="W1977" s="9"/>
      <c r="X1977" s="9"/>
    </row>
    <row r="1978" spans="1:24">
      <c r="A1978" s="3">
        <v>404</v>
      </c>
      <c r="B1978" s="3" t="s">
        <v>90</v>
      </c>
      <c r="C1978" s="3" t="s">
        <v>938</v>
      </c>
      <c r="D1978" s="3" t="s">
        <v>870</v>
      </c>
      <c r="E1978" s="9">
        <v>15.23364006519596</v>
      </c>
      <c r="F1978" s="9">
        <v>23.075266436404025</v>
      </c>
      <c r="G1978" s="9">
        <v>8.0180559424254785</v>
      </c>
      <c r="H1978" s="76">
        <v>1</v>
      </c>
      <c r="I1978" s="3">
        <v>1</v>
      </c>
      <c r="J1978" s="3">
        <v>1</v>
      </c>
      <c r="L1978" s="9"/>
      <c r="M1978" s="9"/>
      <c r="N1978" s="9"/>
      <c r="O1978" s="9"/>
      <c r="P1978" s="9"/>
      <c r="Q1978" s="9"/>
      <c r="S1978" s="9"/>
      <c r="T1978" s="9"/>
      <c r="U1978" s="9"/>
      <c r="V1978" s="9"/>
      <c r="W1978" s="9"/>
      <c r="X1978" s="9"/>
    </row>
    <row r="1979" spans="1:24">
      <c r="A1979" s="3">
        <v>404</v>
      </c>
      <c r="B1979" s="3" t="s">
        <v>90</v>
      </c>
      <c r="C1979" s="3" t="s">
        <v>939</v>
      </c>
      <c r="D1979" s="3" t="s">
        <v>940</v>
      </c>
      <c r="E1979" s="9">
        <v>6.5856800649385701</v>
      </c>
      <c r="F1979" s="9">
        <v>10.548071333199962</v>
      </c>
      <c r="G1979" s="9">
        <v>2.8304384218381808</v>
      </c>
      <c r="H1979" s="76">
        <v>-1</v>
      </c>
      <c r="I1979" s="3">
        <v>-1</v>
      </c>
      <c r="J1979" s="3">
        <v>1</v>
      </c>
      <c r="L1979" s="9"/>
      <c r="M1979" s="9"/>
      <c r="N1979" s="9"/>
      <c r="O1979" s="9"/>
      <c r="P1979" s="9"/>
      <c r="Q1979" s="9"/>
      <c r="S1979" s="9"/>
      <c r="T1979" s="9"/>
      <c r="U1979" s="9"/>
      <c r="V1979" s="9"/>
      <c r="W1979" s="9"/>
      <c r="X1979" s="9"/>
    </row>
    <row r="1980" spans="1:24">
      <c r="A1980" s="3">
        <v>404</v>
      </c>
      <c r="B1980" s="3" t="s">
        <v>90</v>
      </c>
      <c r="C1980" s="3" t="s">
        <v>941</v>
      </c>
      <c r="D1980" s="3" t="s">
        <v>942</v>
      </c>
      <c r="E1980" s="9">
        <v>2.4952772230834133</v>
      </c>
      <c r="F1980" s="9">
        <v>4.6787887457790598</v>
      </c>
      <c r="G1980" s="9">
        <v>0.66011829319814119</v>
      </c>
      <c r="H1980" s="76">
        <v>1</v>
      </c>
      <c r="I1980" s="3">
        <v>1</v>
      </c>
      <c r="J1980" s="3">
        <v>1</v>
      </c>
      <c r="L1980" s="9"/>
      <c r="M1980" s="9"/>
      <c r="N1980" s="9"/>
      <c r="O1980" s="9"/>
      <c r="P1980" s="9"/>
      <c r="Q1980" s="9"/>
      <c r="S1980" s="9"/>
      <c r="T1980" s="9"/>
      <c r="U1980" s="9"/>
      <c r="V1980" s="9"/>
      <c r="W1980" s="9"/>
      <c r="X1980" s="9"/>
    </row>
    <row r="1981" spans="1:24">
      <c r="A1981" s="3">
        <v>404</v>
      </c>
      <c r="B1981" s="3" t="s">
        <v>90</v>
      </c>
      <c r="C1981" s="3" t="s">
        <v>943</v>
      </c>
      <c r="D1981" s="3" t="s">
        <v>871</v>
      </c>
      <c r="E1981" s="9">
        <v>21.066519540586036</v>
      </c>
      <c r="F1981" s="9">
        <v>32.356183809175334</v>
      </c>
      <c r="G1981" s="9">
        <v>10.173919853488867</v>
      </c>
      <c r="H1981" s="76">
        <v>-1</v>
      </c>
      <c r="I1981" s="3">
        <v>-1</v>
      </c>
      <c r="J1981" s="3">
        <v>-1</v>
      </c>
      <c r="L1981" s="9"/>
      <c r="M1981" s="9"/>
      <c r="N1981" s="9"/>
      <c r="O1981" s="9"/>
      <c r="P1981" s="9"/>
      <c r="Q1981" s="9"/>
      <c r="S1981" s="9"/>
      <c r="T1981" s="9"/>
      <c r="U1981" s="9"/>
      <c r="V1981" s="9"/>
      <c r="W1981" s="9"/>
      <c r="X1981" s="9"/>
    </row>
    <row r="1982" spans="1:24">
      <c r="A1982" s="3">
        <v>404</v>
      </c>
      <c r="B1982" s="3" t="s">
        <v>90</v>
      </c>
      <c r="C1982" s="3" t="s">
        <v>944</v>
      </c>
      <c r="D1982" s="3" t="s">
        <v>945</v>
      </c>
      <c r="E1982" s="9">
        <v>9.226129837923164</v>
      </c>
      <c r="F1982" s="9">
        <v>15.320496465561888</v>
      </c>
      <c r="G1982" s="9">
        <v>3.1769774893186611</v>
      </c>
      <c r="H1982" s="76">
        <v>-1</v>
      </c>
      <c r="I1982" s="3">
        <v>-1</v>
      </c>
      <c r="J1982" s="3">
        <v>-1</v>
      </c>
      <c r="L1982" s="9"/>
      <c r="M1982" s="9"/>
      <c r="N1982" s="9"/>
      <c r="O1982" s="9"/>
      <c r="P1982" s="9"/>
      <c r="Q1982" s="9"/>
      <c r="S1982" s="9"/>
      <c r="T1982" s="9"/>
      <c r="U1982" s="9"/>
      <c r="V1982" s="9"/>
      <c r="W1982" s="9"/>
      <c r="X1982" s="9"/>
    </row>
    <row r="1983" spans="1:24">
      <c r="A1983" s="3">
        <v>404</v>
      </c>
      <c r="B1983" s="3" t="s">
        <v>90</v>
      </c>
      <c r="C1983" s="3" t="s">
        <v>946</v>
      </c>
      <c r="D1983" s="3" t="s">
        <v>873</v>
      </c>
      <c r="E1983" s="9">
        <v>53.412924264066064</v>
      </c>
      <c r="F1983" s="9">
        <v>87.510822941243418</v>
      </c>
      <c r="G1983" s="9">
        <v>18.33529605024227</v>
      </c>
      <c r="H1983" s="76">
        <v>-2</v>
      </c>
      <c r="I1983" s="3">
        <v>-2</v>
      </c>
      <c r="J1983" s="3">
        <v>-1</v>
      </c>
      <c r="L1983" s="9"/>
      <c r="M1983" s="9"/>
      <c r="N1983" s="9"/>
      <c r="O1983" s="9"/>
      <c r="P1983" s="9"/>
      <c r="Q1983" s="9"/>
      <c r="S1983" s="9"/>
      <c r="T1983" s="9"/>
      <c r="U1983" s="9"/>
      <c r="V1983" s="9"/>
      <c r="W1983" s="9"/>
      <c r="X1983" s="9"/>
    </row>
    <row r="1984" spans="1:24">
      <c r="A1984" s="3">
        <v>404</v>
      </c>
      <c r="B1984" s="3" t="s">
        <v>90</v>
      </c>
      <c r="C1984" s="3" t="s">
        <v>947</v>
      </c>
      <c r="D1984" s="3" t="s">
        <v>948</v>
      </c>
      <c r="E1984" s="9">
        <v>17.297511057074402</v>
      </c>
      <c r="F1984" s="9">
        <v>30.270050623064385</v>
      </c>
      <c r="G1984" s="9">
        <v>3.8487232801207849</v>
      </c>
      <c r="H1984" s="76">
        <v>-1</v>
      </c>
      <c r="I1984" s="3">
        <v>-1</v>
      </c>
      <c r="J1984" s="3">
        <v>1</v>
      </c>
      <c r="L1984" s="9"/>
      <c r="M1984" s="9"/>
      <c r="N1984" s="9"/>
      <c r="O1984" s="9"/>
      <c r="P1984" s="9"/>
      <c r="Q1984" s="9"/>
      <c r="S1984" s="9"/>
      <c r="T1984" s="9"/>
      <c r="U1984" s="9"/>
      <c r="V1984" s="9"/>
      <c r="W1984" s="9"/>
      <c r="X1984" s="9"/>
    </row>
    <row r="1985" spans="1:24">
      <c r="A1985" s="3">
        <v>404</v>
      </c>
      <c r="B1985" s="3" t="s">
        <v>90</v>
      </c>
      <c r="C1985" s="3" t="s">
        <v>949</v>
      </c>
      <c r="D1985" s="3" t="s">
        <v>950</v>
      </c>
      <c r="E1985" s="9">
        <v>16.786848421238144</v>
      </c>
      <c r="F1985" s="9">
        <v>29.895821534985831</v>
      </c>
      <c r="G1985" s="9">
        <v>3.2242228804405295</v>
      </c>
      <c r="H1985" s="76">
        <v>-1</v>
      </c>
      <c r="I1985" s="3">
        <v>-2</v>
      </c>
      <c r="J1985" s="3">
        <v>1</v>
      </c>
      <c r="L1985" s="9"/>
      <c r="M1985" s="9"/>
      <c r="N1985" s="9"/>
      <c r="O1985" s="9"/>
      <c r="P1985" s="9"/>
      <c r="Q1985" s="9"/>
      <c r="S1985" s="9"/>
      <c r="T1985" s="9"/>
      <c r="U1985" s="9"/>
      <c r="V1985" s="9"/>
      <c r="W1985" s="9"/>
      <c r="X1985" s="9"/>
    </row>
    <row r="1986" spans="1:24">
      <c r="A1986" s="3">
        <v>404</v>
      </c>
      <c r="B1986" s="3" t="s">
        <v>90</v>
      </c>
      <c r="C1986" s="3" t="s">
        <v>951</v>
      </c>
      <c r="D1986" s="3" t="s">
        <v>952</v>
      </c>
      <c r="E1986" s="9">
        <v>23.534630772973152</v>
      </c>
      <c r="F1986" s="9">
        <v>35.950312600305089</v>
      </c>
      <c r="G1986" s="9">
        <v>10.985047419257398</v>
      </c>
      <c r="H1986" s="76">
        <v>-2</v>
      </c>
      <c r="I1986" s="3">
        <v>-2</v>
      </c>
      <c r="J1986" s="3">
        <v>-1</v>
      </c>
      <c r="L1986" s="9"/>
      <c r="M1986" s="9"/>
      <c r="N1986" s="9"/>
      <c r="O1986" s="9"/>
      <c r="P1986" s="9"/>
      <c r="Q1986" s="9"/>
      <c r="S1986" s="9"/>
      <c r="T1986" s="9"/>
      <c r="U1986" s="9"/>
      <c r="V1986" s="9"/>
      <c r="W1986" s="9"/>
      <c r="X1986" s="9"/>
    </row>
    <row r="1987" spans="1:24">
      <c r="A1987" s="3">
        <v>501</v>
      </c>
      <c r="B1987" s="3" t="s">
        <v>91</v>
      </c>
      <c r="C1987" s="3" t="s">
        <v>889</v>
      </c>
      <c r="D1987" s="3" t="s">
        <v>890</v>
      </c>
      <c r="E1987" s="9">
        <v>302.38607553879172</v>
      </c>
      <c r="F1987" s="9">
        <v>421.07978487341114</v>
      </c>
      <c r="G1987" s="9">
        <v>193.14574987435938</v>
      </c>
      <c r="H1987" s="76">
        <v>1</v>
      </c>
      <c r="I1987" s="3">
        <v>1</v>
      </c>
      <c r="J1987" s="3">
        <v>-1</v>
      </c>
      <c r="L1987" s="9"/>
      <c r="M1987" s="9"/>
      <c r="N1987" s="9"/>
      <c r="O1987" s="9"/>
      <c r="P1987" s="9"/>
      <c r="Q1987" s="9"/>
      <c r="S1987" s="9"/>
      <c r="T1987" s="9"/>
      <c r="U1987" s="9"/>
      <c r="V1987" s="9"/>
      <c r="W1987" s="9"/>
      <c r="X1987" s="9"/>
    </row>
    <row r="1988" spans="1:24">
      <c r="A1988" s="3">
        <v>501</v>
      </c>
      <c r="B1988" s="3" t="s">
        <v>91</v>
      </c>
      <c r="C1988" s="3" t="s">
        <v>891</v>
      </c>
      <c r="D1988" s="3" t="s">
        <v>872</v>
      </c>
      <c r="E1988" s="9" t="s">
        <v>974</v>
      </c>
      <c r="F1988" s="9" t="s">
        <v>974</v>
      </c>
      <c r="G1988" s="9" t="s">
        <v>974</v>
      </c>
      <c r="H1988" s="76" t="s">
        <v>974</v>
      </c>
      <c r="I1988" s="3" t="s">
        <v>974</v>
      </c>
      <c r="J1988" s="3" t="s">
        <v>974</v>
      </c>
      <c r="L1988" s="9"/>
      <c r="M1988" s="9"/>
      <c r="N1988" s="9"/>
      <c r="O1988" s="9"/>
      <c r="P1988" s="9"/>
      <c r="Q1988" s="9"/>
      <c r="S1988" s="9"/>
      <c r="T1988" s="9"/>
      <c r="U1988" s="9"/>
      <c r="V1988" s="9"/>
      <c r="W1988" s="9"/>
      <c r="X1988" s="9"/>
    </row>
    <row r="1989" spans="1:24">
      <c r="A1989" s="3">
        <v>501</v>
      </c>
      <c r="B1989" s="3" t="s">
        <v>91</v>
      </c>
      <c r="C1989" s="3" t="s">
        <v>892</v>
      </c>
      <c r="D1989" s="3" t="s">
        <v>866</v>
      </c>
      <c r="E1989" s="9" t="s">
        <v>974</v>
      </c>
      <c r="F1989" s="9" t="s">
        <v>974</v>
      </c>
      <c r="G1989" s="9" t="s">
        <v>974</v>
      </c>
      <c r="H1989" s="76" t="s">
        <v>974</v>
      </c>
      <c r="I1989" s="3" t="s">
        <v>974</v>
      </c>
      <c r="J1989" s="3" t="s">
        <v>974</v>
      </c>
      <c r="L1989" s="9"/>
      <c r="M1989" s="9"/>
      <c r="N1989" s="9"/>
      <c r="O1989" s="9"/>
      <c r="P1989" s="9"/>
      <c r="Q1989" s="9"/>
      <c r="S1989" s="9"/>
      <c r="T1989" s="9"/>
      <c r="U1989" s="9"/>
      <c r="V1989" s="9"/>
      <c r="W1989" s="9"/>
      <c r="X1989" s="9"/>
    </row>
    <row r="1990" spans="1:24">
      <c r="A1990" s="3">
        <v>501</v>
      </c>
      <c r="B1990" s="3" t="s">
        <v>91</v>
      </c>
      <c r="C1990" s="3" t="s">
        <v>893</v>
      </c>
      <c r="D1990" s="3" t="s">
        <v>894</v>
      </c>
      <c r="E1990" s="9">
        <v>0.39279665279058812</v>
      </c>
      <c r="F1990" s="9">
        <v>0.59187580432703701</v>
      </c>
      <c r="G1990" s="9">
        <v>0.19300846149095174</v>
      </c>
      <c r="H1990" s="76">
        <v>1</v>
      </c>
      <c r="I1990" s="3">
        <v>1</v>
      </c>
      <c r="J1990" s="3">
        <v>1</v>
      </c>
      <c r="L1990" s="9"/>
      <c r="M1990" s="9"/>
      <c r="N1990" s="9"/>
      <c r="O1990" s="9"/>
      <c r="P1990" s="9"/>
      <c r="Q1990" s="9"/>
      <c r="S1990" s="9"/>
      <c r="T1990" s="9"/>
      <c r="U1990" s="9"/>
      <c r="V1990" s="9"/>
      <c r="W1990" s="9"/>
      <c r="X1990" s="9"/>
    </row>
    <row r="1991" spans="1:24">
      <c r="A1991" s="3">
        <v>501</v>
      </c>
      <c r="B1991" s="3" t="s">
        <v>91</v>
      </c>
      <c r="C1991" s="3" t="s">
        <v>895</v>
      </c>
      <c r="D1991" s="3" t="s">
        <v>896</v>
      </c>
      <c r="E1991" s="9">
        <v>7.9232436973056712</v>
      </c>
      <c r="F1991" s="9">
        <v>12.602108253027755</v>
      </c>
      <c r="G1991" s="9">
        <v>3.3787429665273465</v>
      </c>
      <c r="H1991" s="76">
        <v>-1</v>
      </c>
      <c r="I1991" s="3">
        <v>-1</v>
      </c>
      <c r="J1991" s="3">
        <v>-1</v>
      </c>
      <c r="L1991" s="9"/>
      <c r="M1991" s="9"/>
      <c r="N1991" s="9"/>
      <c r="O1991" s="9"/>
      <c r="P1991" s="9"/>
      <c r="Q1991" s="9"/>
      <c r="S1991" s="9"/>
      <c r="T1991" s="9"/>
      <c r="U1991" s="9"/>
      <c r="V1991" s="9"/>
      <c r="W1991" s="9"/>
      <c r="X1991" s="9"/>
    </row>
    <row r="1992" spans="1:24">
      <c r="A1992" s="3">
        <v>501</v>
      </c>
      <c r="B1992" s="3" t="s">
        <v>91</v>
      </c>
      <c r="C1992" s="3" t="s">
        <v>897</v>
      </c>
      <c r="D1992" s="3" t="s">
        <v>867</v>
      </c>
      <c r="E1992" s="9" t="s">
        <v>974</v>
      </c>
      <c r="F1992" s="9" t="s">
        <v>974</v>
      </c>
      <c r="G1992" s="9" t="s">
        <v>974</v>
      </c>
      <c r="H1992" s="76" t="s">
        <v>974</v>
      </c>
      <c r="I1992" s="3" t="s">
        <v>974</v>
      </c>
      <c r="J1992" s="3" t="s">
        <v>974</v>
      </c>
      <c r="L1992" s="9"/>
      <c r="M1992" s="9"/>
      <c r="N1992" s="9"/>
      <c r="O1992" s="9"/>
      <c r="P1992" s="9"/>
      <c r="Q1992" s="9"/>
      <c r="S1992" s="9"/>
      <c r="T1992" s="9"/>
      <c r="U1992" s="9"/>
      <c r="V1992" s="9"/>
      <c r="W1992" s="9"/>
      <c r="X1992" s="9"/>
    </row>
    <row r="1993" spans="1:24">
      <c r="A1993" s="3">
        <v>501</v>
      </c>
      <c r="B1993" s="3" t="s">
        <v>91</v>
      </c>
      <c r="C1993" s="3" t="s">
        <v>898</v>
      </c>
      <c r="D1993" s="3" t="s">
        <v>899</v>
      </c>
      <c r="E1993" s="9">
        <v>5.0309471570512239</v>
      </c>
      <c r="F1993" s="9">
        <v>9.2995484208285397</v>
      </c>
      <c r="G1993" s="9">
        <v>1.0447046559551187</v>
      </c>
      <c r="H1993" s="76">
        <v>-1</v>
      </c>
      <c r="I1993" s="3">
        <v>-1</v>
      </c>
      <c r="J1993" s="3">
        <v>1</v>
      </c>
      <c r="L1993" s="9"/>
      <c r="M1993" s="9"/>
      <c r="N1993" s="9"/>
      <c r="O1993" s="9"/>
      <c r="P1993" s="9"/>
      <c r="Q1993" s="9"/>
      <c r="S1993" s="9"/>
      <c r="T1993" s="9"/>
      <c r="U1993" s="9"/>
      <c r="V1993" s="9"/>
      <c r="W1993" s="9"/>
      <c r="X1993" s="9"/>
    </row>
    <row r="1994" spans="1:24">
      <c r="A1994" s="3">
        <v>501</v>
      </c>
      <c r="B1994" s="3" t="s">
        <v>91</v>
      </c>
      <c r="C1994" s="3" t="s">
        <v>900</v>
      </c>
      <c r="D1994" s="3" t="s">
        <v>901</v>
      </c>
      <c r="E1994" s="9">
        <v>34.897076558464512</v>
      </c>
      <c r="F1994" s="9">
        <v>49.75420381990881</v>
      </c>
      <c r="G1994" s="9">
        <v>21.178529052460682</v>
      </c>
      <c r="H1994" s="76">
        <v>1</v>
      </c>
      <c r="I1994" s="3">
        <v>-1</v>
      </c>
      <c r="J1994" s="3">
        <v>1</v>
      </c>
      <c r="L1994" s="9"/>
      <c r="M1994" s="9"/>
      <c r="N1994" s="9"/>
      <c r="O1994" s="9"/>
      <c r="P1994" s="9"/>
      <c r="Q1994" s="9"/>
      <c r="S1994" s="9"/>
      <c r="T1994" s="9"/>
      <c r="U1994" s="9"/>
      <c r="V1994" s="9"/>
      <c r="W1994" s="9"/>
      <c r="X1994" s="9"/>
    </row>
    <row r="1995" spans="1:24">
      <c r="A1995" s="3">
        <v>501</v>
      </c>
      <c r="B1995" s="3" t="s">
        <v>91</v>
      </c>
      <c r="C1995" s="3" t="s">
        <v>902</v>
      </c>
      <c r="D1995" s="3" t="s">
        <v>903</v>
      </c>
      <c r="E1995" s="9">
        <v>3.7751576513881959</v>
      </c>
      <c r="F1995" s="9">
        <v>7.5762000221213022</v>
      </c>
      <c r="G1995" s="9">
        <v>0.19300846149095174</v>
      </c>
      <c r="H1995" s="76">
        <v>-1</v>
      </c>
      <c r="I1995" s="3">
        <v>-1</v>
      </c>
      <c r="J1995" s="3">
        <v>1</v>
      </c>
      <c r="L1995" s="9"/>
      <c r="M1995" s="9"/>
      <c r="N1995" s="9"/>
      <c r="O1995" s="9"/>
      <c r="P1995" s="9"/>
      <c r="Q1995" s="9"/>
      <c r="S1995" s="9"/>
      <c r="T1995" s="9"/>
      <c r="U1995" s="9"/>
      <c r="V1995" s="9"/>
      <c r="W1995" s="9"/>
      <c r="X1995" s="9"/>
    </row>
    <row r="1996" spans="1:24">
      <c r="A1996" s="3">
        <v>501</v>
      </c>
      <c r="B1996" s="3" t="s">
        <v>91</v>
      </c>
      <c r="C1996" s="3" t="s">
        <v>904</v>
      </c>
      <c r="D1996" s="3" t="s">
        <v>905</v>
      </c>
      <c r="E1996" s="9">
        <v>7.7315643635903504</v>
      </c>
      <c r="F1996" s="9">
        <v>10.911662423175651</v>
      </c>
      <c r="G1996" s="9">
        <v>4.8093576041624155</v>
      </c>
      <c r="H1996" s="76">
        <v>-1</v>
      </c>
      <c r="I1996" s="3">
        <v>-1</v>
      </c>
      <c r="J1996" s="3">
        <v>1</v>
      </c>
      <c r="L1996" s="9"/>
      <c r="M1996" s="9"/>
      <c r="N1996" s="9"/>
      <c r="O1996" s="9"/>
      <c r="P1996" s="9"/>
      <c r="Q1996" s="9"/>
      <c r="S1996" s="9"/>
      <c r="T1996" s="9"/>
      <c r="U1996" s="9"/>
      <c r="V1996" s="9"/>
      <c r="W1996" s="9"/>
      <c r="X1996" s="9"/>
    </row>
    <row r="1997" spans="1:24">
      <c r="A1997" s="3">
        <v>501</v>
      </c>
      <c r="B1997" s="3" t="s">
        <v>91</v>
      </c>
      <c r="C1997" s="3" t="s">
        <v>906</v>
      </c>
      <c r="D1997" s="3" t="s">
        <v>907</v>
      </c>
      <c r="E1997" s="9">
        <v>12.161478127644594</v>
      </c>
      <c r="F1997" s="9">
        <v>15.143317725385344</v>
      </c>
      <c r="G1997" s="9">
        <v>9.5155858825347899</v>
      </c>
      <c r="H1997" s="76">
        <v>1</v>
      </c>
      <c r="I1997" s="3">
        <v>1</v>
      </c>
      <c r="J1997" s="3">
        <v>1</v>
      </c>
      <c r="L1997" s="9"/>
      <c r="M1997" s="9"/>
      <c r="N1997" s="9"/>
      <c r="O1997" s="9"/>
      <c r="P1997" s="9"/>
      <c r="Q1997" s="9"/>
      <c r="S1997" s="9"/>
      <c r="T1997" s="9"/>
      <c r="U1997" s="9"/>
      <c r="V1997" s="9"/>
      <c r="W1997" s="9"/>
      <c r="X1997" s="9"/>
    </row>
    <row r="1998" spans="1:24">
      <c r="A1998" s="3">
        <v>501</v>
      </c>
      <c r="B1998" s="3" t="s">
        <v>91</v>
      </c>
      <c r="C1998" s="3" t="s">
        <v>908</v>
      </c>
      <c r="D1998" s="3" t="s">
        <v>909</v>
      </c>
      <c r="E1998" s="9">
        <v>5.5342301912637817</v>
      </c>
      <c r="F1998" s="9">
        <v>6.6239754249247165</v>
      </c>
      <c r="G1998" s="9">
        <v>4.5457003153366236</v>
      </c>
      <c r="H1998" s="76">
        <v>-1</v>
      </c>
      <c r="I1998" s="3">
        <v>-1</v>
      </c>
      <c r="J1998" s="3">
        <v>-1</v>
      </c>
      <c r="L1998" s="9"/>
      <c r="M1998" s="9"/>
      <c r="N1998" s="9"/>
      <c r="O1998" s="9"/>
      <c r="P1998" s="9"/>
      <c r="Q1998" s="9"/>
      <c r="S1998" s="9"/>
      <c r="T1998" s="9"/>
      <c r="U1998" s="9"/>
      <c r="V1998" s="9"/>
      <c r="W1998" s="9"/>
      <c r="X1998" s="9"/>
    </row>
    <row r="1999" spans="1:24">
      <c r="A1999" s="3">
        <v>501</v>
      </c>
      <c r="B1999" s="3" t="s">
        <v>91</v>
      </c>
      <c r="C1999" s="3" t="s">
        <v>910</v>
      </c>
      <c r="D1999" s="3" t="s">
        <v>911</v>
      </c>
      <c r="E1999" s="9" t="s">
        <v>974</v>
      </c>
      <c r="F1999" s="9" t="s">
        <v>974</v>
      </c>
      <c r="G1999" s="9" t="s">
        <v>974</v>
      </c>
      <c r="H1999" s="76" t="s">
        <v>974</v>
      </c>
      <c r="I1999" s="3" t="s">
        <v>974</v>
      </c>
      <c r="J1999" s="3" t="s">
        <v>974</v>
      </c>
      <c r="L1999" s="9"/>
      <c r="M1999" s="9"/>
      <c r="N1999" s="9"/>
      <c r="O1999" s="9"/>
      <c r="P1999" s="9"/>
      <c r="Q1999" s="9"/>
      <c r="S1999" s="9"/>
      <c r="T1999" s="9"/>
      <c r="U1999" s="9"/>
      <c r="V1999" s="9"/>
      <c r="W1999" s="9"/>
      <c r="X1999" s="9"/>
    </row>
    <row r="2000" spans="1:24">
      <c r="A2000" s="3">
        <v>501</v>
      </c>
      <c r="B2000" s="3" t="s">
        <v>91</v>
      </c>
      <c r="C2000" s="3" t="s">
        <v>912</v>
      </c>
      <c r="D2000" s="3" t="s">
        <v>913</v>
      </c>
      <c r="E2000" s="9" t="s">
        <v>974</v>
      </c>
      <c r="F2000" s="9" t="s">
        <v>974</v>
      </c>
      <c r="G2000" s="9" t="s">
        <v>974</v>
      </c>
      <c r="H2000" s="76" t="s">
        <v>974</v>
      </c>
      <c r="I2000" s="3" t="s">
        <v>974</v>
      </c>
      <c r="J2000" s="3" t="s">
        <v>974</v>
      </c>
      <c r="L2000" s="9"/>
      <c r="M2000" s="9"/>
      <c r="N2000" s="9"/>
      <c r="O2000" s="9"/>
      <c r="P2000" s="9"/>
      <c r="Q2000" s="9"/>
      <c r="S2000" s="9"/>
      <c r="T2000" s="9"/>
      <c r="U2000" s="9"/>
      <c r="V2000" s="9"/>
      <c r="W2000" s="9"/>
      <c r="X2000" s="9"/>
    </row>
    <row r="2001" spans="1:24">
      <c r="A2001" s="3">
        <v>501</v>
      </c>
      <c r="B2001" s="3" t="s">
        <v>91</v>
      </c>
      <c r="C2001" s="3" t="s">
        <v>914</v>
      </c>
      <c r="D2001" s="3" t="s">
        <v>915</v>
      </c>
      <c r="E2001" s="9">
        <v>12.701471649512778</v>
      </c>
      <c r="F2001" s="9">
        <v>2.8475161803080598</v>
      </c>
      <c r="G2001" s="9">
        <v>21.91891553245846</v>
      </c>
      <c r="H2001" s="76">
        <v>-1</v>
      </c>
      <c r="I2001" s="3">
        <v>1</v>
      </c>
      <c r="J2001" s="3">
        <v>-1</v>
      </c>
      <c r="L2001" s="9"/>
      <c r="M2001" s="9"/>
      <c r="N2001" s="9"/>
      <c r="O2001" s="9"/>
      <c r="P2001" s="9"/>
      <c r="Q2001" s="9"/>
      <c r="S2001" s="9"/>
      <c r="T2001" s="9"/>
      <c r="U2001" s="9"/>
      <c r="V2001" s="9"/>
      <c r="W2001" s="9"/>
      <c r="X2001" s="9"/>
    </row>
    <row r="2002" spans="1:24">
      <c r="A2002" s="3">
        <v>501</v>
      </c>
      <c r="B2002" s="3" t="s">
        <v>91</v>
      </c>
      <c r="C2002" s="3" t="s">
        <v>916</v>
      </c>
      <c r="D2002" s="3" t="s">
        <v>917</v>
      </c>
      <c r="E2002" s="9">
        <v>0</v>
      </c>
      <c r="F2002" s="9">
        <v>0</v>
      </c>
      <c r="G2002" s="9">
        <v>20.765198444790965</v>
      </c>
      <c r="H2002" s="76" t="e">
        <v>#VALUE!</v>
      </c>
      <c r="I2002" s="3" t="e">
        <v>#VALUE!</v>
      </c>
      <c r="J2002" s="3">
        <v>-1</v>
      </c>
      <c r="L2002" s="9"/>
      <c r="M2002" s="9"/>
      <c r="N2002" s="9"/>
      <c r="O2002" s="9"/>
      <c r="P2002" s="9"/>
      <c r="Q2002" s="9"/>
      <c r="S2002" s="9"/>
      <c r="T2002" s="9"/>
      <c r="U2002" s="9"/>
      <c r="V2002" s="9"/>
      <c r="W2002" s="9"/>
      <c r="X2002" s="9"/>
    </row>
    <row r="2003" spans="1:24">
      <c r="A2003" s="3">
        <v>501</v>
      </c>
      <c r="B2003" s="3" t="s">
        <v>91</v>
      </c>
      <c r="C2003" s="3" t="s">
        <v>918</v>
      </c>
      <c r="D2003" s="3" t="s">
        <v>919</v>
      </c>
      <c r="E2003" s="9" t="s">
        <v>974</v>
      </c>
      <c r="F2003" s="9" t="s">
        <v>974</v>
      </c>
      <c r="G2003" s="9" t="s">
        <v>974</v>
      </c>
      <c r="H2003" s="76" t="s">
        <v>974</v>
      </c>
      <c r="I2003" s="3" t="s">
        <v>974</v>
      </c>
      <c r="J2003" s="3" t="s">
        <v>974</v>
      </c>
      <c r="L2003" s="9"/>
      <c r="M2003" s="9"/>
      <c r="N2003" s="9"/>
      <c r="O2003" s="9"/>
      <c r="P2003" s="9"/>
      <c r="Q2003" s="9"/>
      <c r="S2003" s="9"/>
      <c r="T2003" s="9"/>
      <c r="U2003" s="9"/>
      <c r="V2003" s="9"/>
      <c r="W2003" s="9"/>
      <c r="X2003" s="9"/>
    </row>
    <row r="2004" spans="1:24">
      <c r="A2004" s="3">
        <v>501</v>
      </c>
      <c r="B2004" s="3" t="s">
        <v>91</v>
      </c>
      <c r="C2004" s="3" t="s">
        <v>920</v>
      </c>
      <c r="D2004" s="3" t="s">
        <v>921</v>
      </c>
      <c r="E2004" s="9">
        <v>0</v>
      </c>
      <c r="F2004" s="9">
        <v>0</v>
      </c>
      <c r="G2004" s="9">
        <v>7.4546353625929989</v>
      </c>
      <c r="H2004" s="76" t="e">
        <v>#VALUE!</v>
      </c>
      <c r="I2004" s="3" t="e">
        <v>#VALUE!</v>
      </c>
      <c r="J2004" s="3">
        <v>-1</v>
      </c>
      <c r="L2004" s="9"/>
      <c r="M2004" s="9"/>
      <c r="N2004" s="9"/>
      <c r="O2004" s="9"/>
      <c r="P2004" s="9"/>
      <c r="Q2004" s="9"/>
      <c r="S2004" s="9"/>
      <c r="T2004" s="9"/>
      <c r="U2004" s="9"/>
      <c r="V2004" s="9"/>
      <c r="W2004" s="9"/>
      <c r="X2004" s="9"/>
    </row>
    <row r="2005" spans="1:24">
      <c r="A2005" s="3">
        <v>501</v>
      </c>
      <c r="B2005" s="3" t="s">
        <v>91</v>
      </c>
      <c r="C2005" s="3" t="s">
        <v>922</v>
      </c>
      <c r="D2005" s="3" t="s">
        <v>923</v>
      </c>
      <c r="E2005" s="9" t="s">
        <v>974</v>
      </c>
      <c r="F2005" s="9" t="s">
        <v>974</v>
      </c>
      <c r="G2005" s="9" t="s">
        <v>974</v>
      </c>
      <c r="H2005" s="76" t="s">
        <v>974</v>
      </c>
      <c r="I2005" s="3" t="s">
        <v>974</v>
      </c>
      <c r="J2005" s="3" t="s">
        <v>974</v>
      </c>
      <c r="L2005" s="9"/>
      <c r="M2005" s="9"/>
      <c r="N2005" s="9"/>
      <c r="O2005" s="9"/>
      <c r="P2005" s="9"/>
      <c r="Q2005" s="9"/>
      <c r="S2005" s="9"/>
      <c r="T2005" s="9"/>
      <c r="U2005" s="9"/>
      <c r="V2005" s="9"/>
      <c r="W2005" s="9"/>
      <c r="X2005" s="9"/>
    </row>
    <row r="2006" spans="1:24">
      <c r="A2006" s="3">
        <v>501</v>
      </c>
      <c r="B2006" s="3" t="s">
        <v>91</v>
      </c>
      <c r="C2006" s="3" t="s">
        <v>924</v>
      </c>
      <c r="D2006" s="3" t="s">
        <v>925</v>
      </c>
      <c r="E2006" s="9">
        <v>2.931192834580342</v>
      </c>
      <c r="F2006" s="9">
        <v>5.8321521869209461</v>
      </c>
      <c r="G2006" s="9">
        <v>0.24188242579047178</v>
      </c>
      <c r="H2006" s="76">
        <v>-1</v>
      </c>
      <c r="I2006" s="3">
        <v>-1</v>
      </c>
      <c r="J2006" s="3">
        <v>1</v>
      </c>
      <c r="L2006" s="9"/>
      <c r="M2006" s="9"/>
      <c r="N2006" s="9"/>
      <c r="O2006" s="9"/>
      <c r="P2006" s="9"/>
      <c r="Q2006" s="9"/>
      <c r="S2006" s="9"/>
      <c r="T2006" s="9"/>
      <c r="U2006" s="9"/>
      <c r="V2006" s="9"/>
      <c r="W2006" s="9"/>
      <c r="X2006" s="9"/>
    </row>
    <row r="2007" spans="1:24">
      <c r="A2007" s="3">
        <v>501</v>
      </c>
      <c r="B2007" s="3" t="s">
        <v>91</v>
      </c>
      <c r="C2007" s="3" t="s">
        <v>926</v>
      </c>
      <c r="D2007" s="3" t="s">
        <v>927</v>
      </c>
      <c r="E2007" s="9">
        <v>12.893429662636212</v>
      </c>
      <c r="F2007" s="9">
        <v>17.998429557841476</v>
      </c>
      <c r="G2007" s="9">
        <v>8.2109517358534312</v>
      </c>
      <c r="H2007" s="76">
        <v>-1</v>
      </c>
      <c r="I2007" s="3">
        <v>-1</v>
      </c>
      <c r="J2007" s="3">
        <v>-1</v>
      </c>
      <c r="L2007" s="9"/>
      <c r="M2007" s="9"/>
      <c r="N2007" s="9"/>
      <c r="O2007" s="9"/>
      <c r="P2007" s="9"/>
      <c r="Q2007" s="9"/>
      <c r="S2007" s="9"/>
      <c r="T2007" s="9"/>
      <c r="U2007" s="9"/>
      <c r="V2007" s="9"/>
      <c r="W2007" s="9"/>
      <c r="X2007" s="9"/>
    </row>
    <row r="2008" spans="1:24">
      <c r="A2008" s="3">
        <v>501</v>
      </c>
      <c r="B2008" s="3" t="s">
        <v>91</v>
      </c>
      <c r="C2008" s="3" t="s">
        <v>928</v>
      </c>
      <c r="D2008" s="3" t="s">
        <v>929</v>
      </c>
      <c r="E2008" s="9">
        <v>7.0841529910365084</v>
      </c>
      <c r="F2008" s="9">
        <v>8.5147696367364603</v>
      </c>
      <c r="G2008" s="9">
        <v>5.7315455920356762</v>
      </c>
      <c r="H2008" s="76">
        <v>-1</v>
      </c>
      <c r="I2008" s="3">
        <v>1</v>
      </c>
      <c r="J2008" s="3">
        <v>-1</v>
      </c>
      <c r="L2008" s="9"/>
      <c r="M2008" s="9"/>
      <c r="N2008" s="9"/>
      <c r="O2008" s="9"/>
      <c r="P2008" s="9"/>
      <c r="Q2008" s="9"/>
      <c r="S2008" s="9"/>
      <c r="T2008" s="9"/>
      <c r="U2008" s="9"/>
      <c r="V2008" s="9"/>
      <c r="W2008" s="9"/>
      <c r="X2008" s="9"/>
    </row>
    <row r="2009" spans="1:24">
      <c r="A2009" s="3">
        <v>501</v>
      </c>
      <c r="B2009" s="3" t="s">
        <v>91</v>
      </c>
      <c r="C2009" s="3" t="s">
        <v>930</v>
      </c>
      <c r="D2009" s="3" t="s">
        <v>868</v>
      </c>
      <c r="E2009" s="9" t="s">
        <v>974</v>
      </c>
      <c r="F2009" s="9" t="s">
        <v>974</v>
      </c>
      <c r="G2009" s="9" t="s">
        <v>974</v>
      </c>
      <c r="H2009" s="76" t="s">
        <v>974</v>
      </c>
      <c r="I2009" s="3" t="s">
        <v>974</v>
      </c>
      <c r="J2009" s="3" t="s">
        <v>974</v>
      </c>
      <c r="L2009" s="9"/>
      <c r="M2009" s="9"/>
      <c r="N2009" s="9"/>
      <c r="O2009" s="9"/>
      <c r="P2009" s="9"/>
      <c r="Q2009" s="9"/>
      <c r="S2009" s="9"/>
      <c r="T2009" s="9"/>
      <c r="U2009" s="9"/>
      <c r="V2009" s="9"/>
      <c r="W2009" s="9"/>
      <c r="X2009" s="9"/>
    </row>
    <row r="2010" spans="1:24">
      <c r="A2010" s="3">
        <v>501</v>
      </c>
      <c r="B2010" s="3" t="s">
        <v>91</v>
      </c>
      <c r="C2010" s="3" t="s">
        <v>931</v>
      </c>
      <c r="D2010" s="3" t="s">
        <v>932</v>
      </c>
      <c r="E2010" s="9" t="s">
        <v>974</v>
      </c>
      <c r="F2010" s="9" t="s">
        <v>974</v>
      </c>
      <c r="G2010" s="9" t="s">
        <v>974</v>
      </c>
      <c r="H2010" s="76" t="s">
        <v>974</v>
      </c>
      <c r="I2010" s="3" t="s">
        <v>974</v>
      </c>
      <c r="J2010" s="3" t="s">
        <v>974</v>
      </c>
      <c r="L2010" s="9"/>
      <c r="M2010" s="9"/>
      <c r="N2010" s="9"/>
      <c r="O2010" s="9"/>
      <c r="P2010" s="9"/>
      <c r="Q2010" s="9"/>
      <c r="S2010" s="9"/>
      <c r="T2010" s="9"/>
      <c r="U2010" s="9"/>
      <c r="V2010" s="9"/>
      <c r="W2010" s="9"/>
      <c r="X2010" s="9"/>
    </row>
    <row r="2011" spans="1:24">
      <c r="A2011" s="3">
        <v>501</v>
      </c>
      <c r="B2011" s="3" t="s">
        <v>91</v>
      </c>
      <c r="C2011" s="3" t="s">
        <v>933</v>
      </c>
      <c r="D2011" s="3" t="s">
        <v>869</v>
      </c>
      <c r="E2011" s="9" t="s">
        <v>974</v>
      </c>
      <c r="F2011" s="9" t="s">
        <v>974</v>
      </c>
      <c r="G2011" s="9" t="s">
        <v>974</v>
      </c>
      <c r="H2011" s="76" t="s">
        <v>974</v>
      </c>
      <c r="I2011" s="3" t="s">
        <v>974</v>
      </c>
      <c r="J2011" s="3" t="s">
        <v>974</v>
      </c>
      <c r="L2011" s="9"/>
      <c r="M2011" s="9"/>
      <c r="N2011" s="9"/>
      <c r="O2011" s="9"/>
      <c r="P2011" s="9"/>
      <c r="Q2011" s="9"/>
      <c r="S2011" s="9"/>
      <c r="T2011" s="9"/>
      <c r="U2011" s="9"/>
      <c r="V2011" s="9"/>
      <c r="W2011" s="9"/>
      <c r="X2011" s="9"/>
    </row>
    <row r="2012" spans="1:24">
      <c r="A2012" s="3">
        <v>501</v>
      </c>
      <c r="B2012" s="3" t="s">
        <v>91</v>
      </c>
      <c r="C2012" s="3" t="s">
        <v>934</v>
      </c>
      <c r="D2012" s="3" t="s">
        <v>935</v>
      </c>
      <c r="E2012" s="9" t="s">
        <v>974</v>
      </c>
      <c r="F2012" s="9" t="s">
        <v>974</v>
      </c>
      <c r="G2012" s="9" t="s">
        <v>974</v>
      </c>
      <c r="H2012" s="76" t="s">
        <v>974</v>
      </c>
      <c r="I2012" s="3" t="s">
        <v>974</v>
      </c>
      <c r="J2012" s="3" t="s">
        <v>974</v>
      </c>
      <c r="L2012" s="9"/>
      <c r="M2012" s="9"/>
      <c r="N2012" s="9"/>
      <c r="O2012" s="9"/>
      <c r="P2012" s="9"/>
      <c r="Q2012" s="9"/>
      <c r="S2012" s="9"/>
      <c r="T2012" s="9"/>
      <c r="U2012" s="9"/>
      <c r="V2012" s="9"/>
      <c r="W2012" s="9"/>
      <c r="X2012" s="9"/>
    </row>
    <row r="2013" spans="1:24">
      <c r="A2013" s="3">
        <v>501</v>
      </c>
      <c r="B2013" s="3" t="s">
        <v>91</v>
      </c>
      <c r="C2013" s="3" t="s">
        <v>936</v>
      </c>
      <c r="D2013" s="3" t="s">
        <v>937</v>
      </c>
      <c r="E2013" s="9">
        <v>18.229317669758899</v>
      </c>
      <c r="F2013" s="9">
        <v>23.658030512305402</v>
      </c>
      <c r="G2013" s="9">
        <v>13.438159047502872</v>
      </c>
      <c r="H2013" s="76">
        <v>1</v>
      </c>
      <c r="I2013" s="3">
        <v>1</v>
      </c>
      <c r="J2013" s="3">
        <v>1</v>
      </c>
      <c r="L2013" s="9"/>
      <c r="M2013" s="9"/>
      <c r="N2013" s="9"/>
      <c r="O2013" s="9"/>
      <c r="P2013" s="9"/>
      <c r="Q2013" s="9"/>
      <c r="S2013" s="9"/>
      <c r="T2013" s="9"/>
      <c r="U2013" s="9"/>
      <c r="V2013" s="9"/>
      <c r="W2013" s="9"/>
      <c r="X2013" s="9"/>
    </row>
    <row r="2014" spans="1:24">
      <c r="A2014" s="3">
        <v>501</v>
      </c>
      <c r="B2014" s="3" t="s">
        <v>91</v>
      </c>
      <c r="C2014" s="3" t="s">
        <v>938</v>
      </c>
      <c r="D2014" s="3" t="s">
        <v>870</v>
      </c>
      <c r="E2014" s="9" t="s">
        <v>974</v>
      </c>
      <c r="F2014" s="9" t="s">
        <v>974</v>
      </c>
      <c r="G2014" s="9" t="s">
        <v>974</v>
      </c>
      <c r="H2014" s="76" t="s">
        <v>974</v>
      </c>
      <c r="I2014" s="3" t="s">
        <v>974</v>
      </c>
      <c r="J2014" s="3" t="s">
        <v>974</v>
      </c>
      <c r="L2014" s="9"/>
      <c r="M2014" s="9"/>
      <c r="N2014" s="9"/>
      <c r="O2014" s="9"/>
      <c r="P2014" s="9"/>
      <c r="Q2014" s="9"/>
      <c r="S2014" s="9"/>
      <c r="T2014" s="9"/>
      <c r="U2014" s="9"/>
      <c r="V2014" s="9"/>
      <c r="W2014" s="9"/>
      <c r="X2014" s="9"/>
    </row>
    <row r="2015" spans="1:24">
      <c r="A2015" s="3">
        <v>501</v>
      </c>
      <c r="B2015" s="3" t="s">
        <v>91</v>
      </c>
      <c r="C2015" s="3" t="s">
        <v>939</v>
      </c>
      <c r="D2015" s="3" t="s">
        <v>940</v>
      </c>
      <c r="E2015" s="9" t="s">
        <v>974</v>
      </c>
      <c r="F2015" s="9" t="s">
        <v>974</v>
      </c>
      <c r="G2015" s="9" t="s">
        <v>974</v>
      </c>
      <c r="H2015" s="76" t="s">
        <v>974</v>
      </c>
      <c r="I2015" s="3" t="s">
        <v>974</v>
      </c>
      <c r="J2015" s="3" t="s">
        <v>974</v>
      </c>
      <c r="L2015" s="9"/>
      <c r="M2015" s="9"/>
      <c r="N2015" s="9"/>
      <c r="O2015" s="9"/>
      <c r="P2015" s="9"/>
      <c r="Q2015" s="9"/>
      <c r="S2015" s="9"/>
      <c r="T2015" s="9"/>
      <c r="U2015" s="9"/>
      <c r="V2015" s="9"/>
      <c r="W2015" s="9"/>
      <c r="X2015" s="9"/>
    </row>
    <row r="2016" spans="1:24">
      <c r="A2016" s="3">
        <v>501</v>
      </c>
      <c r="B2016" s="3" t="s">
        <v>91</v>
      </c>
      <c r="C2016" s="3" t="s">
        <v>941</v>
      </c>
      <c r="D2016" s="3" t="s">
        <v>942</v>
      </c>
      <c r="E2016" s="9" t="s">
        <v>974</v>
      </c>
      <c r="F2016" s="9" t="s">
        <v>974</v>
      </c>
      <c r="G2016" s="9" t="s">
        <v>974</v>
      </c>
      <c r="H2016" s="76" t="s">
        <v>974</v>
      </c>
      <c r="I2016" s="3" t="s">
        <v>974</v>
      </c>
      <c r="J2016" s="3" t="s">
        <v>974</v>
      </c>
      <c r="L2016" s="9"/>
      <c r="M2016" s="9"/>
      <c r="N2016" s="9"/>
      <c r="O2016" s="9"/>
      <c r="P2016" s="9"/>
      <c r="Q2016" s="9"/>
      <c r="S2016" s="9"/>
      <c r="T2016" s="9"/>
      <c r="U2016" s="9"/>
      <c r="V2016" s="9"/>
      <c r="W2016" s="9"/>
      <c r="X2016" s="9"/>
    </row>
    <row r="2017" spans="1:24">
      <c r="A2017" s="3">
        <v>501</v>
      </c>
      <c r="B2017" s="3" t="s">
        <v>91</v>
      </c>
      <c r="C2017" s="3" t="s">
        <v>943</v>
      </c>
      <c r="D2017" s="3" t="s">
        <v>871</v>
      </c>
      <c r="E2017" s="9">
        <v>18.371456370151769</v>
      </c>
      <c r="F2017" s="9">
        <v>27.259645441674714</v>
      </c>
      <c r="G2017" s="9">
        <v>10.170468998071446</v>
      </c>
      <c r="H2017" s="76">
        <v>-1</v>
      </c>
      <c r="I2017" s="3">
        <v>-1</v>
      </c>
      <c r="J2017" s="3">
        <v>-1</v>
      </c>
      <c r="L2017" s="9"/>
      <c r="M2017" s="9"/>
      <c r="N2017" s="9"/>
      <c r="O2017" s="9"/>
      <c r="P2017" s="9"/>
      <c r="Q2017" s="9"/>
      <c r="S2017" s="9"/>
      <c r="T2017" s="9"/>
      <c r="U2017" s="9"/>
      <c r="V2017" s="9"/>
      <c r="W2017" s="9"/>
      <c r="X2017" s="9"/>
    </row>
    <row r="2018" spans="1:24">
      <c r="A2018" s="3">
        <v>501</v>
      </c>
      <c r="B2018" s="3" t="s">
        <v>91</v>
      </c>
      <c r="C2018" s="3" t="s">
        <v>944</v>
      </c>
      <c r="D2018" s="3" t="s">
        <v>945</v>
      </c>
      <c r="E2018" s="9">
        <v>8.3780161898651482</v>
      </c>
      <c r="F2018" s="9">
        <v>14.08083382419354</v>
      </c>
      <c r="G2018" s="9">
        <v>3.0060325193999566</v>
      </c>
      <c r="H2018" s="76">
        <v>-1</v>
      </c>
      <c r="I2018" s="3">
        <v>-1</v>
      </c>
      <c r="J2018" s="3">
        <v>-1</v>
      </c>
      <c r="L2018" s="9"/>
      <c r="M2018" s="9"/>
      <c r="N2018" s="9"/>
      <c r="O2018" s="9"/>
      <c r="P2018" s="9"/>
      <c r="Q2018" s="9"/>
      <c r="S2018" s="9"/>
      <c r="T2018" s="9"/>
      <c r="U2018" s="9"/>
      <c r="V2018" s="9"/>
      <c r="W2018" s="9"/>
      <c r="X2018" s="9"/>
    </row>
    <row r="2019" spans="1:24">
      <c r="A2019" s="3">
        <v>501</v>
      </c>
      <c r="B2019" s="3" t="s">
        <v>91</v>
      </c>
      <c r="C2019" s="3" t="s">
        <v>946</v>
      </c>
      <c r="D2019" s="3" t="s">
        <v>873</v>
      </c>
      <c r="E2019" s="9">
        <v>32.187705457949718</v>
      </c>
      <c r="F2019" s="9">
        <v>54.12128837230005</v>
      </c>
      <c r="G2019" s="9">
        <v>11.384594781327701</v>
      </c>
      <c r="H2019" s="76">
        <v>1</v>
      </c>
      <c r="I2019" s="3">
        <v>1</v>
      </c>
      <c r="J2019" s="3">
        <v>-1</v>
      </c>
      <c r="L2019" s="9"/>
      <c r="M2019" s="9"/>
      <c r="N2019" s="9"/>
      <c r="O2019" s="9"/>
      <c r="P2019" s="9"/>
      <c r="Q2019" s="9"/>
      <c r="S2019" s="9"/>
      <c r="T2019" s="9"/>
      <c r="U2019" s="9"/>
      <c r="V2019" s="9"/>
      <c r="W2019" s="9"/>
      <c r="X2019" s="9"/>
    </row>
    <row r="2020" spans="1:24">
      <c r="A2020" s="3">
        <v>501</v>
      </c>
      <c r="B2020" s="3" t="s">
        <v>91</v>
      </c>
      <c r="C2020" s="3" t="s">
        <v>947</v>
      </c>
      <c r="D2020" s="3" t="s">
        <v>948</v>
      </c>
      <c r="E2020" s="9">
        <v>9.7997225154462448</v>
      </c>
      <c r="F2020" s="9">
        <v>18.422515807513609</v>
      </c>
      <c r="G2020" s="9">
        <v>1.5653162579817195</v>
      </c>
      <c r="H2020" s="76">
        <v>1</v>
      </c>
      <c r="I2020" s="3">
        <v>1</v>
      </c>
      <c r="J2020" s="3">
        <v>1</v>
      </c>
      <c r="L2020" s="9"/>
      <c r="M2020" s="9"/>
      <c r="N2020" s="9"/>
      <c r="O2020" s="9"/>
      <c r="P2020" s="9"/>
      <c r="Q2020" s="9"/>
      <c r="S2020" s="9"/>
      <c r="T2020" s="9"/>
      <c r="U2020" s="9"/>
      <c r="V2020" s="9"/>
      <c r="W2020" s="9"/>
      <c r="X2020" s="9"/>
    </row>
    <row r="2021" spans="1:24">
      <c r="A2021" s="3">
        <v>501</v>
      </c>
      <c r="B2021" s="3" t="s">
        <v>91</v>
      </c>
      <c r="C2021" s="3" t="s">
        <v>949</v>
      </c>
      <c r="D2021" s="3" t="s">
        <v>950</v>
      </c>
      <c r="E2021" s="9">
        <v>9.1501855524344169</v>
      </c>
      <c r="F2021" s="9">
        <v>17.115245175660863</v>
      </c>
      <c r="G2021" s="9">
        <v>1.5653162579817195</v>
      </c>
      <c r="H2021" s="76">
        <v>1</v>
      </c>
      <c r="I2021" s="3">
        <v>1</v>
      </c>
      <c r="J2021" s="3">
        <v>1</v>
      </c>
      <c r="L2021" s="9"/>
      <c r="M2021" s="9"/>
      <c r="N2021" s="9"/>
      <c r="O2021" s="9"/>
      <c r="P2021" s="9"/>
      <c r="Q2021" s="9"/>
      <c r="S2021" s="9"/>
      <c r="T2021" s="9"/>
      <c r="U2021" s="9"/>
      <c r="V2021" s="9"/>
      <c r="W2021" s="9"/>
      <c r="X2021" s="9"/>
    </row>
    <row r="2022" spans="1:24">
      <c r="A2022" s="3">
        <v>501</v>
      </c>
      <c r="B2022" s="3" t="s">
        <v>91</v>
      </c>
      <c r="C2022" s="3" t="s">
        <v>951</v>
      </c>
      <c r="D2022" s="3" t="s">
        <v>952</v>
      </c>
      <c r="E2022" s="9">
        <v>10.48706731149713</v>
      </c>
      <c r="F2022" s="9">
        <v>16.287089084409445</v>
      </c>
      <c r="G2022" s="9">
        <v>4.9734811743545686</v>
      </c>
      <c r="H2022" s="76">
        <v>-1</v>
      </c>
      <c r="I2022" s="3">
        <v>-1</v>
      </c>
      <c r="J2022" s="3">
        <v>-1</v>
      </c>
      <c r="L2022" s="9"/>
      <c r="M2022" s="9"/>
      <c r="N2022" s="9"/>
      <c r="O2022" s="9"/>
      <c r="P2022" s="9"/>
      <c r="Q2022" s="9"/>
      <c r="S2022" s="9"/>
      <c r="T2022" s="9"/>
      <c r="U2022" s="9"/>
      <c r="V2022" s="9"/>
      <c r="W2022" s="9"/>
      <c r="X2022" s="9"/>
    </row>
    <row r="2023" spans="1:24">
      <c r="A2023" s="3">
        <v>502</v>
      </c>
      <c r="B2023" s="3" t="s">
        <v>92</v>
      </c>
      <c r="C2023" s="3" t="s">
        <v>889</v>
      </c>
      <c r="D2023" s="3" t="s">
        <v>890</v>
      </c>
      <c r="E2023" s="9">
        <v>296.91472760163634</v>
      </c>
      <c r="F2023" s="9">
        <v>415.63382968767706</v>
      </c>
      <c r="G2023" s="9">
        <v>183.4856839317182</v>
      </c>
      <c r="H2023" s="76">
        <v>1</v>
      </c>
      <c r="I2023" s="3">
        <v>1</v>
      </c>
      <c r="J2023" s="3">
        <v>1</v>
      </c>
      <c r="L2023" s="9"/>
      <c r="M2023" s="9"/>
      <c r="N2023" s="9"/>
      <c r="O2023" s="9"/>
      <c r="P2023" s="9"/>
      <c r="Q2023" s="9"/>
      <c r="S2023" s="9"/>
      <c r="T2023" s="9"/>
      <c r="U2023" s="9"/>
      <c r="V2023" s="9"/>
      <c r="W2023" s="9"/>
      <c r="X2023" s="9"/>
    </row>
    <row r="2024" spans="1:24">
      <c r="A2024" s="3">
        <v>502</v>
      </c>
      <c r="B2024" s="3" t="s">
        <v>92</v>
      </c>
      <c r="C2024" s="3" t="s">
        <v>891</v>
      </c>
      <c r="D2024" s="3" t="s">
        <v>872</v>
      </c>
      <c r="E2024" s="9" t="s">
        <v>974</v>
      </c>
      <c r="F2024" s="9" t="s">
        <v>974</v>
      </c>
      <c r="G2024" s="9" t="s">
        <v>974</v>
      </c>
      <c r="H2024" s="76" t="s">
        <v>974</v>
      </c>
      <c r="I2024" s="3" t="s">
        <v>974</v>
      </c>
      <c r="J2024" s="3" t="s">
        <v>974</v>
      </c>
      <c r="L2024" s="9"/>
      <c r="M2024" s="9"/>
      <c r="N2024" s="9"/>
      <c r="O2024" s="9"/>
      <c r="P2024" s="9"/>
      <c r="Q2024" s="9"/>
      <c r="S2024" s="9"/>
      <c r="T2024" s="9"/>
      <c r="U2024" s="9"/>
      <c r="V2024" s="9"/>
      <c r="W2024" s="9"/>
      <c r="X2024" s="9"/>
    </row>
    <row r="2025" spans="1:24">
      <c r="A2025" s="3">
        <v>502</v>
      </c>
      <c r="B2025" s="3" t="s">
        <v>92</v>
      </c>
      <c r="C2025" s="3" t="s">
        <v>892</v>
      </c>
      <c r="D2025" s="3" t="s">
        <v>866</v>
      </c>
      <c r="E2025" s="9" t="s">
        <v>974</v>
      </c>
      <c r="F2025" s="9" t="s">
        <v>974</v>
      </c>
      <c r="G2025" s="9" t="s">
        <v>974</v>
      </c>
      <c r="H2025" s="76" t="s">
        <v>974</v>
      </c>
      <c r="I2025" s="3" t="s">
        <v>974</v>
      </c>
      <c r="J2025" s="3" t="s">
        <v>974</v>
      </c>
      <c r="L2025" s="9"/>
      <c r="M2025" s="9"/>
      <c r="N2025" s="9"/>
      <c r="O2025" s="9"/>
      <c r="P2025" s="9"/>
      <c r="Q2025" s="9"/>
      <c r="S2025" s="9"/>
      <c r="T2025" s="9"/>
      <c r="U2025" s="9"/>
      <c r="V2025" s="9"/>
      <c r="W2025" s="9"/>
      <c r="X2025" s="9"/>
    </row>
    <row r="2026" spans="1:24">
      <c r="A2026" s="3">
        <v>502</v>
      </c>
      <c r="B2026" s="3" t="s">
        <v>92</v>
      </c>
      <c r="C2026" s="3" t="s">
        <v>893</v>
      </c>
      <c r="D2026" s="3" t="s">
        <v>894</v>
      </c>
      <c r="E2026" s="9" t="s">
        <v>974</v>
      </c>
      <c r="F2026" s="9" t="s">
        <v>974</v>
      </c>
      <c r="G2026" s="9" t="s">
        <v>974</v>
      </c>
      <c r="H2026" s="76" t="s">
        <v>974</v>
      </c>
      <c r="I2026" s="3" t="s">
        <v>974</v>
      </c>
      <c r="J2026" s="3" t="s">
        <v>974</v>
      </c>
      <c r="L2026" s="9"/>
      <c r="M2026" s="9"/>
      <c r="N2026" s="9"/>
      <c r="O2026" s="9"/>
      <c r="P2026" s="9"/>
      <c r="Q2026" s="9"/>
      <c r="S2026" s="9"/>
      <c r="T2026" s="9"/>
      <c r="U2026" s="9"/>
      <c r="V2026" s="9"/>
      <c r="W2026" s="9"/>
      <c r="X2026" s="9"/>
    </row>
    <row r="2027" spans="1:24">
      <c r="A2027" s="3">
        <v>502</v>
      </c>
      <c r="B2027" s="3" t="s">
        <v>92</v>
      </c>
      <c r="C2027" s="3" t="s">
        <v>895</v>
      </c>
      <c r="D2027" s="3" t="s">
        <v>896</v>
      </c>
      <c r="E2027" s="9">
        <v>3.9153517302205549</v>
      </c>
      <c r="F2027" s="9">
        <v>5.8122360831441142</v>
      </c>
      <c r="G2027" s="9">
        <v>2.0029278202702132</v>
      </c>
      <c r="H2027" s="76">
        <v>2</v>
      </c>
      <c r="I2027" s="3">
        <v>2</v>
      </c>
      <c r="J2027" s="3">
        <v>1</v>
      </c>
      <c r="L2027" s="9"/>
      <c r="M2027" s="9"/>
      <c r="N2027" s="9"/>
      <c r="O2027" s="9"/>
      <c r="P2027" s="9"/>
      <c r="Q2027" s="9"/>
      <c r="S2027" s="9"/>
      <c r="T2027" s="9"/>
      <c r="U2027" s="9"/>
      <c r="V2027" s="9"/>
      <c r="W2027" s="9"/>
      <c r="X2027" s="9"/>
    </row>
    <row r="2028" spans="1:24">
      <c r="A2028" s="3">
        <v>502</v>
      </c>
      <c r="B2028" s="3" t="s">
        <v>92</v>
      </c>
      <c r="C2028" s="3" t="s">
        <v>897</v>
      </c>
      <c r="D2028" s="3" t="s">
        <v>867</v>
      </c>
      <c r="E2028" s="9" t="s">
        <v>974</v>
      </c>
      <c r="F2028" s="9" t="s">
        <v>974</v>
      </c>
      <c r="G2028" s="9" t="s">
        <v>974</v>
      </c>
      <c r="H2028" s="76" t="s">
        <v>974</v>
      </c>
      <c r="I2028" s="3" t="s">
        <v>974</v>
      </c>
      <c r="J2028" s="3" t="s">
        <v>974</v>
      </c>
      <c r="L2028" s="9"/>
      <c r="M2028" s="9"/>
      <c r="N2028" s="9"/>
      <c r="O2028" s="9"/>
      <c r="P2028" s="9"/>
      <c r="Q2028" s="9"/>
      <c r="S2028" s="9"/>
      <c r="T2028" s="9"/>
      <c r="U2028" s="9"/>
      <c r="V2028" s="9"/>
      <c r="W2028" s="9"/>
      <c r="X2028" s="9"/>
    </row>
    <row r="2029" spans="1:24">
      <c r="A2029" s="3">
        <v>502</v>
      </c>
      <c r="B2029" s="3" t="s">
        <v>92</v>
      </c>
      <c r="C2029" s="3" t="s">
        <v>898</v>
      </c>
      <c r="D2029" s="3" t="s">
        <v>899</v>
      </c>
      <c r="E2029" s="9">
        <v>4.866678623446985</v>
      </c>
      <c r="F2029" s="9">
        <v>7.8715820124106273</v>
      </c>
      <c r="G2029" s="9">
        <v>1.9160057613254271</v>
      </c>
      <c r="H2029" s="76">
        <v>1</v>
      </c>
      <c r="I2029" s="3">
        <v>1</v>
      </c>
      <c r="J2029" s="3">
        <v>-1</v>
      </c>
      <c r="L2029" s="9"/>
      <c r="M2029" s="9"/>
      <c r="N2029" s="9"/>
      <c r="O2029" s="9"/>
      <c r="P2029" s="9"/>
      <c r="Q2029" s="9"/>
      <c r="S2029" s="9"/>
      <c r="T2029" s="9"/>
      <c r="U2029" s="9"/>
      <c r="V2029" s="9"/>
      <c r="W2029" s="9"/>
      <c r="X2029" s="9"/>
    </row>
    <row r="2030" spans="1:24">
      <c r="A2030" s="3">
        <v>502</v>
      </c>
      <c r="B2030" s="3" t="s">
        <v>92</v>
      </c>
      <c r="C2030" s="3" t="s">
        <v>900</v>
      </c>
      <c r="D2030" s="3" t="s">
        <v>901</v>
      </c>
      <c r="E2030" s="9" t="s">
        <v>974</v>
      </c>
      <c r="F2030" s="9" t="s">
        <v>974</v>
      </c>
      <c r="G2030" s="9" t="s">
        <v>974</v>
      </c>
      <c r="H2030" s="76" t="s">
        <v>974</v>
      </c>
      <c r="I2030" s="3" t="s">
        <v>974</v>
      </c>
      <c r="J2030" s="3" t="s">
        <v>974</v>
      </c>
      <c r="L2030" s="9"/>
      <c r="M2030" s="9"/>
      <c r="N2030" s="9"/>
      <c r="O2030" s="9"/>
      <c r="P2030" s="9"/>
      <c r="Q2030" s="9"/>
      <c r="S2030" s="9"/>
      <c r="T2030" s="9"/>
      <c r="U2030" s="9"/>
      <c r="V2030" s="9"/>
      <c r="W2030" s="9"/>
      <c r="X2030" s="9"/>
    </row>
    <row r="2031" spans="1:24">
      <c r="A2031" s="3">
        <v>502</v>
      </c>
      <c r="B2031" s="3" t="s">
        <v>92</v>
      </c>
      <c r="C2031" s="3" t="s">
        <v>902</v>
      </c>
      <c r="D2031" s="3" t="s">
        <v>903</v>
      </c>
      <c r="E2031" s="9">
        <v>3.1899000453463113</v>
      </c>
      <c r="F2031" s="9">
        <v>5.2381911684056748</v>
      </c>
      <c r="G2031" s="9">
        <v>1.2046863438727577</v>
      </c>
      <c r="H2031" s="76">
        <v>1</v>
      </c>
      <c r="I2031" s="3">
        <v>1</v>
      </c>
      <c r="J2031" s="3">
        <v>-1</v>
      </c>
      <c r="L2031" s="9"/>
      <c r="M2031" s="9"/>
      <c r="N2031" s="9"/>
      <c r="O2031" s="9"/>
      <c r="P2031" s="9"/>
      <c r="Q2031" s="9"/>
      <c r="S2031" s="9"/>
      <c r="T2031" s="9"/>
      <c r="U2031" s="9"/>
      <c r="V2031" s="9"/>
      <c r="W2031" s="9"/>
      <c r="X2031" s="9"/>
    </row>
    <row r="2032" spans="1:24">
      <c r="A2032" s="3">
        <v>502</v>
      </c>
      <c r="B2032" s="3" t="s">
        <v>92</v>
      </c>
      <c r="C2032" s="3" t="s">
        <v>904</v>
      </c>
      <c r="D2032" s="3" t="s">
        <v>905</v>
      </c>
      <c r="E2032" s="9" t="s">
        <v>974</v>
      </c>
      <c r="F2032" s="9" t="s">
        <v>974</v>
      </c>
      <c r="G2032" s="9" t="s">
        <v>974</v>
      </c>
      <c r="H2032" s="76" t="s">
        <v>974</v>
      </c>
      <c r="I2032" s="3" t="s">
        <v>974</v>
      </c>
      <c r="J2032" s="3" t="s">
        <v>974</v>
      </c>
      <c r="L2032" s="9"/>
      <c r="M2032" s="9"/>
      <c r="N2032" s="9"/>
      <c r="O2032" s="9"/>
      <c r="P2032" s="9"/>
      <c r="Q2032" s="9"/>
      <c r="S2032" s="9"/>
      <c r="T2032" s="9"/>
      <c r="U2032" s="9"/>
      <c r="V2032" s="9"/>
      <c r="W2032" s="9"/>
      <c r="X2032" s="9"/>
    </row>
    <row r="2033" spans="1:24">
      <c r="A2033" s="3">
        <v>502</v>
      </c>
      <c r="B2033" s="3" t="s">
        <v>92</v>
      </c>
      <c r="C2033" s="3" t="s">
        <v>906</v>
      </c>
      <c r="D2033" s="3" t="s">
        <v>907</v>
      </c>
      <c r="E2033" s="9" t="s">
        <v>974</v>
      </c>
      <c r="F2033" s="9" t="s">
        <v>974</v>
      </c>
      <c r="G2033" s="9" t="s">
        <v>974</v>
      </c>
      <c r="H2033" s="76" t="s">
        <v>974</v>
      </c>
      <c r="I2033" s="3" t="s">
        <v>974</v>
      </c>
      <c r="J2033" s="3" t="s">
        <v>974</v>
      </c>
      <c r="L2033" s="9"/>
      <c r="M2033" s="9"/>
      <c r="N2033" s="9"/>
      <c r="O2033" s="9"/>
      <c r="P2033" s="9"/>
      <c r="Q2033" s="9"/>
      <c r="S2033" s="9"/>
      <c r="T2033" s="9"/>
      <c r="U2033" s="9"/>
      <c r="V2033" s="9"/>
      <c r="W2033" s="9"/>
      <c r="X2033" s="9"/>
    </row>
    <row r="2034" spans="1:24">
      <c r="A2034" s="3">
        <v>502</v>
      </c>
      <c r="B2034" s="3" t="s">
        <v>92</v>
      </c>
      <c r="C2034" s="3" t="s">
        <v>908</v>
      </c>
      <c r="D2034" s="3" t="s">
        <v>909</v>
      </c>
      <c r="E2034" s="9">
        <v>4.7626710150196336</v>
      </c>
      <c r="F2034" s="9">
        <v>5.745559709043258</v>
      </c>
      <c r="G2034" s="9">
        <v>3.8311582551150671</v>
      </c>
      <c r="H2034" s="76">
        <v>1</v>
      </c>
      <c r="I2034" s="3">
        <v>1</v>
      </c>
      <c r="J2034" s="3">
        <v>1</v>
      </c>
      <c r="L2034" s="9"/>
      <c r="M2034" s="9"/>
      <c r="N2034" s="9"/>
      <c r="O2034" s="9"/>
      <c r="P2034" s="9"/>
      <c r="Q2034" s="9"/>
      <c r="S2034" s="9"/>
      <c r="T2034" s="9"/>
      <c r="U2034" s="9"/>
      <c r="V2034" s="9"/>
      <c r="W2034" s="9"/>
      <c r="X2034" s="9"/>
    </row>
    <row r="2035" spans="1:24">
      <c r="A2035" s="3">
        <v>502</v>
      </c>
      <c r="B2035" s="3" t="s">
        <v>92</v>
      </c>
      <c r="C2035" s="3" t="s">
        <v>910</v>
      </c>
      <c r="D2035" s="3" t="s">
        <v>911</v>
      </c>
      <c r="E2035" s="9" t="s">
        <v>974</v>
      </c>
      <c r="F2035" s="9" t="s">
        <v>974</v>
      </c>
      <c r="G2035" s="9" t="s">
        <v>974</v>
      </c>
      <c r="H2035" s="76" t="s">
        <v>974</v>
      </c>
      <c r="I2035" s="3" t="s">
        <v>974</v>
      </c>
      <c r="J2035" s="3" t="s">
        <v>974</v>
      </c>
      <c r="L2035" s="9"/>
      <c r="M2035" s="9"/>
      <c r="N2035" s="9"/>
      <c r="O2035" s="9"/>
      <c r="P2035" s="9"/>
      <c r="Q2035" s="9"/>
      <c r="S2035" s="9"/>
      <c r="T2035" s="9"/>
      <c r="U2035" s="9"/>
      <c r="V2035" s="9"/>
      <c r="W2035" s="9"/>
      <c r="X2035" s="9"/>
    </row>
    <row r="2036" spans="1:24">
      <c r="A2036" s="3">
        <v>502</v>
      </c>
      <c r="B2036" s="3" t="s">
        <v>92</v>
      </c>
      <c r="C2036" s="3" t="s">
        <v>912</v>
      </c>
      <c r="D2036" s="3" t="s">
        <v>913</v>
      </c>
      <c r="E2036" s="9" t="s">
        <v>974</v>
      </c>
      <c r="F2036" s="9" t="s">
        <v>974</v>
      </c>
      <c r="G2036" s="9" t="s">
        <v>974</v>
      </c>
      <c r="H2036" s="76" t="s">
        <v>974</v>
      </c>
      <c r="I2036" s="3" t="s">
        <v>974</v>
      </c>
      <c r="J2036" s="3" t="s">
        <v>974</v>
      </c>
      <c r="L2036" s="9"/>
      <c r="M2036" s="9"/>
      <c r="N2036" s="9"/>
      <c r="O2036" s="9"/>
      <c r="P2036" s="9"/>
      <c r="Q2036" s="9"/>
      <c r="S2036" s="9"/>
      <c r="T2036" s="9"/>
      <c r="U2036" s="9"/>
      <c r="V2036" s="9"/>
      <c r="W2036" s="9"/>
      <c r="X2036" s="9"/>
    </row>
    <row r="2037" spans="1:24">
      <c r="A2037" s="3">
        <v>502</v>
      </c>
      <c r="B2037" s="3" t="s">
        <v>92</v>
      </c>
      <c r="C2037" s="3" t="s">
        <v>914</v>
      </c>
      <c r="D2037" s="3" t="s">
        <v>915</v>
      </c>
      <c r="E2037" s="9">
        <v>11.33167994423175</v>
      </c>
      <c r="F2037" s="9">
        <v>4.3306416713976104</v>
      </c>
      <c r="G2037" s="9">
        <v>18.022402678243527</v>
      </c>
      <c r="H2037" s="76">
        <v>1</v>
      </c>
      <c r="I2037" s="3">
        <v>-1</v>
      </c>
      <c r="J2037" s="3">
        <v>1</v>
      </c>
      <c r="L2037" s="9"/>
      <c r="M2037" s="9"/>
      <c r="N2037" s="9"/>
      <c r="O2037" s="9"/>
      <c r="P2037" s="9"/>
      <c r="Q2037" s="9"/>
      <c r="S2037" s="9"/>
      <c r="T2037" s="9"/>
      <c r="U2037" s="9"/>
      <c r="V2037" s="9"/>
      <c r="W2037" s="9"/>
      <c r="X2037" s="9"/>
    </row>
    <row r="2038" spans="1:24">
      <c r="A2038" s="3">
        <v>502</v>
      </c>
      <c r="B2038" s="3" t="s">
        <v>92</v>
      </c>
      <c r="C2038" s="3" t="s">
        <v>916</v>
      </c>
      <c r="D2038" s="3" t="s">
        <v>917</v>
      </c>
      <c r="E2038" s="9">
        <v>0</v>
      </c>
      <c r="F2038" s="9">
        <v>0</v>
      </c>
      <c r="G2038" s="9">
        <v>15.626648194666215</v>
      </c>
      <c r="H2038" s="76" t="e">
        <v>#VALUE!</v>
      </c>
      <c r="I2038" s="3" t="e">
        <v>#VALUE!</v>
      </c>
      <c r="J2038" s="3">
        <v>1</v>
      </c>
      <c r="L2038" s="9"/>
      <c r="M2038" s="9"/>
      <c r="N2038" s="9"/>
      <c r="O2038" s="9"/>
      <c r="P2038" s="9"/>
      <c r="Q2038" s="9"/>
      <c r="S2038" s="9"/>
      <c r="T2038" s="9"/>
      <c r="U2038" s="9"/>
      <c r="V2038" s="9"/>
      <c r="W2038" s="9"/>
      <c r="X2038" s="9"/>
    </row>
    <row r="2039" spans="1:24">
      <c r="A2039" s="3">
        <v>502</v>
      </c>
      <c r="B2039" s="3" t="s">
        <v>92</v>
      </c>
      <c r="C2039" s="3" t="s">
        <v>918</v>
      </c>
      <c r="D2039" s="3" t="s">
        <v>919</v>
      </c>
      <c r="E2039" s="9" t="s">
        <v>974</v>
      </c>
      <c r="F2039" s="9" t="s">
        <v>974</v>
      </c>
      <c r="G2039" s="9" t="s">
        <v>974</v>
      </c>
      <c r="H2039" s="76" t="s">
        <v>974</v>
      </c>
      <c r="I2039" s="3" t="s">
        <v>974</v>
      </c>
      <c r="J2039" s="3" t="s">
        <v>974</v>
      </c>
      <c r="L2039" s="9"/>
      <c r="M2039" s="9"/>
      <c r="N2039" s="9"/>
      <c r="O2039" s="9"/>
      <c r="P2039" s="9"/>
      <c r="Q2039" s="9"/>
      <c r="S2039" s="9"/>
      <c r="T2039" s="9"/>
      <c r="U2039" s="9"/>
      <c r="V2039" s="9"/>
      <c r="W2039" s="9"/>
      <c r="X2039" s="9"/>
    </row>
    <row r="2040" spans="1:24">
      <c r="A2040" s="3">
        <v>502</v>
      </c>
      <c r="B2040" s="3" t="s">
        <v>92</v>
      </c>
      <c r="C2040" s="3" t="s">
        <v>920</v>
      </c>
      <c r="D2040" s="3" t="s">
        <v>921</v>
      </c>
      <c r="E2040" s="9">
        <v>0</v>
      </c>
      <c r="F2040" s="9">
        <v>0</v>
      </c>
      <c r="G2040" s="9">
        <v>3.6387311806191094</v>
      </c>
      <c r="H2040" s="76" t="e">
        <v>#VALUE!</v>
      </c>
      <c r="I2040" s="3" t="e">
        <v>#VALUE!</v>
      </c>
      <c r="J2040" s="3">
        <v>1</v>
      </c>
      <c r="L2040" s="9"/>
      <c r="M2040" s="9"/>
      <c r="N2040" s="9"/>
      <c r="O2040" s="9"/>
      <c r="P2040" s="9"/>
      <c r="Q2040" s="9"/>
      <c r="S2040" s="9"/>
      <c r="T2040" s="9"/>
      <c r="U2040" s="9"/>
      <c r="V2040" s="9"/>
      <c r="W2040" s="9"/>
      <c r="X2040" s="9"/>
    </row>
    <row r="2041" spans="1:24">
      <c r="A2041" s="3">
        <v>502</v>
      </c>
      <c r="B2041" s="3" t="s">
        <v>92</v>
      </c>
      <c r="C2041" s="3" t="s">
        <v>922</v>
      </c>
      <c r="D2041" s="3" t="s">
        <v>923</v>
      </c>
      <c r="E2041" s="9">
        <v>0</v>
      </c>
      <c r="F2041" s="9">
        <v>8.0854506240209787</v>
      </c>
      <c r="G2041" s="9">
        <v>0</v>
      </c>
      <c r="H2041" s="76" t="e">
        <v>#VALUE!</v>
      </c>
      <c r="I2041" s="3">
        <v>-1</v>
      </c>
      <c r="J2041" s="3" t="e">
        <v>#VALUE!</v>
      </c>
      <c r="L2041" s="9"/>
      <c r="M2041" s="9"/>
      <c r="N2041" s="9"/>
      <c r="O2041" s="9"/>
      <c r="P2041" s="9"/>
      <c r="Q2041" s="9"/>
      <c r="S2041" s="9"/>
      <c r="T2041" s="9"/>
      <c r="U2041" s="9"/>
      <c r="V2041" s="9"/>
      <c r="W2041" s="9"/>
      <c r="X2041" s="9"/>
    </row>
    <row r="2042" spans="1:24">
      <c r="A2042" s="3">
        <v>502</v>
      </c>
      <c r="B2042" s="3" t="s">
        <v>92</v>
      </c>
      <c r="C2042" s="3" t="s">
        <v>924</v>
      </c>
      <c r="D2042" s="3" t="s">
        <v>925</v>
      </c>
      <c r="E2042" s="9">
        <v>2.7964909848928485</v>
      </c>
      <c r="F2042" s="9">
        <v>5.0913486630014697</v>
      </c>
      <c r="G2042" s="9">
        <v>0.69977400208613727</v>
      </c>
      <c r="H2042" s="76">
        <v>1</v>
      </c>
      <c r="I2042" s="3">
        <v>1</v>
      </c>
      <c r="J2042" s="3">
        <v>-1</v>
      </c>
      <c r="L2042" s="9"/>
      <c r="M2042" s="9"/>
      <c r="N2042" s="9"/>
      <c r="O2042" s="9"/>
      <c r="P2042" s="9"/>
      <c r="Q2042" s="9"/>
      <c r="S2042" s="9"/>
      <c r="T2042" s="9"/>
      <c r="U2042" s="9"/>
      <c r="V2042" s="9"/>
      <c r="W2042" s="9"/>
      <c r="X2042" s="9"/>
    </row>
    <row r="2043" spans="1:24">
      <c r="A2043" s="3">
        <v>502</v>
      </c>
      <c r="B2043" s="3" t="s">
        <v>92</v>
      </c>
      <c r="C2043" s="3" t="s">
        <v>926</v>
      </c>
      <c r="D2043" s="3" t="s">
        <v>927</v>
      </c>
      <c r="E2043" s="9" t="s">
        <v>974</v>
      </c>
      <c r="F2043" s="9" t="s">
        <v>974</v>
      </c>
      <c r="G2043" s="9" t="s">
        <v>974</v>
      </c>
      <c r="H2043" s="76" t="s">
        <v>974</v>
      </c>
      <c r="I2043" s="3" t="s">
        <v>974</v>
      </c>
      <c r="J2043" s="3" t="s">
        <v>974</v>
      </c>
      <c r="L2043" s="9"/>
      <c r="M2043" s="9"/>
      <c r="N2043" s="9"/>
      <c r="O2043" s="9"/>
      <c r="P2043" s="9"/>
      <c r="Q2043" s="9"/>
      <c r="S2043" s="9"/>
      <c r="T2043" s="9"/>
      <c r="U2043" s="9"/>
      <c r="V2043" s="9"/>
      <c r="W2043" s="9"/>
      <c r="X2043" s="9"/>
    </row>
    <row r="2044" spans="1:24">
      <c r="A2044" s="3">
        <v>502</v>
      </c>
      <c r="B2044" s="3" t="s">
        <v>92</v>
      </c>
      <c r="C2044" s="3" t="s">
        <v>928</v>
      </c>
      <c r="D2044" s="3" t="s">
        <v>929</v>
      </c>
      <c r="E2044" s="9">
        <v>5.789523389829565</v>
      </c>
      <c r="F2044" s="9">
        <v>7.3634907702014827</v>
      </c>
      <c r="G2044" s="9">
        <v>4.3336222012744372</v>
      </c>
      <c r="H2044" s="76">
        <v>1</v>
      </c>
      <c r="I2044" s="3">
        <v>1</v>
      </c>
      <c r="J2044" s="3">
        <v>1</v>
      </c>
      <c r="L2044" s="9"/>
      <c r="M2044" s="9"/>
      <c r="N2044" s="9"/>
      <c r="O2044" s="9"/>
      <c r="P2044" s="9"/>
      <c r="Q2044" s="9"/>
      <c r="S2044" s="9"/>
      <c r="T2044" s="9"/>
      <c r="U2044" s="9"/>
      <c r="V2044" s="9"/>
      <c r="W2044" s="9"/>
      <c r="X2044" s="9"/>
    </row>
    <row r="2045" spans="1:24">
      <c r="A2045" s="3">
        <v>502</v>
      </c>
      <c r="B2045" s="3" t="s">
        <v>92</v>
      </c>
      <c r="C2045" s="3" t="s">
        <v>930</v>
      </c>
      <c r="D2045" s="3" t="s">
        <v>868</v>
      </c>
      <c r="E2045" s="9" t="s">
        <v>974</v>
      </c>
      <c r="F2045" s="9" t="s">
        <v>974</v>
      </c>
      <c r="G2045" s="9" t="s">
        <v>974</v>
      </c>
      <c r="H2045" s="76" t="s">
        <v>974</v>
      </c>
      <c r="I2045" s="3" t="s">
        <v>974</v>
      </c>
      <c r="J2045" s="3" t="s">
        <v>974</v>
      </c>
      <c r="L2045" s="9"/>
      <c r="M2045" s="9"/>
      <c r="N2045" s="9"/>
      <c r="O2045" s="9"/>
      <c r="P2045" s="9"/>
      <c r="Q2045" s="9"/>
      <c r="S2045" s="9"/>
      <c r="T2045" s="9"/>
      <c r="U2045" s="9"/>
      <c r="V2045" s="9"/>
      <c r="W2045" s="9"/>
      <c r="X2045" s="9"/>
    </row>
    <row r="2046" spans="1:24">
      <c r="A2046" s="3">
        <v>502</v>
      </c>
      <c r="B2046" s="3" t="s">
        <v>92</v>
      </c>
      <c r="C2046" s="3" t="s">
        <v>931</v>
      </c>
      <c r="D2046" s="3" t="s">
        <v>932</v>
      </c>
      <c r="E2046" s="9" t="s">
        <v>974</v>
      </c>
      <c r="F2046" s="9" t="s">
        <v>974</v>
      </c>
      <c r="G2046" s="9" t="s">
        <v>974</v>
      </c>
      <c r="H2046" s="76" t="s">
        <v>974</v>
      </c>
      <c r="I2046" s="3" t="s">
        <v>974</v>
      </c>
      <c r="J2046" s="3" t="s">
        <v>974</v>
      </c>
      <c r="L2046" s="9"/>
      <c r="M2046" s="9"/>
      <c r="N2046" s="9"/>
      <c r="O2046" s="9"/>
      <c r="P2046" s="9"/>
      <c r="Q2046" s="9"/>
      <c r="S2046" s="9"/>
      <c r="T2046" s="9"/>
      <c r="U2046" s="9"/>
      <c r="V2046" s="9"/>
      <c r="W2046" s="9"/>
      <c r="X2046" s="9"/>
    </row>
    <row r="2047" spans="1:24">
      <c r="A2047" s="3">
        <v>502</v>
      </c>
      <c r="B2047" s="3" t="s">
        <v>92</v>
      </c>
      <c r="C2047" s="3" t="s">
        <v>933</v>
      </c>
      <c r="D2047" s="3" t="s">
        <v>869</v>
      </c>
      <c r="E2047" s="9" t="s">
        <v>974</v>
      </c>
      <c r="F2047" s="9" t="s">
        <v>974</v>
      </c>
      <c r="G2047" s="9" t="s">
        <v>974</v>
      </c>
      <c r="H2047" s="76" t="s">
        <v>974</v>
      </c>
      <c r="I2047" s="3" t="s">
        <v>974</v>
      </c>
      <c r="J2047" s="3" t="s">
        <v>974</v>
      </c>
      <c r="L2047" s="9"/>
      <c r="M2047" s="9"/>
      <c r="N2047" s="9"/>
      <c r="O2047" s="9"/>
      <c r="P2047" s="9"/>
      <c r="Q2047" s="9"/>
      <c r="S2047" s="9"/>
      <c r="T2047" s="9"/>
      <c r="U2047" s="9"/>
      <c r="V2047" s="9"/>
      <c r="W2047" s="9"/>
      <c r="X2047" s="9"/>
    </row>
    <row r="2048" spans="1:24">
      <c r="A2048" s="3">
        <v>502</v>
      </c>
      <c r="B2048" s="3" t="s">
        <v>92</v>
      </c>
      <c r="C2048" s="3" t="s">
        <v>934</v>
      </c>
      <c r="D2048" s="3" t="s">
        <v>935</v>
      </c>
      <c r="E2048" s="9" t="s">
        <v>974</v>
      </c>
      <c r="F2048" s="9" t="s">
        <v>974</v>
      </c>
      <c r="G2048" s="9" t="s">
        <v>974</v>
      </c>
      <c r="H2048" s="76" t="s">
        <v>974</v>
      </c>
      <c r="I2048" s="3" t="s">
        <v>974</v>
      </c>
      <c r="J2048" s="3" t="s">
        <v>974</v>
      </c>
      <c r="L2048" s="9"/>
      <c r="M2048" s="9"/>
      <c r="N2048" s="9"/>
      <c r="O2048" s="9"/>
      <c r="P2048" s="9"/>
      <c r="Q2048" s="9"/>
      <c r="S2048" s="9"/>
      <c r="T2048" s="9"/>
      <c r="U2048" s="9"/>
      <c r="V2048" s="9"/>
      <c r="W2048" s="9"/>
      <c r="X2048" s="9"/>
    </row>
    <row r="2049" spans="1:24">
      <c r="A2049" s="3">
        <v>502</v>
      </c>
      <c r="B2049" s="3" t="s">
        <v>92</v>
      </c>
      <c r="C2049" s="3" t="s">
        <v>936</v>
      </c>
      <c r="D2049" s="3" t="s">
        <v>937</v>
      </c>
      <c r="E2049" s="9" t="s">
        <v>974</v>
      </c>
      <c r="F2049" s="9" t="s">
        <v>974</v>
      </c>
      <c r="G2049" s="9" t="s">
        <v>974</v>
      </c>
      <c r="H2049" s="76" t="s">
        <v>974</v>
      </c>
      <c r="I2049" s="3" t="s">
        <v>974</v>
      </c>
      <c r="J2049" s="3" t="s">
        <v>974</v>
      </c>
      <c r="L2049" s="9"/>
      <c r="M2049" s="9"/>
      <c r="N2049" s="9"/>
      <c r="O2049" s="9"/>
      <c r="P2049" s="9"/>
      <c r="Q2049" s="9"/>
      <c r="S2049" s="9"/>
      <c r="T2049" s="9"/>
      <c r="U2049" s="9"/>
      <c r="V2049" s="9"/>
      <c r="W2049" s="9"/>
      <c r="X2049" s="9"/>
    </row>
    <row r="2050" spans="1:24">
      <c r="A2050" s="3">
        <v>502</v>
      </c>
      <c r="B2050" s="3" t="s">
        <v>92</v>
      </c>
      <c r="C2050" s="3" t="s">
        <v>938</v>
      </c>
      <c r="D2050" s="3" t="s">
        <v>870</v>
      </c>
      <c r="E2050" s="9" t="s">
        <v>974</v>
      </c>
      <c r="F2050" s="9" t="s">
        <v>974</v>
      </c>
      <c r="G2050" s="9" t="s">
        <v>974</v>
      </c>
      <c r="H2050" s="76" t="s">
        <v>974</v>
      </c>
      <c r="I2050" s="3" t="s">
        <v>974</v>
      </c>
      <c r="J2050" s="3" t="s">
        <v>974</v>
      </c>
      <c r="L2050" s="9"/>
      <c r="M2050" s="9"/>
      <c r="N2050" s="9"/>
      <c r="O2050" s="9"/>
      <c r="P2050" s="9"/>
      <c r="Q2050" s="9"/>
      <c r="S2050" s="9"/>
      <c r="T2050" s="9"/>
      <c r="U2050" s="9"/>
      <c r="V2050" s="9"/>
      <c r="W2050" s="9"/>
      <c r="X2050" s="9"/>
    </row>
    <row r="2051" spans="1:24">
      <c r="A2051" s="3">
        <v>502</v>
      </c>
      <c r="B2051" s="3" t="s">
        <v>92</v>
      </c>
      <c r="C2051" s="3" t="s">
        <v>939</v>
      </c>
      <c r="D2051" s="3" t="s">
        <v>940</v>
      </c>
      <c r="E2051" s="9" t="s">
        <v>974</v>
      </c>
      <c r="F2051" s="9" t="s">
        <v>974</v>
      </c>
      <c r="G2051" s="9" t="s">
        <v>974</v>
      </c>
      <c r="H2051" s="76" t="s">
        <v>974</v>
      </c>
      <c r="I2051" s="3" t="s">
        <v>974</v>
      </c>
      <c r="J2051" s="3" t="s">
        <v>974</v>
      </c>
      <c r="L2051" s="9"/>
      <c r="M2051" s="9"/>
      <c r="N2051" s="9"/>
      <c r="O2051" s="9"/>
      <c r="P2051" s="9"/>
      <c r="Q2051" s="9"/>
      <c r="S2051" s="9"/>
      <c r="T2051" s="9"/>
      <c r="U2051" s="9"/>
      <c r="V2051" s="9"/>
      <c r="W2051" s="9"/>
      <c r="X2051" s="9"/>
    </row>
    <row r="2052" spans="1:24">
      <c r="A2052" s="3">
        <v>502</v>
      </c>
      <c r="B2052" s="3" t="s">
        <v>92</v>
      </c>
      <c r="C2052" s="3" t="s">
        <v>941</v>
      </c>
      <c r="D2052" s="3" t="s">
        <v>942</v>
      </c>
      <c r="E2052" s="9" t="s">
        <v>974</v>
      </c>
      <c r="F2052" s="9" t="s">
        <v>974</v>
      </c>
      <c r="G2052" s="9" t="s">
        <v>974</v>
      </c>
      <c r="H2052" s="76" t="s">
        <v>974</v>
      </c>
      <c r="I2052" s="3" t="s">
        <v>974</v>
      </c>
      <c r="J2052" s="3" t="s">
        <v>974</v>
      </c>
      <c r="L2052" s="9"/>
      <c r="M2052" s="9"/>
      <c r="N2052" s="9"/>
      <c r="O2052" s="9"/>
      <c r="P2052" s="9"/>
      <c r="Q2052" s="9"/>
      <c r="S2052" s="9"/>
      <c r="T2052" s="9"/>
      <c r="U2052" s="9"/>
      <c r="V2052" s="9"/>
      <c r="W2052" s="9"/>
      <c r="X2052" s="9"/>
    </row>
    <row r="2053" spans="1:24">
      <c r="A2053" s="3">
        <v>502</v>
      </c>
      <c r="B2053" s="3" t="s">
        <v>92</v>
      </c>
      <c r="C2053" s="3" t="s">
        <v>943</v>
      </c>
      <c r="D2053" s="3" t="s">
        <v>871</v>
      </c>
      <c r="E2053" s="9" t="s">
        <v>974</v>
      </c>
      <c r="F2053" s="9" t="s">
        <v>974</v>
      </c>
      <c r="G2053" s="9" t="s">
        <v>974</v>
      </c>
      <c r="H2053" s="76" t="s">
        <v>974</v>
      </c>
      <c r="I2053" s="3" t="s">
        <v>974</v>
      </c>
      <c r="J2053" s="3" t="s">
        <v>974</v>
      </c>
      <c r="L2053" s="9"/>
      <c r="M2053" s="9"/>
      <c r="N2053" s="9"/>
      <c r="O2053" s="9"/>
      <c r="P2053" s="9"/>
      <c r="Q2053" s="9"/>
      <c r="S2053" s="9"/>
      <c r="T2053" s="9"/>
      <c r="U2053" s="9"/>
      <c r="V2053" s="9"/>
      <c r="W2053" s="9"/>
      <c r="X2053" s="9"/>
    </row>
    <row r="2054" spans="1:24">
      <c r="A2054" s="3">
        <v>502</v>
      </c>
      <c r="B2054" s="3" t="s">
        <v>92</v>
      </c>
      <c r="C2054" s="3" t="s">
        <v>944</v>
      </c>
      <c r="D2054" s="3" t="s">
        <v>945</v>
      </c>
      <c r="E2054" s="9">
        <v>6.074428608021254</v>
      </c>
      <c r="F2054" s="9">
        <v>10.42462028804448</v>
      </c>
      <c r="G2054" s="9">
        <v>1.8768597616447869</v>
      </c>
      <c r="H2054" s="76">
        <v>1</v>
      </c>
      <c r="I2054" s="3">
        <v>1</v>
      </c>
      <c r="J2054" s="3">
        <v>1</v>
      </c>
      <c r="L2054" s="9"/>
      <c r="M2054" s="9"/>
      <c r="N2054" s="9"/>
      <c r="O2054" s="9"/>
      <c r="P2054" s="9"/>
      <c r="Q2054" s="9"/>
      <c r="S2054" s="9"/>
      <c r="T2054" s="9"/>
      <c r="U2054" s="9"/>
      <c r="V2054" s="9"/>
      <c r="W2054" s="9"/>
      <c r="X2054" s="9"/>
    </row>
    <row r="2055" spans="1:24">
      <c r="A2055" s="3">
        <v>502</v>
      </c>
      <c r="B2055" s="3" t="s">
        <v>92</v>
      </c>
      <c r="C2055" s="3" t="s">
        <v>946</v>
      </c>
      <c r="D2055" s="3" t="s">
        <v>873</v>
      </c>
      <c r="E2055" s="9" t="s">
        <v>974</v>
      </c>
      <c r="F2055" s="9" t="s">
        <v>974</v>
      </c>
      <c r="G2055" s="9" t="s">
        <v>974</v>
      </c>
      <c r="H2055" s="76" t="s">
        <v>974</v>
      </c>
      <c r="I2055" s="3" t="s">
        <v>974</v>
      </c>
      <c r="J2055" s="3" t="s">
        <v>974</v>
      </c>
      <c r="L2055" s="9"/>
      <c r="M2055" s="9"/>
      <c r="N2055" s="9"/>
      <c r="O2055" s="9"/>
      <c r="P2055" s="9"/>
      <c r="Q2055" s="9"/>
      <c r="S2055" s="9"/>
      <c r="T2055" s="9"/>
      <c r="U2055" s="9"/>
      <c r="V2055" s="9"/>
      <c r="W2055" s="9"/>
      <c r="X2055" s="9"/>
    </row>
    <row r="2056" spans="1:24">
      <c r="A2056" s="3">
        <v>502</v>
      </c>
      <c r="B2056" s="3" t="s">
        <v>92</v>
      </c>
      <c r="C2056" s="3" t="s">
        <v>947</v>
      </c>
      <c r="D2056" s="3" t="s">
        <v>948</v>
      </c>
      <c r="E2056" s="9" t="s">
        <v>974</v>
      </c>
      <c r="F2056" s="9" t="s">
        <v>974</v>
      </c>
      <c r="G2056" s="9" t="s">
        <v>974</v>
      </c>
      <c r="H2056" s="76" t="s">
        <v>974</v>
      </c>
      <c r="I2056" s="3" t="s">
        <v>974</v>
      </c>
      <c r="J2056" s="3" t="s">
        <v>974</v>
      </c>
      <c r="L2056" s="9"/>
      <c r="M2056" s="9"/>
      <c r="N2056" s="9"/>
      <c r="O2056" s="9"/>
      <c r="P2056" s="9"/>
      <c r="Q2056" s="9"/>
      <c r="S2056" s="9"/>
      <c r="T2056" s="9"/>
      <c r="U2056" s="9"/>
      <c r="V2056" s="9"/>
      <c r="W2056" s="9"/>
      <c r="X2056" s="9"/>
    </row>
    <row r="2057" spans="1:24">
      <c r="A2057" s="3">
        <v>502</v>
      </c>
      <c r="B2057" s="3" t="s">
        <v>92</v>
      </c>
      <c r="C2057" s="3" t="s">
        <v>949</v>
      </c>
      <c r="D2057" s="3" t="s">
        <v>950</v>
      </c>
      <c r="E2057" s="9" t="s">
        <v>974</v>
      </c>
      <c r="F2057" s="9" t="s">
        <v>974</v>
      </c>
      <c r="G2057" s="9" t="s">
        <v>974</v>
      </c>
      <c r="H2057" s="76" t="s">
        <v>974</v>
      </c>
      <c r="I2057" s="3" t="s">
        <v>974</v>
      </c>
      <c r="J2057" s="3" t="s">
        <v>974</v>
      </c>
      <c r="L2057" s="9"/>
      <c r="M2057" s="9"/>
      <c r="N2057" s="9"/>
      <c r="O2057" s="9"/>
      <c r="P2057" s="9"/>
      <c r="Q2057" s="9"/>
      <c r="S2057" s="9"/>
      <c r="T2057" s="9"/>
      <c r="U2057" s="9"/>
      <c r="V2057" s="9"/>
      <c r="W2057" s="9"/>
      <c r="X2057" s="9"/>
    </row>
    <row r="2058" spans="1:24">
      <c r="A2058" s="3">
        <v>502</v>
      </c>
      <c r="B2058" s="3" t="s">
        <v>92</v>
      </c>
      <c r="C2058" s="3" t="s">
        <v>951</v>
      </c>
      <c r="D2058" s="3" t="s">
        <v>952</v>
      </c>
      <c r="E2058" s="9">
        <v>7.4806991452053708</v>
      </c>
      <c r="F2058" s="9">
        <v>12.95303624273922</v>
      </c>
      <c r="G2058" s="9">
        <v>2.1434702955377274</v>
      </c>
      <c r="H2058" s="76">
        <v>1</v>
      </c>
      <c r="I2058" s="3">
        <v>1</v>
      </c>
      <c r="J2058" s="3">
        <v>1</v>
      </c>
      <c r="L2058" s="9"/>
      <c r="M2058" s="9"/>
      <c r="N2058" s="9"/>
      <c r="O2058" s="9"/>
      <c r="P2058" s="9"/>
      <c r="Q2058" s="9"/>
      <c r="S2058" s="9"/>
      <c r="T2058" s="9"/>
      <c r="U2058" s="9"/>
      <c r="V2058" s="9"/>
      <c r="W2058" s="9"/>
      <c r="X2058" s="9"/>
    </row>
    <row r="2059" spans="1:24">
      <c r="A2059" s="3">
        <v>503</v>
      </c>
      <c r="B2059" s="3" t="s">
        <v>93</v>
      </c>
      <c r="C2059" s="3" t="s">
        <v>889</v>
      </c>
      <c r="D2059" s="3" t="s">
        <v>890</v>
      </c>
      <c r="E2059" s="9">
        <v>337.12717661252998</v>
      </c>
      <c r="F2059" s="9">
        <v>474.18930703364333</v>
      </c>
      <c r="G2059" s="9">
        <v>204.2925859432645</v>
      </c>
      <c r="H2059" s="76">
        <v>-2</v>
      </c>
      <c r="I2059" s="3">
        <v>-2</v>
      </c>
      <c r="J2059" s="3">
        <v>-1</v>
      </c>
      <c r="L2059" s="9"/>
      <c r="M2059" s="9"/>
      <c r="N2059" s="9"/>
      <c r="O2059" s="9"/>
      <c r="P2059" s="9"/>
      <c r="Q2059" s="9"/>
      <c r="S2059" s="9"/>
      <c r="T2059" s="9"/>
      <c r="U2059" s="9"/>
      <c r="V2059" s="9"/>
      <c r="W2059" s="9"/>
      <c r="X2059" s="9"/>
    </row>
    <row r="2060" spans="1:24">
      <c r="A2060" s="3">
        <v>503</v>
      </c>
      <c r="B2060" s="3" t="s">
        <v>93</v>
      </c>
      <c r="C2060" s="3" t="s">
        <v>891</v>
      </c>
      <c r="D2060" s="3" t="s">
        <v>872</v>
      </c>
      <c r="E2060" s="9" t="s">
        <v>974</v>
      </c>
      <c r="F2060" s="9" t="s">
        <v>974</v>
      </c>
      <c r="G2060" s="9" t="s">
        <v>974</v>
      </c>
      <c r="H2060" s="76" t="s">
        <v>974</v>
      </c>
      <c r="I2060" s="3" t="s">
        <v>974</v>
      </c>
      <c r="J2060" s="3" t="s">
        <v>974</v>
      </c>
      <c r="L2060" s="9"/>
      <c r="M2060" s="9"/>
      <c r="N2060" s="9"/>
      <c r="O2060" s="9"/>
      <c r="P2060" s="9"/>
      <c r="Q2060" s="9"/>
      <c r="S2060" s="9"/>
      <c r="T2060" s="9"/>
      <c r="U2060" s="9"/>
      <c r="V2060" s="9"/>
      <c r="W2060" s="9"/>
      <c r="X2060" s="9"/>
    </row>
    <row r="2061" spans="1:24">
      <c r="A2061" s="3">
        <v>503</v>
      </c>
      <c r="B2061" s="3" t="s">
        <v>93</v>
      </c>
      <c r="C2061" s="3" t="s">
        <v>892</v>
      </c>
      <c r="D2061" s="3" t="s">
        <v>866</v>
      </c>
      <c r="E2061" s="9">
        <v>12.770007601519076</v>
      </c>
      <c r="F2061" s="9">
        <v>22.276776551014098</v>
      </c>
      <c r="G2061" s="9">
        <v>3.4383159153379474</v>
      </c>
      <c r="H2061" s="76">
        <v>-1</v>
      </c>
      <c r="I2061" s="3">
        <v>-1</v>
      </c>
      <c r="J2061" s="3">
        <v>1</v>
      </c>
      <c r="L2061" s="9"/>
      <c r="M2061" s="9"/>
      <c r="N2061" s="9"/>
      <c r="O2061" s="9"/>
      <c r="P2061" s="9"/>
      <c r="Q2061" s="9"/>
      <c r="S2061" s="9"/>
      <c r="T2061" s="9"/>
      <c r="U2061" s="9"/>
      <c r="V2061" s="9"/>
      <c r="W2061" s="9"/>
      <c r="X2061" s="9"/>
    </row>
    <row r="2062" spans="1:24">
      <c r="A2062" s="3">
        <v>503</v>
      </c>
      <c r="B2062" s="3" t="s">
        <v>93</v>
      </c>
      <c r="C2062" s="3" t="s">
        <v>893</v>
      </c>
      <c r="D2062" s="3" t="s">
        <v>894</v>
      </c>
      <c r="E2062" s="9" t="s">
        <v>974</v>
      </c>
      <c r="F2062" s="9" t="s">
        <v>974</v>
      </c>
      <c r="G2062" s="9" t="s">
        <v>974</v>
      </c>
      <c r="H2062" s="76" t="s">
        <v>974</v>
      </c>
      <c r="I2062" s="3" t="s">
        <v>974</v>
      </c>
      <c r="J2062" s="3" t="s">
        <v>974</v>
      </c>
      <c r="L2062" s="9"/>
      <c r="M2062" s="9"/>
      <c r="N2062" s="9"/>
      <c r="O2062" s="9"/>
      <c r="P2062" s="9"/>
      <c r="Q2062" s="9"/>
      <c r="S2062" s="9"/>
      <c r="T2062" s="9"/>
      <c r="U2062" s="9"/>
      <c r="V2062" s="9"/>
      <c r="W2062" s="9"/>
      <c r="X2062" s="9"/>
    </row>
    <row r="2063" spans="1:24">
      <c r="A2063" s="3">
        <v>503</v>
      </c>
      <c r="B2063" s="3" t="s">
        <v>93</v>
      </c>
      <c r="C2063" s="3" t="s">
        <v>895</v>
      </c>
      <c r="D2063" s="3" t="s">
        <v>896</v>
      </c>
      <c r="E2063" s="9">
        <v>8.240445727138022</v>
      </c>
      <c r="F2063" s="9">
        <v>13.925691397185744</v>
      </c>
      <c r="G2063" s="9">
        <v>2.5708025556322074</v>
      </c>
      <c r="H2063" s="76">
        <v>-1</v>
      </c>
      <c r="I2063" s="3">
        <v>-1</v>
      </c>
      <c r="J2063" s="3">
        <v>1</v>
      </c>
      <c r="L2063" s="9"/>
      <c r="M2063" s="9"/>
      <c r="N2063" s="9"/>
      <c r="O2063" s="9"/>
      <c r="P2063" s="9"/>
      <c r="Q2063" s="9"/>
      <c r="S2063" s="9"/>
      <c r="T2063" s="9"/>
      <c r="U2063" s="9"/>
      <c r="V2063" s="9"/>
      <c r="W2063" s="9"/>
      <c r="X2063" s="9"/>
    </row>
    <row r="2064" spans="1:24">
      <c r="A2064" s="3">
        <v>503</v>
      </c>
      <c r="B2064" s="3" t="s">
        <v>93</v>
      </c>
      <c r="C2064" s="3" t="s">
        <v>897</v>
      </c>
      <c r="D2064" s="3" t="s">
        <v>867</v>
      </c>
      <c r="E2064" s="9">
        <v>128.8978123909082</v>
      </c>
      <c r="F2064" s="9">
        <v>169.90862082416405</v>
      </c>
      <c r="G2064" s="9">
        <v>89.557612152325703</v>
      </c>
      <c r="H2064" s="76">
        <v>-1</v>
      </c>
      <c r="I2064" s="3">
        <v>-1</v>
      </c>
      <c r="J2064" s="3">
        <v>-1</v>
      </c>
      <c r="L2064" s="9"/>
      <c r="M2064" s="9"/>
      <c r="N2064" s="9"/>
      <c r="O2064" s="9"/>
      <c r="P2064" s="9"/>
      <c r="Q2064" s="9"/>
      <c r="S2064" s="9"/>
      <c r="T2064" s="9"/>
      <c r="U2064" s="9"/>
      <c r="V2064" s="9"/>
      <c r="W2064" s="9"/>
      <c r="X2064" s="9"/>
    </row>
    <row r="2065" spans="1:24">
      <c r="A2065" s="3">
        <v>503</v>
      </c>
      <c r="B2065" s="3" t="s">
        <v>93</v>
      </c>
      <c r="C2065" s="3" t="s">
        <v>898</v>
      </c>
      <c r="D2065" s="3" t="s">
        <v>899</v>
      </c>
      <c r="E2065" s="9">
        <v>4.922408974148559</v>
      </c>
      <c r="F2065" s="9">
        <v>9.9814040148279624</v>
      </c>
      <c r="G2065" s="9">
        <v>0</v>
      </c>
      <c r="H2065" s="76">
        <v>1</v>
      </c>
      <c r="I2065" s="3">
        <v>-1</v>
      </c>
      <c r="J2065" s="3">
        <v>1</v>
      </c>
      <c r="L2065" s="9"/>
      <c r="M2065" s="9"/>
      <c r="N2065" s="9"/>
      <c r="O2065" s="9"/>
      <c r="P2065" s="9"/>
      <c r="Q2065" s="9"/>
      <c r="S2065" s="9"/>
      <c r="T2065" s="9"/>
      <c r="U2065" s="9"/>
      <c r="V2065" s="9"/>
      <c r="W2065" s="9"/>
      <c r="X2065" s="9"/>
    </row>
    <row r="2066" spans="1:24">
      <c r="A2066" s="3">
        <v>503</v>
      </c>
      <c r="B2066" s="3" t="s">
        <v>93</v>
      </c>
      <c r="C2066" s="3" t="s">
        <v>900</v>
      </c>
      <c r="D2066" s="3" t="s">
        <v>901</v>
      </c>
      <c r="E2066" s="9" t="s">
        <v>974</v>
      </c>
      <c r="F2066" s="9" t="s">
        <v>974</v>
      </c>
      <c r="G2066" s="9" t="s">
        <v>974</v>
      </c>
      <c r="H2066" s="76" t="s">
        <v>974</v>
      </c>
      <c r="I2066" s="3" t="s">
        <v>974</v>
      </c>
      <c r="J2066" s="3" t="s">
        <v>974</v>
      </c>
      <c r="L2066" s="9"/>
      <c r="M2066" s="9"/>
      <c r="N2066" s="9"/>
      <c r="O2066" s="9"/>
      <c r="P2066" s="9"/>
      <c r="Q2066" s="9"/>
      <c r="S2066" s="9"/>
      <c r="T2066" s="9"/>
      <c r="U2066" s="9"/>
      <c r="V2066" s="9"/>
      <c r="W2066" s="9"/>
      <c r="X2066" s="9"/>
    </row>
    <row r="2067" spans="1:24">
      <c r="A2067" s="3">
        <v>503</v>
      </c>
      <c r="B2067" s="3" t="s">
        <v>93</v>
      </c>
      <c r="C2067" s="3" t="s">
        <v>902</v>
      </c>
      <c r="D2067" s="3" t="s">
        <v>903</v>
      </c>
      <c r="E2067" s="9">
        <v>3.6973538595420266</v>
      </c>
      <c r="F2067" s="9">
        <v>6.5873764489152089</v>
      </c>
      <c r="G2067" s="9">
        <v>0.86751335970573951</v>
      </c>
      <c r="H2067" s="76">
        <v>-1</v>
      </c>
      <c r="I2067" s="3">
        <v>-1</v>
      </c>
      <c r="J2067" s="3">
        <v>-1</v>
      </c>
      <c r="L2067" s="9"/>
      <c r="M2067" s="9"/>
      <c r="N2067" s="9"/>
      <c r="O2067" s="9"/>
      <c r="P2067" s="9"/>
      <c r="Q2067" s="9"/>
      <c r="S2067" s="9"/>
      <c r="T2067" s="9"/>
      <c r="U2067" s="9"/>
      <c r="V2067" s="9"/>
      <c r="W2067" s="9"/>
      <c r="X2067" s="9"/>
    </row>
    <row r="2068" spans="1:24">
      <c r="A2068" s="3">
        <v>503</v>
      </c>
      <c r="B2068" s="3" t="s">
        <v>93</v>
      </c>
      <c r="C2068" s="3" t="s">
        <v>904</v>
      </c>
      <c r="D2068" s="3" t="s">
        <v>905</v>
      </c>
      <c r="E2068" s="9" t="s">
        <v>974</v>
      </c>
      <c r="F2068" s="9" t="s">
        <v>974</v>
      </c>
      <c r="G2068" s="9" t="s">
        <v>974</v>
      </c>
      <c r="H2068" s="76" t="s">
        <v>974</v>
      </c>
      <c r="I2068" s="3" t="s">
        <v>974</v>
      </c>
      <c r="J2068" s="3" t="s">
        <v>974</v>
      </c>
      <c r="L2068" s="9"/>
      <c r="M2068" s="9"/>
      <c r="N2068" s="9"/>
      <c r="O2068" s="9"/>
      <c r="P2068" s="9"/>
      <c r="Q2068" s="9"/>
      <c r="S2068" s="9"/>
      <c r="T2068" s="9"/>
      <c r="U2068" s="9"/>
      <c r="V2068" s="9"/>
      <c r="W2068" s="9"/>
      <c r="X2068" s="9"/>
    </row>
    <row r="2069" spans="1:24">
      <c r="A2069" s="3">
        <v>503</v>
      </c>
      <c r="B2069" s="3" t="s">
        <v>93</v>
      </c>
      <c r="C2069" s="3" t="s">
        <v>906</v>
      </c>
      <c r="D2069" s="3" t="s">
        <v>907</v>
      </c>
      <c r="E2069" s="9" t="s">
        <v>974</v>
      </c>
      <c r="F2069" s="9" t="s">
        <v>974</v>
      </c>
      <c r="G2069" s="9" t="s">
        <v>974</v>
      </c>
      <c r="H2069" s="76" t="s">
        <v>974</v>
      </c>
      <c r="I2069" s="3" t="s">
        <v>974</v>
      </c>
      <c r="J2069" s="3" t="s">
        <v>974</v>
      </c>
      <c r="L2069" s="9"/>
      <c r="M2069" s="9"/>
      <c r="N2069" s="9"/>
      <c r="O2069" s="9"/>
      <c r="P2069" s="9"/>
      <c r="Q2069" s="9"/>
      <c r="S2069" s="9"/>
      <c r="T2069" s="9"/>
      <c r="U2069" s="9"/>
      <c r="V2069" s="9"/>
      <c r="W2069" s="9"/>
      <c r="X2069" s="9"/>
    </row>
    <row r="2070" spans="1:24">
      <c r="A2070" s="3">
        <v>503</v>
      </c>
      <c r="B2070" s="3" t="s">
        <v>93</v>
      </c>
      <c r="C2070" s="3" t="s">
        <v>908</v>
      </c>
      <c r="D2070" s="3" t="s">
        <v>909</v>
      </c>
      <c r="E2070" s="9">
        <v>4.375403649209388</v>
      </c>
      <c r="F2070" s="9">
        <v>7.1725577246873664</v>
      </c>
      <c r="G2070" s="9">
        <v>1.5053986424164967</v>
      </c>
      <c r="H2070" s="76">
        <v>1</v>
      </c>
      <c r="I2070" s="3">
        <v>-1</v>
      </c>
      <c r="J2070" s="3">
        <v>1</v>
      </c>
      <c r="L2070" s="9"/>
      <c r="M2070" s="9"/>
      <c r="N2070" s="9"/>
      <c r="O2070" s="9"/>
      <c r="P2070" s="9"/>
      <c r="Q2070" s="9"/>
      <c r="S2070" s="9"/>
      <c r="T2070" s="9"/>
      <c r="U2070" s="9"/>
      <c r="V2070" s="9"/>
      <c r="W2070" s="9"/>
      <c r="X2070" s="9"/>
    </row>
    <row r="2071" spans="1:24">
      <c r="A2071" s="3">
        <v>503</v>
      </c>
      <c r="B2071" s="3" t="s">
        <v>93</v>
      </c>
      <c r="C2071" s="3" t="s">
        <v>910</v>
      </c>
      <c r="D2071" s="3" t="s">
        <v>911</v>
      </c>
      <c r="E2071" s="9" t="s">
        <v>974</v>
      </c>
      <c r="F2071" s="9" t="s">
        <v>974</v>
      </c>
      <c r="G2071" s="9" t="s">
        <v>974</v>
      </c>
      <c r="H2071" s="76" t="s">
        <v>974</v>
      </c>
      <c r="I2071" s="3" t="s">
        <v>974</v>
      </c>
      <c r="J2071" s="3" t="s">
        <v>974</v>
      </c>
      <c r="L2071" s="9"/>
      <c r="M2071" s="9"/>
      <c r="N2071" s="9"/>
      <c r="O2071" s="9"/>
      <c r="P2071" s="9"/>
      <c r="Q2071" s="9"/>
      <c r="S2071" s="9"/>
      <c r="T2071" s="9"/>
      <c r="U2071" s="9"/>
      <c r="V2071" s="9"/>
      <c r="W2071" s="9"/>
      <c r="X2071" s="9"/>
    </row>
    <row r="2072" spans="1:24">
      <c r="A2072" s="3">
        <v>503</v>
      </c>
      <c r="B2072" s="3" t="s">
        <v>93</v>
      </c>
      <c r="C2072" s="3" t="s">
        <v>912</v>
      </c>
      <c r="D2072" s="3" t="s">
        <v>913</v>
      </c>
      <c r="E2072" s="9" t="s">
        <v>974</v>
      </c>
      <c r="F2072" s="9" t="s">
        <v>974</v>
      </c>
      <c r="G2072" s="9" t="s">
        <v>974</v>
      </c>
      <c r="H2072" s="76" t="s">
        <v>974</v>
      </c>
      <c r="I2072" s="3" t="s">
        <v>974</v>
      </c>
      <c r="J2072" s="3" t="s">
        <v>974</v>
      </c>
      <c r="L2072" s="9"/>
      <c r="M2072" s="9"/>
      <c r="N2072" s="9"/>
      <c r="O2072" s="9"/>
      <c r="P2072" s="9"/>
      <c r="Q2072" s="9"/>
      <c r="S2072" s="9"/>
      <c r="T2072" s="9"/>
      <c r="U2072" s="9"/>
      <c r="V2072" s="9"/>
      <c r="W2072" s="9"/>
      <c r="X2072" s="9"/>
    </row>
    <row r="2073" spans="1:24">
      <c r="A2073" s="3">
        <v>503</v>
      </c>
      <c r="B2073" s="3" t="s">
        <v>93</v>
      </c>
      <c r="C2073" s="3" t="s">
        <v>914</v>
      </c>
      <c r="D2073" s="3" t="s">
        <v>915</v>
      </c>
      <c r="E2073" s="9">
        <v>13.758788572219746</v>
      </c>
      <c r="F2073" s="9">
        <v>4.9147362374755099</v>
      </c>
      <c r="G2073" s="9">
        <v>22.481059510036413</v>
      </c>
      <c r="H2073" s="76">
        <v>-1</v>
      </c>
      <c r="I2073" s="3">
        <v>-1</v>
      </c>
      <c r="J2073" s="3">
        <v>-1</v>
      </c>
      <c r="L2073" s="9"/>
      <c r="M2073" s="9"/>
      <c r="N2073" s="9"/>
      <c r="O2073" s="9"/>
      <c r="P2073" s="9"/>
      <c r="Q2073" s="9"/>
      <c r="S2073" s="9"/>
      <c r="T2073" s="9"/>
      <c r="U2073" s="9"/>
      <c r="V2073" s="9"/>
      <c r="W2073" s="9"/>
      <c r="X2073" s="9"/>
    </row>
    <row r="2074" spans="1:24">
      <c r="A2074" s="3">
        <v>503</v>
      </c>
      <c r="B2074" s="3" t="s">
        <v>93</v>
      </c>
      <c r="C2074" s="3" t="s">
        <v>916</v>
      </c>
      <c r="D2074" s="3" t="s">
        <v>917</v>
      </c>
      <c r="E2074" s="9">
        <v>0</v>
      </c>
      <c r="F2074" s="9">
        <v>0</v>
      </c>
      <c r="G2074" s="9">
        <v>20.256452037792677</v>
      </c>
      <c r="H2074" s="76" t="e">
        <v>#VALUE!</v>
      </c>
      <c r="I2074" s="3" t="e">
        <v>#VALUE!</v>
      </c>
      <c r="J2074" s="3">
        <v>-1</v>
      </c>
      <c r="L2074" s="9"/>
      <c r="M2074" s="9"/>
      <c r="N2074" s="9"/>
      <c r="O2074" s="9"/>
      <c r="P2074" s="9"/>
      <c r="Q2074" s="9"/>
      <c r="S2074" s="9"/>
      <c r="T2074" s="9"/>
      <c r="U2074" s="9"/>
      <c r="V2074" s="9"/>
      <c r="W2074" s="9"/>
      <c r="X2074" s="9"/>
    </row>
    <row r="2075" spans="1:24">
      <c r="A2075" s="3">
        <v>503</v>
      </c>
      <c r="B2075" s="3" t="s">
        <v>93</v>
      </c>
      <c r="C2075" s="3" t="s">
        <v>918</v>
      </c>
      <c r="D2075" s="3" t="s">
        <v>919</v>
      </c>
      <c r="E2075" s="9" t="s">
        <v>974</v>
      </c>
      <c r="F2075" s="9" t="s">
        <v>974</v>
      </c>
      <c r="G2075" s="9" t="s">
        <v>974</v>
      </c>
      <c r="H2075" s="76" t="s">
        <v>974</v>
      </c>
      <c r="I2075" s="3" t="s">
        <v>974</v>
      </c>
      <c r="J2075" s="3" t="s">
        <v>974</v>
      </c>
      <c r="L2075" s="9"/>
      <c r="M2075" s="9"/>
      <c r="N2075" s="9"/>
      <c r="O2075" s="9"/>
      <c r="P2075" s="9"/>
      <c r="Q2075" s="9"/>
      <c r="S2075" s="9"/>
      <c r="T2075" s="9"/>
      <c r="U2075" s="9"/>
      <c r="V2075" s="9"/>
      <c r="W2075" s="9"/>
      <c r="X2075" s="9"/>
    </row>
    <row r="2076" spans="1:24">
      <c r="A2076" s="3">
        <v>503</v>
      </c>
      <c r="B2076" s="3" t="s">
        <v>93</v>
      </c>
      <c r="C2076" s="3" t="s">
        <v>920</v>
      </c>
      <c r="D2076" s="3" t="s">
        <v>921</v>
      </c>
      <c r="E2076" s="9">
        <v>0</v>
      </c>
      <c r="F2076" s="9">
        <v>0</v>
      </c>
      <c r="G2076" s="9">
        <v>4.8983622324283003</v>
      </c>
      <c r="H2076" s="76" t="e">
        <v>#VALUE!</v>
      </c>
      <c r="I2076" s="3" t="e">
        <v>#VALUE!</v>
      </c>
      <c r="J2076" s="3">
        <v>1</v>
      </c>
      <c r="L2076" s="9"/>
      <c r="M2076" s="9"/>
      <c r="N2076" s="9"/>
      <c r="O2076" s="9"/>
      <c r="P2076" s="9"/>
      <c r="Q2076" s="9"/>
      <c r="S2076" s="9"/>
      <c r="T2076" s="9"/>
      <c r="U2076" s="9"/>
      <c r="V2076" s="9"/>
      <c r="W2076" s="9"/>
      <c r="X2076" s="9"/>
    </row>
    <row r="2077" spans="1:24">
      <c r="A2077" s="3">
        <v>503</v>
      </c>
      <c r="B2077" s="3" t="s">
        <v>93</v>
      </c>
      <c r="C2077" s="3" t="s">
        <v>922</v>
      </c>
      <c r="D2077" s="3" t="s">
        <v>923</v>
      </c>
      <c r="E2077" s="9" t="s">
        <v>974</v>
      </c>
      <c r="F2077" s="9" t="s">
        <v>974</v>
      </c>
      <c r="G2077" s="9" t="s">
        <v>974</v>
      </c>
      <c r="H2077" s="76" t="s">
        <v>974</v>
      </c>
      <c r="I2077" s="3" t="s">
        <v>974</v>
      </c>
      <c r="J2077" s="3" t="s">
        <v>974</v>
      </c>
      <c r="L2077" s="9"/>
      <c r="M2077" s="9"/>
      <c r="N2077" s="9"/>
      <c r="O2077" s="9"/>
      <c r="P2077" s="9"/>
      <c r="Q2077" s="9"/>
      <c r="S2077" s="9"/>
      <c r="T2077" s="9"/>
      <c r="U2077" s="9"/>
      <c r="V2077" s="9"/>
      <c r="W2077" s="9"/>
      <c r="X2077" s="9"/>
    </row>
    <row r="2078" spans="1:24">
      <c r="A2078" s="3">
        <v>503</v>
      </c>
      <c r="B2078" s="3" t="s">
        <v>93</v>
      </c>
      <c r="C2078" s="3" t="s">
        <v>924</v>
      </c>
      <c r="D2078" s="3" t="s">
        <v>925</v>
      </c>
      <c r="E2078" s="9">
        <v>3.0036849512117247</v>
      </c>
      <c r="F2078" s="9">
        <v>5.5382308269422627</v>
      </c>
      <c r="G2078" s="9">
        <v>0.63788528271075728</v>
      </c>
      <c r="H2078" s="76">
        <v>-1</v>
      </c>
      <c r="I2078" s="3">
        <v>1</v>
      </c>
      <c r="J2078" s="3">
        <v>-1</v>
      </c>
      <c r="L2078" s="9"/>
      <c r="M2078" s="9"/>
      <c r="N2078" s="9"/>
      <c r="O2078" s="9"/>
      <c r="P2078" s="9"/>
      <c r="Q2078" s="9"/>
      <c r="S2078" s="9"/>
      <c r="T2078" s="9"/>
      <c r="U2078" s="9"/>
      <c r="V2078" s="9"/>
      <c r="W2078" s="9"/>
      <c r="X2078" s="9"/>
    </row>
    <row r="2079" spans="1:24">
      <c r="A2079" s="3">
        <v>503</v>
      </c>
      <c r="B2079" s="3" t="s">
        <v>93</v>
      </c>
      <c r="C2079" s="3" t="s">
        <v>926</v>
      </c>
      <c r="D2079" s="3" t="s">
        <v>927</v>
      </c>
      <c r="E2079" s="9" t="s">
        <v>974</v>
      </c>
      <c r="F2079" s="9" t="s">
        <v>974</v>
      </c>
      <c r="G2079" s="9" t="s">
        <v>974</v>
      </c>
      <c r="H2079" s="76" t="s">
        <v>974</v>
      </c>
      <c r="I2079" s="3" t="s">
        <v>974</v>
      </c>
      <c r="J2079" s="3" t="s">
        <v>974</v>
      </c>
      <c r="L2079" s="9"/>
      <c r="M2079" s="9"/>
      <c r="N2079" s="9"/>
      <c r="O2079" s="9"/>
      <c r="P2079" s="9"/>
      <c r="Q2079" s="9"/>
      <c r="S2079" s="9"/>
      <c r="T2079" s="9"/>
      <c r="U2079" s="9"/>
      <c r="V2079" s="9"/>
      <c r="W2079" s="9"/>
      <c r="X2079" s="9"/>
    </row>
    <row r="2080" spans="1:24">
      <c r="A2080" s="3">
        <v>503</v>
      </c>
      <c r="B2080" s="3" t="s">
        <v>93</v>
      </c>
      <c r="C2080" s="3" t="s">
        <v>928</v>
      </c>
      <c r="D2080" s="3" t="s">
        <v>929</v>
      </c>
      <c r="E2080" s="9">
        <v>9.7080979998247869</v>
      </c>
      <c r="F2080" s="9">
        <v>14.3160293490828</v>
      </c>
      <c r="G2080" s="9">
        <v>5.2982876119742706</v>
      </c>
      <c r="H2080" s="76">
        <v>-1</v>
      </c>
      <c r="I2080" s="3">
        <v>-1</v>
      </c>
      <c r="J2080" s="3">
        <v>-1</v>
      </c>
      <c r="L2080" s="9"/>
      <c r="M2080" s="9"/>
      <c r="N2080" s="9"/>
      <c r="O2080" s="9"/>
      <c r="P2080" s="9"/>
      <c r="Q2080" s="9"/>
      <c r="S2080" s="9"/>
      <c r="T2080" s="9"/>
      <c r="U2080" s="9"/>
      <c r="V2080" s="9"/>
      <c r="W2080" s="9"/>
      <c r="X2080" s="9"/>
    </row>
    <row r="2081" spans="1:24">
      <c r="A2081" s="3">
        <v>503</v>
      </c>
      <c r="B2081" s="3" t="s">
        <v>93</v>
      </c>
      <c r="C2081" s="3" t="s">
        <v>930</v>
      </c>
      <c r="D2081" s="3" t="s">
        <v>868</v>
      </c>
      <c r="E2081" s="9" t="s">
        <v>974</v>
      </c>
      <c r="F2081" s="9" t="s">
        <v>974</v>
      </c>
      <c r="G2081" s="9" t="s">
        <v>974</v>
      </c>
      <c r="H2081" s="76" t="s">
        <v>974</v>
      </c>
      <c r="I2081" s="3" t="s">
        <v>974</v>
      </c>
      <c r="J2081" s="3" t="s">
        <v>974</v>
      </c>
      <c r="L2081" s="9"/>
      <c r="M2081" s="9"/>
      <c r="N2081" s="9"/>
      <c r="O2081" s="9"/>
      <c r="P2081" s="9"/>
      <c r="Q2081" s="9"/>
      <c r="S2081" s="9"/>
      <c r="T2081" s="9"/>
      <c r="U2081" s="9"/>
      <c r="V2081" s="9"/>
      <c r="W2081" s="9"/>
      <c r="X2081" s="9"/>
    </row>
    <row r="2082" spans="1:24">
      <c r="A2082" s="3">
        <v>503</v>
      </c>
      <c r="B2082" s="3" t="s">
        <v>93</v>
      </c>
      <c r="C2082" s="3" t="s">
        <v>931</v>
      </c>
      <c r="D2082" s="3" t="s">
        <v>932</v>
      </c>
      <c r="E2082" s="9" t="s">
        <v>974</v>
      </c>
      <c r="F2082" s="9" t="s">
        <v>974</v>
      </c>
      <c r="G2082" s="9" t="s">
        <v>974</v>
      </c>
      <c r="H2082" s="76" t="s">
        <v>974</v>
      </c>
      <c r="I2082" s="3" t="s">
        <v>974</v>
      </c>
      <c r="J2082" s="3" t="s">
        <v>974</v>
      </c>
      <c r="L2082" s="9"/>
      <c r="M2082" s="9"/>
      <c r="N2082" s="9"/>
      <c r="O2082" s="9"/>
      <c r="P2082" s="9"/>
      <c r="Q2082" s="9"/>
      <c r="S2082" s="9"/>
      <c r="T2082" s="9"/>
      <c r="U2082" s="9"/>
      <c r="V2082" s="9"/>
      <c r="W2082" s="9"/>
      <c r="X2082" s="9"/>
    </row>
    <row r="2083" spans="1:24">
      <c r="A2083" s="3">
        <v>503</v>
      </c>
      <c r="B2083" s="3" t="s">
        <v>93</v>
      </c>
      <c r="C2083" s="3" t="s">
        <v>933</v>
      </c>
      <c r="D2083" s="3" t="s">
        <v>869</v>
      </c>
      <c r="E2083" s="9">
        <v>72.861650624267725</v>
      </c>
      <c r="F2083" s="9">
        <v>102.93724280653812</v>
      </c>
      <c r="G2083" s="9">
        <v>44.258042712305205</v>
      </c>
      <c r="H2083" s="76">
        <v>-1</v>
      </c>
      <c r="I2083" s="3">
        <v>-1</v>
      </c>
      <c r="J2083" s="3">
        <v>-1</v>
      </c>
      <c r="L2083" s="9"/>
      <c r="M2083" s="9"/>
      <c r="N2083" s="9"/>
      <c r="O2083" s="9"/>
      <c r="P2083" s="9"/>
      <c r="Q2083" s="9"/>
      <c r="S2083" s="9"/>
      <c r="T2083" s="9"/>
      <c r="U2083" s="9"/>
      <c r="V2083" s="9"/>
      <c r="W2083" s="9"/>
      <c r="X2083" s="9"/>
    </row>
    <row r="2084" spans="1:24">
      <c r="A2084" s="3">
        <v>503</v>
      </c>
      <c r="B2084" s="3" t="s">
        <v>93</v>
      </c>
      <c r="C2084" s="3" t="s">
        <v>934</v>
      </c>
      <c r="D2084" s="3" t="s">
        <v>935</v>
      </c>
      <c r="E2084" s="9" t="s">
        <v>974</v>
      </c>
      <c r="F2084" s="9" t="s">
        <v>974</v>
      </c>
      <c r="G2084" s="9" t="s">
        <v>974</v>
      </c>
      <c r="H2084" s="76" t="s">
        <v>974</v>
      </c>
      <c r="I2084" s="3" t="s">
        <v>974</v>
      </c>
      <c r="J2084" s="3" t="s">
        <v>974</v>
      </c>
      <c r="L2084" s="9"/>
      <c r="M2084" s="9"/>
      <c r="N2084" s="9"/>
      <c r="O2084" s="9"/>
      <c r="P2084" s="9"/>
      <c r="Q2084" s="9"/>
      <c r="S2084" s="9"/>
      <c r="T2084" s="9"/>
      <c r="U2084" s="9"/>
      <c r="V2084" s="9"/>
      <c r="W2084" s="9"/>
      <c r="X2084" s="9"/>
    </row>
    <row r="2085" spans="1:24">
      <c r="A2085" s="3">
        <v>503</v>
      </c>
      <c r="B2085" s="3" t="s">
        <v>93</v>
      </c>
      <c r="C2085" s="3" t="s">
        <v>936</v>
      </c>
      <c r="D2085" s="3" t="s">
        <v>937</v>
      </c>
      <c r="E2085" s="9" t="s">
        <v>974</v>
      </c>
      <c r="F2085" s="9" t="s">
        <v>974</v>
      </c>
      <c r="G2085" s="9" t="s">
        <v>974</v>
      </c>
      <c r="H2085" s="76" t="s">
        <v>974</v>
      </c>
      <c r="I2085" s="3" t="s">
        <v>974</v>
      </c>
      <c r="J2085" s="3" t="s">
        <v>974</v>
      </c>
      <c r="L2085" s="9"/>
      <c r="M2085" s="9"/>
      <c r="N2085" s="9"/>
      <c r="O2085" s="9"/>
      <c r="P2085" s="9"/>
      <c r="Q2085" s="9"/>
      <c r="S2085" s="9"/>
      <c r="T2085" s="9"/>
      <c r="U2085" s="9"/>
      <c r="V2085" s="9"/>
      <c r="W2085" s="9"/>
      <c r="X2085" s="9"/>
    </row>
    <row r="2086" spans="1:24">
      <c r="A2086" s="3">
        <v>503</v>
      </c>
      <c r="B2086" s="3" t="s">
        <v>93</v>
      </c>
      <c r="C2086" s="3" t="s">
        <v>938</v>
      </c>
      <c r="D2086" s="3" t="s">
        <v>870</v>
      </c>
      <c r="E2086" s="9" t="s">
        <v>974</v>
      </c>
      <c r="F2086" s="9" t="s">
        <v>974</v>
      </c>
      <c r="G2086" s="9" t="s">
        <v>974</v>
      </c>
      <c r="H2086" s="76" t="s">
        <v>974</v>
      </c>
      <c r="I2086" s="3" t="s">
        <v>974</v>
      </c>
      <c r="J2086" s="3" t="s">
        <v>974</v>
      </c>
      <c r="L2086" s="9"/>
      <c r="M2086" s="9"/>
      <c r="N2086" s="9"/>
      <c r="O2086" s="9"/>
      <c r="P2086" s="9"/>
      <c r="Q2086" s="9"/>
      <c r="S2086" s="9"/>
      <c r="T2086" s="9"/>
      <c r="U2086" s="9"/>
      <c r="V2086" s="9"/>
      <c r="W2086" s="9"/>
      <c r="X2086" s="9"/>
    </row>
    <row r="2087" spans="1:24">
      <c r="A2087" s="3">
        <v>503</v>
      </c>
      <c r="B2087" s="3" t="s">
        <v>93</v>
      </c>
      <c r="C2087" s="3" t="s">
        <v>939</v>
      </c>
      <c r="D2087" s="3" t="s">
        <v>940</v>
      </c>
      <c r="E2087" s="9" t="s">
        <v>974</v>
      </c>
      <c r="F2087" s="9" t="s">
        <v>974</v>
      </c>
      <c r="G2087" s="9" t="s">
        <v>974</v>
      </c>
      <c r="H2087" s="76" t="s">
        <v>974</v>
      </c>
      <c r="I2087" s="3" t="s">
        <v>974</v>
      </c>
      <c r="J2087" s="3" t="s">
        <v>974</v>
      </c>
      <c r="L2087" s="9"/>
      <c r="M2087" s="9"/>
      <c r="N2087" s="9"/>
      <c r="O2087" s="9"/>
      <c r="P2087" s="9"/>
      <c r="Q2087" s="9"/>
      <c r="S2087" s="9"/>
      <c r="T2087" s="9"/>
      <c r="U2087" s="9"/>
      <c r="V2087" s="9"/>
      <c r="W2087" s="9"/>
      <c r="X2087" s="9"/>
    </row>
    <row r="2088" spans="1:24">
      <c r="A2088" s="3">
        <v>503</v>
      </c>
      <c r="B2088" s="3" t="s">
        <v>93</v>
      </c>
      <c r="C2088" s="3" t="s">
        <v>941</v>
      </c>
      <c r="D2088" s="3" t="s">
        <v>942</v>
      </c>
      <c r="E2088" s="9" t="s">
        <v>974</v>
      </c>
      <c r="F2088" s="9" t="s">
        <v>974</v>
      </c>
      <c r="G2088" s="9" t="s">
        <v>974</v>
      </c>
      <c r="H2088" s="76" t="s">
        <v>974</v>
      </c>
      <c r="I2088" s="3" t="s">
        <v>974</v>
      </c>
      <c r="J2088" s="3" t="s">
        <v>974</v>
      </c>
      <c r="L2088" s="9"/>
      <c r="M2088" s="9"/>
      <c r="N2088" s="9"/>
      <c r="O2088" s="9"/>
      <c r="P2088" s="9"/>
      <c r="Q2088" s="9"/>
      <c r="S2088" s="9"/>
      <c r="T2088" s="9"/>
      <c r="U2088" s="9"/>
      <c r="V2088" s="9"/>
      <c r="W2088" s="9"/>
      <c r="X2088" s="9"/>
    </row>
    <row r="2089" spans="1:24">
      <c r="A2089" s="3">
        <v>503</v>
      </c>
      <c r="B2089" s="3" t="s">
        <v>93</v>
      </c>
      <c r="C2089" s="3" t="s">
        <v>943</v>
      </c>
      <c r="D2089" s="3" t="s">
        <v>871</v>
      </c>
      <c r="E2089" s="9" t="s">
        <v>974</v>
      </c>
      <c r="F2089" s="9" t="s">
        <v>974</v>
      </c>
      <c r="G2089" s="9" t="s">
        <v>974</v>
      </c>
      <c r="H2089" s="76" t="s">
        <v>974</v>
      </c>
      <c r="I2089" s="3" t="s">
        <v>974</v>
      </c>
      <c r="J2089" s="3" t="s">
        <v>974</v>
      </c>
      <c r="L2089" s="9"/>
      <c r="M2089" s="9"/>
      <c r="N2089" s="9"/>
      <c r="O2089" s="9"/>
      <c r="P2089" s="9"/>
      <c r="Q2089" s="9"/>
      <c r="S2089" s="9"/>
      <c r="T2089" s="9"/>
      <c r="U2089" s="9"/>
      <c r="V2089" s="9"/>
      <c r="W2089" s="9"/>
      <c r="X2089" s="9"/>
    </row>
    <row r="2090" spans="1:24">
      <c r="A2090" s="3">
        <v>503</v>
      </c>
      <c r="B2090" s="3" t="s">
        <v>93</v>
      </c>
      <c r="C2090" s="3" t="s">
        <v>944</v>
      </c>
      <c r="D2090" s="3" t="s">
        <v>945</v>
      </c>
      <c r="E2090" s="9">
        <v>10.192534562245433</v>
      </c>
      <c r="F2090" s="9">
        <v>19.22105244179577</v>
      </c>
      <c r="G2090" s="9">
        <v>1.3395180796668809</v>
      </c>
      <c r="H2090" s="76">
        <v>-1</v>
      </c>
      <c r="I2090" s="3">
        <v>-1</v>
      </c>
      <c r="J2090" s="3">
        <v>1</v>
      </c>
      <c r="L2090" s="9"/>
      <c r="M2090" s="9"/>
      <c r="N2090" s="9"/>
      <c r="S2090" s="9"/>
      <c r="T2090" s="9"/>
      <c r="U2090" s="9"/>
      <c r="V2090" s="9"/>
      <c r="W2090" s="9"/>
      <c r="X2090" s="9"/>
    </row>
    <row r="2091" spans="1:24">
      <c r="A2091" s="3">
        <v>503</v>
      </c>
      <c r="B2091" s="3" t="s">
        <v>93</v>
      </c>
      <c r="C2091" s="3" t="s">
        <v>946</v>
      </c>
      <c r="D2091" s="3" t="s">
        <v>873</v>
      </c>
      <c r="E2091" s="9" t="s">
        <v>974</v>
      </c>
      <c r="F2091" s="9" t="s">
        <v>974</v>
      </c>
      <c r="G2091" s="9" t="s">
        <v>974</v>
      </c>
      <c r="H2091" s="76" t="s">
        <v>974</v>
      </c>
      <c r="I2091" s="3" t="s">
        <v>974</v>
      </c>
      <c r="J2091" s="3" t="s">
        <v>974</v>
      </c>
      <c r="L2091" s="9"/>
      <c r="M2091" s="9"/>
      <c r="N2091" s="9"/>
      <c r="S2091" s="9"/>
      <c r="T2091" s="9"/>
      <c r="U2091" s="9"/>
      <c r="V2091" s="9"/>
      <c r="W2091" s="9"/>
      <c r="X2091" s="9"/>
    </row>
    <row r="2092" spans="1:24">
      <c r="A2092" s="3">
        <v>503</v>
      </c>
      <c r="B2092" s="3" t="s">
        <v>93</v>
      </c>
      <c r="C2092" s="3" t="s">
        <v>947</v>
      </c>
      <c r="D2092" s="3" t="s">
        <v>948</v>
      </c>
      <c r="E2092" s="9" t="s">
        <v>974</v>
      </c>
      <c r="F2092" s="9" t="s">
        <v>974</v>
      </c>
      <c r="G2092" s="9" t="s">
        <v>974</v>
      </c>
      <c r="H2092" s="76" t="s">
        <v>974</v>
      </c>
      <c r="I2092" s="3" t="s">
        <v>974</v>
      </c>
      <c r="J2092" s="3" t="s">
        <v>974</v>
      </c>
      <c r="L2092" s="9"/>
      <c r="M2092" s="9"/>
      <c r="N2092" s="9"/>
      <c r="S2092" s="9"/>
      <c r="T2092" s="9"/>
      <c r="U2092" s="9"/>
      <c r="V2092" s="9"/>
      <c r="W2092" s="9"/>
      <c r="X2092" s="9"/>
    </row>
    <row r="2093" spans="1:24">
      <c r="A2093" s="3">
        <v>503</v>
      </c>
      <c r="B2093" s="3" t="s">
        <v>93</v>
      </c>
      <c r="C2093" s="3" t="s">
        <v>949</v>
      </c>
      <c r="D2093" s="3" t="s">
        <v>950</v>
      </c>
      <c r="E2093" s="9" t="s">
        <v>974</v>
      </c>
      <c r="F2093" s="9" t="s">
        <v>974</v>
      </c>
      <c r="G2093" s="9" t="s">
        <v>974</v>
      </c>
      <c r="H2093" s="76" t="s">
        <v>974</v>
      </c>
      <c r="I2093" s="3" t="s">
        <v>974</v>
      </c>
      <c r="J2093" s="3" t="s">
        <v>974</v>
      </c>
      <c r="L2093" s="9"/>
      <c r="M2093" s="9"/>
      <c r="N2093" s="9"/>
      <c r="S2093" s="9"/>
      <c r="T2093" s="9"/>
      <c r="U2093" s="9"/>
      <c r="V2093" s="9"/>
      <c r="W2093" s="9"/>
      <c r="X2093" s="9"/>
    </row>
    <row r="2094" spans="1:24">
      <c r="A2094" s="3">
        <v>503</v>
      </c>
      <c r="B2094" s="3" t="s">
        <v>93</v>
      </c>
      <c r="C2094" s="3" t="s">
        <v>951</v>
      </c>
      <c r="D2094" s="3" t="s">
        <v>952</v>
      </c>
      <c r="E2094" s="9" t="s">
        <v>974</v>
      </c>
      <c r="F2094" s="9" t="s">
        <v>974</v>
      </c>
      <c r="G2094" s="9" t="s">
        <v>974</v>
      </c>
      <c r="H2094" s="76" t="s">
        <v>974</v>
      </c>
      <c r="I2094" s="3" t="s">
        <v>974</v>
      </c>
      <c r="J2094" s="3" t="s">
        <v>974</v>
      </c>
      <c r="L2094" s="9"/>
      <c r="M2094" s="9"/>
      <c r="N2094" s="9"/>
      <c r="S2094" s="9"/>
      <c r="T2094" s="9"/>
      <c r="U2094" s="9"/>
      <c r="V2094" s="9"/>
      <c r="W2094" s="9"/>
      <c r="X2094" s="9"/>
    </row>
  </sheetData>
  <pageMargins left="0.7" right="0.7" top="0.75" bottom="0.75" header="0.3" footer="0.3"/>
</worksheet>
</file>

<file path=xl/worksheets/sheet53.xml><?xml version="1.0" encoding="utf-8"?>
<worksheet xmlns="http://schemas.openxmlformats.org/spreadsheetml/2006/main" xmlns:r="http://schemas.openxmlformats.org/officeDocument/2006/relationships">
  <sheetPr codeName="Folha52">
    <tabColor theme="3" tint="0.39997558519241921"/>
  </sheetPr>
  <dimension ref="A1:AH201"/>
  <sheetViews>
    <sheetView topLeftCell="P1" workbookViewId="0">
      <selection activeCell="AD7" sqref="AD7"/>
    </sheetView>
  </sheetViews>
  <sheetFormatPr defaultRowHeight="12.75"/>
  <cols>
    <col min="1" max="1" width="9.5703125" style="3" bestFit="1" customWidth="1"/>
    <col min="2" max="2" width="40.5703125" style="3" bestFit="1" customWidth="1"/>
    <col min="3" max="17" width="7.7109375" style="3" customWidth="1"/>
    <col min="18" max="18" width="9.140625" style="3"/>
    <col min="19" max="19" width="11.28515625" style="3" customWidth="1"/>
    <col min="20" max="16384" width="9.140625" style="3"/>
  </cols>
  <sheetData>
    <row r="1" spans="1:34">
      <c r="A1" s="8" t="s">
        <v>0</v>
      </c>
      <c r="B1" s="3" t="str">
        <f>PS!A50</f>
        <v>I49</v>
      </c>
    </row>
    <row r="2" spans="1:34">
      <c r="A2" s="8" t="s">
        <v>1</v>
      </c>
      <c r="B2" s="3" t="str">
        <f>PS!B50</f>
        <v>Morbilidade nos CSP *</v>
      </c>
      <c r="C2" s="75" t="str">
        <f>PS!A63</f>
        <v>(*) Alterações no metabolismo dos lípidos, asma, bronquite crónica, demência, diabetes, doença cardíaca isquémica, enfarte agudo do miocárdio, DPOC, hipertensão, neoplasia maligna da próstata, neoplasia maligna do colo do útero, neoplasia maligana do cólon/recto, neoplasia maligna da mama feminina, obesidade, osteoartrose do joelho, osteoporose, perturbações depressivas, trombose/AVC, neoplasia maligna do brônquio/pulmão, neoplasia maligna do estômago, osteoartrose da anca.</v>
      </c>
    </row>
    <row r="4" spans="1:34">
      <c r="A4" s="8" t="s">
        <v>2</v>
      </c>
      <c r="B4" s="3" t="s">
        <v>972</v>
      </c>
    </row>
    <row r="5" spans="1:34">
      <c r="F5" s="61"/>
    </row>
    <row r="6" spans="1:34">
      <c r="A6" s="8" t="s">
        <v>34</v>
      </c>
      <c r="B6" s="8" t="s">
        <v>35</v>
      </c>
      <c r="C6" s="3" t="s">
        <v>28</v>
      </c>
      <c r="D6" s="3" t="s">
        <v>795</v>
      </c>
      <c r="E6" s="3" t="s">
        <v>796</v>
      </c>
      <c r="F6" s="3" t="s">
        <v>797</v>
      </c>
      <c r="G6" s="3" t="s">
        <v>798</v>
      </c>
      <c r="H6" s="3" t="s">
        <v>799</v>
      </c>
      <c r="I6" s="3" t="s">
        <v>800</v>
      </c>
      <c r="J6" s="3" t="s">
        <v>801</v>
      </c>
      <c r="K6" s="3" t="s">
        <v>802</v>
      </c>
      <c r="L6" s="3" t="s">
        <v>803</v>
      </c>
      <c r="M6" s="3" t="s">
        <v>804</v>
      </c>
      <c r="N6" s="3" t="s">
        <v>805</v>
      </c>
      <c r="O6" s="3" t="s">
        <v>806</v>
      </c>
      <c r="P6" s="3" t="s">
        <v>807</v>
      </c>
      <c r="Q6" s="3" t="s">
        <v>808</v>
      </c>
      <c r="R6" s="3" t="s">
        <v>809</v>
      </c>
      <c r="S6" s="3" t="s">
        <v>810</v>
      </c>
      <c r="T6" s="3" t="s">
        <v>811</v>
      </c>
      <c r="U6" s="3" t="s">
        <v>814</v>
      </c>
      <c r="V6" s="3" t="s">
        <v>815</v>
      </c>
      <c r="W6" s="3" t="s">
        <v>816</v>
      </c>
      <c r="X6" s="3" t="s">
        <v>817</v>
      </c>
      <c r="Y6" s="3" t="s">
        <v>818</v>
      </c>
      <c r="Z6" s="3" t="s">
        <v>812</v>
      </c>
      <c r="AA6" s="3" t="s">
        <v>813</v>
      </c>
      <c r="AC6" s="8"/>
      <c r="AD6" s="3" t="s">
        <v>800</v>
      </c>
      <c r="AE6" s="3" t="s">
        <v>815</v>
      </c>
      <c r="AF6" s="3" t="s">
        <v>806</v>
      </c>
      <c r="AG6" s="3" t="s">
        <v>814</v>
      </c>
      <c r="AH6" s="3" t="s">
        <v>811</v>
      </c>
    </row>
    <row r="7" spans="1:34">
      <c r="A7" s="3">
        <v>1</v>
      </c>
      <c r="B7" s="3" t="s">
        <v>36</v>
      </c>
      <c r="C7" s="9" t="s">
        <v>220</v>
      </c>
      <c r="D7" s="28">
        <v>0.11052866387367853</v>
      </c>
      <c r="E7" s="28">
        <v>0.37987125290199664</v>
      </c>
      <c r="F7" s="55">
        <v>4.4293841207024487</v>
      </c>
      <c r="G7" s="28">
        <v>1.4086455192569411</v>
      </c>
      <c r="H7" s="28">
        <v>0.54802945915747803</v>
      </c>
      <c r="I7" s="28">
        <v>19.604573724483775</v>
      </c>
      <c r="J7" s="28">
        <v>1.1194584746267313</v>
      </c>
      <c r="K7" s="28">
        <v>1.5423794716440409</v>
      </c>
      <c r="L7" s="28">
        <v>3.2670695586536738</v>
      </c>
      <c r="M7" s="28">
        <v>2.0133234684145331</v>
      </c>
      <c r="N7" s="28">
        <v>0.55382835293835386</v>
      </c>
      <c r="O7" s="28">
        <v>7.6372013897529758</v>
      </c>
      <c r="P7" s="28">
        <v>0.99120287415322317</v>
      </c>
      <c r="Q7" s="28">
        <v>6.3671270910621552E-2</v>
      </c>
      <c r="R7" s="28">
        <v>0.88923170679705144</v>
      </c>
      <c r="S7" s="28">
        <v>1.9124110605593923</v>
      </c>
      <c r="T7" s="28">
        <v>5.1104281302880299</v>
      </c>
      <c r="U7" s="28">
        <v>6.9061522377659124</v>
      </c>
      <c r="V7" s="28">
        <v>16.646156843855412</v>
      </c>
      <c r="W7" s="28">
        <v>0.10573024925432734</v>
      </c>
      <c r="X7" s="28">
        <v>0.60290039880264978</v>
      </c>
      <c r="Y7" s="28">
        <v>0.3878070924647698</v>
      </c>
      <c r="Z7" s="28">
        <v>0.7330209701403595</v>
      </c>
      <c r="AA7" s="28">
        <v>6.1731312676255534</v>
      </c>
      <c r="AC7" s="3" t="s">
        <v>257</v>
      </c>
      <c r="AD7" s="9">
        <v>13.637718951094824</v>
      </c>
      <c r="AE7" s="9">
        <v>10.633799380892231</v>
      </c>
      <c r="AF7" s="9">
        <v>4.6731807005779604</v>
      </c>
      <c r="AG7" s="9">
        <v>4.8728846543054187</v>
      </c>
      <c r="AH7" s="9">
        <v>1.795121951219512</v>
      </c>
    </row>
    <row r="8" spans="1:34">
      <c r="A8" s="3">
        <v>11</v>
      </c>
      <c r="B8" s="3" t="s">
        <v>49</v>
      </c>
      <c r="C8" s="9" t="s">
        <v>220</v>
      </c>
      <c r="D8" s="28">
        <v>0.15641486496551793</v>
      </c>
      <c r="E8" s="28">
        <v>0.37949620359040942</v>
      </c>
      <c r="F8" s="55">
        <v>4.8455951654931528</v>
      </c>
      <c r="G8" s="28">
        <v>1.1399624846460505</v>
      </c>
      <c r="H8" s="28">
        <v>0.57636364258453254</v>
      </c>
      <c r="I8" s="28">
        <v>19.653002715349423</v>
      </c>
      <c r="J8" s="28">
        <v>1.1822574010181837</v>
      </c>
      <c r="K8" s="28">
        <v>1.6203400911327801</v>
      </c>
      <c r="L8" s="28">
        <v>3.5758812120822916</v>
      </c>
      <c r="M8" s="28">
        <v>1.8988759342978607</v>
      </c>
      <c r="N8" s="28">
        <v>0.57041550873257107</v>
      </c>
      <c r="O8" s="28">
        <v>8.1434426693329751</v>
      </c>
      <c r="P8" s="28">
        <v>1.1081952388083625</v>
      </c>
      <c r="Q8" s="28">
        <v>6.4929408021190099E-2</v>
      </c>
      <c r="R8" s="28">
        <v>1.058609910591126</v>
      </c>
      <c r="S8" s="28">
        <v>2.0705822407146601</v>
      </c>
      <c r="T8" s="28">
        <v>6.0475940193356461</v>
      </c>
      <c r="U8" s="28">
        <v>7.1148103005886814</v>
      </c>
      <c r="V8" s="28">
        <v>17.921911530194283</v>
      </c>
      <c r="W8" s="28">
        <v>0.12130508373314355</v>
      </c>
      <c r="X8" s="28">
        <v>0.58004832727158839</v>
      </c>
      <c r="Y8" s="28">
        <v>0.33327972994419547</v>
      </c>
      <c r="Z8" s="28">
        <v>0.8373182759570903</v>
      </c>
      <c r="AA8" s="28">
        <v>6.2774920246315906</v>
      </c>
      <c r="AC8" s="3" t="s">
        <v>258</v>
      </c>
      <c r="AD8" s="9">
        <v>29.138620924966656</v>
      </c>
      <c r="AE8" s="9">
        <v>30.816712267205943</v>
      </c>
      <c r="AF8" s="9">
        <v>11.737205242011822</v>
      </c>
      <c r="AG8" s="9">
        <v>9.1201528175740201</v>
      </c>
      <c r="AH8" s="9">
        <v>9.3445052439580483</v>
      </c>
    </row>
    <row r="9" spans="1:34">
      <c r="A9" s="3">
        <v>12</v>
      </c>
      <c r="B9" s="3" t="s">
        <v>50</v>
      </c>
      <c r="C9" s="9" t="s">
        <v>220</v>
      </c>
      <c r="D9" s="28">
        <v>0.1103450606644361</v>
      </c>
      <c r="E9" s="28">
        <v>0.43411402886207717</v>
      </c>
      <c r="F9" s="55">
        <v>5.680948737566947</v>
      </c>
      <c r="G9" s="28">
        <v>1.7709847127874097</v>
      </c>
      <c r="H9" s="28">
        <v>0.52457557425619883</v>
      </c>
      <c r="I9" s="28">
        <v>22.132774567125171</v>
      </c>
      <c r="J9" s="28">
        <v>1.2422972501042053</v>
      </c>
      <c r="K9" s="28">
        <v>2.3669268985095813</v>
      </c>
      <c r="L9" s="28">
        <v>4.4271519821555305</v>
      </c>
      <c r="M9" s="28">
        <v>2.849313370959929</v>
      </c>
      <c r="N9" s="28">
        <v>0.62540133157592348</v>
      </c>
      <c r="O9" s="28">
        <v>9.5685333513580488</v>
      </c>
      <c r="P9" s="28">
        <v>1.350670857413228</v>
      </c>
      <c r="Q9" s="28">
        <v>6.0157490959478185E-2</v>
      </c>
      <c r="R9" s="28">
        <v>0.88152128606351454</v>
      </c>
      <c r="S9" s="28">
        <v>1.9965189766467268</v>
      </c>
      <c r="T9" s="28">
        <v>5.1321437020514376</v>
      </c>
      <c r="U9" s="28">
        <v>7.7947886038730614</v>
      </c>
      <c r="V9" s="28">
        <v>21.279247918708531</v>
      </c>
      <c r="W9" s="28">
        <v>8.9503982335777929E-2</v>
      </c>
      <c r="X9" s="28">
        <v>0.64252481214865886</v>
      </c>
      <c r="Y9" s="28">
        <v>0.5165771063570922</v>
      </c>
      <c r="Z9" s="28">
        <v>0.82102583167167986</v>
      </c>
      <c r="AA9" s="28">
        <v>6.9737627722013809</v>
      </c>
      <c r="AC9" s="3" t="s">
        <v>259</v>
      </c>
      <c r="AD9" s="9">
        <v>19.572254593351641</v>
      </c>
      <c r="AE9" s="9">
        <v>16.957827479585436</v>
      </c>
      <c r="AF9" s="9">
        <v>7.7183781951802501</v>
      </c>
      <c r="AG9" s="9">
        <v>7.1646239367758353</v>
      </c>
      <c r="AH9" s="9">
        <v>5.1175612819448437</v>
      </c>
    </row>
    <row r="10" spans="1:34">
      <c r="A10" s="3">
        <v>13</v>
      </c>
      <c r="B10" s="3" t="s">
        <v>51</v>
      </c>
      <c r="C10" s="9" t="s">
        <v>220</v>
      </c>
      <c r="D10" s="28">
        <v>7.4140430227466039E-2</v>
      </c>
      <c r="E10" s="28">
        <v>0.36662908620921447</v>
      </c>
      <c r="F10" s="55">
        <v>3.3984472827448036</v>
      </c>
      <c r="G10" s="28">
        <v>1.3781334980306865</v>
      </c>
      <c r="H10" s="28">
        <v>0.50663071011091787</v>
      </c>
      <c r="I10" s="28">
        <v>17.994747609736489</v>
      </c>
      <c r="J10" s="28">
        <v>0.96550273733922376</v>
      </c>
      <c r="K10" s="28">
        <v>1.1595190588824096</v>
      </c>
      <c r="L10" s="28">
        <v>2.4680909970623355</v>
      </c>
      <c r="M10" s="28">
        <v>1.6997192779760326</v>
      </c>
      <c r="N10" s="28">
        <v>0.49694054256951825</v>
      </c>
      <c r="O10" s="28">
        <v>6.3415757437003926</v>
      </c>
      <c r="P10" s="28">
        <v>0.70613102757039015</v>
      </c>
      <c r="Q10" s="28">
        <v>6.5648222959041741E-2</v>
      </c>
      <c r="R10" s="28">
        <v>0.74880503462770731</v>
      </c>
      <c r="S10" s="28">
        <v>1.7717033797121435</v>
      </c>
      <c r="T10" s="28">
        <v>4.4072692229364137</v>
      </c>
      <c r="U10" s="28">
        <v>6.1844832199042434</v>
      </c>
      <c r="V10" s="28">
        <v>13.38624768227964</v>
      </c>
      <c r="W10" s="28">
        <v>9.9723537390336722E-2</v>
      </c>
      <c r="X10" s="28">
        <v>0.62163489631653834</v>
      </c>
      <c r="Y10" s="28">
        <v>0.39918698429474087</v>
      </c>
      <c r="Z10" s="28">
        <v>0.5725717678033535</v>
      </c>
      <c r="AA10" s="28">
        <v>5.6119114521008893</v>
      </c>
      <c r="AC10" s="3" t="s">
        <v>260</v>
      </c>
      <c r="AD10" s="9">
        <v>17.72177370599524</v>
      </c>
      <c r="AE10" s="9">
        <v>13.832016615369319</v>
      </c>
      <c r="AF10" s="9">
        <v>6.3942083470308146</v>
      </c>
      <c r="AG10" s="9">
        <v>6.2134364028388678</v>
      </c>
      <c r="AH10" s="9">
        <v>4.1659510790607372</v>
      </c>
    </row>
    <row r="11" spans="1:34">
      <c r="A11" s="3">
        <v>14</v>
      </c>
      <c r="B11" s="3" t="s">
        <v>52</v>
      </c>
      <c r="C11" s="9" t="s">
        <v>220</v>
      </c>
      <c r="D11" s="82">
        <v>8.599544615023795E-2</v>
      </c>
      <c r="E11" s="82">
        <v>0.41336447410853011</v>
      </c>
      <c r="F11" s="85">
        <v>5.8717660292463441</v>
      </c>
      <c r="G11" s="82">
        <v>2.5691139537383587</v>
      </c>
      <c r="H11" s="82">
        <v>0.77220001758997758</v>
      </c>
      <c r="I11" s="82">
        <v>25.311196020756171</v>
      </c>
      <c r="J11" s="82">
        <v>1.5518269146202031</v>
      </c>
      <c r="K11" s="82">
        <v>1.5273963901457037</v>
      </c>
      <c r="L11" s="82">
        <v>3.871554074522872</v>
      </c>
      <c r="M11" s="82">
        <v>2.4547790991977014</v>
      </c>
      <c r="N11" s="82">
        <v>0.75636903773050201</v>
      </c>
      <c r="O11" s="82">
        <v>8.9851560133292949</v>
      </c>
      <c r="P11" s="82">
        <v>1.2234806656829309</v>
      </c>
      <c r="Q11" s="82">
        <v>6.2737586850514504E-2</v>
      </c>
      <c r="R11" s="82">
        <v>1.0544214363193949</v>
      </c>
      <c r="S11" s="82">
        <v>1.9636278351623653</v>
      </c>
      <c r="T11" s="82">
        <v>5.4820142478818736</v>
      </c>
      <c r="U11" s="82">
        <v>8.5502926776832044</v>
      </c>
      <c r="V11" s="82">
        <v>19.16310795360155</v>
      </c>
      <c r="W11" s="82">
        <v>9.479043496105774E-2</v>
      </c>
      <c r="X11" s="82">
        <v>0.627766756896737</v>
      </c>
      <c r="Y11" s="82">
        <v>0.41414625089171414</v>
      </c>
      <c r="Z11" s="82">
        <v>0.90412484975227447</v>
      </c>
      <c r="AA11" s="82">
        <v>7.6461678279309302</v>
      </c>
      <c r="AC11" s="3" t="s">
        <v>261</v>
      </c>
      <c r="AD11" s="9">
        <v>22.496864494692868</v>
      </c>
      <c r="AE11" s="9">
        <v>19.264216644561301</v>
      </c>
      <c r="AF11" s="9">
        <v>8.9637206112301282</v>
      </c>
      <c r="AG11" s="9">
        <v>7.8698956809090976</v>
      </c>
      <c r="AH11" s="9">
        <v>6.0319544684292206</v>
      </c>
    </row>
    <row r="12" spans="1:34">
      <c r="A12" s="3">
        <v>15</v>
      </c>
      <c r="B12" s="3" t="s">
        <v>53</v>
      </c>
      <c r="C12" s="9" t="s">
        <v>220</v>
      </c>
      <c r="D12" s="28">
        <v>5.5730512013021483E-2</v>
      </c>
      <c r="E12" s="28">
        <v>0.24216234386610522</v>
      </c>
      <c r="F12" s="55">
        <v>4.4516390125455283</v>
      </c>
      <c r="G12" s="28">
        <v>1.1840522274512579</v>
      </c>
      <c r="H12" s="28">
        <v>0.49228618944835645</v>
      </c>
      <c r="I12" s="28">
        <v>16.187502211528255</v>
      </c>
      <c r="J12" s="28">
        <v>0.89920738827359259</v>
      </c>
      <c r="K12" s="28">
        <v>0.84745762711864403</v>
      </c>
      <c r="L12" s="28">
        <v>2.0708750574997348</v>
      </c>
      <c r="M12" s="28">
        <v>1.7984147765471852</v>
      </c>
      <c r="N12" s="28">
        <v>0.37684441456424045</v>
      </c>
      <c r="O12" s="28">
        <v>5.0385248221931285</v>
      </c>
      <c r="P12" s="28">
        <v>0.70216022079898099</v>
      </c>
      <c r="Q12" s="28">
        <v>5.1528608329500014E-2</v>
      </c>
      <c r="R12" s="28">
        <v>0.47592088036516755</v>
      </c>
      <c r="S12" s="28">
        <v>1.3640706273663352</v>
      </c>
      <c r="T12" s="28">
        <v>2.5713439014896857</v>
      </c>
      <c r="U12" s="28">
        <v>5.7986270832596158</v>
      </c>
      <c r="V12" s="28">
        <v>11.969012066098156</v>
      </c>
      <c r="W12" s="28">
        <v>0.10084568840451505</v>
      </c>
      <c r="X12" s="28">
        <v>0.45557482042390574</v>
      </c>
      <c r="Y12" s="28">
        <v>0.21606631046318248</v>
      </c>
      <c r="Z12" s="28">
        <v>0.65041045964403243</v>
      </c>
      <c r="AA12" s="28">
        <v>5.1482166236155837</v>
      </c>
    </row>
    <row r="13" spans="1:34">
      <c r="A13" s="3">
        <v>101</v>
      </c>
      <c r="B13" s="3" t="s">
        <v>48</v>
      </c>
      <c r="C13" s="9" t="s">
        <v>220</v>
      </c>
      <c r="D13" s="28">
        <v>0.1758814765767257</v>
      </c>
      <c r="E13" s="28">
        <v>0.53385201125641446</v>
      </c>
      <c r="F13" s="28">
        <v>4.7904191616766472</v>
      </c>
      <c r="G13" s="28">
        <v>1.3936020526402912</v>
      </c>
      <c r="H13" s="28">
        <v>0.67248799867571596</v>
      </c>
      <c r="I13" s="28">
        <v>26.683289190531369</v>
      </c>
      <c r="J13" s="28">
        <v>1.4184323787452409</v>
      </c>
      <c r="K13" s="28">
        <v>2.7447856315179608</v>
      </c>
      <c r="L13" s="28">
        <v>5.1150471776195996</v>
      </c>
      <c r="M13" s="28">
        <v>4.0235474259228603</v>
      </c>
      <c r="N13" s="28">
        <v>1.0511504717761961</v>
      </c>
      <c r="O13" s="28">
        <v>6.6224548915742423</v>
      </c>
      <c r="P13" s="28">
        <v>1.5798294984274128</v>
      </c>
      <c r="Q13" s="28">
        <v>6.3110412183413345E-2</v>
      </c>
      <c r="R13" s="28">
        <v>1.6036252276113228</v>
      </c>
      <c r="S13" s="28">
        <v>1.5684489322959776</v>
      </c>
      <c r="T13" s="28">
        <v>5.1885035590134088</v>
      </c>
      <c r="U13" s="28">
        <v>8.3792004634994193</v>
      </c>
      <c r="V13" s="28">
        <v>27.587526899519947</v>
      </c>
      <c r="W13" s="28">
        <v>0.15518953815593445</v>
      </c>
      <c r="X13" s="28">
        <v>0.64351928488660814</v>
      </c>
      <c r="Y13" s="28">
        <v>0.71490647243833805</v>
      </c>
      <c r="Z13" s="28">
        <v>1.0946035424598577</v>
      </c>
      <c r="AA13" s="28">
        <v>7.2845969210395625</v>
      </c>
      <c r="AD13" s="9"/>
      <c r="AE13" s="9"/>
      <c r="AF13" s="9"/>
      <c r="AG13" s="9"/>
      <c r="AH13" s="9"/>
    </row>
    <row r="14" spans="1:34">
      <c r="A14" s="3">
        <v>102</v>
      </c>
      <c r="B14" s="3" t="s">
        <v>47</v>
      </c>
      <c r="C14" s="9" t="s">
        <v>220</v>
      </c>
      <c r="D14" s="28">
        <v>0.14537735680776295</v>
      </c>
      <c r="E14" s="28">
        <v>0.34070030859242612</v>
      </c>
      <c r="F14" s="28">
        <v>4.3979057591623034</v>
      </c>
      <c r="G14" s="28">
        <v>1.5046110486791173</v>
      </c>
      <c r="H14" s="28">
        <v>0.62788747970960201</v>
      </c>
      <c r="I14" s="28">
        <v>20.960204063430908</v>
      </c>
      <c r="J14" s="28">
        <v>1.2067212500668916</v>
      </c>
      <c r="K14" s="28">
        <v>2.3296052514225578</v>
      </c>
      <c r="L14" s="28">
        <v>5.1042614295142794</v>
      </c>
      <c r="M14" s="28">
        <v>2.8299530868161464</v>
      </c>
      <c r="N14" s="28">
        <v>0.79823763400581516</v>
      </c>
      <c r="O14" s="28">
        <v>7.7183781951802501</v>
      </c>
      <c r="P14" s="28">
        <v>2.2252546333458199</v>
      </c>
      <c r="Q14" s="28">
        <v>6.421576497030021E-2</v>
      </c>
      <c r="R14" s="28">
        <v>1.4671518524464422</v>
      </c>
      <c r="S14" s="28">
        <v>1.6856638304703804</v>
      </c>
      <c r="T14" s="28">
        <v>4.8875332227395161</v>
      </c>
      <c r="U14" s="28">
        <v>8.0385651344071629</v>
      </c>
      <c r="V14" s="28">
        <v>20.413478175558765</v>
      </c>
      <c r="W14" s="28">
        <v>7.4918392465350245E-2</v>
      </c>
      <c r="X14" s="28">
        <v>0.58596885535398935</v>
      </c>
      <c r="Y14" s="28">
        <v>0.35853802108417615</v>
      </c>
      <c r="Z14" s="28">
        <v>0.86245339897611539</v>
      </c>
      <c r="AA14" s="28">
        <v>7.1761117354310482</v>
      </c>
      <c r="AD14" s="9"/>
      <c r="AE14" s="9"/>
      <c r="AF14" s="9"/>
      <c r="AG14" s="9"/>
      <c r="AH14" s="9"/>
    </row>
    <row r="15" spans="1:34">
      <c r="A15" s="3">
        <v>103</v>
      </c>
      <c r="B15" s="3" t="s">
        <v>46</v>
      </c>
      <c r="C15" s="9" t="s">
        <v>220</v>
      </c>
      <c r="D15" s="28">
        <v>0.13481898568539594</v>
      </c>
      <c r="E15" s="28">
        <v>0.41503099514916003</v>
      </c>
      <c r="F15" s="28">
        <v>7.7519379844961236</v>
      </c>
      <c r="G15" s="28">
        <v>1.5319137687193518</v>
      </c>
      <c r="H15" s="28">
        <v>0.45468363799780587</v>
      </c>
      <c r="I15" s="28">
        <v>23.651479704455635</v>
      </c>
      <c r="J15" s="28">
        <v>1.4512867282604385</v>
      </c>
      <c r="K15" s="28">
        <v>1.7632208520031196</v>
      </c>
      <c r="L15" s="28">
        <v>4.4186261681007704</v>
      </c>
      <c r="M15" s="28">
        <v>4.4040868657229337</v>
      </c>
      <c r="N15" s="28">
        <v>1.0468297712042507</v>
      </c>
      <c r="O15" s="28">
        <v>11.54288433324081</v>
      </c>
      <c r="P15" s="28">
        <v>1.9680928400544564</v>
      </c>
      <c r="Q15" s="28">
        <v>5.8157209511347271E-2</v>
      </c>
      <c r="R15" s="28">
        <v>1.0190729212101985</v>
      </c>
      <c r="S15" s="28">
        <v>1.3957730282723342</v>
      </c>
      <c r="T15" s="28">
        <v>7.1110406175238241</v>
      </c>
      <c r="U15" s="28">
        <v>8.5319269862669671</v>
      </c>
      <c r="V15" s="28">
        <v>30.816712267205943</v>
      </c>
      <c r="W15" s="28">
        <v>6.476598331945492E-2</v>
      </c>
      <c r="X15" s="28">
        <v>0.58818086892158028</v>
      </c>
      <c r="Y15" s="28">
        <v>0.5035885641778024</v>
      </c>
      <c r="Z15" s="28">
        <v>0.86310585933885831</v>
      </c>
      <c r="AA15" s="28">
        <v>7.6688211269281101</v>
      </c>
      <c r="AD15" s="9"/>
      <c r="AE15" s="9"/>
      <c r="AF15" s="9"/>
      <c r="AG15" s="9"/>
      <c r="AH15" s="9"/>
    </row>
    <row r="16" spans="1:34">
      <c r="A16" s="3">
        <v>104</v>
      </c>
      <c r="B16" s="3" t="s">
        <v>54</v>
      </c>
      <c r="C16" s="9" t="s">
        <v>220</v>
      </c>
      <c r="D16" s="28">
        <v>0.19690192882769608</v>
      </c>
      <c r="E16" s="28">
        <v>0.35434972584909347</v>
      </c>
      <c r="F16" s="28">
        <v>5.8575803981623276</v>
      </c>
      <c r="G16" s="28">
        <v>1.0671052097890494</v>
      </c>
      <c r="H16" s="28">
        <v>0.56083863997551631</v>
      </c>
      <c r="I16" s="28">
        <v>18.766892452461459</v>
      </c>
      <c r="J16" s="28">
        <v>1.2695380916737034</v>
      </c>
      <c r="K16" s="28">
        <v>2.0667327922832142</v>
      </c>
      <c r="L16" s="28">
        <v>3.967536992857696</v>
      </c>
      <c r="M16" s="28">
        <v>1.5269117739241376</v>
      </c>
      <c r="N16" s="28">
        <v>0.44358243516801193</v>
      </c>
      <c r="O16" s="28">
        <v>8.8392004454260853</v>
      </c>
      <c r="P16" s="28">
        <v>1.0394504445042607</v>
      </c>
      <c r="Q16" s="28">
        <v>5.5678260773374726E-2</v>
      </c>
      <c r="R16" s="28">
        <v>0.93878709886762945</v>
      </c>
      <c r="S16" s="28">
        <v>1.8897422944605662</v>
      </c>
      <c r="T16" s="28">
        <v>5.2367063543276018</v>
      </c>
      <c r="U16" s="28">
        <v>6.8156090869871431</v>
      </c>
      <c r="V16" s="28">
        <v>16.859819838422425</v>
      </c>
      <c r="W16" s="28">
        <v>0.11799366521509877</v>
      </c>
      <c r="X16" s="28">
        <v>0.46496878698824862</v>
      </c>
      <c r="Y16" s="28">
        <v>0.23893717206057499</v>
      </c>
      <c r="Z16" s="28">
        <v>0.87573423401831119</v>
      </c>
      <c r="AA16" s="28">
        <v>5.9398748529688312</v>
      </c>
      <c r="AD16" s="9"/>
      <c r="AE16" s="9"/>
      <c r="AF16" s="9"/>
      <c r="AG16" s="9"/>
      <c r="AH16" s="9"/>
    </row>
    <row r="17" spans="1:34">
      <c r="A17" s="3">
        <v>105</v>
      </c>
      <c r="B17" s="3" t="s">
        <v>41</v>
      </c>
      <c r="C17" s="9" t="s">
        <v>220</v>
      </c>
      <c r="D17" s="28">
        <v>0.18986497618842138</v>
      </c>
      <c r="E17" s="28">
        <v>0.35383927380569435</v>
      </c>
      <c r="F17" s="28">
        <v>4.361617763679619</v>
      </c>
      <c r="G17" s="28">
        <v>0.84262390258828324</v>
      </c>
      <c r="H17" s="28">
        <v>0.5123216093018147</v>
      </c>
      <c r="I17" s="28">
        <v>15.630124196800541</v>
      </c>
      <c r="J17" s="28">
        <v>1.0552412932786228</v>
      </c>
      <c r="K17" s="28">
        <v>1.6389584101554227</v>
      </c>
      <c r="L17" s="28">
        <v>3.2787013863281524</v>
      </c>
      <c r="M17" s="28">
        <v>1.2568747597266572</v>
      </c>
      <c r="N17" s="28">
        <v>0.35697753787492448</v>
      </c>
      <c r="O17" s="28">
        <v>7.7295444025137492</v>
      </c>
      <c r="P17" s="28">
        <v>0.99718340799786598</v>
      </c>
      <c r="Q17" s="28">
        <v>5.4135055194219316E-2</v>
      </c>
      <c r="R17" s="28">
        <v>0.80496473375752198</v>
      </c>
      <c r="S17" s="28">
        <v>1.8813893095034482</v>
      </c>
      <c r="T17" s="28">
        <v>5.5233447618449851</v>
      </c>
      <c r="U17" s="28">
        <v>6.2984959869448218</v>
      </c>
      <c r="V17" s="28">
        <v>14.149648122141237</v>
      </c>
      <c r="W17" s="28">
        <v>9.8070752163440786E-2</v>
      </c>
      <c r="X17" s="28">
        <v>0.53115119371719532</v>
      </c>
      <c r="Y17" s="28">
        <v>0.27695180410955678</v>
      </c>
      <c r="Z17" s="28">
        <v>0.57116406059987912</v>
      </c>
      <c r="AA17" s="28">
        <v>5.7273319263449425</v>
      </c>
      <c r="AD17" s="9"/>
      <c r="AE17" s="9"/>
      <c r="AF17" s="9"/>
      <c r="AG17" s="9"/>
      <c r="AH17" s="9"/>
    </row>
    <row r="18" spans="1:34">
      <c r="A18" s="3">
        <v>106</v>
      </c>
      <c r="B18" s="3" t="s">
        <v>39</v>
      </c>
      <c r="C18" s="9" t="s">
        <v>220</v>
      </c>
      <c r="D18" s="28">
        <v>0.21104330007127586</v>
      </c>
      <c r="E18" s="28">
        <v>0.35415181753385599</v>
      </c>
      <c r="F18" s="28">
        <v>5.1334702258726894</v>
      </c>
      <c r="G18" s="28">
        <v>0.82189950106913767</v>
      </c>
      <c r="H18" s="28">
        <v>0.49280559515324307</v>
      </c>
      <c r="I18" s="28">
        <v>16.7971534212402</v>
      </c>
      <c r="J18" s="28">
        <v>0.8619921596578759</v>
      </c>
      <c r="K18" s="28">
        <v>1.3536840698503207</v>
      </c>
      <c r="L18" s="28">
        <v>3.6345108695652177</v>
      </c>
      <c r="M18" s="28">
        <v>1.7234274768353528</v>
      </c>
      <c r="N18" s="28">
        <v>0.41707501781895939</v>
      </c>
      <c r="O18" s="28">
        <v>8.4389477904490384</v>
      </c>
      <c r="P18" s="28">
        <v>1.0435228082679973</v>
      </c>
      <c r="Q18" s="28">
        <v>6.4593727726300787E-2</v>
      </c>
      <c r="R18" s="28">
        <v>1.0028733071988596</v>
      </c>
      <c r="S18" s="28">
        <v>2.127695117605132</v>
      </c>
      <c r="T18" s="28">
        <v>5.5728795438346399</v>
      </c>
      <c r="U18" s="28">
        <v>5.7026238417676405</v>
      </c>
      <c r="V18" s="28">
        <v>17.159657875980042</v>
      </c>
      <c r="W18" s="28">
        <v>0.12528955808980755</v>
      </c>
      <c r="X18" s="28">
        <v>0.61475409836065575</v>
      </c>
      <c r="Y18" s="28">
        <v>0.4098360655737705</v>
      </c>
      <c r="Z18" s="28">
        <v>0.53011404133998574</v>
      </c>
      <c r="AA18" s="28">
        <v>5.1725098004276546</v>
      </c>
    </row>
    <row r="19" spans="1:34">
      <c r="A19" s="3">
        <v>107</v>
      </c>
      <c r="B19" s="3" t="s">
        <v>37</v>
      </c>
      <c r="C19" s="9" t="s">
        <v>220</v>
      </c>
      <c r="D19" s="28">
        <v>0.20649368292351583</v>
      </c>
      <c r="E19" s="28">
        <v>0.31426889462482455</v>
      </c>
      <c r="F19" s="28">
        <v>4.8598130841121492</v>
      </c>
      <c r="G19" s="28">
        <v>0.72453923832812572</v>
      </c>
      <c r="H19" s="28">
        <v>0.48996965991939501</v>
      </c>
      <c r="I19" s="28">
        <v>23.450618122537698</v>
      </c>
      <c r="J19" s="28">
        <v>1.2000181134809582</v>
      </c>
      <c r="K19" s="28">
        <v>1.5088529638183217</v>
      </c>
      <c r="L19" s="28">
        <v>4.2557623511298281</v>
      </c>
      <c r="M19" s="28">
        <v>1.2797174296970522</v>
      </c>
      <c r="N19" s="28">
        <v>0.60408458995607484</v>
      </c>
      <c r="O19" s="28">
        <v>6.4511162432640488</v>
      </c>
      <c r="P19" s="28">
        <v>1.4517954987999819</v>
      </c>
      <c r="Q19" s="28">
        <v>4.3472354299687543E-2</v>
      </c>
      <c r="R19" s="28">
        <v>1.0750350948693566</v>
      </c>
      <c r="S19" s="28">
        <v>1.5568536883575601</v>
      </c>
      <c r="T19" s="28">
        <v>5.4874790562876417</v>
      </c>
      <c r="U19" s="28">
        <v>7.4029796676176245</v>
      </c>
      <c r="V19" s="28">
        <v>18.425938504732148</v>
      </c>
      <c r="W19" s="28">
        <v>8.6944708599375087E-2</v>
      </c>
      <c r="X19" s="28">
        <v>0.41208169179912146</v>
      </c>
      <c r="Y19" s="28">
        <v>0.34325046415794958</v>
      </c>
      <c r="Z19" s="28">
        <v>0.54974414708146546</v>
      </c>
      <c r="AA19" s="28">
        <v>6.8532355205361588</v>
      </c>
      <c r="AD19" s="9"/>
      <c r="AE19" s="9"/>
      <c r="AF19" s="9"/>
      <c r="AG19" s="9"/>
      <c r="AH19" s="9"/>
    </row>
    <row r="20" spans="1:34">
      <c r="A20" s="3">
        <v>108</v>
      </c>
      <c r="B20" s="3" t="s">
        <v>38</v>
      </c>
      <c r="C20" s="9" t="s">
        <v>220</v>
      </c>
      <c r="D20" s="28">
        <v>0.15610483672192482</v>
      </c>
      <c r="E20" s="28">
        <v>0.2806095040669418</v>
      </c>
      <c r="F20" s="28">
        <v>3.141025641025641</v>
      </c>
      <c r="G20" s="28">
        <v>0.58460313347279547</v>
      </c>
      <c r="H20" s="28">
        <v>0.41396221883749296</v>
      </c>
      <c r="I20" s="28">
        <v>17.783943321936206</v>
      </c>
      <c r="J20" s="28">
        <v>0.91766891870540424</v>
      </c>
      <c r="K20" s="28">
        <v>1.0946298672160883</v>
      </c>
      <c r="L20" s="28">
        <v>2.6714783191237905</v>
      </c>
      <c r="M20" s="28">
        <v>1.2159745176234145</v>
      </c>
      <c r="N20" s="28">
        <v>0.32674575135722728</v>
      </c>
      <c r="O20" s="28">
        <v>6.3655381192843201</v>
      </c>
      <c r="P20" s="28">
        <v>0.92651696613093837</v>
      </c>
      <c r="Q20" s="28">
        <v>3.7920203252289432E-2</v>
      </c>
      <c r="R20" s="28">
        <v>0.66170754675245058</v>
      </c>
      <c r="S20" s="28">
        <v>1.5250241741295734</v>
      </c>
      <c r="T20" s="28">
        <v>4.203454530516284</v>
      </c>
      <c r="U20" s="28">
        <v>6.5639871829713012</v>
      </c>
      <c r="V20" s="28">
        <v>14.330676812427715</v>
      </c>
      <c r="W20" s="28">
        <v>7.2680389566888076E-2</v>
      </c>
      <c r="X20" s="28">
        <v>0.41269821206241664</v>
      </c>
      <c r="Y20" s="28">
        <v>0.27302546341648393</v>
      </c>
      <c r="Z20" s="28">
        <v>0.62947537398800457</v>
      </c>
      <c r="AA20" s="28">
        <v>5.934511808983296</v>
      </c>
      <c r="AD20" s="9"/>
      <c r="AE20" s="9"/>
      <c r="AF20" s="9"/>
      <c r="AG20" s="9"/>
      <c r="AH20" s="9"/>
    </row>
    <row r="21" spans="1:34">
      <c r="A21" s="3">
        <v>109</v>
      </c>
      <c r="B21" s="3" t="s">
        <v>45</v>
      </c>
      <c r="C21" s="9" t="s">
        <v>220</v>
      </c>
      <c r="D21" s="28">
        <v>0.11497332172437658</v>
      </c>
      <c r="E21" s="28">
        <v>0.27961958341705179</v>
      </c>
      <c r="F21" s="28">
        <v>5.7159353348729791</v>
      </c>
      <c r="G21" s="28">
        <v>1.1458263567968208</v>
      </c>
      <c r="H21" s="28">
        <v>0.38454669256357016</v>
      </c>
      <c r="I21" s="28">
        <v>19.572254593351641</v>
      </c>
      <c r="J21" s="28">
        <v>1.1832205925032928</v>
      </c>
      <c r="K21" s="28">
        <v>1.4756770031031634</v>
      </c>
      <c r="L21" s="28">
        <v>3.484919518674793</v>
      </c>
      <c r="M21" s="28">
        <v>1.665438796240484</v>
      </c>
      <c r="N21" s="28">
        <v>0.5307748978635054</v>
      </c>
      <c r="O21" s="28">
        <v>6.4228785747773092</v>
      </c>
      <c r="P21" s="28">
        <v>1.2814502265979058</v>
      </c>
      <c r="Q21" s="28">
        <v>3.9626727390440472E-2</v>
      </c>
      <c r="R21" s="28">
        <v>0.80202263746567537</v>
      </c>
      <c r="S21" s="28">
        <v>1.529814926439399</v>
      </c>
      <c r="T21" s="28">
        <v>4.4566115241220725</v>
      </c>
      <c r="U21" s="28">
        <v>7.1646239367758353</v>
      </c>
      <c r="V21" s="28">
        <v>16.305003013863772</v>
      </c>
      <c r="W21" s="28">
        <v>8.2044069385841537E-2</v>
      </c>
      <c r="X21" s="28">
        <v>0.38454669256357016</v>
      </c>
      <c r="Y21" s="28">
        <v>0.25282968320943006</v>
      </c>
      <c r="Z21" s="28">
        <v>0.68537494697832257</v>
      </c>
      <c r="AA21" s="28">
        <v>6.4792489897975134</v>
      </c>
      <c r="AD21" s="9"/>
      <c r="AE21" s="9"/>
      <c r="AF21" s="9"/>
      <c r="AG21" s="9"/>
      <c r="AH21" s="9"/>
    </row>
    <row r="22" spans="1:34">
      <c r="A22" s="3">
        <v>110</v>
      </c>
      <c r="B22" s="3" t="s">
        <v>55</v>
      </c>
      <c r="C22" s="9" t="s">
        <v>220</v>
      </c>
      <c r="D22" s="28">
        <v>0.10935878006672552</v>
      </c>
      <c r="E22" s="28">
        <v>0.28866276971927546</v>
      </c>
      <c r="F22" s="28">
        <v>7.5525812619502863</v>
      </c>
      <c r="G22" s="28">
        <v>0.92927207021166747</v>
      </c>
      <c r="H22" s="28">
        <v>0.52014810620569452</v>
      </c>
      <c r="I22" s="28">
        <v>17.57789731377088</v>
      </c>
      <c r="J22" s="28">
        <v>1.2978722223147423</v>
      </c>
      <c r="K22" s="28">
        <v>1.4694045220133118</v>
      </c>
      <c r="L22" s="28">
        <v>3.1020145330602138</v>
      </c>
      <c r="M22" s="28">
        <v>1.3517189312816071</v>
      </c>
      <c r="N22" s="28">
        <v>0.48184477714679058</v>
      </c>
      <c r="O22" s="28">
        <v>8.6088119861663923</v>
      </c>
      <c r="P22" s="28">
        <v>1.1324462504371575</v>
      </c>
      <c r="Q22" s="28">
        <v>5.2736467544867625E-2</v>
      </c>
      <c r="R22" s="28">
        <v>1.0480679023653694</v>
      </c>
      <c r="S22" s="28">
        <v>1.7952603793694941</v>
      </c>
      <c r="T22" s="28">
        <v>6.6853187225562198</v>
      </c>
      <c r="U22" s="28">
        <v>6.4627153174457792</v>
      </c>
      <c r="V22" s="28">
        <v>16.957827479585436</v>
      </c>
      <c r="W22" s="28">
        <v>0.11157926291071993</v>
      </c>
      <c r="X22" s="28">
        <v>0.43743512026690207</v>
      </c>
      <c r="Y22" s="28">
        <v>0.24813895781637718</v>
      </c>
      <c r="Z22" s="28">
        <v>0.79992894454899222</v>
      </c>
      <c r="AA22" s="28">
        <v>5.6627863728967869</v>
      </c>
      <c r="AD22" s="9"/>
      <c r="AE22" s="9"/>
      <c r="AF22" s="9"/>
      <c r="AG22" s="9"/>
      <c r="AH22" s="9"/>
    </row>
    <row r="23" spans="1:34">
      <c r="A23" s="3">
        <v>111</v>
      </c>
      <c r="B23" s="3" t="s">
        <v>56</v>
      </c>
      <c r="C23" s="9" t="s">
        <v>220</v>
      </c>
      <c r="D23" s="28">
        <v>9.5987946829967682E-2</v>
      </c>
      <c r="E23" s="28">
        <v>0.25090520278972567</v>
      </c>
      <c r="F23" s="28">
        <v>3.9018952062430321</v>
      </c>
      <c r="G23" s="28">
        <v>0.85113362980243501</v>
      </c>
      <c r="H23" s="28">
        <v>0.37119389565259653</v>
      </c>
      <c r="I23" s="28">
        <v>15.099876066195231</v>
      </c>
      <c r="J23" s="28">
        <v>1.0983937206872252</v>
      </c>
      <c r="K23" s="28">
        <v>1.6263274282520475</v>
      </c>
      <c r="L23" s="28">
        <v>2.5764865981385627</v>
      </c>
      <c r="M23" s="28">
        <v>1.2970523195062089</v>
      </c>
      <c r="N23" s="28">
        <v>0.32259240358679014</v>
      </c>
      <c r="O23" s="28">
        <v>6.6450390026973825</v>
      </c>
      <c r="P23" s="28">
        <v>1.0084809603654832</v>
      </c>
      <c r="Q23" s="28">
        <v>4.0096230954290296E-2</v>
      </c>
      <c r="R23" s="28">
        <v>0.88697723020096719</v>
      </c>
      <c r="S23" s="28">
        <v>1.4136959004641443</v>
      </c>
      <c r="T23" s="28">
        <v>4.3401132414765131</v>
      </c>
      <c r="U23" s="28">
        <v>6.0654662098126417</v>
      </c>
      <c r="V23" s="28">
        <v>12.056815144224927</v>
      </c>
      <c r="W23" s="28">
        <v>6.7434570241306405E-2</v>
      </c>
      <c r="X23" s="28">
        <v>0.36086607858861264</v>
      </c>
      <c r="Y23" s="28">
        <v>0.17375033413525795</v>
      </c>
      <c r="Z23" s="28">
        <v>0.5990133897110641</v>
      </c>
      <c r="AA23" s="28">
        <v>5.4664528201015772</v>
      </c>
      <c r="AD23" s="9"/>
      <c r="AE23" s="9"/>
      <c r="AF23" s="9"/>
      <c r="AG23" s="9"/>
      <c r="AH23" s="9"/>
    </row>
    <row r="24" spans="1:34">
      <c r="A24" s="3">
        <v>112</v>
      </c>
      <c r="B24" s="3" t="s">
        <v>40</v>
      </c>
      <c r="C24" s="9" t="s">
        <v>220</v>
      </c>
      <c r="D24" s="28">
        <v>0.18653252080555038</v>
      </c>
      <c r="E24" s="28">
        <v>0.39754215972585627</v>
      </c>
      <c r="F24" s="28">
        <v>6.6336633663366342</v>
      </c>
      <c r="G24" s="28">
        <v>1.1546447441719139</v>
      </c>
      <c r="H24" s="28">
        <v>0.61277199142456829</v>
      </c>
      <c r="I24" s="28">
        <v>18.232920879825791</v>
      </c>
      <c r="J24" s="28">
        <v>1.1411401272810142</v>
      </c>
      <c r="K24" s="28">
        <v>1.9184996370634211</v>
      </c>
      <c r="L24" s="28">
        <v>3.744155033001908</v>
      </c>
      <c r="M24" s="28">
        <v>1.5378382484511892</v>
      </c>
      <c r="N24" s="28">
        <v>0.56212967808369485</v>
      </c>
      <c r="O24" s="28">
        <v>8.4302570941440607</v>
      </c>
      <c r="P24" s="28">
        <v>1.1419841658366954</v>
      </c>
      <c r="Q24" s="28">
        <v>7.3431354344266453E-2</v>
      </c>
      <c r="R24" s="28">
        <v>1.0871216597174158</v>
      </c>
      <c r="S24" s="28">
        <v>2.0949036952007964</v>
      </c>
      <c r="T24" s="28">
        <v>6.1758301119195131</v>
      </c>
      <c r="U24" s="28">
        <v>7.6841270109218591</v>
      </c>
      <c r="V24" s="28">
        <v>18.150205101369028</v>
      </c>
      <c r="W24" s="28">
        <v>0.11394520501696519</v>
      </c>
      <c r="X24" s="28">
        <v>0.55453333108256386</v>
      </c>
      <c r="Y24" s="28">
        <v>0.31989061260318369</v>
      </c>
      <c r="Z24" s="28">
        <v>0.7056162325495029</v>
      </c>
      <c r="AA24" s="28">
        <v>6.9785107783723559</v>
      </c>
      <c r="AD24" s="9"/>
      <c r="AE24" s="9"/>
      <c r="AF24" s="9"/>
      <c r="AG24" s="9"/>
      <c r="AH24" s="9"/>
    </row>
    <row r="25" spans="1:34">
      <c r="A25" s="3">
        <v>113</v>
      </c>
      <c r="B25" s="3" t="s">
        <v>42</v>
      </c>
      <c r="C25" s="9" t="s">
        <v>220</v>
      </c>
      <c r="D25" s="28">
        <v>0.16346790599998806</v>
      </c>
      <c r="E25" s="28">
        <v>0.46355679913135306</v>
      </c>
      <c r="F25" s="28">
        <v>5.4243777919591576</v>
      </c>
      <c r="G25" s="28">
        <v>1.4771771359706951</v>
      </c>
      <c r="H25" s="28">
        <v>0.86626058216052082</v>
      </c>
      <c r="I25" s="28">
        <v>20.920908977013074</v>
      </c>
      <c r="J25" s="28">
        <v>1.5165526169779915</v>
      </c>
      <c r="K25" s="28">
        <v>1.7241687895619178</v>
      </c>
      <c r="L25" s="28">
        <v>3.7776597839121329</v>
      </c>
      <c r="M25" s="28">
        <v>1.8208176974889183</v>
      </c>
      <c r="N25" s="28">
        <v>0.6902641140218474</v>
      </c>
      <c r="O25" s="28">
        <v>10.106373458539409</v>
      </c>
      <c r="P25" s="28">
        <v>0.78571982555468711</v>
      </c>
      <c r="Q25" s="28">
        <v>9.0682925956197771E-2</v>
      </c>
      <c r="R25" s="28">
        <v>1.3751588442699727</v>
      </c>
      <c r="S25" s="28">
        <v>2.9919399583574458</v>
      </c>
      <c r="T25" s="28">
        <v>7.8733064068680383</v>
      </c>
      <c r="U25" s="28">
        <v>7.8112601943716928</v>
      </c>
      <c r="V25" s="28">
        <v>18.896054696122707</v>
      </c>
      <c r="W25" s="28">
        <v>0.16287130780290782</v>
      </c>
      <c r="X25" s="28">
        <v>0.71711103289045863</v>
      </c>
      <c r="Y25" s="28">
        <v>0.32753241019705642</v>
      </c>
      <c r="Z25" s="28">
        <v>1.2922316948758181</v>
      </c>
      <c r="AA25" s="28">
        <v>6.5190284994958745</v>
      </c>
    </row>
    <row r="26" spans="1:34">
      <c r="A26" s="3">
        <v>114</v>
      </c>
      <c r="B26" s="3" t="s">
        <v>57</v>
      </c>
      <c r="C26" s="9" t="s">
        <v>220</v>
      </c>
      <c r="D26" s="28">
        <v>0.15053265400648447</v>
      </c>
      <c r="E26" s="28">
        <v>0.41732283464566927</v>
      </c>
      <c r="F26" s="28">
        <v>3.7353735373537353</v>
      </c>
      <c r="G26" s="28">
        <v>1.1241315423807317</v>
      </c>
      <c r="H26" s="28">
        <v>0.78184344603983336</v>
      </c>
      <c r="I26" s="28">
        <v>18.627605372857804</v>
      </c>
      <c r="J26" s="28">
        <v>1.2630847614636407</v>
      </c>
      <c r="K26" s="28">
        <v>1.2658638258452988</v>
      </c>
      <c r="L26" s="28">
        <v>3.2612320518758682</v>
      </c>
      <c r="M26" s="28">
        <v>1.8429828624363129</v>
      </c>
      <c r="N26" s="28">
        <v>0.53496989346919865</v>
      </c>
      <c r="O26" s="28">
        <v>8.5854562297359891</v>
      </c>
      <c r="P26" s="28">
        <v>0.95275590551181089</v>
      </c>
      <c r="Q26" s="28">
        <v>9.1709124594719776E-2</v>
      </c>
      <c r="R26" s="28">
        <v>1.0375173691523853</v>
      </c>
      <c r="S26" s="28">
        <v>2.571097730430755</v>
      </c>
      <c r="T26" s="28">
        <v>7.1574803149606305</v>
      </c>
      <c r="U26" s="28">
        <v>7.1398795738767955</v>
      </c>
      <c r="V26" s="28">
        <v>16.384437239462716</v>
      </c>
      <c r="W26" s="28">
        <v>0.16303844372394627</v>
      </c>
      <c r="X26" s="28">
        <v>0.62065771190365915</v>
      </c>
      <c r="Y26" s="28">
        <v>0.26910606762389994</v>
      </c>
      <c r="Z26" s="28">
        <v>1.0194534506716071</v>
      </c>
      <c r="AA26" s="28">
        <v>6.1204261232051875</v>
      </c>
    </row>
    <row r="27" spans="1:34">
      <c r="A27" s="3">
        <v>115</v>
      </c>
      <c r="B27" s="3" t="s">
        <v>58</v>
      </c>
      <c r="C27" s="9" t="s">
        <v>220</v>
      </c>
      <c r="D27" s="28">
        <v>0.23408488063660476</v>
      </c>
      <c r="E27" s="28">
        <v>0.41644562334217511</v>
      </c>
      <c r="F27" s="28">
        <v>6.2222222222222223</v>
      </c>
      <c r="G27" s="28">
        <v>1.0954907161803715</v>
      </c>
      <c r="H27" s="28">
        <v>0.47281167108753319</v>
      </c>
      <c r="I27" s="28">
        <v>18.432360742705569</v>
      </c>
      <c r="J27" s="28">
        <v>1.0198938992042441</v>
      </c>
      <c r="K27" s="28">
        <v>1.3289124668435013</v>
      </c>
      <c r="L27" s="28">
        <v>3.352785145888594</v>
      </c>
      <c r="M27" s="28">
        <v>1.4277188328912467</v>
      </c>
      <c r="N27" s="28">
        <v>0.48938992042440316</v>
      </c>
      <c r="O27" s="28">
        <v>7.476127320954908</v>
      </c>
      <c r="P27" s="28">
        <v>1.1876657824933687</v>
      </c>
      <c r="Q27" s="28">
        <v>7.2944297082228118E-2</v>
      </c>
      <c r="R27" s="28">
        <v>1.1021220159151195</v>
      </c>
      <c r="S27" s="28">
        <v>2.2281167108753315</v>
      </c>
      <c r="T27" s="28">
        <v>8.3090185676392583</v>
      </c>
      <c r="U27" s="28">
        <v>7.0205570291777191</v>
      </c>
      <c r="V27" s="28">
        <v>17.544429708222811</v>
      </c>
      <c r="W27" s="28">
        <v>0.15185676392572944</v>
      </c>
      <c r="X27" s="28">
        <v>0.60013262599469497</v>
      </c>
      <c r="Y27" s="28">
        <v>0.3156498673740053</v>
      </c>
      <c r="Z27" s="28">
        <v>0.67374005305039786</v>
      </c>
      <c r="AA27" s="28">
        <v>6.3468169761273217</v>
      </c>
    </row>
    <row r="28" spans="1:34">
      <c r="A28" s="60">
        <v>116</v>
      </c>
      <c r="B28" s="60" t="s">
        <v>788</v>
      </c>
      <c r="C28" s="9" t="s">
        <v>220</v>
      </c>
      <c r="D28" s="28">
        <v>0.14116498875908423</v>
      </c>
      <c r="E28" s="28">
        <v>0.46648348137261164</v>
      </c>
      <c r="F28" s="28">
        <v>5.6755089450956202</v>
      </c>
      <c r="G28" s="28">
        <v>1.5040171024578974</v>
      </c>
      <c r="H28" s="28">
        <v>0.67619772393240341</v>
      </c>
      <c r="I28" s="28">
        <v>18.170780590104506</v>
      </c>
      <c r="J28" s="28">
        <v>1.1037591713673252</v>
      </c>
      <c r="K28" s="28">
        <v>1.2176206437820598</v>
      </c>
      <c r="L28" s="28">
        <v>2.9272855076420798</v>
      </c>
      <c r="M28" s="28">
        <v>2.4782298026594787</v>
      </c>
      <c r="N28" s="28">
        <v>0.72209086842609749</v>
      </c>
      <c r="O28" s="28">
        <v>8.949163176270341</v>
      </c>
      <c r="P28" s="28">
        <v>0.84350437727650318</v>
      </c>
      <c r="Q28" s="28">
        <v>0.10514758421972939</v>
      </c>
      <c r="R28" s="28">
        <v>1.2733895282300931</v>
      </c>
      <c r="S28" s="28">
        <v>2.9342566181980843</v>
      </c>
      <c r="T28" s="28">
        <v>5.8237819436618086</v>
      </c>
      <c r="U28" s="28">
        <v>6.2548289463747322</v>
      </c>
      <c r="V28" s="28">
        <v>15.450885621503552</v>
      </c>
      <c r="W28" s="28">
        <v>0.18124887445610816</v>
      </c>
      <c r="X28" s="28">
        <v>0.78308808579113398</v>
      </c>
      <c r="Y28" s="28">
        <v>0.37818274766322563</v>
      </c>
      <c r="Z28" s="28">
        <v>0.64889420758805383</v>
      </c>
      <c r="AA28" s="28">
        <v>5.6059347387866785</v>
      </c>
    </row>
    <row r="29" spans="1:34">
      <c r="A29" s="60">
        <v>118</v>
      </c>
      <c r="B29" s="60" t="s">
        <v>790</v>
      </c>
      <c r="C29" s="9" t="s">
        <v>220</v>
      </c>
      <c r="D29" s="28">
        <v>0.14377679623848813</v>
      </c>
      <c r="E29" s="28">
        <v>0.40477701643718511</v>
      </c>
      <c r="F29" s="28">
        <v>5.235255135851558</v>
      </c>
      <c r="G29" s="28">
        <v>1.4597878320790643</v>
      </c>
      <c r="H29" s="28">
        <v>0.64181443726280063</v>
      </c>
      <c r="I29" s="28">
        <v>18.249938473893501</v>
      </c>
      <c r="J29" s="28">
        <v>1.1515096563605043</v>
      </c>
      <c r="K29" s="28">
        <v>0.98830356333303104</v>
      </c>
      <c r="L29" s="28">
        <v>3.1067445565586831</v>
      </c>
      <c r="M29" s="28">
        <v>1.7641801484398274</v>
      </c>
      <c r="N29" s="28">
        <v>0.5362485913759828</v>
      </c>
      <c r="O29" s="28">
        <v>8.9782780461899154</v>
      </c>
      <c r="P29" s="28">
        <v>0.96887426654404618</v>
      </c>
      <c r="Q29" s="28">
        <v>6.8650181987746584E-2</v>
      </c>
      <c r="R29" s="28">
        <v>0.97988420139113763</v>
      </c>
      <c r="S29" s="28">
        <v>2.8638783466963718</v>
      </c>
      <c r="T29" s="28">
        <v>6.2750152196158178</v>
      </c>
      <c r="U29" s="28">
        <v>7.0146237840498422</v>
      </c>
      <c r="V29" s="28">
        <v>16.735748610805278</v>
      </c>
      <c r="W29" s="28">
        <v>0.10815641879201585</v>
      </c>
      <c r="X29" s="28">
        <v>0.68909239278266388</v>
      </c>
      <c r="Y29" s="28">
        <v>0.29726824087146875</v>
      </c>
      <c r="Z29" s="28">
        <v>0.88144243099361419</v>
      </c>
      <c r="AA29" s="28">
        <v>6.1331813530562282</v>
      </c>
    </row>
    <row r="30" spans="1:34">
      <c r="A30" s="3">
        <v>120</v>
      </c>
      <c r="B30" s="3" t="s">
        <v>43</v>
      </c>
      <c r="C30" s="9" t="s">
        <v>220</v>
      </c>
      <c r="D30" s="28">
        <v>0.14408405952118791</v>
      </c>
      <c r="E30" s="28">
        <v>0.36618743511498414</v>
      </c>
      <c r="F30" s="28">
        <v>1.5989340439706863</v>
      </c>
      <c r="G30" s="28">
        <v>0.8752005536854689</v>
      </c>
      <c r="H30" s="28">
        <v>0.48824991348664548</v>
      </c>
      <c r="I30" s="28">
        <v>20.112624657879007</v>
      </c>
      <c r="J30" s="28">
        <v>0.99726303205713041</v>
      </c>
      <c r="K30" s="28">
        <v>1.7183125176959135</v>
      </c>
      <c r="L30" s="28">
        <v>4.2275143926762517</v>
      </c>
      <c r="M30" s="28">
        <v>2.5287067039984903</v>
      </c>
      <c r="N30" s="28">
        <v>0.46434076823858811</v>
      </c>
      <c r="O30" s="28">
        <v>9.7266177997294498</v>
      </c>
      <c r="P30" s="28">
        <v>1.257746877654387</v>
      </c>
      <c r="Q30" s="28">
        <v>5.0964230660332836E-2</v>
      </c>
      <c r="R30" s="28">
        <v>1.445874099474628</v>
      </c>
      <c r="S30" s="28">
        <v>2.0826123887123669</v>
      </c>
      <c r="T30" s="28">
        <v>6.9808412243999109</v>
      </c>
      <c r="U30" s="28">
        <v>6.6102494730550232</v>
      </c>
      <c r="V30" s="28">
        <v>21.795073457702834</v>
      </c>
      <c r="W30" s="28">
        <v>0.14597162361971874</v>
      </c>
      <c r="X30" s="28">
        <v>0.60276213546418345</v>
      </c>
      <c r="Y30" s="28">
        <v>0.30075187969924816</v>
      </c>
      <c r="Z30" s="28">
        <v>0.84059521187907005</v>
      </c>
      <c r="AA30" s="28">
        <v>5.769654261175952</v>
      </c>
    </row>
    <row r="31" spans="1:34">
      <c r="A31" s="3">
        <v>121</v>
      </c>
      <c r="B31" s="3" t="s">
        <v>44</v>
      </c>
      <c r="C31" s="9" t="s">
        <v>220</v>
      </c>
      <c r="D31" s="28">
        <v>0.12367074976443668</v>
      </c>
      <c r="E31" s="28">
        <v>0.4029815587562256</v>
      </c>
      <c r="F31" s="28">
        <v>3.3502538071065993</v>
      </c>
      <c r="G31" s="28">
        <v>1.512653116166375</v>
      </c>
      <c r="H31" s="28">
        <v>0.53506528469511372</v>
      </c>
      <c r="I31" s="28">
        <v>19.556804415129896</v>
      </c>
      <c r="J31" s="28">
        <v>1.175292771570871</v>
      </c>
      <c r="K31" s="28">
        <v>2.2294386862296407</v>
      </c>
      <c r="L31" s="28">
        <v>3.7479808857181314</v>
      </c>
      <c r="M31" s="28">
        <v>2.1915802934446087</v>
      </c>
      <c r="N31" s="28">
        <v>0.43579216583658636</v>
      </c>
      <c r="O31" s="28">
        <v>11.431552025844663</v>
      </c>
      <c r="P31" s="28">
        <v>1.0137636290214027</v>
      </c>
      <c r="Q31" s="28">
        <v>5.3843047516489433E-2</v>
      </c>
      <c r="R31" s="28">
        <v>0.81353479606945756</v>
      </c>
      <c r="S31" s="28">
        <v>1.9324606272715035</v>
      </c>
      <c r="T31" s="28">
        <v>6.0043410957060175</v>
      </c>
      <c r="U31" s="28">
        <v>6.9078947368421062</v>
      </c>
      <c r="V31" s="28">
        <v>24.903250773993808</v>
      </c>
      <c r="W31" s="28">
        <v>0.12198815452954637</v>
      </c>
      <c r="X31" s="28">
        <v>0.69659442724458198</v>
      </c>
      <c r="Y31" s="28">
        <v>0.38531430878987749</v>
      </c>
      <c r="Z31" s="28">
        <v>0.8951406649616368</v>
      </c>
      <c r="AA31" s="28">
        <v>6.012754071880468</v>
      </c>
    </row>
    <row r="32" spans="1:34">
      <c r="A32" s="3">
        <v>122</v>
      </c>
      <c r="B32" s="3" t="s">
        <v>61</v>
      </c>
      <c r="C32" s="9" t="s">
        <v>220</v>
      </c>
      <c r="D32" s="28">
        <v>0.16928864569083446</v>
      </c>
      <c r="E32" s="28">
        <v>0.41438668490652075</v>
      </c>
      <c r="F32" s="28">
        <v>6.1201572150477261</v>
      </c>
      <c r="G32" s="28">
        <v>1.3161194710442317</v>
      </c>
      <c r="H32" s="28">
        <v>0.62471500227998178</v>
      </c>
      <c r="I32" s="28">
        <v>21.227200182398541</v>
      </c>
      <c r="J32" s="28">
        <v>1.0750113999088007</v>
      </c>
      <c r="K32" s="28">
        <v>1.7487460100319197</v>
      </c>
      <c r="L32" s="28">
        <v>3.121295029639763</v>
      </c>
      <c r="M32" s="28">
        <v>1.7897856817145463</v>
      </c>
      <c r="N32" s="28">
        <v>0.55859553123575012</v>
      </c>
      <c r="O32" s="28">
        <v>8.5088919288645695</v>
      </c>
      <c r="P32" s="28">
        <v>0.66119471044231648</v>
      </c>
      <c r="Q32" s="28">
        <v>8.3219334245326043E-2</v>
      </c>
      <c r="R32" s="28">
        <v>1.166780665754674</v>
      </c>
      <c r="S32" s="28">
        <v>2.6071591427268581</v>
      </c>
      <c r="T32" s="28">
        <v>9.3445052439580483</v>
      </c>
      <c r="U32" s="28">
        <v>7.2423620611035107</v>
      </c>
      <c r="V32" s="28">
        <v>19.088007295941633</v>
      </c>
      <c r="W32" s="28">
        <v>0.1430688554491564</v>
      </c>
      <c r="X32" s="28">
        <v>0.73244414044687645</v>
      </c>
      <c r="Y32" s="28">
        <v>0.34085727314181485</v>
      </c>
      <c r="Z32" s="28">
        <v>0.71762425900592797</v>
      </c>
      <c r="AA32" s="28">
        <v>6.524737802097583</v>
      </c>
    </row>
    <row r="33" spans="1:27">
      <c r="A33" s="3">
        <v>123</v>
      </c>
      <c r="B33" s="3" t="s">
        <v>62</v>
      </c>
      <c r="C33" s="9" t="s">
        <v>220</v>
      </c>
      <c r="D33" s="28">
        <v>0.13039341219589554</v>
      </c>
      <c r="E33" s="28">
        <v>0.34027590149619585</v>
      </c>
      <c r="F33" s="28">
        <v>2.5456292026897214</v>
      </c>
      <c r="G33" s="28">
        <v>1.0404062949083919</v>
      </c>
      <c r="H33" s="28">
        <v>0.49494676581264857</v>
      </c>
      <c r="I33" s="28">
        <v>21.196173560288354</v>
      </c>
      <c r="J33" s="28">
        <v>1.1371245315822243</v>
      </c>
      <c r="K33" s="28">
        <v>1.6140589942086532</v>
      </c>
      <c r="L33" s="28">
        <v>3.4430909112267551</v>
      </c>
      <c r="M33" s="28">
        <v>1.6019202681483744</v>
      </c>
      <c r="N33" s="28">
        <v>0.62416546258335592</v>
      </c>
      <c r="O33" s="28">
        <v>5.5152889212588248</v>
      </c>
      <c r="P33" s="28">
        <v>0.98715252896652461</v>
      </c>
      <c r="Q33" s="28">
        <v>5.4428481367055498E-2</v>
      </c>
      <c r="R33" s="28">
        <v>0.73419714074265507</v>
      </c>
      <c r="S33" s="28">
        <v>1.5592389410332013</v>
      </c>
      <c r="T33" s="28">
        <v>4.8441348416679393</v>
      </c>
      <c r="U33" s="28">
        <v>7.5906195057580632</v>
      </c>
      <c r="V33" s="28">
        <v>15.789741601763641</v>
      </c>
      <c r="W33" s="28">
        <v>0.10415810103335801</v>
      </c>
      <c r="X33" s="28">
        <v>0.53449551846065291</v>
      </c>
      <c r="Y33" s="28">
        <v>0.39901167275560834</v>
      </c>
      <c r="Z33" s="28">
        <v>0.88260285612477041</v>
      </c>
      <c r="AA33" s="28">
        <v>6.7080166496332927</v>
      </c>
    </row>
    <row r="34" spans="1:27">
      <c r="A34" s="3">
        <v>124</v>
      </c>
      <c r="B34" s="3" t="s">
        <v>63</v>
      </c>
      <c r="C34" s="9" t="s">
        <v>220</v>
      </c>
      <c r="D34" s="28">
        <v>0.1250314277365914</v>
      </c>
      <c r="E34" s="28">
        <v>0.44780277651311812</v>
      </c>
      <c r="F34" s="28">
        <v>3.3081285444234401</v>
      </c>
      <c r="G34" s="28">
        <v>1.1680925232565249</v>
      </c>
      <c r="H34" s="28">
        <v>0.59254024449080267</v>
      </c>
      <c r="I34" s="28">
        <v>26.103028614529467</v>
      </c>
      <c r="J34" s="28">
        <v>1.3121504726052065</v>
      </c>
      <c r="K34" s="28">
        <v>1.9291533877401248</v>
      </c>
      <c r="L34" s="28">
        <v>4.2157335743359408</v>
      </c>
      <c r="M34" s="28">
        <v>2.0514667409607035</v>
      </c>
      <c r="N34" s="28">
        <v>0.87521999415613982</v>
      </c>
      <c r="O34" s="28">
        <v>6.3256389173909202</v>
      </c>
      <c r="P34" s="28">
        <v>1.2605070568009622</v>
      </c>
      <c r="Q34" s="28">
        <v>4.8245822659228201E-2</v>
      </c>
      <c r="R34" s="28">
        <v>1.0505358004389691</v>
      </c>
      <c r="S34" s="28">
        <v>1.3067143235731806</v>
      </c>
      <c r="T34" s="28">
        <v>4.1783600497407631</v>
      </c>
      <c r="U34" s="28">
        <v>8.8371397701868002</v>
      </c>
      <c r="V34" s="28">
        <v>17.242105692327556</v>
      </c>
      <c r="W34" s="28">
        <v>0.10464586886649499</v>
      </c>
      <c r="X34" s="28">
        <v>0.54565345908958096</v>
      </c>
      <c r="Y34" s="28">
        <v>0.50080522957536877</v>
      </c>
      <c r="Z34" s="28">
        <v>1.3189456588952386</v>
      </c>
      <c r="AA34" s="28">
        <v>7.5181941112915611</v>
      </c>
    </row>
    <row r="35" spans="1:27">
      <c r="A35" s="3">
        <v>201</v>
      </c>
      <c r="B35" s="3" t="s">
        <v>64</v>
      </c>
      <c r="C35" s="9" t="s">
        <v>220</v>
      </c>
      <c r="D35" s="28">
        <v>0.11334841155159053</v>
      </c>
      <c r="E35" s="28">
        <v>0.42931038093443075</v>
      </c>
      <c r="F35" s="28">
        <v>5.4839594187003016</v>
      </c>
      <c r="G35" s="28">
        <v>1.8245691189713305</v>
      </c>
      <c r="H35" s="28">
        <v>0.507842767690729</v>
      </c>
      <c r="I35" s="28">
        <v>20.928357521308456</v>
      </c>
      <c r="J35" s="28">
        <v>1.2981403530816109</v>
      </c>
      <c r="K35" s="28">
        <v>2.8303072186969906</v>
      </c>
      <c r="L35" s="28">
        <v>4.6260811291910118</v>
      </c>
      <c r="M35" s="28">
        <v>2.4632991979225567</v>
      </c>
      <c r="N35" s="28">
        <v>0.5028690498628301</v>
      </c>
      <c r="O35" s="28">
        <v>9.7927268538878778</v>
      </c>
      <c r="P35" s="28">
        <v>1.1476199451320392</v>
      </c>
      <c r="Q35" s="28">
        <v>6.5443655630248579E-2</v>
      </c>
      <c r="R35" s="28">
        <v>0.8023392180268476</v>
      </c>
      <c r="S35" s="28">
        <v>2.3216791271386987</v>
      </c>
      <c r="T35" s="28">
        <v>5.8692488115432138</v>
      </c>
      <c r="U35" s="28">
        <v>7.5655483654792564</v>
      </c>
      <c r="V35" s="28">
        <v>22.7668006952734</v>
      </c>
      <c r="W35" s="28">
        <v>0.11387196079663253</v>
      </c>
      <c r="X35" s="28">
        <v>0.65626897866013278</v>
      </c>
      <c r="Y35" s="28">
        <v>0.49553936043224228</v>
      </c>
      <c r="Z35" s="28">
        <v>0.92615861447927794</v>
      </c>
      <c r="AA35" s="28">
        <v>6.6393897509999782</v>
      </c>
    </row>
    <row r="36" spans="1:27">
      <c r="A36" s="3">
        <v>202</v>
      </c>
      <c r="B36" s="3" t="s">
        <v>65</v>
      </c>
      <c r="C36" s="9" t="s">
        <v>220</v>
      </c>
      <c r="D36" s="28">
        <v>0.11774580894868147</v>
      </c>
      <c r="E36" s="28">
        <v>0.42435123225069366</v>
      </c>
      <c r="F36" s="28">
        <v>3.2303370786516856</v>
      </c>
      <c r="G36" s="28">
        <v>1.7545291333442143</v>
      </c>
      <c r="H36" s="28">
        <v>0.58756324465480658</v>
      </c>
      <c r="I36" s="28">
        <v>17.13959290260906</v>
      </c>
      <c r="J36" s="28">
        <v>1.1121732845251695</v>
      </c>
      <c r="K36" s="28">
        <v>1.8233113385716617</v>
      </c>
      <c r="L36" s="28">
        <v>2.8608734174263799</v>
      </c>
      <c r="M36" s="28">
        <v>2.2453309706451536</v>
      </c>
      <c r="N36" s="28">
        <v>0.54559444146517755</v>
      </c>
      <c r="O36" s="28">
        <v>5.2239501970202147</v>
      </c>
      <c r="P36" s="28">
        <v>1.1961108909044278</v>
      </c>
      <c r="Q36" s="28">
        <v>5.5958404252838718E-2</v>
      </c>
      <c r="R36" s="28">
        <v>1.128494485765581</v>
      </c>
      <c r="S36" s="28">
        <v>1.2054372916132341</v>
      </c>
      <c r="T36" s="28">
        <v>2.8212362144139522</v>
      </c>
      <c r="U36" s="28">
        <v>7.8073631933596026</v>
      </c>
      <c r="V36" s="28">
        <v>15.317447364126</v>
      </c>
      <c r="W36" s="28">
        <v>8.7435006645060515E-2</v>
      </c>
      <c r="X36" s="28">
        <v>0.53859964093357271</v>
      </c>
      <c r="Y36" s="28">
        <v>0.33458462542843154</v>
      </c>
      <c r="Z36" s="28">
        <v>1.0527174800065284</v>
      </c>
      <c r="AA36" s="28">
        <v>6.7546457133530744</v>
      </c>
    </row>
    <row r="37" spans="1:27">
      <c r="A37" s="3">
        <v>203</v>
      </c>
      <c r="B37" s="3" t="s">
        <v>66</v>
      </c>
      <c r="C37" s="9" t="s">
        <v>220</v>
      </c>
      <c r="D37" s="28">
        <v>0.11306506236984371</v>
      </c>
      <c r="E37" s="28">
        <v>0.45015671343528474</v>
      </c>
      <c r="F37" s="28">
        <v>7.2761194029850751</v>
      </c>
      <c r="G37" s="28">
        <v>2.1206272744483479</v>
      </c>
      <c r="H37" s="28">
        <v>0.58162771619091691</v>
      </c>
      <c r="I37" s="28">
        <v>25.385998864090535</v>
      </c>
      <c r="J37" s="28">
        <v>1.2910452470603084</v>
      </c>
      <c r="K37" s="28">
        <v>2.2310629167630784</v>
      </c>
      <c r="L37" s="28">
        <v>5.255158922148131</v>
      </c>
      <c r="M37" s="28">
        <v>3.6343844001766969</v>
      </c>
      <c r="N37" s="28">
        <v>0.71388754496308293</v>
      </c>
      <c r="O37" s="28">
        <v>11.737205242011822</v>
      </c>
      <c r="P37" s="28">
        <v>1.4664275647363219</v>
      </c>
      <c r="Q37" s="28">
        <v>6.9942573465996347E-2</v>
      </c>
      <c r="R37" s="28">
        <v>0.91530112118471152</v>
      </c>
      <c r="S37" s="28">
        <v>2.9291739413954856</v>
      </c>
      <c r="T37" s="28">
        <v>6.8067796966701026</v>
      </c>
      <c r="U37" s="28">
        <v>8.4880308799091271</v>
      </c>
      <c r="V37" s="28">
        <v>24.484633669197923</v>
      </c>
      <c r="W37" s="28">
        <v>8.5456151791160936E-2</v>
      </c>
      <c r="X37" s="28">
        <v>0.78435600244010184</v>
      </c>
      <c r="Y37" s="28">
        <v>0.59030480237278871</v>
      </c>
      <c r="Z37" s="28">
        <v>0.78041187235743281</v>
      </c>
      <c r="AA37" s="28">
        <v>7.7076190075516946</v>
      </c>
    </row>
    <row r="38" spans="1:27">
      <c r="A38" s="3">
        <v>204</v>
      </c>
      <c r="B38" s="3" t="s">
        <v>67</v>
      </c>
      <c r="C38" s="9" t="s">
        <v>220</v>
      </c>
      <c r="D38" s="28">
        <v>8.9398280802292257E-2</v>
      </c>
      <c r="E38" s="28">
        <v>0.41719197707736388</v>
      </c>
      <c r="F38" s="28">
        <v>6.7649609713790113</v>
      </c>
      <c r="G38" s="28">
        <v>1.8131805157593124</v>
      </c>
      <c r="H38" s="28">
        <v>0.4508118433619866</v>
      </c>
      <c r="I38" s="28">
        <v>26.371728748806113</v>
      </c>
      <c r="J38" s="28">
        <v>1.3379178605539637</v>
      </c>
      <c r="K38" s="28">
        <v>2.2280802292263613</v>
      </c>
      <c r="L38" s="28">
        <v>5.1056351480420243</v>
      </c>
      <c r="M38" s="28">
        <v>3.3795606494746897</v>
      </c>
      <c r="N38" s="28">
        <v>0.70219675262655201</v>
      </c>
      <c r="O38" s="28">
        <v>11.194651384909264</v>
      </c>
      <c r="P38" s="28">
        <v>2.0859598853868193</v>
      </c>
      <c r="Q38" s="28">
        <v>6.4947468958930277E-2</v>
      </c>
      <c r="R38" s="28">
        <v>0.90468003820439358</v>
      </c>
      <c r="S38" s="28">
        <v>1.7627507163323781</v>
      </c>
      <c r="T38" s="28">
        <v>6.1631327602674304</v>
      </c>
      <c r="U38" s="28">
        <v>9.1201528175740201</v>
      </c>
      <c r="V38" s="28">
        <v>20.328557784145175</v>
      </c>
      <c r="W38" s="28">
        <v>6.0362941738299911E-2</v>
      </c>
      <c r="X38" s="28">
        <v>0.55549188156638007</v>
      </c>
      <c r="Y38" s="28">
        <v>0.53256924546322826</v>
      </c>
      <c r="Z38" s="28">
        <v>0.90315186246418333</v>
      </c>
      <c r="AA38" s="28">
        <v>8.2170009551098371</v>
      </c>
    </row>
    <row r="39" spans="1:27">
      <c r="A39" s="3">
        <v>205</v>
      </c>
      <c r="B39" s="3" t="s">
        <v>68</v>
      </c>
      <c r="C39" s="9" t="s">
        <v>220</v>
      </c>
      <c r="D39" s="28">
        <v>0.10611889816335561</v>
      </c>
      <c r="E39" s="28">
        <v>0.40947645510383157</v>
      </c>
      <c r="F39" s="28">
        <v>5.1197053406998156</v>
      </c>
      <c r="G39" s="28">
        <v>1.3116745787117241</v>
      </c>
      <c r="H39" s="28">
        <v>0.46459828559857802</v>
      </c>
      <c r="I39" s="28">
        <v>19.158023413653716</v>
      </c>
      <c r="J39" s="28">
        <v>1.0383152968704299</v>
      </c>
      <c r="K39" s="28">
        <v>2.2003734785249849</v>
      </c>
      <c r="L39" s="28">
        <v>3.74078490486797</v>
      </c>
      <c r="M39" s="28">
        <v>2.1561260227536914</v>
      </c>
      <c r="N39" s="28">
        <v>0.49084677631036217</v>
      </c>
      <c r="O39" s="28">
        <v>8.1479064953765157</v>
      </c>
      <c r="P39" s="28">
        <v>1.0499396284713629</v>
      </c>
      <c r="Q39" s="28">
        <v>4.1622606700114743E-2</v>
      </c>
      <c r="R39" s="28">
        <v>0.73195791242003594</v>
      </c>
      <c r="S39" s="28">
        <v>1.9000157490944272</v>
      </c>
      <c r="T39" s="28">
        <v>4.0621414268679557</v>
      </c>
      <c r="U39" s="28">
        <v>6.7728605605177696</v>
      </c>
      <c r="V39" s="28">
        <v>18.2603250313107</v>
      </c>
      <c r="W39" s="28">
        <v>8.3620191838969266E-2</v>
      </c>
      <c r="X39" s="28">
        <v>0.57559190346555078</v>
      </c>
      <c r="Y39" s="28">
        <v>0.46459828559857802</v>
      </c>
      <c r="Z39" s="28">
        <v>0.75633151093812112</v>
      </c>
      <c r="AA39" s="28">
        <v>6.0165290495796491</v>
      </c>
    </row>
    <row r="40" spans="1:27">
      <c r="A40" s="3">
        <v>206</v>
      </c>
      <c r="B40" s="3" t="s">
        <v>69</v>
      </c>
      <c r="C40" s="9" t="s">
        <v>220</v>
      </c>
      <c r="D40" s="28">
        <v>0.10451527853139646</v>
      </c>
      <c r="E40" s="28">
        <v>0.40822866631949628</v>
      </c>
      <c r="F40" s="28">
        <v>5.4717794054286939</v>
      </c>
      <c r="G40" s="28">
        <v>1.3080797229434706</v>
      </c>
      <c r="H40" s="28">
        <v>0.48798074296888938</v>
      </c>
      <c r="I40" s="28">
        <v>19.826584753879263</v>
      </c>
      <c r="J40" s="28">
        <v>1.3080797229434706</v>
      </c>
      <c r="K40" s="28">
        <v>2.2731162668744833</v>
      </c>
      <c r="L40" s="28">
        <v>4.2301375450198648</v>
      </c>
      <c r="M40" s="28">
        <v>2.6875357336644803</v>
      </c>
      <c r="N40" s="28">
        <v>0.63146164799108528</v>
      </c>
      <c r="O40" s="28">
        <v>9.2210152184442151</v>
      </c>
      <c r="P40" s="28">
        <v>1.2753048969231722</v>
      </c>
      <c r="Q40" s="28">
        <v>6.7006310974832575E-2</v>
      </c>
      <c r="R40" s="28">
        <v>0.73415610285468735</v>
      </c>
      <c r="S40" s="28">
        <v>1.4686763704429335</v>
      </c>
      <c r="T40" s="28">
        <v>5.0262016525795605</v>
      </c>
      <c r="U40" s="28">
        <v>7.3222602976682536</v>
      </c>
      <c r="V40" s="28">
        <v>21.186375868988094</v>
      </c>
      <c r="W40" s="28">
        <v>8.7763700787688317E-2</v>
      </c>
      <c r="X40" s="28">
        <v>0.58302773842775513</v>
      </c>
      <c r="Y40" s="28">
        <v>0.52294055739054124</v>
      </c>
      <c r="Z40" s="28">
        <v>0.54624710033830903</v>
      </c>
      <c r="AA40" s="28">
        <v>6.7760131973299442</v>
      </c>
    </row>
    <row r="41" spans="1:27">
      <c r="A41" s="3">
        <v>207</v>
      </c>
      <c r="B41" s="3" t="s">
        <v>70</v>
      </c>
      <c r="C41" s="9" t="s">
        <v>220</v>
      </c>
      <c r="D41" s="28">
        <v>9.9216848343740088E-2</v>
      </c>
      <c r="E41" s="28">
        <v>0.42861678484495713</v>
      </c>
      <c r="F41" s="28">
        <v>4.3697478991596634</v>
      </c>
      <c r="G41" s="28">
        <v>1.6813948565985819</v>
      </c>
      <c r="H41" s="28">
        <v>0.63631072071118644</v>
      </c>
      <c r="I41" s="28">
        <v>25.465657741559955</v>
      </c>
      <c r="J41" s="28">
        <v>1.0106889617948989</v>
      </c>
      <c r="K41" s="28">
        <v>1.6774261826648322</v>
      </c>
      <c r="L41" s="28">
        <v>3.3588210392634141</v>
      </c>
      <c r="M41" s="28">
        <v>3.3429463435284155</v>
      </c>
      <c r="N41" s="28">
        <v>0.79108900412742078</v>
      </c>
      <c r="O41" s="28">
        <v>9.1014922213990896</v>
      </c>
      <c r="P41" s="28">
        <v>1.5676262038310931</v>
      </c>
      <c r="Q41" s="28">
        <v>4.3655413271245634E-2</v>
      </c>
      <c r="R41" s="28">
        <v>1.5001587469573501</v>
      </c>
      <c r="S41" s="28">
        <v>1.3056937242036195</v>
      </c>
      <c r="T41" s="28">
        <v>3.1630331251984334</v>
      </c>
      <c r="U41" s="28">
        <v>7.7508201926129754</v>
      </c>
      <c r="V41" s="28">
        <v>18.564133770769395</v>
      </c>
      <c r="W41" s="28">
        <v>7.5404804741242462E-2</v>
      </c>
      <c r="X41" s="28">
        <v>0.61117578579743892</v>
      </c>
      <c r="Y41" s="28">
        <v>0.48020954598370202</v>
      </c>
      <c r="Z41" s="28">
        <v>0.87178537411366286</v>
      </c>
      <c r="AA41" s="28">
        <v>6.8790348184993118</v>
      </c>
    </row>
    <row r="42" spans="1:27">
      <c r="A42" s="3">
        <v>208</v>
      </c>
      <c r="B42" s="3" t="s">
        <v>71</v>
      </c>
      <c r="C42" s="9" t="s">
        <v>220</v>
      </c>
      <c r="D42" s="28">
        <v>0.10856416141939887</v>
      </c>
      <c r="E42" s="28">
        <v>0.45907131114488664</v>
      </c>
      <c r="F42" s="28">
        <v>4.225352112676056</v>
      </c>
      <c r="G42" s="28">
        <v>2.4256335494277117</v>
      </c>
      <c r="H42" s="28">
        <v>0.49939514252923484</v>
      </c>
      <c r="I42" s="28">
        <v>29.138620924966656</v>
      </c>
      <c r="J42" s="28">
        <v>1.5757312571729891</v>
      </c>
      <c r="K42" s="28">
        <v>2.2178107261391484</v>
      </c>
      <c r="L42" s="28">
        <v>4.1502527994044485</v>
      </c>
      <c r="M42" s="28">
        <v>2.6055398740655726</v>
      </c>
      <c r="N42" s="28">
        <v>1.1817984428797419</v>
      </c>
      <c r="O42" s="28">
        <v>8.0275442786686924</v>
      </c>
      <c r="P42" s="28">
        <v>2.0037842364837619</v>
      </c>
      <c r="Q42" s="28">
        <v>2.7916498650702563E-2</v>
      </c>
      <c r="R42" s="28">
        <v>1.8300815782127235</v>
      </c>
      <c r="S42" s="28">
        <v>1.3648066007010142</v>
      </c>
      <c r="T42" s="28">
        <v>2.6458637054499206</v>
      </c>
      <c r="U42" s="28">
        <v>8.8898539036570607</v>
      </c>
      <c r="V42" s="28">
        <v>20.949781320760568</v>
      </c>
      <c r="W42" s="28">
        <v>0.13648066007010143</v>
      </c>
      <c r="X42" s="28">
        <v>0.63587580259933618</v>
      </c>
      <c r="Y42" s="28">
        <v>0.67619963398368432</v>
      </c>
      <c r="Z42" s="28">
        <v>0.98948478550823538</v>
      </c>
      <c r="AA42" s="28">
        <v>7.9003691181488254</v>
      </c>
    </row>
    <row r="43" spans="1:27">
      <c r="A43" s="3">
        <v>209</v>
      </c>
      <c r="B43" s="3" t="s">
        <v>72</v>
      </c>
      <c r="C43" s="9" t="s">
        <v>220</v>
      </c>
      <c r="D43" s="28">
        <v>0.13446245577339683</v>
      </c>
      <c r="E43" s="28">
        <v>0.516118517110008</v>
      </c>
      <c r="F43" s="28">
        <v>4.9460431654676258</v>
      </c>
      <c r="G43" s="28">
        <v>2.2987647110754961</v>
      </c>
      <c r="H43" s="28">
        <v>0.57452140194087731</v>
      </c>
      <c r="I43" s="28">
        <v>22.439610737981567</v>
      </c>
      <c r="J43" s="28">
        <v>1.2549829205517036</v>
      </c>
      <c r="K43" s="28">
        <v>2.8189578480574249</v>
      </c>
      <c r="L43" s="28">
        <v>4.3014403781247239</v>
      </c>
      <c r="M43" s="28">
        <v>3.0607186271247446</v>
      </c>
      <c r="N43" s="28">
        <v>0.71849130408208994</v>
      </c>
      <c r="O43" s="28">
        <v>8.2694410300639039</v>
      </c>
      <c r="P43" s="28">
        <v>1.4458109512200092</v>
      </c>
      <c r="Q43" s="28">
        <v>5.5686471582921906E-2</v>
      </c>
      <c r="R43" s="28">
        <v>0.85567017310343418</v>
      </c>
      <c r="S43" s="28">
        <v>1.064833993195385</v>
      </c>
      <c r="T43" s="28">
        <v>3.0152187052216251</v>
      </c>
      <c r="U43" s="28">
        <v>7.9285311674465033</v>
      </c>
      <c r="V43" s="28">
        <v>20.565964700209843</v>
      </c>
      <c r="W43" s="28">
        <v>7.4701364318553787E-2</v>
      </c>
      <c r="X43" s="28">
        <v>0.62817056358783863</v>
      </c>
      <c r="Y43" s="28">
        <v>0.53852892640557404</v>
      </c>
      <c r="Z43" s="28">
        <v>1.0118639348604104</v>
      </c>
      <c r="AA43" s="28">
        <v>6.916667232586093</v>
      </c>
    </row>
    <row r="44" spans="1:27">
      <c r="A44" s="60">
        <v>301</v>
      </c>
      <c r="B44" s="60" t="s">
        <v>792</v>
      </c>
      <c r="C44" s="9" t="s">
        <v>220</v>
      </c>
      <c r="D44" s="28">
        <v>8.3418222068932332E-2</v>
      </c>
      <c r="E44" s="28">
        <v>0.45559182822263039</v>
      </c>
      <c r="F44" s="28">
        <v>4.8033282904689862</v>
      </c>
      <c r="G44" s="28">
        <v>1.5259919950590746</v>
      </c>
      <c r="H44" s="28">
        <v>0.60077161855413763</v>
      </c>
      <c r="I44" s="28">
        <v>17.711934420443882</v>
      </c>
      <c r="J44" s="28">
        <v>1.0331025963921618</v>
      </c>
      <c r="K44" s="28">
        <v>1.4020678093893626</v>
      </c>
      <c r="L44" s="28">
        <v>2.6878313668556943</v>
      </c>
      <c r="M44" s="28">
        <v>2.1596496434673105</v>
      </c>
      <c r="N44" s="28">
        <v>0.64809541761247424</v>
      </c>
      <c r="O44" s="28">
        <v>7.1499041492544491</v>
      </c>
      <c r="P44" s="28">
        <v>0.79407730623310591</v>
      </c>
      <c r="Q44" s="28">
        <v>0.11109061304372238</v>
      </c>
      <c r="R44" s="28">
        <v>1.1072966881361641</v>
      </c>
      <c r="S44" s="28">
        <v>2.103101714084044</v>
      </c>
      <c r="T44" s="28">
        <v>4.5843927714902186</v>
      </c>
      <c r="U44" s="28">
        <v>5.7350027672390977</v>
      </c>
      <c r="V44" s="28">
        <v>13.111499683171177</v>
      </c>
      <c r="W44" s="28">
        <v>0.10788221988722498</v>
      </c>
      <c r="X44" s="28">
        <v>0.83618746641213415</v>
      </c>
      <c r="Y44" s="28">
        <v>0.51334290503958346</v>
      </c>
      <c r="Z44" s="28">
        <v>0.45278448421069517</v>
      </c>
      <c r="AA44" s="28">
        <v>5.2822182830284028</v>
      </c>
    </row>
    <row r="45" spans="1:27">
      <c r="A45" s="3">
        <v>303</v>
      </c>
      <c r="B45" s="3" t="s">
        <v>74</v>
      </c>
      <c r="C45" s="9" t="s">
        <v>220</v>
      </c>
      <c r="D45" s="28">
        <v>8.8458136225529782E-2</v>
      </c>
      <c r="E45" s="28">
        <v>0.49314342610754286</v>
      </c>
      <c r="F45" s="28">
        <v>3.3674963396778916</v>
      </c>
      <c r="G45" s="28">
        <v>1.6640385626193865</v>
      </c>
      <c r="H45" s="28">
        <v>0.64228298911580328</v>
      </c>
      <c r="I45" s="28">
        <v>19.639415578033322</v>
      </c>
      <c r="J45" s="28">
        <v>1.059360964749219</v>
      </c>
      <c r="K45" s="28">
        <v>1.1922618360832276</v>
      </c>
      <c r="L45" s="28">
        <v>2.5165698755176082</v>
      </c>
      <c r="M45" s="28">
        <v>2.0849625441756512</v>
      </c>
      <c r="N45" s="28">
        <v>0.63715498121867109</v>
      </c>
      <c r="O45" s="28">
        <v>6.3181330632582506</v>
      </c>
      <c r="P45" s="28">
        <v>0.75766316680127688</v>
      </c>
      <c r="Q45" s="28">
        <v>8.974013819981283E-2</v>
      </c>
      <c r="R45" s="28">
        <v>0.89056403813528529</v>
      </c>
      <c r="S45" s="28">
        <v>2.1584639907012124</v>
      </c>
      <c r="T45" s="28">
        <v>4.5472610027819442</v>
      </c>
      <c r="U45" s="28">
        <v>6.0360926289159815</v>
      </c>
      <c r="V45" s="28">
        <v>14.111423064924852</v>
      </c>
      <c r="W45" s="28">
        <v>0.10640616386549234</v>
      </c>
      <c r="X45" s="28">
        <v>0.86577866663247993</v>
      </c>
      <c r="Y45" s="28">
        <v>0.50596344585037323</v>
      </c>
      <c r="Z45" s="28">
        <v>0.55297018490741812</v>
      </c>
      <c r="AA45" s="28">
        <v>5.483122444008564</v>
      </c>
    </row>
    <row r="46" spans="1:27">
      <c r="A46" s="3">
        <v>304</v>
      </c>
      <c r="B46" s="3" t="s">
        <v>75</v>
      </c>
      <c r="C46" s="9" t="s">
        <v>220</v>
      </c>
      <c r="D46" s="28">
        <v>6.1235398211718799E-2</v>
      </c>
      <c r="E46" s="28">
        <v>0.38401859895484669</v>
      </c>
      <c r="F46" s="28">
        <v>3.2509157509157514</v>
      </c>
      <c r="G46" s="28">
        <v>1.1250707061271725</v>
      </c>
      <c r="H46" s="28">
        <v>0.47742852843034994</v>
      </c>
      <c r="I46" s="28">
        <v>19.163565975952132</v>
      </c>
      <c r="J46" s="28">
        <v>0.87493967275388052</v>
      </c>
      <c r="K46" s="28">
        <v>0.82460209964763698</v>
      </c>
      <c r="L46" s="28">
        <v>1.8671607014047815</v>
      </c>
      <c r="M46" s="28">
        <v>1.9403318128272589</v>
      </c>
      <c r="N46" s="28">
        <v>0.44836766148241558</v>
      </c>
      <c r="O46" s="28">
        <v>6.7249959781835917</v>
      </c>
      <c r="P46" s="28">
        <v>0.44629188527184882</v>
      </c>
      <c r="Q46" s="28">
        <v>8.6663656791161336E-2</v>
      </c>
      <c r="R46" s="28">
        <v>0.75402570848836792</v>
      </c>
      <c r="S46" s="28">
        <v>2.0622836651980552</v>
      </c>
      <c r="T46" s="28">
        <v>5.4774544756329817</v>
      </c>
      <c r="U46" s="28">
        <v>4.8728846543054187</v>
      </c>
      <c r="V46" s="28">
        <v>12.254344859080742</v>
      </c>
      <c r="W46" s="28">
        <v>9.3928873528144927E-2</v>
      </c>
      <c r="X46" s="28">
        <v>0.66269155522343137</v>
      </c>
      <c r="Y46" s="28">
        <v>0.42968567558731496</v>
      </c>
      <c r="Z46" s="28">
        <v>0.36741238927031278</v>
      </c>
      <c r="AA46" s="28">
        <v>4.505472265035106</v>
      </c>
    </row>
    <row r="47" spans="1:27">
      <c r="A47" s="3">
        <v>305</v>
      </c>
      <c r="B47" s="3" t="s">
        <v>76</v>
      </c>
      <c r="C47" s="9" t="s">
        <v>220</v>
      </c>
      <c r="D47" s="28">
        <v>6.8120616065821538E-2</v>
      </c>
      <c r="E47" s="28">
        <v>0.35018254196336385</v>
      </c>
      <c r="F47" s="28">
        <v>4.3321299638989164</v>
      </c>
      <c r="G47" s="28">
        <v>1.3757171291417867</v>
      </c>
      <c r="H47" s="28">
        <v>0.46087854307032383</v>
      </c>
      <c r="I47" s="28">
        <v>18.335089567966282</v>
      </c>
      <c r="J47" s="28">
        <v>0.98508797138934134</v>
      </c>
      <c r="K47" s="28">
        <v>1.0622558567764047</v>
      </c>
      <c r="L47" s="28">
        <v>2.1926323296186307</v>
      </c>
      <c r="M47" s="28">
        <v>1.8898149035135334</v>
      </c>
      <c r="N47" s="28">
        <v>0.41404561952507157</v>
      </c>
      <c r="O47" s="28">
        <v>4.6731807005779604</v>
      </c>
      <c r="P47" s="28">
        <v>0.52846696682313121</v>
      </c>
      <c r="Q47" s="28">
        <v>6.0669923683622312E-2</v>
      </c>
      <c r="R47" s="28">
        <v>0.80148162339943163</v>
      </c>
      <c r="S47" s="28">
        <v>1.6327660163276601</v>
      </c>
      <c r="T47" s="28">
        <v>5.1175612819448437</v>
      </c>
      <c r="U47" s="28">
        <v>6.2804014858809376</v>
      </c>
      <c r="V47" s="28">
        <v>12.418175431874062</v>
      </c>
      <c r="W47" s="28">
        <v>8.2489808517205776E-2</v>
      </c>
      <c r="X47" s="28">
        <v>0.62692254473076392</v>
      </c>
      <c r="Y47" s="28">
        <v>0.37838873455311811</v>
      </c>
      <c r="Z47" s="28">
        <v>0.45289565837511048</v>
      </c>
      <c r="AA47" s="28">
        <v>5.8275058275058269</v>
      </c>
    </row>
    <row r="48" spans="1:27">
      <c r="A48" s="3">
        <v>306</v>
      </c>
      <c r="B48" s="3" t="s">
        <v>77</v>
      </c>
      <c r="C48" s="9" t="s">
        <v>220</v>
      </c>
      <c r="D48" s="28">
        <v>5.9633848172222559E-2</v>
      </c>
      <c r="E48" s="28">
        <v>0.26211786901154183</v>
      </c>
      <c r="F48" s="28">
        <v>3.750608865075499</v>
      </c>
      <c r="G48" s="28">
        <v>1.1162372126055113</v>
      </c>
      <c r="H48" s="28">
        <v>0.43071902157118924</v>
      </c>
      <c r="I48" s="28">
        <v>13.637718951094824</v>
      </c>
      <c r="J48" s="28">
        <v>0.78011915927116593</v>
      </c>
      <c r="K48" s="28">
        <v>0.8758043792929594</v>
      </c>
      <c r="L48" s="28">
        <v>1.8472939786077125</v>
      </c>
      <c r="M48" s="28">
        <v>1.4257910972085939</v>
      </c>
      <c r="N48" s="28">
        <v>0.32337809486118868</v>
      </c>
      <c r="O48" s="28">
        <v>5.1510091673488416</v>
      </c>
      <c r="P48" s="28">
        <v>0.52559105275427054</v>
      </c>
      <c r="Q48" s="28">
        <v>4.7164952645303293E-2</v>
      </c>
      <c r="R48" s="28">
        <v>0.62425796518467513</v>
      </c>
      <c r="S48" s="28">
        <v>1.8307591388872324</v>
      </c>
      <c r="T48" s="28">
        <v>3.6138111992366868</v>
      </c>
      <c r="U48" s="28">
        <v>4.9132869634986633</v>
      </c>
      <c r="V48" s="28">
        <v>10.633799380892231</v>
      </c>
      <c r="W48" s="28">
        <v>9.7853723591692476E-2</v>
      </c>
      <c r="X48" s="28">
        <v>0.48086566662510366</v>
      </c>
      <c r="Y48" s="28">
        <v>0.308469632818133</v>
      </c>
      <c r="Z48" s="28">
        <v>0.47815503716272989</v>
      </c>
      <c r="AA48" s="28">
        <v>4.4351319263359334</v>
      </c>
    </row>
    <row r="49" spans="1:27">
      <c r="A49" s="3">
        <v>307</v>
      </c>
      <c r="B49" s="3" t="s">
        <v>78</v>
      </c>
      <c r="C49" s="9" t="s">
        <v>220</v>
      </c>
      <c r="D49" s="28">
        <v>7.8952653166771664E-2</v>
      </c>
      <c r="E49" s="28">
        <v>0.34524592238431512</v>
      </c>
      <c r="F49" s="28">
        <v>4.0225467589034078</v>
      </c>
      <c r="G49" s="28">
        <v>1.2233534795562147</v>
      </c>
      <c r="H49" s="28">
        <v>0.4583105232607721</v>
      </c>
      <c r="I49" s="28">
        <v>16.725583135493206</v>
      </c>
      <c r="J49" s="28">
        <v>0.91882181734152391</v>
      </c>
      <c r="K49" s="28">
        <v>1.0244588167005493</v>
      </c>
      <c r="L49" s="28">
        <v>2.4142455895177286</v>
      </c>
      <c r="M49" s="28">
        <v>1.6282953104324791</v>
      </c>
      <c r="N49" s="28">
        <v>0.40796789075373652</v>
      </c>
      <c r="O49" s="28">
        <v>5.7030224836248893</v>
      </c>
      <c r="P49" s="28">
        <v>0.70287118063101606</v>
      </c>
      <c r="Q49" s="28">
        <v>6.2171775664426464E-2</v>
      </c>
      <c r="R49" s="28">
        <v>0.79255259154518876</v>
      </c>
      <c r="S49" s="28">
        <v>1.8304911295181137</v>
      </c>
      <c r="T49" s="28">
        <v>4.3531246819198426</v>
      </c>
      <c r="U49" s="28">
        <v>5.8529499957360063</v>
      </c>
      <c r="V49" s="28">
        <v>12.478920741989882</v>
      </c>
      <c r="W49" s="28">
        <v>8.5554965626710749E-2</v>
      </c>
      <c r="X49" s="28">
        <v>0.5573452101598585</v>
      </c>
      <c r="Y49" s="28">
        <v>0.37605671386403089</v>
      </c>
      <c r="Z49" s="28">
        <v>0.44125454940592945</v>
      </c>
      <c r="AA49" s="28">
        <v>5.4116954463300768</v>
      </c>
    </row>
    <row r="50" spans="1:27">
      <c r="A50" s="3">
        <v>308</v>
      </c>
      <c r="B50" s="3" t="s">
        <v>79</v>
      </c>
      <c r="C50" s="9" t="s">
        <v>220</v>
      </c>
      <c r="D50" s="28">
        <v>5.9464731852561695E-2</v>
      </c>
      <c r="E50" s="28">
        <v>0.29817926691536328</v>
      </c>
      <c r="F50" s="28">
        <v>3.1764705882352939</v>
      </c>
      <c r="G50" s="28">
        <v>1.0776378383928265</v>
      </c>
      <c r="H50" s="28">
        <v>0.42737602245114481</v>
      </c>
      <c r="I50" s="28">
        <v>17.731612991546598</v>
      </c>
      <c r="J50" s="28">
        <v>0.86031349464389606</v>
      </c>
      <c r="K50" s="28">
        <v>0.95528594407748391</v>
      </c>
      <c r="L50" s="28">
        <v>2.1625483418323692</v>
      </c>
      <c r="M50" s="28">
        <v>1.4630890858687839</v>
      </c>
      <c r="N50" s="28">
        <v>0.450905232896403</v>
      </c>
      <c r="O50" s="28">
        <v>7.1845374585030291</v>
      </c>
      <c r="P50" s="28">
        <v>0.51807043362195826</v>
      </c>
      <c r="Q50" s="28">
        <v>5.1764262979568092E-2</v>
      </c>
      <c r="R50" s="28">
        <v>0.56256203155481022</v>
      </c>
      <c r="S50" s="28">
        <v>1.5529278893870426</v>
      </c>
      <c r="T50" s="28">
        <v>5.3599541394298233</v>
      </c>
      <c r="U50" s="28">
        <v>6.2801601697525573</v>
      </c>
      <c r="V50" s="28">
        <v>12.641175262671551</v>
      </c>
      <c r="W50" s="28">
        <v>7.2298846640884359E-2</v>
      </c>
      <c r="X50" s="28">
        <v>0.52234847188473255</v>
      </c>
      <c r="Y50" s="28">
        <v>0.319141654402957</v>
      </c>
      <c r="Z50" s="28">
        <v>0.54331085937232626</v>
      </c>
      <c r="AA50" s="28">
        <v>5.736849310380232</v>
      </c>
    </row>
    <row r="51" spans="1:27">
      <c r="A51" s="3">
        <v>309</v>
      </c>
      <c r="B51" s="3" t="s">
        <v>80</v>
      </c>
      <c r="C51" s="9" t="s">
        <v>220</v>
      </c>
      <c r="D51" s="28">
        <v>7.4724870277067548E-2</v>
      </c>
      <c r="E51" s="28">
        <v>0.37501847209946215</v>
      </c>
      <c r="F51" s="28">
        <v>3.2089746934516041</v>
      </c>
      <c r="G51" s="28">
        <v>1.4259066664064308</v>
      </c>
      <c r="H51" s="28">
        <v>0.52948704722444506</v>
      </c>
      <c r="I51" s="28">
        <v>19.287381255768175</v>
      </c>
      <c r="J51" s="28">
        <v>0.91733142989385164</v>
      </c>
      <c r="K51" s="28">
        <v>1.4220031284068826</v>
      </c>
      <c r="L51" s="28">
        <v>2.7595225415378266</v>
      </c>
      <c r="M51" s="28">
        <v>1.7284308613714243</v>
      </c>
      <c r="N51" s="28">
        <v>0.48961519480048737</v>
      </c>
      <c r="O51" s="28">
        <v>7.4805729278486766</v>
      </c>
      <c r="P51" s="28">
        <v>0.68618621549202696</v>
      </c>
      <c r="Q51" s="28">
        <v>6.3014256278422637E-2</v>
      </c>
      <c r="R51" s="28">
        <v>0.8295018249040147</v>
      </c>
      <c r="S51" s="28">
        <v>1.8661699879269147</v>
      </c>
      <c r="T51" s="28">
        <v>6.3061656382702864</v>
      </c>
      <c r="U51" s="28">
        <v>6.0984416518657518</v>
      </c>
      <c r="V51" s="28">
        <v>15.364883214507778</v>
      </c>
      <c r="W51" s="28">
        <v>0.10567435013062912</v>
      </c>
      <c r="X51" s="28">
        <v>0.63655551806919863</v>
      </c>
      <c r="Y51" s="28">
        <v>0.40262206223912517</v>
      </c>
      <c r="Z51" s="28">
        <v>0.53701529908071677</v>
      </c>
      <c r="AA51" s="28">
        <v>5.5614263527850349</v>
      </c>
    </row>
    <row r="52" spans="1:27">
      <c r="A52" s="3">
        <v>310</v>
      </c>
      <c r="B52" s="3" t="s">
        <v>81</v>
      </c>
      <c r="C52" s="9" t="s">
        <v>220</v>
      </c>
      <c r="D52" s="28">
        <v>7.0146826075328919E-2</v>
      </c>
      <c r="E52" s="28">
        <v>0.28453306326805294</v>
      </c>
      <c r="F52" s="28">
        <v>2.441860465116279</v>
      </c>
      <c r="G52" s="28">
        <v>1.2437909098481759</v>
      </c>
      <c r="H52" s="28">
        <v>0.43140298036327285</v>
      </c>
      <c r="I52" s="28">
        <v>15.227122270302026</v>
      </c>
      <c r="J52" s="28">
        <v>0.8014274879106329</v>
      </c>
      <c r="K52" s="28">
        <v>0.86719013735625383</v>
      </c>
      <c r="L52" s="28">
        <v>2.1425471189383276</v>
      </c>
      <c r="M52" s="28">
        <v>1.2196779383847816</v>
      </c>
      <c r="N52" s="28">
        <v>0.42000412112603192</v>
      </c>
      <c r="O52" s="28">
        <v>5.5810568496183572</v>
      </c>
      <c r="P52" s="28">
        <v>0.59756327462920822</v>
      </c>
      <c r="Q52" s="28">
        <v>4.9102778252730253E-2</v>
      </c>
      <c r="R52" s="28">
        <v>0.51689442464257995</v>
      </c>
      <c r="S52" s="28">
        <v>1.1368170000832993</v>
      </c>
      <c r="T52" s="28">
        <v>2.9295068239709243</v>
      </c>
      <c r="U52" s="28">
        <v>6.1720438593030034</v>
      </c>
      <c r="V52" s="28">
        <v>11.246289890527111</v>
      </c>
      <c r="W52" s="28">
        <v>8.5491444279307119E-2</v>
      </c>
      <c r="X52" s="28">
        <v>0.50154980643860181</v>
      </c>
      <c r="Y52" s="28">
        <v>0.3274979942391919</v>
      </c>
      <c r="Z52" s="28">
        <v>0.53180062518358739</v>
      </c>
      <c r="AA52" s="28">
        <v>5.6402432341194162</v>
      </c>
    </row>
    <row r="53" spans="1:27">
      <c r="A53" s="3">
        <v>311</v>
      </c>
      <c r="B53" s="3" t="s">
        <v>82</v>
      </c>
      <c r="C53" s="9" t="s">
        <v>220</v>
      </c>
      <c r="D53" s="28">
        <v>7.2352280760114768E-2</v>
      </c>
      <c r="E53" s="28">
        <v>0.29689384173978128</v>
      </c>
      <c r="F53" s="28">
        <v>2.851782363977486</v>
      </c>
      <c r="G53" s="28">
        <v>1.4595201463678324</v>
      </c>
      <c r="H53" s="28">
        <v>0.35926649756746643</v>
      </c>
      <c r="I53" s="28">
        <v>16.587384090814584</v>
      </c>
      <c r="J53" s="28">
        <v>0.76718366668052729</v>
      </c>
      <c r="K53" s="28">
        <v>0.99006195683812215</v>
      </c>
      <c r="L53" s="28">
        <v>1.9992515281300676</v>
      </c>
      <c r="M53" s="28">
        <v>1.284876710050314</v>
      </c>
      <c r="N53" s="28">
        <v>0.37964156513784358</v>
      </c>
      <c r="O53" s="28">
        <v>5.4484593954010565</v>
      </c>
      <c r="P53" s="28">
        <v>0.82290323921992603</v>
      </c>
      <c r="Q53" s="28">
        <v>5.6135390244916629E-2</v>
      </c>
      <c r="R53" s="28">
        <v>0.5966984074181878</v>
      </c>
      <c r="S53" s="28">
        <v>1.4324919955091688</v>
      </c>
      <c r="T53" s="28">
        <v>3.136097135016009</v>
      </c>
      <c r="U53" s="28">
        <v>5.8534658405754918</v>
      </c>
      <c r="V53" s="28">
        <v>12.136887188656493</v>
      </c>
      <c r="W53" s="28">
        <v>7.983699945943698E-2</v>
      </c>
      <c r="X53" s="28">
        <v>0.50106033514907056</v>
      </c>
      <c r="Y53" s="28">
        <v>0.33306998211983863</v>
      </c>
      <c r="Z53" s="28">
        <v>0.53099920994635952</v>
      </c>
      <c r="AA53" s="28">
        <v>5.3224666306291324</v>
      </c>
    </row>
    <row r="54" spans="1:27">
      <c r="A54" s="3">
        <v>312</v>
      </c>
      <c r="B54" s="3" t="s">
        <v>83</v>
      </c>
      <c r="C54" s="9" t="s">
        <v>220</v>
      </c>
      <c r="D54" s="28">
        <v>7.4180280224312306E-2</v>
      </c>
      <c r="E54" s="28">
        <v>0.38750892654491503</v>
      </c>
      <c r="F54" s="28">
        <v>2.5462962962962963</v>
      </c>
      <c r="G54" s="28">
        <v>1.4775161784976831</v>
      </c>
      <c r="H54" s="28">
        <v>0.62167503501419941</v>
      </c>
      <c r="I54" s="28">
        <v>20.521919165637922</v>
      </c>
      <c r="J54" s="28">
        <v>1.1868844835889969</v>
      </c>
      <c r="K54" s="28">
        <v>1.4094253242619339</v>
      </c>
      <c r="L54" s="28">
        <v>2.9899081603844091</v>
      </c>
      <c r="M54" s="28">
        <v>1.497998793186486</v>
      </c>
      <c r="N54" s="28">
        <v>0.6277644610027624</v>
      </c>
      <c r="O54" s="28">
        <v>7.4246710326005729</v>
      </c>
      <c r="P54" s="28">
        <v>0.86193056947204671</v>
      </c>
      <c r="Q54" s="28">
        <v>5.5912002258623458E-2</v>
      </c>
      <c r="R54" s="28">
        <v>0.69142664179228419</v>
      </c>
      <c r="S54" s="28">
        <v>2.0244573491067919</v>
      </c>
      <c r="T54" s="28">
        <v>4.1535421083807114</v>
      </c>
      <c r="U54" s="28">
        <v>7.46452909361662</v>
      </c>
      <c r="V54" s="28">
        <v>16.112067581556786</v>
      </c>
      <c r="W54" s="28">
        <v>0.12234210395203747</v>
      </c>
      <c r="X54" s="28">
        <v>0.61115693557940887</v>
      </c>
      <c r="Y54" s="28">
        <v>0.48217182145802995</v>
      </c>
      <c r="Z54" s="28">
        <v>0.65599725422246336</v>
      </c>
      <c r="AA54" s="28">
        <v>6.8085318393941581</v>
      </c>
    </row>
    <row r="55" spans="1:27">
      <c r="A55" s="3">
        <v>313</v>
      </c>
      <c r="B55" s="3" t="s">
        <v>84</v>
      </c>
      <c r="C55" s="9" t="s">
        <v>220</v>
      </c>
      <c r="D55" s="28">
        <v>6.9572374867714504E-2</v>
      </c>
      <c r="E55" s="28">
        <v>0.32140477403676559</v>
      </c>
      <c r="F55" s="28">
        <v>2.5206431986093003</v>
      </c>
      <c r="G55" s="28">
        <v>1.2013483322227883</v>
      </c>
      <c r="H55" s="28">
        <v>0.43703210128169956</v>
      </c>
      <c r="I55" s="28">
        <v>15.443597381726962</v>
      </c>
      <c r="J55" s="28">
        <v>0.88484302120487601</v>
      </c>
      <c r="K55" s="28">
        <v>1.3174656057696077</v>
      </c>
      <c r="L55" s="28">
        <v>2.3194057931250733</v>
      </c>
      <c r="M55" s="28">
        <v>1.2611217810527966</v>
      </c>
      <c r="N55" s="28">
        <v>0.44095167169678207</v>
      </c>
      <c r="O55" s="28">
        <v>4.9665856622114219</v>
      </c>
      <c r="P55" s="28">
        <v>0.69523380237525967</v>
      </c>
      <c r="Q55" s="28">
        <v>5.5853878414925728E-2</v>
      </c>
      <c r="R55" s="28">
        <v>0.48651667777211616</v>
      </c>
      <c r="S55" s="28">
        <v>1.6031042997687452</v>
      </c>
      <c r="T55" s="28">
        <v>3.370340610669071</v>
      </c>
      <c r="U55" s="28">
        <v>5.9665660643593466</v>
      </c>
      <c r="V55" s="28">
        <v>11.721965272606122</v>
      </c>
      <c r="W55" s="28">
        <v>0.11807705875436052</v>
      </c>
      <c r="X55" s="28">
        <v>0.53649120056441812</v>
      </c>
      <c r="Y55" s="28">
        <v>0.42380355113079604</v>
      </c>
      <c r="Z55" s="28">
        <v>0.71581154705444283</v>
      </c>
      <c r="AA55" s="28">
        <v>5.2507545173049035</v>
      </c>
    </row>
    <row r="56" spans="1:27">
      <c r="A56" s="3">
        <v>314</v>
      </c>
      <c r="B56" s="3" t="s">
        <v>85</v>
      </c>
      <c r="C56" s="9" t="s">
        <v>220</v>
      </c>
      <c r="D56" s="28">
        <v>8.2360782682159558E-2</v>
      </c>
      <c r="E56" s="28">
        <v>0.40755851224161427</v>
      </c>
      <c r="F56" s="28">
        <v>3.6381514257620449</v>
      </c>
      <c r="G56" s="28">
        <v>1.474003285940505</v>
      </c>
      <c r="H56" s="28">
        <v>0.48864567457301877</v>
      </c>
      <c r="I56" s="28">
        <v>22.554118251404169</v>
      </c>
      <c r="J56" s="28">
        <v>1.122908609249031</v>
      </c>
      <c r="K56" s="28">
        <v>1.3220179240837362</v>
      </c>
      <c r="L56" s="28">
        <v>3.0970201529193502</v>
      </c>
      <c r="M56" s="28">
        <v>2.1863816021294933</v>
      </c>
      <c r="N56" s="28">
        <v>0.65633902075576633</v>
      </c>
      <c r="O56" s="28">
        <v>7.6896951377420404</v>
      </c>
      <c r="P56" s="28">
        <v>1.036302425397688</v>
      </c>
      <c r="Q56" s="28">
        <v>5.4341134965548571E-2</v>
      </c>
      <c r="R56" s="28">
        <v>0.75780410869925152</v>
      </c>
      <c r="S56" s="28">
        <v>1.6217432466280899</v>
      </c>
      <c r="T56" s="28">
        <v>4.0946894276774684</v>
      </c>
      <c r="U56" s="28">
        <v>7.9312584642685815</v>
      </c>
      <c r="V56" s="28">
        <v>17.086466085612759</v>
      </c>
      <c r="W56" s="28">
        <v>0.10316324841115861</v>
      </c>
      <c r="X56" s="28">
        <v>0.62789483292223702</v>
      </c>
      <c r="Y56" s="28">
        <v>0.39524684885098216</v>
      </c>
      <c r="Z56" s="28">
        <v>0.99087663288742467</v>
      </c>
      <c r="AA56" s="28">
        <v>6.9403818313811563</v>
      </c>
    </row>
    <row r="57" spans="1:27">
      <c r="A57" s="3">
        <v>315</v>
      </c>
      <c r="B57" s="3" t="s">
        <v>86</v>
      </c>
      <c r="C57" s="9" t="s">
        <v>220</v>
      </c>
      <c r="D57" s="28">
        <v>9.7912351224888436E-2</v>
      </c>
      <c r="E57" s="28">
        <v>0.50727454328070343</v>
      </c>
      <c r="F57" s="28">
        <v>4.0206185567010309</v>
      </c>
      <c r="G57" s="28">
        <v>2.0148295390247144</v>
      </c>
      <c r="H57" s="28">
        <v>0.76017378212287745</v>
      </c>
      <c r="I57" s="28">
        <v>24.581412397966965</v>
      </c>
      <c r="J57" s="28">
        <v>1.5483928105765021</v>
      </c>
      <c r="K57" s="28">
        <v>1.7028876763283363</v>
      </c>
      <c r="L57" s="28">
        <v>3.8264540476178763</v>
      </c>
      <c r="M57" s="28">
        <v>2.0487790477408816</v>
      </c>
      <c r="N57" s="28">
        <v>0.67013378074521635</v>
      </c>
      <c r="O57" s="28">
        <v>9.3725245149894452</v>
      </c>
      <c r="P57" s="28">
        <v>0.94222187234000687</v>
      </c>
      <c r="Q57" s="28">
        <v>5.4122405199687078E-2</v>
      </c>
      <c r="R57" s="28">
        <v>0.9181128009328734</v>
      </c>
      <c r="S57" s="28">
        <v>2.2052420009545224</v>
      </c>
      <c r="T57" s="28">
        <v>5.6179056597275183</v>
      </c>
      <c r="U57" s="28">
        <v>9.0536943461767443</v>
      </c>
      <c r="V57" s="28">
        <v>18.937429579370509</v>
      </c>
      <c r="W57" s="28">
        <v>0.1407182535191864</v>
      </c>
      <c r="X57" s="28">
        <v>0.77985465674094556</v>
      </c>
      <c r="Y57" s="28">
        <v>0.41379038884488023</v>
      </c>
      <c r="Z57" s="28">
        <v>1.1360784873279768</v>
      </c>
      <c r="AA57" s="28">
        <v>7.9176158588487668</v>
      </c>
    </row>
    <row r="58" spans="1:27">
      <c r="A58" s="3">
        <v>401</v>
      </c>
      <c r="B58" s="3" t="s">
        <v>87</v>
      </c>
      <c r="C58" s="9" t="s">
        <v>220</v>
      </c>
      <c r="D58" s="28">
        <v>9.0435817343447869E-2</v>
      </c>
      <c r="E58" s="28">
        <v>0.46645842629778378</v>
      </c>
      <c r="F58" s="28">
        <v>7.2404371584699447</v>
      </c>
      <c r="G58" s="28">
        <v>2.6154990331697157</v>
      </c>
      <c r="H58" s="28">
        <v>0.79369329168525959</v>
      </c>
      <c r="I58" s="28">
        <v>26.218652387327086</v>
      </c>
      <c r="J58" s="28">
        <v>1.5457385095939313</v>
      </c>
      <c r="K58" s="28">
        <v>1.392235609103079</v>
      </c>
      <c r="L58" s="28">
        <v>3.4139521047151566</v>
      </c>
      <c r="M58" s="28">
        <v>3.1134910010412016</v>
      </c>
      <c r="N58" s="28">
        <v>0.8282016956715752</v>
      </c>
      <c r="O58" s="28">
        <v>8.4587237840249898</v>
      </c>
      <c r="P58" s="28">
        <v>1.1375873865833706</v>
      </c>
      <c r="Q58" s="28">
        <v>5.5927413357132229E-2</v>
      </c>
      <c r="R58" s="28">
        <v>1.0548862115127176</v>
      </c>
      <c r="S58" s="28">
        <v>2.1198869552283206</v>
      </c>
      <c r="T58" s="28">
        <v>5.8337051911349098</v>
      </c>
      <c r="U58" s="28">
        <v>8.1314889186375119</v>
      </c>
      <c r="V58" s="28">
        <v>19.385393425554067</v>
      </c>
      <c r="W58" s="28">
        <v>9.6980514651197378E-2</v>
      </c>
      <c r="X58" s="28">
        <v>0.65744459318756499</v>
      </c>
      <c r="Y58" s="28">
        <v>0.50037185780157667</v>
      </c>
      <c r="Z58" s="28">
        <v>0.79547820913282752</v>
      </c>
      <c r="AA58" s="28">
        <v>7.3360107095046851</v>
      </c>
    </row>
    <row r="59" spans="1:27">
      <c r="A59" s="3">
        <v>402</v>
      </c>
      <c r="B59" s="3" t="s">
        <v>88</v>
      </c>
      <c r="C59" s="9" t="s">
        <v>220</v>
      </c>
      <c r="D59" s="28">
        <v>8.2416450323484561E-2</v>
      </c>
      <c r="E59" s="28">
        <v>0.34285243334569576</v>
      </c>
      <c r="F59" s="28">
        <v>3.4450651769087521</v>
      </c>
      <c r="G59" s="28">
        <v>2.4593068776527796</v>
      </c>
      <c r="H59" s="28">
        <v>0.8744385379321713</v>
      </c>
      <c r="I59" s="28">
        <v>25.367783409568549</v>
      </c>
      <c r="J59" s="28">
        <v>1.3788272139118969</v>
      </c>
      <c r="K59" s="28">
        <v>1.7043721926896609</v>
      </c>
      <c r="L59" s="28">
        <v>3.8818148102361234</v>
      </c>
      <c r="M59" s="28">
        <v>2.2285408167470226</v>
      </c>
      <c r="N59" s="28">
        <v>0.78130794906663359</v>
      </c>
      <c r="O59" s="28">
        <v>10.209749866073269</v>
      </c>
      <c r="P59" s="28">
        <v>1.2914657765690032</v>
      </c>
      <c r="Q59" s="28">
        <v>5.3570692710264968E-2</v>
      </c>
      <c r="R59" s="28">
        <v>0.92636090163596663</v>
      </c>
      <c r="S59" s="28">
        <v>1.8469526517492891</v>
      </c>
      <c r="T59" s="28">
        <v>4.8287798244529601</v>
      </c>
      <c r="U59" s="28">
        <v>8.6652655870111666</v>
      </c>
      <c r="V59" s="28">
        <v>18.13738822268925</v>
      </c>
      <c r="W59" s="28">
        <v>0.1046688919108254</v>
      </c>
      <c r="X59" s="28">
        <v>0.60823340338731613</v>
      </c>
      <c r="Y59" s="28">
        <v>0.40548893559154409</v>
      </c>
      <c r="Z59" s="28">
        <v>1.0524580706308979</v>
      </c>
      <c r="AA59" s="28">
        <v>7.6128075163802693</v>
      </c>
    </row>
    <row r="60" spans="1:27">
      <c r="A60" s="3">
        <v>403</v>
      </c>
      <c r="B60" s="3" t="s">
        <v>89</v>
      </c>
      <c r="C60" s="9" t="s">
        <v>220</v>
      </c>
      <c r="D60" s="28">
        <v>8.2538446564142498E-2</v>
      </c>
      <c r="E60" s="28">
        <v>0.41658555577185125</v>
      </c>
      <c r="F60" s="28">
        <v>7.9019073569482288</v>
      </c>
      <c r="G60" s="28">
        <v>2.8312244500681332</v>
      </c>
      <c r="H60" s="28">
        <v>0.80358185711504782</v>
      </c>
      <c r="I60" s="28">
        <v>24.397897605606385</v>
      </c>
      <c r="J60" s="28">
        <v>1.7987152034261242</v>
      </c>
      <c r="K60" s="28">
        <v>1.4257348647070274</v>
      </c>
      <c r="L60" s="28">
        <v>4.6704302121861012</v>
      </c>
      <c r="M60" s="28">
        <v>2.203620790344559</v>
      </c>
      <c r="N60" s="28">
        <v>0.79813120498345336</v>
      </c>
      <c r="O60" s="28">
        <v>9.7963792096554414</v>
      </c>
      <c r="P60" s="28">
        <v>1.2855752384660306</v>
      </c>
      <c r="Q60" s="28">
        <v>7.9423788203231455E-2</v>
      </c>
      <c r="R60" s="28">
        <v>1.1352929725520731</v>
      </c>
      <c r="S60" s="28">
        <v>2.0938290831224449</v>
      </c>
      <c r="T60" s="28">
        <v>6.0595678411524236</v>
      </c>
      <c r="U60" s="28">
        <v>9.04963986762702</v>
      </c>
      <c r="V60" s="28">
        <v>19.855947050807863</v>
      </c>
      <c r="W60" s="28">
        <v>7.4751800661864903E-2</v>
      </c>
      <c r="X60" s="28">
        <v>0.61903834923106871</v>
      </c>
      <c r="Y60" s="28">
        <v>0.33949776133930309</v>
      </c>
      <c r="Z60" s="28">
        <v>1.0216079423788205</v>
      </c>
      <c r="AA60" s="28">
        <v>8.0280319252482002</v>
      </c>
    </row>
    <row r="61" spans="1:27">
      <c r="A61" s="3">
        <v>404</v>
      </c>
      <c r="B61" s="3" t="s">
        <v>90</v>
      </c>
      <c r="C61" s="9" t="s">
        <v>220</v>
      </c>
      <c r="D61" s="28">
        <v>8.740140694947772E-2</v>
      </c>
      <c r="E61" s="28">
        <v>0.40503091025367727</v>
      </c>
      <c r="F61" s="28">
        <v>3.8461538461538463</v>
      </c>
      <c r="G61" s="28">
        <v>2.2692389682370497</v>
      </c>
      <c r="H61" s="28">
        <v>0.55851630782349182</v>
      </c>
      <c r="I61" s="28">
        <v>24.862502664677042</v>
      </c>
      <c r="J61" s="28">
        <v>1.4485184395651247</v>
      </c>
      <c r="K61" s="28">
        <v>1.6798124067363036</v>
      </c>
      <c r="L61" s="28">
        <v>3.5845235557450437</v>
      </c>
      <c r="M61" s="28">
        <v>1.9111063739074823</v>
      </c>
      <c r="N61" s="28">
        <v>0.53826476231080789</v>
      </c>
      <c r="O61" s="28">
        <v>7.2340652312939664</v>
      </c>
      <c r="P61" s="28">
        <v>1.2044340225964614</v>
      </c>
      <c r="Q61" s="28">
        <v>6.395224898742273E-2</v>
      </c>
      <c r="R61" s="28">
        <v>1.1085056491153271</v>
      </c>
      <c r="S61" s="28">
        <v>1.6563632487742488</v>
      </c>
      <c r="T61" s="28">
        <v>4.9062033681517798</v>
      </c>
      <c r="U61" s="28">
        <v>8.468343636751225</v>
      </c>
      <c r="V61" s="28">
        <v>19.143039863568536</v>
      </c>
      <c r="W61" s="28">
        <v>0.10552121082924748</v>
      </c>
      <c r="X61" s="28">
        <v>0.61180984864634402</v>
      </c>
      <c r="Y61" s="28">
        <v>0.37305478575996592</v>
      </c>
      <c r="Z61" s="28">
        <v>0.74610957151993185</v>
      </c>
      <c r="AA61" s="28">
        <v>7.7222340652312944</v>
      </c>
    </row>
    <row r="62" spans="1:27">
      <c r="A62" s="3">
        <v>501</v>
      </c>
      <c r="B62" s="3" t="s">
        <v>91</v>
      </c>
      <c r="C62" s="9" t="s">
        <v>220</v>
      </c>
      <c r="D62" s="28">
        <v>5.714333733896923E-2</v>
      </c>
      <c r="E62" s="28">
        <v>0.21218665703073136</v>
      </c>
      <c r="F62" s="55">
        <v>5.6179775280898872</v>
      </c>
      <c r="G62" s="28">
        <v>1.1441272615736267</v>
      </c>
      <c r="H62" s="28">
        <v>0.49874368692173887</v>
      </c>
      <c r="I62" s="28">
        <v>15.127017874099783</v>
      </c>
      <c r="J62" s="28">
        <v>0.89832687669644284</v>
      </c>
      <c r="K62" s="28">
        <v>0.81135135589374707</v>
      </c>
      <c r="L62" s="28">
        <v>1.8890915049706298</v>
      </c>
      <c r="M62" s="28">
        <v>1.7121992621786739</v>
      </c>
      <c r="N62" s="28">
        <v>0.36008705955512232</v>
      </c>
      <c r="O62" s="28">
        <v>4.8105446264254326</v>
      </c>
      <c r="P62" s="28">
        <v>0.62185396515937108</v>
      </c>
      <c r="Q62" s="28">
        <v>5.2101278162001358E-2</v>
      </c>
      <c r="R62" s="28">
        <v>0.37815443827259054</v>
      </c>
      <c r="S62" s="28">
        <v>1.2928680072941789</v>
      </c>
      <c r="T62" s="28">
        <v>2.6865771981277153</v>
      </c>
      <c r="U62" s="28">
        <v>5.3000445381893968</v>
      </c>
      <c r="V62" s="28">
        <v>11.52068504777351</v>
      </c>
      <c r="W62" s="28">
        <v>0.10672358591248667</v>
      </c>
      <c r="X62" s="28">
        <v>0.44916343834822142</v>
      </c>
      <c r="Y62" s="28">
        <v>0.20840511264800543</v>
      </c>
      <c r="Z62" s="28">
        <v>0.57227371658585369</v>
      </c>
      <c r="AA62" s="28">
        <v>4.727770821603543</v>
      </c>
    </row>
    <row r="63" spans="1:27">
      <c r="A63" s="3">
        <v>502</v>
      </c>
      <c r="B63" s="3" t="s">
        <v>92</v>
      </c>
      <c r="C63" s="9" t="s">
        <v>220</v>
      </c>
      <c r="D63" s="28">
        <v>5.2242328874901649E-2</v>
      </c>
      <c r="E63" s="28">
        <v>0.27946498819826904</v>
      </c>
      <c r="F63" s="55">
        <v>2.9104887424492039</v>
      </c>
      <c r="G63" s="28">
        <v>1.2720692368214004</v>
      </c>
      <c r="H63" s="28">
        <v>0.45948072383949645</v>
      </c>
      <c r="I63" s="28">
        <v>16.151062155782846</v>
      </c>
      <c r="J63" s="28">
        <v>0.88434303697875694</v>
      </c>
      <c r="K63" s="28">
        <v>0.94287962234461054</v>
      </c>
      <c r="L63" s="28">
        <v>2.2376081825334384</v>
      </c>
      <c r="M63" s="28">
        <v>1.96066089693155</v>
      </c>
      <c r="N63" s="28">
        <v>0.35940204563335959</v>
      </c>
      <c r="O63" s="28">
        <v>4.7194335169158146</v>
      </c>
      <c r="P63" s="28">
        <v>0.73453973249409921</v>
      </c>
      <c r="Q63" s="28">
        <v>4.9095200629425649E-2</v>
      </c>
      <c r="R63" s="28">
        <v>0.62376081825334384</v>
      </c>
      <c r="S63" s="28">
        <v>1.3589299763965381</v>
      </c>
      <c r="T63" s="28">
        <v>1.795121951219512</v>
      </c>
      <c r="U63" s="28">
        <v>5.9870967741935486</v>
      </c>
      <c r="V63" s="28">
        <v>12.089378442171519</v>
      </c>
      <c r="W63" s="28">
        <v>8.9378442171518496E-2</v>
      </c>
      <c r="X63" s="28">
        <v>0.45507474429583</v>
      </c>
      <c r="Y63" s="28">
        <v>0.23666404405979546</v>
      </c>
      <c r="Z63" s="28">
        <v>0.73453973249409921</v>
      </c>
      <c r="AA63" s="28">
        <v>5.2525570416994496</v>
      </c>
    </row>
    <row r="64" spans="1:27">
      <c r="A64" s="3">
        <v>503</v>
      </c>
      <c r="B64" s="3" t="s">
        <v>93</v>
      </c>
      <c r="C64" s="9" t="s">
        <v>220</v>
      </c>
      <c r="D64" s="28">
        <v>5.967126557329621E-2</v>
      </c>
      <c r="E64" s="28">
        <v>0.26400014465761351</v>
      </c>
      <c r="F64" s="55">
        <v>4.0740740740740744</v>
      </c>
      <c r="G64" s="28">
        <v>1.1030143030215358</v>
      </c>
      <c r="H64" s="28">
        <v>0.55874003218631896</v>
      </c>
      <c r="I64" s="28">
        <v>20.856011427951469</v>
      </c>
      <c r="J64" s="28">
        <v>0.94569914832830049</v>
      </c>
      <c r="K64" s="28">
        <v>0.72871272806176879</v>
      </c>
      <c r="L64" s="28">
        <v>2.3741930817496337</v>
      </c>
      <c r="M64" s="28">
        <v>1.7033433990922733</v>
      </c>
      <c r="N64" s="28">
        <v>0.4990687666130228</v>
      </c>
      <c r="O64" s="28">
        <v>6.9363325678534622</v>
      </c>
      <c r="P64" s="28">
        <v>0.95474024917273936</v>
      </c>
      <c r="Q64" s="28">
        <v>5.6054825235520675E-2</v>
      </c>
      <c r="R64" s="28">
        <v>0.47194546407970633</v>
      </c>
      <c r="S64" s="28">
        <v>1.6852611974033957</v>
      </c>
      <c r="T64" s="28">
        <v>4.3053722221217656</v>
      </c>
      <c r="U64" s="28">
        <v>7.4028533714265041</v>
      </c>
      <c r="V64" s="28">
        <v>13.552610165813789</v>
      </c>
      <c r="W64" s="28">
        <v>0.10849321013326582</v>
      </c>
      <c r="X64" s="28">
        <v>0.48460300526192068</v>
      </c>
      <c r="Y64" s="28">
        <v>0.18986311773321521</v>
      </c>
      <c r="Z64" s="28">
        <v>0.74498670958175872</v>
      </c>
      <c r="AA64" s="28">
        <v>6.6578666618447464</v>
      </c>
    </row>
    <row r="65" spans="1:27">
      <c r="A65" s="3">
        <v>1</v>
      </c>
      <c r="B65" s="3" t="s">
        <v>36</v>
      </c>
      <c r="C65" s="9" t="s">
        <v>221</v>
      </c>
      <c r="D65" s="28">
        <v>0.13038845304883845</v>
      </c>
      <c r="E65" s="28">
        <v>0.44734598995827812</v>
      </c>
      <c r="F65" s="55">
        <v>4.4740866938996771</v>
      </c>
      <c r="G65" s="28">
        <v>1.6829494460754435</v>
      </c>
      <c r="H65" s="28">
        <v>0.85326648181249831</v>
      </c>
      <c r="I65" s="28">
        <v>17.69490254409768</v>
      </c>
      <c r="J65" s="28">
        <v>1.2101266718882413</v>
      </c>
      <c r="K65" s="28">
        <v>1.139088013440547</v>
      </c>
      <c r="L65" s="28">
        <v>2.0318455687064416</v>
      </c>
      <c r="M65" s="28">
        <v>0.28738553453709426</v>
      </c>
      <c r="N65" s="28">
        <v>0.37167705974038379</v>
      </c>
      <c r="O65" s="28">
        <v>3.1391390493249474</v>
      </c>
      <c r="P65" s="28">
        <v>1.0152436778269249</v>
      </c>
      <c r="Q65" s="28">
        <v>8.6390581739113612E-2</v>
      </c>
      <c r="R65" s="28">
        <v>1.1616631606934789</v>
      </c>
      <c r="S65" s="28">
        <v>1.6951939425344171</v>
      </c>
      <c r="T65" s="28">
        <v>4.2260181761832811</v>
      </c>
      <c r="U65" s="28">
        <v>7.2281423390815931</v>
      </c>
      <c r="V65" s="28">
        <v>15.934967112723038</v>
      </c>
      <c r="W65" s="80" t="s">
        <v>968</v>
      </c>
      <c r="X65" s="80" t="s">
        <v>968</v>
      </c>
      <c r="Y65" s="28">
        <v>0.82161600188997408</v>
      </c>
      <c r="Z65" s="28">
        <v>0.7100367417209712</v>
      </c>
      <c r="AA65" s="28">
        <v>6.5181055973606208</v>
      </c>
    </row>
    <row r="66" spans="1:27">
      <c r="A66" s="3">
        <v>11</v>
      </c>
      <c r="B66" s="3" t="s">
        <v>49</v>
      </c>
      <c r="C66" s="9" t="s">
        <v>221</v>
      </c>
      <c r="D66" s="28">
        <v>0.18138681981322566</v>
      </c>
      <c r="E66" s="28">
        <v>0.43939107903629832</v>
      </c>
      <c r="F66" s="55">
        <v>4.9268878219118291</v>
      </c>
      <c r="G66" s="28">
        <v>1.5202600135350117</v>
      </c>
      <c r="H66" s="28">
        <v>0.91863647453794928</v>
      </c>
      <c r="I66" s="28">
        <v>17.56267118864119</v>
      </c>
      <c r="J66" s="28">
        <v>1.2371398069549646</v>
      </c>
      <c r="K66" s="28">
        <v>1.201204682274986</v>
      </c>
      <c r="L66" s="28">
        <v>2.1482138973436711</v>
      </c>
      <c r="M66" s="28">
        <v>0.28240260808413342</v>
      </c>
      <c r="N66" s="28">
        <v>0.3758560122057984</v>
      </c>
      <c r="O66" s="28">
        <v>3.3260138286750154</v>
      </c>
      <c r="P66" s="28">
        <v>1.141368007692656</v>
      </c>
      <c r="Q66" s="28">
        <v>9.1300608633924293E-2</v>
      </c>
      <c r="R66" s="28">
        <v>1.3903194858903576</v>
      </c>
      <c r="S66" s="28">
        <v>1.8345681547451476</v>
      </c>
      <c r="T66" s="28">
        <v>4.8911513481467743</v>
      </c>
      <c r="U66" s="28">
        <v>7.2595023840830022</v>
      </c>
      <c r="V66" s="28">
        <v>17.590602330097514</v>
      </c>
      <c r="W66" s="80" t="s">
        <v>968</v>
      </c>
      <c r="X66" s="80" t="s">
        <v>968</v>
      </c>
      <c r="Y66" s="28">
        <v>0.69899613490410129</v>
      </c>
      <c r="Z66" s="28">
        <v>0.76954158704083353</v>
      </c>
      <c r="AA66" s="28">
        <v>6.48996079704217</v>
      </c>
    </row>
    <row r="67" spans="1:27">
      <c r="A67" s="3">
        <v>12</v>
      </c>
      <c r="B67" s="3" t="s">
        <v>50</v>
      </c>
      <c r="C67" s="9" t="s">
        <v>221</v>
      </c>
      <c r="D67" s="28">
        <v>0.12959045832024488</v>
      </c>
      <c r="E67" s="28">
        <v>0.52600587874871751</v>
      </c>
      <c r="F67" s="55">
        <v>5.7972821343972072</v>
      </c>
      <c r="G67" s="28">
        <v>1.9159083335622564</v>
      </c>
      <c r="H67" s="28">
        <v>0.82125713494009578</v>
      </c>
      <c r="I67" s="28">
        <v>20.310706560621462</v>
      </c>
      <c r="J67" s="28">
        <v>1.3445159348488449</v>
      </c>
      <c r="K67" s="28">
        <v>1.8538004641368857</v>
      </c>
      <c r="L67" s="28">
        <v>2.9742503162126619</v>
      </c>
      <c r="M67" s="28">
        <v>0.36273384508625228</v>
      </c>
      <c r="N67" s="28">
        <v>0.42137800640905437</v>
      </c>
      <c r="O67" s="28">
        <v>3.988400161002708</v>
      </c>
      <c r="P67" s="28">
        <v>1.3083261570875231</v>
      </c>
      <c r="Q67" s="28">
        <v>7.6798769308679696E-2</v>
      </c>
      <c r="R67" s="28">
        <v>1.0966816481995287</v>
      </c>
      <c r="S67" s="28">
        <v>1.8042336068070226</v>
      </c>
      <c r="T67" s="28">
        <v>4.4764246888336023</v>
      </c>
      <c r="U67" s="28">
        <v>8.2670351733585896</v>
      </c>
      <c r="V67" s="28">
        <v>20.23450498236495</v>
      </c>
      <c r="W67" s="80" t="s">
        <v>968</v>
      </c>
      <c r="X67" s="80" t="s">
        <v>968</v>
      </c>
      <c r="Y67" s="28">
        <v>1.0953678278847614</v>
      </c>
      <c r="Z67" s="28">
        <v>0.83857567545293954</v>
      </c>
      <c r="AA67" s="28">
        <v>7.4284594979056511</v>
      </c>
    </row>
    <row r="68" spans="1:27">
      <c r="A68" s="3">
        <v>13</v>
      </c>
      <c r="B68" s="3" t="s">
        <v>51</v>
      </c>
      <c r="C68" s="9" t="s">
        <v>221</v>
      </c>
      <c r="D68" s="28">
        <v>8.8863388683890349E-2</v>
      </c>
      <c r="E68" s="28">
        <v>0.43037310622403741</v>
      </c>
      <c r="F68" s="55">
        <v>3.3856842311267679</v>
      </c>
      <c r="G68" s="28">
        <v>1.6402295704212353</v>
      </c>
      <c r="H68" s="28">
        <v>0.77096847378415734</v>
      </c>
      <c r="I68" s="28">
        <v>16.342291486773071</v>
      </c>
      <c r="J68" s="28">
        <v>1.0649319923628917</v>
      </c>
      <c r="K68" s="28">
        <v>0.82245780703443727</v>
      </c>
      <c r="L68" s="28">
        <v>1.5217641011339653</v>
      </c>
      <c r="M68" s="28">
        <v>0.24430288528850883</v>
      </c>
      <c r="N68" s="28">
        <v>0.33779517074628673</v>
      </c>
      <c r="O68" s="28">
        <v>2.6305277456644096</v>
      </c>
      <c r="P68" s="28">
        <v>0.72816546534413562</v>
      </c>
      <c r="Q68" s="28">
        <v>8.5948898122553755E-2</v>
      </c>
      <c r="R68" s="28">
        <v>0.97532569432022942</v>
      </c>
      <c r="S68" s="28">
        <v>1.5543949660461849</v>
      </c>
      <c r="T68" s="28">
        <v>3.6714580510515882</v>
      </c>
      <c r="U68" s="28">
        <v>6.6282944458381925</v>
      </c>
      <c r="V68" s="28">
        <v>12.607628993352105</v>
      </c>
      <c r="W68" s="80" t="s">
        <v>968</v>
      </c>
      <c r="X68" s="80" t="s">
        <v>968</v>
      </c>
      <c r="Y68" s="28">
        <v>0.85691737190671113</v>
      </c>
      <c r="Z68" s="28">
        <v>0.57689769052339113</v>
      </c>
      <c r="AA68" s="28">
        <v>6.0513967553148023</v>
      </c>
    </row>
    <row r="69" spans="1:27">
      <c r="A69" s="3">
        <v>14</v>
      </c>
      <c r="B69" s="3" t="s">
        <v>52</v>
      </c>
      <c r="C69" s="9" t="s">
        <v>221</v>
      </c>
      <c r="D69" s="28">
        <v>0.10210624767708286</v>
      </c>
      <c r="E69" s="28">
        <v>0.50399643853408105</v>
      </c>
      <c r="F69" s="55">
        <v>5.8058925476603118</v>
      </c>
      <c r="G69" s="28">
        <v>2.6510866146877796</v>
      </c>
      <c r="H69" s="28">
        <v>1.1439983989740363</v>
      </c>
      <c r="I69" s="28">
        <v>22.083947672590192</v>
      </c>
      <c r="J69" s="28">
        <v>1.7190607858913673</v>
      </c>
      <c r="K69" s="28">
        <v>1.0006412272354122</v>
      </c>
      <c r="L69" s="28">
        <v>2.2447037489329897</v>
      </c>
      <c r="M69" s="28">
        <v>0.3904542911171649</v>
      </c>
      <c r="N69" s="28">
        <v>0.50154588858983096</v>
      </c>
      <c r="O69" s="28">
        <v>3.3862515979627763</v>
      </c>
      <c r="P69" s="28">
        <v>1.3212548449414523</v>
      </c>
      <c r="Q69" s="28">
        <v>9.4346172853624566E-2</v>
      </c>
      <c r="R69" s="28">
        <v>1.4544013919123684</v>
      </c>
      <c r="S69" s="28">
        <v>1.7206944858542004</v>
      </c>
      <c r="T69" s="28">
        <v>4.2312829037383137</v>
      </c>
      <c r="U69" s="28">
        <v>8.5912196795497522</v>
      </c>
      <c r="V69" s="28">
        <v>17.14649795991717</v>
      </c>
      <c r="W69" s="80" t="s">
        <v>968</v>
      </c>
      <c r="X69" s="80" t="s">
        <v>968</v>
      </c>
      <c r="Y69" s="28">
        <v>0.86545255531095444</v>
      </c>
      <c r="Z69" s="28">
        <v>0.82869430614720463</v>
      </c>
      <c r="AA69" s="28">
        <v>7.7625253734025481</v>
      </c>
    </row>
    <row r="70" spans="1:27">
      <c r="A70" s="3">
        <v>15</v>
      </c>
      <c r="B70" s="3" t="s">
        <v>53</v>
      </c>
      <c r="C70" s="9" t="s">
        <v>221</v>
      </c>
      <c r="D70" s="28">
        <v>7.4158188686241341E-2</v>
      </c>
      <c r="E70" s="28">
        <v>0.28226460568700612</v>
      </c>
      <c r="F70" s="55">
        <v>4.5756746186937818</v>
      </c>
      <c r="G70" s="28">
        <v>1.3927834812634701</v>
      </c>
      <c r="H70" s="28">
        <v>0.76614678686473081</v>
      </c>
      <c r="I70" s="28">
        <v>14.643924822136221</v>
      </c>
      <c r="J70" s="28">
        <v>1.0618525642511181</v>
      </c>
      <c r="K70" s="28">
        <v>0.56916409816690228</v>
      </c>
      <c r="L70" s="28">
        <v>1.2931334152163334</v>
      </c>
      <c r="M70" s="28">
        <v>0.26928692266691384</v>
      </c>
      <c r="N70" s="28">
        <v>0.27114087738406989</v>
      </c>
      <c r="O70" s="28">
        <v>2.1190702417093461</v>
      </c>
      <c r="P70" s="28">
        <v>0.79998146045282847</v>
      </c>
      <c r="Q70" s="28">
        <v>7.6939120761975385E-2</v>
      </c>
      <c r="R70" s="28">
        <v>0.67298556232764017</v>
      </c>
      <c r="S70" s="28">
        <v>1.2148038284164908</v>
      </c>
      <c r="T70" s="28">
        <v>2.1612477115246458</v>
      </c>
      <c r="U70" s="28">
        <v>6.251535306250144</v>
      </c>
      <c r="V70" s="28">
        <v>10.960116799147182</v>
      </c>
      <c r="W70" s="80" t="s">
        <v>968</v>
      </c>
      <c r="X70" s="80" t="s">
        <v>968</v>
      </c>
      <c r="Y70" s="28">
        <v>0.45282843966536113</v>
      </c>
      <c r="Z70" s="28">
        <v>0.65676345855252483</v>
      </c>
      <c r="AA70" s="28">
        <v>5.5947718476976203</v>
      </c>
    </row>
    <row r="71" spans="1:27">
      <c r="A71" s="3">
        <v>101</v>
      </c>
      <c r="B71" s="3" t="s">
        <v>48</v>
      </c>
      <c r="C71" s="9" t="s">
        <v>221</v>
      </c>
      <c r="D71" s="28">
        <v>0.18312622629169392</v>
      </c>
      <c r="E71" s="28">
        <v>0.64966208851100937</v>
      </c>
      <c r="F71" s="28">
        <v>5.4597701149425291</v>
      </c>
      <c r="G71" s="28">
        <v>1.7091781120558098</v>
      </c>
      <c r="H71" s="28">
        <v>0.99193372574667527</v>
      </c>
      <c r="I71" s="28">
        <v>24.139960758665794</v>
      </c>
      <c r="J71" s="28">
        <v>1.5456725528667974</v>
      </c>
      <c r="K71" s="28">
        <v>2.2302158273381294</v>
      </c>
      <c r="L71" s="28">
        <v>3.6908654894266402</v>
      </c>
      <c r="M71" s="28">
        <v>0.57553956834532372</v>
      </c>
      <c r="N71" s="28">
        <v>0.6867233485938522</v>
      </c>
      <c r="O71" s="28">
        <v>2.5681273163287552</v>
      </c>
      <c r="P71" s="28">
        <v>1.5543928493568782</v>
      </c>
      <c r="Q71" s="28">
        <v>7.1942446043165464E-2</v>
      </c>
      <c r="R71" s="28">
        <v>1.8792238936123826</v>
      </c>
      <c r="S71" s="28">
        <v>1.196860693263571</v>
      </c>
      <c r="T71" s="28">
        <v>4.3274471332025293</v>
      </c>
      <c r="U71" s="28">
        <v>8.3431436668846732</v>
      </c>
      <c r="V71" s="28">
        <v>26.67320688903423</v>
      </c>
      <c r="W71" s="80" t="s">
        <v>968</v>
      </c>
      <c r="X71" s="80" t="s">
        <v>968</v>
      </c>
      <c r="Y71" s="28">
        <v>1.5064312186614346</v>
      </c>
      <c r="Z71" s="28">
        <v>1.0071942446043165</v>
      </c>
      <c r="AA71" s="28">
        <v>7.3359494222803576</v>
      </c>
    </row>
    <row r="72" spans="1:27">
      <c r="A72" s="3">
        <v>102</v>
      </c>
      <c r="B72" s="3" t="s">
        <v>47</v>
      </c>
      <c r="C72" s="9" t="s">
        <v>221</v>
      </c>
      <c r="D72" s="28">
        <v>0.16426798081051316</v>
      </c>
      <c r="E72" s="28">
        <v>0.38826977282484926</v>
      </c>
      <c r="F72" s="28">
        <v>3.9094650205761319</v>
      </c>
      <c r="G72" s="28">
        <v>1.7080136641093129</v>
      </c>
      <c r="H72" s="28">
        <v>0.85867353605495522</v>
      </c>
      <c r="I72" s="28">
        <v>18.384947079576637</v>
      </c>
      <c r="J72" s="28">
        <v>1.3234772544847027</v>
      </c>
      <c r="K72" s="28">
        <v>1.780814246513972</v>
      </c>
      <c r="L72" s="28">
        <v>3.3432267458139666</v>
      </c>
      <c r="M72" s="28">
        <v>0.37146963842377406</v>
      </c>
      <c r="N72" s="28">
        <v>0.4704037632301058</v>
      </c>
      <c r="O72" s="28">
        <v>2.8280226241809934</v>
      </c>
      <c r="P72" s="28">
        <v>2.044016352130817</v>
      </c>
      <c r="Q72" s="28">
        <v>7.2800582404659239E-2</v>
      </c>
      <c r="R72" s="28">
        <v>1.5344122752982023</v>
      </c>
      <c r="S72" s="28">
        <v>1.4261447424912734</v>
      </c>
      <c r="T72" s="28">
        <v>4.0450990274588863</v>
      </c>
      <c r="U72" s="28">
        <v>7.9632637061096494</v>
      </c>
      <c r="V72" s="28">
        <v>19.585223348453454</v>
      </c>
      <c r="W72" s="80" t="s">
        <v>968</v>
      </c>
      <c r="X72" s="80" t="s">
        <v>968</v>
      </c>
      <c r="Y72" s="28">
        <v>0.75040600324802598</v>
      </c>
      <c r="Z72" s="28">
        <v>0.79520636165089309</v>
      </c>
      <c r="AA72" s="28">
        <v>7.1680573444587559</v>
      </c>
    </row>
    <row r="73" spans="1:27">
      <c r="A73" s="3">
        <v>103</v>
      </c>
      <c r="B73" s="3" t="s">
        <v>46</v>
      </c>
      <c r="C73" s="9" t="s">
        <v>221</v>
      </c>
      <c r="D73" s="28">
        <v>0.18272425249169436</v>
      </c>
      <c r="E73" s="28">
        <v>0.49557032115171656</v>
      </c>
      <c r="F73" s="28">
        <v>7.3619631901840492</v>
      </c>
      <c r="G73" s="28">
        <v>1.7524916943521596</v>
      </c>
      <c r="H73" s="28">
        <v>0.66722037652270216</v>
      </c>
      <c r="I73" s="28">
        <v>20.506644518272427</v>
      </c>
      <c r="J73" s="28">
        <v>1.5033222591362128</v>
      </c>
      <c r="K73" s="28">
        <v>1.6888150609080843</v>
      </c>
      <c r="L73" s="28">
        <v>2.8792912513842746</v>
      </c>
      <c r="M73" s="28">
        <v>0.66445182724252494</v>
      </c>
      <c r="N73" s="28">
        <v>0.769656699889258</v>
      </c>
      <c r="O73" s="28">
        <v>4.9778516057585831</v>
      </c>
      <c r="P73" s="28">
        <v>1.9019933554817274</v>
      </c>
      <c r="Q73" s="28">
        <v>6.0908084163898119E-2</v>
      </c>
      <c r="R73" s="28">
        <v>1.2236987818383167</v>
      </c>
      <c r="S73" s="28">
        <v>1.1323366555924694</v>
      </c>
      <c r="T73" s="28">
        <v>5.9413067552602437</v>
      </c>
      <c r="U73" s="28">
        <v>8.5271317829457356</v>
      </c>
      <c r="V73" s="28">
        <v>28.701550387596896</v>
      </c>
      <c r="W73" s="80" t="s">
        <v>968</v>
      </c>
      <c r="X73" s="80" t="s">
        <v>968</v>
      </c>
      <c r="Y73" s="28">
        <v>1.0548172757475083</v>
      </c>
      <c r="Z73" s="28">
        <v>0.78073089700996678</v>
      </c>
      <c r="AA73" s="28">
        <v>7.7464008859357696</v>
      </c>
    </row>
    <row r="74" spans="1:27">
      <c r="A74" s="3">
        <v>104</v>
      </c>
      <c r="B74" s="3" t="s">
        <v>54</v>
      </c>
      <c r="C74" s="9" t="s">
        <v>221</v>
      </c>
      <c r="D74" s="28">
        <v>0.2204803430370027</v>
      </c>
      <c r="E74" s="28">
        <v>0.40370711087120148</v>
      </c>
      <c r="F74" s="28">
        <v>5.5845122859270289</v>
      </c>
      <c r="G74" s="28">
        <v>1.5304376914947806</v>
      </c>
      <c r="H74" s="28">
        <v>0.92449688666550089</v>
      </c>
      <c r="I74" s="28">
        <v>16.666033102462539</v>
      </c>
      <c r="J74" s="28">
        <v>1.289429868243988</v>
      </c>
      <c r="K74" s="28">
        <v>1.5433624012590188</v>
      </c>
      <c r="L74" s="28">
        <v>2.4222426652272091</v>
      </c>
      <c r="M74" s="28">
        <v>0.1961514775984369</v>
      </c>
      <c r="N74" s="28">
        <v>0.3094327572967589</v>
      </c>
      <c r="O74" s="28">
        <v>3.3733492484661411</v>
      </c>
      <c r="P74" s="28">
        <v>1.0392987204537332</v>
      </c>
      <c r="Q74" s="28">
        <v>7.4507150405607805E-2</v>
      </c>
      <c r="R74" s="28">
        <v>1.1715869262759349</v>
      </c>
      <c r="S74" s="28">
        <v>1.6946575332050999</v>
      </c>
      <c r="T74" s="28">
        <v>4.1617565440846649</v>
      </c>
      <c r="U74" s="28">
        <v>7.021918787206058</v>
      </c>
      <c r="V74" s="28">
        <v>17.185302324166926</v>
      </c>
      <c r="W74" s="80" t="s">
        <v>968</v>
      </c>
      <c r="X74" s="80" t="s">
        <v>968</v>
      </c>
      <c r="Y74" s="28">
        <v>0.49265952513095773</v>
      </c>
      <c r="Z74" s="28">
        <v>0.77548258585428531</v>
      </c>
      <c r="AA74" s="28">
        <v>6.2464362013517727</v>
      </c>
    </row>
    <row r="75" spans="1:27">
      <c r="A75" s="3">
        <v>105</v>
      </c>
      <c r="B75" s="3" t="s">
        <v>41</v>
      </c>
      <c r="C75" s="9" t="s">
        <v>221</v>
      </c>
      <c r="D75" s="28">
        <v>0.22634381462604422</v>
      </c>
      <c r="E75" s="28">
        <v>0.3891810913354285</v>
      </c>
      <c r="F75" s="28">
        <v>5.2884615384615383</v>
      </c>
      <c r="G75" s="28">
        <v>1.2831577404699483</v>
      </c>
      <c r="H75" s="28">
        <v>0.86466593932683078</v>
      </c>
      <c r="I75" s="28">
        <v>14.248261712071129</v>
      </c>
      <c r="J75" s="28">
        <v>1.1480028008011596</v>
      </c>
      <c r="K75" s="28">
        <v>1.1691716467733795</v>
      </c>
      <c r="L75" s="28">
        <v>1.9914998941557702</v>
      </c>
      <c r="M75" s="28">
        <v>0.13026982136750745</v>
      </c>
      <c r="N75" s="28">
        <v>0.2540261516666395</v>
      </c>
      <c r="O75" s="28">
        <v>3.2013808601064953</v>
      </c>
      <c r="P75" s="28">
        <v>1.0291315888033088</v>
      </c>
      <c r="Q75" s="28">
        <v>7.8161892820504467E-2</v>
      </c>
      <c r="R75" s="28">
        <v>1.099151617788344</v>
      </c>
      <c r="S75" s="28">
        <v>1.7163048965169108</v>
      </c>
      <c r="T75" s="28">
        <v>4.4112618260572205</v>
      </c>
      <c r="U75" s="28">
        <v>6.5476868964843433</v>
      </c>
      <c r="V75" s="28">
        <v>14.044715116184397</v>
      </c>
      <c r="W75" s="80" t="s">
        <v>968</v>
      </c>
      <c r="X75" s="80" t="s">
        <v>968</v>
      </c>
      <c r="Y75" s="28">
        <v>0.57481558678412659</v>
      </c>
      <c r="Z75" s="28">
        <v>0.46734298415593301</v>
      </c>
      <c r="AA75" s="28">
        <v>6.0803439123284102</v>
      </c>
    </row>
    <row r="76" spans="1:27">
      <c r="A76" s="3">
        <v>106</v>
      </c>
      <c r="B76" s="3" t="s">
        <v>39</v>
      </c>
      <c r="C76" s="9" t="s">
        <v>221</v>
      </c>
      <c r="D76" s="28">
        <v>0.26560424966799467</v>
      </c>
      <c r="E76" s="28">
        <v>0.44424073617036275</v>
      </c>
      <c r="F76" s="28">
        <v>5.7517658930373363</v>
      </c>
      <c r="G76" s="28">
        <v>1.2434039652599043</v>
      </c>
      <c r="H76" s="28">
        <v>0.83559567041568239</v>
      </c>
      <c r="I76" s="28">
        <v>15.881018698069079</v>
      </c>
      <c r="J76" s="28">
        <v>0.85910047127125722</v>
      </c>
      <c r="K76" s="28">
        <v>1.0565407984580852</v>
      </c>
      <c r="L76" s="28">
        <v>2.1624416787128773</v>
      </c>
      <c r="M76" s="28">
        <v>0.26795472975355217</v>
      </c>
      <c r="N76" s="28">
        <v>0.25385184924020732</v>
      </c>
      <c r="O76" s="28">
        <v>3.6926042144107933</v>
      </c>
      <c r="P76" s="28">
        <v>1.0847465594847747</v>
      </c>
      <c r="Q76" s="28">
        <v>8.6967763165626585E-2</v>
      </c>
      <c r="R76" s="28">
        <v>1.3021659673988411</v>
      </c>
      <c r="S76" s="28">
        <v>1.9262184301143508</v>
      </c>
      <c r="T76" s="28">
        <v>4.8396384961628414</v>
      </c>
      <c r="U76" s="28">
        <v>6.1794121449306028</v>
      </c>
      <c r="V76" s="28">
        <v>17.49109755667595</v>
      </c>
      <c r="W76" s="80" t="s">
        <v>968</v>
      </c>
      <c r="X76" s="80" t="s">
        <v>968</v>
      </c>
      <c r="Y76" s="28">
        <v>0.86497667148515078</v>
      </c>
      <c r="Z76" s="28">
        <v>0.50770369848041463</v>
      </c>
      <c r="AA76" s="28">
        <v>5.6717084464501877</v>
      </c>
    </row>
    <row r="77" spans="1:27">
      <c r="A77" s="3">
        <v>107</v>
      </c>
      <c r="B77" s="3" t="s">
        <v>37</v>
      </c>
      <c r="C77" s="9" t="s">
        <v>221</v>
      </c>
      <c r="D77" s="28">
        <v>0.27529380494009986</v>
      </c>
      <c r="E77" s="28">
        <v>0.39110706081145225</v>
      </c>
      <c r="F77" s="28">
        <v>4.805914972273567</v>
      </c>
      <c r="G77" s="28">
        <v>1.011942055400505</v>
      </c>
      <c r="H77" s="28">
        <v>0.80879421313436239</v>
      </c>
      <c r="I77" s="28">
        <v>21.09130261434186</v>
      </c>
      <c r="J77" s="28">
        <v>1.2112927417364394</v>
      </c>
      <c r="K77" s="28">
        <v>1.2093941637713352</v>
      </c>
      <c r="L77" s="28">
        <v>2.5858631884718348</v>
      </c>
      <c r="M77" s="28">
        <v>0.17846632871978887</v>
      </c>
      <c r="N77" s="28">
        <v>0.4043971065671812</v>
      </c>
      <c r="O77" s="28">
        <v>2.3599324106244426</v>
      </c>
      <c r="P77" s="28">
        <v>1.3422946213286249</v>
      </c>
      <c r="Q77" s="28">
        <v>6.6450228778644801E-2</v>
      </c>
      <c r="R77" s="28">
        <v>1.2948301722010214</v>
      </c>
      <c r="S77" s="28">
        <v>1.3157145298171671</v>
      </c>
      <c r="T77" s="28">
        <v>4.1863644130546218</v>
      </c>
      <c r="U77" s="28">
        <v>7.1956104877446787</v>
      </c>
      <c r="V77" s="28">
        <v>18.161796814186175</v>
      </c>
      <c r="W77" s="80" t="s">
        <v>968</v>
      </c>
      <c r="X77" s="80" t="s">
        <v>968</v>
      </c>
      <c r="Y77" s="28">
        <v>0.71956104877446792</v>
      </c>
      <c r="Z77" s="28">
        <v>0.47654306924113837</v>
      </c>
      <c r="AA77" s="28">
        <v>6.7190674185035411</v>
      </c>
    </row>
    <row r="78" spans="1:27">
      <c r="A78" s="3">
        <v>108</v>
      </c>
      <c r="B78" s="3" t="s">
        <v>38</v>
      </c>
      <c r="C78" s="9" t="s">
        <v>221</v>
      </c>
      <c r="D78" s="28">
        <v>0.17183708270479439</v>
      </c>
      <c r="E78" s="28">
        <v>0.31219256247130583</v>
      </c>
      <c r="F78" s="28">
        <v>3.45252774352651</v>
      </c>
      <c r="G78" s="28">
        <v>0.83426247786449803</v>
      </c>
      <c r="H78" s="28">
        <v>0.68472486390765397</v>
      </c>
      <c r="I78" s="28">
        <v>15.71981373384928</v>
      </c>
      <c r="J78" s="28">
        <v>0.94707155506001184</v>
      </c>
      <c r="K78" s="28">
        <v>0.77785793926674096</v>
      </c>
      <c r="L78" s="28">
        <v>1.735423361972847</v>
      </c>
      <c r="M78" s="28">
        <v>0.18757788417393587</v>
      </c>
      <c r="N78" s="28">
        <v>0.20987735292188628</v>
      </c>
      <c r="O78" s="28">
        <v>2.5644389060142978</v>
      </c>
      <c r="P78" s="28">
        <v>0.82639207712992724</v>
      </c>
      <c r="Q78" s="28">
        <v>4.5910670951662617E-2</v>
      </c>
      <c r="R78" s="28">
        <v>0.76080540434183774</v>
      </c>
      <c r="S78" s="28">
        <v>1.4074899980323998</v>
      </c>
      <c r="T78" s="28">
        <v>3.3921427165999871</v>
      </c>
      <c r="U78" s="28">
        <v>6.5442382107955668</v>
      </c>
      <c r="V78" s="28">
        <v>14.431691480291207</v>
      </c>
      <c r="W78" s="80" t="s">
        <v>968</v>
      </c>
      <c r="X78" s="80" t="s">
        <v>968</v>
      </c>
      <c r="Y78" s="28">
        <v>0.56666885288909297</v>
      </c>
      <c r="Z78" s="28">
        <v>0.54830458450842789</v>
      </c>
      <c r="AA78" s="28">
        <v>5.9959336262871386</v>
      </c>
    </row>
    <row r="79" spans="1:27">
      <c r="A79" s="3">
        <v>109</v>
      </c>
      <c r="B79" s="3" t="s">
        <v>45</v>
      </c>
      <c r="C79" s="9" t="s">
        <v>221</v>
      </c>
      <c r="D79" s="28">
        <v>0.13940682396403303</v>
      </c>
      <c r="E79" s="28">
        <v>0.32760603631547763</v>
      </c>
      <c r="F79" s="28">
        <v>5.8285714285714292</v>
      </c>
      <c r="G79" s="28">
        <v>1.3255265511913477</v>
      </c>
      <c r="H79" s="28">
        <v>0.608743131309611</v>
      </c>
      <c r="I79" s="28">
        <v>16.696290616759025</v>
      </c>
      <c r="J79" s="28">
        <v>1.2093541978879865</v>
      </c>
      <c r="K79" s="28">
        <v>1.1884431742933816</v>
      </c>
      <c r="L79" s="28">
        <v>2.1805550715040836</v>
      </c>
      <c r="M79" s="28">
        <v>0.26487296553166279</v>
      </c>
      <c r="N79" s="28">
        <v>0.35897257170738506</v>
      </c>
      <c r="O79" s="28">
        <v>2.4396194193705782</v>
      </c>
      <c r="P79" s="28">
        <v>1.315071039394045</v>
      </c>
      <c r="Q79" s="28">
        <v>6.0409623717747649E-2</v>
      </c>
      <c r="R79" s="28">
        <v>1.0467129032632814</v>
      </c>
      <c r="S79" s="28">
        <v>1.3696720454466247</v>
      </c>
      <c r="T79" s="28">
        <v>3.429407869515213</v>
      </c>
      <c r="U79" s="28">
        <v>6.7844654329162744</v>
      </c>
      <c r="V79" s="28">
        <v>16.193264326955472</v>
      </c>
      <c r="W79" s="80" t="s">
        <v>968</v>
      </c>
      <c r="X79" s="80" t="s">
        <v>968</v>
      </c>
      <c r="Y79" s="28">
        <v>0.52626076046422476</v>
      </c>
      <c r="Z79" s="28">
        <v>0.57737659591770352</v>
      </c>
      <c r="AA79" s="28">
        <v>6.2070888369985715</v>
      </c>
    </row>
    <row r="80" spans="1:27">
      <c r="A80" s="3">
        <v>110</v>
      </c>
      <c r="B80" s="3" t="s">
        <v>55</v>
      </c>
      <c r="C80" s="9" t="s">
        <v>221</v>
      </c>
      <c r="D80" s="28">
        <v>0.13753751023006275</v>
      </c>
      <c r="E80" s="28">
        <v>0.31826861871419476</v>
      </c>
      <c r="F80" s="28">
        <v>7.1630537229029221</v>
      </c>
      <c r="G80" s="28">
        <v>1.2355642447940347</v>
      </c>
      <c r="H80" s="28">
        <v>0.84000181867782131</v>
      </c>
      <c r="I80" s="28">
        <v>15.55537873965627</v>
      </c>
      <c r="J80" s="28">
        <v>1.3446849140674728</v>
      </c>
      <c r="K80" s="28">
        <v>1.100300081840502</v>
      </c>
      <c r="L80" s="28">
        <v>1.8891515867963991</v>
      </c>
      <c r="M80" s="28">
        <v>0.21142129671728654</v>
      </c>
      <c r="N80" s="28">
        <v>0.32281531326725471</v>
      </c>
      <c r="O80" s="28">
        <v>3.3997908520505589</v>
      </c>
      <c r="P80" s="28">
        <v>1.1889606256251704</v>
      </c>
      <c r="Q80" s="28">
        <v>7.2747112848958809E-2</v>
      </c>
      <c r="R80" s="28">
        <v>1.4913158134036555</v>
      </c>
      <c r="S80" s="28">
        <v>1.6663635536964625</v>
      </c>
      <c r="T80" s="28">
        <v>5.1832317904883149</v>
      </c>
      <c r="U80" s="28">
        <v>6.3949258888787854</v>
      </c>
      <c r="V80" s="28">
        <v>17.413840138219513</v>
      </c>
      <c r="W80" s="80" t="s">
        <v>968</v>
      </c>
      <c r="X80" s="80" t="s">
        <v>968</v>
      </c>
      <c r="Y80" s="28">
        <v>0.50809311630444665</v>
      </c>
      <c r="Z80" s="28">
        <v>0.68086750932072382</v>
      </c>
      <c r="AA80" s="28">
        <v>5.7140583795580611</v>
      </c>
    </row>
    <row r="81" spans="1:27">
      <c r="A81" s="3">
        <v>111</v>
      </c>
      <c r="B81" s="3" t="s">
        <v>56</v>
      </c>
      <c r="C81" s="9" t="s">
        <v>221</v>
      </c>
      <c r="D81" s="28">
        <v>0.12347526752974632</v>
      </c>
      <c r="E81" s="28">
        <v>0.29434508219212252</v>
      </c>
      <c r="F81" s="28">
        <v>3.1868131868131866</v>
      </c>
      <c r="G81" s="28">
        <v>1.1524358302776323</v>
      </c>
      <c r="H81" s="28">
        <v>0.59866796378058817</v>
      </c>
      <c r="I81" s="28">
        <v>13.108333956945796</v>
      </c>
      <c r="J81" s="28">
        <v>1.1624136296739755</v>
      </c>
      <c r="K81" s="28">
        <v>1.2035720521838909</v>
      </c>
      <c r="L81" s="28">
        <v>1.5764923046222155</v>
      </c>
      <c r="M81" s="28">
        <v>0.16837536481329041</v>
      </c>
      <c r="N81" s="28">
        <v>0.20703933747412009</v>
      </c>
      <c r="O81" s="28">
        <v>2.4146274539150392</v>
      </c>
      <c r="P81" s="28">
        <v>1.0813440095786875</v>
      </c>
      <c r="Q81" s="28">
        <v>5.986679637805882E-2</v>
      </c>
      <c r="R81" s="28">
        <v>1.1910998029384618</v>
      </c>
      <c r="S81" s="28">
        <v>1.2359999002220061</v>
      </c>
      <c r="T81" s="28">
        <v>3.4111601686248099</v>
      </c>
      <c r="U81" s="28">
        <v>6.1425827533737429</v>
      </c>
      <c r="V81" s="28">
        <v>12.479732594976179</v>
      </c>
      <c r="W81" s="80" t="s">
        <v>968</v>
      </c>
      <c r="X81" s="80" t="s">
        <v>968</v>
      </c>
      <c r="Y81" s="28">
        <v>0.35670632841926714</v>
      </c>
      <c r="Z81" s="28">
        <v>0.54129561725161512</v>
      </c>
      <c r="AA81" s="28">
        <v>5.6012871361221279</v>
      </c>
    </row>
    <row r="82" spans="1:27">
      <c r="A82" s="3">
        <v>112</v>
      </c>
      <c r="B82" s="3" t="s">
        <v>40</v>
      </c>
      <c r="C82" s="9" t="s">
        <v>221</v>
      </c>
      <c r="D82" s="28">
        <v>0.23013544612898126</v>
      </c>
      <c r="E82" s="28">
        <v>0.46202765138871804</v>
      </c>
      <c r="F82" s="28">
        <v>7.5630252100840334</v>
      </c>
      <c r="G82" s="28">
        <v>1.6127048820336245</v>
      </c>
      <c r="H82" s="28">
        <v>0.98729863148463715</v>
      </c>
      <c r="I82" s="28">
        <v>16.425697872564694</v>
      </c>
      <c r="J82" s="28">
        <v>1.2385151871826854</v>
      </c>
      <c r="K82" s="28">
        <v>1.3509477715510425</v>
      </c>
      <c r="L82" s="28">
        <v>2.1783813221369219</v>
      </c>
      <c r="M82" s="28">
        <v>0.2248651687367145</v>
      </c>
      <c r="N82" s="28">
        <v>0.39527080442000595</v>
      </c>
      <c r="O82" s="28">
        <v>3.3448693849586286</v>
      </c>
      <c r="P82" s="28">
        <v>1.2033800045675738</v>
      </c>
      <c r="Q82" s="28">
        <v>0.10540554784533493</v>
      </c>
      <c r="R82" s="28">
        <v>1.4721641515731778</v>
      </c>
      <c r="S82" s="28">
        <v>1.8955431020852731</v>
      </c>
      <c r="T82" s="28">
        <v>4.8996012156773183</v>
      </c>
      <c r="U82" s="28">
        <v>7.8808214605695408</v>
      </c>
      <c r="V82" s="28">
        <v>18.127997470266852</v>
      </c>
      <c r="W82" s="80" t="s">
        <v>968</v>
      </c>
      <c r="X82" s="80" t="s">
        <v>968</v>
      </c>
      <c r="Y82" s="28">
        <v>0.66581171055636557</v>
      </c>
      <c r="Z82" s="28">
        <v>0.67810902447165466</v>
      </c>
      <c r="AA82" s="28">
        <v>7.2027124360978867</v>
      </c>
    </row>
    <row r="83" spans="1:27">
      <c r="A83" s="3">
        <v>113</v>
      </c>
      <c r="B83" s="3" t="s">
        <v>42</v>
      </c>
      <c r="C83" s="9" t="s">
        <v>221</v>
      </c>
      <c r="D83" s="28">
        <v>0.19557526533459565</v>
      </c>
      <c r="E83" s="28">
        <v>0.50949225173152624</v>
      </c>
      <c r="F83" s="28">
        <v>6.3354037267080745</v>
      </c>
      <c r="G83" s="28">
        <v>1.9682096766156758</v>
      </c>
      <c r="H83" s="28">
        <v>1.3241815735711795</v>
      </c>
      <c r="I83" s="28">
        <v>18.918481239722958</v>
      </c>
      <c r="J83" s="28">
        <v>1.5969903831780357</v>
      </c>
      <c r="K83" s="28">
        <v>1.2145597687976482</v>
      </c>
      <c r="L83" s="28">
        <v>2.1475908116996361</v>
      </c>
      <c r="M83" s="28">
        <v>0.2939857491653794</v>
      </c>
      <c r="N83" s="28">
        <v>0.4584184563256764</v>
      </c>
      <c r="O83" s="28">
        <v>4.1731027953560211</v>
      </c>
      <c r="P83" s="28">
        <v>0.86202601026458725</v>
      </c>
      <c r="Q83" s="28">
        <v>0.12332453037022272</v>
      </c>
      <c r="R83" s="28">
        <v>1.9619811649808163</v>
      </c>
      <c r="S83" s="28">
        <v>2.5860780307937614</v>
      </c>
      <c r="T83" s="28">
        <v>6.3680302954805921</v>
      </c>
      <c r="U83" s="28">
        <v>7.9550550600428522</v>
      </c>
      <c r="V83" s="28">
        <v>18.680552095271313</v>
      </c>
      <c r="W83" s="80" t="s">
        <v>968</v>
      </c>
      <c r="X83" s="80" t="s">
        <v>968</v>
      </c>
      <c r="Y83" s="28">
        <v>0.68389057750759874</v>
      </c>
      <c r="Z83" s="28">
        <v>1.1535203547760227</v>
      </c>
      <c r="AA83" s="28">
        <v>6.8015347052668291</v>
      </c>
    </row>
    <row r="84" spans="1:27">
      <c r="A84" s="3">
        <v>114</v>
      </c>
      <c r="B84" s="3" t="s">
        <v>57</v>
      </c>
      <c r="C84" s="9" t="s">
        <v>221</v>
      </c>
      <c r="D84" s="28">
        <v>0.16713146055406022</v>
      </c>
      <c r="E84" s="28">
        <v>0.48876235266681567</v>
      </c>
      <c r="F84" s="28">
        <v>4.0250447227191417</v>
      </c>
      <c r="G84" s="28">
        <v>1.5692866790395772</v>
      </c>
      <c r="H84" s="28">
        <v>1.2340520633933518</v>
      </c>
      <c r="I84" s="28">
        <v>17.051295754666562</v>
      </c>
      <c r="J84" s="28">
        <v>1.3399667680467968</v>
      </c>
      <c r="K84" s="28">
        <v>0.88035525152313121</v>
      </c>
      <c r="L84" s="28">
        <v>1.8452479278613976</v>
      </c>
      <c r="M84" s="28">
        <v>0.37410239717042554</v>
      </c>
      <c r="N84" s="28">
        <v>0.36147036817506045</v>
      </c>
      <c r="O84" s="28">
        <v>3.5476567586213599</v>
      </c>
      <c r="P84" s="28">
        <v>1.0533168793058214</v>
      </c>
      <c r="Q84" s="28">
        <v>0.13798062441091019</v>
      </c>
      <c r="R84" s="28">
        <v>1.4497682508526619</v>
      </c>
      <c r="S84" s="28">
        <v>2.3320668914520031</v>
      </c>
      <c r="T84" s="28">
        <v>5.8554312866207381</v>
      </c>
      <c r="U84" s="28">
        <v>7.480104554332299</v>
      </c>
      <c r="V84" s="28">
        <v>16.368194494378745</v>
      </c>
      <c r="W84" s="80" t="s">
        <v>968</v>
      </c>
      <c r="X84" s="80" t="s">
        <v>968</v>
      </c>
      <c r="Y84" s="28">
        <v>0.56455452663900574</v>
      </c>
      <c r="Z84" s="28">
        <v>0.94643048011427122</v>
      </c>
      <c r="AA84" s="28">
        <v>6.5336740742180295</v>
      </c>
    </row>
    <row r="85" spans="1:27">
      <c r="A85" s="3">
        <v>115</v>
      </c>
      <c r="B85" s="3" t="s">
        <v>58</v>
      </c>
      <c r="C85" s="9" t="s">
        <v>221</v>
      </c>
      <c r="D85" s="28">
        <v>0.25252873721832009</v>
      </c>
      <c r="E85" s="28">
        <v>0.49125808988919095</v>
      </c>
      <c r="F85" s="28">
        <v>5.343511450381679</v>
      </c>
      <c r="G85" s="28">
        <v>1.5372514385858391</v>
      </c>
      <c r="H85" s="28">
        <v>0.79070473456883827</v>
      </c>
      <c r="I85" s="28">
        <v>16.411608042281316</v>
      </c>
      <c r="J85" s="28">
        <v>1.0735921177915464</v>
      </c>
      <c r="K85" s="28">
        <v>0.9135192570411359</v>
      </c>
      <c r="L85" s="28">
        <v>1.8656767908151295</v>
      </c>
      <c r="M85" s="28">
        <v>0.20423089130224792</v>
      </c>
      <c r="N85" s="28">
        <v>0.33946485986724995</v>
      </c>
      <c r="O85" s="28">
        <v>2.7985151862226947</v>
      </c>
      <c r="P85" s="28">
        <v>1.2460844246346614</v>
      </c>
      <c r="Q85" s="28">
        <v>0.11315495328908332</v>
      </c>
      <c r="R85" s="28">
        <v>1.4240964852967557</v>
      </c>
      <c r="S85" s="28">
        <v>1.9815916210137028</v>
      </c>
      <c r="T85" s="28">
        <v>6.8017166434377021</v>
      </c>
      <c r="U85" s="28">
        <v>7.1370416879407177</v>
      </c>
      <c r="V85" s="28">
        <v>17.418963114245102</v>
      </c>
      <c r="W85" s="80" t="s">
        <v>968</v>
      </c>
      <c r="X85" s="80" t="s">
        <v>968</v>
      </c>
      <c r="Y85" s="28">
        <v>0.65685070445858107</v>
      </c>
      <c r="Z85" s="28">
        <v>0.6320118122731726</v>
      </c>
      <c r="AA85" s="28">
        <v>6.5050298756675451</v>
      </c>
    </row>
    <row r="86" spans="1:27">
      <c r="A86" s="60">
        <v>116</v>
      </c>
      <c r="B86" s="60" t="s">
        <v>788</v>
      </c>
      <c r="C86" s="9" t="s">
        <v>221</v>
      </c>
      <c r="D86" s="28">
        <v>0.15162427504643494</v>
      </c>
      <c r="E86" s="28">
        <v>0.51173192828171787</v>
      </c>
      <c r="F86" s="28">
        <v>6.3414634146341466</v>
      </c>
      <c r="G86" s="28">
        <v>2.0456641775014845</v>
      </c>
      <c r="H86" s="28">
        <v>1.0967489228358793</v>
      </c>
      <c r="I86" s="28">
        <v>16.070909619296717</v>
      </c>
      <c r="J86" s="28">
        <v>1.1371820628482621</v>
      </c>
      <c r="K86" s="28">
        <v>0.79602744399378345</v>
      </c>
      <c r="L86" s="28">
        <v>1.4366400060649711</v>
      </c>
      <c r="M86" s="28">
        <v>0.39801372199689172</v>
      </c>
      <c r="N86" s="28">
        <v>0.44729161138698303</v>
      </c>
      <c r="O86" s="28">
        <v>3.9510759005850167</v>
      </c>
      <c r="P86" s="28">
        <v>0.88573847339625744</v>
      </c>
      <c r="Q86" s="28">
        <v>0.15415134629720884</v>
      </c>
      <c r="R86" s="28">
        <v>1.7196719861516496</v>
      </c>
      <c r="S86" s="28">
        <v>2.6193093514271637</v>
      </c>
      <c r="T86" s="28">
        <v>4.7003525264394828</v>
      </c>
      <c r="U86" s="28">
        <v>6.5248979694982499</v>
      </c>
      <c r="V86" s="28">
        <v>14.627951935104811</v>
      </c>
      <c r="W86" s="80" t="s">
        <v>968</v>
      </c>
      <c r="X86" s="80" t="s">
        <v>968</v>
      </c>
      <c r="Y86" s="28">
        <v>0.82256169212690955</v>
      </c>
      <c r="Z86" s="28">
        <v>0.65703852520121808</v>
      </c>
      <c r="AA86" s="28">
        <v>5.8678594442970322</v>
      </c>
    </row>
    <row r="87" spans="1:27">
      <c r="A87" s="60">
        <v>118</v>
      </c>
      <c r="B87" s="60" t="s">
        <v>790</v>
      </c>
      <c r="C87" s="9" t="s">
        <v>221</v>
      </c>
      <c r="D87" s="28">
        <v>0.14974172986042422</v>
      </c>
      <c r="E87" s="28">
        <v>0.42724475217056818</v>
      </c>
      <c r="F87" s="28">
        <v>6.0025542784163468</v>
      </c>
      <c r="G87" s="28">
        <v>1.9260358281129795</v>
      </c>
      <c r="H87" s="28">
        <v>1.0399494449939553</v>
      </c>
      <c r="I87" s="28">
        <v>16.569128475656665</v>
      </c>
      <c r="J87" s="28">
        <v>1.1787009561490274</v>
      </c>
      <c r="K87" s="28">
        <v>0.7569513133311353</v>
      </c>
      <c r="L87" s="28">
        <v>1.7831629849434003</v>
      </c>
      <c r="M87" s="28">
        <v>0.27063413561929883</v>
      </c>
      <c r="N87" s="28">
        <v>0.34756566655676452</v>
      </c>
      <c r="O87" s="28">
        <v>4.0004396087482146</v>
      </c>
      <c r="P87" s="28">
        <v>1.0962743158588857</v>
      </c>
      <c r="Q87" s="28">
        <v>0.10028574568633915</v>
      </c>
      <c r="R87" s="28">
        <v>1.3875151115507198</v>
      </c>
      <c r="S87" s="28">
        <v>2.4659303220134081</v>
      </c>
      <c r="T87" s="28">
        <v>5.1008352566216066</v>
      </c>
      <c r="U87" s="28">
        <v>7.1807341466095176</v>
      </c>
      <c r="V87" s="28">
        <v>16.19546103967469</v>
      </c>
      <c r="W87" s="80" t="s">
        <v>968</v>
      </c>
      <c r="X87" s="80" t="s">
        <v>968</v>
      </c>
      <c r="Y87" s="28">
        <v>0.63056379821958453</v>
      </c>
      <c r="Z87" s="28">
        <v>0.82564018023958685</v>
      </c>
      <c r="AA87" s="28">
        <v>6.3550939663699308</v>
      </c>
    </row>
    <row r="88" spans="1:27">
      <c r="A88" s="3">
        <v>120</v>
      </c>
      <c r="B88" s="3" t="s">
        <v>43</v>
      </c>
      <c r="C88" s="9" t="s">
        <v>221</v>
      </c>
      <c r="D88" s="28">
        <v>0.16151090849886032</v>
      </c>
      <c r="E88" s="28">
        <v>0.42070986649299896</v>
      </c>
      <c r="F88" s="28">
        <v>1.8229166666666667</v>
      </c>
      <c r="G88" s="28">
        <v>1.1422989254314555</v>
      </c>
      <c r="H88" s="28">
        <v>0.791924454575057</v>
      </c>
      <c r="I88" s="28">
        <v>18.112666883751221</v>
      </c>
      <c r="J88" s="28">
        <v>1.0407033539563662</v>
      </c>
      <c r="K88" s="28">
        <v>1.2595245848257897</v>
      </c>
      <c r="L88" s="28">
        <v>2.4943015304461089</v>
      </c>
      <c r="M88" s="28">
        <v>0.35297948550960601</v>
      </c>
      <c r="N88" s="28">
        <v>0.30739172907847606</v>
      </c>
      <c r="O88" s="28">
        <v>3.9387821556496254</v>
      </c>
      <c r="P88" s="28">
        <v>1.2595245848257897</v>
      </c>
      <c r="Q88" s="28">
        <v>7.815043959622274E-2</v>
      </c>
      <c r="R88" s="28">
        <v>1.9185932920872679</v>
      </c>
      <c r="S88" s="28">
        <v>1.7675024422012373</v>
      </c>
      <c r="T88" s="28">
        <v>5.4509931618365357</v>
      </c>
      <c r="U88" s="28">
        <v>6.7131227613155318</v>
      </c>
      <c r="V88" s="28">
        <v>21.233474438293715</v>
      </c>
      <c r="W88" s="80" t="s">
        <v>968</v>
      </c>
      <c r="X88" s="80" t="s">
        <v>968</v>
      </c>
      <c r="Y88" s="28">
        <v>0.62259850211657441</v>
      </c>
      <c r="Z88" s="28">
        <v>0.78801693259524586</v>
      </c>
      <c r="AA88" s="28">
        <v>5.9251058287202865</v>
      </c>
    </row>
    <row r="89" spans="1:27">
      <c r="A89" s="3">
        <v>121</v>
      </c>
      <c r="B89" s="3" t="s">
        <v>44</v>
      </c>
      <c r="C89" s="9" t="s">
        <v>221</v>
      </c>
      <c r="D89" s="28">
        <v>0.14191106906338694</v>
      </c>
      <c r="E89" s="28">
        <v>0.51158064403097514</v>
      </c>
      <c r="F89" s="28">
        <v>3.1496062992125982</v>
      </c>
      <c r="G89" s="28">
        <v>1.9341953116787554</v>
      </c>
      <c r="H89" s="28">
        <v>0.87073828795683106</v>
      </c>
      <c r="I89" s="28">
        <v>17.858018851396334</v>
      </c>
      <c r="J89" s="28">
        <v>1.3665510354252075</v>
      </c>
      <c r="K89" s="28">
        <v>1.625845334454606</v>
      </c>
      <c r="L89" s="28">
        <v>2.1707137601177333</v>
      </c>
      <c r="M89" s="28">
        <v>0.31185395423806017</v>
      </c>
      <c r="N89" s="28">
        <v>0.31535793125197098</v>
      </c>
      <c r="O89" s="28">
        <v>5.0544868425663125</v>
      </c>
      <c r="P89" s="28">
        <v>0.98636952941588696</v>
      </c>
      <c r="Q89" s="28">
        <v>7.358351729212656E-2</v>
      </c>
      <c r="R89" s="28">
        <v>1.0354252076106381</v>
      </c>
      <c r="S89" s="28">
        <v>1.6608851045937141</v>
      </c>
      <c r="T89" s="28">
        <v>4.9003118539542383</v>
      </c>
      <c r="U89" s="28">
        <v>7.4879988787273559</v>
      </c>
      <c r="V89" s="28">
        <v>23.599285188689162</v>
      </c>
      <c r="W89" s="80" t="s">
        <v>968</v>
      </c>
      <c r="X89" s="80" t="s">
        <v>968</v>
      </c>
      <c r="Y89" s="28">
        <v>0.80241073618557057</v>
      </c>
      <c r="Z89" s="28">
        <v>0.9215459546585375</v>
      </c>
      <c r="AA89" s="28">
        <v>6.5664529240688179</v>
      </c>
    </row>
    <row r="90" spans="1:27">
      <c r="A90" s="3">
        <v>122</v>
      </c>
      <c r="B90" s="3" t="s">
        <v>61</v>
      </c>
      <c r="C90" s="9" t="s">
        <v>221</v>
      </c>
      <c r="D90" s="28">
        <v>0.18346394508231578</v>
      </c>
      <c r="E90" s="28">
        <v>0.49328716359880931</v>
      </c>
      <c r="F90" s="28">
        <v>5.5991041433370663</v>
      </c>
      <c r="G90" s="28">
        <v>1.8613692971265416</v>
      </c>
      <c r="H90" s="28">
        <v>1.0133041735010024</v>
      </c>
      <c r="I90" s="28">
        <v>19.330538849401616</v>
      </c>
      <c r="J90" s="28">
        <v>1.1056436425490554</v>
      </c>
      <c r="K90" s="28">
        <v>1.0959236984387339</v>
      </c>
      <c r="L90" s="28">
        <v>1.6341656035477796</v>
      </c>
      <c r="M90" s="28">
        <v>0.21991373549602092</v>
      </c>
      <c r="N90" s="28">
        <v>0.35842293906810035</v>
      </c>
      <c r="O90" s="28">
        <v>3.5599295304052001</v>
      </c>
      <c r="P90" s="28">
        <v>0.80918534718425372</v>
      </c>
      <c r="Q90" s="28">
        <v>0.13000425247554828</v>
      </c>
      <c r="R90" s="28">
        <v>1.673045379989065</v>
      </c>
      <c r="S90" s="28">
        <v>2.3279266144219672</v>
      </c>
      <c r="T90" s="28">
        <v>7.5985663082437274</v>
      </c>
      <c r="U90" s="28">
        <v>7.571836461940344</v>
      </c>
      <c r="V90" s="28">
        <v>18.953891015126665</v>
      </c>
      <c r="W90" s="80" t="s">
        <v>968</v>
      </c>
      <c r="X90" s="80" t="s">
        <v>968</v>
      </c>
      <c r="Y90" s="28">
        <v>0.72656582224652211</v>
      </c>
      <c r="Z90" s="28">
        <v>0.70105096895692853</v>
      </c>
      <c r="AA90" s="28">
        <v>6.8707854929834156</v>
      </c>
    </row>
    <row r="91" spans="1:27">
      <c r="A91" s="3">
        <v>123</v>
      </c>
      <c r="B91" s="3" t="s">
        <v>62</v>
      </c>
      <c r="C91" s="9" t="s">
        <v>221</v>
      </c>
      <c r="D91" s="28">
        <v>0.14929253788927191</v>
      </c>
      <c r="E91" s="28">
        <v>0.41936106148671881</v>
      </c>
      <c r="F91" s="28">
        <v>2.4231127679403541</v>
      </c>
      <c r="G91" s="28">
        <v>1.3687945046926502</v>
      </c>
      <c r="H91" s="28">
        <v>0.77497924162745646</v>
      </c>
      <c r="I91" s="28">
        <v>18.648986404314385</v>
      </c>
      <c r="J91" s="28">
        <v>1.1465331421046892</v>
      </c>
      <c r="K91" s="28">
        <v>1.0995647032181768</v>
      </c>
      <c r="L91" s="28">
        <v>2.1714515763782303</v>
      </c>
      <c r="M91" s="28">
        <v>0.26252002449068601</v>
      </c>
      <c r="N91" s="28">
        <v>0.37323134472317976</v>
      </c>
      <c r="O91" s="28">
        <v>2.1471286348120002</v>
      </c>
      <c r="P91" s="28">
        <v>1.0374992661181424</v>
      </c>
      <c r="Q91" s="28">
        <v>7.7162435313556266E-2</v>
      </c>
      <c r="R91" s="28">
        <v>0.94272366622214399</v>
      </c>
      <c r="S91" s="28">
        <v>1.4568603276048613</v>
      </c>
      <c r="T91" s="28">
        <v>4.2732892165496654</v>
      </c>
      <c r="U91" s="28">
        <v>7.7648894144880849</v>
      </c>
      <c r="V91" s="28">
        <v>15.103707990505665</v>
      </c>
      <c r="W91" s="80" t="s">
        <v>968</v>
      </c>
      <c r="X91" s="80" t="s">
        <v>968</v>
      </c>
      <c r="Y91" s="28">
        <v>0.854657843309933</v>
      </c>
      <c r="Z91" s="28">
        <v>0.84039956721938447</v>
      </c>
      <c r="AA91" s="28">
        <v>6.9244898472687018</v>
      </c>
    </row>
    <row r="92" spans="1:27">
      <c r="A92" s="3">
        <v>124</v>
      </c>
      <c r="B92" s="3" t="s">
        <v>63</v>
      </c>
      <c r="C92" s="9" t="s">
        <v>221</v>
      </c>
      <c r="D92" s="28">
        <v>0.13749445009381131</v>
      </c>
      <c r="E92" s="28">
        <v>0.53279099411351882</v>
      </c>
      <c r="F92" s="28">
        <v>3.8251366120218582</v>
      </c>
      <c r="G92" s="28">
        <v>1.4709041692327522</v>
      </c>
      <c r="H92" s="28">
        <v>0.9237908365677947</v>
      </c>
      <c r="I92" s="28">
        <v>23.354005241975909</v>
      </c>
      <c r="J92" s="28">
        <v>1.4909554432047665</v>
      </c>
      <c r="K92" s="28">
        <v>1.6714169089528936</v>
      </c>
      <c r="L92" s="28">
        <v>2.8587387748671604</v>
      </c>
      <c r="M92" s="28">
        <v>0.24061528766416979</v>
      </c>
      <c r="N92" s="28">
        <v>0.57002907434725947</v>
      </c>
      <c r="O92" s="28">
        <v>2.3388378854499363</v>
      </c>
      <c r="P92" s="28">
        <v>1.2489079216854528</v>
      </c>
      <c r="Q92" s="28">
        <v>6.3018289626330187E-2</v>
      </c>
      <c r="R92" s="28">
        <v>1.2746881310780425</v>
      </c>
      <c r="S92" s="28">
        <v>1.1099812377364977</v>
      </c>
      <c r="T92" s="28">
        <v>3.5705590008736623</v>
      </c>
      <c r="U92" s="28">
        <v>9.1376519958178779</v>
      </c>
      <c r="V92" s="28">
        <v>16.145572249036821</v>
      </c>
      <c r="W92" s="80" t="s">
        <v>968</v>
      </c>
      <c r="X92" s="80" t="s">
        <v>968</v>
      </c>
      <c r="Y92" s="28">
        <v>1.0555563512410306</v>
      </c>
      <c r="Z92" s="28">
        <v>1.2589335586714598</v>
      </c>
      <c r="AA92" s="28">
        <v>7.8787184371464178</v>
      </c>
    </row>
    <row r="93" spans="1:27">
      <c r="A93" s="3">
        <v>201</v>
      </c>
      <c r="B93" s="3" t="s">
        <v>64</v>
      </c>
      <c r="C93" s="9" t="s">
        <v>221</v>
      </c>
      <c r="D93" s="28">
        <v>0.1316666574848914</v>
      </c>
      <c r="E93" s="28">
        <v>0.50132493017259905</v>
      </c>
      <c r="F93" s="28">
        <v>5.6643726839597663</v>
      </c>
      <c r="G93" s="28">
        <v>2.0372522986574411</v>
      </c>
      <c r="H93" s="28">
        <v>0.81479073815964176</v>
      </c>
      <c r="I93" s="28">
        <v>19.524126950897703</v>
      </c>
      <c r="J93" s="28">
        <v>1.3993025523498916</v>
      </c>
      <c r="K93" s="28">
        <v>2.0240305422572846</v>
      </c>
      <c r="L93" s="28">
        <v>2.9611225271183734</v>
      </c>
      <c r="M93" s="28">
        <v>0.35313107718751202</v>
      </c>
      <c r="N93" s="28">
        <v>0.33329844258727737</v>
      </c>
      <c r="O93" s="28">
        <v>4.1979076570496749</v>
      </c>
      <c r="P93" s="28">
        <v>1.046722381679053</v>
      </c>
      <c r="Q93" s="28">
        <v>7.9330538400938747E-2</v>
      </c>
      <c r="R93" s="28">
        <v>0.97455362799486556</v>
      </c>
      <c r="S93" s="28">
        <v>1.9887725251902004</v>
      </c>
      <c r="T93" s="28">
        <v>4.8656063552575759</v>
      </c>
      <c r="U93" s="28">
        <v>8.0537023672453021</v>
      </c>
      <c r="V93" s="28">
        <v>21.808736275541403</v>
      </c>
      <c r="W93" s="80" t="s">
        <v>968</v>
      </c>
      <c r="X93" s="80" t="s">
        <v>968</v>
      </c>
      <c r="Y93" s="28">
        <v>1.0428660360623405</v>
      </c>
      <c r="Z93" s="28">
        <v>0.9580264324946699</v>
      </c>
      <c r="AA93" s="28">
        <v>7.0956759347506324</v>
      </c>
    </row>
    <row r="94" spans="1:27">
      <c r="A94" s="3">
        <v>202</v>
      </c>
      <c r="B94" s="3" t="s">
        <v>65</v>
      </c>
      <c r="C94" s="9" t="s">
        <v>221</v>
      </c>
      <c r="D94" s="28">
        <v>0.15550539252570855</v>
      </c>
      <c r="E94" s="28">
        <v>0.52921996488587919</v>
      </c>
      <c r="F94" s="28">
        <v>2.9154518950437316</v>
      </c>
      <c r="G94" s="28">
        <v>1.9061951341861048</v>
      </c>
      <c r="H94" s="28">
        <v>0.95811387007775273</v>
      </c>
      <c r="I94" s="28">
        <v>15.10910458991723</v>
      </c>
      <c r="J94" s="28">
        <v>1.2189616252821671</v>
      </c>
      <c r="K94" s="28">
        <v>1.3092550790067718</v>
      </c>
      <c r="L94" s="28">
        <v>1.6252821670428894</v>
      </c>
      <c r="M94" s="28">
        <v>0.23074993729621271</v>
      </c>
      <c r="N94" s="28">
        <v>0.39127163280662147</v>
      </c>
      <c r="O94" s="28">
        <v>1.9312766491096061</v>
      </c>
      <c r="P94" s="28">
        <v>1.2691246551291697</v>
      </c>
      <c r="Q94" s="28">
        <v>6.7720090293453716E-2</v>
      </c>
      <c r="R94" s="28">
        <v>1.5926761976423378</v>
      </c>
      <c r="S94" s="28">
        <v>1.0283421118635565</v>
      </c>
      <c r="T94" s="28">
        <v>2.217205919237522</v>
      </c>
      <c r="U94" s="28">
        <v>8.0812641083521441</v>
      </c>
      <c r="V94" s="28">
        <v>14.085778781038375</v>
      </c>
      <c r="W94" s="80" t="s">
        <v>968</v>
      </c>
      <c r="X94" s="80" t="s">
        <v>968</v>
      </c>
      <c r="Y94" s="28">
        <v>0.71983947830448958</v>
      </c>
      <c r="Z94" s="28">
        <v>1.09104589917231</v>
      </c>
      <c r="AA94" s="28">
        <v>6.9902182091798339</v>
      </c>
    </row>
    <row r="95" spans="1:27">
      <c r="A95" s="3">
        <v>203</v>
      </c>
      <c r="B95" s="3" t="s">
        <v>66</v>
      </c>
      <c r="C95" s="9" t="s">
        <v>221</v>
      </c>
      <c r="D95" s="28">
        <v>0.12553408278494266</v>
      </c>
      <c r="E95" s="28">
        <v>0.54660804656582662</v>
      </c>
      <c r="F95" s="28">
        <v>7.7833125778331267</v>
      </c>
      <c r="G95" s="28">
        <v>2.339549991274537</v>
      </c>
      <c r="H95" s="28">
        <v>0.89675243890768463</v>
      </c>
      <c r="I95" s="28">
        <v>23.692728593061286</v>
      </c>
      <c r="J95" s="28">
        <v>1.4123991646072698</v>
      </c>
      <c r="K95" s="28">
        <v>1.7940678109220281</v>
      </c>
      <c r="L95" s="28">
        <v>3.6145934778570261</v>
      </c>
      <c r="M95" s="28">
        <v>0.47793020755343646</v>
      </c>
      <c r="N95" s="28">
        <v>0.44359128804724129</v>
      </c>
      <c r="O95" s="28">
        <v>4.8755636367730419</v>
      </c>
      <c r="P95" s="28">
        <v>1.4399828868335576</v>
      </c>
      <c r="Q95" s="28">
        <v>9.119516327874759E-2</v>
      </c>
      <c r="R95" s="28">
        <v>1.1669603301039737</v>
      </c>
      <c r="S95" s="28">
        <v>2.7521799584555371</v>
      </c>
      <c r="T95" s="28">
        <v>6.1309044646224695</v>
      </c>
      <c r="U95" s="28">
        <v>9.1296491237946196</v>
      </c>
      <c r="V95" s="28">
        <v>23.194532793668131</v>
      </c>
      <c r="W95" s="80" t="s">
        <v>968</v>
      </c>
      <c r="X95" s="80" t="s">
        <v>968</v>
      </c>
      <c r="Y95" s="28">
        <v>1.2637848244493106</v>
      </c>
      <c r="Z95" s="28">
        <v>0.81963060329541038</v>
      </c>
      <c r="AA95" s="28">
        <v>8.3100185204992094</v>
      </c>
    </row>
    <row r="96" spans="1:27">
      <c r="A96" s="3">
        <v>204</v>
      </c>
      <c r="B96" s="3" t="s">
        <v>67</v>
      </c>
      <c r="C96" s="9" t="s">
        <v>221</v>
      </c>
      <c r="D96" s="28">
        <v>0.11115765054612237</v>
      </c>
      <c r="E96" s="28">
        <v>0.53001256564745303</v>
      </c>
      <c r="F96" s="28">
        <v>6.666666666666667</v>
      </c>
      <c r="G96" s="28">
        <v>1.8332957437896706</v>
      </c>
      <c r="H96" s="28">
        <v>0.65728002062054969</v>
      </c>
      <c r="I96" s="28">
        <v>23.853787415020783</v>
      </c>
      <c r="J96" s="28">
        <v>1.5223765183490672</v>
      </c>
      <c r="K96" s="28">
        <v>1.7881882913941425</v>
      </c>
      <c r="L96" s="28">
        <v>3.4684408931275579</v>
      </c>
      <c r="M96" s="28">
        <v>0.54773335051712468</v>
      </c>
      <c r="N96" s="28">
        <v>0.5058478590069917</v>
      </c>
      <c r="O96" s="28">
        <v>4.742726423301221</v>
      </c>
      <c r="P96" s="28">
        <v>1.9782839836324388</v>
      </c>
      <c r="Q96" s="28">
        <v>9.1825885233753263E-2</v>
      </c>
      <c r="R96" s="28">
        <v>1.097077681476947</v>
      </c>
      <c r="S96" s="28">
        <v>1.6061475013693334</v>
      </c>
      <c r="T96" s="28">
        <v>5.6094339014724364</v>
      </c>
      <c r="U96" s="28">
        <v>9.4790089248316534</v>
      </c>
      <c r="V96" s="28">
        <v>19.338209234139896</v>
      </c>
      <c r="W96" s="80" t="s">
        <v>968</v>
      </c>
      <c r="X96" s="80" t="s">
        <v>968</v>
      </c>
      <c r="Y96" s="28">
        <v>1.1228533685601056</v>
      </c>
      <c r="Z96" s="28">
        <v>0.91020395012404542</v>
      </c>
      <c r="AA96" s="28">
        <v>8.5688049747076072</v>
      </c>
    </row>
    <row r="97" spans="1:27">
      <c r="A97" s="3">
        <v>205</v>
      </c>
      <c r="B97" s="3" t="s">
        <v>68</v>
      </c>
      <c r="C97" s="9" t="s">
        <v>221</v>
      </c>
      <c r="D97" s="28">
        <v>0.13046211883055642</v>
      </c>
      <c r="E97" s="28">
        <v>0.51005972964476587</v>
      </c>
      <c r="F97" s="28">
        <v>4.7791455467052861</v>
      </c>
      <c r="G97" s="28">
        <v>1.5003143665513989</v>
      </c>
      <c r="H97" s="28">
        <v>0.75526563973593208</v>
      </c>
      <c r="I97" s="28">
        <v>17.889814523734675</v>
      </c>
      <c r="J97" s="28">
        <v>1.090851933354291</v>
      </c>
      <c r="K97" s="28">
        <v>1.7989625903803836</v>
      </c>
      <c r="L97" s="28">
        <v>2.6108142093681233</v>
      </c>
      <c r="M97" s="28">
        <v>0.22005658597925182</v>
      </c>
      <c r="N97" s="28">
        <v>0.35130462118830558</v>
      </c>
      <c r="O97" s="28">
        <v>3.4533165671172585</v>
      </c>
      <c r="P97" s="28">
        <v>1.0020433825840931</v>
      </c>
      <c r="Q97" s="28">
        <v>5.3442313737818298E-2</v>
      </c>
      <c r="R97" s="28">
        <v>0.89908833700094304</v>
      </c>
      <c r="S97" s="28">
        <v>1.7840301791889341</v>
      </c>
      <c r="T97" s="28">
        <v>3.6513674944985857</v>
      </c>
      <c r="U97" s="28">
        <v>7.2893744105627158</v>
      </c>
      <c r="V97" s="28">
        <v>17.595881798176674</v>
      </c>
      <c r="W97" s="80" t="s">
        <v>968</v>
      </c>
      <c r="X97" s="80" t="s">
        <v>968</v>
      </c>
      <c r="Y97" s="28">
        <v>0.97375039295818921</v>
      </c>
      <c r="Z97" s="28">
        <v>0.76548255265639731</v>
      </c>
      <c r="AA97" s="28">
        <v>6.5238918579063192</v>
      </c>
    </row>
    <row r="98" spans="1:27">
      <c r="A98" s="3">
        <v>206</v>
      </c>
      <c r="B98" s="3" t="s">
        <v>69</v>
      </c>
      <c r="C98" s="9" t="s">
        <v>221</v>
      </c>
      <c r="D98" s="28">
        <v>0.12651782821347571</v>
      </c>
      <c r="E98" s="28">
        <v>0.49912826130560234</v>
      </c>
      <c r="F98" s="28">
        <v>5.3630363036303628</v>
      </c>
      <c r="G98" s="28">
        <v>1.4318115192939689</v>
      </c>
      <c r="H98" s="28">
        <v>0.74830666687238667</v>
      </c>
      <c r="I98" s="28">
        <v>18.039590822828753</v>
      </c>
      <c r="J98" s="28">
        <v>1.3955533612083995</v>
      </c>
      <c r="K98" s="28">
        <v>1.9054819249224693</v>
      </c>
      <c r="L98" s="28">
        <v>2.8775091416845386</v>
      </c>
      <c r="M98" s="28">
        <v>0.31860892104978938</v>
      </c>
      <c r="N98" s="28">
        <v>0.43586934719886444</v>
      </c>
      <c r="O98" s="28">
        <v>3.7963062965763044</v>
      </c>
      <c r="P98" s="28">
        <v>1.2127196704364864</v>
      </c>
      <c r="Q98" s="28">
        <v>7.6373567031305448E-2</v>
      </c>
      <c r="R98" s="28">
        <v>0.89333929921466371</v>
      </c>
      <c r="S98" s="28">
        <v>1.2937219384999923</v>
      </c>
      <c r="T98" s="28">
        <v>4.3833798774937129</v>
      </c>
      <c r="U98" s="28">
        <v>7.7569314797957203</v>
      </c>
      <c r="V98" s="28">
        <v>20.270624720349311</v>
      </c>
      <c r="W98" s="80" t="s">
        <v>968</v>
      </c>
      <c r="X98" s="80" t="s">
        <v>968</v>
      </c>
      <c r="Y98" s="28">
        <v>1.1078024470399457</v>
      </c>
      <c r="Z98" s="28">
        <v>0.56007282489624</v>
      </c>
      <c r="AA98" s="28">
        <v>7.1968586548994793</v>
      </c>
    </row>
    <row r="99" spans="1:27">
      <c r="A99" s="3">
        <v>207</v>
      </c>
      <c r="B99" s="3" t="s">
        <v>70</v>
      </c>
      <c r="C99" s="9" t="s">
        <v>221</v>
      </c>
      <c r="D99" s="28">
        <v>0.1108143433539808</v>
      </c>
      <c r="E99" s="28">
        <v>0.51997499573790984</v>
      </c>
      <c r="F99" s="28">
        <v>5.3156146179401995</v>
      </c>
      <c r="G99" s="28">
        <v>1.7673467068250268</v>
      </c>
      <c r="H99" s="28">
        <v>0.98596351650849579</v>
      </c>
      <c r="I99" s="28">
        <v>22.8845825993067</v>
      </c>
      <c r="J99" s="28">
        <v>1.1763368756037962</v>
      </c>
      <c r="K99" s="28">
        <v>1.2274819571517872</v>
      </c>
      <c r="L99" s="28">
        <v>2.1708245723702904</v>
      </c>
      <c r="M99" s="28">
        <v>0.21594589986929591</v>
      </c>
      <c r="N99" s="28">
        <v>0.55123032335057109</v>
      </c>
      <c r="O99" s="28">
        <v>3.5148036597147243</v>
      </c>
      <c r="P99" s="28">
        <v>1.7218844121157015</v>
      </c>
      <c r="Q99" s="28">
        <v>6.2510655225322495E-2</v>
      </c>
      <c r="R99" s="28">
        <v>1.9577200659203275</v>
      </c>
      <c r="S99" s="28">
        <v>1.0399499914758197</v>
      </c>
      <c r="T99" s="28">
        <v>2.5259987497868956</v>
      </c>
      <c r="U99" s="28">
        <v>8.1064954253565951</v>
      </c>
      <c r="V99" s="28">
        <v>17.38648633289765</v>
      </c>
      <c r="W99" s="80" t="s">
        <v>968</v>
      </c>
      <c r="X99" s="80" t="s">
        <v>968</v>
      </c>
      <c r="Y99" s="28">
        <v>1.0314258112178212</v>
      </c>
      <c r="Z99" s="28">
        <v>0.91492868102517466</v>
      </c>
      <c r="AA99" s="28">
        <v>7.1915667443314204</v>
      </c>
    </row>
    <row r="100" spans="1:27">
      <c r="A100" s="3">
        <v>208</v>
      </c>
      <c r="B100" s="3" t="s">
        <v>71</v>
      </c>
      <c r="C100" s="9" t="s">
        <v>221</v>
      </c>
      <c r="D100" s="28">
        <v>0.11135857461024498</v>
      </c>
      <c r="E100" s="28">
        <v>0.56334337744006291</v>
      </c>
      <c r="F100" s="28">
        <v>4.3859649122807012</v>
      </c>
      <c r="G100" s="28">
        <v>2.1223634219834926</v>
      </c>
      <c r="H100" s="28">
        <v>0.72710598716101138</v>
      </c>
      <c r="I100" s="28">
        <v>25.998951919297784</v>
      </c>
      <c r="J100" s="28">
        <v>1.6114240796541335</v>
      </c>
      <c r="K100" s="28">
        <v>1.7817371937639197</v>
      </c>
      <c r="L100" s="28">
        <v>2.7905148696449626</v>
      </c>
      <c r="M100" s="28">
        <v>0.28822219310886937</v>
      </c>
      <c r="N100" s="28">
        <v>0.75985850910520114</v>
      </c>
      <c r="O100" s="28">
        <v>3.4979693436394599</v>
      </c>
      <c r="P100" s="28">
        <v>2.0634088824839512</v>
      </c>
      <c r="Q100" s="28">
        <v>5.8954539499541464E-2</v>
      </c>
      <c r="R100" s="28">
        <v>2.1092624132058169</v>
      </c>
      <c r="S100" s="28">
        <v>1.1659897812131534</v>
      </c>
      <c r="T100" s="28">
        <v>2.3909341019258483</v>
      </c>
      <c r="U100" s="28">
        <v>9.1117516048735752</v>
      </c>
      <c r="V100" s="28">
        <v>19.834927289401282</v>
      </c>
      <c r="W100" s="80" t="s">
        <v>968</v>
      </c>
      <c r="X100" s="80" t="s">
        <v>968</v>
      </c>
      <c r="Y100" s="28">
        <v>1.4280099567666711</v>
      </c>
      <c r="Z100" s="28">
        <v>1.0218786846587189</v>
      </c>
      <c r="AA100" s="28">
        <v>8.0898729202148569</v>
      </c>
    </row>
    <row r="101" spans="1:27">
      <c r="A101" s="3">
        <v>209</v>
      </c>
      <c r="B101" s="3" t="s">
        <v>72</v>
      </c>
      <c r="C101" s="9" t="s">
        <v>221</v>
      </c>
      <c r="D101" s="28">
        <v>0.15401827877308458</v>
      </c>
      <c r="E101" s="28">
        <v>0.6073550993127298</v>
      </c>
      <c r="F101" s="28">
        <v>5.3913043478260869</v>
      </c>
      <c r="G101" s="28">
        <v>2.2928381500370518</v>
      </c>
      <c r="H101" s="28">
        <v>0.90812664370922502</v>
      </c>
      <c r="I101" s="28">
        <v>19.648954564607763</v>
      </c>
      <c r="J101" s="28">
        <v>1.3367624195399794</v>
      </c>
      <c r="K101" s="28">
        <v>2.2739491158478997</v>
      </c>
      <c r="L101" s="28">
        <v>2.9975444255554105</v>
      </c>
      <c r="M101" s="28">
        <v>0.43880679424029756</v>
      </c>
      <c r="N101" s="28">
        <v>0.49837990206762278</v>
      </c>
      <c r="O101" s="28">
        <v>3.3593420804091654</v>
      </c>
      <c r="P101" s="28">
        <v>1.4442846141551515</v>
      </c>
      <c r="Q101" s="28">
        <v>7.9915144646411806E-2</v>
      </c>
      <c r="R101" s="28">
        <v>1.0330848698836146</v>
      </c>
      <c r="S101" s="28">
        <v>1.0301788646237451</v>
      </c>
      <c r="T101" s="28">
        <v>2.6270287549220463</v>
      </c>
      <c r="U101" s="28">
        <v>8.2806619879981991</v>
      </c>
      <c r="V101" s="28">
        <v>19.168010694099355</v>
      </c>
      <c r="W101" s="80" t="s">
        <v>968</v>
      </c>
      <c r="X101" s="80" t="s">
        <v>968</v>
      </c>
      <c r="Y101" s="28">
        <v>1.1522310855382647</v>
      </c>
      <c r="Z101" s="28">
        <v>0.94154570419772465</v>
      </c>
      <c r="AA101" s="28">
        <v>7.3391162838004735</v>
      </c>
    </row>
    <row r="102" spans="1:27">
      <c r="A102" s="60">
        <v>301</v>
      </c>
      <c r="B102" s="60" t="s">
        <v>792</v>
      </c>
      <c r="C102" s="9" t="s">
        <v>221</v>
      </c>
      <c r="D102" s="28">
        <v>0.1142021835457494</v>
      </c>
      <c r="E102" s="28">
        <v>0.51710748709515331</v>
      </c>
      <c r="F102" s="28">
        <v>4.0298507462686564</v>
      </c>
      <c r="G102" s="28">
        <v>1.9030651866063679</v>
      </c>
      <c r="H102" s="28">
        <v>0.91087661596089708</v>
      </c>
      <c r="I102" s="28">
        <v>16.191128774382165</v>
      </c>
      <c r="J102" s="28">
        <v>1.0908592572289983</v>
      </c>
      <c r="K102" s="28">
        <v>0.90996299849253115</v>
      </c>
      <c r="L102" s="28">
        <v>1.4955917957151339</v>
      </c>
      <c r="M102" s="28">
        <v>0.29783929468731446</v>
      </c>
      <c r="N102" s="28">
        <v>0.44493170709423963</v>
      </c>
      <c r="O102" s="28">
        <v>3.3675939883970578</v>
      </c>
      <c r="P102" s="28">
        <v>0.82225572152939563</v>
      </c>
      <c r="Q102" s="28">
        <v>0.14435156000182722</v>
      </c>
      <c r="R102" s="28">
        <v>1.3823032296377507</v>
      </c>
      <c r="S102" s="28">
        <v>1.8171851445799643</v>
      </c>
      <c r="T102" s="28">
        <v>3.9312959663788769</v>
      </c>
      <c r="U102" s="28">
        <v>6.341418847928372</v>
      </c>
      <c r="V102" s="28">
        <v>12.221460874331918</v>
      </c>
      <c r="W102" s="80" t="s">
        <v>968</v>
      </c>
      <c r="X102" s="80" t="s">
        <v>968</v>
      </c>
      <c r="Y102" s="28">
        <v>1.1694303595084738</v>
      </c>
      <c r="Z102" s="28">
        <v>0.48604449317070947</v>
      </c>
      <c r="AA102" s="28">
        <v>5.8553743547576627</v>
      </c>
    </row>
    <row r="103" spans="1:27">
      <c r="A103" s="3">
        <v>303</v>
      </c>
      <c r="B103" s="3" t="s">
        <v>74</v>
      </c>
      <c r="C103" s="9" t="s">
        <v>221</v>
      </c>
      <c r="D103" s="28">
        <v>0.11045584647597825</v>
      </c>
      <c r="E103" s="28">
        <v>0.56668651670284498</v>
      </c>
      <c r="F103" s="28">
        <v>3.19375443577005</v>
      </c>
      <c r="G103" s="28">
        <v>2.0525577732101352</v>
      </c>
      <c r="H103" s="28">
        <v>0.98641873331156238</v>
      </c>
      <c r="I103" s="28">
        <v>18.193518643025914</v>
      </c>
      <c r="J103" s="28">
        <v>1.1612271164300672</v>
      </c>
      <c r="K103" s="28">
        <v>0.84522734694661616</v>
      </c>
      <c r="L103" s="28">
        <v>1.4801083427781085</v>
      </c>
      <c r="M103" s="28">
        <v>0.30063199953896691</v>
      </c>
      <c r="N103" s="28">
        <v>0.4427838715254433</v>
      </c>
      <c r="O103" s="28">
        <v>2.7412259638473211</v>
      </c>
      <c r="P103" s="28">
        <v>0.79432160900551307</v>
      </c>
      <c r="Q103" s="28">
        <v>0.1200607026912807</v>
      </c>
      <c r="R103" s="28">
        <v>1.1343335190272201</v>
      </c>
      <c r="S103" s="28">
        <v>1.9469043548418079</v>
      </c>
      <c r="T103" s="28">
        <v>3.7535778089401997</v>
      </c>
      <c r="U103" s="28">
        <v>6.7272412931978414</v>
      </c>
      <c r="V103" s="28">
        <v>13.352671110513475</v>
      </c>
      <c r="W103" s="80" t="s">
        <v>968</v>
      </c>
      <c r="X103" s="80" t="s">
        <v>968</v>
      </c>
      <c r="Y103" s="28">
        <v>1.1372149758918109</v>
      </c>
      <c r="Z103" s="28">
        <v>0.56188408859519379</v>
      </c>
      <c r="AA103" s="28">
        <v>6.165357204602647</v>
      </c>
    </row>
    <row r="104" spans="1:27">
      <c r="A104" s="3">
        <v>304</v>
      </c>
      <c r="B104" s="3" t="s">
        <v>75</v>
      </c>
      <c r="C104" s="9" t="s">
        <v>221</v>
      </c>
      <c r="D104" s="28">
        <v>8.1792523472150228E-2</v>
      </c>
      <c r="E104" s="28">
        <v>0.42854674269915327</v>
      </c>
      <c r="F104" s="28">
        <v>3.2570422535211265</v>
      </c>
      <c r="G104" s="28">
        <v>1.3754968031795405</v>
      </c>
      <c r="H104" s="28">
        <v>0.75802085133344854</v>
      </c>
      <c r="I104" s="28">
        <v>18.076147687345198</v>
      </c>
      <c r="J104" s="28">
        <v>1.0126144807326767</v>
      </c>
      <c r="K104" s="28">
        <v>0.57024364955935725</v>
      </c>
      <c r="L104" s="28">
        <v>1.1842635792869074</v>
      </c>
      <c r="M104" s="28">
        <v>0.28684983583894935</v>
      </c>
      <c r="N104" s="28">
        <v>0.31449801278728184</v>
      </c>
      <c r="O104" s="28">
        <v>2.9836990956742122</v>
      </c>
      <c r="P104" s="28">
        <v>0.48038707447727669</v>
      </c>
      <c r="Q104" s="28">
        <v>0.117504752030413</v>
      </c>
      <c r="R104" s="28">
        <v>1.0045504291227465</v>
      </c>
      <c r="S104" s="28">
        <v>1.8777720177409134</v>
      </c>
      <c r="T104" s="28">
        <v>4.6644778526582567</v>
      </c>
      <c r="U104" s="28">
        <v>5.6125799205114912</v>
      </c>
      <c r="V104" s="28">
        <v>11.591498185588387</v>
      </c>
      <c r="W104" s="80" t="s">
        <v>968</v>
      </c>
      <c r="X104" s="80" t="s">
        <v>968</v>
      </c>
      <c r="Y104" s="28">
        <v>0.95386210471747024</v>
      </c>
      <c r="Z104" s="28">
        <v>0.4343067795633892</v>
      </c>
      <c r="AA104" s="28">
        <v>5.178273140948102</v>
      </c>
    </row>
    <row r="105" spans="1:27">
      <c r="A105" s="3">
        <v>305</v>
      </c>
      <c r="B105" s="3" t="s">
        <v>76</v>
      </c>
      <c r="C105" s="9" t="s">
        <v>221</v>
      </c>
      <c r="D105" s="28">
        <v>7.4937064574673612E-2</v>
      </c>
      <c r="E105" s="28">
        <v>0.40161583045489135</v>
      </c>
      <c r="F105" s="28">
        <v>4.2682926829268295</v>
      </c>
      <c r="G105" s="28">
        <v>1.6989637609039283</v>
      </c>
      <c r="H105" s="28">
        <v>0.71190211345939935</v>
      </c>
      <c r="I105" s="28">
        <v>16.936947485510213</v>
      </c>
      <c r="J105" s="28">
        <v>1.1498155845676483</v>
      </c>
      <c r="K105" s="28">
        <v>0.76810491189040453</v>
      </c>
      <c r="L105" s="28">
        <v>1.3383291376383115</v>
      </c>
      <c r="M105" s="28">
        <v>0.29740647503073592</v>
      </c>
      <c r="N105" s="28">
        <v>0.31028628300450789</v>
      </c>
      <c r="O105" s="28">
        <v>1.8301036239096073</v>
      </c>
      <c r="P105" s="28">
        <v>0.57139511738188631</v>
      </c>
      <c r="Q105" s="28">
        <v>8.6645980914466375E-2</v>
      </c>
      <c r="R105" s="28">
        <v>0.99174521398044613</v>
      </c>
      <c r="S105" s="28">
        <v>1.3324746794684152</v>
      </c>
      <c r="T105" s="28">
        <v>4.0290381125226862</v>
      </c>
      <c r="U105" s="28">
        <v>6.8122475264914231</v>
      </c>
      <c r="V105" s="28">
        <v>11.641004625021955</v>
      </c>
      <c r="W105" s="80" t="s">
        <v>968</v>
      </c>
      <c r="X105" s="80" t="s">
        <v>968</v>
      </c>
      <c r="Y105" s="28">
        <v>0.83250395175926473</v>
      </c>
      <c r="Z105" s="28">
        <v>0.46601487032375155</v>
      </c>
      <c r="AA105" s="28">
        <v>6.3462326561676718</v>
      </c>
    </row>
    <row r="106" spans="1:27">
      <c r="A106" s="3">
        <v>306</v>
      </c>
      <c r="B106" s="3" t="s">
        <v>77</v>
      </c>
      <c r="C106" s="9" t="s">
        <v>221</v>
      </c>
      <c r="D106" s="28">
        <v>6.9198964322167308E-2</v>
      </c>
      <c r="E106" s="28">
        <v>0.32119852606205995</v>
      </c>
      <c r="F106" s="28">
        <v>4.2016806722689077</v>
      </c>
      <c r="G106" s="28">
        <v>1.418002110568412</v>
      </c>
      <c r="H106" s="28">
        <v>0.6706532958890048</v>
      </c>
      <c r="I106" s="28">
        <v>12.612087905751009</v>
      </c>
      <c r="J106" s="28">
        <v>0.84768731294654953</v>
      </c>
      <c r="K106" s="28">
        <v>0.60722091192701821</v>
      </c>
      <c r="L106" s="28">
        <v>1.1469728336399232</v>
      </c>
      <c r="M106" s="28">
        <v>0.17415072687745442</v>
      </c>
      <c r="N106" s="28">
        <v>0.20586691885844774</v>
      </c>
      <c r="O106" s="28">
        <v>2.1388246555909882</v>
      </c>
      <c r="P106" s="28">
        <v>0.56051161100955516</v>
      </c>
      <c r="Q106" s="28">
        <v>6.1702409853932522E-2</v>
      </c>
      <c r="R106" s="28">
        <v>0.78944485130872533</v>
      </c>
      <c r="S106" s="28">
        <v>1.6942213098210632</v>
      </c>
      <c r="T106" s="28">
        <v>3.0482143783914699</v>
      </c>
      <c r="U106" s="28">
        <v>5.4298120671460612</v>
      </c>
      <c r="V106" s="28">
        <v>10.303149129534695</v>
      </c>
      <c r="W106" s="80" t="s">
        <v>968</v>
      </c>
      <c r="X106" s="80" t="s">
        <v>968</v>
      </c>
      <c r="Y106" s="28">
        <v>0.65623684498855328</v>
      </c>
      <c r="Z106" s="28">
        <v>0.49477259490349629</v>
      </c>
      <c r="AA106" s="28">
        <v>4.9350394722425657</v>
      </c>
    </row>
    <row r="107" spans="1:27">
      <c r="A107" s="3">
        <v>307</v>
      </c>
      <c r="B107" s="3" t="s">
        <v>78</v>
      </c>
      <c r="C107" s="9" t="s">
        <v>221</v>
      </c>
      <c r="D107" s="28">
        <v>0.10028803657014915</v>
      </c>
      <c r="E107" s="28">
        <v>0.39881986636036054</v>
      </c>
      <c r="F107" s="28">
        <v>4.0886699507389164</v>
      </c>
      <c r="G107" s="28">
        <v>1.5049036185322962</v>
      </c>
      <c r="H107" s="28">
        <v>0.71251151563210613</v>
      </c>
      <c r="I107" s="28">
        <v>15.281681107366508</v>
      </c>
      <c r="J107" s="28">
        <v>1.0425291243455039</v>
      </c>
      <c r="K107" s="28">
        <v>0.70726388581157518</v>
      </c>
      <c r="L107" s="28">
        <v>1.4559257402073396</v>
      </c>
      <c r="M107" s="28">
        <v>0.23847562184413376</v>
      </c>
      <c r="N107" s="28">
        <v>0.2868704301890313</v>
      </c>
      <c r="O107" s="28">
        <v>2.3468566697375017</v>
      </c>
      <c r="P107" s="28">
        <v>0.72475598521334528</v>
      </c>
      <c r="Q107" s="28">
        <v>8.4545147108555971E-2</v>
      </c>
      <c r="R107" s="28">
        <v>1.058855083787156</v>
      </c>
      <c r="S107" s="28">
        <v>1.5503830769768987</v>
      </c>
      <c r="T107" s="28">
        <v>3.5252410994367542</v>
      </c>
      <c r="U107" s="28">
        <v>6.3729548820449429</v>
      </c>
      <c r="V107" s="28">
        <v>12.020570708896482</v>
      </c>
      <c r="W107" s="80" t="s">
        <v>968</v>
      </c>
      <c r="X107" s="80" t="s">
        <v>968</v>
      </c>
      <c r="Y107" s="28">
        <v>0.79705666274066211</v>
      </c>
      <c r="Z107" s="28">
        <v>0.45013002460555318</v>
      </c>
      <c r="AA107" s="28">
        <v>5.92282485743939</v>
      </c>
    </row>
    <row r="108" spans="1:27">
      <c r="A108" s="3">
        <v>308</v>
      </c>
      <c r="B108" s="3" t="s">
        <v>79</v>
      </c>
      <c r="C108" s="9" t="s">
        <v>221</v>
      </c>
      <c r="D108" s="28">
        <v>6.9114703479970202E-2</v>
      </c>
      <c r="E108" s="28">
        <v>0.36352538843360949</v>
      </c>
      <c r="F108" s="28">
        <v>3.3076923076923079</v>
      </c>
      <c r="G108" s="28">
        <v>1.2314983529158325</v>
      </c>
      <c r="H108" s="28">
        <v>0.6579360733872488</v>
      </c>
      <c r="I108" s="28">
        <v>16.092954788212801</v>
      </c>
      <c r="J108" s="28">
        <v>0.98196734554658949</v>
      </c>
      <c r="K108" s="28">
        <v>0.73243633817734655</v>
      </c>
      <c r="L108" s="28">
        <v>1.3903724115645955</v>
      </c>
      <c r="M108" s="28">
        <v>0.26209731709287398</v>
      </c>
      <c r="N108" s="28">
        <v>0.30069383981545478</v>
      </c>
      <c r="O108" s="28">
        <v>2.7744616682673753</v>
      </c>
      <c r="P108" s="28">
        <v>0.54304409877119442</v>
      </c>
      <c r="Q108" s="28">
        <v>6.1933955066466803E-2</v>
      </c>
      <c r="R108" s="28">
        <v>0.73871949303916207</v>
      </c>
      <c r="S108" s="28">
        <v>1.3472879210835751</v>
      </c>
      <c r="T108" s="28">
        <v>4.4035939645809581</v>
      </c>
      <c r="U108" s="28">
        <v>6.7238732956942435</v>
      </c>
      <c r="V108" s="28">
        <v>12.148928722096059</v>
      </c>
      <c r="W108" s="80" t="s">
        <v>968</v>
      </c>
      <c r="X108" s="80" t="s">
        <v>968</v>
      </c>
      <c r="Y108" s="28">
        <v>0.66960478955919189</v>
      </c>
      <c r="Z108" s="28">
        <v>0.52239944708237207</v>
      </c>
      <c r="AA108" s="28">
        <v>6.2014738486118715</v>
      </c>
    </row>
    <row r="109" spans="1:27">
      <c r="A109" s="3">
        <v>309</v>
      </c>
      <c r="B109" s="3" t="s">
        <v>80</v>
      </c>
      <c r="C109" s="9" t="s">
        <v>221</v>
      </c>
      <c r="D109" s="28">
        <v>9.6640698184577808E-2</v>
      </c>
      <c r="E109" s="28">
        <v>0.45948798216593739</v>
      </c>
      <c r="F109" s="28">
        <v>3.4534534534534531</v>
      </c>
      <c r="G109" s="28">
        <v>1.8699678654856344</v>
      </c>
      <c r="H109" s="28">
        <v>0.79269088020110756</v>
      </c>
      <c r="I109" s="28">
        <v>18.020822216688604</v>
      </c>
      <c r="J109" s="28">
        <v>1.0096877853272148</v>
      </c>
      <c r="K109" s="28">
        <v>0.97945051166210151</v>
      </c>
      <c r="L109" s="28">
        <v>1.7590978620468858</v>
      </c>
      <c r="M109" s="28">
        <v>0.25849904545077251</v>
      </c>
      <c r="N109" s="28">
        <v>0.36106862082458824</v>
      </c>
      <c r="O109" s="28">
        <v>3.1008027699714229</v>
      </c>
      <c r="P109" s="28">
        <v>0.72806611883841443</v>
      </c>
      <c r="Q109" s="28">
        <v>8.9526045557492315E-2</v>
      </c>
      <c r="R109" s="28">
        <v>1.130636879987668</v>
      </c>
      <c r="S109" s="28">
        <v>1.6482278586081367</v>
      </c>
      <c r="T109" s="28">
        <v>5.4492310246285554</v>
      </c>
      <c r="U109" s="28">
        <v>6.6166269431894991</v>
      </c>
      <c r="V109" s="28">
        <v>14.700058102996454</v>
      </c>
      <c r="W109" s="80" t="s">
        <v>968</v>
      </c>
      <c r="X109" s="80" t="s">
        <v>968</v>
      </c>
      <c r="Y109" s="28">
        <v>0.85612986612595299</v>
      </c>
      <c r="Z109" s="28">
        <v>0.53241317159356361</v>
      </c>
      <c r="AA109" s="28">
        <v>6.0842137715959348</v>
      </c>
    </row>
    <row r="110" spans="1:27">
      <c r="A110" s="3">
        <v>310</v>
      </c>
      <c r="B110" s="3" t="s">
        <v>81</v>
      </c>
      <c r="C110" s="9" t="s">
        <v>221</v>
      </c>
      <c r="D110" s="28">
        <v>7.3616430441791766E-2</v>
      </c>
      <c r="E110" s="28">
        <v>0.34944508121103685</v>
      </c>
      <c r="F110" s="28">
        <v>2.083333333333333</v>
      </c>
      <c r="G110" s="28">
        <v>1.5207849934304325</v>
      </c>
      <c r="H110" s="28">
        <v>0.65416119202706102</v>
      </c>
      <c r="I110" s="28">
        <v>13.3506658093614</v>
      </c>
      <c r="J110" s="28">
        <v>0.88153345820170903</v>
      </c>
      <c r="K110" s="28">
        <v>0.58986329708423024</v>
      </c>
      <c r="L110" s="28">
        <v>1.2645252672090055</v>
      </c>
      <c r="M110" s="28">
        <v>0.16680178543140159</v>
      </c>
      <c r="N110" s="28">
        <v>0.2879427469178944</v>
      </c>
      <c r="O110" s="28">
        <v>2.2280618378015711</v>
      </c>
      <c r="P110" s="28">
        <v>0.65043377782747669</v>
      </c>
      <c r="Q110" s="28">
        <v>6.5229748492726877E-2</v>
      </c>
      <c r="R110" s="28">
        <v>0.72684576891895669</v>
      </c>
      <c r="S110" s="28">
        <v>0.95701359574329303</v>
      </c>
      <c r="T110" s="28">
        <v>2.3296338747402459</v>
      </c>
      <c r="U110" s="28">
        <v>6.2368958094545857</v>
      </c>
      <c r="V110" s="28">
        <v>10.403213031040041</v>
      </c>
      <c r="W110" s="80" t="s">
        <v>968</v>
      </c>
      <c r="X110" s="80" t="s">
        <v>968</v>
      </c>
      <c r="Y110" s="28">
        <v>0.69609460177238547</v>
      </c>
      <c r="Z110" s="28">
        <v>0.51811057374223068</v>
      </c>
      <c r="AA110" s="28">
        <v>5.7187852357123559</v>
      </c>
    </row>
    <row r="111" spans="1:27">
      <c r="A111" s="3">
        <v>311</v>
      </c>
      <c r="B111" s="3" t="s">
        <v>82</v>
      </c>
      <c r="C111" s="9" t="s">
        <v>221</v>
      </c>
      <c r="D111" s="28">
        <v>8.0688542227003765E-2</v>
      </c>
      <c r="E111" s="28">
        <v>0.34791511218310223</v>
      </c>
      <c r="F111" s="28">
        <v>2.7509293680297398</v>
      </c>
      <c r="G111" s="28">
        <v>1.7222231862430375</v>
      </c>
      <c r="H111" s="28">
        <v>0.52664457130958375</v>
      </c>
      <c r="I111" s="28">
        <v>14.787693695882281</v>
      </c>
      <c r="J111" s="28">
        <v>0.88063301462805188</v>
      </c>
      <c r="K111" s="28">
        <v>0.62208263200819036</v>
      </c>
      <c r="L111" s="28">
        <v>1.220739558208541</v>
      </c>
      <c r="M111" s="28">
        <v>0.14923042218327578</v>
      </c>
      <c r="N111" s="28">
        <v>0.26722656995609845</v>
      </c>
      <c r="O111" s="28">
        <v>2.1699144527928644</v>
      </c>
      <c r="P111" s="28">
        <v>0.83464922174599598</v>
      </c>
      <c r="Q111" s="28">
        <v>8.0688542227003765E-2</v>
      </c>
      <c r="R111" s="28">
        <v>0.85633969008658828</v>
      </c>
      <c r="S111" s="28">
        <v>1.2649881136233494</v>
      </c>
      <c r="T111" s="28">
        <v>2.5386524145829354</v>
      </c>
      <c r="U111" s="28">
        <v>6.0854777976366066</v>
      </c>
      <c r="V111" s="28">
        <v>11.232192125492373</v>
      </c>
      <c r="W111" s="80" t="s">
        <v>968</v>
      </c>
      <c r="X111" s="80" t="s">
        <v>968</v>
      </c>
      <c r="Y111" s="28">
        <v>0.69496260563258083</v>
      </c>
      <c r="Z111" s="28">
        <v>0.52317409637508894</v>
      </c>
      <c r="AA111" s="28">
        <v>5.5623037012615173</v>
      </c>
    </row>
    <row r="112" spans="1:27">
      <c r="A112" s="3">
        <v>312</v>
      </c>
      <c r="B112" s="3" t="s">
        <v>83</v>
      </c>
      <c r="C112" s="9" t="s">
        <v>221</v>
      </c>
      <c r="D112" s="28">
        <v>8.7599425347769724E-2</v>
      </c>
      <c r="E112" s="28">
        <v>0.45084504245652152</v>
      </c>
      <c r="F112" s="28">
        <v>1.6853932584269662</v>
      </c>
      <c r="G112" s="28">
        <v>1.7403085835756917</v>
      </c>
      <c r="H112" s="28">
        <v>0.9589217094735859</v>
      </c>
      <c r="I112" s="28">
        <v>18.6645175607648</v>
      </c>
      <c r="J112" s="28">
        <v>1.3280072882721889</v>
      </c>
      <c r="K112" s="28">
        <v>1.1866802153777871</v>
      </c>
      <c r="L112" s="28">
        <v>1.9949309132532091</v>
      </c>
      <c r="M112" s="28">
        <v>0.27097422240910096</v>
      </c>
      <c r="N112" s="28">
        <v>0.39478141023394886</v>
      </c>
      <c r="O112" s="28">
        <v>3.1138675730287209</v>
      </c>
      <c r="P112" s="28">
        <v>0.88650618451942953</v>
      </c>
      <c r="Q112" s="28">
        <v>6.6575563264304985E-2</v>
      </c>
      <c r="R112" s="28">
        <v>0.89351413854725126</v>
      </c>
      <c r="S112" s="28">
        <v>1.8629477790625693</v>
      </c>
      <c r="T112" s="28">
        <v>3.7352394968289007</v>
      </c>
      <c r="U112" s="28">
        <v>7.8535804805120488</v>
      </c>
      <c r="V112" s="28">
        <v>15.364939205998809</v>
      </c>
      <c r="W112" s="80" t="s">
        <v>968</v>
      </c>
      <c r="X112" s="80" t="s">
        <v>968</v>
      </c>
      <c r="Y112" s="28">
        <v>1.017321326372099</v>
      </c>
      <c r="Z112" s="28">
        <v>0.67276358667087144</v>
      </c>
      <c r="AA112" s="28">
        <v>7.1808168938411772</v>
      </c>
    </row>
    <row r="113" spans="1:27">
      <c r="A113" s="3">
        <v>313</v>
      </c>
      <c r="B113" s="3" t="s">
        <v>84</v>
      </c>
      <c r="C113" s="9" t="s">
        <v>221</v>
      </c>
      <c r="D113" s="28">
        <v>7.7249903437620698E-2</v>
      </c>
      <c r="E113" s="28">
        <v>0.40149620865605501</v>
      </c>
      <c r="F113" s="28">
        <v>2.6809651474530831</v>
      </c>
      <c r="G113" s="28">
        <v>1.4128600760301682</v>
      </c>
      <c r="H113" s="28">
        <v>0.65357484092618567</v>
      </c>
      <c r="I113" s="28">
        <v>14.07472911711492</v>
      </c>
      <c r="J113" s="28">
        <v>0.94021264052367304</v>
      </c>
      <c r="K113" s="28">
        <v>0.96765668516598569</v>
      </c>
      <c r="L113" s="28">
        <v>1.6405440019515765</v>
      </c>
      <c r="M113" s="28">
        <v>0.26325953934662844</v>
      </c>
      <c r="N113" s="28">
        <v>0.26224309324876505</v>
      </c>
      <c r="O113" s="28">
        <v>1.9099022178853855</v>
      </c>
      <c r="P113" s="28">
        <v>0.6373117033603708</v>
      </c>
      <c r="Q113" s="28">
        <v>7.2167672948303549E-2</v>
      </c>
      <c r="R113" s="28">
        <v>0.58648939846719927</v>
      </c>
      <c r="S113" s="28">
        <v>1.4758797340977008</v>
      </c>
      <c r="T113" s="28">
        <v>2.8053912301030675</v>
      </c>
      <c r="U113" s="28">
        <v>6.1688113679331584</v>
      </c>
      <c r="V113" s="28">
        <v>11.366916712406741</v>
      </c>
      <c r="W113" s="80" t="s">
        <v>968</v>
      </c>
      <c r="X113" s="80" t="s">
        <v>968</v>
      </c>
      <c r="Y113" s="28">
        <v>0.87922587465186719</v>
      </c>
      <c r="Z113" s="28">
        <v>0.67492020898131766</v>
      </c>
      <c r="AA113" s="28">
        <v>5.4938911589518407</v>
      </c>
    </row>
    <row r="114" spans="1:27">
      <c r="A114" s="3">
        <v>314</v>
      </c>
      <c r="B114" s="3" t="s">
        <v>85</v>
      </c>
      <c r="C114" s="9" t="s">
        <v>221</v>
      </c>
      <c r="D114" s="28">
        <v>0.10525189096617668</v>
      </c>
      <c r="E114" s="28">
        <v>0.49593263878978161</v>
      </c>
      <c r="F114" s="28">
        <v>4.0160642570281126</v>
      </c>
      <c r="G114" s="28">
        <v>1.5359640359640361</v>
      </c>
      <c r="H114" s="28">
        <v>0.74835878407306977</v>
      </c>
      <c r="I114" s="28">
        <v>20.093299557585272</v>
      </c>
      <c r="J114" s="28">
        <v>1.2148565719994291</v>
      </c>
      <c r="K114" s="28">
        <v>1.0320037105751392</v>
      </c>
      <c r="L114" s="28">
        <v>1.9685671471385759</v>
      </c>
      <c r="M114" s="28">
        <v>0.27561723990295417</v>
      </c>
      <c r="N114" s="28">
        <v>0.44241472812901383</v>
      </c>
      <c r="O114" s="28">
        <v>3.1834237191380046</v>
      </c>
      <c r="P114" s="28">
        <v>0.98026973026973019</v>
      </c>
      <c r="Q114" s="28">
        <v>5.9761666904524044E-2</v>
      </c>
      <c r="R114" s="28">
        <v>0.99364920793492217</v>
      </c>
      <c r="S114" s="28">
        <v>1.4021692593121164</v>
      </c>
      <c r="T114" s="28">
        <v>3.4795561581275871</v>
      </c>
      <c r="U114" s="28">
        <v>8.128478664192949</v>
      </c>
      <c r="V114" s="28">
        <v>15.645961181675466</v>
      </c>
      <c r="W114" s="80" t="s">
        <v>968</v>
      </c>
      <c r="X114" s="80" t="s">
        <v>968</v>
      </c>
      <c r="Y114" s="28">
        <v>0.83041958041958042</v>
      </c>
      <c r="Z114" s="28">
        <v>0.95797060082774366</v>
      </c>
      <c r="AA114" s="28">
        <v>7.1705080633652063</v>
      </c>
    </row>
    <row r="115" spans="1:27">
      <c r="A115" s="3">
        <v>315</v>
      </c>
      <c r="B115" s="3" t="s">
        <v>86</v>
      </c>
      <c r="C115" s="9" t="s">
        <v>221</v>
      </c>
      <c r="D115" s="28">
        <v>0.1072939234499123</v>
      </c>
      <c r="E115" s="28">
        <v>0.59217992365624672</v>
      </c>
      <c r="F115" s="28">
        <v>3.9274924471299091</v>
      </c>
      <c r="G115" s="28">
        <v>2.0973898689776127</v>
      </c>
      <c r="H115" s="28">
        <v>1.1369029196327247</v>
      </c>
      <c r="I115" s="28">
        <v>21.544413494274217</v>
      </c>
      <c r="J115" s="28">
        <v>1.6568657794284534</v>
      </c>
      <c r="K115" s="28">
        <v>1.3081605282162385</v>
      </c>
      <c r="L115" s="28">
        <v>2.4368100691220471</v>
      </c>
      <c r="M115" s="28">
        <v>0.28577323841947799</v>
      </c>
      <c r="N115" s="28">
        <v>0.44155576189002371</v>
      </c>
      <c r="O115" s="28">
        <v>3.58918807386774</v>
      </c>
      <c r="P115" s="28">
        <v>0.96461363870834615</v>
      </c>
      <c r="Q115" s="28">
        <v>7.1185391519653363E-2</v>
      </c>
      <c r="R115" s="28">
        <v>1.1884865366759516</v>
      </c>
      <c r="S115" s="28">
        <v>1.8828020220777879</v>
      </c>
      <c r="T115" s="28">
        <v>4.865366759517177</v>
      </c>
      <c r="U115" s="28">
        <v>9.4202001444341281</v>
      </c>
      <c r="V115" s="28">
        <v>17.303208500980087</v>
      </c>
      <c r="W115" s="80" t="s">
        <v>968</v>
      </c>
      <c r="X115" s="80" t="s">
        <v>968</v>
      </c>
      <c r="Y115" s="28">
        <v>0.86763643866707929</v>
      </c>
      <c r="Z115" s="28">
        <v>1.082224285566904</v>
      </c>
      <c r="AA115" s="28">
        <v>8.3379758588672228</v>
      </c>
    </row>
    <row r="116" spans="1:27">
      <c r="A116" s="3">
        <v>401</v>
      </c>
      <c r="B116" s="3" t="s">
        <v>87</v>
      </c>
      <c r="C116" s="9" t="s">
        <v>221</v>
      </c>
      <c r="D116" s="28">
        <v>0.10739260739260741</v>
      </c>
      <c r="E116" s="28">
        <v>0.58441558441558439</v>
      </c>
      <c r="F116" s="28">
        <v>7.9503105590062111</v>
      </c>
      <c r="G116" s="28">
        <v>2.5786713286713288</v>
      </c>
      <c r="H116" s="28">
        <v>1.1838161838161838</v>
      </c>
      <c r="I116" s="28">
        <v>23.340409590409593</v>
      </c>
      <c r="J116" s="28">
        <v>1.7195304695304694</v>
      </c>
      <c r="K116" s="28">
        <v>1.0327172827172828</v>
      </c>
      <c r="L116" s="28">
        <v>2.0454545454545454</v>
      </c>
      <c r="M116" s="28">
        <v>0.58066933066933069</v>
      </c>
      <c r="N116" s="28">
        <v>0.57317682317682317</v>
      </c>
      <c r="O116" s="28">
        <v>3.168081918081918</v>
      </c>
      <c r="P116" s="28">
        <v>1.2362637362637363</v>
      </c>
      <c r="Q116" s="28">
        <v>8.6163836163836174E-2</v>
      </c>
      <c r="R116" s="28">
        <v>1.4922577422577421</v>
      </c>
      <c r="S116" s="28">
        <v>1.9105894105894103</v>
      </c>
      <c r="T116" s="28">
        <v>4.6353646353646356</v>
      </c>
      <c r="U116" s="28">
        <v>8.285464535464536</v>
      </c>
      <c r="V116" s="28">
        <v>17.913336663336661</v>
      </c>
      <c r="W116" s="80" t="s">
        <v>968</v>
      </c>
      <c r="X116" s="80" t="s">
        <v>968</v>
      </c>
      <c r="Y116" s="28">
        <v>1.0501998001998003</v>
      </c>
      <c r="Z116" s="28">
        <v>0.73926073926073921</v>
      </c>
      <c r="AA116" s="28">
        <v>7.5462037962037956</v>
      </c>
    </row>
    <row r="117" spans="1:27">
      <c r="A117" s="3">
        <v>402</v>
      </c>
      <c r="B117" s="3" t="s">
        <v>88</v>
      </c>
      <c r="C117" s="9" t="s">
        <v>221</v>
      </c>
      <c r="D117" s="28">
        <v>8.991250821316181E-2</v>
      </c>
      <c r="E117" s="28">
        <v>0.41152263374485598</v>
      </c>
      <c r="F117" s="28">
        <v>2.9411764705882351</v>
      </c>
      <c r="G117" s="28">
        <v>2.5884427845212157</v>
      </c>
      <c r="H117" s="28">
        <v>1.3192931493585089</v>
      </c>
      <c r="I117" s="28">
        <v>22.393401805166508</v>
      </c>
      <c r="J117" s="28">
        <v>1.4991181657848323</v>
      </c>
      <c r="K117" s="28">
        <v>1.1100736590932669</v>
      </c>
      <c r="L117" s="28">
        <v>2.0973821627416402</v>
      </c>
      <c r="M117" s="28">
        <v>0.29394473838918284</v>
      </c>
      <c r="N117" s="28">
        <v>0.49106062177957605</v>
      </c>
      <c r="O117" s="28">
        <v>3.7659508247743543</v>
      </c>
      <c r="P117" s="28">
        <v>1.3573330566794619</v>
      </c>
      <c r="Q117" s="28">
        <v>7.9537988034720064E-2</v>
      </c>
      <c r="R117" s="28">
        <v>1.1723207801639175</v>
      </c>
      <c r="S117" s="28">
        <v>1.4973890790884257</v>
      </c>
      <c r="T117" s="28">
        <v>3.5463568143306707</v>
      </c>
      <c r="U117" s="28">
        <v>8.5140228931078603</v>
      </c>
      <c r="V117" s="28">
        <v>16.592315938721168</v>
      </c>
      <c r="W117" s="80" t="s">
        <v>968</v>
      </c>
      <c r="X117" s="80" t="s">
        <v>968</v>
      </c>
      <c r="Y117" s="28">
        <v>0.85071065463222328</v>
      </c>
      <c r="Z117" s="28">
        <v>0.97174672338071022</v>
      </c>
      <c r="AA117" s="28">
        <v>7.5422761697271499</v>
      </c>
    </row>
    <row r="118" spans="1:27">
      <c r="A118" s="3">
        <v>403</v>
      </c>
      <c r="B118" s="3" t="s">
        <v>89</v>
      </c>
      <c r="C118" s="9" t="s">
        <v>221</v>
      </c>
      <c r="D118" s="28">
        <v>0.10636754822801334</v>
      </c>
      <c r="E118" s="28">
        <v>0.4818772260632726</v>
      </c>
      <c r="F118" s="28">
        <v>6.7765567765567765</v>
      </c>
      <c r="G118" s="28">
        <v>3.0056890522006801</v>
      </c>
      <c r="H118" s="28">
        <v>1.1684314009895405</v>
      </c>
      <c r="I118" s="28">
        <v>20.822253380392915</v>
      </c>
      <c r="J118" s="28">
        <v>1.9903624554787347</v>
      </c>
      <c r="K118" s="28">
        <v>0.82354268400780029</v>
      </c>
      <c r="L118" s="28">
        <v>2.6688584828119715</v>
      </c>
      <c r="M118" s="28">
        <v>0.28848168383052103</v>
      </c>
      <c r="N118" s="28">
        <v>0.49638189173072894</v>
      </c>
      <c r="O118" s="28">
        <v>3.796999145836355</v>
      </c>
      <c r="P118" s="28">
        <v>1.4472433077084239</v>
      </c>
      <c r="Q118" s="28">
        <v>0.11603732533965092</v>
      </c>
      <c r="R118" s="28">
        <v>1.6245225547551128</v>
      </c>
      <c r="S118" s="28">
        <v>1.8856065367693273</v>
      </c>
      <c r="T118" s="28">
        <v>4.7543070798884752</v>
      </c>
      <c r="U118" s="28">
        <v>9.1733952199068476</v>
      </c>
      <c r="V118" s="28">
        <v>17.412045319022063</v>
      </c>
      <c r="W118" s="80" t="s">
        <v>968</v>
      </c>
      <c r="X118" s="80" t="s">
        <v>968</v>
      </c>
      <c r="Y118" s="28">
        <v>0.70267047011233064</v>
      </c>
      <c r="Z118" s="28">
        <v>0.90412415993811335</v>
      </c>
      <c r="AA118" s="28">
        <v>8.2692710599687338</v>
      </c>
    </row>
    <row r="119" spans="1:27">
      <c r="A119" s="3">
        <v>404</v>
      </c>
      <c r="B119" s="3" t="s">
        <v>90</v>
      </c>
      <c r="C119" s="9" t="s">
        <v>221</v>
      </c>
      <c r="D119" s="28">
        <v>0.10249554367201426</v>
      </c>
      <c r="E119" s="28">
        <v>0.51024955436720143</v>
      </c>
      <c r="F119" s="28">
        <v>4.1162227602905572</v>
      </c>
      <c r="G119" s="28">
        <v>2.3707664884135471</v>
      </c>
      <c r="H119" s="28">
        <v>0.81327985739750441</v>
      </c>
      <c r="I119" s="28">
        <v>21.187611408199643</v>
      </c>
      <c r="J119" s="28">
        <v>1.6265597147950088</v>
      </c>
      <c r="K119" s="28">
        <v>1.0472370766488415</v>
      </c>
      <c r="L119" s="28">
        <v>2.2036541889483066</v>
      </c>
      <c r="M119" s="28">
        <v>0.31639928698752229</v>
      </c>
      <c r="N119" s="28">
        <v>0.39438502673796788</v>
      </c>
      <c r="O119" s="28">
        <v>2.7183600713012477</v>
      </c>
      <c r="P119" s="28">
        <v>1.2522281639928698</v>
      </c>
      <c r="Q119" s="28">
        <v>9.8039215686274508E-2</v>
      </c>
      <c r="R119" s="28">
        <v>1.5151515151515151</v>
      </c>
      <c r="S119" s="28">
        <v>1.4416221033868093</v>
      </c>
      <c r="T119" s="28">
        <v>3.6697860962566846</v>
      </c>
      <c r="U119" s="28">
        <v>8.4313725490196081</v>
      </c>
      <c r="V119" s="28">
        <v>16.125222816399287</v>
      </c>
      <c r="W119" s="80" t="s">
        <v>968</v>
      </c>
      <c r="X119" s="80" t="s">
        <v>968</v>
      </c>
      <c r="Y119" s="28">
        <v>0.77985739750445626</v>
      </c>
      <c r="Z119" s="28">
        <v>0.69964349376114077</v>
      </c>
      <c r="AA119" s="28">
        <v>7.7317290552584668</v>
      </c>
    </row>
    <row r="120" spans="1:27">
      <c r="A120" s="3">
        <v>501</v>
      </c>
      <c r="B120" s="3" t="s">
        <v>91</v>
      </c>
      <c r="C120" s="9" t="s">
        <v>221</v>
      </c>
      <c r="D120" s="28">
        <v>7.7496169223453162E-2</v>
      </c>
      <c r="E120" s="28">
        <v>0.25274318826285291</v>
      </c>
      <c r="F120" s="55">
        <v>5.559729526671676</v>
      </c>
      <c r="G120" s="28">
        <v>1.3676312591366222</v>
      </c>
      <c r="H120" s="28">
        <v>0.76879722422812047</v>
      </c>
      <c r="I120" s="28">
        <v>13.746763654296634</v>
      </c>
      <c r="J120" s="28">
        <v>1.0734980714021523</v>
      </c>
      <c r="K120" s="28">
        <v>0.5283829719780897</v>
      </c>
      <c r="L120" s="28">
        <v>1.1280976451732216</v>
      </c>
      <c r="M120" s="28">
        <v>0.23072723109709919</v>
      </c>
      <c r="N120" s="28">
        <v>0.24305616710992126</v>
      </c>
      <c r="O120" s="28">
        <v>1.978794230057946</v>
      </c>
      <c r="P120" s="28">
        <v>0.74854254363562711</v>
      </c>
      <c r="Q120" s="28">
        <v>7.9257445796713455E-2</v>
      </c>
      <c r="R120" s="28">
        <v>0.56096658858340531</v>
      </c>
      <c r="S120" s="28">
        <v>1.1571587086320163</v>
      </c>
      <c r="T120" s="28">
        <v>2.3336914595698963</v>
      </c>
      <c r="U120" s="28">
        <v>5.784912904873452</v>
      </c>
      <c r="V120" s="28">
        <v>10.772848160346619</v>
      </c>
      <c r="W120" s="80" t="s">
        <v>968</v>
      </c>
      <c r="X120" s="80" t="s">
        <v>968</v>
      </c>
      <c r="Y120" s="28">
        <v>0.43679659016855421</v>
      </c>
      <c r="Z120" s="28">
        <v>0.57153424802296704</v>
      </c>
      <c r="AA120" s="28">
        <v>5.2133786568504856</v>
      </c>
    </row>
    <row r="121" spans="1:27">
      <c r="A121" s="3">
        <v>502</v>
      </c>
      <c r="B121" s="3" t="s">
        <v>92</v>
      </c>
      <c r="C121" s="9" t="s">
        <v>221</v>
      </c>
      <c r="D121" s="28">
        <v>6.6044963411090271E-2</v>
      </c>
      <c r="E121" s="28">
        <v>0.30512773095923706</v>
      </c>
      <c r="F121" s="55">
        <v>2.780638516992791</v>
      </c>
      <c r="G121" s="28">
        <v>1.4569518928486513</v>
      </c>
      <c r="H121" s="28">
        <v>0.73177819459488014</v>
      </c>
      <c r="I121" s="28">
        <v>14.490264972393204</v>
      </c>
      <c r="J121" s="28">
        <v>1.0223760336036773</v>
      </c>
      <c r="K121" s="28">
        <v>0.6578078355744591</v>
      </c>
      <c r="L121" s="28">
        <v>1.5348849496737378</v>
      </c>
      <c r="M121" s="28">
        <v>0.34871740681055663</v>
      </c>
      <c r="N121" s="28">
        <v>0.28135154413124458</v>
      </c>
      <c r="O121" s="28">
        <v>2.0923044408633396</v>
      </c>
      <c r="P121" s="28">
        <v>0.80574855361530118</v>
      </c>
      <c r="Q121" s="28">
        <v>7.2649459752199302E-2</v>
      </c>
      <c r="R121" s="28">
        <v>0.84801733019839909</v>
      </c>
      <c r="S121" s="28">
        <v>1.2178691253005045</v>
      </c>
      <c r="T121" s="28">
        <v>1.4027950228515573</v>
      </c>
      <c r="U121" s="28">
        <v>6.4129659472168656</v>
      </c>
      <c r="V121" s="28">
        <v>10.752120043325496</v>
      </c>
      <c r="W121" s="80" t="s">
        <v>968</v>
      </c>
      <c r="X121" s="80" t="s">
        <v>968</v>
      </c>
      <c r="Y121" s="28">
        <v>0.49665812485139882</v>
      </c>
      <c r="Z121" s="28">
        <v>0.7463080865453201</v>
      </c>
      <c r="AA121" s="28">
        <v>5.6666578606715454</v>
      </c>
    </row>
    <row r="122" spans="1:27">
      <c r="A122" s="3">
        <v>503</v>
      </c>
      <c r="B122" s="3" t="s">
        <v>93</v>
      </c>
      <c r="C122" s="9" t="s">
        <v>221</v>
      </c>
      <c r="D122" s="28">
        <v>8.3034534817890165E-2</v>
      </c>
      <c r="E122" s="28">
        <v>0.34346103038309117</v>
      </c>
      <c r="F122" s="55">
        <v>6.2745098039215685</v>
      </c>
      <c r="G122" s="28">
        <v>1.3172296659747122</v>
      </c>
      <c r="H122" s="28">
        <v>0.85299113040196262</v>
      </c>
      <c r="I122" s="28">
        <v>18.928099641441783</v>
      </c>
      <c r="J122" s="28">
        <v>1.1247405170786939</v>
      </c>
      <c r="K122" s="28">
        <v>0.49065861483298734</v>
      </c>
      <c r="L122" s="28">
        <v>1.3096810719003587</v>
      </c>
      <c r="M122" s="28">
        <v>0.20758633704472543</v>
      </c>
      <c r="N122" s="28">
        <v>0.36233251556897528</v>
      </c>
      <c r="O122" s="28">
        <v>2.796754104548028</v>
      </c>
      <c r="P122" s="28">
        <v>1.0039630118890357</v>
      </c>
      <c r="Q122" s="28">
        <v>7.9260237780713338E-2</v>
      </c>
      <c r="R122" s="28">
        <v>0.65295338743159081</v>
      </c>
      <c r="S122" s="28">
        <v>1.4531043593130779</v>
      </c>
      <c r="T122" s="28">
        <v>3.5893564823551611</v>
      </c>
      <c r="U122" s="28">
        <v>7.7901490847329686</v>
      </c>
      <c r="V122" s="28">
        <v>12.357048499716928</v>
      </c>
      <c r="W122" s="80" t="s">
        <v>968</v>
      </c>
      <c r="X122" s="80" t="s">
        <v>968</v>
      </c>
      <c r="Y122" s="28">
        <v>0.39630118890356669</v>
      </c>
      <c r="Z122" s="28">
        <v>0.76618229854689557</v>
      </c>
      <c r="AA122" s="28">
        <v>7.0239667861860724</v>
      </c>
    </row>
    <row r="123" spans="1:27">
      <c r="A123" s="3">
        <v>1</v>
      </c>
      <c r="B123" s="3" t="s">
        <v>36</v>
      </c>
      <c r="C123" s="9" t="s">
        <v>222</v>
      </c>
      <c r="D123" s="28">
        <v>9.2774839713665527E-2</v>
      </c>
      <c r="E123" s="28">
        <v>0.31955164898401156</v>
      </c>
      <c r="F123" s="55">
        <v>4.3826635911132694</v>
      </c>
      <c r="G123" s="28">
        <v>1.1634292362347654</v>
      </c>
      <c r="H123" s="28">
        <v>0.2751602771360887</v>
      </c>
      <c r="I123" s="28">
        <v>21.311740202485733</v>
      </c>
      <c r="J123" s="28">
        <v>1.038404883529219</v>
      </c>
      <c r="K123" s="28">
        <v>1.9029052340794015</v>
      </c>
      <c r="L123" s="28">
        <v>4.3713083460010331</v>
      </c>
      <c r="M123" s="28">
        <v>3.5562400783996146</v>
      </c>
      <c r="N123" s="28">
        <v>0.71666402059995138</v>
      </c>
      <c r="O123" s="28">
        <v>11.658281731966259</v>
      </c>
      <c r="P123" s="28">
        <v>0.96971139721336985</v>
      </c>
      <c r="Q123" s="28">
        <v>4.3361153520743538E-2</v>
      </c>
      <c r="R123" s="28">
        <v>0.64568933655963368</v>
      </c>
      <c r="S123" s="28">
        <v>2.1065941147674256</v>
      </c>
      <c r="T123" s="28">
        <v>5.9010537845714133</v>
      </c>
      <c r="U123" s="28">
        <v>6.6183065013583242</v>
      </c>
      <c r="V123" s="28">
        <v>17.281930835188799</v>
      </c>
      <c r="W123" s="28">
        <v>0.20024868734547877</v>
      </c>
      <c r="X123" s="28">
        <v>1.1418682383873697</v>
      </c>
      <c r="Y123" s="80" t="s">
        <v>968</v>
      </c>
      <c r="Z123" s="28">
        <v>0.7535679128199817</v>
      </c>
      <c r="AA123" s="28">
        <v>5.8647385885383425</v>
      </c>
    </row>
    <row r="124" spans="1:27">
      <c r="A124" s="3">
        <v>11</v>
      </c>
      <c r="B124" s="3" t="s">
        <v>49</v>
      </c>
      <c r="C124" s="9" t="s">
        <v>222</v>
      </c>
      <c r="D124" s="28">
        <v>0.13365776067664931</v>
      </c>
      <c r="E124" s="28">
        <v>0.32491361543488068</v>
      </c>
      <c r="F124" s="55">
        <v>4.7616364251098835</v>
      </c>
      <c r="G124" s="28">
        <v>0.79339488196918073</v>
      </c>
      <c r="H124" s="28">
        <v>0.26444819265229413</v>
      </c>
      <c r="I124" s="28">
        <v>21.557935382484043</v>
      </c>
      <c r="J124" s="28">
        <v>1.1322427088106974</v>
      </c>
      <c r="K124" s="28">
        <v>2.0023009055225254</v>
      </c>
      <c r="L124" s="28">
        <v>4.8769236883103035</v>
      </c>
      <c r="M124" s="28">
        <v>3.3719785523813162</v>
      </c>
      <c r="N124" s="28">
        <v>0.74771883880230172</v>
      </c>
      <c r="O124" s="28">
        <v>12.533596792213745</v>
      </c>
      <c r="P124" s="28">
        <v>1.0779646795408049</v>
      </c>
      <c r="Q124" s="28">
        <v>4.0897161998538163E-2</v>
      </c>
      <c r="R124" s="28">
        <v>0.75632082490531527</v>
      </c>
      <c r="S124" s="28">
        <v>2.2856634067989896</v>
      </c>
      <c r="T124" s="28">
        <v>7.1014677201668279</v>
      </c>
      <c r="U124" s="28">
        <v>6.9829514671919748</v>
      </c>
      <c r="V124" s="28">
        <v>18.223835751363364</v>
      </c>
      <c r="W124" s="28">
        <v>0.23185119268297957</v>
      </c>
      <c r="X124" s="28">
        <v>1.1086501270427829</v>
      </c>
      <c r="Y124" s="80" t="s">
        <v>968</v>
      </c>
      <c r="Z124" s="28">
        <v>0.89908361180796137</v>
      </c>
      <c r="AA124" s="28">
        <v>6.0838678553840131</v>
      </c>
    </row>
    <row r="125" spans="1:27">
      <c r="A125" s="3">
        <v>12</v>
      </c>
      <c r="B125" s="3" t="s">
        <v>50</v>
      </c>
      <c r="C125" s="9" t="s">
        <v>222</v>
      </c>
      <c r="D125" s="28">
        <v>9.3168330869098495E-2</v>
      </c>
      <c r="E125" s="28">
        <v>0.35209953874214223</v>
      </c>
      <c r="F125" s="55">
        <v>5.5591804776197309</v>
      </c>
      <c r="G125" s="28">
        <v>1.6416387819040239</v>
      </c>
      <c r="H125" s="28">
        <v>0.25978400724026662</v>
      </c>
      <c r="I125" s="28">
        <v>23.758990370829146</v>
      </c>
      <c r="J125" s="28">
        <v>1.1510659459090682</v>
      </c>
      <c r="K125" s="28">
        <v>2.8248979039257551</v>
      </c>
      <c r="L125" s="28">
        <v>5.7238827528789979</v>
      </c>
      <c r="M125" s="28">
        <v>5.0686130390891249</v>
      </c>
      <c r="N125" s="28">
        <v>0.80749440083915447</v>
      </c>
      <c r="O125" s="28">
        <v>14.548863804743057</v>
      </c>
      <c r="P125" s="28">
        <v>1.3884639697597345</v>
      </c>
      <c r="Q125" s="28">
        <v>4.5304966383714944E-2</v>
      </c>
      <c r="R125" s="28">
        <v>0.68948828839969001</v>
      </c>
      <c r="S125" s="28">
        <v>2.1681357912432428</v>
      </c>
      <c r="T125" s="28">
        <v>5.7173801577039232</v>
      </c>
      <c r="U125" s="28">
        <v>7.3733033290089303</v>
      </c>
      <c r="V125" s="28">
        <v>22.211692518924149</v>
      </c>
      <c r="W125" s="28">
        <v>0.16938727431464246</v>
      </c>
      <c r="X125" s="28">
        <v>1.215985297738909</v>
      </c>
      <c r="Y125" s="80" t="s">
        <v>968</v>
      </c>
      <c r="Z125" s="28">
        <v>0.80536240242109736</v>
      </c>
      <c r="AA125" s="28">
        <v>6.5679409265878324</v>
      </c>
    </row>
    <row r="126" spans="1:27">
      <c r="A126" s="3">
        <v>13</v>
      </c>
      <c r="B126" s="3" t="s">
        <v>51</v>
      </c>
      <c r="C126" s="9" t="s">
        <v>222</v>
      </c>
      <c r="D126" s="28">
        <v>6.1300528081622403E-2</v>
      </c>
      <c r="E126" s="28">
        <v>0.31103788272959787</v>
      </c>
      <c r="F126" s="55">
        <v>3.4118311015340415</v>
      </c>
      <c r="G126" s="28">
        <v>1.1495593339274004</v>
      </c>
      <c r="H126" s="28">
        <v>0.27610156550584397</v>
      </c>
      <c r="I126" s="28">
        <v>19.435855725469324</v>
      </c>
      <c r="J126" s="28">
        <v>0.87879041598638041</v>
      </c>
      <c r="K126" s="28">
        <v>1.4534704072946631</v>
      </c>
      <c r="L126" s="28">
        <v>3.2933833306420905</v>
      </c>
      <c r="M126" s="28">
        <v>2.9689889100865781</v>
      </c>
      <c r="N126" s="28">
        <v>0.63573133025136208</v>
      </c>
      <c r="O126" s="28">
        <v>9.5779832425288109</v>
      </c>
      <c r="P126" s="28">
        <v>0.68691477930813127</v>
      </c>
      <c r="Q126" s="28">
        <v>4.7943990255707926E-2</v>
      </c>
      <c r="R126" s="28">
        <v>0.55125621228522392</v>
      </c>
      <c r="S126" s="28">
        <v>1.9612181959902477</v>
      </c>
      <c r="T126" s="28">
        <v>5.0489706495065061</v>
      </c>
      <c r="U126" s="28">
        <v>5.797435146034803</v>
      </c>
      <c r="V126" s="28">
        <v>14.065281573758989</v>
      </c>
      <c r="W126" s="28">
        <v>0.18669250259655082</v>
      </c>
      <c r="X126" s="28">
        <v>1.1637631148243617</v>
      </c>
      <c r="Y126" s="80" t="s">
        <v>968</v>
      </c>
      <c r="Z126" s="28">
        <v>0.5687991276386638</v>
      </c>
      <c r="AA126" s="28">
        <v>5.2286360183961396</v>
      </c>
    </row>
    <row r="127" spans="1:27">
      <c r="A127" s="3">
        <v>14</v>
      </c>
      <c r="B127" s="3" t="s">
        <v>52</v>
      </c>
      <c r="C127" s="9" t="s">
        <v>222</v>
      </c>
      <c r="D127" s="28">
        <v>7.1211189901503671E-2</v>
      </c>
      <c r="E127" s="28">
        <v>0.33019504370118286</v>
      </c>
      <c r="F127" s="55">
        <v>5.9429106223678048</v>
      </c>
      <c r="G127" s="28">
        <v>2.4938908294979236</v>
      </c>
      <c r="H127" s="28">
        <v>0.43101509677225908</v>
      </c>
      <c r="I127" s="28">
        <v>28.272716369578582</v>
      </c>
      <c r="J127" s="28">
        <v>1.3983628922237379</v>
      </c>
      <c r="K127" s="28">
        <v>2.0107791253766698</v>
      </c>
      <c r="L127" s="28">
        <v>5.3644513740011694</v>
      </c>
      <c r="M127" s="28">
        <v>4.3491297243002558</v>
      </c>
      <c r="N127" s="28">
        <v>0.9902103353672248</v>
      </c>
      <c r="O127" s="28">
        <v>14.123052936149799</v>
      </c>
      <c r="P127" s="28">
        <v>1.1337571023792035</v>
      </c>
      <c r="Q127" s="28">
        <v>3.3731616269133319E-2</v>
      </c>
      <c r="R127" s="28">
        <v>0.68737538041767232</v>
      </c>
      <c r="S127" s="28">
        <v>2.1865583257124865</v>
      </c>
      <c r="T127" s="28">
        <v>6.6297617798299928</v>
      </c>
      <c r="U127" s="28">
        <v>8.51273555912028</v>
      </c>
      <c r="V127" s="28">
        <v>21.013672548461088</v>
      </c>
      <c r="W127" s="28">
        <v>0.18177593211699622</v>
      </c>
      <c r="X127" s="28">
        <v>1.2038439050717358</v>
      </c>
      <c r="Y127" s="80" t="s">
        <v>968</v>
      </c>
      <c r="Z127" s="28">
        <v>0.97334452723265819</v>
      </c>
      <c r="AA127" s="28">
        <v>7.5393910318876216</v>
      </c>
    </row>
    <row r="128" spans="1:27">
      <c r="A128" s="3">
        <v>15</v>
      </c>
      <c r="B128" s="3" t="s">
        <v>53</v>
      </c>
      <c r="C128" s="9" t="s">
        <v>222</v>
      </c>
      <c r="D128" s="28">
        <v>3.8913632883711684E-2</v>
      </c>
      <c r="E128" s="28">
        <v>0.20556549545091171</v>
      </c>
      <c r="F128" s="55">
        <v>4.3186582809224321</v>
      </c>
      <c r="G128" s="28">
        <v>0.99356656134607335</v>
      </c>
      <c r="H128" s="28">
        <v>0.24236425698224776</v>
      </c>
      <c r="I128" s="28">
        <v>17.596152626035757</v>
      </c>
      <c r="J128" s="28">
        <v>0.75077933009335041</v>
      </c>
      <c r="K128" s="28">
        <v>1.1014250003172308</v>
      </c>
      <c r="L128" s="28">
        <v>2.780632854103485</v>
      </c>
      <c r="M128" s="28">
        <v>3.1938787163576841</v>
      </c>
      <c r="N128" s="28">
        <v>0.47330820866166706</v>
      </c>
      <c r="O128" s="28">
        <v>7.7027844396225387</v>
      </c>
      <c r="P128" s="28">
        <v>0.61288971791845903</v>
      </c>
      <c r="Q128" s="28">
        <v>2.8339276121833509E-2</v>
      </c>
      <c r="R128" s="28">
        <v>0.29608198933258889</v>
      </c>
      <c r="S128" s="28">
        <v>1.5002897373752755</v>
      </c>
      <c r="T128" s="28">
        <v>2.9455928195887844</v>
      </c>
      <c r="U128" s="28">
        <v>5.3853084116893175</v>
      </c>
      <c r="V128" s="28">
        <v>12.88971791845902</v>
      </c>
      <c r="W128" s="28">
        <v>0.19287626733665791</v>
      </c>
      <c r="X128" s="28">
        <v>0.87132699717876161</v>
      </c>
      <c r="Y128" s="80" t="s">
        <v>968</v>
      </c>
      <c r="Z128" s="28">
        <v>0.64461278820409351</v>
      </c>
      <c r="AA128" s="28">
        <v>4.7406956234852231</v>
      </c>
    </row>
    <row r="129" spans="1:27">
      <c r="A129" s="3">
        <v>101</v>
      </c>
      <c r="B129" s="3" t="s">
        <v>48</v>
      </c>
      <c r="C129" s="9" t="s">
        <v>222</v>
      </c>
      <c r="D129" s="28">
        <v>0.16933800653723466</v>
      </c>
      <c r="E129" s="28">
        <v>0.42925215610601347</v>
      </c>
      <c r="F129" s="28">
        <v>4.0625</v>
      </c>
      <c r="G129" s="28">
        <v>1.1085732288425945</v>
      </c>
      <c r="H129" s="28">
        <v>0.38396408459024139</v>
      </c>
      <c r="I129" s="28">
        <v>28.980427676918836</v>
      </c>
      <c r="J129" s="28">
        <v>1.3035088410191786</v>
      </c>
      <c r="K129" s="28">
        <v>3.2095459378568898</v>
      </c>
      <c r="L129" s="28">
        <v>6.4013704564249982</v>
      </c>
      <c r="M129" s="28">
        <v>7.1377938802032057</v>
      </c>
      <c r="N129" s="28">
        <v>1.3803016579372269</v>
      </c>
      <c r="O129" s="28">
        <v>10.284330327255544</v>
      </c>
      <c r="P129" s="28">
        <v>1.6028039223408026</v>
      </c>
      <c r="Q129" s="28">
        <v>5.5133304453983387E-2</v>
      </c>
      <c r="R129" s="28">
        <v>1.3547040522978773</v>
      </c>
      <c r="S129" s="28">
        <v>1.9040680502500689</v>
      </c>
      <c r="T129" s="28">
        <v>5.9662111605560586</v>
      </c>
      <c r="U129" s="28">
        <v>8.4117670224077496</v>
      </c>
      <c r="V129" s="28">
        <v>28.413342259677865</v>
      </c>
      <c r="W129" s="28">
        <v>0.29535698814633954</v>
      </c>
      <c r="X129" s="28">
        <v>1.224746977513488</v>
      </c>
      <c r="Y129" s="80" t="s">
        <v>968</v>
      </c>
      <c r="Z129" s="28">
        <v>1.1735517662347892</v>
      </c>
      <c r="AA129" s="28">
        <v>7.2382152561729614</v>
      </c>
    </row>
    <row r="130" spans="1:27">
      <c r="A130" s="3">
        <v>102</v>
      </c>
      <c r="B130" s="3" t="s">
        <v>47</v>
      </c>
      <c r="C130" s="9" t="s">
        <v>222</v>
      </c>
      <c r="D130" s="28">
        <v>0.12809345698621713</v>
      </c>
      <c r="E130" s="28">
        <v>0.29717682020802377</v>
      </c>
      <c r="F130" s="28">
        <v>4.9040511727078888</v>
      </c>
      <c r="G130" s="28">
        <v>1.3185086505781285</v>
      </c>
      <c r="H130" s="28">
        <v>0.41673071339515977</v>
      </c>
      <c r="I130" s="28">
        <v>23.316424997011154</v>
      </c>
      <c r="J130" s="28">
        <v>1.0998958173216511</v>
      </c>
      <c r="K130" s="28">
        <v>2.8317193557753071</v>
      </c>
      <c r="L130" s="28">
        <v>6.7155129715974109</v>
      </c>
      <c r="M130" s="28">
        <v>5.0793325476934639</v>
      </c>
      <c r="N130" s="28">
        <v>1.098187904561835</v>
      </c>
      <c r="O130" s="28">
        <v>12.192789192328055</v>
      </c>
      <c r="P130" s="28">
        <v>2.3910778637427201</v>
      </c>
      <c r="Q130" s="28">
        <v>5.6361121073935545E-2</v>
      </c>
      <c r="R130" s="28">
        <v>1.4056122013287562</v>
      </c>
      <c r="S130" s="28">
        <v>1.9231097675530735</v>
      </c>
      <c r="T130" s="28">
        <v>5.6583149732711657</v>
      </c>
      <c r="U130" s="28">
        <v>8.1074618708476383</v>
      </c>
      <c r="V130" s="28">
        <v>21.171286570681968</v>
      </c>
      <c r="W130" s="28">
        <v>0.14346467182456318</v>
      </c>
      <c r="X130" s="28">
        <v>1.1220986831992621</v>
      </c>
      <c r="Y130" s="80" t="s">
        <v>968</v>
      </c>
      <c r="Z130" s="28">
        <v>0.92398080306057961</v>
      </c>
      <c r="AA130" s="28">
        <v>7.1834810677870582</v>
      </c>
    </row>
    <row r="131" spans="1:27">
      <c r="A131" s="3">
        <v>103</v>
      </c>
      <c r="B131" s="3" t="s">
        <v>46</v>
      </c>
      <c r="C131" s="9" t="s">
        <v>222</v>
      </c>
      <c r="D131" s="28">
        <v>9.1053949465058057E-2</v>
      </c>
      <c r="E131" s="28">
        <v>0.34145231049396768</v>
      </c>
      <c r="F131" s="28">
        <v>8.1504702194357357</v>
      </c>
      <c r="G131" s="28">
        <v>1.3303993727394592</v>
      </c>
      <c r="H131" s="28">
        <v>0.26051546652502716</v>
      </c>
      <c r="I131" s="28">
        <v>26.524521334446217</v>
      </c>
      <c r="J131" s="28">
        <v>1.4037483875863117</v>
      </c>
      <c r="K131" s="28">
        <v>1.8311960947972785</v>
      </c>
      <c r="L131" s="28">
        <v>5.8249234893896853</v>
      </c>
      <c r="M131" s="28">
        <v>7.8205225484988743</v>
      </c>
      <c r="N131" s="28">
        <v>1.3000480562511065</v>
      </c>
      <c r="O131" s="28">
        <v>17.540531653893822</v>
      </c>
      <c r="P131" s="28">
        <v>2.0284796519715709</v>
      </c>
      <c r="Q131" s="28">
        <v>5.5644080228646586E-2</v>
      </c>
      <c r="R131" s="28">
        <v>0.83213192705566941</v>
      </c>
      <c r="S131" s="28">
        <v>1.6364418139970156</v>
      </c>
      <c r="T131" s="28">
        <v>8.179679793611049</v>
      </c>
      <c r="U131" s="28">
        <v>8.5363077623491925</v>
      </c>
      <c r="V131" s="28">
        <v>32.749070490932546</v>
      </c>
      <c r="W131" s="28">
        <v>0.12393454232744013</v>
      </c>
      <c r="X131" s="28">
        <v>1.1255279864430785</v>
      </c>
      <c r="Y131" s="80" t="s">
        <v>968</v>
      </c>
      <c r="Z131" s="28">
        <v>0.9383615347649038</v>
      </c>
      <c r="AA131" s="28">
        <v>7.5979462275842886</v>
      </c>
    </row>
    <row r="132" spans="1:27">
      <c r="A132" s="3">
        <v>104</v>
      </c>
      <c r="B132" s="3" t="s">
        <v>54</v>
      </c>
      <c r="C132" s="9" t="s">
        <v>222</v>
      </c>
      <c r="D132" s="28">
        <v>0.17469750125295339</v>
      </c>
      <c r="E132" s="28">
        <v>0.30786854729004082</v>
      </c>
      <c r="F132" s="28">
        <v>6.1465721040189125</v>
      </c>
      <c r="G132" s="28">
        <v>0.63077253526168831</v>
      </c>
      <c r="H132" s="28">
        <v>0.21837187656619175</v>
      </c>
      <c r="I132" s="28">
        <v>20.745328273788218</v>
      </c>
      <c r="J132" s="28">
        <v>1.2508054700365148</v>
      </c>
      <c r="K132" s="28">
        <v>2.5596047827020834</v>
      </c>
      <c r="L132" s="28">
        <v>5.4227822724994628</v>
      </c>
      <c r="M132" s="28">
        <v>2.7801245793656477</v>
      </c>
      <c r="N132" s="28">
        <v>0.56991479916947085</v>
      </c>
      <c r="O132" s="28">
        <v>13.986539700723133</v>
      </c>
      <c r="P132" s="28">
        <v>1.0395933271282309</v>
      </c>
      <c r="Q132" s="28">
        <v>3.7946588386912006E-2</v>
      </c>
      <c r="R132" s="28">
        <v>0.71955323261974657</v>
      </c>
      <c r="S132" s="28">
        <v>2.0734588673301353</v>
      </c>
      <c r="T132" s="28">
        <v>6.2490155366220375</v>
      </c>
      <c r="U132" s="28">
        <v>6.6213216868332498</v>
      </c>
      <c r="V132" s="28">
        <v>16.553304217083127</v>
      </c>
      <c r="W132" s="28">
        <v>0.22911147705305365</v>
      </c>
      <c r="X132" s="28">
        <v>0.90284241426218936</v>
      </c>
      <c r="Y132" s="80" t="s">
        <v>968</v>
      </c>
      <c r="Z132" s="28">
        <v>0.97014391064652405</v>
      </c>
      <c r="AA132" s="28">
        <v>5.6511777761867252</v>
      </c>
    </row>
    <row r="133" spans="1:27">
      <c r="A133" s="3">
        <v>105</v>
      </c>
      <c r="B133" s="3" t="s">
        <v>41</v>
      </c>
      <c r="C133" s="9" t="s">
        <v>222</v>
      </c>
      <c r="D133" s="28">
        <v>0.15594718992248061</v>
      </c>
      <c r="E133" s="28">
        <v>0.32097868217054265</v>
      </c>
      <c r="F133" s="28">
        <v>3.4536891679748818</v>
      </c>
      <c r="G133" s="28">
        <v>0.43301841085271314</v>
      </c>
      <c r="H133" s="28">
        <v>0.1847141472868217</v>
      </c>
      <c r="I133" s="28">
        <v>16.91497093023256</v>
      </c>
      <c r="J133" s="28">
        <v>0.96899224806201545</v>
      </c>
      <c r="K133" s="28">
        <v>2.0757630813953485</v>
      </c>
      <c r="L133" s="28">
        <v>4.4755329457364343</v>
      </c>
      <c r="M133" s="28">
        <v>2.3043846899224807</v>
      </c>
      <c r="N133" s="28">
        <v>0.45270106589147291</v>
      </c>
      <c r="O133" s="28">
        <v>11.939801356589147</v>
      </c>
      <c r="P133" s="28">
        <v>0.96747819767441856</v>
      </c>
      <c r="Q133" s="28">
        <v>3.1795058139534885E-2</v>
      </c>
      <c r="R133" s="28">
        <v>0.53143168604651159</v>
      </c>
      <c r="S133" s="28">
        <v>2.0348837209302326</v>
      </c>
      <c r="T133" s="28">
        <v>6.5573522286821699</v>
      </c>
      <c r="U133" s="28">
        <v>6.0667999031007751</v>
      </c>
      <c r="V133" s="28">
        <v>14.247214147286821</v>
      </c>
      <c r="W133" s="28">
        <v>0.18925629844961239</v>
      </c>
      <c r="X133" s="28">
        <v>1.0250121124031009</v>
      </c>
      <c r="Y133" s="80" t="s">
        <v>968</v>
      </c>
      <c r="Z133" s="28">
        <v>0.66769622093023251</v>
      </c>
      <c r="AA133" s="28">
        <v>5.3991036821705425</v>
      </c>
    </row>
    <row r="134" spans="1:27">
      <c r="A134" s="3">
        <v>106</v>
      </c>
      <c r="B134" s="3" t="s">
        <v>39</v>
      </c>
      <c r="C134" s="9" t="s">
        <v>222</v>
      </c>
      <c r="D134" s="28">
        <v>0.16191332874755276</v>
      </c>
      <c r="E134" s="28">
        <v>0.27303031906450076</v>
      </c>
      <c r="F134" s="28">
        <v>4.4932079414838038</v>
      </c>
      <c r="G134" s="28">
        <v>0.44235144716651675</v>
      </c>
      <c r="H134" s="28">
        <v>0.18413672681094237</v>
      </c>
      <c r="I134" s="28">
        <v>17.622096407217313</v>
      </c>
      <c r="J134" s="28">
        <v>0.86459601037091915</v>
      </c>
      <c r="K134" s="28">
        <v>1.6212498015768031</v>
      </c>
      <c r="L134" s="28">
        <v>4.9600507963384306</v>
      </c>
      <c r="M134" s="28">
        <v>3.034022964177999</v>
      </c>
      <c r="N134" s="28">
        <v>0.56405100798984065</v>
      </c>
      <c r="O134" s="28">
        <v>12.712841949309487</v>
      </c>
      <c r="P134" s="28">
        <v>1.0064024551563575</v>
      </c>
      <c r="Q134" s="28">
        <v>4.4446796126779195E-2</v>
      </c>
      <c r="R134" s="28">
        <v>0.7333721360918567</v>
      </c>
      <c r="S134" s="28">
        <v>2.3091168844912429</v>
      </c>
      <c r="T134" s="28">
        <v>6.2331340282554635</v>
      </c>
      <c r="U134" s="28">
        <v>5.2732948833271598</v>
      </c>
      <c r="V134" s="28">
        <v>16.861209587808879</v>
      </c>
      <c r="W134" s="28">
        <v>0.23810783639346</v>
      </c>
      <c r="X134" s="28">
        <v>1.1683157839039104</v>
      </c>
      <c r="Y134" s="80" t="s">
        <v>968</v>
      </c>
      <c r="Z134" s="28">
        <v>0.55029366633155197</v>
      </c>
      <c r="AA134" s="28">
        <v>4.7230012169956082</v>
      </c>
    </row>
    <row r="135" spans="1:27">
      <c r="A135" s="3">
        <v>107</v>
      </c>
      <c r="B135" s="3" t="s">
        <v>37</v>
      </c>
      <c r="C135" s="9" t="s">
        <v>222</v>
      </c>
      <c r="D135" s="28">
        <v>0.14373787752840123</v>
      </c>
      <c r="E135" s="28">
        <v>0.24418121363258519</v>
      </c>
      <c r="F135" s="28">
        <v>4.9149338374291114</v>
      </c>
      <c r="G135" s="28">
        <v>0.46238570241064003</v>
      </c>
      <c r="H135" s="28">
        <v>0.19915489055139929</v>
      </c>
      <c r="I135" s="28">
        <v>25.602660016625105</v>
      </c>
      <c r="J135" s="28">
        <v>1.1897339983374895</v>
      </c>
      <c r="K135" s="28">
        <v>1.7820033250207816</v>
      </c>
      <c r="L135" s="28">
        <v>5.7789553893045165</v>
      </c>
      <c r="M135" s="28">
        <v>2.2842200055417017</v>
      </c>
      <c r="N135" s="28">
        <v>0.78622887226378491</v>
      </c>
      <c r="O135" s="28">
        <v>10.182876142975894</v>
      </c>
      <c r="P135" s="28">
        <v>1.5516763646439458</v>
      </c>
      <c r="Q135" s="28">
        <v>2.251316154059296E-2</v>
      </c>
      <c r="R135" s="28">
        <v>0.87454973676918812</v>
      </c>
      <c r="S135" s="28">
        <v>1.7768079800498753</v>
      </c>
      <c r="T135" s="28">
        <v>6.6742865059573289</v>
      </c>
      <c r="U135" s="28">
        <v>7.5921307841507346</v>
      </c>
      <c r="V135" s="28">
        <v>18.666874480465502</v>
      </c>
      <c r="W135" s="28">
        <v>0.16625103906899419</v>
      </c>
      <c r="X135" s="28">
        <v>0.78796065392075376</v>
      </c>
      <c r="Y135" s="80" t="s">
        <v>968</v>
      </c>
      <c r="Z135" s="28">
        <v>0.61651426988085334</v>
      </c>
      <c r="AA135" s="28">
        <v>6.9756165142698805</v>
      </c>
    </row>
    <row r="136" spans="1:27">
      <c r="A136" s="3">
        <v>108</v>
      </c>
      <c r="B136" s="3" t="s">
        <v>38</v>
      </c>
      <c r="C136" s="9" t="s">
        <v>222</v>
      </c>
      <c r="D136" s="28">
        <v>0.14147721728949167</v>
      </c>
      <c r="E136" s="28">
        <v>0.25124402380720068</v>
      </c>
      <c r="F136" s="28">
        <v>2.8037383177570092</v>
      </c>
      <c r="G136" s="28">
        <v>0.35247341204019905</v>
      </c>
      <c r="H136" s="28">
        <v>0.16221094740950337</v>
      </c>
      <c r="I136" s="28">
        <v>19.703141769928774</v>
      </c>
      <c r="J136" s="28">
        <v>0.89033076397697331</v>
      </c>
      <c r="K136" s="28">
        <v>1.3891599180407843</v>
      </c>
      <c r="L136" s="28">
        <v>3.5418089569714115</v>
      </c>
      <c r="M136" s="28">
        <v>2.1721631378671091</v>
      </c>
      <c r="N136" s="28">
        <v>0.43540833252024586</v>
      </c>
      <c r="O136" s="28">
        <v>9.8997463167138253</v>
      </c>
      <c r="P136" s="28">
        <v>1.0196116694311641</v>
      </c>
      <c r="Q136" s="28">
        <v>3.0490779588252512E-2</v>
      </c>
      <c r="R136" s="28">
        <v>0.56956776270855691</v>
      </c>
      <c r="S136" s="28">
        <v>1.6343057859303349</v>
      </c>
      <c r="T136" s="28">
        <v>4.9578007610498585</v>
      </c>
      <c r="U136" s="28">
        <v>6.5823494975119523</v>
      </c>
      <c r="V136" s="28">
        <v>14.236754805346862</v>
      </c>
      <c r="W136" s="28">
        <v>0.14025758610596156</v>
      </c>
      <c r="X136" s="28">
        <v>0.79641916284515568</v>
      </c>
      <c r="Y136" s="80" t="s">
        <v>968</v>
      </c>
      <c r="Z136" s="28">
        <v>0.7049468240803981</v>
      </c>
      <c r="AA136" s="28">
        <v>5.877402673431555</v>
      </c>
    </row>
    <row r="137" spans="1:27">
      <c r="A137" s="3">
        <v>109</v>
      </c>
      <c r="B137" s="3" t="s">
        <v>45</v>
      </c>
      <c r="C137" s="9" t="s">
        <v>222</v>
      </c>
      <c r="D137" s="28">
        <v>9.2380737542027858E-2</v>
      </c>
      <c r="E137" s="28">
        <v>0.23524862234539654</v>
      </c>
      <c r="F137" s="28">
        <v>5.6009334889148192</v>
      </c>
      <c r="G137" s="28">
        <v>0.97966549579452811</v>
      </c>
      <c r="H137" s="28">
        <v>0.1772421127259837</v>
      </c>
      <c r="I137" s="28">
        <v>22.231531908951261</v>
      </c>
      <c r="J137" s="28">
        <v>1.1590559977656754</v>
      </c>
      <c r="K137" s="28">
        <v>1.7412694832049671</v>
      </c>
      <c r="L137" s="28">
        <v>4.6910079168143684</v>
      </c>
      <c r="M137" s="28">
        <v>2.9604803798352184</v>
      </c>
      <c r="N137" s="28">
        <v>0.68963294769746386</v>
      </c>
      <c r="O137" s="28">
        <v>10.106023009248815</v>
      </c>
      <c r="P137" s="28">
        <v>1.2503625406851213</v>
      </c>
      <c r="Q137" s="28">
        <v>2.0409697829052668E-2</v>
      </c>
      <c r="R137" s="28">
        <v>0.57576831770380155</v>
      </c>
      <c r="S137" s="28">
        <v>1.6778920004726459</v>
      </c>
      <c r="T137" s="28">
        <v>5.4064215354537932</v>
      </c>
      <c r="U137" s="28">
        <v>7.5161397742042908</v>
      </c>
      <c r="V137" s="28">
        <v>16.408322859935765</v>
      </c>
      <c r="W137" s="28">
        <v>0.15790660951951274</v>
      </c>
      <c r="X137" s="28">
        <v>0.7401200949588046</v>
      </c>
      <c r="Y137" s="80" t="s">
        <v>968</v>
      </c>
      <c r="Z137" s="28">
        <v>0.78523626910723698</v>
      </c>
      <c r="AA137" s="28">
        <v>6.7309035050970536</v>
      </c>
    </row>
    <row r="138" spans="1:27">
      <c r="A138" s="3">
        <v>110</v>
      </c>
      <c r="B138" s="3" t="s">
        <v>55</v>
      </c>
      <c r="C138" s="9" t="s">
        <v>222</v>
      </c>
      <c r="D138" s="28">
        <v>8.2460803992838921E-2</v>
      </c>
      <c r="E138" s="28">
        <v>0.26040253892475451</v>
      </c>
      <c r="F138" s="28">
        <v>7.9534432589718724</v>
      </c>
      <c r="G138" s="28">
        <v>0.63690120978679543</v>
      </c>
      <c r="H138" s="28">
        <v>0.21483209461292249</v>
      </c>
      <c r="I138" s="28">
        <v>19.508490207779523</v>
      </c>
      <c r="J138" s="28">
        <v>1.2531872185753812</v>
      </c>
      <c r="K138" s="28">
        <v>1.8217327618944283</v>
      </c>
      <c r="L138" s="28">
        <v>4.2597515325774422</v>
      </c>
      <c r="M138" s="28">
        <v>2.4401887918407206</v>
      </c>
      <c r="N138" s="28">
        <v>0.63364617805023593</v>
      </c>
      <c r="O138" s="28">
        <v>13.581077415504803</v>
      </c>
      <c r="P138" s="28">
        <v>1.0785005153800249</v>
      </c>
      <c r="Q138" s="28">
        <v>3.3635327944447457E-2</v>
      </c>
      <c r="R138" s="28">
        <v>0.62496609341941078</v>
      </c>
      <c r="S138" s="28">
        <v>1.9182987034123582</v>
      </c>
      <c r="T138" s="28">
        <v>8.1191341615580761</v>
      </c>
      <c r="U138" s="28">
        <v>6.527423642380513</v>
      </c>
      <c r="V138" s="28">
        <v>16.522541094775676</v>
      </c>
      <c r="W138" s="28">
        <v>0.21808712634948188</v>
      </c>
      <c r="X138" s="28">
        <v>0.85498833613627723</v>
      </c>
      <c r="Y138" s="80" t="s">
        <v>968</v>
      </c>
      <c r="Z138" s="28">
        <v>0.91357890739434711</v>
      </c>
      <c r="AA138" s="28">
        <v>5.6138447349861664</v>
      </c>
    </row>
    <row r="139" spans="1:27">
      <c r="A139" s="3">
        <v>111</v>
      </c>
      <c r="B139" s="3" t="s">
        <v>56</v>
      </c>
      <c r="C139" s="9" t="s">
        <v>222</v>
      </c>
      <c r="D139" s="28">
        <v>6.9883685120697411E-2</v>
      </c>
      <c r="E139" s="28">
        <v>0.20965105536209222</v>
      </c>
      <c r="F139" s="28">
        <v>4.6380090497737561</v>
      </c>
      <c r="G139" s="28">
        <v>0.56499182716224861</v>
      </c>
      <c r="H139" s="28">
        <v>0.15516547035273495</v>
      </c>
      <c r="I139" s="28">
        <v>16.991211238244141</v>
      </c>
      <c r="J139" s="28">
        <v>1.0375950536564567</v>
      </c>
      <c r="K139" s="28">
        <v>2.0278113377395588</v>
      </c>
      <c r="L139" s="28">
        <v>3.526164925496885</v>
      </c>
      <c r="M139" s="28">
        <v>2.368938478667709</v>
      </c>
      <c r="N139" s="28">
        <v>0.43233127235685687</v>
      </c>
      <c r="O139" s="28">
        <v>10.662592092483358</v>
      </c>
      <c r="P139" s="28">
        <v>0.93928410679174656</v>
      </c>
      <c r="Q139" s="28">
        <v>2.1320446308009382E-2</v>
      </c>
      <c r="R139" s="28">
        <v>0.59815696586359657</v>
      </c>
      <c r="S139" s="28">
        <v>1.5824509037500296</v>
      </c>
      <c r="T139" s="28">
        <v>5.2223248762229648</v>
      </c>
      <c r="U139" s="28">
        <v>5.99222988178997</v>
      </c>
      <c r="V139" s="28">
        <v>11.65517731504513</v>
      </c>
      <c r="W139" s="28">
        <v>0.13147608556605786</v>
      </c>
      <c r="X139" s="28">
        <v>0.70357472816430955</v>
      </c>
      <c r="Y139" s="80" t="s">
        <v>968</v>
      </c>
      <c r="Z139" s="28">
        <v>0.65382702011228766</v>
      </c>
      <c r="AA139" s="28">
        <v>5.3384028616776824</v>
      </c>
    </row>
    <row r="140" spans="1:27">
      <c r="A140" s="3">
        <v>112</v>
      </c>
      <c r="B140" s="3" t="s">
        <v>40</v>
      </c>
      <c r="C140" s="9" t="s">
        <v>222</v>
      </c>
      <c r="D140" s="28">
        <v>0.14621070587279666</v>
      </c>
      <c r="E140" s="28">
        <v>0.33790918690601901</v>
      </c>
      <c r="F140" s="28">
        <v>5.8052434456928843</v>
      </c>
      <c r="G140" s="28">
        <v>0.73105352936398349</v>
      </c>
      <c r="H140" s="28">
        <v>0.26642839736820728</v>
      </c>
      <c r="I140" s="28">
        <v>19.90415075948339</v>
      </c>
      <c r="J140" s="28">
        <v>1.0510925188855496</v>
      </c>
      <c r="K140" s="28">
        <v>2.443343351474291</v>
      </c>
      <c r="L140" s="28">
        <v>5.1921046218828693</v>
      </c>
      <c r="M140" s="28">
        <v>2.7520103972057508</v>
      </c>
      <c r="N140" s="28">
        <v>0.71643245877670381</v>
      </c>
      <c r="O140" s="28">
        <v>13.132970514174316</v>
      </c>
      <c r="P140" s="28">
        <v>1.0852083502558687</v>
      </c>
      <c r="Q140" s="28">
        <v>4.3863211761839008E-2</v>
      </c>
      <c r="R140" s="28">
        <v>0.73105352936398349</v>
      </c>
      <c r="S140" s="28">
        <v>2.2792624482170414</v>
      </c>
      <c r="T140" s="28">
        <v>7.3560230688002601</v>
      </c>
      <c r="U140" s="28">
        <v>7.5022337746730559</v>
      </c>
      <c r="V140" s="28">
        <v>18.170741613191453</v>
      </c>
      <c r="W140" s="28">
        <v>0.21931605880919502</v>
      </c>
      <c r="X140" s="28">
        <v>1.0673381528714159</v>
      </c>
      <c r="Y140" s="80" t="s">
        <v>968</v>
      </c>
      <c r="Z140" s="28">
        <v>0.73105352936398349</v>
      </c>
      <c r="AA140" s="28">
        <v>6.7711802453090737</v>
      </c>
    </row>
    <row r="141" spans="1:27">
      <c r="A141" s="3">
        <v>113</v>
      </c>
      <c r="B141" s="3" t="s">
        <v>42</v>
      </c>
      <c r="C141" s="9" t="s">
        <v>222</v>
      </c>
      <c r="D141" s="28">
        <v>0.13395770600290813</v>
      </c>
      <c r="E141" s="28">
        <v>0.4213370581971812</v>
      </c>
      <c r="F141" s="28">
        <v>4.4619422572178475</v>
      </c>
      <c r="G141" s="28">
        <v>1.0258641416974845</v>
      </c>
      <c r="H141" s="28">
        <v>0.44538074901821595</v>
      </c>
      <c r="I141" s="28">
        <v>22.761360643912941</v>
      </c>
      <c r="J141" s="28">
        <v>1.4426214492620877</v>
      </c>
      <c r="K141" s="28">
        <v>2.1925556153467443</v>
      </c>
      <c r="L141" s="28">
        <v>5.2758727287299205</v>
      </c>
      <c r="M141" s="28">
        <v>3.224144445334951</v>
      </c>
      <c r="N141" s="28">
        <v>0.90335581227602157</v>
      </c>
      <c r="O141" s="28">
        <v>15.559702774183945</v>
      </c>
      <c r="P141" s="28">
        <v>0.71558603634032125</v>
      </c>
      <c r="Q141" s="28">
        <v>6.0681695881659246E-2</v>
      </c>
      <c r="R141" s="28">
        <v>0.83580449044549521</v>
      </c>
      <c r="S141" s="28">
        <v>3.3649717772867267</v>
      </c>
      <c r="T141" s="28">
        <v>9.2568209660983953</v>
      </c>
      <c r="U141" s="28">
        <v>7.679096873175256</v>
      </c>
      <c r="V141" s="28">
        <v>19.09412532487606</v>
      </c>
      <c r="W141" s="28">
        <v>0.31256798067345237</v>
      </c>
      <c r="X141" s="28">
        <v>1.3762150650897058</v>
      </c>
      <c r="Y141" s="80" t="s">
        <v>968</v>
      </c>
      <c r="Z141" s="28">
        <v>1.4197226960991973</v>
      </c>
      <c r="AA141" s="28">
        <v>6.2593741770760589</v>
      </c>
    </row>
    <row r="142" spans="1:27">
      <c r="A142" s="3">
        <v>114</v>
      </c>
      <c r="B142" s="3" t="s">
        <v>57</v>
      </c>
      <c r="C142" s="9" t="s">
        <v>222</v>
      </c>
      <c r="D142" s="28">
        <v>0.13541380866825387</v>
      </c>
      <c r="E142" s="28">
        <v>0.35225291405205905</v>
      </c>
      <c r="F142" s="28">
        <v>3.4420289855072466</v>
      </c>
      <c r="G142" s="28">
        <v>0.71866674927204022</v>
      </c>
      <c r="H142" s="28">
        <v>0.36995406551196153</v>
      </c>
      <c r="I142" s="28">
        <v>20.063370122226452</v>
      </c>
      <c r="J142" s="28">
        <v>1.1930576083974263</v>
      </c>
      <c r="K142" s="28">
        <v>1.6170001858620904</v>
      </c>
      <c r="L142" s="28">
        <v>4.5509660403409242</v>
      </c>
      <c r="M142" s="28">
        <v>3.180896917344473</v>
      </c>
      <c r="N142" s="28">
        <v>0.69300007965518151</v>
      </c>
      <c r="O142" s="28">
        <v>13.174081974032411</v>
      </c>
      <c r="P142" s="28">
        <v>0.86116101852425486</v>
      </c>
      <c r="Q142" s="28">
        <v>4.9563224087726905E-2</v>
      </c>
      <c r="R142" s="28">
        <v>0.66202306460035232</v>
      </c>
      <c r="S142" s="28">
        <v>2.7888164125076336</v>
      </c>
      <c r="T142" s="28">
        <v>8.3434377406250277</v>
      </c>
      <c r="U142" s="28">
        <v>6.8299892908033666</v>
      </c>
      <c r="V142" s="28">
        <v>16.399231770026638</v>
      </c>
      <c r="W142" s="28">
        <v>0.31154026569428339</v>
      </c>
      <c r="X142" s="28">
        <v>1.1859771478134653</v>
      </c>
      <c r="Y142" s="80" t="s">
        <v>968</v>
      </c>
      <c r="Z142" s="28">
        <v>1.0859656420650163</v>
      </c>
      <c r="AA142" s="28">
        <v>5.7440236487383505</v>
      </c>
    </row>
    <row r="143" spans="1:27">
      <c r="A143" s="3">
        <v>115</v>
      </c>
      <c r="B143" s="3" t="s">
        <v>58</v>
      </c>
      <c r="C143" s="9" t="s">
        <v>222</v>
      </c>
      <c r="D143" s="28">
        <v>0.21702220009446849</v>
      </c>
      <c r="E143" s="28">
        <v>0.34723552015114956</v>
      </c>
      <c r="F143" s="28">
        <v>7.0975918884664129</v>
      </c>
      <c r="G143" s="28">
        <v>0.68681143324014149</v>
      </c>
      <c r="H143" s="28">
        <v>0.17872416478367995</v>
      </c>
      <c r="I143" s="28">
        <v>20.301788518249015</v>
      </c>
      <c r="J143" s="28">
        <v>0.97021689453997673</v>
      </c>
      <c r="K143" s="28">
        <v>1.7131987795692749</v>
      </c>
      <c r="L143" s="28">
        <v>4.728530759705361</v>
      </c>
      <c r="M143" s="28">
        <v>2.5595853599377016</v>
      </c>
      <c r="N143" s="28">
        <v>0.62808777909693236</v>
      </c>
      <c r="O143" s="28">
        <v>11.803454482785034</v>
      </c>
      <c r="P143" s="28">
        <v>1.1336218451993414</v>
      </c>
      <c r="Q143" s="28">
        <v>3.5744832956735986E-2</v>
      </c>
      <c r="R143" s="28">
        <v>0.80425874152655963</v>
      </c>
      <c r="S143" s="28">
        <v>2.4561806645985729</v>
      </c>
      <c r="T143" s="28">
        <v>9.7034455465767948</v>
      </c>
      <c r="U143" s="28">
        <v>6.9127953735973344</v>
      </c>
      <c r="V143" s="28">
        <v>17.660500682981631</v>
      </c>
      <c r="W143" s="28">
        <v>0.2923416695390193</v>
      </c>
      <c r="X143" s="28">
        <v>1.1553240652087882</v>
      </c>
      <c r="Y143" s="80" t="s">
        <v>968</v>
      </c>
      <c r="Z143" s="28">
        <v>0.71234345678066713</v>
      </c>
      <c r="AA143" s="28">
        <v>6.2004519168166672</v>
      </c>
    </row>
    <row r="144" spans="1:27">
      <c r="A144" s="60">
        <v>116</v>
      </c>
      <c r="B144" s="60" t="s">
        <v>788</v>
      </c>
      <c r="C144" s="9" t="s">
        <v>222</v>
      </c>
      <c r="D144" s="28">
        <v>0.13226375327971096</v>
      </c>
      <c r="E144" s="28">
        <v>0.42797539679125979</v>
      </c>
      <c r="F144" s="28">
        <v>4.9937578027465666</v>
      </c>
      <c r="G144" s="28">
        <v>1.0430556152952817</v>
      </c>
      <c r="H144" s="28">
        <v>0.31829325992515806</v>
      </c>
      <c r="I144" s="28">
        <v>19.957847649361263</v>
      </c>
      <c r="J144" s="28">
        <v>1.0753150673147231</v>
      </c>
      <c r="K144" s="28">
        <v>1.5764118886833842</v>
      </c>
      <c r="L144" s="28">
        <v>4.1958793926620501</v>
      </c>
      <c r="M144" s="28">
        <v>4.2485698309604709</v>
      </c>
      <c r="N144" s="28">
        <v>0.95595509484278895</v>
      </c>
      <c r="O144" s="28">
        <v>13.202718396490171</v>
      </c>
      <c r="P144" s="28">
        <v>0.80756161555335715</v>
      </c>
      <c r="Q144" s="28">
        <v>6.3443588971568668E-2</v>
      </c>
      <c r="R144" s="28">
        <v>0.89358682093853503</v>
      </c>
      <c r="S144" s="28">
        <v>3.2022882704632458</v>
      </c>
      <c r="T144" s="28">
        <v>6.7798614994193303</v>
      </c>
      <c r="U144" s="28">
        <v>6.0249903221643937</v>
      </c>
      <c r="V144" s="28">
        <v>16.151232311067144</v>
      </c>
      <c r="W144" s="28">
        <v>0.33549830100219363</v>
      </c>
      <c r="X144" s="28">
        <v>1.4495247107402469</v>
      </c>
      <c r="Y144" s="80" t="s">
        <v>968</v>
      </c>
      <c r="Z144" s="28">
        <v>0.64196309518688977</v>
      </c>
      <c r="AA144" s="28">
        <v>5.3830272269775037</v>
      </c>
    </row>
    <row r="145" spans="1:27">
      <c r="A145" s="60">
        <v>118</v>
      </c>
      <c r="B145" s="60" t="s">
        <v>790</v>
      </c>
      <c r="C145" s="9" t="s">
        <v>222</v>
      </c>
      <c r="D145" s="28">
        <v>0.13845663734163258</v>
      </c>
      <c r="E145" s="28">
        <v>0.38473791261303208</v>
      </c>
      <c r="F145" s="28">
        <v>4.4077134986225897</v>
      </c>
      <c r="G145" s="28">
        <v>1.0439385399563801</v>
      </c>
      <c r="H145" s="28">
        <v>0.28671551449506211</v>
      </c>
      <c r="I145" s="28">
        <v>19.749062660817998</v>
      </c>
      <c r="J145" s="28">
        <v>1.1272575783566545</v>
      </c>
      <c r="K145" s="28">
        <v>1.1946479770627589</v>
      </c>
      <c r="L145" s="28">
        <v>4.2872546376847103</v>
      </c>
      <c r="M145" s="28">
        <v>3.0962825005513759</v>
      </c>
      <c r="N145" s="28">
        <v>0.70453598647290905</v>
      </c>
      <c r="O145" s="28">
        <v>13.418041022373611</v>
      </c>
      <c r="P145" s="28">
        <v>0.8552454235792879</v>
      </c>
      <c r="Q145" s="28">
        <v>4.0434239223662606E-2</v>
      </c>
      <c r="R145" s="28">
        <v>0.61631582816673602</v>
      </c>
      <c r="S145" s="28">
        <v>3.2188104981988381</v>
      </c>
      <c r="T145" s="28">
        <v>7.3222731394123555</v>
      </c>
      <c r="U145" s="28">
        <v>6.8664689881637955</v>
      </c>
      <c r="V145" s="28">
        <v>17.217634229421421</v>
      </c>
      <c r="W145" s="28">
        <v>0.20462175607126229</v>
      </c>
      <c r="X145" s="28">
        <v>1.3036978949690006</v>
      </c>
      <c r="Y145" s="80" t="s">
        <v>968</v>
      </c>
      <c r="Z145" s="28">
        <v>0.93121278212071457</v>
      </c>
      <c r="AA145" s="28">
        <v>5.9352562060430811</v>
      </c>
    </row>
    <row r="146" spans="1:27">
      <c r="A146" s="3">
        <v>120</v>
      </c>
      <c r="B146" s="3" t="s">
        <v>43</v>
      </c>
      <c r="C146" s="9" t="s">
        <v>222</v>
      </c>
      <c r="D146" s="28">
        <v>0.12779941577409931</v>
      </c>
      <c r="E146" s="28">
        <v>0.31523855890944502</v>
      </c>
      <c r="F146" s="28">
        <v>1.3642564802182811</v>
      </c>
      <c r="G146" s="28">
        <v>0.62560856864654324</v>
      </c>
      <c r="H146" s="28">
        <v>0.20447906523855891</v>
      </c>
      <c r="I146" s="28">
        <v>21.981499513145085</v>
      </c>
      <c r="J146" s="28">
        <v>0.95666991236611487</v>
      </c>
      <c r="K146" s="28">
        <v>2.1470301850048683</v>
      </c>
      <c r="L146" s="28">
        <v>5.8471275559883154</v>
      </c>
      <c r="M146" s="28">
        <v>4.5618305744888028</v>
      </c>
      <c r="N146" s="28">
        <v>0.61100292112950338</v>
      </c>
      <c r="O146" s="28">
        <v>15.135102239532619</v>
      </c>
      <c r="P146" s="28">
        <v>1.2560856864654333</v>
      </c>
      <c r="Q146" s="28">
        <v>2.5559883154819864E-2</v>
      </c>
      <c r="R146" s="28">
        <v>1.0041382667964946</v>
      </c>
      <c r="S146" s="28">
        <v>2.3770691333982472</v>
      </c>
      <c r="T146" s="28">
        <v>8.410418695228822</v>
      </c>
      <c r="U146" s="28">
        <v>6.5141187925998061</v>
      </c>
      <c r="V146" s="28">
        <v>22.319863680623175</v>
      </c>
      <c r="W146" s="28">
        <v>0.28237585199610515</v>
      </c>
      <c r="X146" s="28">
        <v>1.1660175267770203</v>
      </c>
      <c r="Y146" s="80" t="s">
        <v>968</v>
      </c>
      <c r="Z146" s="28">
        <v>0.88972736124634855</v>
      </c>
      <c r="AA146" s="28">
        <v>5.6243914313534562</v>
      </c>
    </row>
    <row r="147" spans="1:27">
      <c r="A147" s="3">
        <v>121</v>
      </c>
      <c r="B147" s="3" t="s">
        <v>44</v>
      </c>
      <c r="C147" s="9" t="s">
        <v>222</v>
      </c>
      <c r="D147" s="28">
        <v>0.10682031528177906</v>
      </c>
      <c r="E147" s="28">
        <v>0.30265755996504062</v>
      </c>
      <c r="F147" s="28">
        <v>3.5639412997903559</v>
      </c>
      <c r="G147" s="28">
        <v>1.1232318000841615</v>
      </c>
      <c r="H147" s="28">
        <v>0.22497005794192859</v>
      </c>
      <c r="I147" s="28">
        <v>21.126145081410026</v>
      </c>
      <c r="J147" s="28">
        <v>0.99860809892208591</v>
      </c>
      <c r="K147" s="28">
        <v>2.7870391350791444</v>
      </c>
      <c r="L147" s="28">
        <v>5.2050626355485061</v>
      </c>
      <c r="M147" s="28">
        <v>3.9280743210436024</v>
      </c>
      <c r="N147" s="28">
        <v>0.54704949341274722</v>
      </c>
      <c r="O147" s="28">
        <v>17.322694461528503</v>
      </c>
      <c r="P147" s="28">
        <v>1.0390703395591234</v>
      </c>
      <c r="Q147" s="28">
        <v>3.5606771760593015E-2</v>
      </c>
      <c r="R147" s="28">
        <v>0.60855209918104425</v>
      </c>
      <c r="S147" s="28">
        <v>2.1833425047745445</v>
      </c>
      <c r="T147" s="28">
        <v>7.0242449745897133</v>
      </c>
      <c r="U147" s="28">
        <v>6.3719936555206678</v>
      </c>
      <c r="V147" s="28">
        <v>26.107856148642089</v>
      </c>
      <c r="W147" s="28">
        <v>0.23468099569481762</v>
      </c>
      <c r="X147" s="28">
        <v>1.3401094098986825</v>
      </c>
      <c r="Y147" s="80" t="s">
        <v>968</v>
      </c>
      <c r="Z147" s="28">
        <v>0.87074741850904736</v>
      </c>
      <c r="AA147" s="28">
        <v>5.5012462370116211</v>
      </c>
    </row>
    <row r="148" spans="1:27">
      <c r="A148" s="3">
        <v>122</v>
      </c>
      <c r="B148" s="3" t="s">
        <v>61</v>
      </c>
      <c r="C148" s="9" t="s">
        <v>222</v>
      </c>
      <c r="D148" s="28">
        <v>0.15676169001986362</v>
      </c>
      <c r="E148" s="28">
        <v>0.34466097600257689</v>
      </c>
      <c r="F148" s="28">
        <v>6.6441441441441444</v>
      </c>
      <c r="G148" s="28">
        <v>0.83427282976324701</v>
      </c>
      <c r="H148" s="28">
        <v>0.28131207387126217</v>
      </c>
      <c r="I148" s="28">
        <v>22.903312395984322</v>
      </c>
      <c r="J148" s="28">
        <v>1.0479411606807323</v>
      </c>
      <c r="K148" s="28">
        <v>2.3256563053631827</v>
      </c>
      <c r="L148" s="28">
        <v>4.4354968593976487</v>
      </c>
      <c r="M148" s="28">
        <v>3.1771084984162776</v>
      </c>
      <c r="N148" s="28">
        <v>0.73549149084662047</v>
      </c>
      <c r="O148" s="28">
        <v>12.882375046974822</v>
      </c>
      <c r="P148" s="28">
        <v>0.5304128415740591</v>
      </c>
      <c r="Q148" s="28">
        <v>4.1874698019004668E-2</v>
      </c>
      <c r="R148" s="28">
        <v>0.71938583776238796</v>
      </c>
      <c r="S148" s="28">
        <v>2.8539217265260106</v>
      </c>
      <c r="T148" s="28">
        <v>10.887421484941214</v>
      </c>
      <c r="U148" s="28">
        <v>6.9511998711547758</v>
      </c>
      <c r="V148" s="28">
        <v>19.206528158050144</v>
      </c>
      <c r="W148" s="28">
        <v>0.26950126160949162</v>
      </c>
      <c r="X148" s="28">
        <v>1.3797176142159231</v>
      </c>
      <c r="Y148" s="80" t="s">
        <v>968</v>
      </c>
      <c r="Z148" s="28">
        <v>0.73227036022977399</v>
      </c>
      <c r="AA148" s="28">
        <v>6.2189295109250011</v>
      </c>
    </row>
    <row r="149" spans="1:27">
      <c r="A149" s="3">
        <v>123</v>
      </c>
      <c r="B149" s="3" t="s">
        <v>62</v>
      </c>
      <c r="C149" s="9" t="s">
        <v>222</v>
      </c>
      <c r="D149" s="28">
        <v>0.11384335154826959</v>
      </c>
      <c r="E149" s="28">
        <v>0.27102062400846111</v>
      </c>
      <c r="F149" s="28">
        <v>2.6759167492566895</v>
      </c>
      <c r="G149" s="28">
        <v>0.75283506669016986</v>
      </c>
      <c r="H149" s="28">
        <v>0.2497209001703978</v>
      </c>
      <c r="I149" s="28">
        <v>23.426758328926496</v>
      </c>
      <c r="J149" s="28">
        <v>1.128885363417357</v>
      </c>
      <c r="K149" s="28">
        <v>2.0646042658205537</v>
      </c>
      <c r="L149" s="28">
        <v>4.5566719548739645</v>
      </c>
      <c r="M149" s="28">
        <v>2.7748398848345968</v>
      </c>
      <c r="N149" s="28">
        <v>0.84390974792878559</v>
      </c>
      <c r="O149" s="28">
        <v>8.4648040425406901</v>
      </c>
      <c r="P149" s="28">
        <v>0.94306363476114929</v>
      </c>
      <c r="Q149" s="28">
        <v>3.452024208237852E-2</v>
      </c>
      <c r="R149" s="28">
        <v>0.55158940008226098</v>
      </c>
      <c r="S149" s="28">
        <v>1.6488924143604207</v>
      </c>
      <c r="T149" s="28">
        <v>5.3440272636465131</v>
      </c>
      <c r="U149" s="28">
        <v>7.4380104588988774</v>
      </c>
      <c r="V149" s="28">
        <v>16.390504730007638</v>
      </c>
      <c r="W149" s="28">
        <v>0.19536988072154654</v>
      </c>
      <c r="X149" s="28">
        <v>1.0025559668605677</v>
      </c>
      <c r="Y149" s="80" t="s">
        <v>968</v>
      </c>
      <c r="Z149" s="28">
        <v>0.91956049121570005</v>
      </c>
      <c r="AA149" s="28">
        <v>6.5184499676831775</v>
      </c>
    </row>
    <row r="150" spans="1:27">
      <c r="A150" s="3">
        <v>124</v>
      </c>
      <c r="B150" s="3" t="s">
        <v>63</v>
      </c>
      <c r="C150" s="9" t="s">
        <v>222</v>
      </c>
      <c r="D150" s="28">
        <v>0.11378035220190842</v>
      </c>
      <c r="E150" s="28">
        <v>0.37107910320395127</v>
      </c>
      <c r="F150" s="28">
        <v>2.7504911591355601</v>
      </c>
      <c r="G150" s="28">
        <v>0.89472731504227976</v>
      </c>
      <c r="H150" s="28">
        <v>0.29350159033901374</v>
      </c>
      <c r="I150" s="28">
        <v>28.584727573633987</v>
      </c>
      <c r="J150" s="28">
        <v>1.1507331074965736</v>
      </c>
      <c r="K150" s="28">
        <v>2.1618266918362599</v>
      </c>
      <c r="L150" s="28">
        <v>5.4407695689276201</v>
      </c>
      <c r="M150" s="28">
        <v>3.6862248196322827</v>
      </c>
      <c r="N150" s="28">
        <v>1.1507331074965736</v>
      </c>
      <c r="O150" s="28">
        <v>9.9247498125210107</v>
      </c>
      <c r="P150" s="28">
        <v>1.2709782524372268</v>
      </c>
      <c r="Q150" s="28">
        <v>3.49098807892219E-2</v>
      </c>
      <c r="R150" s="28">
        <v>0.84818080732331713</v>
      </c>
      <c r="S150" s="28">
        <v>1.4843164128158051</v>
      </c>
      <c r="T150" s="28">
        <v>4.7270564505701946</v>
      </c>
      <c r="U150" s="28">
        <v>8.5658503788368545</v>
      </c>
      <c r="V150" s="28">
        <v>18.232008481808073</v>
      </c>
      <c r="W150" s="28">
        <v>0.19911561635333974</v>
      </c>
      <c r="X150" s="28">
        <v>1.0382457138424142</v>
      </c>
      <c r="Y150" s="80" t="s">
        <v>968</v>
      </c>
      <c r="Z150" s="28">
        <v>1.3731219777093946</v>
      </c>
      <c r="AA150" s="28">
        <v>7.1927284011274599</v>
      </c>
    </row>
    <row r="151" spans="1:27">
      <c r="A151" s="3">
        <v>201</v>
      </c>
      <c r="B151" s="3" t="s">
        <v>64</v>
      </c>
      <c r="C151" s="9" t="s">
        <v>222</v>
      </c>
      <c r="D151" s="28">
        <v>9.6763413454104719E-2</v>
      </c>
      <c r="E151" s="28">
        <v>0.36410975165719817</v>
      </c>
      <c r="F151" s="28">
        <v>5.2901023890784984</v>
      </c>
      <c r="G151" s="28">
        <v>1.6320097361950032</v>
      </c>
      <c r="H151" s="28">
        <v>0.22993780207392925</v>
      </c>
      <c r="I151" s="28">
        <v>22.199721680491198</v>
      </c>
      <c r="J151" s="28">
        <v>1.2065499852859758</v>
      </c>
      <c r="K151" s="28">
        <v>3.5602950785329872</v>
      </c>
      <c r="L151" s="28">
        <v>6.1335035837377614</v>
      </c>
      <c r="M151" s="28">
        <v>4.3738060442218778</v>
      </c>
      <c r="N151" s="28">
        <v>0.65639511394640104</v>
      </c>
      <c r="O151" s="28">
        <v>14.858171770022297</v>
      </c>
      <c r="P151" s="28">
        <v>1.2389707165979182</v>
      </c>
      <c r="Q151" s="28">
        <v>5.2870731062552065E-2</v>
      </c>
      <c r="R151" s="28">
        <v>0.64641950431195727</v>
      </c>
      <c r="S151" s="28">
        <v>2.6230865533769934</v>
      </c>
      <c r="T151" s="28">
        <v>6.7779279661228289</v>
      </c>
      <c r="U151" s="28">
        <v>7.1235828399563061</v>
      </c>
      <c r="V151" s="28">
        <v>23.634214345924214</v>
      </c>
      <c r="W151" s="28">
        <v>0.21696950954915231</v>
      </c>
      <c r="X151" s="28">
        <v>1.2504426676775284</v>
      </c>
      <c r="Y151" s="80" t="s">
        <v>968</v>
      </c>
      <c r="Z151" s="28">
        <v>0.89730608661821842</v>
      </c>
      <c r="AA151" s="28">
        <v>6.2262767533380883</v>
      </c>
    </row>
    <row r="152" spans="1:27">
      <c r="A152" s="3">
        <v>202</v>
      </c>
      <c r="B152" s="3" t="s">
        <v>65</v>
      </c>
      <c r="C152" s="9" t="s">
        <v>222</v>
      </c>
      <c r="D152" s="28">
        <v>8.4952513723098366E-2</v>
      </c>
      <c r="E152" s="28">
        <v>0.3332752461444628</v>
      </c>
      <c r="F152" s="28">
        <v>3.5230352303523031</v>
      </c>
      <c r="G152" s="28">
        <v>1.6228108390694433</v>
      </c>
      <c r="H152" s="28">
        <v>0.26574888908251282</v>
      </c>
      <c r="I152" s="28">
        <v>18.903023438180711</v>
      </c>
      <c r="J152" s="28">
        <v>1.0194301646771804</v>
      </c>
      <c r="K152" s="28">
        <v>2.2697569051145767</v>
      </c>
      <c r="L152" s="28">
        <v>3.9339548662542474</v>
      </c>
      <c r="M152" s="28">
        <v>3.9949464145682669</v>
      </c>
      <c r="N152" s="28">
        <v>0.67962010978478693</v>
      </c>
      <c r="O152" s="28">
        <v>8.0835584211902063</v>
      </c>
      <c r="P152" s="28">
        <v>1.132700182974645</v>
      </c>
      <c r="Q152" s="28">
        <v>4.5743661235514509E-2</v>
      </c>
      <c r="R152" s="28">
        <v>0.72536377102030147</v>
      </c>
      <c r="S152" s="28">
        <v>1.3592402195695739</v>
      </c>
      <c r="T152" s="28">
        <v>3.3458220789404898</v>
      </c>
      <c r="U152" s="28">
        <v>7.5694867996863282</v>
      </c>
      <c r="V152" s="28">
        <v>16.387122070227413</v>
      </c>
      <c r="W152" s="28">
        <v>0.1633702186982661</v>
      </c>
      <c r="X152" s="28">
        <v>1.0063605471813193</v>
      </c>
      <c r="Y152" s="80" t="s">
        <v>968</v>
      </c>
      <c r="Z152" s="28">
        <v>1.0194301646771804</v>
      </c>
      <c r="AA152" s="28">
        <v>6.5500566350091489</v>
      </c>
    </row>
    <row r="153" spans="1:27">
      <c r="A153" s="3">
        <v>203</v>
      </c>
      <c r="B153" s="3" t="s">
        <v>66</v>
      </c>
      <c r="C153" s="9" t="s">
        <v>222</v>
      </c>
      <c r="D153" s="28">
        <v>0.10213597406634398</v>
      </c>
      <c r="E153" s="28">
        <v>0.36561718252734732</v>
      </c>
      <c r="F153" s="28">
        <v>6.7701863354037268</v>
      </c>
      <c r="G153" s="28">
        <v>1.9287416551948724</v>
      </c>
      <c r="H153" s="28">
        <v>0.30542110119355997</v>
      </c>
      <c r="I153" s="28">
        <v>26.870149157994977</v>
      </c>
      <c r="J153" s="28">
        <v>1.1846786170690429</v>
      </c>
      <c r="K153" s="28">
        <v>2.6140888434951224</v>
      </c>
      <c r="L153" s="28">
        <v>6.6931134696133139</v>
      </c>
      <c r="M153" s="28">
        <v>6.4010144519936247</v>
      </c>
      <c r="N153" s="28">
        <v>0.95080203877219738</v>
      </c>
      <c r="O153" s="28">
        <v>17.751429656931677</v>
      </c>
      <c r="P153" s="28">
        <v>1.4896063077598669</v>
      </c>
      <c r="Q153" s="28">
        <v>5.131469228453997E-2</v>
      </c>
      <c r="R153" s="28">
        <v>0.69472198785223338</v>
      </c>
      <c r="S153" s="28">
        <v>3.0843090526024937</v>
      </c>
      <c r="T153" s="28">
        <v>7.3991838990284746</v>
      </c>
      <c r="U153" s="28">
        <v>7.9256529054477456</v>
      </c>
      <c r="V153" s="28">
        <v>25.615406249537426</v>
      </c>
      <c r="W153" s="28">
        <v>0.16035841338918741</v>
      </c>
      <c r="X153" s="28">
        <v>1.4718435296613723</v>
      </c>
      <c r="Y153" s="80" t="s">
        <v>968</v>
      </c>
      <c r="Z153" s="28">
        <v>0.74603668013677338</v>
      </c>
      <c r="AA153" s="28">
        <v>7.1796162253109728</v>
      </c>
    </row>
    <row r="154" spans="1:27">
      <c r="A154" s="3">
        <v>204</v>
      </c>
      <c r="B154" s="3" t="s">
        <v>67</v>
      </c>
      <c r="C154" s="9" t="s">
        <v>222</v>
      </c>
      <c r="D154" s="28">
        <v>6.976642781354922E-2</v>
      </c>
      <c r="E154" s="28">
        <v>0.31540239240708712</v>
      </c>
      <c r="F154" s="28">
        <v>6.8716094032549728</v>
      </c>
      <c r="G154" s="28">
        <v>1.7950320489527767</v>
      </c>
      <c r="H154" s="28">
        <v>0.2645310387930408</v>
      </c>
      <c r="I154" s="28">
        <v>28.643479019200303</v>
      </c>
      <c r="J154" s="28">
        <v>1.1714946003691808</v>
      </c>
      <c r="K154" s="28">
        <v>2.6249618464847897</v>
      </c>
      <c r="L154" s="28">
        <v>6.5827531576575922</v>
      </c>
      <c r="M154" s="28">
        <v>5.9345067658900303</v>
      </c>
      <c r="N154" s="28">
        <v>0.87934768389994344</v>
      </c>
      <c r="O154" s="28">
        <v>17.01574105027543</v>
      </c>
      <c r="P154" s="28">
        <v>2.1831078036656444</v>
      </c>
      <c r="Q154" s="28">
        <v>4.0697082891237045E-2</v>
      </c>
      <c r="R154" s="28">
        <v>0.73109402479615127</v>
      </c>
      <c r="S154" s="28">
        <v>1.9040420924114474</v>
      </c>
      <c r="T154" s="28">
        <v>6.6626938561939504</v>
      </c>
      <c r="U154" s="28">
        <v>8.7963837734916641</v>
      </c>
      <c r="V154" s="28">
        <v>21.222075260534005</v>
      </c>
      <c r="W154" s="28">
        <v>0.1148239124431331</v>
      </c>
      <c r="X154" s="28">
        <v>1.0566706879260475</v>
      </c>
      <c r="Y154" s="80" t="s">
        <v>968</v>
      </c>
      <c r="Z154" s="28">
        <v>0.89678929085333059</v>
      </c>
      <c r="AA154" s="28">
        <v>7.8995944826383333</v>
      </c>
    </row>
    <row r="155" spans="1:27">
      <c r="A155" s="3">
        <v>205</v>
      </c>
      <c r="B155" s="3" t="s">
        <v>68</v>
      </c>
      <c r="C155" s="9" t="s">
        <v>222</v>
      </c>
      <c r="D155" s="28">
        <v>8.3905853329699798E-2</v>
      </c>
      <c r="E155" s="28">
        <v>0.31769481217997447</v>
      </c>
      <c r="F155" s="28">
        <v>5.4722638680659674</v>
      </c>
      <c r="G155" s="28">
        <v>1.1395418883837007</v>
      </c>
      <c r="H155" s="28">
        <v>0.19936604466373117</v>
      </c>
      <c r="I155" s="28">
        <v>20.315256522425091</v>
      </c>
      <c r="J155" s="28">
        <v>0.99037592690867893</v>
      </c>
      <c r="K155" s="28">
        <v>2.5666585390341505</v>
      </c>
      <c r="L155" s="28">
        <v>4.7718764791095944</v>
      </c>
      <c r="M155" s="28">
        <v>3.9227779291748539</v>
      </c>
      <c r="N155" s="28">
        <v>0.61817816726667718</v>
      </c>
      <c r="O155" s="28">
        <v>12.431692029661077</v>
      </c>
      <c r="P155" s="28">
        <v>1.0936446694683095</v>
      </c>
      <c r="Q155" s="28">
        <v>3.0837193958778562E-2</v>
      </c>
      <c r="R155" s="28">
        <v>0.57945238880681571</v>
      </c>
      <c r="S155" s="28">
        <v>2.0058518954117122</v>
      </c>
      <c r="T155" s="28">
        <v>4.436970209836347</v>
      </c>
      <c r="U155" s="28">
        <v>6.3015447282741208</v>
      </c>
      <c r="V155" s="28">
        <v>18.866625550408056</v>
      </c>
      <c r="W155" s="28">
        <v>0.15992312215831672</v>
      </c>
      <c r="X155" s="28">
        <v>1.1008161099238392</v>
      </c>
      <c r="Y155" s="80" t="s">
        <v>968</v>
      </c>
      <c r="Z155" s="28">
        <v>0.74798123951176831</v>
      </c>
      <c r="AA155" s="28">
        <v>5.5535634887623528</v>
      </c>
    </row>
    <row r="156" spans="1:27">
      <c r="A156" s="3">
        <v>206</v>
      </c>
      <c r="B156" s="3" t="s">
        <v>69</v>
      </c>
      <c r="C156" s="9" t="s">
        <v>222</v>
      </c>
      <c r="D156" s="28">
        <v>8.4842214174857739E-2</v>
      </c>
      <c r="E156" s="28">
        <v>0.32695292291774447</v>
      </c>
      <c r="F156" s="28">
        <v>5.5906221821460775</v>
      </c>
      <c r="G156" s="28">
        <v>1.1974478358337644</v>
      </c>
      <c r="H156" s="28">
        <v>0.25521641662355576</v>
      </c>
      <c r="I156" s="28">
        <v>21.424383514399032</v>
      </c>
      <c r="J156" s="28">
        <v>1.2298672184859458</v>
      </c>
      <c r="K156" s="28">
        <v>2.601827901362304</v>
      </c>
      <c r="L156" s="28">
        <v>5.4395585445766512</v>
      </c>
      <c r="M156" s="28">
        <v>4.805656147611657</v>
      </c>
      <c r="N156" s="28">
        <v>0.80634592171063968</v>
      </c>
      <c r="O156" s="28">
        <v>14.071391619244697</v>
      </c>
      <c r="P156" s="28">
        <v>1.3312640110363856</v>
      </c>
      <c r="Q156" s="28">
        <v>5.8630798413519578E-2</v>
      </c>
      <c r="R156" s="28">
        <v>0.59182617692705641</v>
      </c>
      <c r="S156" s="28">
        <v>1.6251077772029661</v>
      </c>
      <c r="T156" s="28">
        <v>5.6009656837385755</v>
      </c>
      <c r="U156" s="28">
        <v>6.9336092429729268</v>
      </c>
      <c r="V156" s="28">
        <v>22.005173305742371</v>
      </c>
      <c r="W156" s="28">
        <v>0.16623555785480257</v>
      </c>
      <c r="X156" s="28">
        <v>1.1043283324711157</v>
      </c>
      <c r="Y156" s="80" t="s">
        <v>968</v>
      </c>
      <c r="Z156" s="28">
        <v>0.53388515261251945</v>
      </c>
      <c r="AA156" s="28">
        <v>6.3997240903604062</v>
      </c>
    </row>
    <row r="157" spans="1:27">
      <c r="A157" s="3">
        <v>207</v>
      </c>
      <c r="B157" s="3" t="s">
        <v>70</v>
      </c>
      <c r="C157" s="9" t="s">
        <v>222</v>
      </c>
      <c r="D157" s="28">
        <v>8.9113322441705042E-2</v>
      </c>
      <c r="E157" s="28">
        <v>0.34902717956334472</v>
      </c>
      <c r="F157" s="28">
        <v>3.4013605442176873</v>
      </c>
      <c r="G157" s="28">
        <v>1.6065151740185155</v>
      </c>
      <c r="H157" s="28">
        <v>0.33169958908856872</v>
      </c>
      <c r="I157" s="28">
        <v>27.714243279370265</v>
      </c>
      <c r="J157" s="28">
        <v>0.86637952373879901</v>
      </c>
      <c r="K157" s="28">
        <v>2.0694093767018167</v>
      </c>
      <c r="L157" s="28">
        <v>4.3937818703896232</v>
      </c>
      <c r="M157" s="28">
        <v>6.0671320362394177</v>
      </c>
      <c r="N157" s="28">
        <v>1.0000495074013565</v>
      </c>
      <c r="O157" s="28">
        <v>13.968513292737263</v>
      </c>
      <c r="P157" s="28">
        <v>1.4332392692707558</v>
      </c>
      <c r="Q157" s="28">
        <v>2.7229070746076538E-2</v>
      </c>
      <c r="R157" s="28">
        <v>1.1015396801821873</v>
      </c>
      <c r="S157" s="28">
        <v>1.5372048121194117</v>
      </c>
      <c r="T157" s="28">
        <v>3.7180058418733597</v>
      </c>
      <c r="U157" s="28">
        <v>7.4409624238823708</v>
      </c>
      <c r="V157" s="28">
        <v>19.590078716768154</v>
      </c>
      <c r="W157" s="28">
        <v>0.14109609386603297</v>
      </c>
      <c r="X157" s="28">
        <v>1.1436209713352146</v>
      </c>
      <c r="Y157" s="80" t="s">
        <v>968</v>
      </c>
      <c r="Z157" s="28">
        <v>0.83419971285707217</v>
      </c>
      <c r="AA157" s="28">
        <v>6.606762711025298</v>
      </c>
    </row>
    <row r="158" spans="1:27">
      <c r="A158" s="3">
        <v>208</v>
      </c>
      <c r="B158" s="3" t="s">
        <v>71</v>
      </c>
      <c r="C158" s="9" t="s">
        <v>222</v>
      </c>
      <c r="D158" s="28">
        <v>0.10605078654333353</v>
      </c>
      <c r="E158" s="28">
        <v>0.36528604253814884</v>
      </c>
      <c r="F158" s="28">
        <v>4.0404040404040407</v>
      </c>
      <c r="G158" s="28">
        <v>2.6984033464914865</v>
      </c>
      <c r="H158" s="28">
        <v>0.29458551817592649</v>
      </c>
      <c r="I158" s="28">
        <v>31.962528722088024</v>
      </c>
      <c r="J158" s="28">
        <v>1.5436281152418547</v>
      </c>
      <c r="K158" s="28">
        <v>2.6100276910387086</v>
      </c>
      <c r="L158" s="28">
        <v>5.3732398515288988</v>
      </c>
      <c r="M158" s="28">
        <v>4.6898014493607496</v>
      </c>
      <c r="N158" s="28">
        <v>1.5613032463324104</v>
      </c>
      <c r="O158" s="28">
        <v>12.101573086667059</v>
      </c>
      <c r="P158" s="28">
        <v>1.9501561303246331</v>
      </c>
      <c r="Q158" s="28">
        <v>0</v>
      </c>
      <c r="R158" s="28">
        <v>1.5789783774229658</v>
      </c>
      <c r="S158" s="28">
        <v>1.5436281152418547</v>
      </c>
      <c r="T158" s="28">
        <v>2.8751546573970423</v>
      </c>
      <c r="U158" s="28">
        <v>8.6902727861898317</v>
      </c>
      <c r="V158" s="28">
        <v>21.95251281447004</v>
      </c>
      <c r="W158" s="28">
        <v>0.25923525599481528</v>
      </c>
      <c r="X158" s="28">
        <v>1.2078006245212987</v>
      </c>
      <c r="Y158" s="80" t="s">
        <v>968</v>
      </c>
      <c r="Z158" s="28">
        <v>0.9603487892535203</v>
      </c>
      <c r="AA158" s="28">
        <v>7.7299239969363107</v>
      </c>
    </row>
    <row r="159" spans="1:27">
      <c r="A159" s="3">
        <v>209</v>
      </c>
      <c r="B159" s="3" t="s">
        <v>72</v>
      </c>
      <c r="C159" s="9" t="s">
        <v>222</v>
      </c>
      <c r="D159" s="28">
        <v>0.11730205278592376</v>
      </c>
      <c r="E159" s="28">
        <v>0.43605763100854267</v>
      </c>
      <c r="F159" s="28">
        <v>4.4692737430167595</v>
      </c>
      <c r="G159" s="28">
        <v>2.3039653193930891</v>
      </c>
      <c r="H159" s="28">
        <v>0.28177993114879513</v>
      </c>
      <c r="I159" s="28">
        <v>24.888435547622084</v>
      </c>
      <c r="J159" s="28">
        <v>1.1832207063623614</v>
      </c>
      <c r="K159" s="28">
        <v>3.2972077011347696</v>
      </c>
      <c r="L159" s="28">
        <v>5.4456202983552213</v>
      </c>
      <c r="M159" s="28">
        <v>5.36146882570445</v>
      </c>
      <c r="N159" s="28">
        <v>0.91164095371669007</v>
      </c>
      <c r="O159" s="28">
        <v>12.578095116664542</v>
      </c>
      <c r="P159" s="28">
        <v>1.4471503251306896</v>
      </c>
      <c r="Q159" s="28">
        <v>3.4425602448042839E-2</v>
      </c>
      <c r="R159" s="28">
        <v>0.6999872497768711</v>
      </c>
      <c r="S159" s="28">
        <v>1.0952441667729185</v>
      </c>
      <c r="T159" s="28">
        <v>3.3558587275277314</v>
      </c>
      <c r="U159" s="28">
        <v>7.6195333418334812</v>
      </c>
      <c r="V159" s="28">
        <v>21.792681371924008</v>
      </c>
      <c r="W159" s="28">
        <v>0.14025245441795231</v>
      </c>
      <c r="X159" s="28">
        <v>1.17939563942369</v>
      </c>
      <c r="Y159" s="80" t="s">
        <v>968</v>
      </c>
      <c r="Z159" s="28">
        <v>1.0735687874537805</v>
      </c>
      <c r="AA159" s="28">
        <v>6.5459645543797018</v>
      </c>
    </row>
    <row r="160" spans="1:27">
      <c r="A160" s="60">
        <v>301</v>
      </c>
      <c r="B160" s="60" t="s">
        <v>792</v>
      </c>
      <c r="C160" s="9" t="s">
        <v>222</v>
      </c>
      <c r="D160" s="28">
        <v>5.9331908414408364E-2</v>
      </c>
      <c r="E160" s="28">
        <v>0.40746009393027427</v>
      </c>
      <c r="F160" s="28">
        <v>5.5981595092024543</v>
      </c>
      <c r="G160" s="28">
        <v>1.2309583890314602</v>
      </c>
      <c r="H160" s="28">
        <v>0.35813597729660951</v>
      </c>
      <c r="I160" s="28">
        <v>18.901859304744409</v>
      </c>
      <c r="J160" s="28">
        <v>0.98791201721340183</v>
      </c>
      <c r="K160" s="28">
        <v>1.7871056751327818</v>
      </c>
      <c r="L160" s="28">
        <v>3.6206760978190164</v>
      </c>
      <c r="M160" s="28">
        <v>3.6163870441986976</v>
      </c>
      <c r="N160" s="28">
        <v>0.80705692288996433</v>
      </c>
      <c r="O160" s="28">
        <v>10.109299383091122</v>
      </c>
      <c r="P160" s="28">
        <v>0.77202965165736182</v>
      </c>
      <c r="Q160" s="28">
        <v>8.506623013632042E-2</v>
      </c>
      <c r="R160" s="28">
        <v>0.89212315302628475</v>
      </c>
      <c r="S160" s="28">
        <v>2.3268115890228822</v>
      </c>
      <c r="T160" s="28">
        <v>5.095395700938588</v>
      </c>
      <c r="U160" s="28">
        <v>5.260524265320857</v>
      </c>
      <c r="V160" s="28">
        <v>13.807893288345927</v>
      </c>
      <c r="W160" s="28">
        <v>0.19229257064428734</v>
      </c>
      <c r="X160" s="28">
        <v>1.4904461330607401</v>
      </c>
      <c r="Y160" s="80" t="s">
        <v>968</v>
      </c>
      <c r="Z160" s="28">
        <v>0.42676083522170838</v>
      </c>
      <c r="AA160" s="28">
        <v>4.8337634300991486</v>
      </c>
    </row>
    <row r="161" spans="1:27">
      <c r="A161" s="3">
        <v>303</v>
      </c>
      <c r="B161" s="3" t="s">
        <v>74</v>
      </c>
      <c r="C161" s="9" t="s">
        <v>222</v>
      </c>
      <c r="D161" s="28">
        <v>7.0826436737364787E-2</v>
      </c>
      <c r="E161" s="28">
        <v>0.43419685130297547</v>
      </c>
      <c r="F161" s="28">
        <v>3.5525321239606953</v>
      </c>
      <c r="G161" s="28">
        <v>1.352630971169021</v>
      </c>
      <c r="H161" s="28">
        <v>0.36644982485853955</v>
      </c>
      <c r="I161" s="28">
        <v>20.798337118441818</v>
      </c>
      <c r="J161" s="28">
        <v>0.97771276800492701</v>
      </c>
      <c r="K161" s="28">
        <v>1.4704184148735517</v>
      </c>
      <c r="L161" s="28">
        <v>3.3473189884137189</v>
      </c>
      <c r="M161" s="28">
        <v>3.5151468493783442</v>
      </c>
      <c r="N161" s="28">
        <v>0.79294815042919276</v>
      </c>
      <c r="O161" s="28">
        <v>9.1851110512336884</v>
      </c>
      <c r="P161" s="28">
        <v>0.7282805342776858</v>
      </c>
      <c r="Q161" s="28">
        <v>6.5437468724739212E-2</v>
      </c>
      <c r="R161" s="28">
        <v>0.69517687362870006</v>
      </c>
      <c r="S161" s="28">
        <v>2.3280341814542518</v>
      </c>
      <c r="T161" s="28">
        <v>5.1834173755725779</v>
      </c>
      <c r="U161" s="28">
        <v>5.4821201739866812</v>
      </c>
      <c r="V161" s="28">
        <v>14.719581200200164</v>
      </c>
      <c r="W161" s="28">
        <v>0.19169329073482427</v>
      </c>
      <c r="X161" s="28">
        <v>1.55972131336849</v>
      </c>
      <c r="Y161" s="80" t="s">
        <v>968</v>
      </c>
      <c r="Z161" s="28">
        <v>0.5458254744216483</v>
      </c>
      <c r="AA161" s="28">
        <v>4.9362946995650328</v>
      </c>
    </row>
    <row r="162" spans="1:27">
      <c r="A162" s="3">
        <v>304</v>
      </c>
      <c r="B162" s="3" t="s">
        <v>75</v>
      </c>
      <c r="C162" s="9" t="s">
        <v>222</v>
      </c>
      <c r="D162" s="28">
        <v>4.4384006648157594E-2</v>
      </c>
      <c r="E162" s="28">
        <v>0.34751732864940416</v>
      </c>
      <c r="F162" s="28">
        <v>3.2442748091603053</v>
      </c>
      <c r="G162" s="28">
        <v>0.91978771224054245</v>
      </c>
      <c r="H162" s="28">
        <v>0.24741722854930404</v>
      </c>
      <c r="I162" s="28">
        <v>20.054960620998358</v>
      </c>
      <c r="J162" s="28">
        <v>0.76208283755453565</v>
      </c>
      <c r="K162" s="28">
        <v>1.0331085802783917</v>
      </c>
      <c r="L162" s="28">
        <v>2.4269552571439363</v>
      </c>
      <c r="M162" s="28">
        <v>3.295748578767447</v>
      </c>
      <c r="N162" s="28">
        <v>0.55810527508640717</v>
      </c>
      <c r="O162" s="28">
        <v>9.7918673390371502</v>
      </c>
      <c r="P162" s="28">
        <v>0.41834287117305985</v>
      </c>
      <c r="Q162" s="28">
        <v>6.1382136853834965E-2</v>
      </c>
      <c r="R162" s="28">
        <v>0.54866186941658646</v>
      </c>
      <c r="S162" s="28">
        <v>2.2135342890059873</v>
      </c>
      <c r="T162" s="28">
        <v>6.1438797287853886</v>
      </c>
      <c r="U162" s="28">
        <v>4.2665306816250217</v>
      </c>
      <c r="V162" s="28">
        <v>12.7977033637411</v>
      </c>
      <c r="W162" s="28">
        <v>0.17092564262375584</v>
      </c>
      <c r="X162" s="28">
        <v>1.2059229040361117</v>
      </c>
      <c r="Y162" s="80" t="s">
        <v>968</v>
      </c>
      <c r="Z162" s="28">
        <v>0.31257672767106726</v>
      </c>
      <c r="AA162" s="28">
        <v>3.9539539539539534</v>
      </c>
    </row>
    <row r="163" spans="1:27">
      <c r="A163" s="3">
        <v>305</v>
      </c>
      <c r="B163" s="3" t="s">
        <v>76</v>
      </c>
      <c r="C163" s="9" t="s">
        <v>222</v>
      </c>
      <c r="D163" s="28">
        <v>6.2440851927373482E-2</v>
      </c>
      <c r="E163" s="28">
        <v>0.30732606808004137</v>
      </c>
      <c r="F163" s="28">
        <v>4.3979057591623034</v>
      </c>
      <c r="G163" s="28">
        <v>1.1063738450881488</v>
      </c>
      <c r="H163" s="28">
        <v>0.25171468433222438</v>
      </c>
      <c r="I163" s="28">
        <v>19.500082929256465</v>
      </c>
      <c r="J163" s="28">
        <v>0.84782969257636809</v>
      </c>
      <c r="K163" s="28">
        <v>1.3073553372293822</v>
      </c>
      <c r="L163" s="28">
        <v>2.9044752529342324</v>
      </c>
      <c r="M163" s="28">
        <v>3.2166795125710994</v>
      </c>
      <c r="N163" s="28">
        <v>0.50050245373035307</v>
      </c>
      <c r="O163" s="28">
        <v>7.0421573314340904</v>
      </c>
      <c r="P163" s="28">
        <v>0.49269734723943143</v>
      </c>
      <c r="Q163" s="28">
        <v>3.9025532454608429E-2</v>
      </c>
      <c r="R163" s="28">
        <v>0.64294564718967384</v>
      </c>
      <c r="S163" s="28">
        <v>1.8829819409348567</v>
      </c>
      <c r="T163" s="28">
        <v>6.0245665726801763</v>
      </c>
      <c r="U163" s="28">
        <v>5.8372440168980555</v>
      </c>
      <c r="V163" s="28">
        <v>13.065748265802901</v>
      </c>
      <c r="W163" s="28">
        <v>0.15122393826160765</v>
      </c>
      <c r="X163" s="28">
        <v>1.1493019307882182</v>
      </c>
      <c r="Y163" s="80" t="s">
        <v>968</v>
      </c>
      <c r="Z163" s="28">
        <v>0.4419641550484405</v>
      </c>
      <c r="AA163" s="28">
        <v>5.3952798618496152</v>
      </c>
    </row>
    <row r="164" spans="1:27">
      <c r="A164" s="3">
        <v>306</v>
      </c>
      <c r="B164" s="3" t="s">
        <v>77</v>
      </c>
      <c r="C164" s="9" t="s">
        <v>222</v>
      </c>
      <c r="D164" s="28">
        <v>5.1149586967085242E-2</v>
      </c>
      <c r="E164" s="28">
        <v>0.20971330656504947</v>
      </c>
      <c r="F164" s="28">
        <v>3.2586558044806515</v>
      </c>
      <c r="G164" s="28">
        <v>0.84857164778394412</v>
      </c>
      <c r="H164" s="28">
        <v>0.21789724047978309</v>
      </c>
      <c r="I164" s="28">
        <v>14.547454029308712</v>
      </c>
      <c r="J164" s="28">
        <v>0.72018618449656024</v>
      </c>
      <c r="K164" s="28">
        <v>1.1140380041431166</v>
      </c>
      <c r="L164" s="28">
        <v>2.4684790670315335</v>
      </c>
      <c r="M164" s="28">
        <v>2.5359965218280864</v>
      </c>
      <c r="N164" s="28">
        <v>0.42761054704483259</v>
      </c>
      <c r="O164" s="28">
        <v>7.8228178307460166</v>
      </c>
      <c r="P164" s="28">
        <v>0.49461650597171425</v>
      </c>
      <c r="Q164" s="28">
        <v>3.4270223267947111E-2</v>
      </c>
      <c r="R164" s="28">
        <v>0.47773714227257613</v>
      </c>
      <c r="S164" s="28">
        <v>1.9518682386639725</v>
      </c>
      <c r="T164" s="28">
        <v>4.1154957673716783</v>
      </c>
      <c r="U164" s="28">
        <v>4.4551290248331243</v>
      </c>
      <c r="V164" s="28">
        <v>10.927086263778421</v>
      </c>
      <c r="W164" s="28">
        <v>0.18465000895117772</v>
      </c>
      <c r="X164" s="28">
        <v>0.90739367279609218</v>
      </c>
      <c r="Y164" s="80" t="s">
        <v>968</v>
      </c>
      <c r="Z164" s="28">
        <v>0.46341525792179228</v>
      </c>
      <c r="AA164" s="28">
        <v>3.9917137669113321</v>
      </c>
    </row>
    <row r="165" spans="1:27">
      <c r="A165" s="3">
        <v>307</v>
      </c>
      <c r="B165" s="3" t="s">
        <v>78</v>
      </c>
      <c r="C165" s="9" t="s">
        <v>222</v>
      </c>
      <c r="D165" s="28">
        <v>5.9894897475560281E-2</v>
      </c>
      <c r="E165" s="28">
        <v>0.29739118659604274</v>
      </c>
      <c r="F165" s="28">
        <v>3.9508809396689806</v>
      </c>
      <c r="G165" s="28">
        <v>0.9718598146903954</v>
      </c>
      <c r="H165" s="28">
        <v>0.23124638677520662</v>
      </c>
      <c r="I165" s="28">
        <v>18.015343510257654</v>
      </c>
      <c r="J165" s="28">
        <v>0.80832070332234396</v>
      </c>
      <c r="K165" s="28">
        <v>1.3077920657489728</v>
      </c>
      <c r="L165" s="28">
        <v>3.2702614021655911</v>
      </c>
      <c r="M165" s="28">
        <v>2.8697468268724968</v>
      </c>
      <c r="N165" s="28">
        <v>0.51613776868069772</v>
      </c>
      <c r="O165" s="28">
        <v>8.7009057150148692</v>
      </c>
      <c r="P165" s="28">
        <v>0.68332265641682677</v>
      </c>
      <c r="Q165" s="28">
        <v>4.218684083061202E-2</v>
      </c>
      <c r="R165" s="28">
        <v>0.55467883314323208</v>
      </c>
      <c r="S165" s="28">
        <v>2.0806966557814199</v>
      </c>
      <c r="T165" s="28">
        <v>5.0926287610089425</v>
      </c>
      <c r="U165" s="28">
        <v>5.3884574720186666</v>
      </c>
      <c r="V165" s="28">
        <v>12.888340286349692</v>
      </c>
      <c r="W165" s="28">
        <v>0.16197663578173258</v>
      </c>
      <c r="X165" s="28">
        <v>1.0551918459607401</v>
      </c>
      <c r="Y165" s="80" t="s">
        <v>968</v>
      </c>
      <c r="Z165" s="28">
        <v>0.43332656260579261</v>
      </c>
      <c r="AA165" s="28">
        <v>4.9551309094128735</v>
      </c>
    </row>
    <row r="166" spans="1:27">
      <c r="A166" s="3">
        <v>308</v>
      </c>
      <c r="B166" s="3" t="s">
        <v>79</v>
      </c>
      <c r="C166" s="9" t="s">
        <v>222</v>
      </c>
      <c r="D166" s="28">
        <v>5.0677194445125584E-2</v>
      </c>
      <c r="E166" s="28">
        <v>0.23867323835446244</v>
      </c>
      <c r="F166" s="28">
        <v>3.04</v>
      </c>
      <c r="G166" s="28">
        <v>0.93752809723482344</v>
      </c>
      <c r="H166" s="28">
        <v>0.21742151165166784</v>
      </c>
      <c r="I166" s="28">
        <v>19.223821550885624</v>
      </c>
      <c r="J166" s="28">
        <v>0.74953205332548656</v>
      </c>
      <c r="K166" s="28">
        <v>1.1582191053023059</v>
      </c>
      <c r="L166" s="28">
        <v>2.8657136084614567</v>
      </c>
      <c r="M166" s="28">
        <v>2.5567461971669814</v>
      </c>
      <c r="N166" s="28">
        <v>0.58769198074266615</v>
      </c>
      <c r="O166" s="28">
        <v>11.200477346476708</v>
      </c>
      <c r="P166" s="28">
        <v>0.49532870699590498</v>
      </c>
      <c r="Q166" s="28">
        <v>4.2503453405589205E-2</v>
      </c>
      <c r="R166" s="28">
        <v>0.40214805914519014</v>
      </c>
      <c r="S166" s="28">
        <v>1.7401894673172964</v>
      </c>
      <c r="T166" s="28">
        <v>6.2308427944385869</v>
      </c>
      <c r="U166" s="28">
        <v>5.876102433322707</v>
      </c>
      <c r="V166" s="28">
        <v>13.089428900713568</v>
      </c>
      <c r="W166" s="28">
        <v>0.13813622356816493</v>
      </c>
      <c r="X166" s="28">
        <v>0.99801378092739279</v>
      </c>
      <c r="Y166" s="80" t="s">
        <v>968</v>
      </c>
      <c r="Z166" s="28">
        <v>0.56235338352010333</v>
      </c>
      <c r="AA166" s="28">
        <v>5.3137490498026043</v>
      </c>
    </row>
    <row r="167" spans="1:27">
      <c r="A167" s="3">
        <v>309</v>
      </c>
      <c r="B167" s="3" t="s">
        <v>80</v>
      </c>
      <c r="C167" s="9" t="s">
        <v>222</v>
      </c>
      <c r="D167" s="28">
        <v>5.5268102935525809E-2</v>
      </c>
      <c r="E167" s="28">
        <v>0.30002684450714012</v>
      </c>
      <c r="F167" s="28">
        <v>2.9427792915531334</v>
      </c>
      <c r="G167" s="28">
        <v>1.0316712547964819</v>
      </c>
      <c r="H167" s="28">
        <v>0.29581594142633816</v>
      </c>
      <c r="I167" s="28">
        <v>20.411826321302431</v>
      </c>
      <c r="J167" s="28">
        <v>0.83533789865409014</v>
      </c>
      <c r="K167" s="28">
        <v>1.8148992278256477</v>
      </c>
      <c r="L167" s="28">
        <v>3.6476947937447033</v>
      </c>
      <c r="M167" s="28">
        <v>3.0334293068327165</v>
      </c>
      <c r="N167" s="28">
        <v>0.60373822920998188</v>
      </c>
      <c r="O167" s="28">
        <v>11.368911955280209</v>
      </c>
      <c r="P167" s="28">
        <v>0.64900543732860305</v>
      </c>
      <c r="Q167" s="28">
        <v>3.9477216382518436E-2</v>
      </c>
      <c r="R167" s="28">
        <v>0.56215556128706257</v>
      </c>
      <c r="S167" s="28">
        <v>2.0596579693972621</v>
      </c>
      <c r="T167" s="28">
        <v>7.0669480953559001</v>
      </c>
      <c r="U167" s="28">
        <v>5.6383992251938331</v>
      </c>
      <c r="V167" s="28">
        <v>15.95511177315865</v>
      </c>
      <c r="W167" s="28">
        <v>0.19949153345299314</v>
      </c>
      <c r="X167" s="28">
        <v>1.2016864666838611</v>
      </c>
      <c r="Y167" s="80" t="s">
        <v>968</v>
      </c>
      <c r="Z167" s="28">
        <v>0.54110104588305274</v>
      </c>
      <c r="AA167" s="28">
        <v>5.0972981793107799</v>
      </c>
    </row>
    <row r="168" spans="1:27">
      <c r="A168" s="3">
        <v>310</v>
      </c>
      <c r="B168" s="3" t="s">
        <v>81</v>
      </c>
      <c r="C168" s="9" t="s">
        <v>222</v>
      </c>
      <c r="D168" s="28">
        <v>6.7064083457526083E-2</v>
      </c>
      <c r="E168" s="28">
        <v>0.22685875144891537</v>
      </c>
      <c r="F168" s="28">
        <v>2.8317152103559873</v>
      </c>
      <c r="G168" s="28">
        <v>0.99768173538665339</v>
      </c>
      <c r="H168" s="28">
        <v>0.23348236462990563</v>
      </c>
      <c r="I168" s="28">
        <v>16.894353369763206</v>
      </c>
      <c r="J168" s="28">
        <v>0.73025335320417295</v>
      </c>
      <c r="K168" s="28">
        <v>1.1135949660539826</v>
      </c>
      <c r="L168" s="28">
        <v>2.9226693161119388</v>
      </c>
      <c r="M168" s="28">
        <v>2.1551581387646959</v>
      </c>
      <c r="N168" s="28">
        <v>0.53734061930783239</v>
      </c>
      <c r="O168" s="28">
        <v>8.5601920847822495</v>
      </c>
      <c r="P168" s="28">
        <v>0.55058784566981289</v>
      </c>
      <c r="Q168" s="28">
        <v>3.4773969200198707E-2</v>
      </c>
      <c r="R168" s="28">
        <v>0.33035270740188777</v>
      </c>
      <c r="S168" s="28">
        <v>1.2965722801788375</v>
      </c>
      <c r="T168" s="28">
        <v>3.4624937903626427</v>
      </c>
      <c r="U168" s="28">
        <v>6.1144229177016065</v>
      </c>
      <c r="V168" s="28">
        <v>11.995363470773308</v>
      </c>
      <c r="W168" s="28">
        <v>0.16145057128663687</v>
      </c>
      <c r="X168" s="28">
        <v>0.94717668488160289</v>
      </c>
      <c r="Y168" s="80" t="s">
        <v>968</v>
      </c>
      <c r="Z168" s="28">
        <v>0.54396423248882264</v>
      </c>
      <c r="AA168" s="28">
        <v>5.5704586852127838</v>
      </c>
    </row>
    <row r="169" spans="1:27">
      <c r="A169" s="3">
        <v>311</v>
      </c>
      <c r="B169" s="3" t="s">
        <v>82</v>
      </c>
      <c r="C169" s="9" t="s">
        <v>222</v>
      </c>
      <c r="D169" s="28">
        <v>6.4679954005366039E-2</v>
      </c>
      <c r="E169" s="28">
        <v>0.24993611856394532</v>
      </c>
      <c r="F169" s="28">
        <v>2.9545454545454546</v>
      </c>
      <c r="G169" s="28">
        <v>1.2177398747923853</v>
      </c>
      <c r="H169" s="28">
        <v>0.20521911332566758</v>
      </c>
      <c r="I169" s="28">
        <v>18.243739619266641</v>
      </c>
      <c r="J169" s="28">
        <v>0.66276989906733108</v>
      </c>
      <c r="K169" s="28">
        <v>1.3287338699373963</v>
      </c>
      <c r="L169" s="28">
        <v>2.7157595502746901</v>
      </c>
      <c r="M169" s="28">
        <v>2.3300753800945446</v>
      </c>
      <c r="N169" s="28">
        <v>0.4831033601635365</v>
      </c>
      <c r="O169" s="28">
        <v>8.4658873131467995</v>
      </c>
      <c r="P169" s="28">
        <v>0.81209275584515139</v>
      </c>
      <c r="Q169" s="28">
        <v>3.3537753928708315E-2</v>
      </c>
      <c r="R169" s="28">
        <v>0.35773604190622205</v>
      </c>
      <c r="S169" s="28">
        <v>1.5866551680081769</v>
      </c>
      <c r="T169" s="28">
        <v>3.6859588603551803</v>
      </c>
      <c r="U169" s="28">
        <v>5.6399322856777818</v>
      </c>
      <c r="V169" s="28">
        <v>12.969528555001917</v>
      </c>
      <c r="W169" s="28">
        <v>0.15331544653123802</v>
      </c>
      <c r="X169" s="28">
        <v>0.96221413057365535</v>
      </c>
      <c r="Y169" s="80" t="s">
        <v>968</v>
      </c>
      <c r="Z169" s="28">
        <v>0.53820109876070021</v>
      </c>
      <c r="AA169" s="28">
        <v>5.1017311869170818</v>
      </c>
    </row>
    <row r="170" spans="1:27">
      <c r="A170" s="3">
        <v>312</v>
      </c>
      <c r="B170" s="3" t="s">
        <v>83</v>
      </c>
      <c r="C170" s="9" t="s">
        <v>222</v>
      </c>
      <c r="D170" s="28">
        <v>6.2089577369927595E-2</v>
      </c>
      <c r="E170" s="28">
        <v>0.33044283549419096</v>
      </c>
      <c r="F170" s="28">
        <v>3.4606205250596656</v>
      </c>
      <c r="G170" s="28">
        <v>1.2407391816804176</v>
      </c>
      <c r="H170" s="28">
        <v>0.31781444687657856</v>
      </c>
      <c r="I170" s="28">
        <v>22.195445361171913</v>
      </c>
      <c r="J170" s="28">
        <v>1.0597322781613068</v>
      </c>
      <c r="K170" s="28">
        <v>1.6101195487455799</v>
      </c>
      <c r="L170" s="28">
        <v>3.8863865970702141</v>
      </c>
      <c r="M170" s="28">
        <v>2.6035527866644217</v>
      </c>
      <c r="N170" s="28">
        <v>0.83768311163495546</v>
      </c>
      <c r="O170" s="28">
        <v>11.308722007071898</v>
      </c>
      <c r="P170" s="28">
        <v>0.83978784307122412</v>
      </c>
      <c r="Q170" s="28">
        <v>4.6304091597912107E-2</v>
      </c>
      <c r="R170" s="28">
        <v>0.50934500757703316</v>
      </c>
      <c r="S170" s="28">
        <v>2.1699781107930627</v>
      </c>
      <c r="T170" s="28">
        <v>4.5304344165684451</v>
      </c>
      <c r="U170" s="28">
        <v>7.1139922545883136</v>
      </c>
      <c r="V170" s="28">
        <v>16.785233204243138</v>
      </c>
      <c r="W170" s="28">
        <v>0.23257282370769489</v>
      </c>
      <c r="X170" s="28">
        <v>1.1618117528203402</v>
      </c>
      <c r="Y170" s="80" t="s">
        <v>968</v>
      </c>
      <c r="Z170" s="28">
        <v>0.64089072234382893</v>
      </c>
      <c r="AA170" s="28">
        <v>6.4731015322444847</v>
      </c>
    </row>
    <row r="171" spans="1:27">
      <c r="A171" s="3">
        <v>313</v>
      </c>
      <c r="B171" s="3" t="s">
        <v>84</v>
      </c>
      <c r="C171" s="9" t="s">
        <v>222</v>
      </c>
      <c r="D171" s="28">
        <v>6.2427876884659762E-2</v>
      </c>
      <c r="E171" s="28">
        <v>0.24687387677115452</v>
      </c>
      <c r="F171" s="28">
        <v>2.3688663282571913</v>
      </c>
      <c r="G171" s="28">
        <v>1.0045212916895254</v>
      </c>
      <c r="H171" s="28">
        <v>0.23552335370121638</v>
      </c>
      <c r="I171" s="28">
        <v>16.717428728173889</v>
      </c>
      <c r="J171" s="28">
        <v>0.83331756871795837</v>
      </c>
      <c r="K171" s="28">
        <v>1.6429882143735457</v>
      </c>
      <c r="L171" s="28">
        <v>2.9511359981839163</v>
      </c>
      <c r="M171" s="28">
        <v>2.1897050755755663</v>
      </c>
      <c r="N171" s="28">
        <v>0.6072529842416905</v>
      </c>
      <c r="O171" s="28">
        <v>7.8110516259624303</v>
      </c>
      <c r="P171" s="28">
        <v>0.74913452261591718</v>
      </c>
      <c r="Q171" s="28">
        <v>4.0672707667278332E-2</v>
      </c>
      <c r="R171" s="28">
        <v>0.39348479975785555</v>
      </c>
      <c r="S171" s="28">
        <v>1.7214959989406178</v>
      </c>
      <c r="T171" s="28">
        <v>3.8960670437562661</v>
      </c>
      <c r="U171" s="28">
        <v>5.7783621195210078</v>
      </c>
      <c r="V171" s="28">
        <v>12.052363746429315</v>
      </c>
      <c r="W171" s="28">
        <v>0.22795633832125764</v>
      </c>
      <c r="X171" s="28">
        <v>1.0357352301318552</v>
      </c>
      <c r="Y171" s="80" t="s">
        <v>968</v>
      </c>
      <c r="Z171" s="28">
        <v>0.75386390722839147</v>
      </c>
      <c r="AA171" s="28">
        <v>5.0244982122926167</v>
      </c>
    </row>
    <row r="172" spans="1:27">
      <c r="A172" s="3">
        <v>314</v>
      </c>
      <c r="B172" s="3" t="s">
        <v>85</v>
      </c>
      <c r="C172" s="9" t="s">
        <v>222</v>
      </c>
      <c r="D172" s="28">
        <v>6.1569869650104914E-2</v>
      </c>
      <c r="E172" s="28">
        <v>0.32729246498213665</v>
      </c>
      <c r="F172" s="28">
        <v>3.2755298651252409</v>
      </c>
      <c r="G172" s="28">
        <v>1.4177272616800474</v>
      </c>
      <c r="H172" s="28">
        <v>0.25276051751095702</v>
      </c>
      <c r="I172" s="28">
        <v>24.789163702941583</v>
      </c>
      <c r="J172" s="28">
        <v>1.039396615277429</v>
      </c>
      <c r="K172" s="28">
        <v>1.5854241434902014</v>
      </c>
      <c r="L172" s="28">
        <v>4.1219407471017604</v>
      </c>
      <c r="M172" s="28">
        <v>3.9218386707389197</v>
      </c>
      <c r="N172" s="28">
        <v>0.85063635700802842</v>
      </c>
      <c r="O172" s="28">
        <v>11.78252873935692</v>
      </c>
      <c r="P172" s="28">
        <v>1.0871942772426419</v>
      </c>
      <c r="Q172" s="28">
        <v>4.9417921692847366E-2</v>
      </c>
      <c r="R172" s="28">
        <v>0.54359713862132097</v>
      </c>
      <c r="S172" s="28">
        <v>1.8211719338609977</v>
      </c>
      <c r="T172" s="28">
        <v>4.6533859377658242</v>
      </c>
      <c r="U172" s="28">
        <v>7.7521326668664985</v>
      </c>
      <c r="V172" s="28">
        <v>18.394808687832658</v>
      </c>
      <c r="W172" s="28">
        <v>0.19686155690757226</v>
      </c>
      <c r="X172" s="28">
        <v>1.1981820685855942</v>
      </c>
      <c r="Y172" s="80" t="s">
        <v>968</v>
      </c>
      <c r="Z172" s="28">
        <v>1.0207636284096342</v>
      </c>
      <c r="AA172" s="28">
        <v>6.7313690384568652</v>
      </c>
    </row>
    <row r="173" spans="1:27">
      <c r="A173" s="3">
        <v>315</v>
      </c>
      <c r="B173" s="3" t="s">
        <v>86</v>
      </c>
      <c r="C173" s="9" t="s">
        <v>222</v>
      </c>
      <c r="D173" s="28">
        <v>8.9358780205619256E-2</v>
      </c>
      <c r="E173" s="28">
        <v>0.42986276372597892</v>
      </c>
      <c r="F173" s="28">
        <v>4.1182682154171069</v>
      </c>
      <c r="G173" s="28">
        <v>1.9395558398314412</v>
      </c>
      <c r="H173" s="28">
        <v>0.41669410137988766</v>
      </c>
      <c r="I173" s="28">
        <v>27.350371074092539</v>
      </c>
      <c r="J173" s="28">
        <v>1.4494934768090451</v>
      </c>
      <c r="K173" s="28">
        <v>2.0627768946412948</v>
      </c>
      <c r="L173" s="28">
        <v>5.0934504717202973</v>
      </c>
      <c r="M173" s="28">
        <v>3.6561850385183372</v>
      </c>
      <c r="N173" s="28">
        <v>0.87853790223208827</v>
      </c>
      <c r="O173" s="28">
        <v>14.645433766331491</v>
      </c>
      <c r="P173" s="28">
        <v>0.92180636422638818</v>
      </c>
      <c r="Q173" s="28">
        <v>3.8565368299267259E-2</v>
      </c>
      <c r="R173" s="28">
        <v>0.67160177965065415</v>
      </c>
      <c r="S173" s="28">
        <v>2.4992239895403197</v>
      </c>
      <c r="T173" s="28">
        <v>6.3040267888216874</v>
      </c>
      <c r="U173" s="28">
        <v>8.7195357105904261</v>
      </c>
      <c r="V173" s="28">
        <v>20.427417155004562</v>
      </c>
      <c r="W173" s="28">
        <v>0.26901695935586428</v>
      </c>
      <c r="X173" s="28">
        <v>1.4908807013253318</v>
      </c>
      <c r="Y173" s="80" t="s">
        <v>968</v>
      </c>
      <c r="Z173" s="28">
        <v>1.1851796111482134</v>
      </c>
      <c r="AA173" s="28">
        <v>7.5343560994422134</v>
      </c>
    </row>
    <row r="174" spans="1:27">
      <c r="A174" s="3">
        <v>401</v>
      </c>
      <c r="B174" s="3" t="s">
        <v>87</v>
      </c>
      <c r="C174" s="9" t="s">
        <v>222</v>
      </c>
      <c r="D174" s="28">
        <v>7.5004261605773059E-2</v>
      </c>
      <c r="E174" s="28">
        <v>0.35911131314279221</v>
      </c>
      <c r="F174" s="28">
        <v>6.3732928679817906</v>
      </c>
      <c r="G174" s="28">
        <v>2.6490141485311662</v>
      </c>
      <c r="H174" s="28">
        <v>0.43866128757315759</v>
      </c>
      <c r="I174" s="28">
        <v>28.838002159213595</v>
      </c>
      <c r="J174" s="28">
        <v>1.3875788397068016</v>
      </c>
      <c r="K174" s="28">
        <v>1.7194158759020399</v>
      </c>
      <c r="L174" s="28">
        <v>4.6593556452071141</v>
      </c>
      <c r="M174" s="28">
        <v>5.4184896869140289</v>
      </c>
      <c r="N174" s="28">
        <v>1.0602875163361554</v>
      </c>
      <c r="O174" s="28">
        <v>13.273481447809536</v>
      </c>
      <c r="P174" s="28">
        <v>1.0477868060685265</v>
      </c>
      <c r="Q174" s="28">
        <v>2.8410705153701914E-2</v>
      </c>
      <c r="R174" s="28">
        <v>0.65685550315358832</v>
      </c>
      <c r="S174" s="28">
        <v>2.3103585430990394</v>
      </c>
      <c r="T174" s="28">
        <v>6.9242570600602305</v>
      </c>
      <c r="U174" s="28">
        <v>7.991363145633275</v>
      </c>
      <c r="V174" s="28">
        <v>20.725041195522472</v>
      </c>
      <c r="W174" s="28">
        <v>0.18523779760213646</v>
      </c>
      <c r="X174" s="28">
        <v>1.2557531677936247</v>
      </c>
      <c r="Y174" s="80" t="s">
        <v>968</v>
      </c>
      <c r="Z174" s="28">
        <v>0.84663901358031701</v>
      </c>
      <c r="AA174" s="28">
        <v>7.1447241320529571</v>
      </c>
    </row>
    <row r="175" spans="1:27">
      <c r="A175" s="3">
        <v>402</v>
      </c>
      <c r="B175" s="3" t="s">
        <v>88</v>
      </c>
      <c r="C175" s="9" t="s">
        <v>222</v>
      </c>
      <c r="D175" s="28">
        <v>7.5589360797467753E-2</v>
      </c>
      <c r="E175" s="28">
        <v>0.28031054629060959</v>
      </c>
      <c r="F175" s="28">
        <v>3.9622641509433962</v>
      </c>
      <c r="G175" s="28">
        <v>2.3416954063715534</v>
      </c>
      <c r="H175" s="28">
        <v>0.469283948284279</v>
      </c>
      <c r="I175" s="28">
        <v>28.076723201209429</v>
      </c>
      <c r="J175" s="28">
        <v>1.2692713500574795</v>
      </c>
      <c r="K175" s="28">
        <v>2.2456339270247714</v>
      </c>
      <c r="L175" s="28">
        <v>5.506999889765515</v>
      </c>
      <c r="M175" s="28">
        <v>3.990488338766319</v>
      </c>
      <c r="N175" s="28">
        <v>1.0456528243649705</v>
      </c>
      <c r="O175" s="28">
        <v>16.07848695296137</v>
      </c>
      <c r="P175" s="28">
        <v>1.2314766696587456</v>
      </c>
      <c r="Q175" s="28">
        <v>2.9920788648997654E-2</v>
      </c>
      <c r="R175" s="28">
        <v>0.70235114407647126</v>
      </c>
      <c r="S175" s="28">
        <v>2.1653202311774615</v>
      </c>
      <c r="T175" s="28">
        <v>5.9967559565991087</v>
      </c>
      <c r="U175" s="28">
        <v>8.8030109762050994</v>
      </c>
      <c r="V175" s="28">
        <v>19.544574101195256</v>
      </c>
      <c r="W175" s="28">
        <v>0.19999685044330009</v>
      </c>
      <c r="X175" s="28">
        <v>1.1621864222610667</v>
      </c>
      <c r="Y175" s="80" t="s">
        <v>968</v>
      </c>
      <c r="Z175" s="28">
        <v>1.1259665202122802</v>
      </c>
      <c r="AA175" s="28">
        <v>7.677044455992819</v>
      </c>
    </row>
    <row r="176" spans="1:27">
      <c r="A176" s="3">
        <v>403</v>
      </c>
      <c r="B176" s="3" t="s">
        <v>89</v>
      </c>
      <c r="C176" s="9" t="s">
        <v>222</v>
      </c>
      <c r="D176" s="28">
        <v>6.0262745570688198E-2</v>
      </c>
      <c r="E176" s="28">
        <v>0.35555019886706035</v>
      </c>
      <c r="F176" s="28">
        <v>9.0090090090090094</v>
      </c>
      <c r="G176" s="28">
        <v>2.6681330601422202</v>
      </c>
      <c r="H176" s="28">
        <v>0.46251657225503195</v>
      </c>
      <c r="I176" s="28">
        <v>27.740448354827045</v>
      </c>
      <c r="J176" s="28">
        <v>1.6195612872122451</v>
      </c>
      <c r="K176" s="28">
        <v>1.9886706038327107</v>
      </c>
      <c r="L176" s="28">
        <v>6.5415210316982035</v>
      </c>
      <c r="M176" s="28">
        <v>3.9939134626973605</v>
      </c>
      <c r="N176" s="28">
        <v>1.0802097143545859</v>
      </c>
      <c r="O176" s="28">
        <v>15.404664336507171</v>
      </c>
      <c r="P176" s="28">
        <v>1.1344461853682053</v>
      </c>
      <c r="Q176" s="28">
        <v>4.5197059178016148E-2</v>
      </c>
      <c r="R176" s="28">
        <v>0.67795588767024217</v>
      </c>
      <c r="S176" s="28">
        <v>2.2884777630468847</v>
      </c>
      <c r="T176" s="28">
        <v>7.279739664939135</v>
      </c>
      <c r="U176" s="28">
        <v>8.9339520308545257</v>
      </c>
      <c r="V176" s="28">
        <v>22.140532722670844</v>
      </c>
      <c r="W176" s="28">
        <v>0.1446305893696517</v>
      </c>
      <c r="X176" s="28">
        <v>1.1977220682174279</v>
      </c>
      <c r="Y176" s="80" t="s">
        <v>968</v>
      </c>
      <c r="Z176" s="28">
        <v>1.131433048089671</v>
      </c>
      <c r="AA176" s="28">
        <v>7.8025189827648544</v>
      </c>
    </row>
    <row r="177" spans="1:27">
      <c r="A177" s="3">
        <v>404</v>
      </c>
      <c r="B177" s="3" t="s">
        <v>90</v>
      </c>
      <c r="C177" s="9" t="s">
        <v>222</v>
      </c>
      <c r="D177" s="28">
        <v>7.3559460563955875E-2</v>
      </c>
      <c r="E177" s="28">
        <v>0.30854107069881487</v>
      </c>
      <c r="F177" s="28">
        <v>3.5623409669211195</v>
      </c>
      <c r="G177" s="28">
        <v>2.1761340416836945</v>
      </c>
      <c r="H177" s="28">
        <v>0.32488761749080508</v>
      </c>
      <c r="I177" s="28">
        <v>28.232529628116058</v>
      </c>
      <c r="J177" s="28">
        <v>1.2852472415202287</v>
      </c>
      <c r="K177" s="28">
        <v>2.259910093992644</v>
      </c>
      <c r="L177" s="28">
        <v>4.8508377605230892</v>
      </c>
      <c r="M177" s="28">
        <v>3.3735185941969759</v>
      </c>
      <c r="N177" s="28">
        <v>0.67020841847159796</v>
      </c>
      <c r="O177" s="28">
        <v>11.375153248876176</v>
      </c>
      <c r="P177" s="28">
        <v>1.1606048222313037</v>
      </c>
      <c r="Q177" s="28">
        <v>3.2693093583980384E-2</v>
      </c>
      <c r="R177" s="28">
        <v>0.7355946056395587</v>
      </c>
      <c r="S177" s="28">
        <v>1.8532897425418879</v>
      </c>
      <c r="T177" s="28">
        <v>6.0400490396403761</v>
      </c>
      <c r="U177" s="28">
        <v>8.5022476501838984</v>
      </c>
      <c r="V177" s="28">
        <v>21.910502656313856</v>
      </c>
      <c r="W177" s="28">
        <v>0.20228851655087862</v>
      </c>
      <c r="X177" s="28">
        <v>1.1728647323252963</v>
      </c>
      <c r="Y177" s="80" t="s">
        <v>968</v>
      </c>
      <c r="Z177" s="28">
        <v>0.78872088271352681</v>
      </c>
      <c r="AA177" s="28">
        <v>7.7135267674703716</v>
      </c>
    </row>
    <row r="178" spans="1:27">
      <c r="A178" s="3">
        <v>501</v>
      </c>
      <c r="B178" s="3" t="s">
        <v>91</v>
      </c>
      <c r="C178" s="9" t="s">
        <v>222</v>
      </c>
      <c r="D178" s="28">
        <v>3.8571566327022598E-2</v>
      </c>
      <c r="E178" s="28">
        <v>0.17517919706856094</v>
      </c>
      <c r="F178" s="55">
        <v>5.6800000000000006</v>
      </c>
      <c r="G178" s="28">
        <v>0.94018192922117583</v>
      </c>
      <c r="H178" s="28">
        <v>0.25232232972260615</v>
      </c>
      <c r="I178" s="28">
        <v>16.386487094596767</v>
      </c>
      <c r="J178" s="28">
        <v>0.73848478030278686</v>
      </c>
      <c r="K178" s="28">
        <v>1.0695573912763974</v>
      </c>
      <c r="L178" s="28">
        <v>2.5834913696120343</v>
      </c>
      <c r="M178" s="28">
        <v>3.0640288001028573</v>
      </c>
      <c r="N178" s="28">
        <v>0.46687666741666933</v>
      </c>
      <c r="O178" s="28">
        <v>7.3944906946096234</v>
      </c>
      <c r="P178" s="28">
        <v>0.50625180804217151</v>
      </c>
      <c r="Q178" s="28">
        <v>2.732152614830767E-2</v>
      </c>
      <c r="R178" s="28">
        <v>0.21134004050014465</v>
      </c>
      <c r="S178" s="28">
        <v>1.4167014882196007</v>
      </c>
      <c r="T178" s="28">
        <v>3.0085821735077625</v>
      </c>
      <c r="U178" s="28">
        <v>4.8576066343094082</v>
      </c>
      <c r="V178" s="28">
        <v>12.203079296711774</v>
      </c>
      <c r="W178" s="28">
        <v>0.20410787181382789</v>
      </c>
      <c r="X178" s="28">
        <v>0.85902092507473238</v>
      </c>
      <c r="Y178" s="80" t="s">
        <v>968</v>
      </c>
      <c r="Z178" s="28">
        <v>0.57294847481598143</v>
      </c>
      <c r="AA178" s="28">
        <v>4.2846581594934268</v>
      </c>
    </row>
    <row r="179" spans="1:27">
      <c r="A179" s="3">
        <v>502</v>
      </c>
      <c r="B179" s="3" t="s">
        <v>92</v>
      </c>
      <c r="C179" s="9" t="s">
        <v>222</v>
      </c>
      <c r="D179" s="28">
        <v>3.9678245500126254E-2</v>
      </c>
      <c r="E179" s="28">
        <v>0.25610503913717853</v>
      </c>
      <c r="F179" s="55">
        <v>3.0588235294117649</v>
      </c>
      <c r="G179" s="28">
        <v>1.1037766475489665</v>
      </c>
      <c r="H179" s="28">
        <v>0.21161730933400663</v>
      </c>
      <c r="I179" s="28">
        <v>17.662831102934987</v>
      </c>
      <c r="J179" s="28">
        <v>0.75869614880544434</v>
      </c>
      <c r="K179" s="28">
        <v>1.2023710757614015</v>
      </c>
      <c r="L179" s="28">
        <v>2.8772739842970338</v>
      </c>
      <c r="M179" s="28">
        <v>3.4279599369957561</v>
      </c>
      <c r="N179" s="28">
        <v>0.43044884512258175</v>
      </c>
      <c r="O179" s="28">
        <v>7.1108225420529285</v>
      </c>
      <c r="P179" s="28">
        <v>0.66972068919910055</v>
      </c>
      <c r="Q179" s="28">
        <v>2.7654534742512237E-2</v>
      </c>
      <c r="R179" s="28">
        <v>0.41962750544072913</v>
      </c>
      <c r="S179" s="28">
        <v>1.4873330207168536</v>
      </c>
      <c r="T179" s="28">
        <v>2.1522442256129084</v>
      </c>
      <c r="U179" s="28">
        <v>5.5994420998208474</v>
      </c>
      <c r="V179" s="28">
        <v>13.30664069545143</v>
      </c>
      <c r="W179" s="28">
        <v>0.17073669275811901</v>
      </c>
      <c r="X179" s="28">
        <v>0.86931428777549324</v>
      </c>
      <c r="Y179" s="80" t="s">
        <v>968</v>
      </c>
      <c r="Z179" s="28">
        <v>0.72382738760836374</v>
      </c>
      <c r="AA179" s="28">
        <v>4.8756147122124833</v>
      </c>
    </row>
    <row r="180" spans="1:27">
      <c r="A180" s="3">
        <v>503</v>
      </c>
      <c r="B180" s="3" t="s">
        <v>93</v>
      </c>
      <c r="C180" s="9" t="s">
        <v>222</v>
      </c>
      <c r="D180" s="28">
        <v>3.8183837822826992E-2</v>
      </c>
      <c r="E180" s="28">
        <v>0.19091918911413497</v>
      </c>
      <c r="F180" s="55">
        <v>2.1052631578947367</v>
      </c>
      <c r="G180" s="28">
        <v>0.90599833379616768</v>
      </c>
      <c r="H180" s="28">
        <v>0.28811441266314913</v>
      </c>
      <c r="I180" s="28">
        <v>22.629130797000833</v>
      </c>
      <c r="J180" s="28">
        <v>0.78103304637600668</v>
      </c>
      <c r="K180" s="28">
        <v>0.94765342960288801</v>
      </c>
      <c r="L180" s="28">
        <v>3.3532352124409885</v>
      </c>
      <c r="M180" s="28">
        <v>3.0790058317134128</v>
      </c>
      <c r="N180" s="28">
        <v>0.62482643710080532</v>
      </c>
      <c r="O180" s="28">
        <v>10.743543460149958</v>
      </c>
      <c r="P180" s="28">
        <v>0.90946959178006115</v>
      </c>
      <c r="Q180" s="28">
        <v>3.4712579838933631E-2</v>
      </c>
      <c r="R180" s="28">
        <v>0.30547070258261594</v>
      </c>
      <c r="S180" s="28">
        <v>1.8987781171896696</v>
      </c>
      <c r="T180" s="28">
        <v>4.9638989169675085</v>
      </c>
      <c r="U180" s="28">
        <v>7.0466537073035269</v>
      </c>
      <c r="V180" s="28">
        <v>14.652179950013885</v>
      </c>
      <c r="W180" s="28">
        <v>0.20827547903360175</v>
      </c>
      <c r="X180" s="28">
        <v>0.93029713968342131</v>
      </c>
      <c r="Y180" s="80" t="s">
        <v>968</v>
      </c>
      <c r="Z180" s="28">
        <v>0.72549291863371279</v>
      </c>
      <c r="AA180" s="28">
        <v>6.3211607886698138</v>
      </c>
    </row>
    <row r="181" spans="1:27" ht="15">
      <c r="D181" s="66"/>
      <c r="E181" s="66"/>
      <c r="F181" s="66"/>
      <c r="G181" s="66"/>
      <c r="H181" s="66"/>
      <c r="I181" s="66"/>
      <c r="J181" s="66"/>
      <c r="K181" s="66"/>
      <c r="L181" s="66"/>
      <c r="M181" s="66"/>
      <c r="N181" s="66"/>
      <c r="O181"/>
      <c r="P181"/>
      <c r="Q181"/>
      <c r="R181"/>
      <c r="S181"/>
      <c r="T181"/>
      <c r="U181"/>
      <c r="V181"/>
      <c r="W181"/>
      <c r="X181"/>
      <c r="Y181"/>
      <c r="Z181"/>
      <c r="AA181"/>
    </row>
    <row r="182" spans="1:27" ht="15">
      <c r="A182" s="60">
        <v>117</v>
      </c>
      <c r="B182" s="60" t="s">
        <v>789</v>
      </c>
      <c r="C182" s="9" t="s">
        <v>220</v>
      </c>
      <c r="D182" s="10">
        <v>0.14392654783076222</v>
      </c>
      <c r="E182" s="10">
        <v>0.51615037842756106</v>
      </c>
      <c r="F182" s="10">
        <v>4.9323017408123793</v>
      </c>
      <c r="G182" s="10">
        <v>1.6857603705695026</v>
      </c>
      <c r="H182" s="83">
        <v>0.89581868563629596</v>
      </c>
      <c r="I182" s="83">
        <v>20.737830348649656</v>
      </c>
      <c r="J182" s="83">
        <v>1.4756606972993092</v>
      </c>
      <c r="K182" s="83">
        <v>1.4475371189875512</v>
      </c>
      <c r="L182" s="83">
        <v>3.4616816245502293</v>
      </c>
      <c r="M182" s="83">
        <v>2.2498862649406508</v>
      </c>
      <c r="N182" s="83">
        <v>0.83460854460482237</v>
      </c>
      <c r="O182" s="84">
        <v>8.5454319864345099</v>
      </c>
      <c r="P182" s="84">
        <v>1.17209148434592</v>
      </c>
      <c r="Q182" s="84">
        <v>0.12572893833491872</v>
      </c>
      <c r="R182" s="84">
        <v>1.2117953596095787</v>
      </c>
      <c r="S182" s="84">
        <v>2.3805781876835268</v>
      </c>
      <c r="T182" s="84">
        <v>5.1888001985193766</v>
      </c>
      <c r="U182" s="84">
        <v>7.557798089251003</v>
      </c>
      <c r="V182" s="84">
        <v>16.855122213491047</v>
      </c>
      <c r="W182" s="84">
        <v>0.16708714173456304</v>
      </c>
      <c r="X182" s="84">
        <v>0.87927540427643824</v>
      </c>
      <c r="Y182" s="84">
        <v>0.3705695024608131</v>
      </c>
      <c r="Z182" s="84">
        <v>1.0637329914388518</v>
      </c>
      <c r="AA182" s="84">
        <v>6.4940650978121521</v>
      </c>
    </row>
    <row r="183" spans="1:27" ht="15">
      <c r="A183" s="60">
        <v>119</v>
      </c>
      <c r="B183" s="60" t="s">
        <v>791</v>
      </c>
      <c r="C183" s="9" t="s">
        <v>220</v>
      </c>
      <c r="D183" s="10">
        <v>0.16732623303497915</v>
      </c>
      <c r="E183" s="10">
        <v>0.41911237417332875</v>
      </c>
      <c r="F183" s="10">
        <v>4.4084821428571432</v>
      </c>
      <c r="G183" s="10">
        <v>1.13941196780962</v>
      </c>
      <c r="H183" s="83">
        <v>0.66293059945286981</v>
      </c>
      <c r="I183" s="83">
        <v>20.567846803537755</v>
      </c>
      <c r="J183" s="83">
        <v>1.2722105654564286</v>
      </c>
      <c r="K183" s="83">
        <v>1.4836259329101484</v>
      </c>
      <c r="L183" s="83">
        <v>3.6429311306472605</v>
      </c>
      <c r="M183" s="83">
        <v>2.3558471222543891</v>
      </c>
      <c r="N183" s="83">
        <v>0.59228174550476742</v>
      </c>
      <c r="O183" s="84">
        <v>9.4494170141563298</v>
      </c>
      <c r="P183" s="84">
        <v>1.0321107009109982</v>
      </c>
      <c r="Q183" s="84">
        <v>6.7461687604578893E-2</v>
      </c>
      <c r="R183" s="84">
        <v>1.3099253671881224</v>
      </c>
      <c r="S183" s="84">
        <v>2.9677830602108841</v>
      </c>
      <c r="T183" s="84">
        <v>8.0433454622719189</v>
      </c>
      <c r="U183" s="84">
        <v>7.5631457331810577</v>
      </c>
      <c r="V183" s="84">
        <v>21.048046532628614</v>
      </c>
      <c r="W183" s="84">
        <v>0.14236009667737909</v>
      </c>
      <c r="X183" s="84">
        <v>0.67780404238931236</v>
      </c>
      <c r="Y183" s="84">
        <v>0.33040291094526042</v>
      </c>
      <c r="Z183" s="84">
        <v>1.0549520597062494</v>
      </c>
      <c r="AA183" s="84">
        <v>6.5081936734748078</v>
      </c>
    </row>
    <row r="184" spans="1:27" ht="15">
      <c r="A184" s="60">
        <v>302</v>
      </c>
      <c r="B184" s="60" t="s">
        <v>793</v>
      </c>
      <c r="C184" s="9" t="s">
        <v>220</v>
      </c>
      <c r="D184" s="10">
        <v>7.5141298310954285E-2</v>
      </c>
      <c r="E184" s="10">
        <v>0.40293159963845054</v>
      </c>
      <c r="F184" s="10">
        <v>2.6872088857040488</v>
      </c>
      <c r="G184" s="10">
        <v>1.4821348840754898</v>
      </c>
      <c r="H184" s="83">
        <v>0.55611820778928489</v>
      </c>
      <c r="I184" s="83">
        <v>16.849074890827318</v>
      </c>
      <c r="J184" s="83">
        <v>0.99534995153930761</v>
      </c>
      <c r="K184" s="83">
        <v>1.171768651921548</v>
      </c>
      <c r="L184" s="83">
        <v>2.5254010258420725</v>
      </c>
      <c r="M184" s="83">
        <v>1.8258972488120779</v>
      </c>
      <c r="N184" s="83">
        <v>0.5876993331663527</v>
      </c>
      <c r="O184" s="84">
        <v>5.0675001179754684</v>
      </c>
      <c r="P184" s="84">
        <v>0.75467999607958447</v>
      </c>
      <c r="Q184" s="84">
        <v>9.1113361720046027E-2</v>
      </c>
      <c r="R184" s="84">
        <v>0.85051237653413492</v>
      </c>
      <c r="S184" s="84">
        <v>1.5300510743027649</v>
      </c>
      <c r="T184" s="84">
        <v>3.3904334600208363</v>
      </c>
      <c r="U184" s="84">
        <v>5.7510318315963715</v>
      </c>
      <c r="V184" s="84">
        <v>12.4592984634149</v>
      </c>
      <c r="W184" s="84">
        <v>0.10672242368802204</v>
      </c>
      <c r="X184" s="84">
        <v>0.67844969344528294</v>
      </c>
      <c r="Y184" s="84">
        <v>0.45048478842461004</v>
      </c>
      <c r="Z184" s="84">
        <v>0.42943070483989826</v>
      </c>
      <c r="AA184" s="84">
        <v>5.3216011267564731</v>
      </c>
    </row>
    <row r="185" spans="1:27" ht="15">
      <c r="A185" s="60">
        <v>117</v>
      </c>
      <c r="B185" s="60" t="s">
        <v>789</v>
      </c>
      <c r="C185" s="9" t="s">
        <v>221</v>
      </c>
      <c r="D185" s="10">
        <v>0.16807950891552179</v>
      </c>
      <c r="E185" s="10">
        <v>0.5718357205495469</v>
      </c>
      <c r="F185" s="10">
        <v>3.8759689922480618</v>
      </c>
      <c r="G185" s="10">
        <v>2.269073370359544</v>
      </c>
      <c r="H185" s="83">
        <v>1.4049254603916983</v>
      </c>
      <c r="I185" s="83">
        <v>18.011911721718796</v>
      </c>
      <c r="J185" s="83">
        <v>1.5108886290558314</v>
      </c>
      <c r="K185" s="83">
        <v>0.99934229757380877</v>
      </c>
      <c r="L185" s="83">
        <v>1.7228149663840984</v>
      </c>
      <c r="M185" s="83">
        <v>0.37817889505992397</v>
      </c>
      <c r="N185" s="83">
        <v>0.55722011107863201</v>
      </c>
      <c r="O185" s="84">
        <v>4.0266004092370657</v>
      </c>
      <c r="P185" s="84">
        <v>1.3208857059339374</v>
      </c>
      <c r="Q185" s="84">
        <v>0.18086816720257234</v>
      </c>
      <c r="R185" s="84">
        <v>1.6972376498099973</v>
      </c>
      <c r="S185" s="84">
        <v>2.1704180064308685</v>
      </c>
      <c r="T185" s="84">
        <v>3.9443876059631684</v>
      </c>
      <c r="U185" s="84">
        <v>7.8558900906167777</v>
      </c>
      <c r="V185" s="84">
        <v>15.419467991815258</v>
      </c>
      <c r="W185" s="80" t="s">
        <v>968</v>
      </c>
      <c r="X185" s="80" t="s">
        <v>968</v>
      </c>
      <c r="Y185" s="84">
        <v>0.81847413037123651</v>
      </c>
      <c r="Z185" s="84">
        <v>1.02491961414791</v>
      </c>
      <c r="AA185" s="84">
        <v>6.8309704764688686</v>
      </c>
    </row>
    <row r="186" spans="1:27" ht="15">
      <c r="A186" s="60">
        <v>119</v>
      </c>
      <c r="B186" s="60" t="s">
        <v>791</v>
      </c>
      <c r="C186" s="9" t="s">
        <v>221</v>
      </c>
      <c r="D186" s="10">
        <v>0.20241347653441583</v>
      </c>
      <c r="E186" s="10">
        <v>0.4778285347697685</v>
      </c>
      <c r="F186" s="10">
        <v>5.0163576881134135</v>
      </c>
      <c r="G186" s="10">
        <v>1.5120176088663739</v>
      </c>
      <c r="H186" s="83">
        <v>1.0695837803758477</v>
      </c>
      <c r="I186" s="83">
        <v>18.609872910882768</v>
      </c>
      <c r="J186" s="83">
        <v>1.3018615403333738</v>
      </c>
      <c r="K186" s="83">
        <v>1.1348427700782002</v>
      </c>
      <c r="L186" s="83">
        <v>2.1889413664568793</v>
      </c>
      <c r="M186" s="83">
        <v>0.36943224678958952</v>
      </c>
      <c r="N186" s="83">
        <v>0.41588779878109478</v>
      </c>
      <c r="O186" s="84">
        <v>4.1865301020916057</v>
      </c>
      <c r="P186" s="84">
        <v>1.0917054718003738</v>
      </c>
      <c r="Q186" s="84">
        <v>9.2911103983010543E-2</v>
      </c>
      <c r="R186" s="84">
        <v>1.7863265825305001</v>
      </c>
      <c r="S186" s="84">
        <v>2.6645577320841949</v>
      </c>
      <c r="T186" s="84">
        <v>6.3035759714187751</v>
      </c>
      <c r="U186" s="84">
        <v>7.6585295711710115</v>
      </c>
      <c r="V186" s="84">
        <v>20.340895264851948</v>
      </c>
      <c r="W186" s="80" t="s">
        <v>968</v>
      </c>
      <c r="X186" s="80" t="s">
        <v>968</v>
      </c>
      <c r="Y186" s="84">
        <v>0.68798460330276845</v>
      </c>
      <c r="Z186" s="84">
        <v>0.9047771792631264</v>
      </c>
      <c r="AA186" s="84">
        <v>6.7537523919078861</v>
      </c>
    </row>
    <row r="187" spans="1:27" ht="15">
      <c r="A187" s="60">
        <v>302</v>
      </c>
      <c r="B187" s="60" t="s">
        <v>793</v>
      </c>
      <c r="C187" s="9" t="s">
        <v>221</v>
      </c>
      <c r="D187" s="10">
        <v>8.3406212548181258E-2</v>
      </c>
      <c r="E187" s="10">
        <v>0.44699251773394233</v>
      </c>
      <c r="F187" s="10">
        <v>2.8308563340410471</v>
      </c>
      <c r="G187" s="10">
        <v>1.6349237197551258</v>
      </c>
      <c r="H187" s="83">
        <v>0.83568166358954421</v>
      </c>
      <c r="I187" s="83">
        <v>14.68759109901856</v>
      </c>
      <c r="J187" s="83">
        <v>1.0729439963722347</v>
      </c>
      <c r="K187" s="83">
        <v>0.71907491983286365</v>
      </c>
      <c r="L187" s="83">
        <v>1.3142551744242541</v>
      </c>
      <c r="M187" s="83">
        <v>0.21539856832831278</v>
      </c>
      <c r="N187" s="83">
        <v>0.40083568166358952</v>
      </c>
      <c r="O187" s="84">
        <v>2.2657338127166131</v>
      </c>
      <c r="P187" s="84">
        <v>0.79519321089625228</v>
      </c>
      <c r="Q187" s="84">
        <v>0.11822628186441227</v>
      </c>
      <c r="R187" s="84">
        <v>1.1045249894730023</v>
      </c>
      <c r="S187" s="84">
        <v>1.3029184076701326</v>
      </c>
      <c r="T187" s="84">
        <v>2.5224306027920838</v>
      </c>
      <c r="U187" s="84">
        <v>6.1631522689728886</v>
      </c>
      <c r="V187" s="84">
        <v>11.144041719301654</v>
      </c>
      <c r="W187" s="80" t="s">
        <v>968</v>
      </c>
      <c r="X187" s="80" t="s">
        <v>968</v>
      </c>
      <c r="Y187" s="84">
        <v>1.0049233958475043</v>
      </c>
      <c r="Z187" s="84">
        <v>0.46237812975739323</v>
      </c>
      <c r="AA187" s="84">
        <v>5.7007741392154951</v>
      </c>
    </row>
    <row r="188" spans="1:27" ht="15">
      <c r="A188" s="60">
        <v>117</v>
      </c>
      <c r="B188" s="60" t="s">
        <v>789</v>
      </c>
      <c r="C188" s="9" t="s">
        <v>222</v>
      </c>
      <c r="D188" s="10">
        <v>0.12394383228283379</v>
      </c>
      <c r="E188" s="10">
        <v>0.47007965658489398</v>
      </c>
      <c r="F188" s="10">
        <v>5.9845559845559846</v>
      </c>
      <c r="G188" s="10">
        <v>1.2031620792333619</v>
      </c>
      <c r="H188" s="83">
        <v>0.47461418703426594</v>
      </c>
      <c r="I188" s="83">
        <v>22.993092398615456</v>
      </c>
      <c r="J188" s="83">
        <v>1.4465152133496577</v>
      </c>
      <c r="K188" s="83">
        <v>1.8183467101981587</v>
      </c>
      <c r="L188" s="83">
        <v>4.9003159056213059</v>
      </c>
      <c r="M188" s="83">
        <v>3.7984250064239182</v>
      </c>
      <c r="N188" s="83">
        <v>1.0641031454526217</v>
      </c>
      <c r="O188" s="84">
        <v>12.284042987348661</v>
      </c>
      <c r="P188" s="84">
        <v>1.0489880439547152</v>
      </c>
      <c r="Q188" s="84">
        <v>8.0110037938904768E-2</v>
      </c>
      <c r="R188" s="84">
        <v>0.81016944028779148</v>
      </c>
      <c r="S188" s="84">
        <v>2.5544521531462081</v>
      </c>
      <c r="T188" s="84">
        <v>6.2183527562387582</v>
      </c>
      <c r="U188" s="84">
        <v>7.3111745945374018</v>
      </c>
      <c r="V188" s="84">
        <v>18.04289665805106</v>
      </c>
      <c r="W188" s="84">
        <v>0.3053250502577125</v>
      </c>
      <c r="X188" s="84">
        <v>1.6067352892274671</v>
      </c>
      <c r="Y188" s="80" t="s">
        <v>968</v>
      </c>
      <c r="Z188" s="84">
        <v>1.0958448585982254</v>
      </c>
      <c r="AA188" s="84">
        <v>6.2153297359391768</v>
      </c>
    </row>
    <row r="189" spans="1:27" ht="15">
      <c r="A189" s="60">
        <v>119</v>
      </c>
      <c r="B189" s="60" t="s">
        <v>791</v>
      </c>
      <c r="C189" s="9" t="s">
        <v>222</v>
      </c>
      <c r="D189" s="10">
        <v>0.13490587249351021</v>
      </c>
      <c r="E189" s="10">
        <v>0.3648590642438117</v>
      </c>
      <c r="F189" s="10">
        <v>3.7714285714285714</v>
      </c>
      <c r="G189" s="10">
        <v>0.79512703636326465</v>
      </c>
      <c r="H189" s="83">
        <v>0.28718598614148766</v>
      </c>
      <c r="I189" s="83">
        <v>22.37700059276823</v>
      </c>
      <c r="J189" s="83">
        <v>1.2448132780082988</v>
      </c>
      <c r="K189" s="83">
        <v>1.8058990658790346</v>
      </c>
      <c r="L189" s="83">
        <v>4.986407211332093</v>
      </c>
      <c r="M189" s="83">
        <v>4.1912801749688287</v>
      </c>
      <c r="N189" s="83">
        <v>0.75526848312654582</v>
      </c>
      <c r="O189" s="84">
        <v>14.312286654538763</v>
      </c>
      <c r="P189" s="84">
        <v>0.97704556139239207</v>
      </c>
      <c r="Q189" s="84">
        <v>4.3946609978946505E-2</v>
      </c>
      <c r="R189" s="84">
        <v>0.86973407190891805</v>
      </c>
      <c r="S189" s="84">
        <v>3.2479610816998141</v>
      </c>
      <c r="T189" s="84">
        <v>9.6508799542137638</v>
      </c>
      <c r="U189" s="84">
        <v>7.4750117531631339</v>
      </c>
      <c r="V189" s="84">
        <v>21.701449216115122</v>
      </c>
      <c r="W189" s="84">
        <v>0.27389980172924799</v>
      </c>
      <c r="X189" s="84">
        <v>1.3040901007705987</v>
      </c>
      <c r="Y189" s="80" t="s">
        <v>968</v>
      </c>
      <c r="Z189" s="84">
        <v>1.1937125687304539</v>
      </c>
      <c r="AA189" s="84">
        <v>6.2812991844326804</v>
      </c>
    </row>
    <row r="190" spans="1:27" ht="15">
      <c r="A190" s="60">
        <v>302</v>
      </c>
      <c r="B190" s="60" t="s">
        <v>793</v>
      </c>
      <c r="C190" s="9" t="s">
        <v>222</v>
      </c>
      <c r="D190" s="10">
        <v>6.8426004513484531E-2</v>
      </c>
      <c r="E190" s="10">
        <v>0.36713183190888815</v>
      </c>
      <c r="F190" s="10">
        <v>2.5399129172714079</v>
      </c>
      <c r="G190" s="10">
        <v>1.3579930126522315</v>
      </c>
      <c r="H190" s="83">
        <v>0.32897117554559874</v>
      </c>
      <c r="I190" s="83">
        <v>18.605293804156879</v>
      </c>
      <c r="J190" s="83">
        <v>0.93230431149622672</v>
      </c>
      <c r="K190" s="83">
        <v>1.5395851015534019</v>
      </c>
      <c r="L190" s="83">
        <v>3.5094645007204468</v>
      </c>
      <c r="M190" s="83">
        <v>3.1344373605984646</v>
      </c>
      <c r="N190" s="83">
        <v>0.73952720262650584</v>
      </c>
      <c r="O190" s="84">
        <v>7.3439525228799454</v>
      </c>
      <c r="P190" s="84">
        <v>0.72176275914704346</v>
      </c>
      <c r="Q190" s="84">
        <v>6.9083946864575724E-2</v>
      </c>
      <c r="R190" s="84">
        <v>0.64412556171828217</v>
      </c>
      <c r="S190" s="84">
        <v>1.7145977669436603</v>
      </c>
      <c r="T190" s="84">
        <v>4.0956911355427037</v>
      </c>
      <c r="U190" s="84">
        <v>5.4161814341827368</v>
      </c>
      <c r="V190" s="84">
        <v>13.527952680786109</v>
      </c>
      <c r="W190" s="84">
        <v>0.19343505122081203</v>
      </c>
      <c r="X190" s="84">
        <v>1.229694254189448</v>
      </c>
      <c r="Y190" s="80" t="s">
        <v>968</v>
      </c>
      <c r="Z190" s="84">
        <v>0.40266071886781285</v>
      </c>
      <c r="AA190" s="84">
        <v>5.0135207153149244</v>
      </c>
    </row>
    <row r="191" spans="1:27">
      <c r="D191" s="24"/>
      <c r="E191" s="24"/>
      <c r="F191" s="24"/>
      <c r="G191" s="24"/>
      <c r="H191" s="24"/>
      <c r="I191" s="24"/>
      <c r="J191" s="24"/>
      <c r="K191" s="24"/>
      <c r="L191" s="24"/>
      <c r="M191" s="24"/>
      <c r="N191" s="24"/>
      <c r="O191" s="24"/>
      <c r="P191" s="24"/>
      <c r="Q191" s="24"/>
      <c r="R191" s="24"/>
      <c r="S191" s="24"/>
      <c r="T191" s="24"/>
      <c r="U191" s="24"/>
      <c r="V191" s="24"/>
      <c r="W191" s="24"/>
      <c r="X191" s="24"/>
      <c r="Y191" s="24"/>
      <c r="Z191" s="24"/>
      <c r="AA191" s="24"/>
    </row>
    <row r="192" spans="1:27">
      <c r="A192" s="8" t="s">
        <v>843</v>
      </c>
      <c r="D192" s="24"/>
      <c r="E192" s="24"/>
      <c r="F192" s="24"/>
      <c r="G192" s="24"/>
      <c r="H192" s="24"/>
      <c r="I192" s="24"/>
      <c r="J192" s="24"/>
      <c r="K192" s="24"/>
      <c r="L192" s="24"/>
      <c r="M192" s="24"/>
      <c r="N192" s="24"/>
      <c r="O192" s="24"/>
      <c r="P192" s="24"/>
      <c r="Q192" s="24"/>
      <c r="R192" s="24"/>
      <c r="S192" s="24"/>
      <c r="T192" s="24"/>
      <c r="U192" s="24"/>
      <c r="V192" s="24"/>
      <c r="W192" s="24"/>
      <c r="X192" s="24"/>
      <c r="Y192" s="24"/>
      <c r="Z192" s="24"/>
      <c r="AA192" s="24"/>
    </row>
    <row r="193" spans="1:27">
      <c r="A193" s="3">
        <v>116</v>
      </c>
      <c r="B193" s="3" t="s">
        <v>59</v>
      </c>
      <c r="C193" s="3" t="s">
        <v>220</v>
      </c>
      <c r="D193" s="83">
        <v>0.14230430598497101</v>
      </c>
      <c r="E193" s="83">
        <v>0.48697420777111189</v>
      </c>
      <c r="F193" s="83">
        <v>5.386064030131827</v>
      </c>
      <c r="G193" s="83">
        <v>1.5789976589747265</v>
      </c>
      <c r="H193" s="83">
        <v>0.76680521714203809</v>
      </c>
      <c r="I193" s="83">
        <v>19.229850461038652</v>
      </c>
      <c r="J193" s="83">
        <v>1.2571919981981614</v>
      </c>
      <c r="K193" s="83">
        <v>1.3124756854153443</v>
      </c>
      <c r="L193" s="83">
        <v>3.1477575980944188</v>
      </c>
      <c r="M193" s="83">
        <v>2.384023696908891</v>
      </c>
      <c r="N193" s="83">
        <v>0.7685115037845438</v>
      </c>
      <c r="O193" s="83">
        <v>8.7825986063050703</v>
      </c>
      <c r="P193" s="83">
        <v>0.97906727546974071</v>
      </c>
      <c r="Q193" s="83">
        <v>0.11363869039087615</v>
      </c>
      <c r="R193" s="83">
        <v>1.2479780503286309</v>
      </c>
      <c r="S193" s="83">
        <v>2.705829357685456</v>
      </c>
      <c r="T193" s="83">
        <v>5.5618119399114097</v>
      </c>
      <c r="U193" s="83">
        <v>6.7923858664864838</v>
      </c>
      <c r="V193" s="83">
        <v>16.03022174901206</v>
      </c>
      <c r="W193" s="83">
        <v>0.17540626684958061</v>
      </c>
      <c r="X193" s="83">
        <v>0.82277141901622342</v>
      </c>
      <c r="Y193" s="83">
        <v>0.3750418040227414</v>
      </c>
      <c r="Z193" s="83">
        <v>0.8200413603882144</v>
      </c>
      <c r="AA193" s="83">
        <v>5.9723445060982687</v>
      </c>
    </row>
    <row r="194" spans="1:27">
      <c r="A194" s="3">
        <v>118</v>
      </c>
      <c r="B194" s="3" t="s">
        <v>549</v>
      </c>
      <c r="C194" s="3" t="s">
        <v>220</v>
      </c>
      <c r="D194" s="83">
        <v>0.15671465384155184</v>
      </c>
      <c r="E194" s="83">
        <v>0.41265273842077155</v>
      </c>
      <c r="F194" s="83">
        <v>4.7864283550439266</v>
      </c>
      <c r="G194" s="83">
        <v>1.2837760935735318</v>
      </c>
      <c r="H194" s="83">
        <v>0.65341547476952433</v>
      </c>
      <c r="I194" s="83">
        <v>19.523377332115412</v>
      </c>
      <c r="J194" s="83">
        <v>1.2178216954949643</v>
      </c>
      <c r="K194" s="83">
        <v>1.2604294039881982</v>
      </c>
      <c r="L194" s="83">
        <v>3.4013208389632905</v>
      </c>
      <c r="M194" s="83">
        <v>2.0892368842675415</v>
      </c>
      <c r="N194" s="83">
        <v>0.56703272330379006</v>
      </c>
      <c r="O194" s="83">
        <v>9.237117734437243</v>
      </c>
      <c r="P194" s="83">
        <v>1.0036158185495285</v>
      </c>
      <c r="Q194" s="83">
        <v>6.7997233417284142E-2</v>
      </c>
      <c r="R194" s="83">
        <v>1.1612059732505304</v>
      </c>
      <c r="S194" s="83">
        <v>2.9209627007450512</v>
      </c>
      <c r="T194" s="83">
        <v>7.2465206136677356</v>
      </c>
      <c r="U194" s="83">
        <v>7.3159770151841039</v>
      </c>
      <c r="V194" s="83">
        <v>19.104887921298307</v>
      </c>
      <c r="W194" s="83">
        <v>0.1269476246202515</v>
      </c>
      <c r="X194" s="83">
        <v>0.68289067037100804</v>
      </c>
      <c r="Y194" s="83">
        <v>0.31547214302182042</v>
      </c>
      <c r="Z194" s="83">
        <v>0.97676712552639489</v>
      </c>
      <c r="AA194" s="83">
        <v>6.3392098896577087</v>
      </c>
    </row>
    <row r="195" spans="1:27">
      <c r="A195" s="3">
        <v>301</v>
      </c>
      <c r="B195" s="3" t="s">
        <v>844</v>
      </c>
      <c r="C195" s="3" t="s">
        <v>220</v>
      </c>
      <c r="D195" s="83">
        <v>7.9073675706470906E-2</v>
      </c>
      <c r="E195" s="83">
        <v>0.42795054370297259</v>
      </c>
      <c r="F195" s="83">
        <v>3.716651333946642</v>
      </c>
      <c r="G195" s="83">
        <v>1.5029714553557649</v>
      </c>
      <c r="H195" s="83">
        <v>0.5773331021460405</v>
      </c>
      <c r="I195" s="83">
        <v>17.259020591547312</v>
      </c>
      <c r="J195" s="83">
        <v>1.0132862829084632</v>
      </c>
      <c r="K195" s="83">
        <v>1.2811840854224343</v>
      </c>
      <c r="L195" s="83">
        <v>2.6025718951197252</v>
      </c>
      <c r="M195" s="83">
        <v>1.9844634517660105</v>
      </c>
      <c r="N195" s="83">
        <v>0.61639359255526105</v>
      </c>
      <c r="O195" s="83">
        <v>6.0568530201380639</v>
      </c>
      <c r="P195" s="83">
        <v>0.77339771010256719</v>
      </c>
      <c r="Q195" s="83">
        <v>0.10060458017594369</v>
      </c>
      <c r="R195" s="83">
        <v>0.97251094170078911</v>
      </c>
      <c r="S195" s="83">
        <v>1.8023081891747186</v>
      </c>
      <c r="T195" s="83">
        <v>3.9576851038532692</v>
      </c>
      <c r="U195" s="83">
        <v>5.7434164019762699</v>
      </c>
      <c r="V195" s="83">
        <v>12.769160123240612</v>
      </c>
      <c r="W195" s="83">
        <v>0.10727344439215207</v>
      </c>
      <c r="X195" s="83">
        <v>0.75339111745394194</v>
      </c>
      <c r="Y195" s="83">
        <v>0.48034876254461001</v>
      </c>
      <c r="Z195" s="83">
        <v>0.44052611622496551</v>
      </c>
      <c r="AA195" s="83">
        <v>5.3028902857513049</v>
      </c>
    </row>
    <row r="196" spans="1:27">
      <c r="A196" s="3">
        <v>116</v>
      </c>
      <c r="B196" s="3" t="s">
        <v>59</v>
      </c>
      <c r="C196" s="3" t="s">
        <v>221</v>
      </c>
      <c r="D196" s="83">
        <v>0.15835194466645255</v>
      </c>
      <c r="E196" s="83">
        <v>0.53630517108732512</v>
      </c>
      <c r="F196" s="83">
        <v>5.3892215568862278</v>
      </c>
      <c r="G196" s="83">
        <v>2.1370043098618905</v>
      </c>
      <c r="H196" s="83">
        <v>1.2227459123536926</v>
      </c>
      <c r="I196" s="83">
        <v>16.864482106977196</v>
      </c>
      <c r="J196" s="83">
        <v>1.2899707945234129</v>
      </c>
      <c r="K196" s="83">
        <v>0.8791520701528992</v>
      </c>
      <c r="L196" s="83">
        <v>1.5536417212557607</v>
      </c>
      <c r="M196" s="83">
        <v>0.38990431658437846</v>
      </c>
      <c r="N196" s="83">
        <v>0.49223552610939725</v>
      </c>
      <c r="O196" s="83">
        <v>3.9819538538531063</v>
      </c>
      <c r="P196" s="83">
        <v>1.0636470245520209</v>
      </c>
      <c r="Q196" s="83">
        <v>0.16507443288342458</v>
      </c>
      <c r="R196" s="83">
        <v>1.7104997796517751</v>
      </c>
      <c r="S196" s="83">
        <v>2.4357815639495364</v>
      </c>
      <c r="T196" s="83">
        <v>4.3912786919531817</v>
      </c>
      <c r="U196" s="83">
        <v>7.0690698317137119</v>
      </c>
      <c r="V196" s="83">
        <v>14.95156073768104</v>
      </c>
      <c r="W196" s="80" t="s">
        <v>968</v>
      </c>
      <c r="X196" s="80" t="s">
        <v>968</v>
      </c>
      <c r="Y196" s="83">
        <v>0.82089050560580823</v>
      </c>
      <c r="Z196" s="83">
        <v>0.80744552917186418</v>
      </c>
      <c r="AA196" s="83">
        <v>6.2616243025418479</v>
      </c>
    </row>
    <row r="197" spans="1:27">
      <c r="A197" s="3">
        <v>118</v>
      </c>
      <c r="B197" s="3" t="s">
        <v>549</v>
      </c>
      <c r="C197" s="3" t="s">
        <v>221</v>
      </c>
      <c r="D197" s="83">
        <v>0.17892047230102759</v>
      </c>
      <c r="E197" s="83">
        <v>0.45526681821802562</v>
      </c>
      <c r="F197" s="83">
        <v>5.4705882352941178</v>
      </c>
      <c r="G197" s="83">
        <v>1.6966807801422785</v>
      </c>
      <c r="H197" s="83">
        <v>1.0563660761882587</v>
      </c>
      <c r="I197" s="83">
        <v>17.699646448244803</v>
      </c>
      <c r="J197" s="83">
        <v>1.2469286340157231</v>
      </c>
      <c r="K197" s="83">
        <v>0.96629309869424829</v>
      </c>
      <c r="L197" s="83">
        <v>2.0079533826385867</v>
      </c>
      <c r="M197" s="83">
        <v>0.32536565339673162</v>
      </c>
      <c r="N197" s="83">
        <v>0.38541430505940527</v>
      </c>
      <c r="O197" s="83">
        <v>4.1035287773971971</v>
      </c>
      <c r="P197" s="83">
        <v>1.0937432981415556</v>
      </c>
      <c r="Q197" s="83">
        <v>9.6200390928977156E-2</v>
      </c>
      <c r="R197" s="83">
        <v>1.6084460266787579</v>
      </c>
      <c r="S197" s="83">
        <v>2.5759646080599996</v>
      </c>
      <c r="T197" s="83">
        <v>5.7671215249906558</v>
      </c>
      <c r="U197" s="83">
        <v>7.4454200648280349</v>
      </c>
      <c r="V197" s="83">
        <v>18.491921005385997</v>
      </c>
      <c r="W197" s="80" t="s">
        <v>968</v>
      </c>
      <c r="X197" s="80" t="s">
        <v>968</v>
      </c>
      <c r="Y197" s="83">
        <v>0.6623733923199</v>
      </c>
      <c r="Z197" s="83">
        <v>0.8694799664217745</v>
      </c>
      <c r="AA197" s="83">
        <v>6.5759400984062593</v>
      </c>
    </row>
    <row r="198" spans="1:27">
      <c r="A198" s="3">
        <v>301</v>
      </c>
      <c r="B198" s="3" t="s">
        <v>844</v>
      </c>
      <c r="C198" s="3" t="s">
        <v>221</v>
      </c>
      <c r="D198" s="83">
        <v>9.7876340970263626E-2</v>
      </c>
      <c r="E198" s="83">
        <v>0.47993749651208212</v>
      </c>
      <c r="F198" s="83">
        <v>3.4144569560479474</v>
      </c>
      <c r="G198" s="83">
        <v>1.760915573070269</v>
      </c>
      <c r="H198" s="83">
        <v>0.87101357819589864</v>
      </c>
      <c r="I198" s="83">
        <v>15.394059592954621</v>
      </c>
      <c r="J198" s="83">
        <v>1.0813618548425179</v>
      </c>
      <c r="K198" s="83">
        <v>0.80876765959638897</v>
      </c>
      <c r="L198" s="83">
        <v>1.3994599629958746</v>
      </c>
      <c r="M198" s="83">
        <v>0.254135060764895</v>
      </c>
      <c r="N198" s="83">
        <v>0.42155511768771436</v>
      </c>
      <c r="O198" s="83">
        <v>2.7834657668911813</v>
      </c>
      <c r="P198" s="83">
        <v>0.8079090952019129</v>
      </c>
      <c r="Q198" s="83">
        <v>0.1305017879603515</v>
      </c>
      <c r="R198" s="83">
        <v>1.2350448814537212</v>
      </c>
      <c r="S198" s="83">
        <v>1.5445573456623181</v>
      </c>
      <c r="T198" s="83">
        <v>3.1844153391114718</v>
      </c>
      <c r="U198" s="83">
        <v>6.2469145342073515</v>
      </c>
      <c r="V198" s="83">
        <v>11.650289550842038</v>
      </c>
      <c r="W198" s="80" t="s">
        <v>968</v>
      </c>
      <c r="X198" s="80" t="s">
        <v>968</v>
      </c>
      <c r="Y198" s="83">
        <v>1.0822204192369937</v>
      </c>
      <c r="Z198" s="83">
        <v>0.47349826355351216</v>
      </c>
      <c r="AA198" s="83">
        <v>5.7734162706538399</v>
      </c>
    </row>
    <row r="199" spans="1:27">
      <c r="A199" s="3">
        <v>116</v>
      </c>
      <c r="B199" s="3" t="s">
        <v>59</v>
      </c>
      <c r="C199" s="66" t="s">
        <v>222</v>
      </c>
      <c r="D199" s="83">
        <v>0.1288052527410386</v>
      </c>
      <c r="E199" s="83">
        <v>0.44547767899217744</v>
      </c>
      <c r="F199" s="83">
        <v>5.3828658074298712</v>
      </c>
      <c r="G199" s="83">
        <v>1.1096101284910935</v>
      </c>
      <c r="H199" s="83">
        <v>0.38327416669284659</v>
      </c>
      <c r="I199" s="83">
        <v>21.219565832050517</v>
      </c>
      <c r="J199" s="83">
        <v>1.2296189249473783</v>
      </c>
      <c r="K199" s="83">
        <v>1.6769815588577173</v>
      </c>
      <c r="L199" s="83">
        <v>4.4887059784486825</v>
      </c>
      <c r="M199" s="83">
        <v>4.0614495303320659</v>
      </c>
      <c r="N199" s="83">
        <v>1.000911061543778</v>
      </c>
      <c r="O199" s="83">
        <v>12.820835035028747</v>
      </c>
      <c r="P199" s="83">
        <v>0.90791995224780886</v>
      </c>
      <c r="Q199" s="83">
        <v>7.0371650278030856E-2</v>
      </c>
      <c r="R199" s="83">
        <v>0.85891112437560868</v>
      </c>
      <c r="S199" s="83">
        <v>2.932989852659357</v>
      </c>
      <c r="T199" s="83">
        <v>6.5464484307750297</v>
      </c>
      <c r="U199" s="83">
        <v>6.559643115202161</v>
      </c>
      <c r="V199" s="83">
        <v>16.937576576293552</v>
      </c>
      <c r="W199" s="83">
        <v>0.32295560931167733</v>
      </c>
      <c r="X199" s="83">
        <v>1.514875435895825</v>
      </c>
      <c r="Y199" s="80" t="s">
        <v>968</v>
      </c>
      <c r="Z199" s="83">
        <v>0.83063680060318557</v>
      </c>
      <c r="AA199" s="83">
        <v>5.7290063145989754</v>
      </c>
    </row>
    <row r="200" spans="1:27">
      <c r="A200" s="3">
        <v>118</v>
      </c>
      <c r="B200" s="3" t="s">
        <v>549</v>
      </c>
      <c r="C200" s="66" t="s">
        <v>222</v>
      </c>
      <c r="D200" s="83">
        <v>0.13652067313050262</v>
      </c>
      <c r="E200" s="83">
        <v>0.37389947620639696</v>
      </c>
      <c r="F200" s="83">
        <v>4.0599625234228611</v>
      </c>
      <c r="G200" s="83">
        <v>0.90828039674579297</v>
      </c>
      <c r="H200" s="83">
        <v>0.28697202719268916</v>
      </c>
      <c r="I200" s="83">
        <v>21.181878970244068</v>
      </c>
      <c r="J200" s="83">
        <v>1.1913518332776107</v>
      </c>
      <c r="K200" s="83">
        <v>1.5279170845870946</v>
      </c>
      <c r="L200" s="83">
        <v>4.6684497938259222</v>
      </c>
      <c r="M200" s="83">
        <v>3.6933021286080461</v>
      </c>
      <c r="N200" s="83">
        <v>0.7321965897693079</v>
      </c>
      <c r="O200" s="83">
        <v>13.905605706006909</v>
      </c>
      <c r="P200" s="83">
        <v>0.92165385044020942</v>
      </c>
      <c r="Q200" s="83">
        <v>4.2349270032319176E-2</v>
      </c>
      <c r="R200" s="83">
        <v>0.75448567926000221</v>
      </c>
      <c r="S200" s="83">
        <v>3.2347041123370115</v>
      </c>
      <c r="T200" s="83">
        <v>8.5918867714253881</v>
      </c>
      <c r="U200" s="83">
        <v>7.198261451019726</v>
      </c>
      <c r="V200" s="83">
        <v>19.662320294215981</v>
      </c>
      <c r="W200" s="83">
        <v>0.24239384821130058</v>
      </c>
      <c r="X200" s="83">
        <v>1.3039117352056169</v>
      </c>
      <c r="Y200" s="80" t="s">
        <v>968</v>
      </c>
      <c r="Z200" s="83">
        <v>1.0743341134514655</v>
      </c>
      <c r="AA200" s="83">
        <v>6.1239273375682597</v>
      </c>
    </row>
    <row r="201" spans="1:27">
      <c r="A201" s="3">
        <v>301</v>
      </c>
      <c r="B201" s="3" t="s">
        <v>844</v>
      </c>
      <c r="C201" s="66" t="s">
        <v>222</v>
      </c>
      <c r="D201" s="83">
        <v>6.4067424969165412E-2</v>
      </c>
      <c r="E201" s="83">
        <v>0.38646018911881591</v>
      </c>
      <c r="F201" s="83">
        <v>4.0268456375838921</v>
      </c>
      <c r="G201" s="83">
        <v>1.2971084007126217</v>
      </c>
      <c r="H201" s="83">
        <v>0.34294915718788543</v>
      </c>
      <c r="I201" s="83">
        <v>18.747430450870219</v>
      </c>
      <c r="J201" s="83">
        <v>0.95895573523365774</v>
      </c>
      <c r="K201" s="83">
        <v>1.6582157050842812</v>
      </c>
      <c r="L201" s="83">
        <v>3.5627655200767441</v>
      </c>
      <c r="M201" s="83">
        <v>3.3654241469096888</v>
      </c>
      <c r="N201" s="83">
        <v>0.77189255858572015</v>
      </c>
      <c r="O201" s="83">
        <v>8.6693161573249284</v>
      </c>
      <c r="P201" s="83">
        <v>0.74585446073728923</v>
      </c>
      <c r="Q201" s="83">
        <v>7.6743867342743591E-2</v>
      </c>
      <c r="R201" s="83">
        <v>0.76298478826915173</v>
      </c>
      <c r="S201" s="83">
        <v>2.0080169932849117</v>
      </c>
      <c r="T201" s="83">
        <v>4.5748252706591748</v>
      </c>
      <c r="U201" s="83">
        <v>5.3415787309853364</v>
      </c>
      <c r="V201" s="83">
        <v>13.662121419761547</v>
      </c>
      <c r="W201" s="83">
        <v>0.19288748800877073</v>
      </c>
      <c r="X201" s="83">
        <v>1.3546663012196793</v>
      </c>
      <c r="Y201" s="80" t="s">
        <v>968</v>
      </c>
      <c r="Z201" s="83">
        <v>0.41421131972043301</v>
      </c>
      <c r="AA201" s="83">
        <v>4.9273674112649033</v>
      </c>
    </row>
  </sheetData>
  <pageMargins left="0.7" right="0.7" top="0.75" bottom="0.75" header="0.3" footer="0.3"/>
</worksheet>
</file>

<file path=xl/worksheets/sheet54.xml><?xml version="1.0" encoding="utf-8"?>
<worksheet xmlns="http://schemas.openxmlformats.org/spreadsheetml/2006/main" xmlns:r="http://schemas.openxmlformats.org/officeDocument/2006/relationships">
  <sheetPr codeName="Folha58">
    <tabColor theme="3" tint="0.39997558519241921"/>
  </sheetPr>
  <dimension ref="A1:AH201"/>
  <sheetViews>
    <sheetView topLeftCell="N182" workbookViewId="0">
      <selection activeCell="Y199" sqref="Y199:Y201"/>
    </sheetView>
  </sheetViews>
  <sheetFormatPr defaultRowHeight="12.75"/>
  <cols>
    <col min="1" max="1" width="9.5703125" style="3" bestFit="1" customWidth="1"/>
    <col min="2" max="2" width="40.5703125" style="3" bestFit="1" customWidth="1"/>
    <col min="3" max="17" width="7.7109375" style="3" customWidth="1"/>
    <col min="18" max="18" width="9.140625" style="3"/>
    <col min="19" max="19" width="11.28515625" style="3" customWidth="1"/>
    <col min="20" max="16384" width="9.140625" style="3"/>
  </cols>
  <sheetData>
    <row r="1" spans="1:34">
      <c r="A1" s="8" t="s">
        <v>0</v>
      </c>
      <c r="B1" s="3" t="str">
        <f>PS!A50</f>
        <v>I49</v>
      </c>
    </row>
    <row r="2" spans="1:34">
      <c r="A2" s="8" t="s">
        <v>1</v>
      </c>
      <c r="B2" s="3" t="str">
        <f>PS!B50</f>
        <v>Morbilidade nos CSP *</v>
      </c>
      <c r="C2" s="75" t="str">
        <f>PS!A63</f>
        <v>(*) Alterações no metabolismo dos lípidos, asma, bronquite crónica, demência, diabetes, doença cardíaca isquémica, enfarte agudo do miocárdio, DPOC, hipertensão, neoplasia maligna da próstata, neoplasia maligna do colo do útero, neoplasia maligana do cólon/recto, neoplasia maligna da mama feminina, obesidade, osteoartrose do joelho, osteoporose, perturbações depressivas, trombose/AVC, neoplasia maligna do brônquio/pulmão, neoplasia maligna do estômago, osteoartrose da anca.</v>
      </c>
    </row>
    <row r="4" spans="1:34">
      <c r="A4" s="8" t="s">
        <v>2</v>
      </c>
      <c r="B4" s="3" t="s">
        <v>783</v>
      </c>
    </row>
    <row r="5" spans="1:34">
      <c r="F5" s="61" t="s">
        <v>861</v>
      </c>
    </row>
    <row r="6" spans="1:34">
      <c r="A6" s="8" t="s">
        <v>34</v>
      </c>
      <c r="B6" s="8" t="s">
        <v>35</v>
      </c>
      <c r="C6" s="3" t="s">
        <v>28</v>
      </c>
      <c r="D6" s="3" t="s">
        <v>795</v>
      </c>
      <c r="E6" s="3" t="s">
        <v>796</v>
      </c>
      <c r="F6" s="3" t="s">
        <v>797</v>
      </c>
      <c r="G6" s="3" t="s">
        <v>798</v>
      </c>
      <c r="H6" s="3" t="s">
        <v>799</v>
      </c>
      <c r="I6" s="3" t="s">
        <v>800</v>
      </c>
      <c r="J6" s="3" t="s">
        <v>801</v>
      </c>
      <c r="K6" s="3" t="s">
        <v>802</v>
      </c>
      <c r="L6" s="3" t="s">
        <v>803</v>
      </c>
      <c r="M6" s="3" t="s">
        <v>804</v>
      </c>
      <c r="N6" s="3" t="s">
        <v>805</v>
      </c>
      <c r="O6" s="3" t="s">
        <v>806</v>
      </c>
      <c r="P6" s="3" t="s">
        <v>807</v>
      </c>
      <c r="Q6" s="3" t="s">
        <v>808</v>
      </c>
      <c r="R6" s="3" t="s">
        <v>809</v>
      </c>
      <c r="S6" s="3" t="s">
        <v>810</v>
      </c>
      <c r="T6" s="3" t="s">
        <v>811</v>
      </c>
      <c r="U6" s="3" t="s">
        <v>814</v>
      </c>
      <c r="V6" s="3" t="s">
        <v>815</v>
      </c>
      <c r="W6" s="3" t="s">
        <v>816</v>
      </c>
      <c r="X6" s="3" t="s">
        <v>817</v>
      </c>
      <c r="Y6" s="3" t="s">
        <v>818</v>
      </c>
      <c r="Z6" s="3" t="s">
        <v>812</v>
      </c>
      <c r="AA6" s="3" t="s">
        <v>813</v>
      </c>
      <c r="AC6" s="8"/>
      <c r="AD6" s="3" t="s">
        <v>800</v>
      </c>
      <c r="AE6" s="3" t="s">
        <v>815</v>
      </c>
      <c r="AF6" s="3" t="s">
        <v>806</v>
      </c>
      <c r="AG6" s="3" t="s">
        <v>814</v>
      </c>
      <c r="AH6" s="3" t="s">
        <v>811</v>
      </c>
    </row>
    <row r="7" spans="1:34">
      <c r="A7" s="3">
        <v>1</v>
      </c>
      <c r="B7" s="3" t="s">
        <v>36</v>
      </c>
      <c r="C7" s="9" t="s">
        <v>220</v>
      </c>
      <c r="D7" s="10">
        <v>9.7671101795273191E-2</v>
      </c>
      <c r="E7" s="10">
        <v>0.32266329436989521</v>
      </c>
      <c r="F7" s="10">
        <v>9.0414203443895822</v>
      </c>
      <c r="G7" s="10">
        <v>1.2188370156370041</v>
      </c>
      <c r="H7" s="10">
        <v>0.46769772976614926</v>
      </c>
      <c r="I7" s="10">
        <v>17.339522939902967</v>
      </c>
      <c r="J7" s="10">
        <v>0.97816921413227653</v>
      </c>
      <c r="K7" s="10">
        <v>1.26000301547492</v>
      </c>
      <c r="L7" s="10">
        <v>2.6886333327382146</v>
      </c>
      <c r="M7" s="10">
        <v>1.7467788119234458</v>
      </c>
      <c r="N7" s="10">
        <v>0.45130237015767866</v>
      </c>
      <c r="O7" s="10">
        <v>6.2435567124742795</v>
      </c>
      <c r="P7" s="10">
        <v>0.87258085487498827</v>
      </c>
      <c r="Q7" s="10">
        <v>5.4514103327594335E-2</v>
      </c>
      <c r="R7" s="10">
        <v>0.7290887423609449</v>
      </c>
      <c r="S7" s="10">
        <v>1.5892749297098032</v>
      </c>
      <c r="T7" s="10">
        <v>4.1892761074836402</v>
      </c>
      <c r="U7" s="10">
        <v>6.2127569918871011</v>
      </c>
      <c r="V7" s="10">
        <v>14.001992307267361</v>
      </c>
      <c r="W7" s="10">
        <v>9.0445552777401017E-2</v>
      </c>
      <c r="X7" s="10">
        <v>0.51032192578360991</v>
      </c>
      <c r="Y7" s="10">
        <v>0.32635552187579364</v>
      </c>
      <c r="Z7" s="10">
        <v>0.68360423845283891</v>
      </c>
      <c r="AA7" s="10">
        <v>5.5291527534342624</v>
      </c>
      <c r="AC7" s="3" t="s">
        <v>257</v>
      </c>
      <c r="AD7" s="9">
        <v>11.605320571468788</v>
      </c>
      <c r="AE7" s="9">
        <v>7.9780201389082599</v>
      </c>
      <c r="AF7" s="9">
        <v>2.9527767705224401</v>
      </c>
      <c r="AG7" s="9">
        <v>4.2437891477232741</v>
      </c>
      <c r="AH7" s="9">
        <v>1.1625896069844635</v>
      </c>
    </row>
    <row r="8" spans="1:34">
      <c r="A8" s="3">
        <v>11</v>
      </c>
      <c r="B8" s="3" t="s">
        <v>49</v>
      </c>
      <c r="C8" s="9" t="s">
        <v>220</v>
      </c>
      <c r="D8" s="10">
        <v>0.13861055736653449</v>
      </c>
      <c r="E8" s="10">
        <v>0.32452531324960332</v>
      </c>
      <c r="F8" s="10">
        <v>5.2174382216467032</v>
      </c>
      <c r="G8" s="10">
        <v>0.99426370927454977</v>
      </c>
      <c r="H8" s="10">
        <v>0.50246014352358992</v>
      </c>
      <c r="I8" s="10">
        <v>17.702451838397252</v>
      </c>
      <c r="J8" s="10">
        <v>1.052249501004495</v>
      </c>
      <c r="K8" s="10">
        <v>1.3157371387488928</v>
      </c>
      <c r="L8" s="10">
        <v>2.9435919321201012</v>
      </c>
      <c r="M8" s="10">
        <v>1.6408127916956741</v>
      </c>
      <c r="N8" s="10">
        <v>0.47224149106035701</v>
      </c>
      <c r="O8" s="10">
        <v>6.6191106460462725</v>
      </c>
      <c r="P8" s="10">
        <v>0.99483906441250858</v>
      </c>
      <c r="Q8" s="10">
        <v>5.7435452032767224E-2</v>
      </c>
      <c r="R8" s="10">
        <v>0.88524641835172768</v>
      </c>
      <c r="S8" s="10">
        <v>1.7340203240450169</v>
      </c>
      <c r="T8" s="10">
        <v>5.0560458442973921</v>
      </c>
      <c r="U8" s="10">
        <v>6.4609380139891339</v>
      </c>
      <c r="V8" s="10">
        <v>15.143647416367752</v>
      </c>
      <c r="W8" s="10">
        <v>0.10408924908900019</v>
      </c>
      <c r="X8" s="10">
        <v>0.49190362751408312</v>
      </c>
      <c r="Y8" s="10">
        <v>0.28182395583674025</v>
      </c>
      <c r="Z8" s="10">
        <v>0.80839898427304246</v>
      </c>
      <c r="AA8" s="10">
        <v>5.6525390297160927</v>
      </c>
      <c r="AC8" s="3" t="s">
        <v>258</v>
      </c>
      <c r="AD8" s="9">
        <v>24.727421141624394</v>
      </c>
      <c r="AE8" s="9">
        <v>26.759466318249203</v>
      </c>
      <c r="AF8" s="9">
        <v>9.8357099819240812</v>
      </c>
      <c r="AG8" s="9">
        <v>8.4134558429804152</v>
      </c>
      <c r="AH8" s="9">
        <v>7.4992237674243789</v>
      </c>
    </row>
    <row r="9" spans="1:34">
      <c r="A9" s="3">
        <v>12</v>
      </c>
      <c r="B9" s="3" t="s">
        <v>50</v>
      </c>
      <c r="C9" s="9" t="s">
        <v>220</v>
      </c>
      <c r="D9" s="10">
        <v>9.5842340398647516E-2</v>
      </c>
      <c r="E9" s="10">
        <v>0.36150598306820275</v>
      </c>
      <c r="F9" s="10">
        <v>4.6367287331142748</v>
      </c>
      <c r="G9" s="10">
        <v>1.5023339287652329</v>
      </c>
      <c r="H9" s="10">
        <v>0.43758215151373747</v>
      </c>
      <c r="I9" s="10">
        <v>19.095380430650884</v>
      </c>
      <c r="J9" s="10">
        <v>1.0708336763139916</v>
      </c>
      <c r="K9" s="10">
        <v>1.925392924759044</v>
      </c>
      <c r="L9" s="10">
        <v>3.6028960325570347</v>
      </c>
      <c r="M9" s="10">
        <v>2.4400998480049534</v>
      </c>
      <c r="N9" s="10">
        <v>0.51061737042802413</v>
      </c>
      <c r="O9" s="10">
        <v>7.8450730588124875</v>
      </c>
      <c r="P9" s="10">
        <v>1.1680916311495995</v>
      </c>
      <c r="Q9" s="10">
        <v>5.0647538744580681E-2</v>
      </c>
      <c r="R9" s="10">
        <v>0.70979956472477568</v>
      </c>
      <c r="S9" s="10">
        <v>1.6238146195221619</v>
      </c>
      <c r="T9" s="10">
        <v>4.1836125326967615</v>
      </c>
      <c r="U9" s="10">
        <v>6.7948968672452512</v>
      </c>
      <c r="V9" s="10">
        <v>17.688888842284296</v>
      </c>
      <c r="W9" s="10">
        <v>7.665290025318526E-2</v>
      </c>
      <c r="X9" s="10">
        <v>0.53667516210096056</v>
      </c>
      <c r="Y9" s="10">
        <v>0.43768701184240127</v>
      </c>
      <c r="Z9" s="10">
        <v>0.70476626894891681</v>
      </c>
      <c r="AA9" s="10">
        <v>6.0901305982963345</v>
      </c>
      <c r="AC9" s="3" t="s">
        <v>259</v>
      </c>
      <c r="AD9" s="9">
        <v>17.635123359972116</v>
      </c>
      <c r="AE9" s="9">
        <v>14.291446864150773</v>
      </c>
      <c r="AF9" s="9">
        <v>6.4367102935381366</v>
      </c>
      <c r="AG9" s="9">
        <v>6.3556120900620519</v>
      </c>
      <c r="AH9" s="9">
        <v>4.2827557873378659</v>
      </c>
    </row>
    <row r="10" spans="1:34">
      <c r="A10" s="3">
        <v>13</v>
      </c>
      <c r="B10" s="3" t="s">
        <v>51</v>
      </c>
      <c r="C10" s="9" t="s">
        <v>220</v>
      </c>
      <c r="D10" s="10">
        <v>6.6350156202109573E-2</v>
      </c>
      <c r="E10" s="10">
        <v>0.31830973043879551</v>
      </c>
      <c r="F10" s="10">
        <v>2.9490027585870173</v>
      </c>
      <c r="G10" s="10">
        <v>1.2144777483808611</v>
      </c>
      <c r="H10" s="10">
        <v>0.43430893626777561</v>
      </c>
      <c r="I10" s="10">
        <v>16.04300281086304</v>
      </c>
      <c r="J10" s="10">
        <v>0.8439804001157587</v>
      </c>
      <c r="K10" s="10">
        <v>0.96227767820949184</v>
      </c>
      <c r="L10" s="10">
        <v>2.0532741250156654</v>
      </c>
      <c r="M10" s="10">
        <v>1.5137882999796646</v>
      </c>
      <c r="N10" s="10">
        <v>0.40609074659825178</v>
      </c>
      <c r="O10" s="10">
        <v>5.2651240544835529</v>
      </c>
      <c r="P10" s="10">
        <v>0.61727289902083415</v>
      </c>
      <c r="Q10" s="10">
        <v>5.5394230288752774E-2</v>
      </c>
      <c r="R10" s="10">
        <v>0.61259658917976723</v>
      </c>
      <c r="S10" s="10">
        <v>1.4919833352350327</v>
      </c>
      <c r="T10" s="10">
        <v>3.5543963057686692</v>
      </c>
      <c r="U10" s="10">
        <v>5.6766660422679625</v>
      </c>
      <c r="V10" s="10">
        <v>11.427939267828831</v>
      </c>
      <c r="W10" s="10">
        <v>8.5910492223029516E-2</v>
      </c>
      <c r="X10" s="10">
        <v>0.53876433723195061</v>
      </c>
      <c r="Y10" s="10">
        <v>0.33811056239439891</v>
      </c>
      <c r="Z10" s="10">
        <v>0.5376954664111353</v>
      </c>
      <c r="AA10" s="10">
        <v>5.1389705758568276</v>
      </c>
      <c r="AC10" s="3" t="s">
        <v>260</v>
      </c>
      <c r="AD10" s="9">
        <v>15.73301661085053</v>
      </c>
      <c r="AE10" s="9">
        <v>11.988236784356383</v>
      </c>
      <c r="AF10" s="9">
        <v>5.0094615300209782</v>
      </c>
      <c r="AG10" s="9">
        <v>5.5676123579061336</v>
      </c>
      <c r="AH10" s="9">
        <v>3.2334091773261826</v>
      </c>
    </row>
    <row r="11" spans="1:34">
      <c r="A11" s="3">
        <v>14</v>
      </c>
      <c r="B11" s="3" t="s">
        <v>52</v>
      </c>
      <c r="C11" s="9" t="s">
        <v>220</v>
      </c>
      <c r="D11" s="10">
        <v>7.1993174528851872E-2</v>
      </c>
      <c r="E11" s="10">
        <v>0.34441978868430162</v>
      </c>
      <c r="F11" s="10">
        <v>5.0210084033613445</v>
      </c>
      <c r="G11" s="10">
        <v>2.249000146207218</v>
      </c>
      <c r="H11" s="10">
        <v>0.65515639545536153</v>
      </c>
      <c r="I11" s="10">
        <v>22.458909294152267</v>
      </c>
      <c r="J11" s="10">
        <v>1.3377035102687438</v>
      </c>
      <c r="K11" s="10">
        <v>1.2192571562881134</v>
      </c>
      <c r="L11" s="10">
        <v>3.2102663377312712</v>
      </c>
      <c r="M11" s="10">
        <v>2.1448043691898824</v>
      </c>
      <c r="N11" s="10">
        <v>0.59556307360885685</v>
      </c>
      <c r="O11" s="10">
        <v>7.2542839640293231</v>
      </c>
      <c r="P11" s="10">
        <v>1.0515815364342835</v>
      </c>
      <c r="Q11" s="10">
        <v>5.6262018140799397E-2</v>
      </c>
      <c r="R11" s="10">
        <v>0.85633012479433834</v>
      </c>
      <c r="S11" s="10">
        <v>1.6588041730131085</v>
      </c>
      <c r="T11" s="10">
        <v>4.6181122982479197</v>
      </c>
      <c r="U11" s="10">
        <v>7.6120289675364452</v>
      </c>
      <c r="V11" s="10">
        <v>15.975451993137515</v>
      </c>
      <c r="W11" s="10">
        <v>8.4393027211199109E-2</v>
      </c>
      <c r="X11" s="10">
        <v>0.53411902748140483</v>
      </c>
      <c r="Y11" s="10">
        <v>0.34941674424285946</v>
      </c>
      <c r="Z11" s="10">
        <v>0.87409707789143276</v>
      </c>
      <c r="AA11" s="10">
        <v>6.7379318896450133</v>
      </c>
      <c r="AC11" s="3" t="s">
        <v>261</v>
      </c>
      <c r="AD11" s="9">
        <v>19.829740444532906</v>
      </c>
      <c r="AE11" s="9">
        <v>16.415630960531391</v>
      </c>
      <c r="AF11" s="9">
        <v>7.3527386096600971</v>
      </c>
      <c r="AG11" s="9">
        <v>7.0903051311904122</v>
      </c>
      <c r="AH11" s="9">
        <v>5.0369361231473064</v>
      </c>
    </row>
    <row r="12" spans="1:34">
      <c r="A12" s="3">
        <v>15</v>
      </c>
      <c r="B12" s="3" t="s">
        <v>53</v>
      </c>
      <c r="C12" s="9" t="s">
        <v>220</v>
      </c>
      <c r="D12" s="10">
        <v>4.0726577812238728E-2</v>
      </c>
      <c r="E12" s="10">
        <v>0.17191315057281539</v>
      </c>
      <c r="F12" s="79">
        <v>2.7727106895293687</v>
      </c>
      <c r="G12" s="10">
        <v>0.85995735457381017</v>
      </c>
      <c r="H12" s="10">
        <v>0.35439954730842355</v>
      </c>
      <c r="I12" s="10">
        <v>12.025501103337817</v>
      </c>
      <c r="J12" s="10">
        <v>0.65514966038341726</v>
      </c>
      <c r="K12" s="10">
        <v>0.56351486030588016</v>
      </c>
      <c r="L12" s="10">
        <v>1.3823540353577184</v>
      </c>
      <c r="M12" s="10">
        <v>1.2730971583421933</v>
      </c>
      <c r="N12" s="10">
        <v>0.24455526772829889</v>
      </c>
      <c r="O12" s="10">
        <v>3.423186345631585</v>
      </c>
      <c r="P12" s="10">
        <v>0.49341815426366153</v>
      </c>
      <c r="Q12" s="10">
        <v>3.7789564989240743E-2</v>
      </c>
      <c r="R12" s="10">
        <v>0.2978131002519957</v>
      </c>
      <c r="S12" s="10">
        <v>0.96666882047607006</v>
      </c>
      <c r="T12" s="10">
        <v>1.6243638919727525</v>
      </c>
      <c r="U12" s="10">
        <v>4.5439504388876157</v>
      </c>
      <c r="V12" s="10">
        <v>8.070519635888731</v>
      </c>
      <c r="W12" s="10">
        <v>7.479592655901536E-2</v>
      </c>
      <c r="X12" s="10">
        <v>0.32248400796517879</v>
      </c>
      <c r="Y12" s="10">
        <v>0.14861284884369805</v>
      </c>
      <c r="Z12" s="10">
        <v>0.49537616281232688</v>
      </c>
      <c r="AA12" s="10">
        <v>4.0485742760752892</v>
      </c>
    </row>
    <row r="13" spans="1:34">
      <c r="A13" s="3">
        <v>101</v>
      </c>
      <c r="B13" s="3" t="s">
        <v>48</v>
      </c>
      <c r="C13" s="9" t="s">
        <v>220</v>
      </c>
      <c r="D13" s="10">
        <v>0.1585643752373718</v>
      </c>
      <c r="E13" s="10">
        <v>0.45290543106722375</v>
      </c>
      <c r="F13" s="10">
        <v>4.4678055190538766</v>
      </c>
      <c r="G13" s="10">
        <v>1.1830611469806305</v>
      </c>
      <c r="H13" s="10">
        <v>0.58678313710596275</v>
      </c>
      <c r="I13" s="10">
        <v>24.000189897455375</v>
      </c>
      <c r="J13" s="10">
        <v>1.2400303835928599</v>
      </c>
      <c r="K13" s="10">
        <v>2.2303456133687809</v>
      </c>
      <c r="L13" s="10">
        <v>4.1948347892138242</v>
      </c>
      <c r="M13" s="10">
        <v>3.4229016331181161</v>
      </c>
      <c r="N13" s="10">
        <v>0.90770983668818828</v>
      </c>
      <c r="O13" s="10">
        <v>5.3532092669958224</v>
      </c>
      <c r="P13" s="10">
        <v>1.3530193695404482</v>
      </c>
      <c r="Q13" s="10">
        <v>6.456513482719331E-2</v>
      </c>
      <c r="R13" s="10">
        <v>1.3254842385112038</v>
      </c>
      <c r="S13" s="10">
        <v>1.3074439802506646</v>
      </c>
      <c r="T13" s="10">
        <v>4.0647550322825676</v>
      </c>
      <c r="U13" s="10">
        <v>7.4031522977592106</v>
      </c>
      <c r="V13" s="10">
        <v>22.807633877706039</v>
      </c>
      <c r="W13" s="10">
        <v>0.13292821876186861</v>
      </c>
      <c r="X13" s="10">
        <v>0.52506646410938096</v>
      </c>
      <c r="Y13" s="10">
        <v>0.60007595898214972</v>
      </c>
      <c r="Z13" s="10">
        <v>1.0453854918344094</v>
      </c>
      <c r="AA13" s="10">
        <v>6.3577668059247996</v>
      </c>
      <c r="AD13" s="9"/>
      <c r="AE13" s="9"/>
      <c r="AF13" s="9"/>
      <c r="AG13" s="9"/>
      <c r="AH13" s="9"/>
    </row>
    <row r="14" spans="1:34">
      <c r="A14" s="3">
        <v>102</v>
      </c>
      <c r="B14" s="3" t="s">
        <v>47</v>
      </c>
      <c r="C14" s="9" t="s">
        <v>220</v>
      </c>
      <c r="D14" s="10">
        <v>0.12576612531336726</v>
      </c>
      <c r="E14" s="10">
        <v>0.29680805573954677</v>
      </c>
      <c r="F14" s="10">
        <v>5.6203605514316006</v>
      </c>
      <c r="G14" s="10">
        <v>1.3037754990819073</v>
      </c>
      <c r="H14" s="10">
        <v>0.55840159639135067</v>
      </c>
      <c r="I14" s="10">
        <v>19.388105878308696</v>
      </c>
      <c r="J14" s="10">
        <v>1.1117725477701668</v>
      </c>
      <c r="K14" s="10">
        <v>1.8923609655484661</v>
      </c>
      <c r="L14" s="10">
        <v>4.2156805205040708</v>
      </c>
      <c r="M14" s="10">
        <v>2.5077765387485429</v>
      </c>
      <c r="N14" s="10">
        <v>0.66739890499626897</v>
      </c>
      <c r="O14" s="10">
        <v>6.4367102935381366</v>
      </c>
      <c r="P14" s="10">
        <v>2.0013582741533842</v>
      </c>
      <c r="Q14" s="10">
        <v>5.5337095137881598E-2</v>
      </c>
      <c r="R14" s="10">
        <v>1.250953726450293</v>
      </c>
      <c r="S14" s="10">
        <v>1.4756558703435092</v>
      </c>
      <c r="T14" s="10">
        <v>4.2827557873378659</v>
      </c>
      <c r="U14" s="10">
        <v>7.3967250500968404</v>
      </c>
      <c r="V14" s="10">
        <v>17.472268569368403</v>
      </c>
      <c r="W14" s="10">
        <v>6.2044621821261178E-2</v>
      </c>
      <c r="X14" s="10">
        <v>0.47204219034283851</v>
      </c>
      <c r="Y14" s="10">
        <v>0.29093896989158963</v>
      </c>
      <c r="Z14" s="10">
        <v>0.81915669620773213</v>
      </c>
      <c r="AA14" s="10">
        <v>6.5775683538891077</v>
      </c>
      <c r="AD14" s="9"/>
      <c r="AE14" s="9"/>
      <c r="AF14" s="9"/>
      <c r="AG14" s="9"/>
      <c r="AH14" s="9"/>
    </row>
    <row r="15" spans="1:34">
      <c r="A15" s="3">
        <v>103</v>
      </c>
      <c r="B15" s="3" t="s">
        <v>46</v>
      </c>
      <c r="C15" s="9" t="s">
        <v>220</v>
      </c>
      <c r="D15" s="10">
        <v>0.1231186713234001</v>
      </c>
      <c r="E15" s="10">
        <v>0.34548606748913285</v>
      </c>
      <c r="F15" s="10">
        <v>10.32934131736527</v>
      </c>
      <c r="G15" s="10">
        <v>1.3141033694313928</v>
      </c>
      <c r="H15" s="10">
        <v>0.39699489936933091</v>
      </c>
      <c r="I15" s="10">
        <v>21.36988366541873</v>
      </c>
      <c r="J15" s="10">
        <v>1.3103344305133295</v>
      </c>
      <c r="K15" s="10">
        <v>1.4924998115530541</v>
      </c>
      <c r="L15" s="10">
        <v>3.7538631623910148</v>
      </c>
      <c r="M15" s="10">
        <v>3.7990904294077739</v>
      </c>
      <c r="N15" s="10">
        <v>0.89700746249905783</v>
      </c>
      <c r="O15" s="10">
        <v>9.5479785924269454</v>
      </c>
      <c r="P15" s="10">
        <v>1.6859720093469686</v>
      </c>
      <c r="Q15" s="10">
        <v>4.8996205934822484E-2</v>
      </c>
      <c r="R15" s="10">
        <v>0.82414131008316793</v>
      </c>
      <c r="S15" s="10">
        <v>1.1269127365009171</v>
      </c>
      <c r="T15" s="10">
        <v>6.0014070705294102</v>
      </c>
      <c r="U15" s="10">
        <v>7.7753209879645224</v>
      </c>
      <c r="V15" s="10">
        <v>26.759466318249203</v>
      </c>
      <c r="W15" s="10">
        <v>5.6534083770949019E-2</v>
      </c>
      <c r="X15" s="10">
        <v>0.53518932636498406</v>
      </c>
      <c r="Y15" s="10">
        <v>0.43594060152265135</v>
      </c>
      <c r="Z15" s="10">
        <v>0.7650946003668434</v>
      </c>
      <c r="AA15" s="10">
        <v>7.0102263875976787</v>
      </c>
      <c r="AD15" s="9"/>
      <c r="AE15" s="9"/>
      <c r="AF15" s="9"/>
      <c r="AG15" s="9"/>
      <c r="AH15" s="9"/>
    </row>
    <row r="16" spans="1:34">
      <c r="A16" s="3">
        <v>104</v>
      </c>
      <c r="B16" s="3" t="s">
        <v>54</v>
      </c>
      <c r="C16" s="9" t="s">
        <v>220</v>
      </c>
      <c r="D16" s="10">
        <v>0.17710089049320996</v>
      </c>
      <c r="E16" s="10">
        <v>0.30645224511903529</v>
      </c>
      <c r="F16" s="10">
        <v>6.2931696085955489</v>
      </c>
      <c r="G16" s="10">
        <v>0.94715124130976269</v>
      </c>
      <c r="H16" s="10">
        <v>0.50493352480659659</v>
      </c>
      <c r="I16" s="10">
        <v>17.362657724912786</v>
      </c>
      <c r="J16" s="10">
        <v>1.1663002305518635</v>
      </c>
      <c r="K16" s="10">
        <v>1.7410763600600077</v>
      </c>
      <c r="L16" s="10">
        <v>3.3403294717974847</v>
      </c>
      <c r="M16" s="10">
        <v>1.3651378500593305</v>
      </c>
      <c r="N16" s="10">
        <v>0.35491446062623161</v>
      </c>
      <c r="O16" s="10">
        <v>7.4728023632456857</v>
      </c>
      <c r="P16" s="10">
        <v>0.95712875626712646</v>
      </c>
      <c r="Q16" s="10">
        <v>4.3473458028514309E-2</v>
      </c>
      <c r="R16" s="10">
        <v>0.78893636127156297</v>
      </c>
      <c r="S16" s="10">
        <v>1.6427265697659916</v>
      </c>
      <c r="T16" s="10">
        <v>4.5668511319134382</v>
      </c>
      <c r="U16" s="10">
        <v>6.3175486671109029</v>
      </c>
      <c r="V16" s="10">
        <v>14.746410767163997</v>
      </c>
      <c r="W16" s="10">
        <v>0.10405122741250968</v>
      </c>
      <c r="X16" s="10">
        <v>0.40729641415239226</v>
      </c>
      <c r="Y16" s="10">
        <v>0.19955029914727881</v>
      </c>
      <c r="Z16" s="10">
        <v>0.85735360669348726</v>
      </c>
      <c r="AA16" s="10">
        <v>5.4601950604174165</v>
      </c>
      <c r="AD16" s="9"/>
      <c r="AE16" s="9"/>
      <c r="AF16" s="9"/>
      <c r="AG16" s="9"/>
      <c r="AH16" s="9"/>
    </row>
    <row r="17" spans="1:34">
      <c r="A17" s="3">
        <v>105</v>
      </c>
      <c r="B17" s="3" t="s">
        <v>41</v>
      </c>
      <c r="C17" s="9" t="s">
        <v>220</v>
      </c>
      <c r="D17" s="10">
        <v>0.1586529466791394</v>
      </c>
      <c r="E17" s="10">
        <v>0.30233863423760521</v>
      </c>
      <c r="F17" s="10">
        <v>4.742765273311897</v>
      </c>
      <c r="G17" s="10">
        <v>0.71992516370439663</v>
      </c>
      <c r="H17" s="10">
        <v>0.44377923292797011</v>
      </c>
      <c r="I17" s="10">
        <v>13.939756782039289</v>
      </c>
      <c r="J17" s="10">
        <v>0.97212347988774561</v>
      </c>
      <c r="K17" s="10">
        <v>1.3537885874649205</v>
      </c>
      <c r="L17" s="10">
        <v>2.7180542563143124</v>
      </c>
      <c r="M17" s="10">
        <v>1.0574368568755848</v>
      </c>
      <c r="N17" s="10">
        <v>0.28961646398503271</v>
      </c>
      <c r="O17" s="10">
        <v>6.4067352666043034</v>
      </c>
      <c r="P17" s="10">
        <v>0.96239476145930769</v>
      </c>
      <c r="Q17" s="10">
        <v>4.4153414405986906E-2</v>
      </c>
      <c r="R17" s="10">
        <v>0.63610851262862489</v>
      </c>
      <c r="S17" s="10">
        <v>1.5528531337698783</v>
      </c>
      <c r="T17" s="10">
        <v>4.5807296538821323</v>
      </c>
      <c r="U17" s="10">
        <v>5.6972871842843782</v>
      </c>
      <c r="V17" s="10">
        <v>12.13246024321796</v>
      </c>
      <c r="W17" s="10">
        <v>8.3068288119738071E-2</v>
      </c>
      <c r="X17" s="10">
        <v>0.4460243217960711</v>
      </c>
      <c r="Y17" s="10">
        <v>0.23274087932647333</v>
      </c>
      <c r="Z17" s="10">
        <v>0.52609915809167451</v>
      </c>
      <c r="AA17" s="10">
        <v>5.1711880261927039</v>
      </c>
      <c r="AD17" s="9"/>
      <c r="AE17" s="9"/>
      <c r="AF17" s="9"/>
      <c r="AG17" s="9"/>
      <c r="AH17" s="9"/>
    </row>
    <row r="18" spans="1:34">
      <c r="A18" s="3">
        <v>106</v>
      </c>
      <c r="B18" s="3" t="s">
        <v>39</v>
      </c>
      <c r="C18" s="9" t="s">
        <v>220</v>
      </c>
      <c r="D18" s="10">
        <v>0.18511984208561535</v>
      </c>
      <c r="E18" s="10">
        <v>0.30069189819431447</v>
      </c>
      <c r="F18" s="10">
        <v>6.1860691670725769</v>
      </c>
      <c r="G18" s="10">
        <v>0.70110304834082504</v>
      </c>
      <c r="H18" s="10">
        <v>0.41370705040680344</v>
      </c>
      <c r="I18" s="10">
        <v>14.665889367882217</v>
      </c>
      <c r="J18" s="10">
        <v>0.75633217249896445</v>
      </c>
      <c r="K18" s="10">
        <v>1.0662289247196355</v>
      </c>
      <c r="L18" s="10">
        <v>2.9261208188229038</v>
      </c>
      <c r="M18" s="10">
        <v>1.4124337122664907</v>
      </c>
      <c r="N18" s="10">
        <v>0.34364788365064514</v>
      </c>
      <c r="O18" s="10">
        <v>6.7599425208004131</v>
      </c>
      <c r="P18" s="10">
        <v>0.94809996471472613</v>
      </c>
      <c r="Q18" s="10">
        <v>5.011531636571908E-2</v>
      </c>
      <c r="R18" s="10">
        <v>0.79264020782514877</v>
      </c>
      <c r="S18" s="10">
        <v>1.6988069486420283</v>
      </c>
      <c r="T18" s="10">
        <v>4.4167957903134258</v>
      </c>
      <c r="U18" s="10">
        <v>5.0243161560529579</v>
      </c>
      <c r="V18" s="10">
        <v>14.299740729944924</v>
      </c>
      <c r="W18" s="10">
        <v>0.1125037714332469</v>
      </c>
      <c r="X18" s="10">
        <v>0.48683450183841392</v>
      </c>
      <c r="Y18" s="10">
        <v>0.33699993352049867</v>
      </c>
      <c r="Z18" s="10">
        <v>0.45717441664237612</v>
      </c>
      <c r="AA18" s="10">
        <v>4.567141739410582</v>
      </c>
    </row>
    <row r="19" spans="1:34">
      <c r="A19" s="3">
        <v>107</v>
      </c>
      <c r="B19" s="3" t="s">
        <v>37</v>
      </c>
      <c r="C19" s="9" t="s">
        <v>220</v>
      </c>
      <c r="D19" s="10">
        <v>0.16634860588046543</v>
      </c>
      <c r="E19" s="10">
        <v>0.25247834090486887</v>
      </c>
      <c r="F19" s="10">
        <v>4.7619047619047619</v>
      </c>
      <c r="G19" s="10">
        <v>0.61979632850894228</v>
      </c>
      <c r="H19" s="10">
        <v>0.41376049178389884</v>
      </c>
      <c r="I19" s="10">
        <v>20.424568929120294</v>
      </c>
      <c r="J19" s="10">
        <v>1.0276459561244997</v>
      </c>
      <c r="K19" s="10">
        <v>1.2024386536740241</v>
      </c>
      <c r="L19" s="10">
        <v>3.4485670376437607</v>
      </c>
      <c r="M19" s="10">
        <v>1.074932869471231</v>
      </c>
      <c r="N19" s="10">
        <v>0.50664550014354959</v>
      </c>
      <c r="O19" s="10">
        <v>5.1635620556296757</v>
      </c>
      <c r="P19" s="10">
        <v>1.2590140678567208</v>
      </c>
      <c r="Q19" s="10">
        <v>3.1243139175518891E-2</v>
      </c>
      <c r="R19" s="10">
        <v>0.88240757941668213</v>
      </c>
      <c r="S19" s="10">
        <v>1.2514143853545674</v>
      </c>
      <c r="T19" s="10">
        <v>4.5032340871092496</v>
      </c>
      <c r="U19" s="10">
        <v>6.5830138651985211</v>
      </c>
      <c r="V19" s="10">
        <v>15.333626061844527</v>
      </c>
      <c r="W19" s="10">
        <v>7.1774779187002855E-2</v>
      </c>
      <c r="X19" s="10">
        <v>0.34114130342999005</v>
      </c>
      <c r="Y19" s="10">
        <v>0.29047675341563506</v>
      </c>
      <c r="Z19" s="10">
        <v>0.47962440680256024</v>
      </c>
      <c r="AA19" s="10">
        <v>6.1033894583959603</v>
      </c>
    </row>
    <row r="20" spans="1:34">
      <c r="A20" s="3">
        <v>108</v>
      </c>
      <c r="B20" s="3" t="s">
        <v>38</v>
      </c>
      <c r="C20" s="9" t="s">
        <v>220</v>
      </c>
      <c r="D20" s="10">
        <v>0.13228951469682143</v>
      </c>
      <c r="E20" s="10">
        <v>0.24404093122153359</v>
      </c>
      <c r="F20" s="10">
        <v>5.0600885515496516</v>
      </c>
      <c r="G20" s="10">
        <v>0.51224433088084276</v>
      </c>
      <c r="H20" s="10">
        <v>0.36606139683230038</v>
      </c>
      <c r="I20" s="10">
        <v>16.287315912193591</v>
      </c>
      <c r="J20" s="10">
        <v>0.78346803909487384</v>
      </c>
      <c r="K20" s="10">
        <v>0.85897575296292272</v>
      </c>
      <c r="L20" s="10">
        <v>2.1969724427047468</v>
      </c>
      <c r="M20" s="10">
        <v>1.0571079941526826</v>
      </c>
      <c r="N20" s="10">
        <v>0.28209681901103018</v>
      </c>
      <c r="O20" s="10">
        <v>5.0572046440264335</v>
      </c>
      <c r="P20" s="10">
        <v>0.80944269266548274</v>
      </c>
      <c r="Q20" s="10">
        <v>3.4431517523830238E-2</v>
      </c>
      <c r="R20" s="10">
        <v>0.52190931825595299</v>
      </c>
      <c r="S20" s="10">
        <v>1.2425549394126105</v>
      </c>
      <c r="T20" s="10">
        <v>3.6141012165802859</v>
      </c>
      <c r="U20" s="10">
        <v>6.0593430224831764</v>
      </c>
      <c r="V20" s="10">
        <v>12.247955251108452</v>
      </c>
      <c r="W20" s="10">
        <v>6.1614294516327793E-2</v>
      </c>
      <c r="X20" s="10">
        <v>0.3449192369492467</v>
      </c>
      <c r="Y20" s="10">
        <v>0.23739625240114531</v>
      </c>
      <c r="Z20" s="10">
        <v>0.61855919200705545</v>
      </c>
      <c r="AA20" s="10">
        <v>5.4407838304761214</v>
      </c>
    </row>
    <row r="21" spans="1:34">
      <c r="A21" s="3">
        <v>109</v>
      </c>
      <c r="B21" s="3" t="s">
        <v>45</v>
      </c>
      <c r="C21" s="9" t="s">
        <v>220</v>
      </c>
      <c r="D21" s="10">
        <v>0.11045902434744009</v>
      </c>
      <c r="E21" s="10">
        <v>0.22917666733767941</v>
      </c>
      <c r="F21" s="10">
        <v>6.7880794701986753</v>
      </c>
      <c r="G21" s="10">
        <v>0.95851592622988901</v>
      </c>
      <c r="H21" s="10">
        <v>0.31795681774777146</v>
      </c>
      <c r="I21" s="10">
        <v>16.880616505881683</v>
      </c>
      <c r="J21" s="10">
        <v>1.024584875372283</v>
      </c>
      <c r="K21" s="10">
        <v>1.1051064071395758</v>
      </c>
      <c r="L21" s="10">
        <v>2.6701146399500355</v>
      </c>
      <c r="M21" s="10">
        <v>1.380737804343001</v>
      </c>
      <c r="N21" s="10">
        <v>0.44286842472011029</v>
      </c>
      <c r="O21" s="10">
        <v>4.9949157878980266</v>
      </c>
      <c r="P21" s="10">
        <v>1.0710396052380289</v>
      </c>
      <c r="Q21" s="10">
        <v>3.5099129231896849E-2</v>
      </c>
      <c r="R21" s="10">
        <v>0.60752463391092049</v>
      </c>
      <c r="S21" s="10">
        <v>1.215049267821841</v>
      </c>
      <c r="T21" s="10">
        <v>3.541915070430532</v>
      </c>
      <c r="U21" s="10">
        <v>6.2832602961747117</v>
      </c>
      <c r="V21" s="10">
        <v>12.985645488471484</v>
      </c>
      <c r="W21" s="10">
        <v>6.8133603803093884E-2</v>
      </c>
      <c r="X21" s="10">
        <v>0.2973102711407733</v>
      </c>
      <c r="Y21" s="10">
        <v>0.20904628439585624</v>
      </c>
      <c r="Z21" s="10">
        <v>0.59049123296014705</v>
      </c>
      <c r="AA21" s="10">
        <v>5.6927690632145636</v>
      </c>
    </row>
    <row r="22" spans="1:34">
      <c r="A22" s="3">
        <v>110</v>
      </c>
      <c r="B22" s="3" t="s">
        <v>55</v>
      </c>
      <c r="C22" s="9" t="s">
        <v>220</v>
      </c>
      <c r="D22" s="10">
        <v>9.3474512079163241E-2</v>
      </c>
      <c r="E22" s="10">
        <v>0.24980257538397074</v>
      </c>
      <c r="F22" s="10">
        <v>8.1171950048030741</v>
      </c>
      <c r="G22" s="10">
        <v>0.82515431352640656</v>
      </c>
      <c r="H22" s="10">
        <v>0.43084229130740759</v>
      </c>
      <c r="I22" s="10">
        <v>15.984141565536913</v>
      </c>
      <c r="J22" s="10">
        <v>1.1533895254825488</v>
      </c>
      <c r="K22" s="10">
        <v>1.2302105325361139</v>
      </c>
      <c r="L22" s="10">
        <v>2.5673258231397766</v>
      </c>
      <c r="M22" s="10">
        <v>1.1356616007778799</v>
      </c>
      <c r="N22" s="10">
        <v>0.39592365173760524</v>
      </c>
      <c r="O22" s="10">
        <v>7.0562512422977539</v>
      </c>
      <c r="P22" s="10">
        <v>1.0131777573638039</v>
      </c>
      <c r="Q22" s="10">
        <v>4.4588416681439938E-2</v>
      </c>
      <c r="R22" s="10">
        <v>0.92614976335906563</v>
      </c>
      <c r="S22" s="10">
        <v>1.5369573509108394</v>
      </c>
      <c r="T22" s="10">
        <v>5.7212847910522324</v>
      </c>
      <c r="U22" s="10">
        <v>5.9775338845106285</v>
      </c>
      <c r="V22" s="10">
        <v>14.032995428344266</v>
      </c>
      <c r="W22" s="10">
        <v>9.3474512079163241E-2</v>
      </c>
      <c r="X22" s="10">
        <v>0.37174920895851127</v>
      </c>
      <c r="Y22" s="10">
        <v>0.20413973902345994</v>
      </c>
      <c r="Z22" s="10">
        <v>0.75101935567051847</v>
      </c>
      <c r="AA22" s="10">
        <v>5.2265145288401103</v>
      </c>
    </row>
    <row r="23" spans="1:34">
      <c r="A23" s="3">
        <v>111</v>
      </c>
      <c r="B23" s="3" t="s">
        <v>56</v>
      </c>
      <c r="C23" s="9" t="s">
        <v>220</v>
      </c>
      <c r="D23" s="10">
        <v>7.8292757344263608E-2</v>
      </c>
      <c r="E23" s="10">
        <v>0.19400484724277087</v>
      </c>
      <c r="F23" s="10">
        <v>3.5967302452316074</v>
      </c>
      <c r="G23" s="10">
        <v>0.70002935978400405</v>
      </c>
      <c r="H23" s="10">
        <v>0.30396011674831758</v>
      </c>
      <c r="I23" s="10">
        <v>12.640826218862797</v>
      </c>
      <c r="J23" s="10">
        <v>0.92915081142383427</v>
      </c>
      <c r="K23" s="10">
        <v>1.2647734403334352</v>
      </c>
      <c r="L23" s="10">
        <v>2.0102816812218274</v>
      </c>
      <c r="M23" s="10">
        <v>1.0247140299469797</v>
      </c>
      <c r="N23" s="10">
        <v>0.22797008756123815</v>
      </c>
      <c r="O23" s="10">
        <v>5.005555331679207</v>
      </c>
      <c r="P23" s="10">
        <v>0.84855532592238658</v>
      </c>
      <c r="Q23" s="10">
        <v>2.8208419925506746E-2</v>
      </c>
      <c r="R23" s="10">
        <v>0.72363232339514239</v>
      </c>
      <c r="S23" s="10">
        <v>1.1553938528671843</v>
      </c>
      <c r="T23" s="10">
        <v>3.2226680559793213</v>
      </c>
      <c r="U23" s="10">
        <v>5.2715204338339854</v>
      </c>
      <c r="V23" s="10">
        <v>9.2799944734524225</v>
      </c>
      <c r="W23" s="10">
        <v>5.0660019458052929E-2</v>
      </c>
      <c r="X23" s="10">
        <v>0.29244647596239642</v>
      </c>
      <c r="Y23" s="10">
        <v>0.13701232535246133</v>
      </c>
      <c r="Z23" s="10">
        <v>0.53653566062392422</v>
      </c>
      <c r="AA23" s="10">
        <v>4.7349847732100603</v>
      </c>
    </row>
    <row r="24" spans="1:34">
      <c r="A24" s="3">
        <v>112</v>
      </c>
      <c r="B24" s="3" t="s">
        <v>40</v>
      </c>
      <c r="C24" s="9" t="s">
        <v>220</v>
      </c>
      <c r="D24" s="10">
        <v>0.1527772134411442</v>
      </c>
      <c r="E24" s="10">
        <v>0.34131079598553493</v>
      </c>
      <c r="F24" s="10">
        <v>6.5481758652946684</v>
      </c>
      <c r="G24" s="10">
        <v>1.0133680061761001</v>
      </c>
      <c r="H24" s="10">
        <v>0.51684206249238152</v>
      </c>
      <c r="I24" s="10">
        <v>16.144000650115803</v>
      </c>
      <c r="J24" s="10">
        <v>0.99386453211978387</v>
      </c>
      <c r="K24" s="10">
        <v>1.5797813985616187</v>
      </c>
      <c r="L24" s="10">
        <v>3.1815042054365938</v>
      </c>
      <c r="M24" s="10">
        <v>1.3871845922554955</v>
      </c>
      <c r="N24" s="10">
        <v>0.4583316403234326</v>
      </c>
      <c r="O24" s="10">
        <v>7.000934541465198</v>
      </c>
      <c r="P24" s="10">
        <v>1.0279956117183373</v>
      </c>
      <c r="Q24" s="10">
        <v>5.9323066921295353E-2</v>
      </c>
      <c r="R24" s="10">
        <v>0.88984600381943035</v>
      </c>
      <c r="S24" s="10">
        <v>1.8008207711998701</v>
      </c>
      <c r="T24" s="10">
        <v>5.3171346146032263</v>
      </c>
      <c r="U24" s="10">
        <v>6.7872089715980657</v>
      </c>
      <c r="V24" s="10">
        <v>15.506074519523791</v>
      </c>
      <c r="W24" s="10">
        <v>9.4266791272195352E-2</v>
      </c>
      <c r="X24" s="10">
        <v>0.48271098289382797</v>
      </c>
      <c r="Y24" s="10">
        <v>0.27142334728373491</v>
      </c>
      <c r="Z24" s="10">
        <v>0.67612043395229771</v>
      </c>
      <c r="AA24" s="10">
        <v>6.1110885376457684</v>
      </c>
    </row>
    <row r="25" spans="1:34">
      <c r="A25" s="3">
        <v>113</v>
      </c>
      <c r="B25" s="3" t="s">
        <v>42</v>
      </c>
      <c r="C25" s="9" t="s">
        <v>220</v>
      </c>
      <c r="D25" s="10">
        <v>0.14454112511733169</v>
      </c>
      <c r="E25" s="10">
        <v>0.40425446148353322</v>
      </c>
      <c r="F25" s="10">
        <v>4.7589616810877624</v>
      </c>
      <c r="G25" s="10">
        <v>1.3008701260559852</v>
      </c>
      <c r="H25" s="10">
        <v>0.7791400090986047</v>
      </c>
      <c r="I25" s="10">
        <v>19.254490276586065</v>
      </c>
      <c r="J25" s="10">
        <v>1.3624872590741306</v>
      </c>
      <c r="K25" s="10">
        <v>1.4494422785670273</v>
      </c>
      <c r="L25" s="10">
        <v>3.1505358387128353</v>
      </c>
      <c r="M25" s="10">
        <v>1.5749799888282956</v>
      </c>
      <c r="N25" s="10">
        <v>0.57931622258181548</v>
      </c>
      <c r="O25" s="10">
        <v>8.4519127224983155</v>
      </c>
      <c r="P25" s="10">
        <v>0.75092281734263155</v>
      </c>
      <c r="Q25" s="10">
        <v>9.9623962730272436E-2</v>
      </c>
      <c r="R25" s="10">
        <v>1.1626634725573415</v>
      </c>
      <c r="S25" s="10">
        <v>2.5447300075437798</v>
      </c>
      <c r="T25" s="10">
        <v>6.6252814520912393</v>
      </c>
      <c r="U25" s="10">
        <v>7.2362700327664937</v>
      </c>
      <c r="V25" s="10">
        <v>16.402250465007803</v>
      </c>
      <c r="W25" s="10">
        <v>0.13532734821742209</v>
      </c>
      <c r="X25" s="10">
        <v>0.61732305229394258</v>
      </c>
      <c r="Y25" s="10">
        <v>0.28505122284095297</v>
      </c>
      <c r="Z25" s="10">
        <v>1.3590320927366646</v>
      </c>
      <c r="AA25" s="10">
        <v>5.8772379400298291</v>
      </c>
    </row>
    <row r="26" spans="1:34">
      <c r="A26" s="3">
        <v>114</v>
      </c>
      <c r="B26" s="3" t="s">
        <v>57</v>
      </c>
      <c r="C26" s="9" t="s">
        <v>220</v>
      </c>
      <c r="D26" s="10">
        <v>0.12895080932413544</v>
      </c>
      <c r="E26" s="10">
        <v>0.37242436539068485</v>
      </c>
      <c r="F26" s="10">
        <v>3.9473684210526314</v>
      </c>
      <c r="G26" s="10">
        <v>1.0027503494296406</v>
      </c>
      <c r="H26" s="10">
        <v>0.6997610352134902</v>
      </c>
      <c r="I26" s="10">
        <v>17.363722440146084</v>
      </c>
      <c r="J26" s="10">
        <v>1.1366608052662428</v>
      </c>
      <c r="K26" s="10">
        <v>1.0419766445736958</v>
      </c>
      <c r="L26" s="10">
        <v>2.7832634474052034</v>
      </c>
      <c r="M26" s="10">
        <v>1.6362324721583481</v>
      </c>
      <c r="N26" s="10">
        <v>0.44546643221064974</v>
      </c>
      <c r="O26" s="10">
        <v>7.3199873754452414</v>
      </c>
      <c r="P26" s="10">
        <v>0.91437846611659679</v>
      </c>
      <c r="Q26" s="10">
        <v>8.7470129401686275E-2</v>
      </c>
      <c r="R26" s="10">
        <v>0.89634338788944501</v>
      </c>
      <c r="S26" s="10">
        <v>2.2426619775463275</v>
      </c>
      <c r="T26" s="10">
        <v>6.2022634023175076</v>
      </c>
      <c r="U26" s="10">
        <v>6.6396140493259388</v>
      </c>
      <c r="V26" s="10">
        <v>14.291446864150773</v>
      </c>
      <c r="W26" s="10">
        <v>0.14743676450696605</v>
      </c>
      <c r="X26" s="10">
        <v>0.54240497768159068</v>
      </c>
      <c r="Y26" s="10">
        <v>0.2358086478200099</v>
      </c>
      <c r="Z26" s="10">
        <v>0.98922404075927683</v>
      </c>
      <c r="AA26" s="10">
        <v>5.6503900085666618</v>
      </c>
    </row>
    <row r="27" spans="1:34">
      <c r="A27" s="3">
        <v>115</v>
      </c>
      <c r="B27" s="3" t="s">
        <v>58</v>
      </c>
      <c r="C27" s="9" t="s">
        <v>220</v>
      </c>
      <c r="D27" s="10">
        <v>0.21760045457186952</v>
      </c>
      <c r="E27" s="10">
        <v>0.35771706775316231</v>
      </c>
      <c r="F27" s="10">
        <v>6.7611075338055384</v>
      </c>
      <c r="G27" s="10">
        <v>0.9575711398518767</v>
      </c>
      <c r="H27" s="10">
        <v>0.45198907477836392</v>
      </c>
      <c r="I27" s="10">
        <v>16.792039826694474</v>
      </c>
      <c r="J27" s="10">
        <v>0.91947491783484314</v>
      </c>
      <c r="K27" s="10">
        <v>1.0292436931381601</v>
      </c>
      <c r="L27" s="10">
        <v>2.7009575711398517</v>
      </c>
      <c r="M27" s="10">
        <v>1.2223075979363471</v>
      </c>
      <c r="N27" s="10">
        <v>0.41260145540482085</v>
      </c>
      <c r="O27" s="10">
        <v>5.9856267474220477</v>
      </c>
      <c r="P27" s="10">
        <v>1.0234324050338668</v>
      </c>
      <c r="Q27" s="10">
        <v>7.425534799930264E-2</v>
      </c>
      <c r="R27" s="10">
        <v>0.98469048433857853</v>
      </c>
      <c r="S27" s="10">
        <v>1.8983541140691285</v>
      </c>
      <c r="T27" s="10">
        <v>7.1801693021934385</v>
      </c>
      <c r="U27" s="10">
        <v>6.3556120900620519</v>
      </c>
      <c r="V27" s="10">
        <v>14.950507196311769</v>
      </c>
      <c r="W27" s="10">
        <v>0.13107683168572554</v>
      </c>
      <c r="X27" s="10">
        <v>0.52882721749068584</v>
      </c>
      <c r="Y27" s="10">
        <v>0.278941829006076</v>
      </c>
      <c r="Z27" s="10">
        <v>0.65473845975037281</v>
      </c>
      <c r="AA27" s="10">
        <v>5.7008736303116789</v>
      </c>
    </row>
    <row r="28" spans="1:34">
      <c r="A28" s="60">
        <v>116</v>
      </c>
      <c r="B28" s="60" t="s">
        <v>788</v>
      </c>
      <c r="C28" s="9" t="s">
        <v>220</v>
      </c>
      <c r="D28" s="10">
        <v>0.12152654782859851</v>
      </c>
      <c r="E28" s="10">
        <v>0.38964789998855581</v>
      </c>
      <c r="F28" s="10">
        <v>4.8293625241468119</v>
      </c>
      <c r="G28" s="10">
        <v>1.2828407784238607</v>
      </c>
      <c r="H28" s="10">
        <v>0.58801410361909334</v>
      </c>
      <c r="I28" s="10">
        <v>15.804990762892441</v>
      </c>
      <c r="J28" s="10">
        <v>0.95477359549643315</v>
      </c>
      <c r="K28" s="10">
        <v>0.94605420193025569</v>
      </c>
      <c r="L28" s="10">
        <v>2.2872059248279282</v>
      </c>
      <c r="M28" s="10">
        <v>2.0877497970016186</v>
      </c>
      <c r="N28" s="10">
        <v>0.57820478585714363</v>
      </c>
      <c r="O28" s="10">
        <v>6.8730619785393925</v>
      </c>
      <c r="P28" s="10">
        <v>0.78202061046654203</v>
      </c>
      <c r="Q28" s="10">
        <v>9.7548215521610471E-2</v>
      </c>
      <c r="R28" s="10">
        <v>0.9754821552161046</v>
      </c>
      <c r="S28" s="10">
        <v>2.3553261870636897</v>
      </c>
      <c r="T28" s="10">
        <v>4.6768647240584418</v>
      </c>
      <c r="U28" s="10">
        <v>5.5934909727028481</v>
      </c>
      <c r="V28" s="10">
        <v>12.50415533599638</v>
      </c>
      <c r="W28" s="10">
        <v>0.14005525915672565</v>
      </c>
      <c r="X28" s="10">
        <v>0.64795993438656341</v>
      </c>
      <c r="Y28" s="10">
        <v>0.30027411593523667</v>
      </c>
      <c r="Z28" s="10">
        <v>0.55586133984381392</v>
      </c>
      <c r="AA28" s="10">
        <v>5.0376296328590344</v>
      </c>
    </row>
    <row r="29" spans="1:34">
      <c r="A29" s="60">
        <v>118</v>
      </c>
      <c r="B29" s="60" t="s">
        <v>790</v>
      </c>
      <c r="C29" s="9" t="s">
        <v>220</v>
      </c>
      <c r="D29" s="10">
        <v>0.13041178135111525</v>
      </c>
      <c r="E29" s="10">
        <v>0.35740209889149988</v>
      </c>
      <c r="F29" s="10">
        <v>5.9016393442622954</v>
      </c>
      <c r="G29" s="10">
        <v>1.2844330163260786</v>
      </c>
      <c r="H29" s="10">
        <v>0.53518042346919936</v>
      </c>
      <c r="I29" s="10">
        <v>16.065255102668523</v>
      </c>
      <c r="J29" s="10">
        <v>1.0236094536238483</v>
      </c>
      <c r="K29" s="10">
        <v>0.82491603203700747</v>
      </c>
      <c r="L29" s="10">
        <v>2.5768629815085937</v>
      </c>
      <c r="M29" s="10">
        <v>1.4775900887046172</v>
      </c>
      <c r="N29" s="10">
        <v>0.44598368622433288</v>
      </c>
      <c r="O29" s="10">
        <v>7.3854898438749528</v>
      </c>
      <c r="P29" s="10">
        <v>0.82983723133327592</v>
      </c>
      <c r="Q29" s="10">
        <v>6.1514991203356253E-2</v>
      </c>
      <c r="R29" s="10">
        <v>0.79292823661126222</v>
      </c>
      <c r="S29" s="10">
        <v>2.3793998597458201</v>
      </c>
      <c r="T29" s="10">
        <v>5.1887895080031008</v>
      </c>
      <c r="U29" s="10">
        <v>6.2628412544137007</v>
      </c>
      <c r="V29" s="10">
        <v>14.213653867447498</v>
      </c>
      <c r="W29" s="10">
        <v>9.4117936541135067E-2</v>
      </c>
      <c r="X29" s="10">
        <v>0.5886984658161194</v>
      </c>
      <c r="Y29" s="10">
        <v>0.23683271613292159</v>
      </c>
      <c r="Z29" s="10">
        <v>0.87535832482375964</v>
      </c>
      <c r="AA29" s="10">
        <v>5.3874829295899405</v>
      </c>
    </row>
    <row r="30" spans="1:34">
      <c r="A30" s="3">
        <v>120</v>
      </c>
      <c r="B30" s="3" t="s">
        <v>43</v>
      </c>
      <c r="C30" s="9" t="s">
        <v>220</v>
      </c>
      <c r="D30" s="10">
        <v>0.13750532908207688</v>
      </c>
      <c r="E30" s="10">
        <v>0.33625757330114864</v>
      </c>
      <c r="F30" s="10">
        <v>1.8745959922430511</v>
      </c>
      <c r="G30" s="10">
        <v>0.80521679606578644</v>
      </c>
      <c r="H30" s="10">
        <v>0.44734266448099241</v>
      </c>
      <c r="I30" s="10">
        <v>18.64968565921496</v>
      </c>
      <c r="J30" s="10">
        <v>0.99015846138141816</v>
      </c>
      <c r="K30" s="10">
        <v>1.457916764241409</v>
      </c>
      <c r="L30" s="10">
        <v>3.6562006496976682</v>
      </c>
      <c r="M30" s="10">
        <v>2.3273827752058076</v>
      </c>
      <c r="N30" s="10">
        <v>0.39270080881955577</v>
      </c>
      <c r="O30" s="10">
        <v>8.3596034562474859</v>
      </c>
      <c r="P30" s="10">
        <v>1.1859084058388725</v>
      </c>
      <c r="Q30" s="10">
        <v>5.1639555899819257E-2</v>
      </c>
      <c r="R30" s="10">
        <v>1.3192105152546851</v>
      </c>
      <c r="S30" s="10">
        <v>1.8205945754447908</v>
      </c>
      <c r="T30" s="10">
        <v>6.0616432187055285</v>
      </c>
      <c r="U30" s="10">
        <v>6.1661232504098145</v>
      </c>
      <c r="V30" s="10">
        <v>19.18169317697356</v>
      </c>
      <c r="W30" s="10">
        <v>0.13510348927278296</v>
      </c>
      <c r="X30" s="10">
        <v>0.5416148769957787</v>
      </c>
      <c r="Y30" s="10">
        <v>0.26600375887930156</v>
      </c>
      <c r="Z30" s="10">
        <v>0.88567842967713273</v>
      </c>
      <c r="AA30" s="10">
        <v>5.2804448207326811</v>
      </c>
    </row>
    <row r="31" spans="1:34">
      <c r="A31" s="3">
        <v>121</v>
      </c>
      <c r="B31" s="3" t="s">
        <v>44</v>
      </c>
      <c r="C31" s="9" t="s">
        <v>220</v>
      </c>
      <c r="D31" s="10">
        <v>0.12934324161478208</v>
      </c>
      <c r="E31" s="10">
        <v>0.34304077123920468</v>
      </c>
      <c r="F31" s="10">
        <v>4.7619047619047619</v>
      </c>
      <c r="G31" s="10">
        <v>1.3906406909017874</v>
      </c>
      <c r="H31" s="10">
        <v>0.48925487045591481</v>
      </c>
      <c r="I31" s="10">
        <v>17.859811207069693</v>
      </c>
      <c r="J31" s="10">
        <v>1.0869652540670818</v>
      </c>
      <c r="K31" s="10">
        <v>1.8365133560956017</v>
      </c>
      <c r="L31" s="10">
        <v>3.1275356497288609</v>
      </c>
      <c r="M31" s="10">
        <v>1.9795139586262303</v>
      </c>
      <c r="N31" s="10">
        <v>0.34866439043984732</v>
      </c>
      <c r="O31" s="10">
        <v>9.8357099819240812</v>
      </c>
      <c r="P31" s="10">
        <v>0.95280176742317746</v>
      </c>
      <c r="Q31" s="10">
        <v>4.4185579433621211E-2</v>
      </c>
      <c r="R31" s="10">
        <v>0.73026712191203058</v>
      </c>
      <c r="S31" s="10">
        <v>1.712793733681462</v>
      </c>
      <c r="T31" s="10">
        <v>5.1472183169311103</v>
      </c>
      <c r="U31" s="10">
        <v>6.3570998192408119</v>
      </c>
      <c r="V31" s="10">
        <v>21.604338220526209</v>
      </c>
      <c r="W31" s="10">
        <v>0.1164892548704559</v>
      </c>
      <c r="X31" s="10">
        <v>0.61618798955613585</v>
      </c>
      <c r="Y31" s="10">
        <v>0.33902390038160268</v>
      </c>
      <c r="Z31" s="10">
        <v>0.90138582044587268</v>
      </c>
      <c r="AA31" s="10">
        <v>5.4557139987949386</v>
      </c>
    </row>
    <row r="32" spans="1:34">
      <c r="A32" s="3">
        <v>122</v>
      </c>
      <c r="B32" s="3" t="s">
        <v>61</v>
      </c>
      <c r="C32" s="9" t="s">
        <v>220</v>
      </c>
      <c r="D32" s="10">
        <v>0.14816509513615392</v>
      </c>
      <c r="E32" s="10">
        <v>0.353526274791779</v>
      </c>
      <c r="F32" s="10">
        <v>5.1799345692475462</v>
      </c>
      <c r="G32" s="10">
        <v>1.1313930242565871</v>
      </c>
      <c r="H32" s="10">
        <v>0.53764319448302911</v>
      </c>
      <c r="I32" s="10">
        <v>19.447213461234671</v>
      </c>
      <c r="J32" s="10">
        <v>0.93801578611932734</v>
      </c>
      <c r="K32" s="10">
        <v>1.3705271300094237</v>
      </c>
      <c r="L32" s="10">
        <v>2.5487664711105298</v>
      </c>
      <c r="M32" s="10">
        <v>1.5421153835678372</v>
      </c>
      <c r="N32" s="10">
        <v>0.46955261767413481</v>
      </c>
      <c r="O32" s="10">
        <v>6.5906231104864936</v>
      </c>
      <c r="P32" s="10">
        <v>0.61499408973793301</v>
      </c>
      <c r="Q32" s="10">
        <v>7.4082547568076959E-2</v>
      </c>
      <c r="R32" s="10">
        <v>0.97723595836125055</v>
      </c>
      <c r="S32" s="10">
        <v>2.1652803425228373</v>
      </c>
      <c r="T32" s="10">
        <v>7.4992237674243789</v>
      </c>
      <c r="U32" s="10">
        <v>6.6859499180189452</v>
      </c>
      <c r="V32" s="10">
        <v>15.919032133305008</v>
      </c>
      <c r="W32" s="10">
        <v>0.12310776287048084</v>
      </c>
      <c r="X32" s="10">
        <v>0.62643330664182728</v>
      </c>
      <c r="Y32" s="10">
        <v>0.29033821951312516</v>
      </c>
      <c r="Z32" s="10">
        <v>0.73810185260841388</v>
      </c>
      <c r="AA32" s="10">
        <v>5.9478480654105317</v>
      </c>
    </row>
    <row r="33" spans="1:27">
      <c r="A33" s="3">
        <v>123</v>
      </c>
      <c r="B33" s="3" t="s">
        <v>62</v>
      </c>
      <c r="C33" s="9" t="s">
        <v>220</v>
      </c>
      <c r="D33" s="10">
        <v>0.11679778159568377</v>
      </c>
      <c r="E33" s="10">
        <v>0.28370557916628991</v>
      </c>
      <c r="F33" s="10">
        <v>3.0134445989800649</v>
      </c>
      <c r="G33" s="10">
        <v>0.90198028754860293</v>
      </c>
      <c r="H33" s="10">
        <v>0.42800735449257016</v>
      </c>
      <c r="I33" s="10">
        <v>19.213611839527385</v>
      </c>
      <c r="J33" s="10">
        <v>0.99843264912439345</v>
      </c>
      <c r="K33" s="10">
        <v>1.2779937908792236</v>
      </c>
      <c r="L33" s="10">
        <v>2.8046538264460317</v>
      </c>
      <c r="M33" s="10">
        <v>1.3793441239412845</v>
      </c>
      <c r="N33" s="10">
        <v>0.50637489827289983</v>
      </c>
      <c r="O33" s="10">
        <v>4.3072007716188923</v>
      </c>
      <c r="P33" s="10">
        <v>0.868824788256925</v>
      </c>
      <c r="Q33" s="10">
        <v>4.7472646713084363E-2</v>
      </c>
      <c r="R33" s="10">
        <v>0.60885553244717727</v>
      </c>
      <c r="S33" s="10">
        <v>1.2968321427494951</v>
      </c>
      <c r="T33" s="10">
        <v>4.1512192181330443</v>
      </c>
      <c r="U33" s="10">
        <v>6.9294993519606951</v>
      </c>
      <c r="V33" s="10">
        <v>13.461132712421255</v>
      </c>
      <c r="W33" s="10">
        <v>8.9293787865087251E-2</v>
      </c>
      <c r="X33" s="10">
        <v>0.45551134822316663</v>
      </c>
      <c r="Y33" s="10">
        <v>0.33682973144045569</v>
      </c>
      <c r="Z33" s="10">
        <v>0.84282786267595022</v>
      </c>
      <c r="AA33" s="10">
        <v>6.086671489284746</v>
      </c>
    </row>
    <row r="34" spans="1:27">
      <c r="A34" s="3">
        <v>124</v>
      </c>
      <c r="B34" s="3" t="s">
        <v>63</v>
      </c>
      <c r="C34" s="9" t="s">
        <v>220</v>
      </c>
      <c r="D34" s="10">
        <v>0.11332828260692618</v>
      </c>
      <c r="E34" s="10">
        <v>0.37567386499533534</v>
      </c>
      <c r="F34" s="10">
        <v>4.0976460331299043</v>
      </c>
      <c r="G34" s="10">
        <v>0.98614389561275539</v>
      </c>
      <c r="H34" s="10">
        <v>0.50465522531040052</v>
      </c>
      <c r="I34" s="10">
        <v>23.018163831372522</v>
      </c>
      <c r="J34" s="10">
        <v>1.1526926424273543</v>
      </c>
      <c r="K34" s="10">
        <v>1.587222079605292</v>
      </c>
      <c r="L34" s="10">
        <v>3.436789741598993</v>
      </c>
      <c r="M34" s="10">
        <v>1.7518924570949141</v>
      </c>
      <c r="N34" s="10">
        <v>0.70438849686625382</v>
      </c>
      <c r="O34" s="10">
        <v>5.0133677283627502</v>
      </c>
      <c r="P34" s="10">
        <v>1.0969676857863793</v>
      </c>
      <c r="Q34" s="10">
        <v>4.6959233124416917E-2</v>
      </c>
      <c r="R34" s="10">
        <v>0.86592825881424795</v>
      </c>
      <c r="S34" s="10">
        <v>1.0982199320030304</v>
      </c>
      <c r="T34" s="10">
        <v>3.5100461452730838</v>
      </c>
      <c r="U34" s="10">
        <v>7.8515837784025102</v>
      </c>
      <c r="V34" s="10">
        <v>14.020774764734242</v>
      </c>
      <c r="W34" s="10">
        <v>8.8283358273903823E-2</v>
      </c>
      <c r="X34" s="10">
        <v>0.44955639177775131</v>
      </c>
      <c r="Y34" s="10">
        <v>0.41386737460319445</v>
      </c>
      <c r="Z34" s="10">
        <v>1.2747866485508381</v>
      </c>
      <c r="AA34" s="10">
        <v>6.5767971298516716</v>
      </c>
    </row>
    <row r="35" spans="1:27">
      <c r="A35" s="3">
        <v>201</v>
      </c>
      <c r="B35" s="3" t="s">
        <v>64</v>
      </c>
      <c r="C35" s="9" t="s">
        <v>220</v>
      </c>
      <c r="D35" s="10">
        <v>0.10770405100626709</v>
      </c>
      <c r="E35" s="10">
        <v>0.36140143720680906</v>
      </c>
      <c r="F35" s="10">
        <v>4.4563758389261743</v>
      </c>
      <c r="G35" s="10">
        <v>1.6375462250471207</v>
      </c>
      <c r="H35" s="10">
        <v>0.44662597298011675</v>
      </c>
      <c r="I35" s="10">
        <v>18.872170607169238</v>
      </c>
      <c r="J35" s="10">
        <v>1.1805450911902533</v>
      </c>
      <c r="K35" s="10">
        <v>2.3875221398522282</v>
      </c>
      <c r="L35" s="10">
        <v>3.9640525378384592</v>
      </c>
      <c r="M35" s="10">
        <v>2.2044746586695583</v>
      </c>
      <c r="N35" s="10">
        <v>0.41303021395063899</v>
      </c>
      <c r="O35" s="10">
        <v>8.243559371858117</v>
      </c>
      <c r="P35" s="10">
        <v>1.0481382761917231</v>
      </c>
      <c r="Q35" s="10">
        <v>5.6569329542282491E-2</v>
      </c>
      <c r="R35" s="10">
        <v>0.66993895947017512</v>
      </c>
      <c r="S35" s="10">
        <v>1.9819027550992681</v>
      </c>
      <c r="T35" s="10">
        <v>5.086793161286816</v>
      </c>
      <c r="U35" s="10">
        <v>6.8278439674615194</v>
      </c>
      <c r="V35" s="10">
        <v>19.94402353679353</v>
      </c>
      <c r="W35" s="10">
        <v>0.10177538764812395</v>
      </c>
      <c r="X35" s="10">
        <v>0.5819971196577185</v>
      </c>
      <c r="Y35" s="10">
        <v>0.43229836986460418</v>
      </c>
      <c r="Z35" s="10">
        <v>0.84359939033578457</v>
      </c>
      <c r="AA35" s="10">
        <v>5.9842445771257342</v>
      </c>
    </row>
    <row r="36" spans="1:27">
      <c r="A36" s="3">
        <v>202</v>
      </c>
      <c r="B36" s="3" t="s">
        <v>65</v>
      </c>
      <c r="C36" s="9" t="s">
        <v>220</v>
      </c>
      <c r="D36" s="10">
        <v>9.1159570218475691E-2</v>
      </c>
      <c r="E36" s="10">
        <v>0.33186180618860811</v>
      </c>
      <c r="F36" s="10">
        <v>2.3224043715846996</v>
      </c>
      <c r="G36" s="10">
        <v>1.3223259005848551</v>
      </c>
      <c r="H36" s="10">
        <v>0.4680890290993639</v>
      </c>
      <c r="I36" s="10">
        <v>13.574581843881553</v>
      </c>
      <c r="J36" s="10">
        <v>0.9064743780151796</v>
      </c>
      <c r="K36" s="10">
        <v>1.313107517079616</v>
      </c>
      <c r="L36" s="10">
        <v>2.0454568733291678</v>
      </c>
      <c r="M36" s="10">
        <v>1.6593090309430407</v>
      </c>
      <c r="N36" s="10">
        <v>0.45682211592629385</v>
      </c>
      <c r="O36" s="10">
        <v>3.7313967899540104</v>
      </c>
      <c r="P36" s="10">
        <v>0.93003246919523519</v>
      </c>
      <c r="Q36" s="10">
        <v>4.6091917526195569E-2</v>
      </c>
      <c r="R36" s="10">
        <v>0.86345525499073039</v>
      </c>
      <c r="S36" s="10">
        <v>0.84604275281416763</v>
      </c>
      <c r="T36" s="10">
        <v>2.2011451280843177</v>
      </c>
      <c r="U36" s="10">
        <v>6.3350779977671028</v>
      </c>
      <c r="V36" s="10">
        <v>10.939148426217082</v>
      </c>
      <c r="W36" s="10">
        <v>6.1455890034927428E-2</v>
      </c>
      <c r="X36" s="10">
        <v>0.40765740389835198</v>
      </c>
      <c r="Y36" s="10">
        <v>0.24992061947537156</v>
      </c>
      <c r="Z36" s="10">
        <v>0.79175671661664837</v>
      </c>
      <c r="AA36" s="10">
        <v>5.5433212811504537</v>
      </c>
    </row>
    <row r="37" spans="1:27">
      <c r="A37" s="3">
        <v>203</v>
      </c>
      <c r="B37" s="3" t="s">
        <v>66</v>
      </c>
      <c r="C37" s="9" t="s">
        <v>220</v>
      </c>
      <c r="D37" s="10">
        <v>9.2148280307226299E-2</v>
      </c>
      <c r="E37" s="10">
        <v>0.37104387336473565</v>
      </c>
      <c r="F37" s="10">
        <v>6.0720511330621729</v>
      </c>
      <c r="G37" s="10">
        <v>1.7809615771080145</v>
      </c>
      <c r="H37" s="10">
        <v>0.45951602546821618</v>
      </c>
      <c r="I37" s="10">
        <v>21.59896872350124</v>
      </c>
      <c r="J37" s="10">
        <v>1.1057793636867155</v>
      </c>
      <c r="K37" s="10">
        <v>1.8013028198354077</v>
      </c>
      <c r="L37" s="10">
        <v>4.2633284154907143</v>
      </c>
      <c r="M37" s="10">
        <v>3.0940745714859892</v>
      </c>
      <c r="N37" s="10">
        <v>0.58769036217215065</v>
      </c>
      <c r="O37" s="10">
        <v>9.7740896681191458</v>
      </c>
      <c r="P37" s="10">
        <v>1.3050255123297338</v>
      </c>
      <c r="Q37" s="10">
        <v>5.7347599978433382E-2</v>
      </c>
      <c r="R37" s="10">
        <v>0.74355819801096956</v>
      </c>
      <c r="S37" s="10">
        <v>2.336792161514369</v>
      </c>
      <c r="T37" s="10">
        <v>5.3980266543802298</v>
      </c>
      <c r="U37" s="10">
        <v>7.1799685323425759</v>
      </c>
      <c r="V37" s="10">
        <v>19.966767801038138</v>
      </c>
      <c r="W37" s="10">
        <v>7.0581661511917998E-2</v>
      </c>
      <c r="X37" s="10">
        <v>0.63793078095667566</v>
      </c>
      <c r="Y37" s="10">
        <v>0.48843490067101591</v>
      </c>
      <c r="Z37" s="10">
        <v>0.6558212715482381</v>
      </c>
      <c r="AA37" s="10">
        <v>6.5241472607943374</v>
      </c>
    </row>
    <row r="38" spans="1:27">
      <c r="A38" s="3">
        <v>204</v>
      </c>
      <c r="B38" s="3" t="s">
        <v>67</v>
      </c>
      <c r="C38" s="9" t="s">
        <v>220</v>
      </c>
      <c r="D38" s="10">
        <v>7.5721316979433809E-2</v>
      </c>
      <c r="E38" s="10">
        <v>0.36289083986370163</v>
      </c>
      <c r="F38" s="10">
        <v>6.9324090121317159</v>
      </c>
      <c r="G38" s="10">
        <v>1.573003207440691</v>
      </c>
      <c r="H38" s="10">
        <v>0.37574917670926583</v>
      </c>
      <c r="I38" s="10">
        <v>23.397886946645048</v>
      </c>
      <c r="J38" s="10">
        <v>1.1436776272082407</v>
      </c>
      <c r="K38" s="10">
        <v>1.8444569852914914</v>
      </c>
      <c r="L38" s="10">
        <v>4.2839692257138164</v>
      </c>
      <c r="M38" s="10">
        <v>2.9216998721309837</v>
      </c>
      <c r="N38" s="10">
        <v>0.58719738261409982</v>
      </c>
      <c r="O38" s="10">
        <v>9.5108831534356764</v>
      </c>
      <c r="P38" s="10">
        <v>1.8494574496203218</v>
      </c>
      <c r="Q38" s="10">
        <v>5.2147699429232718E-2</v>
      </c>
      <c r="R38" s="10">
        <v>0.75792752184131384</v>
      </c>
      <c r="S38" s="10">
        <v>1.4937101302263782</v>
      </c>
      <c r="T38" s="10">
        <v>4.9740333030924306</v>
      </c>
      <c r="U38" s="10">
        <v>8.210048075892761</v>
      </c>
      <c r="V38" s="10">
        <v>17.299463521612722</v>
      </c>
      <c r="W38" s="10">
        <v>5.0004643288305339E-2</v>
      </c>
      <c r="X38" s="10">
        <v>0.44932743754777227</v>
      </c>
      <c r="Y38" s="10">
        <v>0.47861587147377971</v>
      </c>
      <c r="Z38" s="10">
        <v>0.79007336395522443</v>
      </c>
      <c r="AA38" s="10">
        <v>7.4199747119375363</v>
      </c>
    </row>
    <row r="39" spans="1:27">
      <c r="A39" s="3">
        <v>205</v>
      </c>
      <c r="B39" s="3" t="s">
        <v>68</v>
      </c>
      <c r="C39" s="9" t="s">
        <v>220</v>
      </c>
      <c r="D39" s="10">
        <v>8.7847628114040927E-2</v>
      </c>
      <c r="E39" s="10">
        <v>0.34544067310182625</v>
      </c>
      <c r="F39" s="10">
        <v>3.1159420289855073</v>
      </c>
      <c r="G39" s="10">
        <v>1.0751709703837997</v>
      </c>
      <c r="H39" s="10">
        <v>0.37798979427555457</v>
      </c>
      <c r="I39" s="10">
        <v>16.266860794758543</v>
      </c>
      <c r="J39" s="10">
        <v>0.87672632838913345</v>
      </c>
      <c r="K39" s="10">
        <v>1.7520526945772465</v>
      </c>
      <c r="L39" s="10">
        <v>2.9777196015707577</v>
      </c>
      <c r="M39" s="10">
        <v>1.849350067548176</v>
      </c>
      <c r="N39" s="10">
        <v>0.38673955803193311</v>
      </c>
      <c r="O39" s="10">
        <v>6.4951246316349467</v>
      </c>
      <c r="P39" s="10">
        <v>0.85922680087637637</v>
      </c>
      <c r="Q39" s="10">
        <v>3.2899111723983451E-2</v>
      </c>
      <c r="R39" s="10">
        <v>0.57678442682047582</v>
      </c>
      <c r="S39" s="10">
        <v>1.5123091676524734</v>
      </c>
      <c r="T39" s="10">
        <v>3.2591120039758925</v>
      </c>
      <c r="U39" s="10">
        <v>5.9018906489524783</v>
      </c>
      <c r="V39" s="10">
        <v>14.832249529262709</v>
      </c>
      <c r="W39" s="10">
        <v>6.894813840026319E-2</v>
      </c>
      <c r="X39" s="10">
        <v>0.4644374601885749</v>
      </c>
      <c r="Y39" s="10">
        <v>0.39128943518525006</v>
      </c>
      <c r="Z39" s="10">
        <v>0.64678253687150444</v>
      </c>
      <c r="AA39" s="10">
        <v>5.2551081120809737</v>
      </c>
    </row>
    <row r="40" spans="1:27">
      <c r="A40" s="3">
        <v>206</v>
      </c>
      <c r="B40" s="3" t="s">
        <v>69</v>
      </c>
      <c r="C40" s="9" t="s">
        <v>220</v>
      </c>
      <c r="D40" s="10">
        <v>9.1419793574785801E-2</v>
      </c>
      <c r="E40" s="10">
        <v>0.33917083266779269</v>
      </c>
      <c r="F40" s="10">
        <v>5.8134998049161144</v>
      </c>
      <c r="G40" s="10">
        <v>1.131022576270956</v>
      </c>
      <c r="H40" s="10">
        <v>0.4316101778437843</v>
      </c>
      <c r="I40" s="10">
        <v>17.338154679571925</v>
      </c>
      <c r="J40" s="10">
        <v>1.1238857150625154</v>
      </c>
      <c r="K40" s="10">
        <v>1.86543957967286</v>
      </c>
      <c r="L40" s="10">
        <v>3.4328302412598939</v>
      </c>
      <c r="M40" s="10">
        <v>2.3211791454118478</v>
      </c>
      <c r="N40" s="10">
        <v>0.52133071874989378</v>
      </c>
      <c r="O40" s="10">
        <v>7.6000774859216911</v>
      </c>
      <c r="P40" s="10">
        <v>1.092279615425136</v>
      </c>
      <c r="Q40" s="10">
        <v>6.0153544471141594E-2</v>
      </c>
      <c r="R40" s="10">
        <v>0.60323469738009228</v>
      </c>
      <c r="S40" s="10">
        <v>1.2204032666433302</v>
      </c>
      <c r="T40" s="10">
        <v>4.0615537286701304</v>
      </c>
      <c r="U40" s="10">
        <v>6.5411032228026116</v>
      </c>
      <c r="V40" s="10">
        <v>17.917939690124282</v>
      </c>
      <c r="W40" s="10">
        <v>7.7825772225375275E-2</v>
      </c>
      <c r="X40" s="10">
        <v>0.50331864046192476</v>
      </c>
      <c r="Y40" s="10">
        <v>0.4520012098679001</v>
      </c>
      <c r="Z40" s="10">
        <v>0.4764704482968391</v>
      </c>
      <c r="AA40" s="10">
        <v>6.064632774505772</v>
      </c>
    </row>
    <row r="41" spans="1:27">
      <c r="A41" s="3">
        <v>207</v>
      </c>
      <c r="B41" s="3" t="s">
        <v>70</v>
      </c>
      <c r="C41" s="9" t="s">
        <v>220</v>
      </c>
      <c r="D41" s="10">
        <v>9.2514925741352935E-2</v>
      </c>
      <c r="E41" s="10">
        <v>0.33428726501208861</v>
      </c>
      <c r="F41" s="10">
        <v>2.2435897435897436</v>
      </c>
      <c r="G41" s="10">
        <v>1.4123945329846548</v>
      </c>
      <c r="H41" s="10">
        <v>0.51314945477870422</v>
      </c>
      <c r="I41" s="10">
        <v>21.818720086840678</v>
      </c>
      <c r="J41" s="10">
        <v>0.87087383431193566</v>
      </c>
      <c r="K41" s="10">
        <v>1.3346819953619184</v>
      </c>
      <c r="L41" s="10">
        <v>2.5891843884146644</v>
      </c>
      <c r="M41" s="10">
        <v>2.8247890659693096</v>
      </c>
      <c r="N41" s="10">
        <v>0.65500567424877876</v>
      </c>
      <c r="O41" s="10">
        <v>7.1865594315882966</v>
      </c>
      <c r="P41" s="10">
        <v>1.3137119455272117</v>
      </c>
      <c r="Q41" s="10">
        <v>3.2071840923669014E-2</v>
      </c>
      <c r="R41" s="10">
        <v>1.0904425914047466</v>
      </c>
      <c r="S41" s="10">
        <v>1.038634232989589</v>
      </c>
      <c r="T41" s="10">
        <v>2.617555632308679</v>
      </c>
      <c r="U41" s="10">
        <v>6.6771105738392453</v>
      </c>
      <c r="V41" s="10">
        <v>15.095968816302364</v>
      </c>
      <c r="W41" s="10">
        <v>6.90778112202102E-2</v>
      </c>
      <c r="X41" s="10">
        <v>0.51068239009226823</v>
      </c>
      <c r="Y41" s="10">
        <v>0.40706567326195292</v>
      </c>
      <c r="Z41" s="10">
        <v>0.73148467952829721</v>
      </c>
      <c r="AA41" s="10">
        <v>5.9456258943109495</v>
      </c>
    </row>
    <row r="42" spans="1:27">
      <c r="A42" s="3">
        <v>208</v>
      </c>
      <c r="B42" s="3" t="s">
        <v>71</v>
      </c>
      <c r="C42" s="9" t="s">
        <v>220</v>
      </c>
      <c r="D42" s="10">
        <v>9.911958486385633E-2</v>
      </c>
      <c r="E42" s="10">
        <v>0.38190192991662292</v>
      </c>
      <c r="F42" s="10">
        <v>3.6529680365296802</v>
      </c>
      <c r="G42" s="10">
        <v>2.119409946941869</v>
      </c>
      <c r="H42" s="10">
        <v>0.42271587662526966</v>
      </c>
      <c r="I42" s="10">
        <v>24.727421141624394</v>
      </c>
      <c r="J42" s="10">
        <v>1.3060462946766953</v>
      </c>
      <c r="K42" s="10">
        <v>1.8074747828114979</v>
      </c>
      <c r="L42" s="10">
        <v>3.3438283482012712</v>
      </c>
      <c r="M42" s="10">
        <v>2.1689697393737974</v>
      </c>
      <c r="N42" s="10">
        <v>1.0028569762696053</v>
      </c>
      <c r="O42" s="10">
        <v>6.4573494256894639</v>
      </c>
      <c r="P42" s="10">
        <v>1.6238120226225876</v>
      </c>
      <c r="Q42" s="10">
        <v>2.0406973354323364E-2</v>
      </c>
      <c r="R42" s="10">
        <v>1.4051658795405515</v>
      </c>
      <c r="S42" s="10">
        <v>1.1078071249489827</v>
      </c>
      <c r="T42" s="10">
        <v>2.2418517870678096</v>
      </c>
      <c r="U42" s="10">
        <v>7.5797329601772487</v>
      </c>
      <c r="V42" s="10">
        <v>17.284706431111889</v>
      </c>
      <c r="W42" s="10">
        <v>0.11369599440265875</v>
      </c>
      <c r="X42" s="10">
        <v>0.52183546148912596</v>
      </c>
      <c r="Y42" s="10">
        <v>0.53058130721240748</v>
      </c>
      <c r="Z42" s="10">
        <v>0.80753308844965299</v>
      </c>
      <c r="AA42" s="10">
        <v>6.7721998717275964</v>
      </c>
    </row>
    <row r="43" spans="1:27">
      <c r="A43" s="3">
        <v>209</v>
      </c>
      <c r="B43" s="3" t="s">
        <v>72</v>
      </c>
      <c r="C43" s="9" t="s">
        <v>220</v>
      </c>
      <c r="D43" s="10">
        <v>0.11889207448093082</v>
      </c>
      <c r="E43" s="10">
        <v>0.4328414586571388</v>
      </c>
      <c r="F43" s="10">
        <v>2.7160493827160495</v>
      </c>
      <c r="G43" s="10">
        <v>1.8533540568824269</v>
      </c>
      <c r="H43" s="10">
        <v>0.4761875274783115</v>
      </c>
      <c r="I43" s="10">
        <v>18.579982785418384</v>
      </c>
      <c r="J43" s="10">
        <v>1.040924881262733</v>
      </c>
      <c r="K43" s="10">
        <v>2.2583301855830977</v>
      </c>
      <c r="L43" s="10">
        <v>3.3599395631954723</v>
      </c>
      <c r="M43" s="10">
        <v>2.5592757491129539</v>
      </c>
      <c r="N43" s="10">
        <v>0.54925661491971689</v>
      </c>
      <c r="O43" s="10">
        <v>6.4752834523286129</v>
      </c>
      <c r="P43" s="10">
        <v>1.1907784334730729</v>
      </c>
      <c r="Q43" s="10">
        <v>5.0157593921642693E-2</v>
      </c>
      <c r="R43" s="10">
        <v>0.68053328049241135</v>
      </c>
      <c r="S43" s="10">
        <v>0.84339065334910301</v>
      </c>
      <c r="T43" s="10">
        <v>2.4211875584397893</v>
      </c>
      <c r="U43" s="10">
        <v>6.7254521923822379</v>
      </c>
      <c r="V43" s="10">
        <v>16.722913351208426</v>
      </c>
      <c r="W43" s="10">
        <v>6.873448055928813E-2</v>
      </c>
      <c r="X43" s="10">
        <v>0.525725891845366</v>
      </c>
      <c r="Y43" s="10">
        <v>0.45265680440396061</v>
      </c>
      <c r="Z43" s="10">
        <v>0.83719835780322116</v>
      </c>
      <c r="AA43" s="10">
        <v>5.8882538345790163</v>
      </c>
    </row>
    <row r="44" spans="1:27">
      <c r="A44" s="60">
        <v>301</v>
      </c>
      <c r="B44" s="60" t="s">
        <v>792</v>
      </c>
      <c r="C44" s="9" t="s">
        <v>220</v>
      </c>
      <c r="D44" s="10">
        <v>7.8820737256951254E-2</v>
      </c>
      <c r="E44" s="10">
        <v>0.41065168637185101</v>
      </c>
      <c r="F44" s="10">
        <v>4.6469081595316499</v>
      </c>
      <c r="G44" s="10">
        <v>1.4213861127441374</v>
      </c>
      <c r="H44" s="10">
        <v>0.54651947656062883</v>
      </c>
      <c r="I44" s="10">
        <v>16.597644087356024</v>
      </c>
      <c r="J44" s="10">
        <v>0.96500968928952457</v>
      </c>
      <c r="K44" s="10">
        <v>1.2624382171707276</v>
      </c>
      <c r="L44" s="10">
        <v>2.3829120125416421</v>
      </c>
      <c r="M44" s="10">
        <v>2.0658871687678273</v>
      </c>
      <c r="N44" s="10">
        <v>0.567857687199251</v>
      </c>
      <c r="O44" s="10">
        <v>6.348335401833344</v>
      </c>
      <c r="P44" s="10">
        <v>0.70764474056655124</v>
      </c>
      <c r="Q44" s="10">
        <v>9.972347420907092E-2</v>
      </c>
      <c r="R44" s="10">
        <v>0.96326779454351474</v>
      </c>
      <c r="S44" s="10">
        <v>1.8716659045877153</v>
      </c>
      <c r="T44" s="10">
        <v>3.8456681255035168</v>
      </c>
      <c r="U44" s="10">
        <v>5.515274239554075</v>
      </c>
      <c r="V44" s="10">
        <v>11.844013325494807</v>
      </c>
      <c r="W44" s="10">
        <v>9.972347420907092E-2</v>
      </c>
      <c r="X44" s="10">
        <v>0.76904653036340287</v>
      </c>
      <c r="Y44" s="10">
        <v>0.4681342129901801</v>
      </c>
      <c r="Z44" s="10">
        <v>0.42545779171293574</v>
      </c>
      <c r="AA44" s="10">
        <v>5.0898164478411392</v>
      </c>
    </row>
    <row r="45" spans="1:27">
      <c r="A45" s="3">
        <v>303</v>
      </c>
      <c r="B45" s="3" t="s">
        <v>74</v>
      </c>
      <c r="C45" s="9" t="s">
        <v>220</v>
      </c>
      <c r="D45" s="10">
        <v>8.5854437282173374E-2</v>
      </c>
      <c r="E45" s="10">
        <v>0.47428775622908748</v>
      </c>
      <c r="F45" s="10">
        <v>2.8287461773700304</v>
      </c>
      <c r="G45" s="10">
        <v>1.6368032448336511</v>
      </c>
      <c r="H45" s="10">
        <v>0.62325680686464235</v>
      </c>
      <c r="I45" s="10">
        <v>19.518194179533229</v>
      </c>
      <c r="J45" s="10">
        <v>1.027932857189265</v>
      </c>
      <c r="K45" s="10">
        <v>1.1151795285895276</v>
      </c>
      <c r="L45" s="10">
        <v>2.3445222548623779</v>
      </c>
      <c r="M45" s="10">
        <v>2.0707162116381492</v>
      </c>
      <c r="N45" s="10">
        <v>0.61351116803801731</v>
      </c>
      <c r="O45" s="10">
        <v>5.8399580473452417</v>
      </c>
      <c r="P45" s="10">
        <v>0.7675850771065662</v>
      </c>
      <c r="Q45" s="10">
        <v>8.6782593360899565E-2</v>
      </c>
      <c r="R45" s="10">
        <v>0.82048997359395959</v>
      </c>
      <c r="S45" s="10">
        <v>1.9964637253400535</v>
      </c>
      <c r="T45" s="10">
        <v>4.3108209076438291</v>
      </c>
      <c r="U45" s="10">
        <v>6.1457854752855239</v>
      </c>
      <c r="V45" s="10">
        <v>13.746919682013727</v>
      </c>
      <c r="W45" s="10">
        <v>0.10070493454179255</v>
      </c>
      <c r="X45" s="10">
        <v>0.80703171045242972</v>
      </c>
      <c r="Y45" s="10">
        <v>0.48124892681953396</v>
      </c>
      <c r="Z45" s="10">
        <v>0.56895967625915977</v>
      </c>
      <c r="AA45" s="10">
        <v>5.5768257990263645</v>
      </c>
    </row>
    <row r="46" spans="1:27">
      <c r="A46" s="3">
        <v>304</v>
      </c>
      <c r="B46" s="3" t="s">
        <v>75</v>
      </c>
      <c r="C46" s="9" t="s">
        <v>220</v>
      </c>
      <c r="D46" s="10">
        <v>6.2493314341371141E-2</v>
      </c>
      <c r="E46" s="10">
        <v>0.38115291719917355</v>
      </c>
      <c r="F46" s="10">
        <v>2.7567807914628721</v>
      </c>
      <c r="G46" s="10">
        <v>1.1406437374379992</v>
      </c>
      <c r="H46" s="10">
        <v>0.47292237879956533</v>
      </c>
      <c r="I46" s="10">
        <v>19.453436850787359</v>
      </c>
      <c r="J46" s="10">
        <v>0.88560345458537659</v>
      </c>
      <c r="K46" s="10">
        <v>0.82930317139495202</v>
      </c>
      <c r="L46" s="10">
        <v>1.8866224897111232</v>
      </c>
      <c r="M46" s="10">
        <v>2.0251211863595673</v>
      </c>
      <c r="N46" s="10">
        <v>0.48193042411003323</v>
      </c>
      <c r="O46" s="10">
        <v>6.9418249173793338</v>
      </c>
      <c r="P46" s="10">
        <v>0.53597869597284076</v>
      </c>
      <c r="Q46" s="10">
        <v>8.4450424785636677E-2</v>
      </c>
      <c r="R46" s="10">
        <v>0.76680985705358096</v>
      </c>
      <c r="S46" s="10">
        <v>2.1242096847747147</v>
      </c>
      <c r="T46" s="10">
        <v>4.9870790850077977</v>
      </c>
      <c r="U46" s="10">
        <v>5.4898406138982878</v>
      </c>
      <c r="V46" s="10">
        <v>13.077992782303696</v>
      </c>
      <c r="W46" s="10">
        <v>0.10471852673418947</v>
      </c>
      <c r="X46" s="10">
        <v>0.74034872395408147</v>
      </c>
      <c r="Y46" s="10">
        <v>0.45378028251482105</v>
      </c>
      <c r="Z46" s="10">
        <v>0.48305642977384178</v>
      </c>
      <c r="AA46" s="10">
        <v>5.0067841841244469</v>
      </c>
    </row>
    <row r="47" spans="1:27">
      <c r="A47" s="3">
        <v>305</v>
      </c>
      <c r="B47" s="3" t="s">
        <v>76</v>
      </c>
      <c r="C47" s="9" t="s">
        <v>220</v>
      </c>
      <c r="D47" s="10">
        <v>6.7219359175442528E-2</v>
      </c>
      <c r="E47" s="10">
        <v>0.31680235018796521</v>
      </c>
      <c r="F47" s="10">
        <v>3.7017451084082498</v>
      </c>
      <c r="G47" s="10">
        <v>1.3717728483581049</v>
      </c>
      <c r="H47" s="10">
        <v>0.43194662284960295</v>
      </c>
      <c r="I47" s="10">
        <v>17.635123359972116</v>
      </c>
      <c r="J47" s="10">
        <v>0.92239898424079469</v>
      </c>
      <c r="K47" s="10">
        <v>0.98463913162546368</v>
      </c>
      <c r="L47" s="10">
        <v>2.0246719944232829</v>
      </c>
      <c r="M47" s="10">
        <v>1.8124330918415614</v>
      </c>
      <c r="N47" s="10">
        <v>0.35165683272337989</v>
      </c>
      <c r="O47" s="10">
        <v>4.1501730276097293</v>
      </c>
      <c r="P47" s="10">
        <v>0.53028605571737997</v>
      </c>
      <c r="Q47" s="10">
        <v>5.2904125276968653E-2</v>
      </c>
      <c r="R47" s="10">
        <v>0.69895685512983297</v>
      </c>
      <c r="S47" s="10">
        <v>1.4987427490228296</v>
      </c>
      <c r="T47" s="10">
        <v>4.3387606741852762</v>
      </c>
      <c r="U47" s="10">
        <v>6.3279557845992986</v>
      </c>
      <c r="V47" s="10">
        <v>11.27480269873279</v>
      </c>
      <c r="W47" s="10">
        <v>8.0912191600069711E-2</v>
      </c>
      <c r="X47" s="10">
        <v>0.57572136330818835</v>
      </c>
      <c r="Y47" s="10">
        <v>0.34854482535414644</v>
      </c>
      <c r="Z47" s="10">
        <v>0.43879303906191647</v>
      </c>
      <c r="AA47" s="10">
        <v>5.8891627455373818</v>
      </c>
    </row>
    <row r="48" spans="1:27">
      <c r="A48" s="3">
        <v>306</v>
      </c>
      <c r="B48" s="3" t="s">
        <v>77</v>
      </c>
      <c r="C48" s="9" t="s">
        <v>220</v>
      </c>
      <c r="D48" s="10">
        <v>5.4218705725931252E-2</v>
      </c>
      <c r="E48" s="10">
        <v>0.22968024586412084</v>
      </c>
      <c r="F48" s="10">
        <v>3.2760595647193589</v>
      </c>
      <c r="G48" s="10">
        <v>0.98356546568146641</v>
      </c>
      <c r="H48" s="10">
        <v>0.36345604742910703</v>
      </c>
      <c r="I48" s="10">
        <v>11.794067002332222</v>
      </c>
      <c r="J48" s="10">
        <v>0.68195688659299469</v>
      </c>
      <c r="K48" s="10">
        <v>0.72173543451252209</v>
      </c>
      <c r="L48" s="10">
        <v>1.521393230018091</v>
      </c>
      <c r="M48" s="10">
        <v>1.2753656356938905</v>
      </c>
      <c r="N48" s="10">
        <v>0.27436299832167221</v>
      </c>
      <c r="O48" s="10">
        <v>4.3020772030776611</v>
      </c>
      <c r="P48" s="10">
        <v>0.44900717103685783</v>
      </c>
      <c r="Q48" s="10">
        <v>3.6781534035179496E-2</v>
      </c>
      <c r="R48" s="10">
        <v>0.54273196887464847</v>
      </c>
      <c r="S48" s="10">
        <v>1.5908694609734302</v>
      </c>
      <c r="T48" s="10">
        <v>3.0812027289173698</v>
      </c>
      <c r="U48" s="10">
        <v>4.3712809782253315</v>
      </c>
      <c r="V48" s="10">
        <v>9.0893981996120221</v>
      </c>
      <c r="W48" s="10">
        <v>8.3371477146406858E-2</v>
      </c>
      <c r="X48" s="10">
        <v>0.42121667865472223</v>
      </c>
      <c r="Y48" s="10">
        <v>0.26183003116894438</v>
      </c>
      <c r="Z48" s="10">
        <v>0.43156999934610607</v>
      </c>
      <c r="AA48" s="10">
        <v>3.9397109788792259</v>
      </c>
    </row>
    <row r="49" spans="1:27">
      <c r="A49" s="3">
        <v>307</v>
      </c>
      <c r="B49" s="3" t="s">
        <v>78</v>
      </c>
      <c r="C49" s="9" t="s">
        <v>220</v>
      </c>
      <c r="D49" s="10">
        <v>6.4481898103369045E-2</v>
      </c>
      <c r="E49" s="10">
        <v>0.2718902081445207</v>
      </c>
      <c r="F49" s="10">
        <v>2.8379387602688575</v>
      </c>
      <c r="G49" s="10">
        <v>0.98017562431932248</v>
      </c>
      <c r="H49" s="10">
        <v>0.35236564790344976</v>
      </c>
      <c r="I49" s="10">
        <v>13.798618462639848</v>
      </c>
      <c r="J49" s="10">
        <v>0.7339258559718107</v>
      </c>
      <c r="K49" s="10">
        <v>0.7887608559337308</v>
      </c>
      <c r="L49" s="10">
        <v>1.8245330774366668</v>
      </c>
      <c r="M49" s="10">
        <v>1.3063931009446343</v>
      </c>
      <c r="N49" s="10">
        <v>0.29499199053588515</v>
      </c>
      <c r="O49" s="10">
        <v>4.3147021266333088</v>
      </c>
      <c r="P49" s="10">
        <v>0.57246724497282364</v>
      </c>
      <c r="Q49" s="10">
        <v>4.2903310155391221E-2</v>
      </c>
      <c r="R49" s="10">
        <v>0.54378041628904139</v>
      </c>
      <c r="S49" s="10">
        <v>1.3825528231139679</v>
      </c>
      <c r="T49" s="10">
        <v>3.2441502986730439</v>
      </c>
      <c r="U49" s="10">
        <v>4.9343883993511195</v>
      </c>
      <c r="V49" s="10">
        <v>9.6489290673734285</v>
      </c>
      <c r="W49" s="10">
        <v>7.3367199023124621E-2</v>
      </c>
      <c r="X49" s="10">
        <v>0.44680370339342335</v>
      </c>
      <c r="Y49" s="10">
        <v>0.28280643498879182</v>
      </c>
      <c r="Z49" s="10">
        <v>0.36505893493167202</v>
      </c>
      <c r="AA49" s="10">
        <v>4.5693294644194467</v>
      </c>
    </row>
    <row r="50" spans="1:27">
      <c r="A50" s="3">
        <v>308</v>
      </c>
      <c r="B50" s="3" t="s">
        <v>79</v>
      </c>
      <c r="C50" s="9" t="s">
        <v>220</v>
      </c>
      <c r="D50" s="10">
        <v>5.5996463381260131E-2</v>
      </c>
      <c r="E50" s="10">
        <v>0.25893101488327053</v>
      </c>
      <c r="F50" s="10">
        <v>2.1770164168451105</v>
      </c>
      <c r="G50" s="10">
        <v>0.9165736900827316</v>
      </c>
      <c r="H50" s="10">
        <v>0.35534597814874852</v>
      </c>
      <c r="I50" s="10">
        <v>15.295033997852766</v>
      </c>
      <c r="J50" s="10">
        <v>0.75405763846493912</v>
      </c>
      <c r="K50" s="10">
        <v>0.77468791444750851</v>
      </c>
      <c r="L50" s="10">
        <v>1.7653621876513061</v>
      </c>
      <c r="M50" s="10">
        <v>1.2479211839252258</v>
      </c>
      <c r="N50" s="10">
        <v>0.37050291560533022</v>
      </c>
      <c r="O50" s="10">
        <v>5.8299475822579625</v>
      </c>
      <c r="P50" s="10">
        <v>0.44039323832179023</v>
      </c>
      <c r="Q50" s="10">
        <v>4.168157800559965E-2</v>
      </c>
      <c r="R50" s="10">
        <v>0.42649937898659035</v>
      </c>
      <c r="S50" s="10">
        <v>1.2626570953413467</v>
      </c>
      <c r="T50" s="10">
        <v>3.6355598593773029</v>
      </c>
      <c r="U50" s="10">
        <v>5.7099551607266905</v>
      </c>
      <c r="V50" s="10">
        <v>10.350504178683453</v>
      </c>
      <c r="W50" s="10">
        <v>6.189082794770856E-2</v>
      </c>
      <c r="X50" s="10">
        <v>0.44965581121192344</v>
      </c>
      <c r="Y50" s="10">
        <v>0.26693050965202197</v>
      </c>
      <c r="Z50" s="10">
        <v>0.52838768077805609</v>
      </c>
      <c r="AA50" s="10">
        <v>5.1815674799486349</v>
      </c>
    </row>
    <row r="51" spans="1:27">
      <c r="A51" s="3">
        <v>309</v>
      </c>
      <c r="B51" s="3" t="s">
        <v>80</v>
      </c>
      <c r="C51" s="9" t="s">
        <v>220</v>
      </c>
      <c r="D51" s="10">
        <v>6.4334180618868558E-2</v>
      </c>
      <c r="E51" s="10">
        <v>0.31641913324790455</v>
      </c>
      <c r="F51" s="10">
        <v>3.3744648703097457</v>
      </c>
      <c r="G51" s="10">
        <v>1.2436190996365777</v>
      </c>
      <c r="H51" s="10">
        <v>0.44508749448564167</v>
      </c>
      <c r="I51" s="10">
        <v>16.925141272608869</v>
      </c>
      <c r="J51" s="10">
        <v>0.77831229124214862</v>
      </c>
      <c r="K51" s="10">
        <v>1.1498750078776547</v>
      </c>
      <c r="L51" s="10">
        <v>2.2485452597525364</v>
      </c>
      <c r="M51" s="10">
        <v>1.4707581454950318</v>
      </c>
      <c r="N51" s="10">
        <v>0.38022813688212925</v>
      </c>
      <c r="O51" s="10">
        <v>6.1209377560237801</v>
      </c>
      <c r="P51" s="10">
        <v>0.59371258113984415</v>
      </c>
      <c r="Q51" s="10">
        <v>5.4355817910635887E-2</v>
      </c>
      <c r="R51" s="10">
        <v>0.67196395185177404</v>
      </c>
      <c r="S51" s="10">
        <v>1.5319412642060375</v>
      </c>
      <c r="T51" s="10">
        <v>4.8439699178623199</v>
      </c>
      <c r="U51" s="10">
        <v>5.4902001974665469</v>
      </c>
      <c r="V51" s="10">
        <v>12.847667163834211</v>
      </c>
      <c r="W51" s="10">
        <v>8.7179379450874936E-2</v>
      </c>
      <c r="X51" s="10">
        <v>0.54093229418313971</v>
      </c>
      <c r="Y51" s="10">
        <v>0.32797302691006869</v>
      </c>
      <c r="Z51" s="10">
        <v>0.54539629855261218</v>
      </c>
      <c r="AA51" s="10">
        <v>4.9448038989139338</v>
      </c>
    </row>
    <row r="52" spans="1:27">
      <c r="A52" s="3">
        <v>310</v>
      </c>
      <c r="B52" s="3" t="s">
        <v>81</v>
      </c>
      <c r="C52" s="9" t="s">
        <v>220</v>
      </c>
      <c r="D52" s="10">
        <v>5.452900571315264E-2</v>
      </c>
      <c r="E52" s="10">
        <v>0.22142081107765013</v>
      </c>
      <c r="F52" s="10">
        <v>1.6673129119813883</v>
      </c>
      <c r="G52" s="10">
        <v>0.94764802353009214</v>
      </c>
      <c r="H52" s="10">
        <v>0.31891206371631697</v>
      </c>
      <c r="I52" s="10">
        <v>11.64359511387061</v>
      </c>
      <c r="J52" s="10">
        <v>0.56883667323493325</v>
      </c>
      <c r="K52" s="10">
        <v>0.60312385106971866</v>
      </c>
      <c r="L52" s="10">
        <v>1.5553159584092402</v>
      </c>
      <c r="M52" s="10">
        <v>1.0108520983339737</v>
      </c>
      <c r="N52" s="10">
        <v>0.30032262995046949</v>
      </c>
      <c r="O52" s="10">
        <v>4.0756300785300299</v>
      </c>
      <c r="P52" s="10">
        <v>0.42797007514262225</v>
      </c>
      <c r="Q52" s="10">
        <v>4.0483655756734536E-2</v>
      </c>
      <c r="R52" s="10">
        <v>0.38707332085775781</v>
      </c>
      <c r="S52" s="10">
        <v>0.83569832240687725</v>
      </c>
      <c r="T52" s="10">
        <v>2.3728379455783997</v>
      </c>
      <c r="U52" s="10">
        <v>4.9361143126247047</v>
      </c>
      <c r="V52" s="10">
        <v>8.261557464070755</v>
      </c>
      <c r="W52" s="10">
        <v>5.9899286578841915E-2</v>
      </c>
      <c r="X52" s="10">
        <v>0.37509346354198936</v>
      </c>
      <c r="Y52" s="10">
        <v>0.24290193454040723</v>
      </c>
      <c r="Z52" s="10">
        <v>0.40029247375791599</v>
      </c>
      <c r="AA52" s="10">
        <v>4.5358218388667879</v>
      </c>
    </row>
    <row r="53" spans="1:27">
      <c r="A53" s="3">
        <v>311</v>
      </c>
      <c r="B53" s="3" t="s">
        <v>82</v>
      </c>
      <c r="C53" s="9" t="s">
        <v>220</v>
      </c>
      <c r="D53" s="10">
        <v>5.4490277264031252E-2</v>
      </c>
      <c r="E53" s="10">
        <v>0.21398371655510082</v>
      </c>
      <c r="F53" s="10">
        <v>2.5795053003533566</v>
      </c>
      <c r="G53" s="10">
        <v>1.1084992900354385</v>
      </c>
      <c r="H53" s="10">
        <v>0.24699607431360149</v>
      </c>
      <c r="I53" s="10">
        <v>13.124599774879583</v>
      </c>
      <c r="J53" s="10">
        <v>0.55922138564399948</v>
      </c>
      <c r="K53" s="10">
        <v>0.68848664192728537</v>
      </c>
      <c r="L53" s="10">
        <v>1.4000421603605109</v>
      </c>
      <c r="M53" s="10">
        <v>0.9947458645061471</v>
      </c>
      <c r="N53" s="10">
        <v>0.26051920881708368</v>
      </c>
      <c r="O53" s="10">
        <v>3.829831239236182</v>
      </c>
      <c r="P53" s="10">
        <v>0.62206418716018153</v>
      </c>
      <c r="Q53" s="10">
        <v>3.7387489509627274E-2</v>
      </c>
      <c r="R53" s="10">
        <v>0.42279682285887021</v>
      </c>
      <c r="S53" s="10">
        <v>1.0186102195122921</v>
      </c>
      <c r="T53" s="10">
        <v>2.180008829811352</v>
      </c>
      <c r="U53" s="10">
        <v>4.8182132757406899</v>
      </c>
      <c r="V53" s="10">
        <v>8.7407177602507353</v>
      </c>
      <c r="W53" s="10">
        <v>6.1649583765874767E-2</v>
      </c>
      <c r="X53" s="10">
        <v>0.36512463159401959</v>
      </c>
      <c r="Y53" s="10">
        <v>0.23864355006145069</v>
      </c>
      <c r="Z53" s="10">
        <v>0.40092116410323719</v>
      </c>
      <c r="AA53" s="10">
        <v>4.4172921116374528</v>
      </c>
    </row>
    <row r="54" spans="1:27">
      <c r="A54" s="3">
        <v>312</v>
      </c>
      <c r="B54" s="3" t="s">
        <v>83</v>
      </c>
      <c r="C54" s="9" t="s">
        <v>220</v>
      </c>
      <c r="D54" s="10">
        <v>6.6436049575038375E-2</v>
      </c>
      <c r="E54" s="10">
        <v>0.36196192527089871</v>
      </c>
      <c r="F54" s="10">
        <v>2.7886224205242609</v>
      </c>
      <c r="G54" s="10">
        <v>1.2846211999725092</v>
      </c>
      <c r="H54" s="10">
        <v>0.52289752812077617</v>
      </c>
      <c r="I54" s="10">
        <v>19.220636411536965</v>
      </c>
      <c r="J54" s="10">
        <v>1.0503768527639687</v>
      </c>
      <c r="K54" s="10">
        <v>1.1053584110329659</v>
      </c>
      <c r="L54" s="10">
        <v>2.4501156903621908</v>
      </c>
      <c r="M54" s="10">
        <v>1.2903484456255296</v>
      </c>
      <c r="N54" s="10">
        <v>0.48166135941902821</v>
      </c>
      <c r="O54" s="10">
        <v>6.1006620695974894</v>
      </c>
      <c r="P54" s="10">
        <v>0.76401457011294127</v>
      </c>
      <c r="Q54" s="10">
        <v>5.0972486311882892E-2</v>
      </c>
      <c r="R54" s="10">
        <v>0.58131543378158579</v>
      </c>
      <c r="S54" s="10">
        <v>1.7021374080777072</v>
      </c>
      <c r="T54" s="10">
        <v>3.2725481661359419</v>
      </c>
      <c r="U54" s="10">
        <v>7.0313394882133284</v>
      </c>
      <c r="V54" s="10">
        <v>13.657762708758103</v>
      </c>
      <c r="W54" s="10">
        <v>0.10652676914618223</v>
      </c>
      <c r="X54" s="10">
        <v>0.54065198964513983</v>
      </c>
      <c r="Y54" s="10">
        <v>0.42095255549701044</v>
      </c>
      <c r="Z54" s="10">
        <v>0.5326338457309111</v>
      </c>
      <c r="AA54" s="10">
        <v>6.4987056424824177</v>
      </c>
    </row>
    <row r="55" spans="1:27">
      <c r="A55" s="3">
        <v>313</v>
      </c>
      <c r="B55" s="3" t="s">
        <v>84</v>
      </c>
      <c r="C55" s="9" t="s">
        <v>220</v>
      </c>
      <c r="D55" s="10">
        <v>6.4327138135106793E-2</v>
      </c>
      <c r="E55" s="10">
        <v>0.28699800091047639</v>
      </c>
      <c r="F55" s="10">
        <v>2.0623080298376482</v>
      </c>
      <c r="G55" s="10">
        <v>1.0312135067197117</v>
      </c>
      <c r="H55" s="10">
        <v>0.3854680046711399</v>
      </c>
      <c r="I55" s="10">
        <v>13.731369871147795</v>
      </c>
      <c r="J55" s="10">
        <v>0.78924450250381017</v>
      </c>
      <c r="K55" s="10">
        <v>1.0599133068107593</v>
      </c>
      <c r="L55" s="10">
        <v>1.9218969578211904</v>
      </c>
      <c r="M55" s="10">
        <v>1.1262197415038695</v>
      </c>
      <c r="N55" s="10">
        <v>0.35577855630109062</v>
      </c>
      <c r="O55" s="10">
        <v>4.0634958335807454</v>
      </c>
      <c r="P55" s="10">
        <v>0.5829028363319676</v>
      </c>
      <c r="Q55" s="10">
        <v>5.2451358787087066E-2</v>
      </c>
      <c r="R55" s="10">
        <v>0.41565227718068998</v>
      </c>
      <c r="S55" s="10">
        <v>1.3444371870237317</v>
      </c>
      <c r="T55" s="10">
        <v>2.8368267917582091</v>
      </c>
      <c r="U55" s="10">
        <v>5.369831561862914</v>
      </c>
      <c r="V55" s="10">
        <v>10.200304811669932</v>
      </c>
      <c r="W55" s="10">
        <v>9.4511410644656887E-2</v>
      </c>
      <c r="X55" s="10">
        <v>0.4567226807592582</v>
      </c>
      <c r="Y55" s="10">
        <v>0.36023197355659797</v>
      </c>
      <c r="Z55" s="10">
        <v>0.70363992637016803</v>
      </c>
      <c r="AA55" s="10">
        <v>4.666191635492746</v>
      </c>
    </row>
    <row r="56" spans="1:27">
      <c r="A56" s="3">
        <v>314</v>
      </c>
      <c r="B56" s="3" t="s">
        <v>85</v>
      </c>
      <c r="C56" s="9" t="s">
        <v>220</v>
      </c>
      <c r="D56" s="10">
        <v>7.6052431440969889E-2</v>
      </c>
      <c r="E56" s="10">
        <v>0.34853975264658393</v>
      </c>
      <c r="F56" s="10">
        <v>4.2432814710042432</v>
      </c>
      <c r="G56" s="10">
        <v>1.3303075039754679</v>
      </c>
      <c r="H56" s="10">
        <v>0.4217453016271967</v>
      </c>
      <c r="I56" s="10">
        <v>20.141286709532583</v>
      </c>
      <c r="J56" s="10">
        <v>1.0102365759324556</v>
      </c>
      <c r="K56" s="10">
        <v>1.1424132615918954</v>
      </c>
      <c r="L56" s="10">
        <v>2.609371123664507</v>
      </c>
      <c r="M56" s="10">
        <v>1.9708560575558296</v>
      </c>
      <c r="N56" s="10">
        <v>0.51853930527934011</v>
      </c>
      <c r="O56" s="10">
        <v>6.3278063143852963</v>
      </c>
      <c r="P56" s="10">
        <v>0.93011716954811829</v>
      </c>
      <c r="Q56" s="10">
        <v>5.2870674263775855E-2</v>
      </c>
      <c r="R56" s="10">
        <v>0.62916102373893279</v>
      </c>
      <c r="S56" s="10">
        <v>1.3384414538622027</v>
      </c>
      <c r="T56" s="10">
        <v>3.1356376813362452</v>
      </c>
      <c r="U56" s="10">
        <v>7.2457225591033136</v>
      </c>
      <c r="V56" s="10">
        <v>14.571971222085301</v>
      </c>
      <c r="W56" s="10">
        <v>9.4353818686123081E-2</v>
      </c>
      <c r="X56" s="10">
        <v>0.523419675211381</v>
      </c>
      <c r="Y56" s="10">
        <v>0.33796561779382878</v>
      </c>
      <c r="Z56" s="10">
        <v>0.94231809437822045</v>
      </c>
      <c r="AA56" s="10">
        <v>6.3034044647250926</v>
      </c>
    </row>
    <row r="57" spans="1:27">
      <c r="A57" s="3">
        <v>315</v>
      </c>
      <c r="B57" s="3" t="s">
        <v>86</v>
      </c>
      <c r="C57" s="9" t="s">
        <v>220</v>
      </c>
      <c r="D57" s="10">
        <v>8.8138709478702185E-2</v>
      </c>
      <c r="E57" s="10">
        <v>0.44969696395316328</v>
      </c>
      <c r="F57" s="10">
        <v>3.3316506814740028</v>
      </c>
      <c r="G57" s="10">
        <v>1.7997355838715638</v>
      </c>
      <c r="H57" s="10">
        <v>0.68331193047466965</v>
      </c>
      <c r="I57" s="10">
        <v>22.427510650094064</v>
      </c>
      <c r="J57" s="10">
        <v>1.3846306940686439</v>
      </c>
      <c r="K57" s="10">
        <v>1.4557102984869521</v>
      </c>
      <c r="L57" s="10">
        <v>3.2682402111538118</v>
      </c>
      <c r="M57" s="10">
        <v>1.876501556643337</v>
      </c>
      <c r="N57" s="10">
        <v>0.54162658566750854</v>
      </c>
      <c r="O57" s="10">
        <v>7.7903246442465797</v>
      </c>
      <c r="P57" s="10">
        <v>0.84158251631276915</v>
      </c>
      <c r="Q57" s="10">
        <v>4.8334131004449582E-2</v>
      </c>
      <c r="R57" s="10">
        <v>0.73354151759694075</v>
      </c>
      <c r="S57" s="10">
        <v>1.8921390696153644</v>
      </c>
      <c r="T57" s="10">
        <v>4.7978732982358041</v>
      </c>
      <c r="U57" s="10">
        <v>8.4134558429804152</v>
      </c>
      <c r="V57" s="10">
        <v>16.27012145135075</v>
      </c>
      <c r="W57" s="10">
        <v>0.11941373542275779</v>
      </c>
      <c r="X57" s="10">
        <v>0.69658012329942043</v>
      </c>
      <c r="Y57" s="10">
        <v>0.3653491667101042</v>
      </c>
      <c r="Z57" s="10">
        <v>1.1145281972790728</v>
      </c>
      <c r="AA57" s="10">
        <v>7.2989276457013421</v>
      </c>
    </row>
    <row r="58" spans="1:27">
      <c r="A58" s="3">
        <v>401</v>
      </c>
      <c r="B58" s="3" t="s">
        <v>87</v>
      </c>
      <c r="C58" s="9" t="s">
        <v>220</v>
      </c>
      <c r="D58" s="10">
        <v>7.7993862222146867E-2</v>
      </c>
      <c r="E58" s="10">
        <v>0.37697033407370983</v>
      </c>
      <c r="F58" s="10">
        <v>5.6478405315614619</v>
      </c>
      <c r="G58" s="10">
        <v>2.3109920480170909</v>
      </c>
      <c r="H58" s="10">
        <v>0.66803438512012758</v>
      </c>
      <c r="I58" s="10">
        <v>23.433764560267214</v>
      </c>
      <c r="J58" s="10">
        <v>1.3575453409970781</v>
      </c>
      <c r="K58" s="10">
        <v>1.1529527458926059</v>
      </c>
      <c r="L58" s="10">
        <v>2.8829470376461677</v>
      </c>
      <c r="M58" s="10">
        <v>2.7857372963258111</v>
      </c>
      <c r="N58" s="10">
        <v>0.6284722810944009</v>
      </c>
      <c r="O58" s="10">
        <v>6.842548477706754</v>
      </c>
      <c r="P58" s="10">
        <v>0.9890526006431668</v>
      </c>
      <c r="Q58" s="10">
        <v>4.9170043574831721E-2</v>
      </c>
      <c r="R58" s="10">
        <v>0.86414938650480111</v>
      </c>
      <c r="S58" s="10">
        <v>1.7882071019628454</v>
      </c>
      <c r="T58" s="10">
        <v>4.7819280308810486</v>
      </c>
      <c r="U58" s="10">
        <v>7.1432204683022773</v>
      </c>
      <c r="V58" s="10">
        <v>16.42901145605498</v>
      </c>
      <c r="W58" s="10">
        <v>8.5906283027292196E-2</v>
      </c>
      <c r="X58" s="10">
        <v>0.55782566676274603</v>
      </c>
      <c r="Y58" s="10">
        <v>0.40805484437963796</v>
      </c>
      <c r="Z58" s="10">
        <v>0.76976550975771041</v>
      </c>
      <c r="AA58" s="10">
        <v>6.373454958544567</v>
      </c>
    </row>
    <row r="59" spans="1:27">
      <c r="A59" s="3">
        <v>402</v>
      </c>
      <c r="B59" s="3" t="s">
        <v>88</v>
      </c>
      <c r="C59" s="9" t="s">
        <v>220</v>
      </c>
      <c r="D59" s="10">
        <v>7.128412146194435E-2</v>
      </c>
      <c r="E59" s="10">
        <v>0.29598406954850803</v>
      </c>
      <c r="F59" s="10">
        <v>3.6970243462578898</v>
      </c>
      <c r="G59" s="10">
        <v>2.1098550297921141</v>
      </c>
      <c r="H59" s="10">
        <v>0.74305948350005036</v>
      </c>
      <c r="I59" s="10">
        <v>22.652854076754402</v>
      </c>
      <c r="J59" s="10">
        <v>1.1885852426372026</v>
      </c>
      <c r="K59" s="10">
        <v>1.3830669218431595</v>
      </c>
      <c r="L59" s="10">
        <v>3.2395533894824928</v>
      </c>
      <c r="M59" s="10">
        <v>1.9889819542696863</v>
      </c>
      <c r="N59" s="10">
        <v>0.64930536722944965</v>
      </c>
      <c r="O59" s="10">
        <v>8.3324939369755402</v>
      </c>
      <c r="P59" s="10">
        <v>1.1382214611695245</v>
      </c>
      <c r="Q59" s="10">
        <v>4.6489644431702837E-2</v>
      </c>
      <c r="R59" s="10">
        <v>0.73453638202090488</v>
      </c>
      <c r="S59" s="10">
        <v>1.5295093018030235</v>
      </c>
      <c r="T59" s="10">
        <v>4.3157886580764142</v>
      </c>
      <c r="U59" s="10">
        <v>7.7265789045490116</v>
      </c>
      <c r="V59" s="10">
        <v>15.554660199440576</v>
      </c>
      <c r="W59" s="10">
        <v>8.6780669605845295E-2</v>
      </c>
      <c r="X59" s="10">
        <v>0.53385608355738756</v>
      </c>
      <c r="Y59" s="10">
        <v>0.35487095249533168</v>
      </c>
      <c r="Z59" s="10">
        <v>0.98790494417368524</v>
      </c>
      <c r="AA59" s="10">
        <v>6.7386739603753272</v>
      </c>
    </row>
    <row r="60" spans="1:27">
      <c r="A60" s="3">
        <v>403</v>
      </c>
      <c r="B60" s="3" t="s">
        <v>89</v>
      </c>
      <c r="C60" s="9" t="s">
        <v>220</v>
      </c>
      <c r="D60" s="10">
        <v>6.3484564392541298E-2</v>
      </c>
      <c r="E60" s="10">
        <v>0.35285606720505514</v>
      </c>
      <c r="F60" s="10">
        <v>6.6561014263074476</v>
      </c>
      <c r="G60" s="10">
        <v>2.5046875230685188</v>
      </c>
      <c r="H60" s="10">
        <v>0.7027593639732479</v>
      </c>
      <c r="I60" s="10">
        <v>21.581060930417966</v>
      </c>
      <c r="J60" s="10">
        <v>1.560539175881771</v>
      </c>
      <c r="K60" s="10">
        <v>1.1190999955708443</v>
      </c>
      <c r="L60" s="10">
        <v>3.9220173327624646</v>
      </c>
      <c r="M60" s="10">
        <v>1.8794383830629087</v>
      </c>
      <c r="N60" s="10">
        <v>0.60679432477522033</v>
      </c>
      <c r="O60" s="10">
        <v>7.8661804438013956</v>
      </c>
      <c r="P60" s="10">
        <v>1.1360784255828031</v>
      </c>
      <c r="Q60" s="10">
        <v>6.9390105266266072E-2</v>
      </c>
      <c r="R60" s="10">
        <v>0.91535883542733976</v>
      </c>
      <c r="S60" s="10">
        <v>1.8122628556242895</v>
      </c>
      <c r="T60" s="10">
        <v>5.2891500450297491</v>
      </c>
      <c r="U60" s="10">
        <v>8.1171659309347</v>
      </c>
      <c r="V60" s="10">
        <v>16.576115039936219</v>
      </c>
      <c r="W60" s="10">
        <v>7.1604683093912866E-2</v>
      </c>
      <c r="X60" s="10">
        <v>0.52633133037072033</v>
      </c>
      <c r="Y60" s="10">
        <v>0.28715692498486706</v>
      </c>
      <c r="Z60" s="10">
        <v>1.0681647055349681</v>
      </c>
      <c r="AA60" s="10">
        <v>7.0490012253997314</v>
      </c>
    </row>
    <row r="61" spans="1:27">
      <c r="A61" s="3">
        <v>404</v>
      </c>
      <c r="B61" s="3" t="s">
        <v>90</v>
      </c>
      <c r="C61" s="9" t="s">
        <v>220</v>
      </c>
      <c r="D61" s="10">
        <v>7.3838062003742475E-2</v>
      </c>
      <c r="E61" s="10">
        <v>0.33783442067465735</v>
      </c>
      <c r="F61" s="10">
        <v>3.2805429864253397</v>
      </c>
      <c r="G61" s="10">
        <v>1.9693521468669397</v>
      </c>
      <c r="H61" s="10">
        <v>0.452131694735245</v>
      </c>
      <c r="I61" s="10">
        <v>21.66388509583776</v>
      </c>
      <c r="J61" s="10">
        <v>1.1915237950740909</v>
      </c>
      <c r="K61" s="10">
        <v>1.2613159358721489</v>
      </c>
      <c r="L61" s="10">
        <v>2.7825823092095283</v>
      </c>
      <c r="M61" s="10">
        <v>1.5647600262984878</v>
      </c>
      <c r="N61" s="10">
        <v>0.45112021443382389</v>
      </c>
      <c r="O61" s="10">
        <v>5.7452081120720173</v>
      </c>
      <c r="P61" s="10">
        <v>0.93460779851312403</v>
      </c>
      <c r="Q61" s="10">
        <v>6.3723258989531184E-2</v>
      </c>
      <c r="R61" s="10">
        <v>0.92044707429322814</v>
      </c>
      <c r="S61" s="10">
        <v>1.3857280129469478</v>
      </c>
      <c r="T61" s="10">
        <v>3.8001314924391849</v>
      </c>
      <c r="U61" s="10">
        <v>7.6093663075911602</v>
      </c>
      <c r="V61" s="10">
        <v>14.890001517220453</v>
      </c>
      <c r="W61" s="10">
        <v>9.6090628635007336E-2</v>
      </c>
      <c r="X61" s="10">
        <v>0.50270570980630147</v>
      </c>
      <c r="Y61" s="10">
        <v>0.3226622161533404</v>
      </c>
      <c r="Z61" s="10">
        <v>0.64633591260810197</v>
      </c>
      <c r="AA61" s="10">
        <v>6.9630303949830576</v>
      </c>
    </row>
    <row r="62" spans="1:27">
      <c r="A62" s="3">
        <v>501</v>
      </c>
      <c r="B62" s="3" t="s">
        <v>91</v>
      </c>
      <c r="C62" s="9" t="s">
        <v>220</v>
      </c>
      <c r="D62" s="10">
        <v>4.333798815428324E-2</v>
      </c>
      <c r="E62" s="10">
        <v>0.15927636672087003</v>
      </c>
      <c r="F62" s="79">
        <v>3.4576271186440679</v>
      </c>
      <c r="G62" s="10">
        <v>0.88194657944742216</v>
      </c>
      <c r="H62" s="10">
        <v>0.36374277237184738</v>
      </c>
      <c r="I62" s="10">
        <v>11.605320571468788</v>
      </c>
      <c r="J62" s="10">
        <v>0.6837771464342467</v>
      </c>
      <c r="K62" s="10">
        <v>0.55746728352304509</v>
      </c>
      <c r="L62" s="10">
        <v>1.3227346640935509</v>
      </c>
      <c r="M62" s="10">
        <v>1.2423556604227861</v>
      </c>
      <c r="N62" s="10">
        <v>0.25150849535690867</v>
      </c>
      <c r="O62" s="10">
        <v>3.4192561423263981</v>
      </c>
      <c r="P62" s="10">
        <v>0.47560663923162116</v>
      </c>
      <c r="Q62" s="10">
        <v>4.1115527223294354E-2</v>
      </c>
      <c r="R62" s="10">
        <v>0.2592871086153698</v>
      </c>
      <c r="S62" s="10">
        <v>0.95306532923906639</v>
      </c>
      <c r="T62" s="10">
        <v>1.7879698189805571</v>
      </c>
      <c r="U62" s="10">
        <v>4.2437891477232741</v>
      </c>
      <c r="V62" s="10">
        <v>8.1079078864026144</v>
      </c>
      <c r="W62" s="10">
        <v>8.5194335687907213E-2</v>
      </c>
      <c r="X62" s="10">
        <v>0.32262724514855301</v>
      </c>
      <c r="Y62" s="10">
        <v>0.14779365191076077</v>
      </c>
      <c r="Z62" s="10">
        <v>0.45671572131821564</v>
      </c>
      <c r="AA62" s="10">
        <v>3.7870734264050583</v>
      </c>
    </row>
    <row r="63" spans="1:27">
      <c r="A63" s="3">
        <v>502</v>
      </c>
      <c r="B63" s="3" t="s">
        <v>92</v>
      </c>
      <c r="C63" s="9" t="s">
        <v>220</v>
      </c>
      <c r="D63" s="10">
        <v>3.9608379124710609E-2</v>
      </c>
      <c r="E63" s="10">
        <v>0.19302111517112494</v>
      </c>
      <c r="F63" s="79">
        <v>1.9270833333333335</v>
      </c>
      <c r="G63" s="10">
        <v>0.86636356029120531</v>
      </c>
      <c r="H63" s="10">
        <v>0.32802432289196953</v>
      </c>
      <c r="I63" s="10">
        <v>11.805528437142618</v>
      </c>
      <c r="J63" s="10">
        <v>0.6119773507015146</v>
      </c>
      <c r="K63" s="10">
        <v>0.59691500934423025</v>
      </c>
      <c r="L63" s="10">
        <v>1.4158600875847256</v>
      </c>
      <c r="M63" s="10">
        <v>0.13779253019441579</v>
      </c>
      <c r="N63" s="10">
        <v>0.22593512035926472</v>
      </c>
      <c r="O63" s="10">
        <v>2.9527767705224401</v>
      </c>
      <c r="P63" s="10">
        <v>0.50877241917938132</v>
      </c>
      <c r="Q63" s="10">
        <v>3.1798276198711332E-2</v>
      </c>
      <c r="R63" s="10">
        <v>0.36986415999553707</v>
      </c>
      <c r="S63" s="10">
        <v>0.93442302864634175</v>
      </c>
      <c r="T63" s="10">
        <v>1.1625896069844635</v>
      </c>
      <c r="U63" s="10">
        <v>4.6537056149061398</v>
      </c>
      <c r="V63" s="10">
        <v>7.9780201389082599</v>
      </c>
      <c r="W63" s="10">
        <v>5.857577194499456E-2</v>
      </c>
      <c r="X63" s="10">
        <v>0.32021421996597027</v>
      </c>
      <c r="Y63" s="10">
        <v>0.16066497447769937</v>
      </c>
      <c r="Z63" s="10">
        <v>0.51156174165295243</v>
      </c>
      <c r="AA63" s="10">
        <v>4.142143873253187</v>
      </c>
    </row>
    <row r="64" spans="1:27">
      <c r="A64" s="3">
        <v>503</v>
      </c>
      <c r="B64" s="3" t="s">
        <v>93</v>
      </c>
      <c r="C64" s="9" t="s">
        <v>220</v>
      </c>
      <c r="D64" s="10">
        <v>3.2521911637966083E-2</v>
      </c>
      <c r="E64" s="10">
        <v>0.16586174935362699</v>
      </c>
      <c r="F64" s="79">
        <v>2.1241830065359477</v>
      </c>
      <c r="G64" s="10">
        <v>0.74475177650942326</v>
      </c>
      <c r="H64" s="10">
        <v>0.39026293965559294</v>
      </c>
      <c r="I64" s="10">
        <v>14.511276972860465</v>
      </c>
      <c r="J64" s="10">
        <v>0.65531651950501646</v>
      </c>
      <c r="K64" s="10">
        <v>0.4927069613151861</v>
      </c>
      <c r="L64" s="10">
        <v>1.5464168983852871</v>
      </c>
      <c r="M64" s="10">
        <v>1.1561539587296941</v>
      </c>
      <c r="N64" s="10">
        <v>0.26830577101322017</v>
      </c>
      <c r="O64" s="10">
        <v>4.8116168268370814</v>
      </c>
      <c r="P64" s="10">
        <v>0.52685496853505043</v>
      </c>
      <c r="Q64" s="10">
        <v>4.0652389547457597E-2</v>
      </c>
      <c r="R64" s="10">
        <v>0.25692310193993201</v>
      </c>
      <c r="S64" s="10">
        <v>1.1203798559279314</v>
      </c>
      <c r="T64" s="10">
        <v>2.252142380929151</v>
      </c>
      <c r="U64" s="10">
        <v>5.54173374310942</v>
      </c>
      <c r="V64" s="10">
        <v>8.1760085857846718</v>
      </c>
      <c r="W64" s="10">
        <v>7.642649234922029E-2</v>
      </c>
      <c r="X64" s="10">
        <v>0.32847130754345744</v>
      </c>
      <c r="Y64" s="10">
        <v>0.11707888189667788</v>
      </c>
      <c r="Z64" s="10">
        <v>0.61791632112135553</v>
      </c>
      <c r="AA64" s="10">
        <v>4.9238174219880646</v>
      </c>
    </row>
    <row r="65" spans="1:27">
      <c r="A65" s="3">
        <v>1</v>
      </c>
      <c r="B65" s="3" t="s">
        <v>36</v>
      </c>
      <c r="C65" s="9" t="s">
        <v>221</v>
      </c>
      <c r="D65" s="10">
        <v>0.11278389015504275</v>
      </c>
      <c r="E65" s="10">
        <v>0.37438635736113779</v>
      </c>
      <c r="F65" s="10">
        <v>8.2810842992427762</v>
      </c>
      <c r="G65" s="10">
        <v>1.4186318050570237</v>
      </c>
      <c r="H65" s="10">
        <v>0.71677438074156574</v>
      </c>
      <c r="I65" s="10">
        <v>15.266247197952106</v>
      </c>
      <c r="J65" s="10">
        <v>1.0454739029309772</v>
      </c>
      <c r="K65" s="10">
        <v>0.91802654711262321</v>
      </c>
      <c r="L65" s="10">
        <v>1.6338454626713401</v>
      </c>
      <c r="M65" s="10">
        <v>0.24081622465677352</v>
      </c>
      <c r="N65" s="10">
        <v>0.30401342175091139</v>
      </c>
      <c r="O65" s="10">
        <v>2.500627877120158</v>
      </c>
      <c r="P65" s="10">
        <v>0.88425377779233727</v>
      </c>
      <c r="Q65" s="10">
        <v>7.3999803447162393E-2</v>
      </c>
      <c r="R65" s="10">
        <v>0.938227810978568</v>
      </c>
      <c r="S65" s="10">
        <v>1.3777612943784328</v>
      </c>
      <c r="T65" s="10">
        <v>3.3827367330734464</v>
      </c>
      <c r="U65" s="10">
        <v>6.3572948401760243</v>
      </c>
      <c r="V65" s="10">
        <v>13.126726662080435</v>
      </c>
      <c r="W65" s="80" t="s">
        <v>968</v>
      </c>
      <c r="X65" s="80" t="s">
        <v>968</v>
      </c>
      <c r="Y65" s="10">
        <v>0.680798191713894</v>
      </c>
      <c r="Z65" s="10">
        <v>0.64542648065904473</v>
      </c>
      <c r="AA65" s="10">
        <v>5.7118683595169788</v>
      </c>
    </row>
    <row r="66" spans="1:27">
      <c r="A66" s="3">
        <v>11</v>
      </c>
      <c r="B66" s="3" t="s">
        <v>49</v>
      </c>
      <c r="C66" s="9" t="s">
        <v>221</v>
      </c>
      <c r="D66" s="10">
        <v>0.15736908626799831</v>
      </c>
      <c r="E66" s="10">
        <v>0.37086028433826507</v>
      </c>
      <c r="F66" s="10">
        <v>5.3074978938500417</v>
      </c>
      <c r="G66" s="10">
        <v>1.2894661842333524</v>
      </c>
      <c r="H66" s="10">
        <v>0.78638075884116876</v>
      </c>
      <c r="I66" s="10">
        <v>15.39676835766152</v>
      </c>
      <c r="J66" s="10">
        <v>1.0947167769489397</v>
      </c>
      <c r="K66" s="10">
        <v>0.95856773479385071</v>
      </c>
      <c r="L66" s="10">
        <v>1.7233670375785812</v>
      </c>
      <c r="M66" s="10">
        <v>0.23760253773140694</v>
      </c>
      <c r="N66" s="10">
        <v>0.31127894393364891</v>
      </c>
      <c r="O66" s="10">
        <v>2.6290653680619234</v>
      </c>
      <c r="P66" s="10">
        <v>1.0110757271608304</v>
      </c>
      <c r="Q66" s="10">
        <v>8.0956275350466331E-2</v>
      </c>
      <c r="R66" s="10">
        <v>1.140512833221812</v>
      </c>
      <c r="S66" s="10">
        <v>1.5062617200730259</v>
      </c>
      <c r="T66" s="10">
        <v>3.9743955127093091</v>
      </c>
      <c r="U66" s="10">
        <v>6.4260076164985582</v>
      </c>
      <c r="V66" s="10">
        <v>14.520034612938135</v>
      </c>
      <c r="W66" s="80" t="s">
        <v>968</v>
      </c>
      <c r="X66" s="80" t="s">
        <v>968</v>
      </c>
      <c r="Y66" s="10">
        <v>0.58166670797088882</v>
      </c>
      <c r="Z66" s="10">
        <v>0.72468257705302641</v>
      </c>
      <c r="AA66" s="10">
        <v>5.7013250394455328</v>
      </c>
    </row>
    <row r="67" spans="1:27">
      <c r="A67" s="3">
        <v>12</v>
      </c>
      <c r="B67" s="3" t="s">
        <v>50</v>
      </c>
      <c r="C67" s="9" t="s">
        <v>221</v>
      </c>
      <c r="D67" s="10">
        <v>0.1094630657267554</v>
      </c>
      <c r="E67" s="10">
        <v>0.42654723923712834</v>
      </c>
      <c r="F67" s="10">
        <v>4.375298044825942</v>
      </c>
      <c r="G67" s="10">
        <v>1.5711808858138259</v>
      </c>
      <c r="H67" s="10">
        <v>0.67080097179722697</v>
      </c>
      <c r="I67" s="10">
        <v>17.024822136105964</v>
      </c>
      <c r="J67" s="10">
        <v>1.1383289218377186</v>
      </c>
      <c r="K67" s="10">
        <v>1.4788927598932544</v>
      </c>
      <c r="L67" s="10">
        <v>2.3527493491458729</v>
      </c>
      <c r="M67" s="10">
        <v>0.30023534015620496</v>
      </c>
      <c r="N67" s="10">
        <v>0.34393360472636952</v>
      </c>
      <c r="O67" s="10">
        <v>3.1820380566229503</v>
      </c>
      <c r="P67" s="10">
        <v>1.1074575110468561</v>
      </c>
      <c r="Q67" s="10">
        <v>6.5547396855246784E-2</v>
      </c>
      <c r="R67" s="10">
        <v>0.86363858708944552</v>
      </c>
      <c r="S67" s="10">
        <v>1.4271505361733583</v>
      </c>
      <c r="T67" s="10">
        <v>3.5679306915087312</v>
      </c>
      <c r="U67" s="10">
        <v>7.0234633592225624</v>
      </c>
      <c r="V67" s="10">
        <v>16.405654685877959</v>
      </c>
      <c r="W67" s="80" t="s">
        <v>968</v>
      </c>
      <c r="X67" s="80" t="s">
        <v>968</v>
      </c>
      <c r="Y67" s="10">
        <v>0.90744555381028214</v>
      </c>
      <c r="Z67" s="10">
        <v>0.7037377234508585</v>
      </c>
      <c r="AA67" s="10">
        <v>6.3197256357717047</v>
      </c>
    </row>
    <row r="68" spans="1:27">
      <c r="A68" s="3">
        <v>13</v>
      </c>
      <c r="B68" s="3" t="s">
        <v>51</v>
      </c>
      <c r="C68" s="9" t="s">
        <v>221</v>
      </c>
      <c r="D68" s="10">
        <v>7.8796777758356917E-2</v>
      </c>
      <c r="E68" s="10">
        <v>0.37229200127304618</v>
      </c>
      <c r="F68" s="10">
        <v>2.892249527410208</v>
      </c>
      <c r="G68" s="10">
        <v>1.4196514836738656</v>
      </c>
      <c r="H68" s="10">
        <v>0.65570989121603807</v>
      </c>
      <c r="I68" s="10">
        <v>14.332017966120802</v>
      </c>
      <c r="J68" s="10">
        <v>0.92643147954045091</v>
      </c>
      <c r="K68" s="10">
        <v>0.67831272414238752</v>
      </c>
      <c r="L68" s="10">
        <v>1.2452623722043228</v>
      </c>
      <c r="M68" s="10">
        <v>0.20889116878281183</v>
      </c>
      <c r="N68" s="10">
        <v>0.28005877875242607</v>
      </c>
      <c r="O68" s="10">
        <v>2.1436822804607334</v>
      </c>
      <c r="P68" s="10">
        <v>0.63697857627203569</v>
      </c>
      <c r="Q68" s="10">
        <v>7.2647896256982258E-2</v>
      </c>
      <c r="R68" s="10">
        <v>0.79354731820518698</v>
      </c>
      <c r="S68" s="10">
        <v>1.284888497435404</v>
      </c>
      <c r="T68" s="10">
        <v>2.9172457337864528</v>
      </c>
      <c r="U68" s="10">
        <v>6.0055784019398581</v>
      </c>
      <c r="V68" s="10">
        <v>10.616556318915155</v>
      </c>
      <c r="W68" s="80" t="s">
        <v>968</v>
      </c>
      <c r="X68" s="80" t="s">
        <v>968</v>
      </c>
      <c r="Y68" s="10">
        <v>0.72038701515642356</v>
      </c>
      <c r="Z68" s="10">
        <v>0.5300563590536872</v>
      </c>
      <c r="AA68" s="10">
        <v>5.4755220428861708</v>
      </c>
    </row>
    <row r="69" spans="1:27">
      <c r="A69" s="3">
        <v>14</v>
      </c>
      <c r="B69" s="3" t="s">
        <v>52</v>
      </c>
      <c r="C69" s="9" t="s">
        <v>221</v>
      </c>
      <c r="D69" s="10">
        <v>8.2860748331382184E-2</v>
      </c>
      <c r="E69" s="10">
        <v>0.41088288507442261</v>
      </c>
      <c r="F69" s="10">
        <v>4.7322540473225407</v>
      </c>
      <c r="G69" s="10">
        <v>2.2627065817280649</v>
      </c>
      <c r="H69" s="10">
        <v>0.95175832028339891</v>
      </c>
      <c r="I69" s="10">
        <v>19.031365453909661</v>
      </c>
      <c r="J69" s="10">
        <v>1.4481626199200281</v>
      </c>
      <c r="K69" s="10">
        <v>0.79249844160977911</v>
      </c>
      <c r="L69" s="10">
        <v>1.8263573198728962</v>
      </c>
      <c r="M69" s="10">
        <v>0.33448375473218495</v>
      </c>
      <c r="N69" s="10">
        <v>0.40138050567862193</v>
      </c>
      <c r="O69" s="10">
        <v>2.6355799492192844</v>
      </c>
      <c r="P69" s="10">
        <v>1.1353442902102686</v>
      </c>
      <c r="Q69" s="10">
        <v>8.4001033858878263E-2</v>
      </c>
      <c r="R69" s="10">
        <v>1.1817159016617762</v>
      </c>
      <c r="S69" s="10">
        <v>1.405591960226841</v>
      </c>
      <c r="T69" s="10">
        <v>3.4645675277089381</v>
      </c>
      <c r="U69" s="10">
        <v>7.4700104906268532</v>
      </c>
      <c r="V69" s="10">
        <v>13.931248384595502</v>
      </c>
      <c r="W69" s="80" t="s">
        <v>968</v>
      </c>
      <c r="X69" s="80" t="s">
        <v>968</v>
      </c>
      <c r="Y69" s="10">
        <v>0.7176196919708695</v>
      </c>
      <c r="Z69" s="10">
        <v>0.79135815608228299</v>
      </c>
      <c r="AA69" s="10">
        <v>6.6786523345445703</v>
      </c>
    </row>
    <row r="70" spans="1:27">
      <c r="A70" s="3">
        <v>15</v>
      </c>
      <c r="B70" s="3" t="s">
        <v>53</v>
      </c>
      <c r="C70" s="9" t="s">
        <v>221</v>
      </c>
      <c r="D70" s="10">
        <v>5.03788329564838E-2</v>
      </c>
      <c r="E70" s="10">
        <v>0.18763140148359711</v>
      </c>
      <c r="F70" s="79">
        <v>2.9642857142857144</v>
      </c>
      <c r="G70" s="10">
        <v>0.96632155182672863</v>
      </c>
      <c r="H70" s="10">
        <v>0.52996945535324691</v>
      </c>
      <c r="I70" s="10">
        <v>10.425641635923679</v>
      </c>
      <c r="J70" s="10">
        <v>0.73743504304018415</v>
      </c>
      <c r="K70" s="10">
        <v>0.36098218890078937</v>
      </c>
      <c r="L70" s="10">
        <v>0.8290689832996152</v>
      </c>
      <c r="M70" s="10">
        <v>0.17335078741719229</v>
      </c>
      <c r="N70" s="10">
        <v>0.16779721528025704</v>
      </c>
      <c r="O70" s="10">
        <v>1.3733190527192669</v>
      </c>
      <c r="P70" s="10">
        <v>0.55615058114165572</v>
      </c>
      <c r="Q70" s="10">
        <v>5.03788329564838E-2</v>
      </c>
      <c r="R70" s="10">
        <v>0.41017097068507274</v>
      </c>
      <c r="S70" s="10">
        <v>0.82827561585148168</v>
      </c>
      <c r="T70" s="10">
        <v>1.318973382522115</v>
      </c>
      <c r="U70" s="10">
        <v>4.6876115672973935</v>
      </c>
      <c r="V70" s="10">
        <v>7.1057955492086151</v>
      </c>
      <c r="W70" s="80" t="s">
        <v>968</v>
      </c>
      <c r="X70" s="80" t="s">
        <v>968</v>
      </c>
      <c r="Y70" s="10">
        <v>0.30108294656670237</v>
      </c>
      <c r="Z70" s="10">
        <v>0.47522710143202823</v>
      </c>
      <c r="AA70" s="10">
        <v>4.2123844658653651</v>
      </c>
    </row>
    <row r="71" spans="1:27">
      <c r="A71" s="3">
        <v>101</v>
      </c>
      <c r="B71" s="3" t="s">
        <v>48</v>
      </c>
      <c r="C71" s="9" t="s">
        <v>221</v>
      </c>
      <c r="D71" s="10">
        <v>0.17245095925846088</v>
      </c>
      <c r="E71" s="10">
        <v>0.53498990769954347</v>
      </c>
      <c r="F71" s="10">
        <v>3.8997214484679668</v>
      </c>
      <c r="G71" s="10">
        <v>1.3992043739834212</v>
      </c>
      <c r="H71" s="10">
        <v>0.85441611632601067</v>
      </c>
      <c r="I71" s="10">
        <v>21.076250759372122</v>
      </c>
      <c r="J71" s="10">
        <v>1.3266965842952048</v>
      </c>
      <c r="K71" s="10">
        <v>1.804856062239119</v>
      </c>
      <c r="L71" s="10">
        <v>2.9649806972505832</v>
      </c>
      <c r="M71" s="10">
        <v>0.44680475807873959</v>
      </c>
      <c r="N71" s="10">
        <v>0.60357835740461308</v>
      </c>
      <c r="O71" s="10">
        <v>1.9851457014638734</v>
      </c>
      <c r="P71" s="10">
        <v>1.3051402143878972</v>
      </c>
      <c r="Q71" s="10">
        <v>9.4064159595524111E-2</v>
      </c>
      <c r="R71" s="10">
        <v>1.5207039134609732</v>
      </c>
      <c r="S71" s="10">
        <v>0.99159301573615</v>
      </c>
      <c r="T71" s="10">
        <v>3.2530521860118755</v>
      </c>
      <c r="U71" s="10">
        <v>7.1900291990828746</v>
      </c>
      <c r="V71" s="10">
        <v>21.519136177467715</v>
      </c>
      <c r="W71" s="80" t="s">
        <v>968</v>
      </c>
      <c r="X71" s="80" t="s">
        <v>968</v>
      </c>
      <c r="Y71" s="10">
        <v>1.2385114346744008</v>
      </c>
      <c r="Z71" s="10">
        <v>0.92692390601422714</v>
      </c>
      <c r="AA71" s="10">
        <v>6.2631052930686479</v>
      </c>
    </row>
    <row r="72" spans="1:27">
      <c r="A72" s="3">
        <v>102</v>
      </c>
      <c r="B72" s="3" t="s">
        <v>47</v>
      </c>
      <c r="C72" s="9" t="s">
        <v>221</v>
      </c>
      <c r="D72" s="10">
        <v>0.12973982839745363</v>
      </c>
      <c r="E72" s="10">
        <v>0.32867423194021589</v>
      </c>
      <c r="F72" s="10">
        <v>5.186721991701245</v>
      </c>
      <c r="G72" s="10">
        <v>1.4167589261001936</v>
      </c>
      <c r="H72" s="10">
        <v>0.7490312759479657</v>
      </c>
      <c r="I72" s="10">
        <v>16.65340437309715</v>
      </c>
      <c r="J72" s="10">
        <v>1.2109050650429007</v>
      </c>
      <c r="K72" s="10">
        <v>1.385621367284805</v>
      </c>
      <c r="L72" s="10">
        <v>2.6639911430943815</v>
      </c>
      <c r="M72" s="10">
        <v>0.3182950456684196</v>
      </c>
      <c r="N72" s="10">
        <v>0.42035704400774981</v>
      </c>
      <c r="O72" s="10">
        <v>2.3145585386105729</v>
      </c>
      <c r="P72" s="10">
        <v>1.8007888181566563</v>
      </c>
      <c r="Q72" s="10">
        <v>7.0924439523941313E-2</v>
      </c>
      <c r="R72" s="10">
        <v>1.2904788264600056</v>
      </c>
      <c r="S72" s="10">
        <v>1.2230141156933296</v>
      </c>
      <c r="T72" s="10">
        <v>3.4597287572654305</v>
      </c>
      <c r="U72" s="10">
        <v>7.1287711043454189</v>
      </c>
      <c r="V72" s="10">
        <v>16.373166343758648</v>
      </c>
      <c r="W72" s="80" t="s">
        <v>968</v>
      </c>
      <c r="X72" s="80" t="s">
        <v>968</v>
      </c>
      <c r="Y72" s="10">
        <v>0.6002629393855522</v>
      </c>
      <c r="Z72" s="10">
        <v>0.72308331026847494</v>
      </c>
      <c r="AA72" s="10">
        <v>6.405687794076945</v>
      </c>
    </row>
    <row r="73" spans="1:27">
      <c r="A73" s="3">
        <v>103</v>
      </c>
      <c r="B73" s="3" t="s">
        <v>46</v>
      </c>
      <c r="C73" s="9" t="s">
        <v>221</v>
      </c>
      <c r="D73" s="10">
        <v>0.15244690196889049</v>
      </c>
      <c r="E73" s="10">
        <v>0.38757686941243347</v>
      </c>
      <c r="F73" s="10">
        <v>10.086455331412104</v>
      </c>
      <c r="G73" s="10">
        <v>1.4262828794377551</v>
      </c>
      <c r="H73" s="10">
        <v>0.58394914991473312</v>
      </c>
      <c r="I73" s="10">
        <v>17.98098289494083</v>
      </c>
      <c r="J73" s="10">
        <v>1.3591028887395999</v>
      </c>
      <c r="K73" s="10">
        <v>1.4443698000103355</v>
      </c>
      <c r="L73" s="10">
        <v>2.4184796651335847</v>
      </c>
      <c r="M73" s="10">
        <v>0.5891168415068988</v>
      </c>
      <c r="N73" s="10">
        <v>0.70280605653454609</v>
      </c>
      <c r="O73" s="10">
        <v>4.0307994418893083</v>
      </c>
      <c r="P73" s="10">
        <v>1.5994005477753088</v>
      </c>
      <c r="Q73" s="10">
        <v>4.9093070125574907E-2</v>
      </c>
      <c r="R73" s="10">
        <v>0.97152601932716665</v>
      </c>
      <c r="S73" s="10">
        <v>0.92243294920159158</v>
      </c>
      <c r="T73" s="10">
        <v>4.8679654798201648</v>
      </c>
      <c r="U73" s="10">
        <v>7.5655004909307015</v>
      </c>
      <c r="V73" s="10">
        <v>24.267479716810499</v>
      </c>
      <c r="W73" s="80" t="s">
        <v>968</v>
      </c>
      <c r="X73" s="80" t="s">
        <v>968</v>
      </c>
      <c r="Y73" s="10">
        <v>0.89659449124076274</v>
      </c>
      <c r="Z73" s="10">
        <v>0.68471913596196576</v>
      </c>
      <c r="AA73" s="10">
        <v>6.880781354968736</v>
      </c>
    </row>
    <row r="74" spans="1:27">
      <c r="A74" s="3">
        <v>104</v>
      </c>
      <c r="B74" s="3" t="s">
        <v>54</v>
      </c>
      <c r="C74" s="9" t="s">
        <v>221</v>
      </c>
      <c r="D74" s="10">
        <v>0.20232492367491681</v>
      </c>
      <c r="E74" s="10">
        <v>0.35243696382082279</v>
      </c>
      <c r="F74" s="10">
        <v>6.2049062049062051</v>
      </c>
      <c r="G74" s="10">
        <v>1.3103983407905901</v>
      </c>
      <c r="H74" s="10">
        <v>0.80929969469966723</v>
      </c>
      <c r="I74" s="10">
        <v>15.041661529982523</v>
      </c>
      <c r="J74" s="10">
        <v>1.1762402372785485</v>
      </c>
      <c r="K74" s="10">
        <v>1.2661624255785116</v>
      </c>
      <c r="L74" s="10">
        <v>1.9703111742822541</v>
      </c>
      <c r="M74" s="10">
        <v>0.17476812403460554</v>
      </c>
      <c r="N74" s="10">
        <v>0.24366012313538368</v>
      </c>
      <c r="O74" s="10">
        <v>2.7593058587206394</v>
      </c>
      <c r="P74" s="10">
        <v>0.94563333502541758</v>
      </c>
      <c r="Q74" s="10">
        <v>5.9464672908040056E-2</v>
      </c>
      <c r="R74" s="10">
        <v>0.96666352422460233</v>
      </c>
      <c r="S74" s="10">
        <v>1.4554341283711756</v>
      </c>
      <c r="T74" s="10">
        <v>3.5562775114759568</v>
      </c>
      <c r="U74" s="10">
        <v>6.3873760850489862</v>
      </c>
      <c r="V74" s="10">
        <v>14.721857618367332</v>
      </c>
      <c r="W74" s="80" t="s">
        <v>968</v>
      </c>
      <c r="X74" s="80" t="s">
        <v>968</v>
      </c>
      <c r="Y74" s="10">
        <v>0.40610020522563939</v>
      </c>
      <c r="Z74" s="10">
        <v>0.75418609541904469</v>
      </c>
      <c r="AA74" s="10">
        <v>5.6331899896299413</v>
      </c>
    </row>
    <row r="75" spans="1:27">
      <c r="A75" s="3">
        <v>105</v>
      </c>
      <c r="B75" s="3" t="s">
        <v>41</v>
      </c>
      <c r="C75" s="9" t="s">
        <v>221</v>
      </c>
      <c r="D75" s="10">
        <v>0.18506339568389335</v>
      </c>
      <c r="E75" s="10">
        <v>0.32271385528348351</v>
      </c>
      <c r="F75" s="10">
        <v>5.1083591331269353</v>
      </c>
      <c r="G75" s="10">
        <v>1.0721441353256964</v>
      </c>
      <c r="H75" s="10">
        <v>0.73260633498004069</v>
      </c>
      <c r="I75" s="10">
        <v>12.278420996283437</v>
      </c>
      <c r="J75" s="10">
        <v>1.024731199241393</v>
      </c>
      <c r="K75" s="10">
        <v>0.95284707033938487</v>
      </c>
      <c r="L75" s="10">
        <v>1.604392579110778</v>
      </c>
      <c r="M75" s="10">
        <v>0.11012036767967209</v>
      </c>
      <c r="N75" s="10">
        <v>0.18965174433721305</v>
      </c>
      <c r="O75" s="10">
        <v>2.5664163467568022</v>
      </c>
      <c r="P75" s="10">
        <v>0.98343606136151607</v>
      </c>
      <c r="Q75" s="10">
        <v>5.8119082942049156E-2</v>
      </c>
      <c r="R75" s="10">
        <v>0.83813835400639303</v>
      </c>
      <c r="S75" s="10">
        <v>1.3841518437514337</v>
      </c>
      <c r="T75" s="10">
        <v>3.5422051603627853</v>
      </c>
      <c r="U75" s="10">
        <v>5.7537892112628661</v>
      </c>
      <c r="V75" s="10">
        <v>11.761467048009422</v>
      </c>
      <c r="W75" s="80" t="s">
        <v>968</v>
      </c>
      <c r="X75" s="80" t="s">
        <v>968</v>
      </c>
      <c r="Y75" s="10">
        <v>0.47565881039413921</v>
      </c>
      <c r="Z75" s="10">
        <v>0.40683358059434405</v>
      </c>
      <c r="AA75" s="10">
        <v>5.3469556306685231</v>
      </c>
    </row>
    <row r="76" spans="1:27">
      <c r="A76" s="3">
        <v>106</v>
      </c>
      <c r="B76" s="3" t="s">
        <v>39</v>
      </c>
      <c r="C76" s="9" t="s">
        <v>221</v>
      </c>
      <c r="D76" s="10">
        <v>0.22143818272358368</v>
      </c>
      <c r="E76" s="10">
        <v>0.37082949259930281</v>
      </c>
      <c r="F76" s="10">
        <v>6.3829787234042552</v>
      </c>
      <c r="G76" s="10">
        <v>1.0436201434580379</v>
      </c>
      <c r="H76" s="10">
        <v>0.68762383056270726</v>
      </c>
      <c r="I76" s="10">
        <v>13.489717427926639</v>
      </c>
      <c r="J76" s="10">
        <v>0.73848044669061164</v>
      </c>
      <c r="K76" s="10">
        <v>0.81158683237447427</v>
      </c>
      <c r="L76" s="10">
        <v>1.680387357892841</v>
      </c>
      <c r="M76" s="10">
        <v>0.2076645158556096</v>
      </c>
      <c r="N76" s="10">
        <v>0.22143818272358368</v>
      </c>
      <c r="O76" s="10">
        <v>2.8871724780945724</v>
      </c>
      <c r="P76" s="10">
        <v>0.96309716792218947</v>
      </c>
      <c r="Q76" s="10">
        <v>6.6749308667874513E-2</v>
      </c>
      <c r="R76" s="10">
        <v>0.99806109151012368</v>
      </c>
      <c r="S76" s="10">
        <v>1.5087462784611636</v>
      </c>
      <c r="T76" s="10">
        <v>3.7051163874850341</v>
      </c>
      <c r="U76" s="10">
        <v>5.2869690516300603</v>
      </c>
      <c r="V76" s="10">
        <v>14.19747200237331</v>
      </c>
      <c r="W76" s="80" t="s">
        <v>968</v>
      </c>
      <c r="X76" s="80" t="s">
        <v>968</v>
      </c>
      <c r="Y76" s="10">
        <v>0.69821895892268737</v>
      </c>
      <c r="Z76" s="10">
        <v>0.42274562156320522</v>
      </c>
      <c r="AA76" s="10">
        <v>4.864223430066855</v>
      </c>
    </row>
    <row r="77" spans="1:27">
      <c r="A77" s="3">
        <v>107</v>
      </c>
      <c r="B77" s="3" t="s">
        <v>37</v>
      </c>
      <c r="C77" s="9" t="s">
        <v>221</v>
      </c>
      <c r="D77" s="10">
        <v>0.21471117883363347</v>
      </c>
      <c r="E77" s="10">
        <v>0.29609364177863973</v>
      </c>
      <c r="F77" s="10">
        <v>4.5958795562599049</v>
      </c>
      <c r="G77" s="10">
        <v>0.8190192547444245</v>
      </c>
      <c r="H77" s="10">
        <v>0.67356974650228563</v>
      </c>
      <c r="I77" s="10">
        <v>17.776007757307106</v>
      </c>
      <c r="J77" s="10">
        <v>1.0527773929907189</v>
      </c>
      <c r="K77" s="10">
        <v>0.93330101122039066</v>
      </c>
      <c r="L77" s="10">
        <v>2.0726554924504779</v>
      </c>
      <c r="M77" s="10">
        <v>0.14371796647735141</v>
      </c>
      <c r="N77" s="10">
        <v>0.29955672530821442</v>
      </c>
      <c r="O77" s="10">
        <v>1.8406288959689705</v>
      </c>
      <c r="P77" s="10">
        <v>1.1220390635822137</v>
      </c>
      <c r="Q77" s="10">
        <v>4.3288544119684171E-2</v>
      </c>
      <c r="R77" s="10">
        <v>1.0441196841667821</v>
      </c>
      <c r="S77" s="10">
        <v>0.99563651475273585</v>
      </c>
      <c r="T77" s="10">
        <v>3.3453386895691923</v>
      </c>
      <c r="U77" s="10">
        <v>6.2352818949993072</v>
      </c>
      <c r="V77" s="10">
        <v>14.673084914808147</v>
      </c>
      <c r="W77" s="80" t="s">
        <v>968</v>
      </c>
      <c r="X77" s="80" t="s">
        <v>968</v>
      </c>
      <c r="Y77" s="10">
        <v>0.59565036708685415</v>
      </c>
      <c r="Z77" s="10">
        <v>0.41210694001939324</v>
      </c>
      <c r="AA77" s="10">
        <v>5.8231749549799146</v>
      </c>
    </row>
    <row r="78" spans="1:27">
      <c r="A78" s="3">
        <v>108</v>
      </c>
      <c r="B78" s="3" t="s">
        <v>38</v>
      </c>
      <c r="C78" s="9" t="s">
        <v>221</v>
      </c>
      <c r="D78" s="10">
        <v>0.13564505388808049</v>
      </c>
      <c r="E78" s="10">
        <v>0.27005697092263298</v>
      </c>
      <c r="F78" s="10">
        <v>4.704463208685163</v>
      </c>
      <c r="G78" s="10">
        <v>0.7028880065109625</v>
      </c>
      <c r="H78" s="10">
        <v>0.59067255283991416</v>
      </c>
      <c r="I78" s="10">
        <v>13.999802698103437</v>
      </c>
      <c r="J78" s="10">
        <v>0.80277209164673102</v>
      </c>
      <c r="K78" s="10">
        <v>0.58943941598638616</v>
      </c>
      <c r="L78" s="10">
        <v>1.3860458233654771</v>
      </c>
      <c r="M78" s="10">
        <v>0.1578415172515846</v>
      </c>
      <c r="N78" s="10">
        <v>0.17633857005450465</v>
      </c>
      <c r="O78" s="10">
        <v>1.9360248600389671</v>
      </c>
      <c r="P78" s="10">
        <v>0.71891878560682665</v>
      </c>
      <c r="Q78" s="10">
        <v>4.1926653019952152E-2</v>
      </c>
      <c r="R78" s="10">
        <v>0.58327373171874619</v>
      </c>
      <c r="S78" s="10">
        <v>1.0987249364934522</v>
      </c>
      <c r="T78" s="10">
        <v>2.8534786790638025</v>
      </c>
      <c r="U78" s="10">
        <v>5.854933780550966</v>
      </c>
      <c r="V78" s="10">
        <v>11.965126889782228</v>
      </c>
      <c r="W78" s="80" t="s">
        <v>968</v>
      </c>
      <c r="X78" s="80" t="s">
        <v>968</v>
      </c>
      <c r="Y78" s="10">
        <v>0.48462278343650578</v>
      </c>
      <c r="Z78" s="10">
        <v>0.52531629960292991</v>
      </c>
      <c r="AA78" s="10">
        <v>5.3296174809480359</v>
      </c>
    </row>
    <row r="79" spans="1:27">
      <c r="A79" s="3">
        <v>109</v>
      </c>
      <c r="B79" s="3" t="s">
        <v>45</v>
      </c>
      <c r="C79" s="9" t="s">
        <v>221</v>
      </c>
      <c r="D79" s="10">
        <v>0.1292179686515107</v>
      </c>
      <c r="E79" s="10">
        <v>0.25948648989368411</v>
      </c>
      <c r="F79" s="10">
        <v>6.7524115755627019</v>
      </c>
      <c r="G79" s="10">
        <v>1.0810186157919066</v>
      </c>
      <c r="H79" s="10">
        <v>0.48850695465815019</v>
      </c>
      <c r="I79" s="10">
        <v>13.916670168508634</v>
      </c>
      <c r="J79" s="10">
        <v>1.0295415388494349</v>
      </c>
      <c r="K79" s="10">
        <v>0.87931251838467039</v>
      </c>
      <c r="L79" s="10">
        <v>1.6367609362524689</v>
      </c>
      <c r="M79" s="10">
        <v>0.22376770181115266</v>
      </c>
      <c r="N79" s="10">
        <v>0.28259864688826325</v>
      </c>
      <c r="O79" s="10">
        <v>1.8563264277009706</v>
      </c>
      <c r="P79" s="10">
        <v>1.0715636424759423</v>
      </c>
      <c r="Q79" s="10">
        <v>5.1477076942471743E-2</v>
      </c>
      <c r="R79" s="10">
        <v>0.76900449636508805</v>
      </c>
      <c r="S79" s="10">
        <v>1.0621086691599781</v>
      </c>
      <c r="T79" s="10">
        <v>2.6295331344287094</v>
      </c>
      <c r="U79" s="10">
        <v>5.7171071983863513</v>
      </c>
      <c r="V79" s="10">
        <v>12.586670588729673</v>
      </c>
      <c r="W79" s="80" t="s">
        <v>968</v>
      </c>
      <c r="X79" s="80" t="s">
        <v>968</v>
      </c>
      <c r="Y79" s="10">
        <v>0.42547379921838885</v>
      </c>
      <c r="Z79" s="10">
        <v>0.48430474429549941</v>
      </c>
      <c r="AA79" s="10">
        <v>5.2328024540908524</v>
      </c>
    </row>
    <row r="80" spans="1:27">
      <c r="A80" s="3">
        <v>110</v>
      </c>
      <c r="B80" s="3" t="s">
        <v>55</v>
      </c>
      <c r="C80" s="9" t="s">
        <v>221</v>
      </c>
      <c r="D80" s="10">
        <v>0.12179208351457155</v>
      </c>
      <c r="E80" s="10">
        <v>0.26859504132231404</v>
      </c>
      <c r="F80" s="10">
        <v>7.9851439182915511</v>
      </c>
      <c r="G80" s="10">
        <v>1.0819921705089168</v>
      </c>
      <c r="H80" s="10">
        <v>0.69595476294040892</v>
      </c>
      <c r="I80" s="10">
        <v>13.822314049586776</v>
      </c>
      <c r="J80" s="10">
        <v>1.1961722488038278</v>
      </c>
      <c r="K80" s="10">
        <v>0.90147890387124829</v>
      </c>
      <c r="L80" s="10">
        <v>1.5104393214441061</v>
      </c>
      <c r="M80" s="10">
        <v>0.17398869073510223</v>
      </c>
      <c r="N80" s="10">
        <v>0.26424532405393647</v>
      </c>
      <c r="O80" s="10">
        <v>2.6903001304915177</v>
      </c>
      <c r="P80" s="10">
        <v>1.0678555893866899</v>
      </c>
      <c r="Q80" s="10">
        <v>6.5245759025663333E-2</v>
      </c>
      <c r="R80" s="10">
        <v>1.3049151805132666</v>
      </c>
      <c r="S80" s="10">
        <v>1.4147455415397998</v>
      </c>
      <c r="T80" s="10">
        <v>4.3431926924749886</v>
      </c>
      <c r="U80" s="10">
        <v>5.7829491083079603</v>
      </c>
      <c r="V80" s="10">
        <v>14.13766855154415</v>
      </c>
      <c r="W80" s="80" t="s">
        <v>968</v>
      </c>
      <c r="X80" s="80" t="s">
        <v>968</v>
      </c>
      <c r="Y80" s="10">
        <v>0.41322314049586778</v>
      </c>
      <c r="Z80" s="10">
        <v>0.6198347107438017</v>
      </c>
      <c r="AA80" s="10">
        <v>5.1631143975641587</v>
      </c>
    </row>
    <row r="81" spans="1:27">
      <c r="A81" s="3">
        <v>111</v>
      </c>
      <c r="B81" s="3" t="s">
        <v>56</v>
      </c>
      <c r="C81" s="9" t="s">
        <v>221</v>
      </c>
      <c r="D81" s="10">
        <v>9.5577779331888005E-2</v>
      </c>
      <c r="E81" s="10">
        <v>0.21912954285847494</v>
      </c>
      <c r="F81" s="10">
        <v>3.8668098818474759</v>
      </c>
      <c r="G81" s="10">
        <v>0.90565773830337781</v>
      </c>
      <c r="H81" s="10">
        <v>0.48255122735855654</v>
      </c>
      <c r="I81" s="10">
        <v>10.707042450521016</v>
      </c>
      <c r="J81" s="10">
        <v>0.96859920274145039</v>
      </c>
      <c r="K81" s="10">
        <v>0.92430706109984384</v>
      </c>
      <c r="L81" s="10">
        <v>1.2098748164207287</v>
      </c>
      <c r="M81" s="10">
        <v>0.12704851155092431</v>
      </c>
      <c r="N81" s="10">
        <v>0.15502249574562324</v>
      </c>
      <c r="O81" s="10">
        <v>1.7460428468191249</v>
      </c>
      <c r="P81" s="10">
        <v>0.90682332097815688</v>
      </c>
      <c r="Q81" s="10">
        <v>4.4292141641606636E-2</v>
      </c>
      <c r="R81" s="10">
        <v>0.95927454134321755</v>
      </c>
      <c r="S81" s="10">
        <v>0.99540760426137032</v>
      </c>
      <c r="T81" s="10">
        <v>2.4582138611091686</v>
      </c>
      <c r="U81" s="10">
        <v>5.196167564165326</v>
      </c>
      <c r="V81" s="10">
        <v>9.4400540830361113</v>
      </c>
      <c r="W81" s="80" t="s">
        <v>968</v>
      </c>
      <c r="X81" s="80" t="s">
        <v>968</v>
      </c>
      <c r="Y81" s="10">
        <v>0.27740867659743107</v>
      </c>
      <c r="Z81" s="10">
        <v>0.46856423526120711</v>
      </c>
      <c r="AA81" s="10">
        <v>4.7276033289041193</v>
      </c>
    </row>
    <row r="82" spans="1:27">
      <c r="A82" s="3">
        <v>112</v>
      </c>
      <c r="B82" s="3" t="s">
        <v>40</v>
      </c>
      <c r="C82" s="9" t="s">
        <v>221</v>
      </c>
      <c r="D82" s="10">
        <v>0.18201856923385212</v>
      </c>
      <c r="E82" s="10">
        <v>0.39242535568766279</v>
      </c>
      <c r="F82" s="10">
        <v>5.8076225045372052</v>
      </c>
      <c r="G82" s="10">
        <v>1.3793333778638701</v>
      </c>
      <c r="H82" s="10">
        <v>0.81323892859528413</v>
      </c>
      <c r="I82" s="10">
        <v>14.220826932068666</v>
      </c>
      <c r="J82" s="10">
        <v>1.0637231981831541</v>
      </c>
      <c r="K82" s="10">
        <v>1.0987909959254558</v>
      </c>
      <c r="L82" s="10">
        <v>1.7684189432903614</v>
      </c>
      <c r="M82" s="10">
        <v>0.19871752053971012</v>
      </c>
      <c r="N82" s="10">
        <v>0.33731881637833144</v>
      </c>
      <c r="O82" s="10">
        <v>2.7202591677242669</v>
      </c>
      <c r="P82" s="10">
        <v>1.0837619397501836</v>
      </c>
      <c r="Q82" s="10">
        <v>8.3494756529289962E-2</v>
      </c>
      <c r="R82" s="10">
        <v>1.1872954378465033</v>
      </c>
      <c r="S82" s="10">
        <v>1.6014294302317815</v>
      </c>
      <c r="T82" s="10">
        <v>4.1830873021174266</v>
      </c>
      <c r="U82" s="10">
        <v>6.8398904548794341</v>
      </c>
      <c r="V82" s="10">
        <v>15.135929463629685</v>
      </c>
      <c r="W82" s="80" t="s">
        <v>968</v>
      </c>
      <c r="X82" s="80" t="s">
        <v>968</v>
      </c>
      <c r="Y82" s="10">
        <v>0.557744973615657</v>
      </c>
      <c r="Z82" s="10">
        <v>0.63789993988377536</v>
      </c>
      <c r="AA82" s="10">
        <v>6.201990514995658</v>
      </c>
    </row>
    <row r="83" spans="1:27">
      <c r="A83" s="3">
        <v>113</v>
      </c>
      <c r="B83" s="3" t="s">
        <v>42</v>
      </c>
      <c r="C83" s="9" t="s">
        <v>221</v>
      </c>
      <c r="D83" s="10">
        <v>0.1670101627460735</v>
      </c>
      <c r="E83" s="10">
        <v>0.45602065714353396</v>
      </c>
      <c r="F83" s="10">
        <v>4.3269230769230766</v>
      </c>
      <c r="G83" s="10">
        <v>1.6926065430080781</v>
      </c>
      <c r="H83" s="10">
        <v>1.1667022007438468</v>
      </c>
      <c r="I83" s="10">
        <v>16.961599507260797</v>
      </c>
      <c r="J83" s="10">
        <v>1.4178096794826238</v>
      </c>
      <c r="K83" s="10">
        <v>1.025750361263118</v>
      </c>
      <c r="L83" s="10">
        <v>1.7506455357354369</v>
      </c>
      <c r="M83" s="10">
        <v>0.24755407102077559</v>
      </c>
      <c r="N83" s="10">
        <v>0.39798166441617516</v>
      </c>
      <c r="O83" s="10">
        <v>3.4029801246061639</v>
      </c>
      <c r="P83" s="10">
        <v>0.81373036742235805</v>
      </c>
      <c r="Q83" s="10">
        <v>0.1409518394807287</v>
      </c>
      <c r="R83" s="10">
        <v>1.6298296733233839</v>
      </c>
      <c r="S83" s="10">
        <v>2.1983749082036339</v>
      </c>
      <c r="T83" s="10">
        <v>5.1808684528462798</v>
      </c>
      <c r="U83" s="10">
        <v>7.2442138677658541</v>
      </c>
      <c r="V83" s="10">
        <v>15.92400445360434</v>
      </c>
      <c r="W83" s="80" t="s">
        <v>968</v>
      </c>
      <c r="X83" s="80" t="s">
        <v>968</v>
      </c>
      <c r="Y83" s="10">
        <v>0.58631227347025805</v>
      </c>
      <c r="Z83" s="10">
        <v>1.1903915855305238</v>
      </c>
      <c r="AA83" s="10">
        <v>6.0538222822353305</v>
      </c>
    </row>
    <row r="84" spans="1:27">
      <c r="A84" s="3">
        <v>114</v>
      </c>
      <c r="B84" s="3" t="s">
        <v>57</v>
      </c>
      <c r="C84" s="9" t="s">
        <v>221</v>
      </c>
      <c r="D84" s="10">
        <v>0.14357234088175794</v>
      </c>
      <c r="E84" s="10">
        <v>0.41859727958382664</v>
      </c>
      <c r="F84" s="10">
        <v>4.3744531933508313</v>
      </c>
      <c r="G84" s="10">
        <v>1.3928381641386125</v>
      </c>
      <c r="H84" s="10">
        <v>1.0935737393136495</v>
      </c>
      <c r="I84" s="10">
        <v>15.536578316847374</v>
      </c>
      <c r="J84" s="10">
        <v>1.2194326095671388</v>
      </c>
      <c r="K84" s="10">
        <v>0.71599712855318232</v>
      </c>
      <c r="L84" s="10">
        <v>1.5242907619589234</v>
      </c>
      <c r="M84" s="10">
        <v>0.34028509364832238</v>
      </c>
      <c r="N84" s="10">
        <v>0.2992644248249629</v>
      </c>
      <c r="O84" s="10">
        <v>3.008493143022291</v>
      </c>
      <c r="P84" s="10">
        <v>1.0068709620279126</v>
      </c>
      <c r="Q84" s="10">
        <v>0.13145259782031082</v>
      </c>
      <c r="R84" s="10">
        <v>1.2446043836178364</v>
      </c>
      <c r="S84" s="10">
        <v>1.9941638775719492</v>
      </c>
      <c r="T84" s="10">
        <v>4.9607040638430773</v>
      </c>
      <c r="U84" s="10">
        <v>6.8346027987283593</v>
      </c>
      <c r="V84" s="10">
        <v>14.014152130744058</v>
      </c>
      <c r="W84" s="80" t="s">
        <v>968</v>
      </c>
      <c r="X84" s="80" t="s">
        <v>968</v>
      </c>
      <c r="Y84" s="10">
        <v>0.48758658624129475</v>
      </c>
      <c r="Z84" s="10">
        <v>0.89872556240269252</v>
      </c>
      <c r="AA84" s="10">
        <v>5.9358772363256662</v>
      </c>
    </row>
    <row r="85" spans="1:27">
      <c r="A85" s="3">
        <v>115</v>
      </c>
      <c r="B85" s="3" t="s">
        <v>58</v>
      </c>
      <c r="C85" s="9" t="s">
        <v>221</v>
      </c>
      <c r="D85" s="10">
        <v>0.23253032859857295</v>
      </c>
      <c r="E85" s="10">
        <v>0.41855459147743124</v>
      </c>
      <c r="F85" s="10">
        <v>7.3011734028683177</v>
      </c>
      <c r="G85" s="10">
        <v>1.331402224318686</v>
      </c>
      <c r="H85" s="10">
        <v>0.74808328571998028</v>
      </c>
      <c r="I85" s="10">
        <v>14.61619208333887</v>
      </c>
      <c r="J85" s="10">
        <v>0.96865491170491236</v>
      </c>
      <c r="K85" s="10">
        <v>0.71220717787905774</v>
      </c>
      <c r="L85" s="10">
        <v>1.4815503793566218</v>
      </c>
      <c r="M85" s="10">
        <v>0.15280564450763362</v>
      </c>
      <c r="N85" s="10">
        <v>0.28833760746223042</v>
      </c>
      <c r="O85" s="10">
        <v>2.1817988546220386</v>
      </c>
      <c r="P85" s="10">
        <v>1.0603382984094925</v>
      </c>
      <c r="Q85" s="10">
        <v>0.11028581299246602</v>
      </c>
      <c r="R85" s="10">
        <v>1.2317463692050121</v>
      </c>
      <c r="S85" s="10">
        <v>1.6622596632960844</v>
      </c>
      <c r="T85" s="10">
        <v>5.7029724019718575</v>
      </c>
      <c r="U85" s="10">
        <v>6.288948830040261</v>
      </c>
      <c r="V85" s="10">
        <v>14.557727315005515</v>
      </c>
      <c r="W85" s="80" t="s">
        <v>968</v>
      </c>
      <c r="X85" s="80" t="s">
        <v>968</v>
      </c>
      <c r="Y85" s="10">
        <v>0.57401772545476282</v>
      </c>
      <c r="Z85" s="10">
        <v>0.60723634382598757</v>
      </c>
      <c r="AA85" s="10">
        <v>5.6817124862142734</v>
      </c>
    </row>
    <row r="86" spans="1:27">
      <c r="A86" s="60">
        <v>116</v>
      </c>
      <c r="B86" s="60" t="s">
        <v>788</v>
      </c>
      <c r="C86" s="9" t="s">
        <v>221</v>
      </c>
      <c r="D86" s="10">
        <v>0.13026792944407281</v>
      </c>
      <c r="E86" s="10">
        <v>0.4318792615803495</v>
      </c>
      <c r="F86" s="10">
        <v>5.7106598984771573</v>
      </c>
      <c r="G86" s="10">
        <v>1.7239962914715583</v>
      </c>
      <c r="H86" s="10">
        <v>0.93300003520754848</v>
      </c>
      <c r="I86" s="10">
        <v>13.694562780926898</v>
      </c>
      <c r="J86" s="10">
        <v>1.008109472004131</v>
      </c>
      <c r="K86" s="10">
        <v>0.58796605992324757</v>
      </c>
      <c r="L86" s="10">
        <v>1.0808717389008202</v>
      </c>
      <c r="M86" s="10">
        <v>0.3227358612353155</v>
      </c>
      <c r="N86" s="10">
        <v>0.34972831508408736</v>
      </c>
      <c r="O86" s="10">
        <v>2.9515661491157039</v>
      </c>
      <c r="P86" s="10">
        <v>0.78160757666443681</v>
      </c>
      <c r="Q86" s="10">
        <v>0.15139245854311165</v>
      </c>
      <c r="R86" s="10">
        <v>1.2968113696909951</v>
      </c>
      <c r="S86" s="10">
        <v>2.0760717764555388</v>
      </c>
      <c r="T86" s="10">
        <v>3.673320893332864</v>
      </c>
      <c r="U86" s="10">
        <v>5.7282681406893641</v>
      </c>
      <c r="V86" s="10">
        <v>11.612623079721626</v>
      </c>
      <c r="W86" s="80" t="s">
        <v>968</v>
      </c>
      <c r="X86" s="80" t="s">
        <v>968</v>
      </c>
      <c r="Y86" s="10">
        <v>0.64664530742057769</v>
      </c>
      <c r="Z86" s="10">
        <v>0.54336983182527665</v>
      </c>
      <c r="AA86" s="10">
        <v>5.1848983088640876</v>
      </c>
    </row>
    <row r="87" spans="1:27">
      <c r="A87" s="60">
        <v>118</v>
      </c>
      <c r="B87" s="60" t="s">
        <v>790</v>
      </c>
      <c r="C87" s="9" t="s">
        <v>221</v>
      </c>
      <c r="D87" s="10">
        <v>0.13501523743393895</v>
      </c>
      <c r="E87" s="10">
        <v>0.36775578958196714</v>
      </c>
      <c r="F87" s="10">
        <v>6.0052219321148828</v>
      </c>
      <c r="G87" s="10">
        <v>1.6317555838444624</v>
      </c>
      <c r="H87" s="10">
        <v>0.86152580076894403</v>
      </c>
      <c r="I87" s="10">
        <v>14.113592819761086</v>
      </c>
      <c r="J87" s="10">
        <v>1.0299733827103343</v>
      </c>
      <c r="K87" s="10">
        <v>0.62107009219611931</v>
      </c>
      <c r="L87" s="10">
        <v>1.4478776890534788</v>
      </c>
      <c r="M87" s="10">
        <v>0.21088094227777135</v>
      </c>
      <c r="N87" s="10">
        <v>0.28803250652573648</v>
      </c>
      <c r="O87" s="10">
        <v>3.2287929637773405</v>
      </c>
      <c r="P87" s="10">
        <v>0.91938947395491777</v>
      </c>
      <c r="Q87" s="10">
        <v>8.8724298885159897E-2</v>
      </c>
      <c r="R87" s="10">
        <v>1.099409790533503</v>
      </c>
      <c r="S87" s="10">
        <v>2.017513405084288</v>
      </c>
      <c r="T87" s="10">
        <v>4.1520400159446567</v>
      </c>
      <c r="U87" s="10">
        <v>6.2852807674008933</v>
      </c>
      <c r="V87" s="10">
        <v>13.365222646555825</v>
      </c>
      <c r="W87" s="80" t="s">
        <v>968</v>
      </c>
      <c r="X87" s="80" t="s">
        <v>968</v>
      </c>
      <c r="Y87" s="10">
        <v>0.49505587059110961</v>
      </c>
      <c r="Z87" s="10">
        <v>0.82166415924082858</v>
      </c>
      <c r="AA87" s="10">
        <v>5.4636166081600637</v>
      </c>
    </row>
    <row r="88" spans="1:27">
      <c r="A88" s="3">
        <v>120</v>
      </c>
      <c r="B88" s="3" t="s">
        <v>43</v>
      </c>
      <c r="C88" s="9" t="s">
        <v>221</v>
      </c>
      <c r="D88" s="10">
        <v>0.14536481682811525</v>
      </c>
      <c r="E88" s="10">
        <v>0.38845388026336686</v>
      </c>
      <c r="F88" s="10">
        <v>1.9035532994923861</v>
      </c>
      <c r="G88" s="10">
        <v>1.01266750546645</v>
      </c>
      <c r="H88" s="10">
        <v>0.70483612865397061</v>
      </c>
      <c r="I88" s="10">
        <v>16.2368835737757</v>
      </c>
      <c r="J88" s="10">
        <v>1.0273261424575206</v>
      </c>
      <c r="K88" s="10">
        <v>1.0505356510267154</v>
      </c>
      <c r="L88" s="10">
        <v>2.1132868328793228</v>
      </c>
      <c r="M88" s="10">
        <v>0.3151606953080146</v>
      </c>
      <c r="N88" s="10">
        <v>0.24186751035266238</v>
      </c>
      <c r="O88" s="10">
        <v>3.2529958589350505</v>
      </c>
      <c r="P88" s="10">
        <v>1.1787987246985816</v>
      </c>
      <c r="Q88" s="10">
        <v>7.4514738037941439E-2</v>
      </c>
      <c r="R88" s="10">
        <v>1.7065096563771178</v>
      </c>
      <c r="S88" s="10">
        <v>1.5073965039150776</v>
      </c>
      <c r="T88" s="10">
        <v>4.5515067857273737</v>
      </c>
      <c r="U88" s="10">
        <v>6.0857774574594137</v>
      </c>
      <c r="V88" s="10">
        <v>18.250003053882708</v>
      </c>
      <c r="W88" s="80" t="s">
        <v>968</v>
      </c>
      <c r="X88" s="80" t="s">
        <v>968</v>
      </c>
      <c r="Y88" s="10">
        <v>0.54114801558701731</v>
      </c>
      <c r="Z88" s="10">
        <v>0.79889571601333942</v>
      </c>
      <c r="AA88" s="10">
        <v>5.2868817414460745</v>
      </c>
    </row>
    <row r="89" spans="1:27">
      <c r="A89" s="3">
        <v>121</v>
      </c>
      <c r="B89" s="3" t="s">
        <v>44</v>
      </c>
      <c r="C89" s="9" t="s">
        <v>221</v>
      </c>
      <c r="D89" s="10">
        <v>0.15620375546713144</v>
      </c>
      <c r="E89" s="10">
        <v>0.42914926502022427</v>
      </c>
      <c r="F89" s="10">
        <v>4.6966731898238745</v>
      </c>
      <c r="G89" s="10">
        <v>1.7198855601959946</v>
      </c>
      <c r="H89" s="10">
        <v>0.78759577756585231</v>
      </c>
      <c r="I89" s="10">
        <v>15.863724555230361</v>
      </c>
      <c r="J89" s="10">
        <v>1.2627840441974414</v>
      </c>
      <c r="K89" s="10">
        <v>1.326909796441843</v>
      </c>
      <c r="L89" s="10">
        <v>1.7757900621526521</v>
      </c>
      <c r="M89" s="10">
        <v>0.27458975961064158</v>
      </c>
      <c r="N89" s="10">
        <v>0.23841625834456906</v>
      </c>
      <c r="O89" s="10">
        <v>4.215857147555</v>
      </c>
      <c r="P89" s="10">
        <v>0.91749153211220358</v>
      </c>
      <c r="Q89" s="10">
        <v>6.2481502186852576E-2</v>
      </c>
      <c r="R89" s="10">
        <v>0.89118353119142357</v>
      </c>
      <c r="S89" s="10">
        <v>1.4436515505278043</v>
      </c>
      <c r="T89" s="10">
        <v>4.0695188924331616</v>
      </c>
      <c r="U89" s="10">
        <v>6.7430694860074318</v>
      </c>
      <c r="V89" s="10">
        <v>19.972705449044692</v>
      </c>
      <c r="W89" s="80" t="s">
        <v>968</v>
      </c>
      <c r="X89" s="80" t="s">
        <v>968</v>
      </c>
      <c r="Y89" s="10">
        <v>0.69387352428557336</v>
      </c>
      <c r="Z89" s="10">
        <v>0.90762603176691103</v>
      </c>
      <c r="AA89" s="10">
        <v>5.8354434542405205</v>
      </c>
    </row>
    <row r="90" spans="1:27">
      <c r="A90" s="3">
        <v>122</v>
      </c>
      <c r="B90" s="3" t="s">
        <v>61</v>
      </c>
      <c r="C90" s="9" t="s">
        <v>221</v>
      </c>
      <c r="D90" s="10">
        <v>0.16293139790581881</v>
      </c>
      <c r="E90" s="10">
        <v>0.41929198901637288</v>
      </c>
      <c r="F90" s="10">
        <v>5.6443024494142708</v>
      </c>
      <c r="G90" s="10">
        <v>1.5575330135472329</v>
      </c>
      <c r="H90" s="10">
        <v>0.85339592329691116</v>
      </c>
      <c r="I90" s="10">
        <v>17.251358711132887</v>
      </c>
      <c r="J90" s="10">
        <v>0.95821892055100444</v>
      </c>
      <c r="K90" s="10">
        <v>0.84200211924755319</v>
      </c>
      <c r="L90" s="10">
        <v>1.3228206501304591</v>
      </c>
      <c r="M90" s="10">
        <v>0.18344024519466312</v>
      </c>
      <c r="N90" s="10">
        <v>0.30877208973760067</v>
      </c>
      <c r="O90" s="10">
        <v>2.7048890813175799</v>
      </c>
      <c r="P90" s="10">
        <v>0.73945788280333158</v>
      </c>
      <c r="Q90" s="10">
        <v>0.1127986600886438</v>
      </c>
      <c r="R90" s="10">
        <v>1.3740927683525699</v>
      </c>
      <c r="S90" s="10">
        <v>1.8765595269292561</v>
      </c>
      <c r="T90" s="10">
        <v>5.8484396185354406</v>
      </c>
      <c r="U90" s="10">
        <v>6.808937299896316</v>
      </c>
      <c r="V90" s="10">
        <v>15.496712887531761</v>
      </c>
      <c r="W90" s="80" t="s">
        <v>968</v>
      </c>
      <c r="X90" s="80" t="s">
        <v>968</v>
      </c>
      <c r="Y90" s="10">
        <v>0.60728975583077927</v>
      </c>
      <c r="Z90" s="10">
        <v>0.69160390579602815</v>
      </c>
      <c r="AA90" s="10">
        <v>6.1173333941002888</v>
      </c>
    </row>
    <row r="91" spans="1:27">
      <c r="A91" s="3">
        <v>123</v>
      </c>
      <c r="B91" s="3" t="s">
        <v>62</v>
      </c>
      <c r="C91" s="9" t="s">
        <v>221</v>
      </c>
      <c r="D91" s="10">
        <v>0.13358353741929327</v>
      </c>
      <c r="E91" s="10">
        <v>0.35701790655513499</v>
      </c>
      <c r="F91" s="10">
        <v>3.3363390441839496</v>
      </c>
      <c r="G91" s="10">
        <v>1.1672656722114436</v>
      </c>
      <c r="H91" s="10">
        <v>0.66632740688909387</v>
      </c>
      <c r="I91" s="10">
        <v>16.435545943195191</v>
      </c>
      <c r="J91" s="10">
        <v>0.99233484940046435</v>
      </c>
      <c r="K91" s="10">
        <v>0.84443879011481815</v>
      </c>
      <c r="L91" s="10">
        <v>1.7182977640660284</v>
      </c>
      <c r="M91" s="10">
        <v>0.22104894882478293</v>
      </c>
      <c r="N91" s="10">
        <v>0.31249006074870395</v>
      </c>
      <c r="O91" s="10">
        <v>1.6117489901720683</v>
      </c>
      <c r="P91" s="10">
        <v>0.89930345726917083</v>
      </c>
      <c r="Q91" s="10">
        <v>6.5201488502274099E-2</v>
      </c>
      <c r="R91" s="10">
        <v>0.77208104067936767</v>
      </c>
      <c r="S91" s="10">
        <v>1.1736267930409339</v>
      </c>
      <c r="T91" s="10">
        <v>3.5892624280398211</v>
      </c>
      <c r="U91" s="10">
        <v>6.8914792786488972</v>
      </c>
      <c r="V91" s="10">
        <v>12.548901116376706</v>
      </c>
      <c r="W91" s="80" t="s">
        <v>968</v>
      </c>
      <c r="X91" s="80" t="s">
        <v>968</v>
      </c>
      <c r="Y91" s="10">
        <v>0.71085525269552496</v>
      </c>
      <c r="Z91" s="10">
        <v>0.78082758181991663</v>
      </c>
      <c r="AA91" s="10">
        <v>6.1106516968289819</v>
      </c>
    </row>
    <row r="92" spans="1:27">
      <c r="A92" s="3">
        <v>124</v>
      </c>
      <c r="B92" s="3" t="s">
        <v>63</v>
      </c>
      <c r="C92" s="9" t="s">
        <v>221</v>
      </c>
      <c r="D92" s="10">
        <v>0.11480167687842632</v>
      </c>
      <c r="E92" s="10">
        <v>0.42695904546920349</v>
      </c>
      <c r="F92" s="10">
        <v>5.1926298157453932</v>
      </c>
      <c r="G92" s="10">
        <v>1.216381812318607</v>
      </c>
      <c r="H92" s="10">
        <v>0.75588519832312151</v>
      </c>
      <c r="I92" s="10">
        <v>19.954853273137697</v>
      </c>
      <c r="J92" s="10">
        <v>1.3131247984521124</v>
      </c>
      <c r="K92" s="10">
        <v>1.3518219929055144</v>
      </c>
      <c r="L92" s="10">
        <v>2.2857142857142856</v>
      </c>
      <c r="M92" s="10">
        <v>0.20509513060303128</v>
      </c>
      <c r="N92" s="10">
        <v>0.47597549177684617</v>
      </c>
      <c r="O92" s="10">
        <v>1.8136085133827795</v>
      </c>
      <c r="P92" s="10">
        <v>1.0796517252499194</v>
      </c>
      <c r="Q92" s="10">
        <v>5.9335698161883263E-2</v>
      </c>
      <c r="R92" s="10">
        <v>1.0357949048693968</v>
      </c>
      <c r="S92" s="10">
        <v>0.92615285391809099</v>
      </c>
      <c r="T92" s="10">
        <v>2.9564656562399225</v>
      </c>
      <c r="U92" s="10">
        <v>7.7974846823605297</v>
      </c>
      <c r="V92" s="10">
        <v>12.786842953885843</v>
      </c>
      <c r="W92" s="80" t="s">
        <v>968</v>
      </c>
      <c r="X92" s="80" t="s">
        <v>968</v>
      </c>
      <c r="Y92" s="10">
        <v>0.85262818445662691</v>
      </c>
      <c r="Z92" s="10">
        <v>1.1802644308287651</v>
      </c>
      <c r="AA92" s="10">
        <v>6.617220251531764</v>
      </c>
    </row>
    <row r="93" spans="1:27">
      <c r="A93" s="3">
        <v>201</v>
      </c>
      <c r="B93" s="3" t="s">
        <v>64</v>
      </c>
      <c r="C93" s="9" t="s">
        <v>221</v>
      </c>
      <c r="D93" s="10">
        <v>0.12167679791469388</v>
      </c>
      <c r="E93" s="10">
        <v>0.41390475608638544</v>
      </c>
      <c r="F93" s="10">
        <v>3.9103232533889467</v>
      </c>
      <c r="G93" s="10">
        <v>1.7660954475567912</v>
      </c>
      <c r="H93" s="10">
        <v>0.70205985072955168</v>
      </c>
      <c r="I93" s="10">
        <v>17.121300058038305</v>
      </c>
      <c r="J93" s="10">
        <v>1.2473144556108786</v>
      </c>
      <c r="K93" s="10">
        <v>1.6678376149311176</v>
      </c>
      <c r="L93" s="10">
        <v>2.4803738888719189</v>
      </c>
      <c r="M93" s="10">
        <v>0.31055584405005549</v>
      </c>
      <c r="N93" s="10">
        <v>0.27899115170398425</v>
      </c>
      <c r="O93" s="10">
        <v>3.4023683701418372</v>
      </c>
      <c r="P93" s="10">
        <v>0.94032236714828277</v>
      </c>
      <c r="Q93" s="10">
        <v>7.4838867336652709E-2</v>
      </c>
      <c r="R93" s="10">
        <v>0.7962448198266997</v>
      </c>
      <c r="S93" s="10">
        <v>1.67343780228284</v>
      </c>
      <c r="T93" s="10">
        <v>4.1273380782193438</v>
      </c>
      <c r="U93" s="10">
        <v>7.1005284540428262</v>
      </c>
      <c r="V93" s="10">
        <v>18.617568296830296</v>
      </c>
      <c r="W93" s="80" t="s">
        <v>968</v>
      </c>
      <c r="X93" s="80" t="s">
        <v>968</v>
      </c>
      <c r="Y93" s="10">
        <v>0.89093889686491334</v>
      </c>
      <c r="Z93" s="10">
        <v>0.8507193695207258</v>
      </c>
      <c r="AA93" s="10">
        <v>6.2498090845221004</v>
      </c>
    </row>
    <row r="94" spans="1:27">
      <c r="A94" s="3">
        <v>202</v>
      </c>
      <c r="B94" s="3" t="s">
        <v>65</v>
      </c>
      <c r="C94" s="9" t="s">
        <v>221</v>
      </c>
      <c r="D94" s="10">
        <v>0.11430506752466026</v>
      </c>
      <c r="E94" s="10">
        <v>0.40641801786545872</v>
      </c>
      <c r="F94" s="10">
        <v>2.7322404371584699</v>
      </c>
      <c r="G94" s="10">
        <v>1.3631937682570594</v>
      </c>
      <c r="H94" s="10">
        <v>0.73451589687142804</v>
      </c>
      <c r="I94" s="10">
        <v>11.326785487489946</v>
      </c>
      <c r="J94" s="10">
        <v>0.94407518733330509</v>
      </c>
      <c r="K94" s="10">
        <v>0.89962321662927047</v>
      </c>
      <c r="L94" s="10">
        <v>1.0880149019939884</v>
      </c>
      <c r="M94" s="10">
        <v>0.13970619364125145</v>
      </c>
      <c r="N94" s="10">
        <v>0.33021463951568519</v>
      </c>
      <c r="O94" s="10">
        <v>1.3081579950044453</v>
      </c>
      <c r="P94" s="10">
        <v>0.92925786376529362</v>
      </c>
      <c r="Q94" s="10">
        <v>5.9269294272046066E-2</v>
      </c>
      <c r="R94" s="10">
        <v>1.1430506752466025</v>
      </c>
      <c r="S94" s="10">
        <v>0.67312984208966598</v>
      </c>
      <c r="T94" s="10">
        <v>1.6426061555395624</v>
      </c>
      <c r="U94" s="10">
        <v>6.250793785191143</v>
      </c>
      <c r="V94" s="10">
        <v>9.6164429956394741</v>
      </c>
      <c r="W94" s="80" t="s">
        <v>968</v>
      </c>
      <c r="X94" s="80" t="s">
        <v>968</v>
      </c>
      <c r="Y94" s="10">
        <v>0.51648956437068705</v>
      </c>
      <c r="Z94" s="10">
        <v>0.78955167012404215</v>
      </c>
      <c r="AA94" s="10">
        <v>5.4612421150671011</v>
      </c>
    </row>
    <row r="95" spans="1:27">
      <c r="A95" s="3">
        <v>203</v>
      </c>
      <c r="B95" s="3" t="s">
        <v>66</v>
      </c>
      <c r="C95" s="9" t="s">
        <v>221</v>
      </c>
      <c r="D95" s="10">
        <v>0.10180943125549539</v>
      </c>
      <c r="E95" s="10">
        <v>0.44271676924738151</v>
      </c>
      <c r="F95" s="10">
        <v>5.8790276992651211</v>
      </c>
      <c r="G95" s="10">
        <v>1.896329204395288</v>
      </c>
      <c r="H95" s="10">
        <v>0.69415521310565043</v>
      </c>
      <c r="I95" s="10">
        <v>19.69498305747091</v>
      </c>
      <c r="J95" s="10">
        <v>1.1980604789156781</v>
      </c>
      <c r="K95" s="10">
        <v>1.4294455499508949</v>
      </c>
      <c r="L95" s="10">
        <v>2.8516924532473609</v>
      </c>
      <c r="M95" s="10">
        <v>0.39952488932080765</v>
      </c>
      <c r="N95" s="10">
        <v>0.37073030270309182</v>
      </c>
      <c r="O95" s="10">
        <v>4.0240434798257931</v>
      </c>
      <c r="P95" s="10">
        <v>1.2469084383564462</v>
      </c>
      <c r="Q95" s="10">
        <v>7.4557411778014296E-2</v>
      </c>
      <c r="R95" s="10">
        <v>0.93582406507576577</v>
      </c>
      <c r="S95" s="10">
        <v>2.1369696782719134</v>
      </c>
      <c r="T95" s="10">
        <v>4.7968696170834173</v>
      </c>
      <c r="U95" s="10">
        <v>7.5632066885711193</v>
      </c>
      <c r="V95" s="10">
        <v>18.545770537996003</v>
      </c>
      <c r="W95" s="80" t="s">
        <v>968</v>
      </c>
      <c r="X95" s="80" t="s">
        <v>968</v>
      </c>
      <c r="Y95" s="10">
        <v>1.0247787701626381</v>
      </c>
      <c r="Z95" s="10">
        <v>0.68644237740447656</v>
      </c>
      <c r="AA95" s="10">
        <v>6.8767643111666432</v>
      </c>
    </row>
    <row r="96" spans="1:27">
      <c r="A96" s="3">
        <v>204</v>
      </c>
      <c r="B96" s="3" t="s">
        <v>67</v>
      </c>
      <c r="C96" s="9" t="s">
        <v>221</v>
      </c>
      <c r="D96" s="10">
        <v>9.6327691988499956E-2</v>
      </c>
      <c r="E96" s="10">
        <v>0.46385488603693054</v>
      </c>
      <c r="F96" s="10">
        <v>6.462585034013606</v>
      </c>
      <c r="G96" s="10">
        <v>1.5738462906428763</v>
      </c>
      <c r="H96" s="10">
        <v>0.54388096861199209</v>
      </c>
      <c r="I96" s="10">
        <v>20.8216011144373</v>
      </c>
      <c r="J96" s="10">
        <v>1.2789353567088533</v>
      </c>
      <c r="K96" s="10">
        <v>1.4538071667802839</v>
      </c>
      <c r="L96" s="10">
        <v>2.8572275408281218</v>
      </c>
      <c r="M96" s="10">
        <v>0.45940899256053824</v>
      </c>
      <c r="N96" s="10">
        <v>0.41346809330448442</v>
      </c>
      <c r="O96" s="10">
        <v>3.9390616200835828</v>
      </c>
      <c r="P96" s="10">
        <v>1.7620557811434838</v>
      </c>
      <c r="Q96" s="10">
        <v>6.8170366638015345E-2</v>
      </c>
      <c r="R96" s="10">
        <v>0.89807048223124564</v>
      </c>
      <c r="S96" s="10">
        <v>1.3278401849491686</v>
      </c>
      <c r="T96" s="10">
        <v>4.4384836539316517</v>
      </c>
      <c r="U96" s="10">
        <v>8.3597617001096651</v>
      </c>
      <c r="V96" s="10">
        <v>16.18008832508373</v>
      </c>
      <c r="W96" s="80" t="s">
        <v>968</v>
      </c>
      <c r="X96" s="80" t="s">
        <v>968</v>
      </c>
      <c r="Y96" s="10">
        <v>0.99291620972761485</v>
      </c>
      <c r="Z96" s="10">
        <v>0.79136903879783027</v>
      </c>
      <c r="AA96" s="10">
        <v>7.5683926613118349</v>
      </c>
    </row>
    <row r="97" spans="1:27">
      <c r="A97" s="3">
        <v>205</v>
      </c>
      <c r="B97" s="3" t="s">
        <v>68</v>
      </c>
      <c r="C97" s="9" t="s">
        <v>221</v>
      </c>
      <c r="D97" s="10">
        <v>0.10668996183506735</v>
      </c>
      <c r="E97" s="10">
        <v>0.41959944721711051</v>
      </c>
      <c r="F97" s="10">
        <v>3.6042402826855122</v>
      </c>
      <c r="G97" s="10">
        <v>1.1814660203212155</v>
      </c>
      <c r="H97" s="10">
        <v>0.59646133025913495</v>
      </c>
      <c r="I97" s="10">
        <v>14.703165612894448</v>
      </c>
      <c r="J97" s="10">
        <v>0.9086547756288621</v>
      </c>
      <c r="K97" s="10">
        <v>1.4005742640898773</v>
      </c>
      <c r="L97" s="10">
        <v>2.0271092748662798</v>
      </c>
      <c r="M97" s="10">
        <v>0.17399772299276084</v>
      </c>
      <c r="N97" s="10">
        <v>0.26994708464308986</v>
      </c>
      <c r="O97" s="10">
        <v>2.6486320055564705</v>
      </c>
      <c r="P97" s="10">
        <v>0.80411293383074245</v>
      </c>
      <c r="Q97" s="10">
        <v>4.0814280702005629E-2</v>
      </c>
      <c r="R97" s="10">
        <v>0.68811445183556863</v>
      </c>
      <c r="S97" s="10">
        <v>1.384105343806612</v>
      </c>
      <c r="T97" s="10">
        <v>2.8348024087586015</v>
      </c>
      <c r="U97" s="10">
        <v>6.1887338264462217</v>
      </c>
      <c r="V97" s="10">
        <v>13.929842399593289</v>
      </c>
      <c r="W97" s="80" t="s">
        <v>968</v>
      </c>
      <c r="X97" s="80" t="s">
        <v>968</v>
      </c>
      <c r="Y97" s="10">
        <v>0.8005327337691629</v>
      </c>
      <c r="Z97" s="10">
        <v>0.6344114509118769</v>
      </c>
      <c r="AA97" s="10">
        <v>5.5543223755343449</v>
      </c>
    </row>
    <row r="98" spans="1:27">
      <c r="A98" s="3">
        <v>206</v>
      </c>
      <c r="B98" s="3" t="s">
        <v>69</v>
      </c>
      <c r="C98" s="9" t="s">
        <v>221</v>
      </c>
      <c r="D98" s="10">
        <v>0.10135634497758196</v>
      </c>
      <c r="E98" s="10">
        <v>0.38923651925418623</v>
      </c>
      <c r="F98" s="10">
        <v>4.8837209302325579</v>
      </c>
      <c r="G98" s="10">
        <v>1.2007911425816304</v>
      </c>
      <c r="H98" s="10">
        <v>0.65248147079318375</v>
      </c>
      <c r="I98" s="10">
        <v>15.298473320053777</v>
      </c>
      <c r="J98" s="10">
        <v>1.1719327388032914</v>
      </c>
      <c r="K98" s="10">
        <v>1.5569460770167449</v>
      </c>
      <c r="L98" s="10">
        <v>2.2720713999141289</v>
      </c>
      <c r="M98" s="10">
        <v>0.26254108803220882</v>
      </c>
      <c r="N98" s="10">
        <v>0.35193175339438176</v>
      </c>
      <c r="O98" s="10">
        <v>3.0561753464768113</v>
      </c>
      <c r="P98" s="10">
        <v>1.0227136753640735</v>
      </c>
      <c r="Q98" s="10">
        <v>7.2497941199242646E-2</v>
      </c>
      <c r="R98" s="10">
        <v>0.73412963758068039</v>
      </c>
      <c r="S98" s="10">
        <v>1.0473488981016803</v>
      </c>
      <c r="T98" s="10">
        <v>3.4918668571790561</v>
      </c>
      <c r="U98" s="10">
        <v>6.7226003533394803</v>
      </c>
      <c r="V98" s="10">
        <v>16.697050108043047</v>
      </c>
      <c r="W98" s="80" t="s">
        <v>968</v>
      </c>
      <c r="X98" s="80" t="s">
        <v>968</v>
      </c>
      <c r="Y98" s="10">
        <v>0.93613846402905554</v>
      </c>
      <c r="Z98" s="10">
        <v>0.46806923201452777</v>
      </c>
      <c r="AA98" s="10">
        <v>6.2545311213249519</v>
      </c>
    </row>
    <row r="99" spans="1:27">
      <c r="A99" s="3">
        <v>207</v>
      </c>
      <c r="B99" s="3" t="s">
        <v>70</v>
      </c>
      <c r="C99" s="9" t="s">
        <v>221</v>
      </c>
      <c r="D99" s="10">
        <v>0.10298661174047373</v>
      </c>
      <c r="E99" s="10">
        <v>0.40679711637487126</v>
      </c>
      <c r="F99" s="10">
        <v>2.1604938271604937</v>
      </c>
      <c r="G99" s="10">
        <v>1.431513903192585</v>
      </c>
      <c r="H99" s="10">
        <v>0.79042224510813586</v>
      </c>
      <c r="I99" s="10">
        <v>18.684346035015448</v>
      </c>
      <c r="J99" s="10">
        <v>0.98094747682801242</v>
      </c>
      <c r="K99" s="10">
        <v>0.95520082389289396</v>
      </c>
      <c r="L99" s="10">
        <v>1.6014418125643664</v>
      </c>
      <c r="M99" s="10">
        <v>0.1905252317198764</v>
      </c>
      <c r="N99" s="10">
        <v>0.44541709577754895</v>
      </c>
      <c r="O99" s="10">
        <v>2.7085478887744592</v>
      </c>
      <c r="P99" s="10">
        <v>1.3954685890834191</v>
      </c>
      <c r="Q99" s="10">
        <v>4.6343975283213185E-2</v>
      </c>
      <c r="R99" s="10">
        <v>1.3851699279093717</v>
      </c>
      <c r="S99" s="10">
        <v>0.78784757981462417</v>
      </c>
      <c r="T99" s="10">
        <v>1.9927909371781669</v>
      </c>
      <c r="U99" s="10">
        <v>6.7327497425334712</v>
      </c>
      <c r="V99" s="10">
        <v>13.524716786817715</v>
      </c>
      <c r="W99" s="80" t="s">
        <v>968</v>
      </c>
      <c r="X99" s="80" t="s">
        <v>968</v>
      </c>
      <c r="Y99" s="10">
        <v>0.8496395468589083</v>
      </c>
      <c r="Z99" s="10">
        <v>0.7183316168898044</v>
      </c>
      <c r="AA99" s="10">
        <v>6.0144181256436662</v>
      </c>
    </row>
    <row r="100" spans="1:27">
      <c r="A100" s="3">
        <v>208</v>
      </c>
      <c r="B100" s="3" t="s">
        <v>71</v>
      </c>
      <c r="C100" s="9" t="s">
        <v>221</v>
      </c>
      <c r="D100" s="10">
        <v>0.1032430462771772</v>
      </c>
      <c r="E100" s="10">
        <v>0.38260658326248026</v>
      </c>
      <c r="F100" s="10">
        <v>3.1578947368421053</v>
      </c>
      <c r="G100" s="10">
        <v>1.8158629904044699</v>
      </c>
      <c r="H100" s="10">
        <v>0.60123891655532613</v>
      </c>
      <c r="I100" s="10">
        <v>21.741770921899672</v>
      </c>
      <c r="J100" s="10">
        <v>1.2875015182800924</v>
      </c>
      <c r="K100" s="10">
        <v>1.4393295275112354</v>
      </c>
      <c r="L100" s="10">
        <v>2.247054536620916</v>
      </c>
      <c r="M100" s="10">
        <v>0.23685169440058304</v>
      </c>
      <c r="N100" s="10">
        <v>0.63160451840155474</v>
      </c>
      <c r="O100" s="10">
        <v>2.757196647637556</v>
      </c>
      <c r="P100" s="10">
        <v>1.664034981173327</v>
      </c>
      <c r="Q100" s="10">
        <v>3.6438722215474312E-2</v>
      </c>
      <c r="R100" s="10">
        <v>1.554718814526904</v>
      </c>
      <c r="S100" s="10">
        <v>0.86845621280213781</v>
      </c>
      <c r="T100" s="10">
        <v>1.9980566014818413</v>
      </c>
      <c r="U100" s="10">
        <v>7.536742378233936</v>
      </c>
      <c r="V100" s="10">
        <v>16.063403376654925</v>
      </c>
      <c r="W100" s="80" t="s">
        <v>968</v>
      </c>
      <c r="X100" s="80" t="s">
        <v>968</v>
      </c>
      <c r="Y100" s="10">
        <v>1.1053079072027208</v>
      </c>
      <c r="Z100" s="10">
        <v>0.82594437021741762</v>
      </c>
      <c r="AA100" s="10">
        <v>6.7107980080165195</v>
      </c>
    </row>
    <row r="101" spans="1:27">
      <c r="A101" s="3">
        <v>209</v>
      </c>
      <c r="B101" s="3" t="s">
        <v>72</v>
      </c>
      <c r="C101" s="9" t="s">
        <v>221</v>
      </c>
      <c r="D101" s="10">
        <v>0.13068343555107004</v>
      </c>
      <c r="E101" s="10">
        <v>0.49814972957586107</v>
      </c>
      <c r="F101" s="10">
        <v>2.5682182985553772</v>
      </c>
      <c r="G101" s="10">
        <v>1.7855756540641254</v>
      </c>
      <c r="H101" s="10">
        <v>0.72716921564060766</v>
      </c>
      <c r="I101" s="10">
        <v>15.758352094816654</v>
      </c>
      <c r="J101" s="10">
        <v>1.1075744636803562</v>
      </c>
      <c r="K101" s="10">
        <v>1.768755013844681</v>
      </c>
      <c r="L101" s="10">
        <v>2.2423207307921227</v>
      </c>
      <c r="M101" s="10">
        <v>0.34935175840385063</v>
      </c>
      <c r="N101" s="10">
        <v>0.39593199285769742</v>
      </c>
      <c r="O101" s="10">
        <v>2.5114509743032372</v>
      </c>
      <c r="P101" s="10">
        <v>1.1593302797401859</v>
      </c>
      <c r="Q101" s="10">
        <v>6.8576456279274389E-2</v>
      </c>
      <c r="R101" s="10">
        <v>0.79833346272287342</v>
      </c>
      <c r="S101" s="10">
        <v>0.77892503170043736</v>
      </c>
      <c r="T101" s="10">
        <v>2.061175374582719</v>
      </c>
      <c r="U101" s="10">
        <v>6.8731723727453868</v>
      </c>
      <c r="V101" s="10">
        <v>15.204564862976477</v>
      </c>
      <c r="W101" s="80" t="s">
        <v>968</v>
      </c>
      <c r="X101" s="80" t="s">
        <v>968</v>
      </c>
      <c r="Y101" s="10">
        <v>0.94583753849338814</v>
      </c>
      <c r="Z101" s="10">
        <v>0.76986776388996714</v>
      </c>
      <c r="AA101" s="10">
        <v>6.1033046088554199</v>
      </c>
    </row>
    <row r="102" spans="1:27">
      <c r="A102" s="60">
        <v>301</v>
      </c>
      <c r="B102" s="60" t="s">
        <v>792</v>
      </c>
      <c r="C102" s="9" t="s">
        <v>221</v>
      </c>
      <c r="D102" s="10">
        <v>0.1125899714504001</v>
      </c>
      <c r="E102" s="10">
        <v>0.46945997024407893</v>
      </c>
      <c r="F102" s="10">
        <v>4.8815506101938269</v>
      </c>
      <c r="G102" s="10">
        <v>1.7612288391169728</v>
      </c>
      <c r="H102" s="10">
        <v>0.85045639149141494</v>
      </c>
      <c r="I102" s="10">
        <v>15.271020145562749</v>
      </c>
      <c r="J102" s="10">
        <v>1.055530982347501</v>
      </c>
      <c r="K102" s="10">
        <v>0.84241425067352937</v>
      </c>
      <c r="L102" s="10">
        <v>1.3349953757690298</v>
      </c>
      <c r="M102" s="10">
        <v>0.29353813985282884</v>
      </c>
      <c r="N102" s="10">
        <v>0.40512284370099322</v>
      </c>
      <c r="O102" s="10">
        <v>2.9786079054244241</v>
      </c>
      <c r="P102" s="10">
        <v>0.74590856085890067</v>
      </c>
      <c r="Q102" s="10">
        <v>0.13370059109735011</v>
      </c>
      <c r="R102" s="10">
        <v>1.2304475451365153</v>
      </c>
      <c r="S102" s="10">
        <v>1.62350717761068</v>
      </c>
      <c r="T102" s="10">
        <v>3.3696570026941175</v>
      </c>
      <c r="U102" s="10">
        <v>6.172343077727291</v>
      </c>
      <c r="V102" s="10">
        <v>11.194660018496924</v>
      </c>
      <c r="W102" s="80" t="s">
        <v>968</v>
      </c>
      <c r="X102" s="80" t="s">
        <v>968</v>
      </c>
      <c r="Y102" s="10">
        <v>1.0806626724033939</v>
      </c>
      <c r="Z102" s="10">
        <v>0.45237042100607178</v>
      </c>
      <c r="AA102" s="10">
        <v>5.719972656721219</v>
      </c>
    </row>
    <row r="103" spans="1:27">
      <c r="A103" s="3">
        <v>303</v>
      </c>
      <c r="B103" s="3" t="s">
        <v>74</v>
      </c>
      <c r="C103" s="9" t="s">
        <v>221</v>
      </c>
      <c r="D103" s="10">
        <v>0.10192164773330502</v>
      </c>
      <c r="E103" s="10">
        <v>0.55950737870262235</v>
      </c>
      <c r="F103" s="10">
        <v>3.2046613255644578</v>
      </c>
      <c r="G103" s="10">
        <v>2.043741373818877</v>
      </c>
      <c r="H103" s="10">
        <v>0.96613228580528721</v>
      </c>
      <c r="I103" s="10">
        <v>18.165410340800509</v>
      </c>
      <c r="J103" s="10">
        <v>1.1381250663552394</v>
      </c>
      <c r="K103" s="10">
        <v>0.82386665251088231</v>
      </c>
      <c r="L103" s="10">
        <v>1.3897441341968362</v>
      </c>
      <c r="M103" s="10">
        <v>0.29833315638602825</v>
      </c>
      <c r="N103" s="10">
        <v>0.44909226032487526</v>
      </c>
      <c r="O103" s="10">
        <v>2.58520012740206</v>
      </c>
      <c r="P103" s="10">
        <v>0.82917507166365856</v>
      </c>
      <c r="Q103" s="10">
        <v>0.11360016986941288</v>
      </c>
      <c r="R103" s="10">
        <v>1.0712389850302579</v>
      </c>
      <c r="S103" s="10">
        <v>1.7708886293661747</v>
      </c>
      <c r="T103" s="10">
        <v>3.5916763987684468</v>
      </c>
      <c r="U103" s="10">
        <v>6.9317337296952966</v>
      </c>
      <c r="V103" s="10">
        <v>13.120288778001912</v>
      </c>
      <c r="W103" s="80" t="s">
        <v>968</v>
      </c>
      <c r="X103" s="80" t="s">
        <v>968</v>
      </c>
      <c r="Y103" s="10">
        <v>1.1009661322858053</v>
      </c>
      <c r="Z103" s="10">
        <v>0.60091304809427748</v>
      </c>
      <c r="AA103" s="10">
        <v>6.3308206816010193</v>
      </c>
    </row>
    <row r="104" spans="1:27">
      <c r="A104" s="3">
        <v>304</v>
      </c>
      <c r="B104" s="3" t="s">
        <v>75</v>
      </c>
      <c r="C104" s="9" t="s">
        <v>221</v>
      </c>
      <c r="D104" s="10">
        <v>8.2898646839010826E-2</v>
      </c>
      <c r="E104" s="10">
        <v>0.42852223596780981</v>
      </c>
      <c r="F104" s="10">
        <v>2.4513947590870666</v>
      </c>
      <c r="G104" s="10">
        <v>1.4016248134780445</v>
      </c>
      <c r="H104" s="10">
        <v>0.77924728028670176</v>
      </c>
      <c r="I104" s="10">
        <v>18.625412899029449</v>
      </c>
      <c r="J104" s="10">
        <v>1.0394214949814433</v>
      </c>
      <c r="K104" s="10">
        <v>0.57901516407555254</v>
      </c>
      <c r="L104" s="10">
        <v>1.2217985180272672</v>
      </c>
      <c r="M104" s="10">
        <v>0.25124666811207896</v>
      </c>
      <c r="N104" s="10">
        <v>0.34817431672384547</v>
      </c>
      <c r="O104" s="10">
        <v>3.1182644849443304</v>
      </c>
      <c r="P104" s="10">
        <v>0.60579780382354065</v>
      </c>
      <c r="Q104" s="10">
        <v>0.11605810557461516</v>
      </c>
      <c r="R104" s="10">
        <v>1.0445229501715363</v>
      </c>
      <c r="S104" s="10">
        <v>1.9602341567932253</v>
      </c>
      <c r="T104" s="10">
        <v>4.3171064546161793</v>
      </c>
      <c r="U104" s="10">
        <v>6.4036016273642051</v>
      </c>
      <c r="V104" s="10">
        <v>12.715377061306738</v>
      </c>
      <c r="W104" s="80" t="s">
        <v>968</v>
      </c>
      <c r="X104" s="80" t="s">
        <v>968</v>
      </c>
      <c r="Y104" s="10">
        <v>1.0279432208037342</v>
      </c>
      <c r="Z104" s="10">
        <v>0.55605861572013415</v>
      </c>
      <c r="AA104" s="10">
        <v>5.8475430116440714</v>
      </c>
    </row>
    <row r="105" spans="1:27">
      <c r="A105" s="3">
        <v>305</v>
      </c>
      <c r="B105" s="3" t="s">
        <v>76</v>
      </c>
      <c r="C105" s="9" t="s">
        <v>221</v>
      </c>
      <c r="D105" s="10">
        <v>7.261859874034661E-2</v>
      </c>
      <c r="E105" s="10">
        <v>0.38124764338681977</v>
      </c>
      <c r="F105" s="10">
        <v>4.0794979079497908</v>
      </c>
      <c r="G105" s="10">
        <v>1.7428463697683187</v>
      </c>
      <c r="H105" s="10">
        <v>0.66892901531973126</v>
      </c>
      <c r="I105" s="10">
        <v>16.445319591660031</v>
      </c>
      <c r="J105" s="10">
        <v>1.0836929350482494</v>
      </c>
      <c r="K105" s="10">
        <v>0.70803133771837945</v>
      </c>
      <c r="L105" s="10">
        <v>1.2303266440431802</v>
      </c>
      <c r="M105" s="10">
        <v>0.30583602161799822</v>
      </c>
      <c r="N105" s="10">
        <v>0.28209532587596187</v>
      </c>
      <c r="O105" s="10">
        <v>1.6381080062005111</v>
      </c>
      <c r="P105" s="10">
        <v>0.60468948566480929</v>
      </c>
      <c r="Q105" s="10">
        <v>7.680813328305891E-2</v>
      </c>
      <c r="R105" s="10">
        <v>0.89237085759772095</v>
      </c>
      <c r="S105" s="10">
        <v>1.2456882706997918</v>
      </c>
      <c r="T105" s="10">
        <v>3.4186601868532405</v>
      </c>
      <c r="U105" s="10">
        <v>6.9225075760749641</v>
      </c>
      <c r="V105" s="10">
        <v>10.7028642451157</v>
      </c>
      <c r="W105" s="80" t="s">
        <v>968</v>
      </c>
      <c r="X105" s="80" t="s">
        <v>968</v>
      </c>
      <c r="Y105" s="10">
        <v>0.78204644797296352</v>
      </c>
      <c r="Z105" s="10">
        <v>0.46503833424106583</v>
      </c>
      <c r="AA105" s="10">
        <v>6.4574692418338993</v>
      </c>
    </row>
    <row r="106" spans="1:27">
      <c r="A106" s="3">
        <v>306</v>
      </c>
      <c r="B106" s="3" t="s">
        <v>77</v>
      </c>
      <c r="C106" s="9" t="s">
        <v>221</v>
      </c>
      <c r="D106" s="10">
        <v>6.2841593063210563E-2</v>
      </c>
      <c r="E106" s="10">
        <v>0.28249890459608423</v>
      </c>
      <c r="F106" s="10">
        <v>3.0425055928411631</v>
      </c>
      <c r="G106" s="10">
        <v>1.2372298964555035</v>
      </c>
      <c r="H106" s="10">
        <v>0.55980905380162804</v>
      </c>
      <c r="I106" s="10">
        <v>10.745912413809007</v>
      </c>
      <c r="J106" s="10">
        <v>0.74083896409381267</v>
      </c>
      <c r="K106" s="10">
        <v>0.49696746073841752</v>
      </c>
      <c r="L106" s="10">
        <v>0.91668011899545698</v>
      </c>
      <c r="M106" s="10">
        <v>0.14297903742822221</v>
      </c>
      <c r="N106" s="10">
        <v>0.17987685353873117</v>
      </c>
      <c r="O106" s="10">
        <v>1.7595646057698959</v>
      </c>
      <c r="P106" s="10">
        <v>0.47505938242280288</v>
      </c>
      <c r="Q106" s="10">
        <v>4.4969213384682793E-2</v>
      </c>
      <c r="R106" s="10">
        <v>0.67453820077024185</v>
      </c>
      <c r="S106" s="10">
        <v>1.4557341512349238</v>
      </c>
      <c r="T106" s="10">
        <v>2.57016350344764</v>
      </c>
      <c r="U106" s="10">
        <v>4.7995987362497976</v>
      </c>
      <c r="V106" s="10">
        <v>8.7465120033208041</v>
      </c>
      <c r="W106" s="80" t="s">
        <v>968</v>
      </c>
      <c r="X106" s="80" t="s">
        <v>968</v>
      </c>
      <c r="Y106" s="10">
        <v>0.55404377003436112</v>
      </c>
      <c r="Z106" s="10">
        <v>0.43009016903812003</v>
      </c>
      <c r="AA106" s="10">
        <v>4.3695085672116782</v>
      </c>
    </row>
    <row r="107" spans="1:27">
      <c r="A107" s="3">
        <v>307</v>
      </c>
      <c r="B107" s="3" t="s">
        <v>78</v>
      </c>
      <c r="C107" s="9" t="s">
        <v>221</v>
      </c>
      <c r="D107" s="10">
        <v>7.709979735255966E-2</v>
      </c>
      <c r="E107" s="10">
        <v>0.31048296771706457</v>
      </c>
      <c r="F107" s="10">
        <v>2.7311931001437468</v>
      </c>
      <c r="G107" s="10">
        <v>1.1585807385952207</v>
      </c>
      <c r="H107" s="10">
        <v>0.52771685620366848</v>
      </c>
      <c r="I107" s="10">
        <v>12.14582280591168</v>
      </c>
      <c r="J107" s="10">
        <v>0.81163165050870245</v>
      </c>
      <c r="K107" s="10">
        <v>0.5240702441667231</v>
      </c>
      <c r="L107" s="10">
        <v>1.0470985991800332</v>
      </c>
      <c r="M107" s="10">
        <v>0.18858193676774729</v>
      </c>
      <c r="N107" s="10">
        <v>0.2182757776400169</v>
      </c>
      <c r="O107" s="10">
        <v>1.698800264639845</v>
      </c>
      <c r="P107" s="10">
        <v>0.56887147776348068</v>
      </c>
      <c r="Q107" s="10">
        <v>5.7303903437713265E-2</v>
      </c>
      <c r="R107" s="10">
        <v>0.71108934720435091</v>
      </c>
      <c r="S107" s="10">
        <v>1.1148213941518761</v>
      </c>
      <c r="T107" s="10">
        <v>2.5244974187196223</v>
      </c>
      <c r="U107" s="10">
        <v>5.1537046973572487</v>
      </c>
      <c r="V107" s="10">
        <v>8.9649352205418857</v>
      </c>
      <c r="W107" s="80" t="s">
        <v>968</v>
      </c>
      <c r="X107" s="80" t="s">
        <v>968</v>
      </c>
      <c r="Y107" s="10">
        <v>0.58033225845102343</v>
      </c>
      <c r="Z107" s="10">
        <v>0.35320042300699628</v>
      </c>
      <c r="AA107" s="10">
        <v>4.800504274350252</v>
      </c>
    </row>
    <row r="108" spans="1:27">
      <c r="A108" s="3">
        <v>308</v>
      </c>
      <c r="B108" s="3" t="s">
        <v>79</v>
      </c>
      <c r="C108" s="9" t="s">
        <v>221</v>
      </c>
      <c r="D108" s="10">
        <v>6.5567464549857499E-2</v>
      </c>
      <c r="E108" s="10">
        <v>0.299861871208015</v>
      </c>
      <c r="F108" s="10">
        <v>2.4199288256227756</v>
      </c>
      <c r="G108" s="10">
        <v>1.0202297483957827</v>
      </c>
      <c r="H108" s="10">
        <v>0.54726977077614392</v>
      </c>
      <c r="I108" s="10">
        <v>13.709719720944872</v>
      </c>
      <c r="J108" s="10">
        <v>0.85587397059080661</v>
      </c>
      <c r="K108" s="10">
        <v>0.59535257811270614</v>
      </c>
      <c r="L108" s="10">
        <v>1.1006591715769412</v>
      </c>
      <c r="M108" s="10">
        <v>0.21768398230552691</v>
      </c>
      <c r="N108" s="10">
        <v>0.26576678964208905</v>
      </c>
      <c r="O108" s="10">
        <v>2.2056895074572065</v>
      </c>
      <c r="P108" s="10">
        <v>0.45722378612767295</v>
      </c>
      <c r="Q108" s="10">
        <v>5.3328204500550765E-2</v>
      </c>
      <c r="R108" s="10">
        <v>0.55863479796478588</v>
      </c>
      <c r="S108" s="10">
        <v>1.0866714458063049</v>
      </c>
      <c r="T108" s="10">
        <v>2.9243089189236446</v>
      </c>
      <c r="U108" s="10">
        <v>6.0208417113982486</v>
      </c>
      <c r="V108" s="10">
        <v>9.9015613798891469</v>
      </c>
      <c r="W108" s="80" t="s">
        <v>968</v>
      </c>
      <c r="X108" s="80" t="s">
        <v>968</v>
      </c>
      <c r="Y108" s="10">
        <v>0.55426363366146203</v>
      </c>
      <c r="Z108" s="10">
        <v>0.50268389488224086</v>
      </c>
      <c r="AA108" s="10">
        <v>5.5181578165160072</v>
      </c>
    </row>
    <row r="109" spans="1:27">
      <c r="A109" s="3">
        <v>309</v>
      </c>
      <c r="B109" s="3" t="s">
        <v>80</v>
      </c>
      <c r="C109" s="9" t="s">
        <v>221</v>
      </c>
      <c r="D109" s="10">
        <v>7.9543659117283311E-2</v>
      </c>
      <c r="E109" s="10">
        <v>0.37320141435163745</v>
      </c>
      <c r="F109" s="10">
        <v>3.3840117704757233</v>
      </c>
      <c r="G109" s="10">
        <v>1.5598184661149461</v>
      </c>
      <c r="H109" s="10">
        <v>0.65269386042811928</v>
      </c>
      <c r="I109" s="10">
        <v>15.238603736372699</v>
      </c>
      <c r="J109" s="10">
        <v>0.84065661656142576</v>
      </c>
      <c r="K109" s="10">
        <v>0.76002331827815217</v>
      </c>
      <c r="L109" s="10">
        <v>1.3892899366374825</v>
      </c>
      <c r="M109" s="10">
        <v>0.19286613238026229</v>
      </c>
      <c r="N109" s="10">
        <v>0.25824448233967318</v>
      </c>
      <c r="O109" s="10">
        <v>2.430984979324097</v>
      </c>
      <c r="P109" s="10">
        <v>0.62654252044435488</v>
      </c>
      <c r="Q109" s="10">
        <v>7.4095463287332394E-2</v>
      </c>
      <c r="R109" s="10">
        <v>0.88696628111600839</v>
      </c>
      <c r="S109" s="10">
        <v>1.3053877208562386</v>
      </c>
      <c r="T109" s="10">
        <v>4.0038791154309248</v>
      </c>
      <c r="U109" s="10">
        <v>5.7505706985131875</v>
      </c>
      <c r="V109" s="10">
        <v>11.844377734313284</v>
      </c>
      <c r="W109" s="80" t="s">
        <v>968</v>
      </c>
      <c r="X109" s="80" t="s">
        <v>968</v>
      </c>
      <c r="Y109" s="10">
        <v>0.68047965916086883</v>
      </c>
      <c r="Z109" s="10">
        <v>0.5175786038453366</v>
      </c>
      <c r="AA109" s="10">
        <v>5.2329920946678508</v>
      </c>
    </row>
    <row r="110" spans="1:27">
      <c r="A110" s="3">
        <v>310</v>
      </c>
      <c r="B110" s="3" t="s">
        <v>81</v>
      </c>
      <c r="C110" s="9" t="s">
        <v>221</v>
      </c>
      <c r="D110" s="10">
        <v>5.3931430038950477E-2</v>
      </c>
      <c r="E110" s="10">
        <v>0.26708898685956428</v>
      </c>
      <c r="F110" s="10">
        <v>1.3970588235294119</v>
      </c>
      <c r="G110" s="10">
        <v>1.138552411933399</v>
      </c>
      <c r="H110" s="10">
        <v>0.46398150922398662</v>
      </c>
      <c r="I110" s="10">
        <v>9.8506184993365586</v>
      </c>
      <c r="J110" s="10">
        <v>0.63433634379146508</v>
      </c>
      <c r="K110" s="10">
        <v>0.39036082694859392</v>
      </c>
      <c r="L110" s="10">
        <v>0.88687240508496334</v>
      </c>
      <c r="M110" s="10">
        <v>0.13440054787484484</v>
      </c>
      <c r="N110" s="10">
        <v>0.19261225013910885</v>
      </c>
      <c r="O110" s="10">
        <v>1.5391858922227453</v>
      </c>
      <c r="P110" s="10">
        <v>0.45713307366348499</v>
      </c>
      <c r="Q110" s="10">
        <v>5.6499593374138596E-2</v>
      </c>
      <c r="R110" s="10">
        <v>0.52476137482343876</v>
      </c>
      <c r="S110" s="10">
        <v>0.66857852159397335</v>
      </c>
      <c r="T110" s="10">
        <v>1.8345246757693789</v>
      </c>
      <c r="U110" s="10">
        <v>4.8606771390660448</v>
      </c>
      <c r="V110" s="10">
        <v>7.3329623764071403</v>
      </c>
      <c r="W110" s="80" t="s">
        <v>968</v>
      </c>
      <c r="X110" s="80" t="s">
        <v>968</v>
      </c>
      <c r="Y110" s="10">
        <v>0.50336001369687111</v>
      </c>
      <c r="Z110" s="10">
        <v>0.35098232247570943</v>
      </c>
      <c r="AA110" s="10">
        <v>4.5096948165903354</v>
      </c>
    </row>
    <row r="111" spans="1:27">
      <c r="A111" s="3">
        <v>311</v>
      </c>
      <c r="B111" s="3" t="s">
        <v>82</v>
      </c>
      <c r="C111" s="9" t="s">
        <v>221</v>
      </c>
      <c r="D111" s="10">
        <v>6.5331188292651055E-2</v>
      </c>
      <c r="E111" s="10">
        <v>0.25070843507304841</v>
      </c>
      <c r="F111" s="10">
        <v>2.7590847913862722</v>
      </c>
      <c r="G111" s="10">
        <v>1.2666084130237725</v>
      </c>
      <c r="H111" s="10">
        <v>0.34788857765836689</v>
      </c>
      <c r="I111" s="10">
        <v>11.374976521604207</v>
      </c>
      <c r="J111" s="10">
        <v>0.62472948804847572</v>
      </c>
      <c r="K111" s="10">
        <v>0.4124031260973598</v>
      </c>
      <c r="L111" s="10">
        <v>0.8321560108776429</v>
      </c>
      <c r="M111" s="10">
        <v>0.10371326141458356</v>
      </c>
      <c r="N111" s="10">
        <v>0.17394428882918345</v>
      </c>
      <c r="O111" s="10">
        <v>1.4568854989261186</v>
      </c>
      <c r="P111" s="10">
        <v>0.62717940760945012</v>
      </c>
      <c r="Q111" s="10">
        <v>5.1448310780462705E-2</v>
      </c>
      <c r="R111" s="10">
        <v>0.5961470931704409</v>
      </c>
      <c r="S111" s="10">
        <v>0.87788784268249853</v>
      </c>
      <c r="T111" s="10">
        <v>1.7296432100479369</v>
      </c>
      <c r="U111" s="10">
        <v>4.8818730451683496</v>
      </c>
      <c r="V111" s="10">
        <v>7.8805745878010338</v>
      </c>
      <c r="W111" s="80" t="s">
        <v>968</v>
      </c>
      <c r="X111" s="80" t="s">
        <v>968</v>
      </c>
      <c r="Y111" s="10">
        <v>0.48998391219488291</v>
      </c>
      <c r="Z111" s="10">
        <v>0.37483769282908547</v>
      </c>
      <c r="AA111" s="10">
        <v>4.5070353523392646</v>
      </c>
    </row>
    <row r="112" spans="1:27">
      <c r="A112" s="3">
        <v>312</v>
      </c>
      <c r="B112" s="3" t="s">
        <v>83</v>
      </c>
      <c r="C112" s="9" t="s">
        <v>221</v>
      </c>
      <c r="D112" s="10">
        <v>7.1146438998061876E-2</v>
      </c>
      <c r="E112" s="10">
        <v>0.44282524962586789</v>
      </c>
      <c r="F112" s="10">
        <v>2.763018065887354</v>
      </c>
      <c r="G112" s="10">
        <v>1.5308751011996762</v>
      </c>
      <c r="H112" s="10">
        <v>0.83903731508059176</v>
      </c>
      <c r="I112" s="10">
        <v>17.630823581364542</v>
      </c>
      <c r="J112" s="10">
        <v>1.1972228355535928</v>
      </c>
      <c r="K112" s="10">
        <v>0.95679693824979772</v>
      </c>
      <c r="L112" s="10">
        <v>1.6449547361448442</v>
      </c>
      <c r="M112" s="10">
        <v>0.2355192463384117</v>
      </c>
      <c r="N112" s="10">
        <v>0.31525232452589486</v>
      </c>
      <c r="O112" s="10">
        <v>2.5649517921542651</v>
      </c>
      <c r="P112" s="10">
        <v>0.8083707465469443</v>
      </c>
      <c r="Q112" s="10">
        <v>6.3786462549986503E-2</v>
      </c>
      <c r="R112" s="10">
        <v>0.76543755059983809</v>
      </c>
      <c r="S112" s="10">
        <v>1.602021540197738</v>
      </c>
      <c r="T112" s="10">
        <v>2.9538038811609137</v>
      </c>
      <c r="U112" s="10">
        <v>7.4568828046416913</v>
      </c>
      <c r="V112" s="10">
        <v>13.198891096881823</v>
      </c>
      <c r="W112" s="80" t="s">
        <v>968</v>
      </c>
      <c r="X112" s="80" t="s">
        <v>968</v>
      </c>
      <c r="Y112" s="10">
        <v>0.90159711488923233</v>
      </c>
      <c r="Z112" s="10">
        <v>0.55445155908834431</v>
      </c>
      <c r="AA112" s="10">
        <v>6.9024312455533474</v>
      </c>
    </row>
    <row r="113" spans="1:27">
      <c r="A113" s="3">
        <v>313</v>
      </c>
      <c r="B113" s="3" t="s">
        <v>84</v>
      </c>
      <c r="C113" s="9" t="s">
        <v>221</v>
      </c>
      <c r="D113" s="10">
        <v>7.6269788918205808E-2</v>
      </c>
      <c r="E113" s="10">
        <v>0.36279683377308708</v>
      </c>
      <c r="F113" s="10">
        <v>1.8356643356643356</v>
      </c>
      <c r="G113" s="10">
        <v>1.2038258575197889</v>
      </c>
      <c r="H113" s="10">
        <v>0.57923812664907648</v>
      </c>
      <c r="I113" s="10">
        <v>12.451558377308707</v>
      </c>
      <c r="J113" s="10">
        <v>0.83690633245382584</v>
      </c>
      <c r="K113" s="10">
        <v>0.78743403693931402</v>
      </c>
      <c r="L113" s="10">
        <v>1.3543040897097625</v>
      </c>
      <c r="M113" s="10">
        <v>0.22984003957783639</v>
      </c>
      <c r="N113" s="10">
        <v>0.21128792875989444</v>
      </c>
      <c r="O113" s="10">
        <v>1.5532239445910292</v>
      </c>
      <c r="P113" s="10">
        <v>0.53388852242744056</v>
      </c>
      <c r="Q113" s="10">
        <v>6.9055079155672827E-2</v>
      </c>
      <c r="R113" s="10">
        <v>0.52255112137203175</v>
      </c>
      <c r="S113" s="10">
        <v>1.2522674802110818</v>
      </c>
      <c r="T113" s="10">
        <v>2.351995382585752</v>
      </c>
      <c r="U113" s="10">
        <v>5.5223449868073882</v>
      </c>
      <c r="V113" s="10">
        <v>9.7975758575197887</v>
      </c>
      <c r="W113" s="80" t="s">
        <v>968</v>
      </c>
      <c r="X113" s="80" t="s">
        <v>968</v>
      </c>
      <c r="Y113" s="10">
        <v>0.75032981530343013</v>
      </c>
      <c r="Z113" s="10">
        <v>0.66581464379947231</v>
      </c>
      <c r="AA113" s="10">
        <v>4.8565303430079156</v>
      </c>
    </row>
    <row r="114" spans="1:27">
      <c r="A114" s="3">
        <v>314</v>
      </c>
      <c r="B114" s="3" t="s">
        <v>85</v>
      </c>
      <c r="C114" s="9" t="s">
        <v>221</v>
      </c>
      <c r="D114" s="10">
        <v>0.10033134637921877</v>
      </c>
      <c r="E114" s="10">
        <v>0.40554098830591789</v>
      </c>
      <c r="F114" s="10">
        <v>3.7686240140227865</v>
      </c>
      <c r="G114" s="10">
        <v>1.3616397008608261</v>
      </c>
      <c r="H114" s="10">
        <v>0.64330098560793214</v>
      </c>
      <c r="I114" s="10">
        <v>17.494751574527641</v>
      </c>
      <c r="J114" s="10">
        <v>1.0808805551105753</v>
      </c>
      <c r="K114" s="10">
        <v>0.87600225956309496</v>
      </c>
      <c r="L114" s="10">
        <v>1.6491438110735452</v>
      </c>
      <c r="M114" s="10">
        <v>0.24534808232229127</v>
      </c>
      <c r="N114" s="10">
        <v>0.35663999595302132</v>
      </c>
      <c r="O114" s="10">
        <v>2.5993406797237935</v>
      </c>
      <c r="P114" s="10">
        <v>0.87431601844747775</v>
      </c>
      <c r="Q114" s="10">
        <v>6.2390921277833515E-2</v>
      </c>
      <c r="R114" s="10">
        <v>0.82372878497896407</v>
      </c>
      <c r="S114" s="10">
        <v>1.1280953063478547</v>
      </c>
      <c r="T114" s="10">
        <v>2.6389673459407961</v>
      </c>
      <c r="U114" s="10">
        <v>7.3081689950846069</v>
      </c>
      <c r="V114" s="10">
        <v>13.038016305951588</v>
      </c>
      <c r="W114" s="80" t="s">
        <v>968</v>
      </c>
      <c r="X114" s="80" t="s">
        <v>968</v>
      </c>
      <c r="Y114" s="10">
        <v>0.70063318353891424</v>
      </c>
      <c r="Z114" s="10">
        <v>0.89539403239269189</v>
      </c>
      <c r="AA114" s="10">
        <v>6.4127749626919153</v>
      </c>
    </row>
    <row r="115" spans="1:27">
      <c r="A115" s="3">
        <v>315</v>
      </c>
      <c r="B115" s="3" t="s">
        <v>86</v>
      </c>
      <c r="C115" s="9" t="s">
        <v>221</v>
      </c>
      <c r="D115" s="10">
        <v>9.3935302060705689E-2</v>
      </c>
      <c r="E115" s="10">
        <v>0.52251511771267545</v>
      </c>
      <c r="F115" s="10">
        <v>2.8056112224448899</v>
      </c>
      <c r="G115" s="10">
        <v>1.8248889410751676</v>
      </c>
      <c r="H115" s="10">
        <v>0.99904107712479695</v>
      </c>
      <c r="I115" s="10">
        <v>19.201941329575924</v>
      </c>
      <c r="J115" s="10">
        <v>1.4520832110217421</v>
      </c>
      <c r="K115" s="10">
        <v>1.1203741756198751</v>
      </c>
      <c r="L115" s="10">
        <v>2.0372218634415544</v>
      </c>
      <c r="M115" s="10">
        <v>0.25832208066694062</v>
      </c>
      <c r="N115" s="10">
        <v>0.36008532456603848</v>
      </c>
      <c r="O115" s="10">
        <v>2.9012309438540869</v>
      </c>
      <c r="P115" s="10">
        <v>0.86107360222313545</v>
      </c>
      <c r="Q115" s="10">
        <v>6.4580520166735156E-2</v>
      </c>
      <c r="R115" s="10">
        <v>0.92858960057926776</v>
      </c>
      <c r="S115" s="10">
        <v>1.5802657586254134</v>
      </c>
      <c r="T115" s="10">
        <v>4.0773792050725071</v>
      </c>
      <c r="U115" s="10">
        <v>8.5911661676353752</v>
      </c>
      <c r="V115" s="10">
        <v>14.574649210356366</v>
      </c>
      <c r="W115" s="80" t="s">
        <v>968</v>
      </c>
      <c r="X115" s="80" t="s">
        <v>968</v>
      </c>
      <c r="Y115" s="10">
        <v>0.75441789467504261</v>
      </c>
      <c r="Z115" s="10">
        <v>1.0381807863167578</v>
      </c>
      <c r="AA115" s="10">
        <v>7.5529853813186163</v>
      </c>
    </row>
    <row r="116" spans="1:27">
      <c r="A116" s="3">
        <v>401</v>
      </c>
      <c r="B116" s="3" t="s">
        <v>87</v>
      </c>
      <c r="C116" s="9" t="s">
        <v>221</v>
      </c>
      <c r="D116" s="10">
        <v>8.2713949532840933E-2</v>
      </c>
      <c r="E116" s="10">
        <v>0.46948903748922388</v>
      </c>
      <c r="F116" s="10">
        <v>5.8676654182272161</v>
      </c>
      <c r="G116" s="10">
        <v>2.2053169924741955</v>
      </c>
      <c r="H116" s="10">
        <v>0.98091754234721218</v>
      </c>
      <c r="I116" s="10">
        <v>20.311517043733545</v>
      </c>
      <c r="J116" s="10">
        <v>1.4713763135208182</v>
      </c>
      <c r="K116" s="10">
        <v>0.82946946573778524</v>
      </c>
      <c r="L116" s="10">
        <v>1.6997134136396468</v>
      </c>
      <c r="M116" s="10">
        <v>0.51841841608611572</v>
      </c>
      <c r="N116" s="10">
        <v>0.42754957012045952</v>
      </c>
      <c r="O116" s="10">
        <v>2.4499638854586547</v>
      </c>
      <c r="P116" s="10">
        <v>1.0566415806519256</v>
      </c>
      <c r="Q116" s="10">
        <v>7.3394067895337728E-2</v>
      </c>
      <c r="R116" s="10">
        <v>1.2220694797176075</v>
      </c>
      <c r="S116" s="10">
        <v>1.5575852186677228</v>
      </c>
      <c r="T116" s="10">
        <v>3.6988280248840844</v>
      </c>
      <c r="U116" s="10">
        <v>7.1087397190055688</v>
      </c>
      <c r="V116" s="10">
        <v>14.796477084741024</v>
      </c>
      <c r="W116" s="80" t="s">
        <v>968</v>
      </c>
      <c r="X116" s="80" t="s">
        <v>968</v>
      </c>
      <c r="Y116" s="10">
        <v>0.84111931778466409</v>
      </c>
      <c r="Z116" s="10">
        <v>0.68850625597054915</v>
      </c>
      <c r="AA116" s="10">
        <v>6.4202334630350189</v>
      </c>
    </row>
    <row r="117" spans="1:27">
      <c r="A117" s="3">
        <v>402</v>
      </c>
      <c r="B117" s="3" t="s">
        <v>88</v>
      </c>
      <c r="C117" s="9" t="s">
        <v>221</v>
      </c>
      <c r="D117" s="10">
        <v>7.8787001752608818E-2</v>
      </c>
      <c r="E117" s="10">
        <v>0.35212966089431286</v>
      </c>
      <c r="F117" s="10">
        <v>2.7777777777777777</v>
      </c>
      <c r="G117" s="10">
        <v>2.1899570691235346</v>
      </c>
      <c r="H117" s="10">
        <v>1.0917627385718651</v>
      </c>
      <c r="I117" s="10">
        <v>19.563294904571254</v>
      </c>
      <c r="J117" s="10">
        <v>1.2638078240316435</v>
      </c>
      <c r="K117" s="10">
        <v>0.89559918318781861</v>
      </c>
      <c r="L117" s="10">
        <v>1.7091955686331257</v>
      </c>
      <c r="M117" s="10">
        <v>0.26530316916694807</v>
      </c>
      <c r="N117" s="10">
        <v>0.42609296866206803</v>
      </c>
      <c r="O117" s="10">
        <v>2.9987297605839887</v>
      </c>
      <c r="P117" s="10">
        <v>1.2187866801730098</v>
      </c>
      <c r="Q117" s="10">
        <v>6.5923817792999218E-2</v>
      </c>
      <c r="R117" s="10">
        <v>0.93097293907674494</v>
      </c>
      <c r="S117" s="10">
        <v>1.1994919042335954</v>
      </c>
      <c r="T117" s="10">
        <v>3.088772048301256</v>
      </c>
      <c r="U117" s="10">
        <v>7.4188413487048379</v>
      </c>
      <c r="V117" s="10">
        <v>13.897062370363225</v>
      </c>
      <c r="W117" s="80" t="s">
        <v>968</v>
      </c>
      <c r="X117" s="80" t="s">
        <v>968</v>
      </c>
      <c r="Y117" s="10">
        <v>0.73641728168764975</v>
      </c>
      <c r="Z117" s="10">
        <v>0.8923833871979161</v>
      </c>
      <c r="AA117" s="10">
        <v>6.5264579615069218</v>
      </c>
    </row>
    <row r="118" spans="1:27">
      <c r="A118" s="3">
        <v>403</v>
      </c>
      <c r="B118" s="3" t="s">
        <v>89</v>
      </c>
      <c r="C118" s="9" t="s">
        <v>221</v>
      </c>
      <c r="D118" s="10">
        <v>7.9436450839328529E-2</v>
      </c>
      <c r="E118" s="10">
        <v>0.40017985611510787</v>
      </c>
      <c r="F118" s="10">
        <v>6.5495207667731634</v>
      </c>
      <c r="G118" s="10">
        <v>2.6004196642685851</v>
      </c>
      <c r="H118" s="10">
        <v>1.0011990407673861</v>
      </c>
      <c r="I118" s="10">
        <v>17.790767386091126</v>
      </c>
      <c r="J118" s="10">
        <v>1.6921462829736211</v>
      </c>
      <c r="K118" s="10">
        <v>0.66396882494004794</v>
      </c>
      <c r="L118" s="10">
        <v>2.2062350119904077</v>
      </c>
      <c r="M118" s="10">
        <v>0.24580335731414865</v>
      </c>
      <c r="N118" s="10">
        <v>0.38219424460431656</v>
      </c>
      <c r="O118" s="10">
        <v>2.9286570743405278</v>
      </c>
      <c r="P118" s="10">
        <v>1.2784772182254196</v>
      </c>
      <c r="Q118" s="10">
        <v>0.10341726618705036</v>
      </c>
      <c r="R118" s="10">
        <v>1.3084532374100719</v>
      </c>
      <c r="S118" s="10">
        <v>1.5752398081534773</v>
      </c>
      <c r="T118" s="10">
        <v>4.0302757793764989</v>
      </c>
      <c r="U118" s="10">
        <v>8.0500599520383691</v>
      </c>
      <c r="V118" s="10">
        <v>14.070743405275779</v>
      </c>
      <c r="W118" s="80" t="s">
        <v>968</v>
      </c>
      <c r="X118" s="80" t="s">
        <v>968</v>
      </c>
      <c r="Y118" s="10">
        <v>0.58303357314148674</v>
      </c>
      <c r="Z118" s="10">
        <v>0.95773381294964022</v>
      </c>
      <c r="AA118" s="10">
        <v>7.0923261390887298</v>
      </c>
    </row>
    <row r="119" spans="1:27">
      <c r="A119" s="3">
        <v>404</v>
      </c>
      <c r="B119" s="3" t="s">
        <v>90</v>
      </c>
      <c r="C119" s="9" t="s">
        <v>221</v>
      </c>
      <c r="D119" s="10">
        <v>9.3088682484847238E-2</v>
      </c>
      <c r="E119" s="10">
        <v>0.39717837860201488</v>
      </c>
      <c r="F119" s="10">
        <v>2.4886877828054299</v>
      </c>
      <c r="G119" s="10">
        <v>1.992097805175731</v>
      </c>
      <c r="H119" s="10">
        <v>0.65162077739393065</v>
      </c>
      <c r="I119" s="10">
        <v>17.78614426677148</v>
      </c>
      <c r="J119" s="10">
        <v>1.3073788295649655</v>
      </c>
      <c r="K119" s="10">
        <v>0.77160174592995601</v>
      </c>
      <c r="L119" s="10">
        <v>1.6776649221158024</v>
      </c>
      <c r="M119" s="10">
        <v>0.21927556318652902</v>
      </c>
      <c r="N119" s="10">
        <v>0.34959971866531514</v>
      </c>
      <c r="O119" s="10">
        <v>2.0934610372147868</v>
      </c>
      <c r="P119" s="10">
        <v>0.97019093523096345</v>
      </c>
      <c r="Q119" s="10">
        <v>9.929459465050372E-2</v>
      </c>
      <c r="R119" s="10">
        <v>1.2577315322397138</v>
      </c>
      <c r="S119" s="10">
        <v>1.1667114871434185</v>
      </c>
      <c r="T119" s="10">
        <v>2.7512877267743741</v>
      </c>
      <c r="U119" s="10">
        <v>7.3767609275770045</v>
      </c>
      <c r="V119" s="10">
        <v>12.246333340228793</v>
      </c>
      <c r="W119" s="80" t="s">
        <v>968</v>
      </c>
      <c r="X119" s="80" t="s">
        <v>968</v>
      </c>
      <c r="Y119" s="10">
        <v>0.65989532694813924</v>
      </c>
      <c r="Z119" s="10">
        <v>0.61438530439999173</v>
      </c>
      <c r="AA119" s="10">
        <v>6.7623756231770136</v>
      </c>
    </row>
    <row r="120" spans="1:27">
      <c r="A120" s="3">
        <v>501</v>
      </c>
      <c r="B120" s="3" t="s">
        <v>91</v>
      </c>
      <c r="C120" s="9" t="s">
        <v>221</v>
      </c>
      <c r="D120" s="10">
        <v>5.6431285504683799E-2</v>
      </c>
      <c r="E120" s="10">
        <v>0.18058011361498813</v>
      </c>
      <c r="F120" s="79">
        <v>3.6593479707252166</v>
      </c>
      <c r="G120" s="10">
        <v>1.0247921447650579</v>
      </c>
      <c r="H120" s="10">
        <v>0.54324517512508941</v>
      </c>
      <c r="I120" s="10">
        <v>10.164403145103645</v>
      </c>
      <c r="J120" s="10">
        <v>0.78100899138482371</v>
      </c>
      <c r="K120" s="10">
        <v>0.34234979872841503</v>
      </c>
      <c r="L120" s="10">
        <v>0.7554268086227004</v>
      </c>
      <c r="M120" s="10">
        <v>0.14672134231217787</v>
      </c>
      <c r="N120" s="10">
        <v>0.1738083593544261</v>
      </c>
      <c r="O120" s="10">
        <v>1.3618750235130357</v>
      </c>
      <c r="P120" s="10">
        <v>0.55979835220646323</v>
      </c>
      <c r="Q120" s="10">
        <v>5.6431285504683799E-2</v>
      </c>
      <c r="R120" s="10">
        <v>0.37997065573153754</v>
      </c>
      <c r="S120" s="10">
        <v>0.82615401978857073</v>
      </c>
      <c r="T120" s="10">
        <v>1.4995673601444641</v>
      </c>
      <c r="U120" s="10">
        <v>4.441518377788646</v>
      </c>
      <c r="V120" s="10">
        <v>7.314247018547082</v>
      </c>
      <c r="W120" s="80" t="s">
        <v>968</v>
      </c>
      <c r="X120" s="80" t="s">
        <v>968</v>
      </c>
      <c r="Y120" s="10">
        <v>0.30021443888491783</v>
      </c>
      <c r="Z120" s="10">
        <v>0.42586810127534702</v>
      </c>
      <c r="AA120" s="10">
        <v>4.0156502765132984</v>
      </c>
    </row>
    <row r="121" spans="1:27">
      <c r="A121" s="3">
        <v>502</v>
      </c>
      <c r="B121" s="3" t="s">
        <v>92</v>
      </c>
      <c r="C121" s="9" t="s">
        <v>221</v>
      </c>
      <c r="D121" s="10">
        <v>4.4002166260492824E-2</v>
      </c>
      <c r="E121" s="10">
        <v>0.19631735716219875</v>
      </c>
      <c r="F121" s="79">
        <v>1.9427402862985685</v>
      </c>
      <c r="G121" s="10">
        <v>0.93419983753046298</v>
      </c>
      <c r="H121" s="10">
        <v>0.49530643559888077</v>
      </c>
      <c r="I121" s="10">
        <v>10.058443902879322</v>
      </c>
      <c r="J121" s="10">
        <v>0.67582814333423591</v>
      </c>
      <c r="K121" s="10">
        <v>0.41181514577127898</v>
      </c>
      <c r="L121" s="10">
        <v>0.94661070493726873</v>
      </c>
      <c r="M121" s="10">
        <v>0.23129343803592381</v>
      </c>
      <c r="N121" s="10">
        <v>0.16359779763516563</v>
      </c>
      <c r="O121" s="10">
        <v>1.1869302283599603</v>
      </c>
      <c r="P121" s="10">
        <v>0.54269338387941146</v>
      </c>
      <c r="Q121" s="10">
        <v>4.4002166260492824E-2</v>
      </c>
      <c r="R121" s="10">
        <v>0.4783825254986912</v>
      </c>
      <c r="S121" s="10">
        <v>0.80219333874898457</v>
      </c>
      <c r="T121" s="10">
        <v>0.8687607184763968</v>
      </c>
      <c r="U121" s="10">
        <v>4.7454643920931492</v>
      </c>
      <c r="V121" s="10">
        <v>6.8034118602761984</v>
      </c>
      <c r="W121" s="80" t="s">
        <v>968</v>
      </c>
      <c r="X121" s="80" t="s">
        <v>968</v>
      </c>
      <c r="Y121" s="10">
        <v>0.3249390739236393</v>
      </c>
      <c r="Z121" s="10">
        <v>0.5077173030056864</v>
      </c>
      <c r="AA121" s="10">
        <v>4.2377470890874624</v>
      </c>
    </row>
    <row r="122" spans="1:27">
      <c r="A122" s="3">
        <v>503</v>
      </c>
      <c r="B122" s="3" t="s">
        <v>93</v>
      </c>
      <c r="C122" s="9" t="s">
        <v>221</v>
      </c>
      <c r="D122" s="10">
        <v>4.2549013190194093E-2</v>
      </c>
      <c r="E122" s="10">
        <v>0.19310705986318857</v>
      </c>
      <c r="F122" s="79">
        <v>2.8213166144200628</v>
      </c>
      <c r="G122" s="10">
        <v>0.80515824959905735</v>
      </c>
      <c r="H122" s="10">
        <v>0.57277517756030505</v>
      </c>
      <c r="I122" s="10">
        <v>12.627237914443754</v>
      </c>
      <c r="J122" s="10">
        <v>0.72660622524792984</v>
      </c>
      <c r="K122" s="10">
        <v>0.29457009131672829</v>
      </c>
      <c r="L122" s="10">
        <v>0.8084312506136877</v>
      </c>
      <c r="M122" s="10">
        <v>0.12110103754132164</v>
      </c>
      <c r="N122" s="10">
        <v>0.15383104768762479</v>
      </c>
      <c r="O122" s="10">
        <v>1.963800608778189</v>
      </c>
      <c r="P122" s="10">
        <v>0.57932117958956575</v>
      </c>
      <c r="Q122" s="10">
        <v>4.2549013190194093E-2</v>
      </c>
      <c r="R122" s="10">
        <v>0.34366510653618304</v>
      </c>
      <c r="S122" s="10">
        <v>0.91316728308185779</v>
      </c>
      <c r="T122" s="10">
        <v>1.8394265702222368</v>
      </c>
      <c r="U122" s="10">
        <v>5.5902857329885771</v>
      </c>
      <c r="V122" s="10">
        <v>7.0762281936307403</v>
      </c>
      <c r="W122" s="80" t="s">
        <v>968</v>
      </c>
      <c r="X122" s="80" t="s">
        <v>968</v>
      </c>
      <c r="Y122" s="10">
        <v>0.23565607305338263</v>
      </c>
      <c r="Z122" s="10">
        <v>0.59568618466271728</v>
      </c>
      <c r="AA122" s="10">
        <v>4.9945995483258603</v>
      </c>
    </row>
    <row r="123" spans="1:27">
      <c r="A123" s="3">
        <v>1</v>
      </c>
      <c r="B123" s="3" t="s">
        <v>36</v>
      </c>
      <c r="C123" s="9" t="s">
        <v>222</v>
      </c>
      <c r="D123" s="10">
        <v>8.3755898147800698E-2</v>
      </c>
      <c r="E123" s="10">
        <v>0.27503892898738669</v>
      </c>
      <c r="F123" s="10">
        <v>9.8434004474272925</v>
      </c>
      <c r="G123" s="10">
        <v>1.0348745914767916</v>
      </c>
      <c r="H123" s="10">
        <v>0.23835869320690292</v>
      </c>
      <c r="I123" s="10">
        <v>19.24850581452656</v>
      </c>
      <c r="J123" s="10">
        <v>0.91619795980327334</v>
      </c>
      <c r="K123" s="10">
        <v>1.5748801967482604</v>
      </c>
      <c r="L123" s="10">
        <v>3.659836506332323</v>
      </c>
      <c r="M123" s="10">
        <v>3.1334042041690511</v>
      </c>
      <c r="N123" s="10">
        <v>0.5869196806970215</v>
      </c>
      <c r="O123" s="10">
        <v>9.5713870461494093</v>
      </c>
      <c r="P123" s="10">
        <v>0.86183293095192481</v>
      </c>
      <c r="Q123" s="10">
        <v>3.657251115264095E-2</v>
      </c>
      <c r="R123" s="10">
        <v>0.53652250897121723</v>
      </c>
      <c r="S123" s="10">
        <v>1.7840275617051156</v>
      </c>
      <c r="T123" s="10">
        <v>4.9319027742143868</v>
      </c>
      <c r="U123" s="10">
        <v>6.0796727756704643</v>
      </c>
      <c r="V123" s="10">
        <v>14.80789915969404</v>
      </c>
      <c r="W123" s="10">
        <v>0.17372391650120464</v>
      </c>
      <c r="X123" s="10">
        <v>0.98020434284655511</v>
      </c>
      <c r="Y123" s="80" t="s">
        <v>968</v>
      </c>
      <c r="Z123" s="10">
        <v>0.71875667107200547</v>
      </c>
      <c r="AA123" s="10">
        <v>5.3609161045984592</v>
      </c>
    </row>
    <row r="124" spans="1:27">
      <c r="A124" s="3">
        <v>11</v>
      </c>
      <c r="B124" s="3" t="s">
        <v>49</v>
      </c>
      <c r="C124" s="9" t="s">
        <v>222</v>
      </c>
      <c r="D124" s="10">
        <v>0.1209793063756046</v>
      </c>
      <c r="E124" s="10">
        <v>0.28097480301434036</v>
      </c>
      <c r="F124" s="10">
        <v>5.1228147820314227</v>
      </c>
      <c r="G124" s="10">
        <v>0.71680117708546143</v>
      </c>
      <c r="H124" s="10">
        <v>0.23560149717350995</v>
      </c>
      <c r="I124" s="10">
        <v>19.869577222697522</v>
      </c>
      <c r="J124" s="10">
        <v>1.0123342600487315</v>
      </c>
      <c r="K124" s="10">
        <v>1.6514427498067388</v>
      </c>
      <c r="L124" s="10">
        <v>4.0904884448505667</v>
      </c>
      <c r="M124" s="10">
        <v>2.9596983136173782</v>
      </c>
      <c r="N124" s="10">
        <v>0.62353113021265283</v>
      </c>
      <c r="O124" s="10">
        <v>10.369377531624224</v>
      </c>
      <c r="P124" s="10">
        <v>0.97957813016363993</v>
      </c>
      <c r="Q124" s="10">
        <v>3.5328092676069053E-2</v>
      </c>
      <c r="R124" s="10">
        <v>0.64532002253621734</v>
      </c>
      <c r="S124" s="10">
        <v>1.9480919675660933</v>
      </c>
      <c r="T124" s="10">
        <v>6.0726953150969845</v>
      </c>
      <c r="U124" s="10">
        <v>6.4937692988198572</v>
      </c>
      <c r="V124" s="10">
        <v>15.729784736419916</v>
      </c>
      <c r="W124" s="10">
        <v>0.2019233428916529</v>
      </c>
      <c r="X124" s="10">
        <v>0.95424672305250247</v>
      </c>
      <c r="Y124" s="80" t="s">
        <v>968</v>
      </c>
      <c r="Z124" s="10">
        <v>0.88708452488810741</v>
      </c>
      <c r="AA124" s="10">
        <v>5.6066847739317502</v>
      </c>
    </row>
    <row r="125" spans="1:27">
      <c r="A125" s="3">
        <v>12</v>
      </c>
      <c r="B125" s="3" t="s">
        <v>50</v>
      </c>
      <c r="C125" s="9" t="s">
        <v>222</v>
      </c>
      <c r="D125" s="10">
        <v>8.3151534302793123E-2</v>
      </c>
      <c r="E125" s="10">
        <v>0.30090524776321359</v>
      </c>
      <c r="F125" s="10">
        <v>4.9092716877951776</v>
      </c>
      <c r="G125" s="10">
        <v>1.4381873168083585</v>
      </c>
      <c r="H125" s="10">
        <v>0.22028573338437885</v>
      </c>
      <c r="I125" s="10">
        <v>21.024576798189909</v>
      </c>
      <c r="J125" s="10">
        <v>1.007946491329351</v>
      </c>
      <c r="K125" s="10">
        <v>2.3414094640827909</v>
      </c>
      <c r="L125" s="10">
        <v>4.7676922360166669</v>
      </c>
      <c r="M125" s="10">
        <v>4.4338707292419937</v>
      </c>
      <c r="N125" s="10">
        <v>0.66592124000105324</v>
      </c>
      <c r="O125" s="10">
        <v>12.189751598717379</v>
      </c>
      <c r="P125" s="10">
        <v>1.2245861160232299</v>
      </c>
      <c r="Q125" s="10">
        <v>3.6764929295875645E-2</v>
      </c>
      <c r="R125" s="10">
        <v>0.56646349738796831</v>
      </c>
      <c r="S125" s="10">
        <v>1.807051979330615</v>
      </c>
      <c r="T125" s="10">
        <v>4.7572603139299581</v>
      </c>
      <c r="U125" s="10">
        <v>6.5819351519313232</v>
      </c>
      <c r="V125" s="10">
        <v>18.884513558460288</v>
      </c>
      <c r="W125" s="10">
        <v>0.14807252515308594</v>
      </c>
      <c r="X125" s="10">
        <v>1.036710237665518</v>
      </c>
      <c r="Y125" s="80" t="s">
        <v>968</v>
      </c>
      <c r="Z125" s="10">
        <v>0.70572459320567904</v>
      </c>
      <c r="AA125" s="10">
        <v>5.8762105587256448</v>
      </c>
    </row>
    <row r="126" spans="1:27">
      <c r="A126" s="3">
        <v>13</v>
      </c>
      <c r="B126" s="3" t="s">
        <v>51</v>
      </c>
      <c r="C126" s="9" t="s">
        <v>222</v>
      </c>
      <c r="D126" s="10">
        <v>5.5341541405443506E-2</v>
      </c>
      <c r="E126" s="10">
        <v>0.27056424201223656</v>
      </c>
      <c r="F126" s="10">
        <v>3.0096450032823312</v>
      </c>
      <c r="G126" s="10">
        <v>1.0330085353878691</v>
      </c>
      <c r="H126" s="10">
        <v>0.23848729763073745</v>
      </c>
      <c r="I126" s="10">
        <v>17.556310899614775</v>
      </c>
      <c r="J126" s="10">
        <v>0.77105521565072888</v>
      </c>
      <c r="K126" s="10">
        <v>1.2134350529999747</v>
      </c>
      <c r="L126" s="10">
        <v>2.7679331268726237</v>
      </c>
      <c r="M126" s="10">
        <v>2.6679255734320315</v>
      </c>
      <c r="N126" s="10">
        <v>0.51756174937684107</v>
      </c>
      <c r="O126" s="10">
        <v>8.0259334793665182</v>
      </c>
      <c r="P126" s="10">
        <v>0.59984389556109474</v>
      </c>
      <c r="Q126" s="10">
        <v>4.013394767983483E-2</v>
      </c>
      <c r="R126" s="10">
        <v>0.45255180401339473</v>
      </c>
      <c r="S126" s="10">
        <v>1.6751516982652266</v>
      </c>
      <c r="T126" s="10">
        <v>4.1179343857793889</v>
      </c>
      <c r="U126" s="10">
        <v>5.38575421104313</v>
      </c>
      <c r="V126" s="10">
        <v>12.145579978346802</v>
      </c>
      <c r="W126" s="10">
        <v>0.16189541002593349</v>
      </c>
      <c r="X126" s="10">
        <v>1.0152831281315304</v>
      </c>
      <c r="Y126" s="80" t="s">
        <v>968</v>
      </c>
      <c r="Z126" s="10">
        <v>0.54445199788503662</v>
      </c>
      <c r="AA126" s="10">
        <v>4.8413022131580936</v>
      </c>
    </row>
    <row r="127" spans="1:27">
      <c r="A127" s="3">
        <v>14</v>
      </c>
      <c r="B127" s="3" t="s">
        <v>52</v>
      </c>
      <c r="C127" s="9" t="s">
        <v>222</v>
      </c>
      <c r="D127" s="10">
        <v>6.168007877736377E-2</v>
      </c>
      <c r="E127" s="10">
        <v>0.28134772775639616</v>
      </c>
      <c r="F127" s="10">
        <v>5.3168864313058268</v>
      </c>
      <c r="G127" s="10">
        <v>2.235993031233205</v>
      </c>
      <c r="H127" s="10">
        <v>0.37368749481490565</v>
      </c>
      <c r="I127" s="10">
        <v>25.711575294783884</v>
      </c>
      <c r="J127" s="10">
        <v>1.2328801711171309</v>
      </c>
      <c r="K127" s="10">
        <v>1.6242420744705794</v>
      </c>
      <c r="L127" s="10">
        <v>4.5235664792217491</v>
      </c>
      <c r="M127" s="10">
        <v>3.8627600212092905</v>
      </c>
      <c r="N127" s="10">
        <v>0.77983818898631863</v>
      </c>
      <c r="O127" s="10">
        <v>11.637335564877704</v>
      </c>
      <c r="P127" s="10">
        <v>0.97209246961985596</v>
      </c>
      <c r="Q127" s="10">
        <v>2.9938283851001127E-2</v>
      </c>
      <c r="R127" s="10">
        <v>0.54754596247975562</v>
      </c>
      <c r="S127" s="10">
        <v>1.8990971623556741</v>
      </c>
      <c r="T127" s="10">
        <v>5.7128016823151304</v>
      </c>
      <c r="U127" s="10">
        <v>7.7468014731078467</v>
      </c>
      <c r="V127" s="10">
        <v>17.915357618211132</v>
      </c>
      <c r="W127" s="10">
        <v>0.16448021007297006</v>
      </c>
      <c r="X127" s="10">
        <v>1.0409865926986659</v>
      </c>
      <c r="Y127" s="80" t="s">
        <v>968</v>
      </c>
      <c r="Z127" s="10">
        <v>0.95261455000595163</v>
      </c>
      <c r="AA127" s="10">
        <v>6.7941869231018943</v>
      </c>
    </row>
    <row r="128" spans="1:27">
      <c r="A128" s="3">
        <v>15</v>
      </c>
      <c r="B128" s="3" t="s">
        <v>53</v>
      </c>
      <c r="C128" s="9" t="s">
        <v>222</v>
      </c>
      <c r="D128" s="10">
        <v>3.1318509238960228E-2</v>
      </c>
      <c r="E128" s="10">
        <v>0.15659254619480112</v>
      </c>
      <c r="F128" s="79">
        <v>2.5727069351230423</v>
      </c>
      <c r="G128" s="10">
        <v>0.75628400088155801</v>
      </c>
      <c r="H128" s="10">
        <v>0.18327127628724871</v>
      </c>
      <c r="I128" s="10">
        <v>13.58488669272676</v>
      </c>
      <c r="J128" s="10">
        <v>0.57494596590535629</v>
      </c>
      <c r="K128" s="10">
        <v>0.76092378002807071</v>
      </c>
      <c r="L128" s="10">
        <v>1.921641863180646</v>
      </c>
      <c r="M128" s="10">
        <v>2.3450217102999229</v>
      </c>
      <c r="N128" s="10">
        <v>0.31937146458495241</v>
      </c>
      <c r="O128" s="10">
        <v>2.8693167538558497</v>
      </c>
      <c r="P128" s="10">
        <v>0.432272757150093</v>
      </c>
      <c r="Q128" s="10">
        <v>2.5518785305819441E-2</v>
      </c>
      <c r="R128" s="10">
        <v>0.18829770369597074</v>
      </c>
      <c r="S128" s="10">
        <v>1.1015608990345391</v>
      </c>
      <c r="T128" s="10">
        <v>1.9220285114428552</v>
      </c>
      <c r="U128" s="10">
        <v>4.4039237065649006</v>
      </c>
      <c r="V128" s="10">
        <v>9.0108377507897295</v>
      </c>
      <c r="W128" s="10">
        <v>0.14769963616398527</v>
      </c>
      <c r="X128" s="10">
        <v>0.63680968785885783</v>
      </c>
      <c r="Y128" s="80" t="s">
        <v>968</v>
      </c>
      <c r="Z128" s="10">
        <v>0.51501548526290153</v>
      </c>
      <c r="AA128" s="10">
        <v>3.8889082213019996</v>
      </c>
    </row>
    <row r="129" spans="1:27">
      <c r="A129" s="3">
        <v>101</v>
      </c>
      <c r="B129" s="3" t="s">
        <v>48</v>
      </c>
      <c r="C129" s="9" t="s">
        <v>222</v>
      </c>
      <c r="D129" s="10">
        <v>0.14551214750142749</v>
      </c>
      <c r="E129" s="10">
        <v>0.37575288721887606</v>
      </c>
      <c r="F129" s="10">
        <v>4.9751243781094532</v>
      </c>
      <c r="G129" s="10">
        <v>0.97990458823746107</v>
      </c>
      <c r="H129" s="10">
        <v>0.33523051702860512</v>
      </c>
      <c r="I129" s="10">
        <v>26.748448177414303</v>
      </c>
      <c r="J129" s="10">
        <v>1.1585714022582012</v>
      </c>
      <c r="K129" s="10">
        <v>2.6302702105321325</v>
      </c>
      <c r="L129" s="10">
        <v>5.3507947910335041</v>
      </c>
      <c r="M129" s="10">
        <v>6.2201838242065906</v>
      </c>
      <c r="N129" s="10">
        <v>1.1935679946952533</v>
      </c>
      <c r="O129" s="10">
        <v>8.5189073695455981</v>
      </c>
      <c r="P129" s="10">
        <v>1.3980217715643477</v>
      </c>
      <c r="Q129" s="10">
        <v>3.6838518354791766E-2</v>
      </c>
      <c r="R129" s="10">
        <v>1.1419940689985448</v>
      </c>
      <c r="S129" s="10">
        <v>1.6043174743511814</v>
      </c>
      <c r="T129" s="10">
        <v>4.8276878303954618</v>
      </c>
      <c r="U129" s="10">
        <v>7.6034701884290223</v>
      </c>
      <c r="V129" s="10">
        <v>24.018713967324235</v>
      </c>
      <c r="W129" s="10">
        <v>0.25786962848354239</v>
      </c>
      <c r="X129" s="10">
        <v>1.0185850325099923</v>
      </c>
      <c r="Y129" s="80" t="s">
        <v>968</v>
      </c>
      <c r="Z129" s="10">
        <v>1.1567294763404616</v>
      </c>
      <c r="AA129" s="10">
        <v>6.4467407120885598</v>
      </c>
    </row>
    <row r="130" spans="1:27">
      <c r="A130" s="3">
        <v>102</v>
      </c>
      <c r="B130" s="3" t="s">
        <v>47</v>
      </c>
      <c r="C130" s="9" t="s">
        <v>222</v>
      </c>
      <c r="D130" s="10">
        <v>0.12202860350466151</v>
      </c>
      <c r="E130" s="10">
        <v>0.26683587966352645</v>
      </c>
      <c r="F130" s="10">
        <v>6.0737527114967458</v>
      </c>
      <c r="G130" s="10">
        <v>1.1975073623924115</v>
      </c>
      <c r="H130" s="10">
        <v>0.37910219488781505</v>
      </c>
      <c r="I130" s="10">
        <v>21.960267486698882</v>
      </c>
      <c r="J130" s="10">
        <v>1.0185320772522413</v>
      </c>
      <c r="K130" s="10">
        <v>2.3689819560371617</v>
      </c>
      <c r="L130" s="10">
        <v>5.6751435869901234</v>
      </c>
      <c r="M130" s="10">
        <v>4.5671238671677976</v>
      </c>
      <c r="N130" s="10">
        <v>0.89975756984103739</v>
      </c>
      <c r="O130" s="10">
        <v>10.31385756821399</v>
      </c>
      <c r="P130" s="10">
        <v>2.1900066708969916</v>
      </c>
      <c r="Q130" s="10">
        <v>4.0676201168220495E-2</v>
      </c>
      <c r="R130" s="10">
        <v>1.2137778428596997</v>
      </c>
      <c r="S130" s="10">
        <v>1.7132815932054475</v>
      </c>
      <c r="T130" s="10">
        <v>5.0568653292331716</v>
      </c>
      <c r="U130" s="10">
        <v>7.648752867672183</v>
      </c>
      <c r="V130" s="10">
        <v>18.506044483493596</v>
      </c>
      <c r="W130" s="10">
        <v>0.12040155545793269</v>
      </c>
      <c r="X130" s="10">
        <v>0.91602805030832557</v>
      </c>
      <c r="Y130" s="80" t="s">
        <v>968</v>
      </c>
      <c r="Z130" s="10">
        <v>0.90951985812141034</v>
      </c>
      <c r="AA130" s="10">
        <v>6.7392330095507731</v>
      </c>
    </row>
    <row r="131" spans="1:27">
      <c r="A131" s="3">
        <v>103</v>
      </c>
      <c r="B131" s="3" t="s">
        <v>46</v>
      </c>
      <c r="C131" s="9" t="s">
        <v>222</v>
      </c>
      <c r="D131" s="10">
        <v>9.5363849765258218E-2</v>
      </c>
      <c r="E131" s="10">
        <v>0.30565336463223786</v>
      </c>
      <c r="F131" s="10">
        <v>10.59190031152648</v>
      </c>
      <c r="G131" s="10">
        <v>1.2079420970266039</v>
      </c>
      <c r="H131" s="10">
        <v>0.22007042253521128</v>
      </c>
      <c r="I131" s="10">
        <v>24.576975743348981</v>
      </c>
      <c r="J131" s="10">
        <v>1.2641823161189358</v>
      </c>
      <c r="K131" s="10">
        <v>1.5380477308294209</v>
      </c>
      <c r="L131" s="10">
        <v>5.017605633802817</v>
      </c>
      <c r="M131" s="10">
        <v>6.836854460093897</v>
      </c>
      <c r="N131" s="10">
        <v>1.0807902973395931</v>
      </c>
      <c r="O131" s="10">
        <v>14.769170579029733</v>
      </c>
      <c r="P131" s="10">
        <v>1.7678990610328638</v>
      </c>
      <c r="Q131" s="10">
        <v>4.8904538341158058E-2</v>
      </c>
      <c r="R131" s="10">
        <v>0.68466353677621283</v>
      </c>
      <c r="S131" s="10">
        <v>1.3204225352112675</v>
      </c>
      <c r="T131" s="10">
        <v>7.0740414710485133</v>
      </c>
      <c r="U131" s="10">
        <v>7.973884976525822</v>
      </c>
      <c r="V131" s="10">
        <v>29.117762128325509</v>
      </c>
      <c r="W131" s="10">
        <v>0.11003521126760564</v>
      </c>
      <c r="X131" s="10">
        <v>1.0416666666666665</v>
      </c>
      <c r="Y131" s="80" t="s">
        <v>968</v>
      </c>
      <c r="Z131" s="10">
        <v>0.84115805946791866</v>
      </c>
      <c r="AA131" s="10">
        <v>7.1327269170579033</v>
      </c>
    </row>
    <row r="132" spans="1:27">
      <c r="A132" s="3">
        <v>104</v>
      </c>
      <c r="B132" s="3" t="s">
        <v>54</v>
      </c>
      <c r="C132" s="9" t="s">
        <v>222</v>
      </c>
      <c r="D132" s="10">
        <v>0.15273165468633962</v>
      </c>
      <c r="E132" s="10">
        <v>0.26202586629674779</v>
      </c>
      <c r="F132" s="10">
        <v>6.3934426229508192</v>
      </c>
      <c r="G132" s="10">
        <v>0.59621393641318821</v>
      </c>
      <c r="H132" s="10">
        <v>0.21088178009444139</v>
      </c>
      <c r="I132" s="10">
        <v>19.604999509577254</v>
      </c>
      <c r="J132" s="10">
        <v>1.1566970728768198</v>
      </c>
      <c r="K132" s="10">
        <v>2.1998963106197542</v>
      </c>
      <c r="L132" s="10">
        <v>4.6639202992979945</v>
      </c>
      <c r="M132" s="10">
        <v>2.5151680748805472</v>
      </c>
      <c r="N132" s="10">
        <v>0.46239858758249608</v>
      </c>
      <c r="O132" s="10">
        <v>12.026566900668376</v>
      </c>
      <c r="P132" s="10">
        <v>0.96823461824092372</v>
      </c>
      <c r="Q132" s="10">
        <v>2.8024156823181587E-2</v>
      </c>
      <c r="R132" s="10">
        <v>0.61723205403057435</v>
      </c>
      <c r="S132" s="10">
        <v>1.8236720052685416</v>
      </c>
      <c r="T132" s="10">
        <v>5.5431782196253172</v>
      </c>
      <c r="U132" s="10">
        <v>6.2500875754900722</v>
      </c>
      <c r="V132" s="10">
        <v>14.770131853657853</v>
      </c>
      <c r="W132" s="10">
        <v>0.20457634480922554</v>
      </c>
      <c r="X132" s="10">
        <v>0.8007902812224138</v>
      </c>
      <c r="Y132" s="80" t="s">
        <v>968</v>
      </c>
      <c r="Z132" s="10">
        <v>0.95702495551165112</v>
      </c>
      <c r="AA132" s="10">
        <v>5.2930626199784214</v>
      </c>
    </row>
    <row r="133" spans="1:27">
      <c r="A133" s="3">
        <v>105</v>
      </c>
      <c r="B133" s="3" t="s">
        <v>41</v>
      </c>
      <c r="C133" s="9" t="s">
        <v>222</v>
      </c>
      <c r="D133" s="10">
        <v>0.133348963981126</v>
      </c>
      <c r="E133" s="10">
        <v>0.28281703349843201</v>
      </c>
      <c r="F133" s="10">
        <v>4.3478260869565215</v>
      </c>
      <c r="G133" s="10">
        <v>0.3824624131766361</v>
      </c>
      <c r="H133" s="10">
        <v>0.16705254828404795</v>
      </c>
      <c r="I133" s="10">
        <v>15.531490870724774</v>
      </c>
      <c r="J133" s="10">
        <v>0.92171976202338723</v>
      </c>
      <c r="K133" s="10">
        <v>1.7379326514463234</v>
      </c>
      <c r="L133" s="10">
        <v>3.7850590545411915</v>
      </c>
      <c r="M133" s="10">
        <v>1.9650655021834063</v>
      </c>
      <c r="N133" s="10">
        <v>0.38539315963775977</v>
      </c>
      <c r="O133" s="10">
        <v>10.086163945957036</v>
      </c>
      <c r="P133" s="10">
        <v>0.94223498725125288</v>
      </c>
      <c r="Q133" s="10">
        <v>3.0772837841798305E-2</v>
      </c>
      <c r="R133" s="10">
        <v>0.4425427156296709</v>
      </c>
      <c r="S133" s="10">
        <v>1.7144866797573342</v>
      </c>
      <c r="T133" s="10">
        <v>5.5757451422877402</v>
      </c>
      <c r="U133" s="10">
        <v>5.6431523108935844</v>
      </c>
      <c r="V133" s="10">
        <v>12.487910670847866</v>
      </c>
      <c r="W133" s="10">
        <v>0.16265642859236246</v>
      </c>
      <c r="X133" s="10">
        <v>0.87336244541484709</v>
      </c>
      <c r="Y133" s="80" t="s">
        <v>968</v>
      </c>
      <c r="Z133" s="10">
        <v>0.64036810175551717</v>
      </c>
      <c r="AA133" s="10">
        <v>5.0027842091380679</v>
      </c>
    </row>
    <row r="134" spans="1:27">
      <c r="A134" s="3">
        <v>106</v>
      </c>
      <c r="B134" s="3" t="s">
        <v>39</v>
      </c>
      <c r="C134" s="9" t="s">
        <v>222</v>
      </c>
      <c r="D134" s="10">
        <v>0.15123658146017435</v>
      </c>
      <c r="E134" s="10">
        <v>0.23525690449360459</v>
      </c>
      <c r="F134" s="10">
        <v>5.9670781893004117</v>
      </c>
      <c r="G134" s="10">
        <v>0.38155111401063596</v>
      </c>
      <c r="H134" s="10">
        <v>0.15815590218057451</v>
      </c>
      <c r="I134" s="10">
        <v>15.763201075460135</v>
      </c>
      <c r="J134" s="10">
        <v>0.77298697190755794</v>
      </c>
      <c r="K134" s="10">
        <v>1.3037977186011109</v>
      </c>
      <c r="L134" s="10">
        <v>4.0883300713678512</v>
      </c>
      <c r="M134" s="10">
        <v>2.5364252812209638</v>
      </c>
      <c r="N134" s="10">
        <v>0.4576636419350375</v>
      </c>
      <c r="O134" s="10">
        <v>10.37305023426843</v>
      </c>
      <c r="P134" s="10">
        <v>0.93410829725401812</v>
      </c>
      <c r="Q134" s="10">
        <v>3.4596603602000668E-2</v>
      </c>
      <c r="R134" s="10">
        <v>0.60099242828618316</v>
      </c>
      <c r="S134" s="10">
        <v>1.8761243896170652</v>
      </c>
      <c r="T134" s="10">
        <v>5.0807583575509563</v>
      </c>
      <c r="U134" s="10">
        <v>4.7792736690192354</v>
      </c>
      <c r="V134" s="10">
        <v>14.395152521598165</v>
      </c>
      <c r="W134" s="10">
        <v>0.21746436549828996</v>
      </c>
      <c r="X134" s="10">
        <v>0.94102761797441836</v>
      </c>
      <c r="Y134" s="80" t="s">
        <v>968</v>
      </c>
      <c r="Z134" s="10">
        <v>0.48929482237115235</v>
      </c>
      <c r="AA134" s="10">
        <v>4.2899788466480837</v>
      </c>
    </row>
    <row r="135" spans="1:27">
      <c r="A135" s="3">
        <v>107</v>
      </c>
      <c r="B135" s="3" t="s">
        <v>37</v>
      </c>
      <c r="C135" s="9" t="s">
        <v>222</v>
      </c>
      <c r="D135" s="10">
        <v>0.12031512674292118</v>
      </c>
      <c r="E135" s="10">
        <v>0.21096350990539606</v>
      </c>
      <c r="F135" s="10">
        <v>4.946996466431095</v>
      </c>
      <c r="G135" s="10">
        <v>0.43016778191647165</v>
      </c>
      <c r="H135" s="10">
        <v>0.16646339453472658</v>
      </c>
      <c r="I135" s="10">
        <v>22.945578007054092</v>
      </c>
      <c r="J135" s="10">
        <v>1.0037248244717671</v>
      </c>
      <c r="K135" s="10">
        <v>1.4586148927052773</v>
      </c>
      <c r="L135" s="10">
        <v>4.758216039819362</v>
      </c>
      <c r="M135" s="10">
        <v>1.961301381151729</v>
      </c>
      <c r="N135" s="10">
        <v>0.70376108382503211</v>
      </c>
      <c r="O135" s="10">
        <v>8.3264660315785992</v>
      </c>
      <c r="P135" s="10">
        <v>1.3893924910175695</v>
      </c>
      <c r="Q135" s="10">
        <v>1.9777829053630878E-2</v>
      </c>
      <c r="R135" s="10">
        <v>0.72848337014207076</v>
      </c>
      <c r="S135" s="10">
        <v>1.4948742459702673</v>
      </c>
      <c r="T135" s="10">
        <v>5.6053663842832187</v>
      </c>
      <c r="U135" s="10">
        <v>6.9139994066651278</v>
      </c>
      <c r="V135" s="10">
        <v>15.962356198701254</v>
      </c>
      <c r="W135" s="10">
        <v>0.14009295579655207</v>
      </c>
      <c r="X135" s="10">
        <v>0.66585357813890633</v>
      </c>
      <c r="Y135" s="80" t="s">
        <v>968</v>
      </c>
      <c r="Z135" s="10">
        <v>0.5438902989748492</v>
      </c>
      <c r="AA135" s="10">
        <v>6.3701091076902792</v>
      </c>
    </row>
    <row r="136" spans="1:27">
      <c r="A136" s="3">
        <v>108</v>
      </c>
      <c r="B136" s="3" t="s">
        <v>38</v>
      </c>
      <c r="C136" s="9" t="s">
        <v>222</v>
      </c>
      <c r="D136" s="10">
        <v>0.12906739923270022</v>
      </c>
      <c r="E136" s="10">
        <v>0.21905934732155541</v>
      </c>
      <c r="F136" s="10">
        <v>5.4521276595744688</v>
      </c>
      <c r="G136" s="10">
        <v>0.32918107327239143</v>
      </c>
      <c r="H136" s="10">
        <v>0.15038128167479753</v>
      </c>
      <c r="I136" s="10">
        <v>18.483872495618815</v>
      </c>
      <c r="J136" s="10">
        <v>0.7649315587552693</v>
      </c>
      <c r="K136" s="10">
        <v>1.117794723629991</v>
      </c>
      <c r="L136" s="10">
        <v>2.9756548098328044</v>
      </c>
      <c r="M136" s="10">
        <v>1.9206176289489889</v>
      </c>
      <c r="N136" s="10">
        <v>0.38364988395775113</v>
      </c>
      <c r="O136" s="10">
        <v>8.0542793539525412</v>
      </c>
      <c r="P136" s="10">
        <v>0.89636716714820253</v>
      </c>
      <c r="Q136" s="10">
        <v>2.7234405342679867E-2</v>
      </c>
      <c r="R136" s="10">
        <v>0.46298489082555772</v>
      </c>
      <c r="S136" s="10">
        <v>1.3806659404158574</v>
      </c>
      <c r="T136" s="10">
        <v>4.3444797044474965</v>
      </c>
      <c r="U136" s="10">
        <v>6.2556244967555532</v>
      </c>
      <c r="V136" s="10">
        <v>12.519537725571922</v>
      </c>
      <c r="W136" s="10">
        <v>0.12077866717188464</v>
      </c>
      <c r="X136" s="10">
        <v>0.67612371524653059</v>
      </c>
      <c r="Y136" s="80" t="s">
        <v>968</v>
      </c>
      <c r="Z136" s="10">
        <v>0.70809453890967655</v>
      </c>
      <c r="AA136" s="10">
        <v>5.5475299578458772</v>
      </c>
    </row>
    <row r="137" spans="1:27">
      <c r="A137" s="3">
        <v>109</v>
      </c>
      <c r="B137" s="3" t="s">
        <v>45</v>
      </c>
      <c r="C137" s="9" t="s">
        <v>222</v>
      </c>
      <c r="D137" s="10">
        <v>9.2339851241514365E-2</v>
      </c>
      <c r="E137" s="10">
        <v>0.19990055708327836</v>
      </c>
      <c r="F137" s="10">
        <v>6.8259385665529013</v>
      </c>
      <c r="G137" s="10">
        <v>0.84019117393377918</v>
      </c>
      <c r="H137" s="10">
        <v>0.15322326964251287</v>
      </c>
      <c r="I137" s="10">
        <v>19.743477863803793</v>
      </c>
      <c r="J137" s="10">
        <v>1.0197972582167247</v>
      </c>
      <c r="K137" s="10">
        <v>1.3231996265817005</v>
      </c>
      <c r="L137" s="10">
        <v>3.6682259586601589</v>
      </c>
      <c r="M137" s="10">
        <v>2.4982496017209712</v>
      </c>
      <c r="N137" s="10">
        <v>0.59767222396980191</v>
      </c>
      <c r="O137" s="10">
        <v>8.0264639925316335</v>
      </c>
      <c r="P137" s="10">
        <v>1.0705334402175568</v>
      </c>
      <c r="Q137" s="10">
        <v>1.927974916031619E-2</v>
      </c>
      <c r="R137" s="10">
        <v>0.4515520198074055</v>
      </c>
      <c r="S137" s="10">
        <v>1.3627738485423495</v>
      </c>
      <c r="T137" s="10">
        <v>4.4231803468325399</v>
      </c>
      <c r="U137" s="10">
        <v>6.8301048209520143</v>
      </c>
      <c r="V137" s="10">
        <v>13.371013404499285</v>
      </c>
      <c r="W137" s="10">
        <v>0.13394352048219668</v>
      </c>
      <c r="X137" s="10">
        <v>0.58448081664958551</v>
      </c>
      <c r="Y137" s="80" t="s">
        <v>968</v>
      </c>
      <c r="Z137" s="10">
        <v>0.69305624613136607</v>
      </c>
      <c r="AA137" s="10">
        <v>6.137048574820648</v>
      </c>
    </row>
    <row r="138" spans="1:27">
      <c r="A138" s="3">
        <v>110</v>
      </c>
      <c r="B138" s="3" t="s">
        <v>55</v>
      </c>
      <c r="C138" s="9" t="s">
        <v>222</v>
      </c>
      <c r="D138" s="10">
        <v>6.5826494102158475E-2</v>
      </c>
      <c r="E138" s="10">
        <v>0.23145444700436368</v>
      </c>
      <c r="F138" s="10">
        <v>8.2587064676616926</v>
      </c>
      <c r="G138" s="10">
        <v>0.5743892469236731</v>
      </c>
      <c r="H138" s="10">
        <v>0.17199825878305922</v>
      </c>
      <c r="I138" s="10">
        <v>18.094853854565919</v>
      </c>
      <c r="J138" s="10">
        <v>1.111618376209031</v>
      </c>
      <c r="K138" s="10">
        <v>1.55116948198796</v>
      </c>
      <c r="L138" s="10">
        <v>3.599222822682536</v>
      </c>
      <c r="M138" s="10">
        <v>2.0745962818648009</v>
      </c>
      <c r="N138" s="10">
        <v>0.52448851752364978</v>
      </c>
      <c r="O138" s="10">
        <v>11.318971832630831</v>
      </c>
      <c r="P138" s="10">
        <v>0.95979275271534292</v>
      </c>
      <c r="Q138" s="10">
        <v>2.4419505876607177E-2</v>
      </c>
      <c r="R138" s="10">
        <v>0.55634004692792005</v>
      </c>
      <c r="S138" s="10">
        <v>1.656279529022052</v>
      </c>
      <c r="T138" s="10">
        <v>7.0667926571607547</v>
      </c>
      <c r="U138" s="10">
        <v>6.1675178103135258</v>
      </c>
      <c r="V138" s="10">
        <v>13.93079724378099</v>
      </c>
      <c r="W138" s="10">
        <v>0.18473887054476734</v>
      </c>
      <c r="X138" s="10">
        <v>0.7347086115918332</v>
      </c>
      <c r="Y138" s="80" t="s">
        <v>968</v>
      </c>
      <c r="Z138" s="10">
        <v>0.87910221155785817</v>
      </c>
      <c r="AA138" s="10">
        <v>5.2884155987556669</v>
      </c>
    </row>
    <row r="139" spans="1:27">
      <c r="A139" s="3">
        <v>111</v>
      </c>
      <c r="B139" s="3" t="s">
        <v>56</v>
      </c>
      <c r="C139" s="9" t="s">
        <v>222</v>
      </c>
      <c r="D139" s="10">
        <v>6.142436272223676E-2</v>
      </c>
      <c r="E139" s="10">
        <v>0.16948574158543106</v>
      </c>
      <c r="F139" s="10">
        <v>3.3185840707964607</v>
      </c>
      <c r="G139" s="10">
        <v>0.49935731916781362</v>
      </c>
      <c r="H139" s="10">
        <v>0.12967365463583316</v>
      </c>
      <c r="I139" s="10">
        <v>14.527999272007552</v>
      </c>
      <c r="J139" s="10">
        <v>0.89065325947243301</v>
      </c>
      <c r="K139" s="10">
        <v>1.5970334307781557</v>
      </c>
      <c r="L139" s="10">
        <v>2.7913960392660928</v>
      </c>
      <c r="M139" s="10">
        <v>1.9007427797936596</v>
      </c>
      <c r="N139" s="10">
        <v>0.2991593962212642</v>
      </c>
      <c r="O139" s="10">
        <v>8.1865025650358874</v>
      </c>
      <c r="P139" s="10">
        <v>0.79169178619771818</v>
      </c>
      <c r="Q139" s="10">
        <v>1.2512370184159341E-2</v>
      </c>
      <c r="R139" s="10">
        <v>0.4936698781750139</v>
      </c>
      <c r="S139" s="10">
        <v>1.3115238929396109</v>
      </c>
      <c r="T139" s="10">
        <v>3.9686963247756308</v>
      </c>
      <c r="U139" s="10">
        <v>5.3450570450331583</v>
      </c>
      <c r="V139" s="10">
        <v>9.1237928406492781</v>
      </c>
      <c r="W139" s="10">
        <v>0.10009896147327473</v>
      </c>
      <c r="X139" s="10">
        <v>0.57784400486844945</v>
      </c>
      <c r="Y139" s="80" t="s">
        <v>968</v>
      </c>
      <c r="Z139" s="10">
        <v>0.60286874523676814</v>
      </c>
      <c r="AA139" s="10">
        <v>4.74218829979639</v>
      </c>
    </row>
    <row r="140" spans="1:27">
      <c r="A140" s="3">
        <v>112</v>
      </c>
      <c r="B140" s="3" t="s">
        <v>40</v>
      </c>
      <c r="C140" s="9" t="s">
        <v>222</v>
      </c>
      <c r="D140" s="10">
        <v>0.12505738392616864</v>
      </c>
      <c r="E140" s="10">
        <v>0.29285589906761011</v>
      </c>
      <c r="F140" s="10">
        <v>7.3359073359073363</v>
      </c>
      <c r="G140" s="10">
        <v>0.66644504598629117</v>
      </c>
      <c r="H140" s="10">
        <v>0.23586772411391305</v>
      </c>
      <c r="I140" s="10">
        <v>17.967105159012839</v>
      </c>
      <c r="J140" s="10">
        <v>0.92764084785740297</v>
      </c>
      <c r="K140" s="10">
        <v>2.0357442497348468</v>
      </c>
      <c r="L140" s="10">
        <v>4.5210618796599702</v>
      </c>
      <c r="M140" s="10">
        <v>2.5138117174019725</v>
      </c>
      <c r="N140" s="10">
        <v>0.57304775925662088</v>
      </c>
      <c r="O140" s="10">
        <v>11.058871950736888</v>
      </c>
      <c r="P140" s="10">
        <v>0.97513099365215061</v>
      </c>
      <c r="Q140" s="10">
        <v>3.6409111775973155E-2</v>
      </c>
      <c r="R140" s="10">
        <v>0.60787386617276917</v>
      </c>
      <c r="S140" s="10">
        <v>1.989837108799924</v>
      </c>
      <c r="T140" s="10">
        <v>6.3921736239730258</v>
      </c>
      <c r="U140" s="10">
        <v>6.7372686834148583</v>
      </c>
      <c r="V140" s="10">
        <v>15.85695968086622</v>
      </c>
      <c r="W140" s="10">
        <v>0.18362856373969066</v>
      </c>
      <c r="X140" s="10">
        <v>0.94030488673600232</v>
      </c>
      <c r="Y140" s="80" t="s">
        <v>968</v>
      </c>
      <c r="Z140" s="10">
        <v>0.71235218692121383</v>
      </c>
      <c r="AA140" s="10">
        <v>6.0249164964936446</v>
      </c>
    </row>
    <row r="141" spans="1:27">
      <c r="A141" s="3">
        <v>113</v>
      </c>
      <c r="B141" s="3" t="s">
        <v>42</v>
      </c>
      <c r="C141" s="9" t="s">
        <v>222</v>
      </c>
      <c r="D141" s="10">
        <v>0.1232810696313896</v>
      </c>
      <c r="E141" s="10">
        <v>0.35527362793773187</v>
      </c>
      <c r="F141" s="10">
        <v>5.216284987277354</v>
      </c>
      <c r="G141" s="10">
        <v>0.93021170721866697</v>
      </c>
      <c r="H141" s="10">
        <v>0.4124312147668307</v>
      </c>
      <c r="I141" s="10">
        <v>21.424008427942216</v>
      </c>
      <c r="J141" s="10">
        <v>1.3101415490826769</v>
      </c>
      <c r="K141" s="10">
        <v>1.8503367814674931</v>
      </c>
      <c r="L141" s="10">
        <v>4.4751028276194429</v>
      </c>
      <c r="M141" s="10">
        <v>2.8309816535353649</v>
      </c>
      <c r="N141" s="10">
        <v>0.75089378775482751</v>
      </c>
      <c r="O141" s="10">
        <v>13.229179508444751</v>
      </c>
      <c r="P141" s="10">
        <v>0.69149472693243075</v>
      </c>
      <c r="Q141" s="10">
        <v>6.0519797819045804E-2</v>
      </c>
      <c r="R141" s="10">
        <v>0.72063388884530466</v>
      </c>
      <c r="S141" s="10">
        <v>2.8724489224113778</v>
      </c>
      <c r="T141" s="10">
        <v>7.9919755231039931</v>
      </c>
      <c r="U141" s="10">
        <v>7.228753628386027</v>
      </c>
      <c r="V141" s="10">
        <v>16.854763692604259</v>
      </c>
      <c r="W141" s="10">
        <v>0.26337319421251415</v>
      </c>
      <c r="X141" s="10">
        <v>1.2014300604077242</v>
      </c>
      <c r="Y141" s="80" t="s">
        <v>968</v>
      </c>
      <c r="Z141" s="10">
        <v>1.5185986304593901</v>
      </c>
      <c r="AA141" s="10">
        <v>5.7101549979266366</v>
      </c>
    </row>
    <row r="142" spans="1:27">
      <c r="A142" s="3">
        <v>114</v>
      </c>
      <c r="B142" s="3" t="s">
        <v>57</v>
      </c>
      <c r="C142" s="9" t="s">
        <v>222</v>
      </c>
      <c r="D142" s="10">
        <v>0.11525666436735442</v>
      </c>
      <c r="E142" s="10">
        <v>0.32918001868555014</v>
      </c>
      <c r="F142" s="10">
        <v>3.518029903254178</v>
      </c>
      <c r="G142" s="10">
        <v>0.63740428021339945</v>
      </c>
      <c r="H142" s="10">
        <v>0.33092633178202518</v>
      </c>
      <c r="I142" s="10">
        <v>19.074977952797155</v>
      </c>
      <c r="J142" s="10">
        <v>1.0591388930121282</v>
      </c>
      <c r="K142" s="10">
        <v>1.3472805539305142</v>
      </c>
      <c r="L142" s="10">
        <v>3.9623844159019268</v>
      </c>
      <c r="M142" s="10">
        <v>2.8499829734473092</v>
      </c>
      <c r="N142" s="10">
        <v>0.58239541767443481</v>
      </c>
      <c r="O142" s="10">
        <v>11.358020379473837</v>
      </c>
      <c r="P142" s="10">
        <v>0.82775240772918179</v>
      </c>
      <c r="Q142" s="10">
        <v>4.6277297056589277E-2</v>
      </c>
      <c r="R142" s="10">
        <v>0.57017122599910941</v>
      </c>
      <c r="S142" s="10">
        <v>2.4753988142534076</v>
      </c>
      <c r="T142" s="10">
        <v>7.3650754843835955</v>
      </c>
      <c r="U142" s="10">
        <v>6.4569926742165604</v>
      </c>
      <c r="V142" s="10">
        <v>14.551153876378494</v>
      </c>
      <c r="W142" s="10">
        <v>0.28552219127367345</v>
      </c>
      <c r="X142" s="10">
        <v>1.050407327529753</v>
      </c>
      <c r="Y142" s="80" t="s">
        <v>968</v>
      </c>
      <c r="Z142" s="10">
        <v>1.0739825543321662</v>
      </c>
      <c r="AA142" s="10">
        <v>5.3830101198843936</v>
      </c>
    </row>
    <row r="143" spans="1:27">
      <c r="A143" s="3">
        <v>115</v>
      </c>
      <c r="B143" s="3" t="s">
        <v>58</v>
      </c>
      <c r="C143" s="9" t="s">
        <v>222</v>
      </c>
      <c r="D143" s="10">
        <v>0.20348691152087625</v>
      </c>
      <c r="E143" s="10">
        <v>0.30020599909561368</v>
      </c>
      <c r="F143" s="10">
        <v>6.2340966921119598</v>
      </c>
      <c r="G143" s="10">
        <v>0.60418027433050292</v>
      </c>
      <c r="H143" s="10">
        <v>0.17208461036024719</v>
      </c>
      <c r="I143" s="10">
        <v>18.84891724865598</v>
      </c>
      <c r="J143" s="10">
        <v>0.87298397226548763</v>
      </c>
      <c r="K143" s="10">
        <v>1.3289453851178215</v>
      </c>
      <c r="L143" s="10">
        <v>3.8536903984323976</v>
      </c>
      <c r="M143" s="10">
        <v>2.2333316585439378</v>
      </c>
      <c r="N143" s="10">
        <v>0.53007084359141832</v>
      </c>
      <c r="O143" s="10">
        <v>9.5814701301311374</v>
      </c>
      <c r="P143" s="10">
        <v>0.98854444053660262</v>
      </c>
      <c r="Q143" s="10">
        <v>4.0194945485605184E-2</v>
      </c>
      <c r="R143" s="10">
        <v>0.75114304376224694</v>
      </c>
      <c r="S143" s="10">
        <v>2.1215394664120986</v>
      </c>
      <c r="T143" s="10">
        <v>8.5765964929910066</v>
      </c>
      <c r="U143" s="10">
        <v>6.418630357232578</v>
      </c>
      <c r="V143" s="10">
        <v>15.321810782294126</v>
      </c>
      <c r="W143" s="10">
        <v>0.25498668542430791</v>
      </c>
      <c r="X143" s="10">
        <v>1.0287393860222076</v>
      </c>
      <c r="Y143" s="80" t="s">
        <v>968</v>
      </c>
      <c r="Z143" s="10">
        <v>0.69964326985881531</v>
      </c>
      <c r="AA143" s="10">
        <v>5.7189870873737627</v>
      </c>
    </row>
    <row r="144" spans="1:27">
      <c r="A144" s="60">
        <v>116</v>
      </c>
      <c r="B144" s="60" t="s">
        <v>788</v>
      </c>
      <c r="C144" s="9" t="s">
        <v>222</v>
      </c>
      <c r="D144" s="10">
        <v>0.11394851968664158</v>
      </c>
      <c r="E144" s="10">
        <v>0.35303693152914845</v>
      </c>
      <c r="F144" s="10">
        <v>3.9215686274509802</v>
      </c>
      <c r="G144" s="10">
        <v>0.90039678502390896</v>
      </c>
      <c r="H144" s="10">
        <v>0.28894088920541255</v>
      </c>
      <c r="I144" s="10">
        <v>17.634550819004986</v>
      </c>
      <c r="J144" s="10">
        <v>0.90853596500152611</v>
      </c>
      <c r="K144" s="10">
        <v>1.2564859090446638</v>
      </c>
      <c r="L144" s="10">
        <v>3.3329942008342659</v>
      </c>
      <c r="M144" s="10">
        <v>3.6178655000508702</v>
      </c>
      <c r="N144" s="10">
        <v>0.77627429036524576</v>
      </c>
      <c r="O144" s="10">
        <v>10.272662529250178</v>
      </c>
      <c r="P144" s="10">
        <v>0.78237867534845862</v>
      </c>
      <c r="Q144" s="10">
        <v>5.0869874860107842E-2</v>
      </c>
      <c r="R144" s="10">
        <v>0.69691728558347743</v>
      </c>
      <c r="S144" s="10">
        <v>2.5974158103571066</v>
      </c>
      <c r="T144" s="10">
        <v>5.5468511547461592</v>
      </c>
      <c r="U144" s="10">
        <v>5.4766507274392104</v>
      </c>
      <c r="V144" s="10">
        <v>13.277037338488148</v>
      </c>
      <c r="W144" s="10">
        <v>0.26147115678095434</v>
      </c>
      <c r="X144" s="10">
        <v>1.2096856241733644</v>
      </c>
      <c r="Y144" s="80" t="s">
        <v>968</v>
      </c>
      <c r="Z144" s="10">
        <v>0.56669040594160136</v>
      </c>
      <c r="AA144" s="10">
        <v>4.9099603214976089</v>
      </c>
    </row>
    <row r="145" spans="1:27">
      <c r="A145" s="60">
        <v>118</v>
      </c>
      <c r="B145" s="60" t="s">
        <v>790</v>
      </c>
      <c r="C145" s="9" t="s">
        <v>222</v>
      </c>
      <c r="D145" s="10">
        <v>0.12618966188246672</v>
      </c>
      <c r="E145" s="10">
        <v>0.34790607715259514</v>
      </c>
      <c r="F145" s="10">
        <v>5.7971014492753623</v>
      </c>
      <c r="G145" s="10">
        <v>0.96588161758635738</v>
      </c>
      <c r="H145" s="10">
        <v>0.23586852688311535</v>
      </c>
      <c r="I145" s="10">
        <v>17.85524748505183</v>
      </c>
      <c r="J145" s="10">
        <v>1.0177726935006428</v>
      </c>
      <c r="K145" s="10">
        <v>1.0118759803285649</v>
      </c>
      <c r="L145" s="10">
        <v>3.6123264892149112</v>
      </c>
      <c r="M145" s="10">
        <v>2.6393688158220607</v>
      </c>
      <c r="N145" s="10">
        <v>0.59085065984220397</v>
      </c>
      <c r="O145" s="10">
        <v>11.197858313775901</v>
      </c>
      <c r="P145" s="10">
        <v>0.74770323021947571</v>
      </c>
      <c r="Q145" s="10">
        <v>3.6559621666882883E-2</v>
      </c>
      <c r="R145" s="10">
        <v>0.51183470333636027</v>
      </c>
      <c r="S145" s="10">
        <v>2.7113087165214109</v>
      </c>
      <c r="T145" s="10">
        <v>6.1396577547674926</v>
      </c>
      <c r="U145" s="10">
        <v>6.242260563961648</v>
      </c>
      <c r="V145" s="10">
        <v>14.991803568690813</v>
      </c>
      <c r="W145" s="10">
        <v>0.18043942306558325</v>
      </c>
      <c r="X145" s="10">
        <v>1.128630901135707</v>
      </c>
      <c r="Y145" s="80" t="s">
        <v>968</v>
      </c>
      <c r="Z145" s="10">
        <v>0.92460462538181221</v>
      </c>
      <c r="AA145" s="10">
        <v>5.3176559385798354</v>
      </c>
    </row>
    <row r="146" spans="1:27">
      <c r="A146" s="3">
        <v>120</v>
      </c>
      <c r="B146" s="3" t="s">
        <v>43</v>
      </c>
      <c r="C146" s="9" t="s">
        <v>222</v>
      </c>
      <c r="D146" s="10">
        <v>0.12990693939250791</v>
      </c>
      <c r="E146" s="10">
        <v>0.2857952666635174</v>
      </c>
      <c r="F146" s="10">
        <v>1.8445322793148879</v>
      </c>
      <c r="G146" s="10">
        <v>0.60465775426330959</v>
      </c>
      <c r="H146" s="10">
        <v>0.19840332561764845</v>
      </c>
      <c r="I146" s="10">
        <v>20.982332656242619</v>
      </c>
      <c r="J146" s="10">
        <v>0.95422551844678538</v>
      </c>
      <c r="K146" s="10">
        <v>1.8517643724313855</v>
      </c>
      <c r="L146" s="10">
        <v>5.1478577164721999</v>
      </c>
      <c r="M146" s="10">
        <v>4.2727573338372151</v>
      </c>
      <c r="N146" s="10">
        <v>0.53852331239076012</v>
      </c>
      <c r="O146" s="10">
        <v>13.296565732911333</v>
      </c>
      <c r="P146" s="10">
        <v>1.1927818980584819</v>
      </c>
      <c r="Q146" s="10">
        <v>2.9524304407388163E-2</v>
      </c>
      <c r="R146" s="10">
        <v>0.9447777410364212</v>
      </c>
      <c r="S146" s="10">
        <v>2.1233879729793568</v>
      </c>
      <c r="T146" s="10">
        <v>7.5216117908262072</v>
      </c>
      <c r="U146" s="10">
        <v>6.2437998960744485</v>
      </c>
      <c r="V146" s="10">
        <v>20.082431857905426</v>
      </c>
      <c r="W146" s="10">
        <v>0.26571873966649345</v>
      </c>
      <c r="X146" s="10">
        <v>1.0652369030185649</v>
      </c>
      <c r="Y146" s="80" t="s">
        <v>968</v>
      </c>
      <c r="Z146" s="10">
        <v>0.96957815673862724</v>
      </c>
      <c r="AA146" s="10">
        <v>5.2742217393358217</v>
      </c>
    </row>
    <row r="147" spans="1:27">
      <c r="A147" s="3">
        <v>121</v>
      </c>
      <c r="B147" s="3" t="s">
        <v>44</v>
      </c>
      <c r="C147" s="9" t="s">
        <v>222</v>
      </c>
      <c r="D147" s="10">
        <v>0.10368066355624676</v>
      </c>
      <c r="E147" s="10">
        <v>0.26077257803540854</v>
      </c>
      <c r="F147" s="10">
        <v>4.8237476808905377</v>
      </c>
      <c r="G147" s="10">
        <v>1.0760796141822582</v>
      </c>
      <c r="H147" s="10">
        <v>0.2042194888229103</v>
      </c>
      <c r="I147" s="10">
        <v>19.766875598912925</v>
      </c>
      <c r="J147" s="10">
        <v>0.91898769970309624</v>
      </c>
      <c r="K147" s="10">
        <v>2.3233894151468024</v>
      </c>
      <c r="L147" s="10">
        <v>4.41899555429882</v>
      </c>
      <c r="M147" s="10">
        <v>3.6084012755863455</v>
      </c>
      <c r="N147" s="10">
        <v>0.45399563284477745</v>
      </c>
      <c r="O147" s="10">
        <v>15.204926402438065</v>
      </c>
      <c r="P147" s="10">
        <v>0.98653722292913593</v>
      </c>
      <c r="Q147" s="10">
        <v>2.6705625461457497E-2</v>
      </c>
      <c r="R147" s="10">
        <v>0.57652732613852364</v>
      </c>
      <c r="S147" s="10">
        <v>1.9699326075686883</v>
      </c>
      <c r="T147" s="10">
        <v>6.1768540773206402</v>
      </c>
      <c r="U147" s="10">
        <v>5.9883437799456463</v>
      </c>
      <c r="V147" s="10">
        <v>23.1632027899524</v>
      </c>
      <c r="W147" s="10">
        <v>0.22778327599478457</v>
      </c>
      <c r="X147" s="10">
        <v>1.2048949840551706</v>
      </c>
      <c r="Y147" s="80" t="s">
        <v>968</v>
      </c>
      <c r="Z147" s="10">
        <v>0.895423912531222</v>
      </c>
      <c r="AA147" s="10">
        <v>5.092919867414424</v>
      </c>
    </row>
    <row r="148" spans="1:27">
      <c r="A148" s="3">
        <v>122</v>
      </c>
      <c r="B148" s="3" t="s">
        <v>61</v>
      </c>
      <c r="C148" s="9" t="s">
        <v>222</v>
      </c>
      <c r="D148" s="10">
        <v>0.134638667390306</v>
      </c>
      <c r="E148" s="10">
        <v>0.29328267857888363</v>
      </c>
      <c r="F148" s="10">
        <v>4.6927374301675977</v>
      </c>
      <c r="G148" s="10">
        <v>0.74103452594664554</v>
      </c>
      <c r="H148" s="10">
        <v>0.24840312278211499</v>
      </c>
      <c r="I148" s="10">
        <v>21.458689934454974</v>
      </c>
      <c r="J148" s="10">
        <v>0.9195090385337954</v>
      </c>
      <c r="K148" s="10">
        <v>1.8546737360664634</v>
      </c>
      <c r="L148" s="10">
        <v>3.6717738905356323</v>
      </c>
      <c r="M148" s="10">
        <v>2.7867073017993569</v>
      </c>
      <c r="N148" s="10">
        <v>0.61683296455558811</v>
      </c>
      <c r="O148" s="10">
        <v>10.150085584269194</v>
      </c>
      <c r="P148" s="10">
        <v>0.50098108796392937</v>
      </c>
      <c r="Q148" s="10">
        <v>3.8617292197219551E-2</v>
      </c>
      <c r="R148" s="10">
        <v>0.61370183275581347</v>
      </c>
      <c r="S148" s="10">
        <v>2.4297582766250576</v>
      </c>
      <c r="T148" s="10">
        <v>9.011397319751179</v>
      </c>
      <c r="U148" s="10">
        <v>6.5732893583267229</v>
      </c>
      <c r="V148" s="10">
        <v>16.305890702625973</v>
      </c>
      <c r="W148" s="10">
        <v>0.23587859558301677</v>
      </c>
      <c r="X148" s="10">
        <v>1.2002671899135806</v>
      </c>
      <c r="Y148" s="80" t="s">
        <v>968</v>
      </c>
      <c r="Z148" s="10">
        <v>0.78069552874378989</v>
      </c>
      <c r="AA148" s="10">
        <v>5.7925938295829331</v>
      </c>
    </row>
    <row r="149" spans="1:27">
      <c r="A149" s="3">
        <v>123</v>
      </c>
      <c r="B149" s="3" t="s">
        <v>62</v>
      </c>
      <c r="C149" s="9" t="s">
        <v>222</v>
      </c>
      <c r="D149" s="10">
        <v>0.10168132214361413</v>
      </c>
      <c r="E149" s="10">
        <v>0.21768395726520207</v>
      </c>
      <c r="F149" s="10">
        <v>2.6717557251908395</v>
      </c>
      <c r="G149" s="10">
        <v>0.66307679088018789</v>
      </c>
      <c r="H149" s="10">
        <v>0.21338756337180992</v>
      </c>
      <c r="I149" s="10">
        <v>21.715406868501706</v>
      </c>
      <c r="J149" s="10">
        <v>1.0039240397559648</v>
      </c>
      <c r="K149" s="10">
        <v>1.6684329619339502</v>
      </c>
      <c r="L149" s="10">
        <v>3.7829748231317852</v>
      </c>
      <c r="M149" s="10">
        <v>2.4224500902242716</v>
      </c>
      <c r="N149" s="10">
        <v>0.68097843210265518</v>
      </c>
      <c r="O149" s="10">
        <v>6.7345974278921892</v>
      </c>
      <c r="P149" s="10">
        <v>0.84137713745596199</v>
      </c>
      <c r="Q149" s="10">
        <v>3.1506888551542406E-2</v>
      </c>
      <c r="R149" s="10">
        <v>0.46186234353965572</v>
      </c>
      <c r="S149" s="10">
        <v>1.4077850657348265</v>
      </c>
      <c r="T149" s="10">
        <v>4.6572909804370868</v>
      </c>
      <c r="U149" s="10">
        <v>6.9637384355397707</v>
      </c>
      <c r="V149" s="10">
        <v>14.282645432933291</v>
      </c>
      <c r="W149" s="10">
        <v>0.16970755878898977</v>
      </c>
      <c r="X149" s="10">
        <v>0.86572336951851758</v>
      </c>
      <c r="Y149" s="80" t="s">
        <v>968</v>
      </c>
      <c r="Z149" s="10">
        <v>0.89866238936785725</v>
      </c>
      <c r="AA149" s="10">
        <v>6.0650760461719138</v>
      </c>
    </row>
    <row r="150" spans="1:27">
      <c r="A150" s="3">
        <v>124</v>
      </c>
      <c r="B150" s="3" t="s">
        <v>63</v>
      </c>
      <c r="C150" s="9" t="s">
        <v>222</v>
      </c>
      <c r="D150" s="10">
        <v>0.1119384825035285</v>
      </c>
      <c r="E150" s="10">
        <v>0.32729838905923003</v>
      </c>
      <c r="F150" s="10">
        <v>2.9090909090909092</v>
      </c>
      <c r="G150" s="10">
        <v>0.76896870589380439</v>
      </c>
      <c r="H150" s="10">
        <v>0.26767897989974204</v>
      </c>
      <c r="I150" s="10">
        <v>25.907675086387304</v>
      </c>
      <c r="J150" s="10">
        <v>1.0013627293522169</v>
      </c>
      <c r="K150" s="10">
        <v>1.8092665595950748</v>
      </c>
      <c r="L150" s="10">
        <v>4.5225580376697323</v>
      </c>
      <c r="M150" s="10">
        <v>3.2109310361609964</v>
      </c>
      <c r="N150" s="10">
        <v>0.91984231274638628</v>
      </c>
      <c r="O150" s="10">
        <v>8.0315861196281695</v>
      </c>
      <c r="P150" s="10">
        <v>1.1133012118557453</v>
      </c>
      <c r="Q150" s="10">
        <v>3.5284956441329632E-2</v>
      </c>
      <c r="R150" s="10">
        <v>0.70569912882659269</v>
      </c>
      <c r="S150" s="10">
        <v>1.2605246508006036</v>
      </c>
      <c r="T150" s="10">
        <v>4.0322188153988412</v>
      </c>
      <c r="U150" s="10">
        <v>7.902613520221931</v>
      </c>
      <c r="V150" s="10">
        <v>15.184698496130821</v>
      </c>
      <c r="W150" s="10">
        <v>0.17155789166301649</v>
      </c>
      <c r="X150" s="10">
        <v>0.87360685258188553</v>
      </c>
      <c r="Y150" s="80" t="s">
        <v>968</v>
      </c>
      <c r="Z150" s="10">
        <v>1.3639460748527765</v>
      </c>
      <c r="AA150" s="10">
        <v>6.5386674453691533</v>
      </c>
    </row>
    <row r="151" spans="1:27">
      <c r="A151" s="3">
        <v>201</v>
      </c>
      <c r="B151" s="3" t="s">
        <v>64</v>
      </c>
      <c r="C151" s="9" t="s">
        <v>222</v>
      </c>
      <c r="D151" s="10">
        <v>9.4533833035015918E-2</v>
      </c>
      <c r="E151" s="10">
        <v>0.31191366229827583</v>
      </c>
      <c r="F151" s="10">
        <v>5.0359712230215825</v>
      </c>
      <c r="G151" s="10">
        <v>1.5163802659423873</v>
      </c>
      <c r="H151" s="10">
        <v>0.20586301711686206</v>
      </c>
      <c r="I151" s="10">
        <v>20.522479377708251</v>
      </c>
      <c r="J151" s="10">
        <v>1.1176106453733605</v>
      </c>
      <c r="K151" s="10">
        <v>3.0658713668056685</v>
      </c>
      <c r="L151" s="10">
        <v>5.3625156556665114</v>
      </c>
      <c r="M151" s="10">
        <v>3.9896156743813314</v>
      </c>
      <c r="N151" s="10">
        <v>0.5393707021896339</v>
      </c>
      <c r="O151" s="10">
        <v>12.806695106794438</v>
      </c>
      <c r="P151" s="10">
        <v>1.1497617459487213</v>
      </c>
      <c r="Q151" s="10">
        <v>3.9349108166859416E-2</v>
      </c>
      <c r="R151" s="10">
        <v>0.55088751433603178</v>
      </c>
      <c r="S151" s="10">
        <v>2.2726509302225142</v>
      </c>
      <c r="T151" s="10">
        <v>5.9911416519907297</v>
      </c>
      <c r="U151" s="10">
        <v>6.570821196692755</v>
      </c>
      <c r="V151" s="10">
        <v>21.194293419581459</v>
      </c>
      <c r="W151" s="10">
        <v>0.19770527517983025</v>
      </c>
      <c r="X151" s="10">
        <v>1.1305670590380583</v>
      </c>
      <c r="Y151" s="80" t="s">
        <v>968</v>
      </c>
      <c r="Z151" s="10">
        <v>0.83688834930491252</v>
      </c>
      <c r="AA151" s="10">
        <v>5.7339328473878428</v>
      </c>
    </row>
    <row r="152" spans="1:27">
      <c r="A152" s="3">
        <v>202</v>
      </c>
      <c r="B152" s="3" t="s">
        <v>65</v>
      </c>
      <c r="C152" s="9" t="s">
        <v>222</v>
      </c>
      <c r="D152" s="10">
        <v>6.9459604278711617E-2</v>
      </c>
      <c r="E152" s="10">
        <v>0.26196193613685526</v>
      </c>
      <c r="F152" s="10">
        <v>1.9125683060109291</v>
      </c>
      <c r="G152" s="10">
        <v>1.2840103990950404</v>
      </c>
      <c r="H152" s="10">
        <v>0.21830161344737939</v>
      </c>
      <c r="I152" s="10">
        <v>15.681994086010837</v>
      </c>
      <c r="J152" s="10">
        <v>0.87122189366726865</v>
      </c>
      <c r="K152" s="10">
        <v>1.7007680247673105</v>
      </c>
      <c r="L152" s="10">
        <v>2.9431026612951241</v>
      </c>
      <c r="M152" s="10">
        <v>3.0840064299747958</v>
      </c>
      <c r="N152" s="10">
        <v>0.57552243545218207</v>
      </c>
      <c r="O152" s="10">
        <v>6.0032943698029335</v>
      </c>
      <c r="P152" s="10">
        <v>0.93075869733473571</v>
      </c>
      <c r="Q152" s="10">
        <v>3.3737522078231358E-2</v>
      </c>
      <c r="R152" s="10">
        <v>0.60132171704141779</v>
      </c>
      <c r="S152" s="10">
        <v>1.008156542102443</v>
      </c>
      <c r="T152" s="10">
        <v>2.7248010478477447</v>
      </c>
      <c r="U152" s="10">
        <v>6.4140983151084559</v>
      </c>
      <c r="V152" s="10">
        <v>12.17924547024152</v>
      </c>
      <c r="W152" s="10">
        <v>0.11907360733493422</v>
      </c>
      <c r="X152" s="10">
        <v>0.78985492865506368</v>
      </c>
      <c r="Y152" s="80" t="s">
        <v>968</v>
      </c>
      <c r="Z152" s="10">
        <v>0.79382404889956137</v>
      </c>
      <c r="AA152" s="10">
        <v>5.6202742662088943</v>
      </c>
    </row>
    <row r="153" spans="1:27">
      <c r="A153" s="3">
        <v>203</v>
      </c>
      <c r="B153" s="3" t="s">
        <v>66</v>
      </c>
      <c r="C153" s="9" t="s">
        <v>222</v>
      </c>
      <c r="D153" s="10">
        <v>8.3350112616303845E-2</v>
      </c>
      <c r="E153" s="10">
        <v>0.30577316594632814</v>
      </c>
      <c r="F153" s="10">
        <v>6.2761506276150625</v>
      </c>
      <c r="G153" s="10">
        <v>1.6758991744592777</v>
      </c>
      <c r="H153" s="10">
        <v>0.24583600631213212</v>
      </c>
      <c r="I153" s="10">
        <v>23.332880682909014</v>
      </c>
      <c r="J153" s="10">
        <v>1.0217412681391853</v>
      </c>
      <c r="K153" s="10">
        <v>2.1399439025646552</v>
      </c>
      <c r="L153" s="10">
        <v>5.5488698567595538</v>
      </c>
      <c r="M153" s="10">
        <v>5.5479333386402692</v>
      </c>
      <c r="N153" s="10">
        <v>0.78527044301989635</v>
      </c>
      <c r="O153" s="10">
        <v>15.010512415888966</v>
      </c>
      <c r="P153" s="10">
        <v>1.3579512729622536</v>
      </c>
      <c r="Q153" s="10">
        <v>4.1675056308151923E-2</v>
      </c>
      <c r="R153" s="10">
        <v>0.56846649840557795</v>
      </c>
      <c r="S153" s="10">
        <v>2.5187654818151595</v>
      </c>
      <c r="T153" s="10">
        <v>5.9454852802764604</v>
      </c>
      <c r="U153" s="10">
        <v>6.8309631620597777</v>
      </c>
      <c r="V153" s="10">
        <v>21.260834343992471</v>
      </c>
      <c r="W153" s="10">
        <v>0.13485860917694106</v>
      </c>
      <c r="X153" s="10">
        <v>1.2188783322485333</v>
      </c>
      <c r="Y153" s="80" t="s">
        <v>968</v>
      </c>
      <c r="Z153" s="10">
        <v>0.62793539898013173</v>
      </c>
      <c r="AA153" s="10">
        <v>6.2030277630796462</v>
      </c>
    </row>
    <row r="154" spans="1:27">
      <c r="A154" s="3">
        <v>204</v>
      </c>
      <c r="B154" s="3" t="s">
        <v>67</v>
      </c>
      <c r="C154" s="9" t="s">
        <v>222</v>
      </c>
      <c r="D154" s="10">
        <v>5.6544704795266791E-2</v>
      </c>
      <c r="E154" s="10">
        <v>0.26893213256285425</v>
      </c>
      <c r="F154" s="10">
        <v>7.4204946996466434</v>
      </c>
      <c r="G154" s="10">
        <v>1.5722186211366864</v>
      </c>
      <c r="H154" s="10">
        <v>0.21928312347432732</v>
      </c>
      <c r="I154" s="10">
        <v>25.795418499772442</v>
      </c>
      <c r="J154" s="10">
        <v>1.0178046863148023</v>
      </c>
      <c r="K154" s="10">
        <v>2.2080017652981008</v>
      </c>
      <c r="L154" s="10">
        <v>5.6117171661448921</v>
      </c>
      <c r="M154" s="10">
        <v>5.2131459542953289</v>
      </c>
      <c r="N154" s="10">
        <v>0.74887255375194806</v>
      </c>
      <c r="O154" s="10">
        <v>14.696106690203974</v>
      </c>
      <c r="P154" s="10">
        <v>1.9307947978871587</v>
      </c>
      <c r="Q154" s="10">
        <v>3.7236756816395204E-2</v>
      </c>
      <c r="R154" s="10">
        <v>0.62750830931332668</v>
      </c>
      <c r="S154" s="10">
        <v>1.6480712739108248</v>
      </c>
      <c r="T154" s="10">
        <v>5.4724241128687474</v>
      </c>
      <c r="U154" s="10">
        <v>8.0707222551683238</v>
      </c>
      <c r="V154" s="10">
        <v>18.34117144078666</v>
      </c>
      <c r="W154" s="10">
        <v>9.6539739894357948E-2</v>
      </c>
      <c r="X154" s="10">
        <v>0.8674785199078735</v>
      </c>
      <c r="Y154" s="80" t="s">
        <v>968</v>
      </c>
      <c r="Z154" s="10">
        <v>0.78886758885103914</v>
      </c>
      <c r="AA154" s="10">
        <v>7.281854666317285</v>
      </c>
    </row>
    <row r="155" spans="1:27">
      <c r="A155" s="3">
        <v>205</v>
      </c>
      <c r="B155" s="3" t="s">
        <v>68</v>
      </c>
      <c r="C155" s="9" t="s">
        <v>222</v>
      </c>
      <c r="D155" s="10">
        <v>6.9831924143360827E-2</v>
      </c>
      <c r="E155" s="10">
        <v>0.27453530962242834</v>
      </c>
      <c r="F155" s="10">
        <v>2.6022304832713754</v>
      </c>
      <c r="G155" s="10">
        <v>0.97353917776332455</v>
      </c>
      <c r="H155" s="10">
        <v>0.16910279670009926</v>
      </c>
      <c r="I155" s="10">
        <v>17.761955293876014</v>
      </c>
      <c r="J155" s="10">
        <v>0.8461986102077842</v>
      </c>
      <c r="K155" s="10">
        <v>2.0881114572279467</v>
      </c>
      <c r="L155" s="10">
        <v>3.8866258172731314</v>
      </c>
      <c r="M155" s="10">
        <v>3.4512032314380581</v>
      </c>
      <c r="N155" s="10">
        <v>0.49840824290555574</v>
      </c>
      <c r="O155" s="10">
        <v>10.172868243590184</v>
      </c>
      <c r="P155" s="10">
        <v>0.91192277410741795</v>
      </c>
      <c r="Q155" s="10">
        <v>2.5331188169650496E-2</v>
      </c>
      <c r="R155" s="10">
        <v>0.47033854790675383</v>
      </c>
      <c r="S155" s="10">
        <v>1.6348885770033887</v>
      </c>
      <c r="T155" s="10">
        <v>3.664806764111868</v>
      </c>
      <c r="U155" s="10">
        <v>5.627631533906138</v>
      </c>
      <c r="V155" s="10">
        <v>15.695067264573993</v>
      </c>
      <c r="W155" s="10">
        <v>0.13487146133570671</v>
      </c>
      <c r="X155" s="10">
        <v>0.90849964057097865</v>
      </c>
      <c r="Y155" s="80" t="s">
        <v>968</v>
      </c>
      <c r="Z155" s="10">
        <v>0.65861089241091297</v>
      </c>
      <c r="AA155" s="10">
        <v>4.9690206414952245</v>
      </c>
    </row>
    <row r="156" spans="1:27">
      <c r="A156" s="3">
        <v>206</v>
      </c>
      <c r="B156" s="3" t="s">
        <v>69</v>
      </c>
      <c r="C156" s="9" t="s">
        <v>222</v>
      </c>
      <c r="D156" s="10">
        <v>8.2142810204108463E-2</v>
      </c>
      <c r="E156" s="10">
        <v>0.29242840432662609</v>
      </c>
      <c r="F156" s="10">
        <v>6.7556952081696782</v>
      </c>
      <c r="G156" s="10">
        <v>1.0658851052085112</v>
      </c>
      <c r="H156" s="10">
        <v>0.22539987120007357</v>
      </c>
      <c r="I156" s="10">
        <v>19.242446147173631</v>
      </c>
      <c r="J156" s="10">
        <v>1.0790279548411688</v>
      </c>
      <c r="K156" s="10">
        <v>2.1534559123109074</v>
      </c>
      <c r="L156" s="10">
        <v>4.5165402762626989</v>
      </c>
      <c r="M156" s="10">
        <v>4.243169003903426</v>
      </c>
      <c r="N156" s="10">
        <v>0.67948532600838507</v>
      </c>
      <c r="O156" s="10">
        <v>11.842364661505908</v>
      </c>
      <c r="P156" s="10">
        <v>1.1572279101554799</v>
      </c>
      <c r="Q156" s="10">
        <v>4.8628543640832203E-2</v>
      </c>
      <c r="R156" s="10">
        <v>0.48102829655525908</v>
      </c>
      <c r="S156" s="10">
        <v>1.3819706388739206</v>
      </c>
      <c r="T156" s="10">
        <v>4.5934259466137446</v>
      </c>
      <c r="U156" s="10">
        <v>6.3716535019122844</v>
      </c>
      <c r="V156" s="10">
        <v>19.057789109834793</v>
      </c>
      <c r="W156" s="10">
        <v>0.15048562829392667</v>
      </c>
      <c r="X156" s="10">
        <v>0.97322801529827696</v>
      </c>
      <c r="Y156" s="80" t="s">
        <v>968</v>
      </c>
      <c r="Z156" s="10">
        <v>0.48431400896342341</v>
      </c>
      <c r="AA156" s="10">
        <v>5.8873394929488612</v>
      </c>
    </row>
    <row r="157" spans="1:27">
      <c r="A157" s="3">
        <v>207</v>
      </c>
      <c r="B157" s="3" t="s">
        <v>70</v>
      </c>
      <c r="C157" s="9" t="s">
        <v>222</v>
      </c>
      <c r="D157" s="10">
        <v>8.2883394903855268E-2</v>
      </c>
      <c r="E157" s="10">
        <v>0.26759496068958988</v>
      </c>
      <c r="F157" s="10">
        <v>2.3333333333333335</v>
      </c>
      <c r="G157" s="10">
        <v>1.3948091313820214</v>
      </c>
      <c r="H157" s="10">
        <v>0.25812257270057781</v>
      </c>
      <c r="I157" s="10">
        <v>24.701619778346121</v>
      </c>
      <c r="J157" s="10">
        <v>0.76963152410722746</v>
      </c>
      <c r="K157" s="10">
        <v>1.6837169650468882</v>
      </c>
      <c r="L157" s="10">
        <v>3.497679264942692</v>
      </c>
      <c r="M157" s="10">
        <v>5.247702945912665</v>
      </c>
      <c r="N157" s="10">
        <v>0.8477787250165767</v>
      </c>
      <c r="O157" s="10">
        <v>11.305295064885858</v>
      </c>
      <c r="P157" s="10">
        <v>1.238514729563323</v>
      </c>
      <c r="Q157" s="10">
        <v>1.8944775978024062E-2</v>
      </c>
      <c r="R157" s="10">
        <v>0.81936156104954061</v>
      </c>
      <c r="S157" s="10">
        <v>1.2692999905276119</v>
      </c>
      <c r="T157" s="10">
        <v>3.1921947522970542</v>
      </c>
      <c r="U157" s="10">
        <v>6.6259353983139144</v>
      </c>
      <c r="V157" s="10">
        <v>16.54115752581226</v>
      </c>
      <c r="W157" s="10">
        <v>0.13261343184616842</v>
      </c>
      <c r="X157" s="10">
        <v>0.98039215686274506</v>
      </c>
      <c r="Y157" s="80" t="s">
        <v>968</v>
      </c>
      <c r="Z157" s="10">
        <v>0.74358245713744431</v>
      </c>
      <c r="AA157" s="10">
        <v>5.8823529411764701</v>
      </c>
    </row>
    <row r="158" spans="1:27">
      <c r="A158" s="3">
        <v>208</v>
      </c>
      <c r="B158" s="3" t="s">
        <v>71</v>
      </c>
      <c r="C158" s="9" t="s">
        <v>222</v>
      </c>
      <c r="D158" s="10">
        <v>9.5312850414891237E-2</v>
      </c>
      <c r="E158" s="10">
        <v>0.38125140165956495</v>
      </c>
      <c r="F158" s="10">
        <v>4.032258064516129</v>
      </c>
      <c r="G158" s="10">
        <v>2.3996411751513791</v>
      </c>
      <c r="H158" s="10">
        <v>0.25790535994617625</v>
      </c>
      <c r="I158" s="10">
        <v>27.48374074904687</v>
      </c>
      <c r="J158" s="10">
        <v>1.3231666292890782</v>
      </c>
      <c r="K158" s="10">
        <v>2.1473424534649026</v>
      </c>
      <c r="L158" s="10">
        <v>4.3563579277864992</v>
      </c>
      <c r="M158" s="10">
        <v>3.9526799730881366</v>
      </c>
      <c r="N158" s="10">
        <v>1.3455931823278762</v>
      </c>
      <c r="O158" s="10">
        <v>9.8732899753307919</v>
      </c>
      <c r="P158" s="10">
        <v>1.586678627494954</v>
      </c>
      <c r="Q158" s="10">
        <v>5.6066382596994847E-3</v>
      </c>
      <c r="R158" s="10">
        <v>1.2671002466920833</v>
      </c>
      <c r="S158" s="10">
        <v>1.3287732675487778</v>
      </c>
      <c r="T158" s="10">
        <v>2.4669208342677731</v>
      </c>
      <c r="U158" s="10">
        <v>7.6194213949315985</v>
      </c>
      <c r="V158" s="10">
        <v>18.412200044853105</v>
      </c>
      <c r="W158" s="10">
        <v>0.21865889212827988</v>
      </c>
      <c r="X158" s="10">
        <v>1.0035882484862078</v>
      </c>
      <c r="Y158" s="80" t="s">
        <v>968</v>
      </c>
      <c r="Z158" s="10">
        <v>0.79053599461762736</v>
      </c>
      <c r="AA158" s="10">
        <v>6.8288854003139718</v>
      </c>
    </row>
    <row r="159" spans="1:27">
      <c r="A159" s="3">
        <v>209</v>
      </c>
      <c r="B159" s="3" t="s">
        <v>72</v>
      </c>
      <c r="C159" s="9" t="s">
        <v>222</v>
      </c>
      <c r="D159" s="10">
        <v>0.10806959206697939</v>
      </c>
      <c r="E159" s="10">
        <v>0.37289947152781899</v>
      </c>
      <c r="F159" s="10">
        <v>2.8716216216216219</v>
      </c>
      <c r="G159" s="10">
        <v>1.9155632088355796</v>
      </c>
      <c r="H159" s="10">
        <v>0.24582863250400808</v>
      </c>
      <c r="I159" s="10">
        <v>21.169764265779943</v>
      </c>
      <c r="J159" s="10">
        <v>0.97975179621162634</v>
      </c>
      <c r="K159" s="10">
        <v>2.7076776913484948</v>
      </c>
      <c r="L159" s="10">
        <v>4.3857253132236806</v>
      </c>
      <c r="M159" s="10">
        <v>4.5876135621400156</v>
      </c>
      <c r="N159" s="10">
        <v>0.6899827801199454</v>
      </c>
      <c r="O159" s="10">
        <v>10.113413692773589</v>
      </c>
      <c r="P159" s="10">
        <v>1.2196425390416246</v>
      </c>
      <c r="Q159" s="10">
        <v>3.3252182174455198E-2</v>
      </c>
      <c r="R159" s="10">
        <v>0.57241256457455025</v>
      </c>
      <c r="S159" s="10">
        <v>0.90255923044949815</v>
      </c>
      <c r="T159" s="10">
        <v>2.7516180749361676</v>
      </c>
      <c r="U159" s="10">
        <v>6.5898699602161397</v>
      </c>
      <c r="V159" s="10">
        <v>18.116501395404072</v>
      </c>
      <c r="W159" s="10">
        <v>0.13182115076301881</v>
      </c>
      <c r="X159" s="10">
        <v>1.0082536666468738</v>
      </c>
      <c r="Y159" s="80" t="s">
        <v>968</v>
      </c>
      <c r="Z159" s="10">
        <v>0.8989964966450924</v>
      </c>
      <c r="AA159" s="10">
        <v>5.6908734635710463</v>
      </c>
    </row>
    <row r="160" spans="1:27">
      <c r="A160" s="60">
        <v>301</v>
      </c>
      <c r="B160" s="60" t="s">
        <v>792</v>
      </c>
      <c r="C160" s="9" t="s">
        <v>222</v>
      </c>
      <c r="D160" s="10">
        <v>5.3012085218847718E-2</v>
      </c>
      <c r="E160" s="10">
        <v>0.36570655890103643</v>
      </c>
      <c r="F160" s="10">
        <v>4.4029850746268657</v>
      </c>
      <c r="G160" s="10">
        <v>1.1616561282738804</v>
      </c>
      <c r="H160" s="10">
        <v>0.31423105586244515</v>
      </c>
      <c r="I160" s="10">
        <v>17.611536659009367</v>
      </c>
      <c r="J160" s="10">
        <v>0.89582741108951358</v>
      </c>
      <c r="K160" s="10">
        <v>1.5834479367542775</v>
      </c>
      <c r="L160" s="10">
        <v>3.183798277491376</v>
      </c>
      <c r="M160" s="10">
        <v>3.4204319332508697</v>
      </c>
      <c r="N160" s="10">
        <v>0.69223027220553324</v>
      </c>
      <c r="O160" s="10">
        <v>8.9237010118393663</v>
      </c>
      <c r="P160" s="10">
        <v>0.67840103258322515</v>
      </c>
      <c r="Q160" s="10">
        <v>7.3755944652309877E-2</v>
      </c>
      <c r="R160" s="10">
        <v>0.75907159704668903</v>
      </c>
      <c r="S160" s="10">
        <v>2.0613249948140351</v>
      </c>
      <c r="T160" s="10">
        <v>4.2094668828125599</v>
      </c>
      <c r="U160" s="10">
        <v>5.0130993630866865</v>
      </c>
      <c r="V160" s="10">
        <v>12.340291489639595</v>
      </c>
      <c r="W160" s="10">
        <v>0.17593865963936417</v>
      </c>
      <c r="X160" s="10">
        <v>1.3568020651664503</v>
      </c>
      <c r="Y160" s="80" t="s">
        <v>968</v>
      </c>
      <c r="Z160" s="10">
        <v>0.40488940449757599</v>
      </c>
      <c r="AA160" s="10">
        <v>4.6082099585891099</v>
      </c>
    </row>
    <row r="161" spans="1:27">
      <c r="A161" s="3">
        <v>303</v>
      </c>
      <c r="B161" s="3" t="s">
        <v>74</v>
      </c>
      <c r="C161" s="9" t="s">
        <v>222</v>
      </c>
      <c r="D161" s="10">
        <v>7.337724975472211E-2</v>
      </c>
      <c r="E161" s="10">
        <v>0.40810942279311735</v>
      </c>
      <c r="F161" s="10">
        <v>2.4135156878519708</v>
      </c>
      <c r="G161" s="10">
        <v>1.3207904955849981</v>
      </c>
      <c r="H161" s="10">
        <v>0.35699268700892894</v>
      </c>
      <c r="I161" s="10">
        <v>20.568714908773117</v>
      </c>
      <c r="J161" s="10">
        <v>0.94236175808592548</v>
      </c>
      <c r="K161" s="10">
        <v>1.3414020825947515</v>
      </c>
      <c r="L161" s="10">
        <v>3.0859668071002795</v>
      </c>
      <c r="M161" s="10">
        <v>3.4470818115111594</v>
      </c>
      <c r="N161" s="10">
        <v>0.74119266887073243</v>
      </c>
      <c r="O161" s="10">
        <v>8.3674798624794917</v>
      </c>
      <c r="P161" s="10">
        <v>0.7197566183805888</v>
      </c>
      <c r="Q161" s="10">
        <v>6.5957078431210889E-2</v>
      </c>
      <c r="R161" s="10">
        <v>0.62576778161611335</v>
      </c>
      <c r="S161" s="10">
        <v>2.1716368073476189</v>
      </c>
      <c r="T161" s="10">
        <v>4.8692813151841436</v>
      </c>
      <c r="U161" s="10">
        <v>5.5354478073393745</v>
      </c>
      <c r="V161" s="10">
        <v>14.233537525455308</v>
      </c>
      <c r="W161" s="10">
        <v>0.17890857524465953</v>
      </c>
      <c r="X161" s="10">
        <v>1.4337419923984467</v>
      </c>
      <c r="Y161" s="80" t="s">
        <v>968</v>
      </c>
      <c r="Z161" s="10">
        <v>0.54414589705748984</v>
      </c>
      <c r="AA161" s="10">
        <v>4.9913019102818836</v>
      </c>
    </row>
    <row r="162" spans="1:27">
      <c r="A162" s="3">
        <v>304</v>
      </c>
      <c r="B162" s="3" t="s">
        <v>75</v>
      </c>
      <c r="C162" s="9" t="s">
        <v>222</v>
      </c>
      <c r="D162" s="10">
        <v>4.636629372039109E-2</v>
      </c>
      <c r="E162" s="10">
        <v>0.34371535127507308</v>
      </c>
      <c r="F162" s="10">
        <v>3.095684803001876</v>
      </c>
      <c r="G162" s="10">
        <v>0.93438161475657699</v>
      </c>
      <c r="H162" s="10">
        <v>0.23082350569499041</v>
      </c>
      <c r="I162" s="10">
        <v>20.107852031045255</v>
      </c>
      <c r="J162" s="10">
        <v>0.76403588347948803</v>
      </c>
      <c r="K162" s="10">
        <v>1.0271142021973592</v>
      </c>
      <c r="L162" s="10">
        <v>2.4120552363673013</v>
      </c>
      <c r="M162" s="10">
        <v>3.4270738836810803</v>
      </c>
      <c r="N162" s="10">
        <v>0.58764237476060877</v>
      </c>
      <c r="O162" s="10">
        <v>9.963713335349258</v>
      </c>
      <c r="P162" s="10">
        <v>0.48079830662231632</v>
      </c>
      <c r="Q162" s="10">
        <v>5.9469811510936395E-2</v>
      </c>
      <c r="R162" s="10">
        <v>0.54732385848200782</v>
      </c>
      <c r="S162" s="10">
        <v>2.2538050599737929</v>
      </c>
      <c r="T162" s="10">
        <v>5.5165809898195741</v>
      </c>
      <c r="U162" s="10">
        <v>4.7676645499445618</v>
      </c>
      <c r="V162" s="10">
        <v>13.364580183449249</v>
      </c>
      <c r="W162" s="10">
        <v>0.1874811006954944</v>
      </c>
      <c r="X162" s="10">
        <v>1.3254712226590062</v>
      </c>
      <c r="Y162" s="80" t="s">
        <v>968</v>
      </c>
      <c r="Z162" s="10">
        <v>0.42536034673924</v>
      </c>
      <c r="AA162" s="10">
        <v>4.3423042032053223</v>
      </c>
    </row>
    <row r="163" spans="1:27">
      <c r="A163" s="3">
        <v>305</v>
      </c>
      <c r="B163" s="3" t="s">
        <v>76</v>
      </c>
      <c r="C163" s="9" t="s">
        <v>222</v>
      </c>
      <c r="D163" s="10">
        <v>6.2878251984594832E-2</v>
      </c>
      <c r="E163" s="10">
        <v>0.26498691907793531</v>
      </c>
      <c r="F163" s="10">
        <v>3.3155080213903747</v>
      </c>
      <c r="G163" s="10">
        <v>1.0734215874512973</v>
      </c>
      <c r="H163" s="10">
        <v>0.24140757458371229</v>
      </c>
      <c r="I163" s="10">
        <v>18.591751720730734</v>
      </c>
      <c r="J163" s="10">
        <v>0.79271510537721324</v>
      </c>
      <c r="K163" s="10">
        <v>1.2070378729185613</v>
      </c>
      <c r="L163" s="10">
        <v>2.6633431019189096</v>
      </c>
      <c r="M163" s="10">
        <v>3.0237702249020333</v>
      </c>
      <c r="N163" s="10">
        <v>0.40758581197157007</v>
      </c>
      <c r="O163" s="10">
        <v>6.1699284759883675</v>
      </c>
      <c r="P163" s="10">
        <v>0.47046406395616486</v>
      </c>
      <c r="Q163" s="10">
        <v>3.3684777848890089E-2</v>
      </c>
      <c r="R163" s="10">
        <v>0.54344774929542672</v>
      </c>
      <c r="S163" s="10">
        <v>1.7022041072972456</v>
      </c>
      <c r="T163" s="10">
        <v>5.0785416736843292</v>
      </c>
      <c r="U163" s="10">
        <v>5.849923086423912</v>
      </c>
      <c r="V163" s="10">
        <v>11.734653776625009</v>
      </c>
      <c r="W163" s="10">
        <v>0.14596737067852369</v>
      </c>
      <c r="X163" s="10">
        <v>1.0386139836741108</v>
      </c>
      <c r="Y163" s="80" t="s">
        <v>968</v>
      </c>
      <c r="Z163" s="10">
        <v>0.41769124532623708</v>
      </c>
      <c r="AA163" s="10">
        <v>5.4322318410976749</v>
      </c>
    </row>
    <row r="164" spans="1:27">
      <c r="A164" s="3">
        <v>306</v>
      </c>
      <c r="B164" s="3" t="s">
        <v>77</v>
      </c>
      <c r="C164" s="9" t="s">
        <v>222</v>
      </c>
      <c r="D164" s="10">
        <v>4.6492406240314081E-2</v>
      </c>
      <c r="E164" s="10">
        <v>0.18235354892034303</v>
      </c>
      <c r="F164" s="10">
        <v>3.5211267605633805</v>
      </c>
      <c r="G164" s="10">
        <v>0.75627647484244231</v>
      </c>
      <c r="H164" s="10">
        <v>0.18751937183593348</v>
      </c>
      <c r="I164" s="10">
        <v>12.733236904638909</v>
      </c>
      <c r="J164" s="10">
        <v>0.62919723111891723</v>
      </c>
      <c r="K164" s="10">
        <v>0.92313255501601399</v>
      </c>
      <c r="L164" s="10">
        <v>2.0632296724868269</v>
      </c>
      <c r="M164" s="10">
        <v>2.2900092984812481</v>
      </c>
      <c r="N164" s="10">
        <v>0.35902469263353654</v>
      </c>
      <c r="O164" s="10">
        <v>6.5802252298791188</v>
      </c>
      <c r="P164" s="10">
        <v>0.42566380824465339</v>
      </c>
      <c r="Q164" s="10">
        <v>2.9445190618865583E-2</v>
      </c>
      <c r="R164" s="10">
        <v>0.42463064366153525</v>
      </c>
      <c r="S164" s="10">
        <v>1.7119537142266761</v>
      </c>
      <c r="T164" s="10">
        <v>3.5391052794710198</v>
      </c>
      <c r="U164" s="10">
        <v>3.9874987085442708</v>
      </c>
      <c r="V164" s="10">
        <v>9.396631883459035</v>
      </c>
      <c r="W164" s="10">
        <v>0.1580741812170679</v>
      </c>
      <c r="X164" s="10">
        <v>0.79863622275028412</v>
      </c>
      <c r="Y164" s="80" t="s">
        <v>968</v>
      </c>
      <c r="Z164" s="10">
        <v>0.43289596032648003</v>
      </c>
      <c r="AA164" s="10">
        <v>3.5546027482177909</v>
      </c>
    </row>
    <row r="165" spans="1:27">
      <c r="A165" s="3">
        <v>307</v>
      </c>
      <c r="B165" s="3" t="s">
        <v>78</v>
      </c>
      <c r="C165" s="9" t="s">
        <v>222</v>
      </c>
      <c r="D165" s="10">
        <v>5.2488239663282997E-2</v>
      </c>
      <c r="E165" s="10">
        <v>0.23520673434018319</v>
      </c>
      <c r="F165" s="10">
        <v>2.9533678756476682</v>
      </c>
      <c r="G165" s="10">
        <v>0.81059668234711568</v>
      </c>
      <c r="H165" s="10">
        <v>0.18568952711067097</v>
      </c>
      <c r="I165" s="10">
        <v>15.369645951968309</v>
      </c>
      <c r="J165" s="10">
        <v>0.66006437236939841</v>
      </c>
      <c r="K165" s="10">
        <v>1.0403565238920525</v>
      </c>
      <c r="L165" s="10">
        <v>2.5635058182718495</v>
      </c>
      <c r="M165" s="10">
        <v>2.3689031938598664</v>
      </c>
      <c r="N165" s="10">
        <v>0.36791284971527605</v>
      </c>
      <c r="O165" s="10">
        <v>6.8011884129735076</v>
      </c>
      <c r="P165" s="10">
        <v>0.57588512007922754</v>
      </c>
      <c r="Q165" s="10">
        <v>2.9215152265412228E-2</v>
      </c>
      <c r="R165" s="10">
        <v>0.3847487001733102</v>
      </c>
      <c r="S165" s="10">
        <v>1.6370388710076751</v>
      </c>
      <c r="T165" s="10">
        <v>3.9282000495172076</v>
      </c>
      <c r="U165" s="10">
        <v>4.7259222579846494</v>
      </c>
      <c r="V165" s="10">
        <v>10.299083931666255</v>
      </c>
      <c r="W165" s="10">
        <v>0.14310472889329043</v>
      </c>
      <c r="X165" s="10">
        <v>0.87150284723941562</v>
      </c>
      <c r="Y165" s="80" t="s">
        <v>968</v>
      </c>
      <c r="Z165" s="10">
        <v>0.37633077494429312</v>
      </c>
      <c r="AA165" s="10">
        <v>4.3495914830403564</v>
      </c>
    </row>
    <row r="166" spans="1:27">
      <c r="A166" s="3">
        <v>308</v>
      </c>
      <c r="B166" s="3" t="s">
        <v>79</v>
      </c>
      <c r="C166" s="9" t="s">
        <v>222</v>
      </c>
      <c r="D166" s="10">
        <v>4.7105068667819931E-2</v>
      </c>
      <c r="E166" s="10">
        <v>0.22090652892494864</v>
      </c>
      <c r="F166" s="10">
        <v>1.9327129563350036</v>
      </c>
      <c r="G166" s="10">
        <v>0.8202779199051401</v>
      </c>
      <c r="H166" s="10">
        <v>0.17705008568249558</v>
      </c>
      <c r="I166" s="10">
        <v>16.767780133031209</v>
      </c>
      <c r="J166" s="10">
        <v>0.65947096134947902</v>
      </c>
      <c r="K166" s="10">
        <v>0.94128921700005685</v>
      </c>
      <c r="L166" s="10">
        <v>2.3828667495066149</v>
      </c>
      <c r="M166" s="10">
        <v>2.2050045074677778</v>
      </c>
      <c r="N166" s="10">
        <v>0.46780206125283236</v>
      </c>
      <c r="O166" s="10">
        <v>9.1968585792136714</v>
      </c>
      <c r="P166" s="10">
        <v>0.42475777436672107</v>
      </c>
      <c r="Q166" s="10">
        <v>3.0861941540985472E-2</v>
      </c>
      <c r="R166" s="10">
        <v>0.30374647727180437</v>
      </c>
      <c r="S166" s="10">
        <v>1.4261465617360656</v>
      </c>
      <c r="T166" s="10">
        <v>4.2963071250477141</v>
      </c>
      <c r="U166" s="10">
        <v>5.4211436785810001</v>
      </c>
      <c r="V166" s="10">
        <v>10.767568972378562</v>
      </c>
      <c r="W166" s="10">
        <v>0.11938698438223327</v>
      </c>
      <c r="X166" s="10">
        <v>0.86738298857296003</v>
      </c>
      <c r="Y166" s="80" t="s">
        <v>968</v>
      </c>
      <c r="Z166" s="10">
        <v>0.55226632231237149</v>
      </c>
      <c r="AA166" s="10">
        <v>4.8688773562686292</v>
      </c>
    </row>
    <row r="167" spans="1:27">
      <c r="A167" s="3">
        <v>309</v>
      </c>
      <c r="B167" s="3" t="s">
        <v>80</v>
      </c>
      <c r="C167" s="9" t="s">
        <v>222</v>
      </c>
      <c r="D167" s="10">
        <v>5.018324487902797E-2</v>
      </c>
      <c r="E167" s="10">
        <v>0.26358876098075296</v>
      </c>
      <c r="F167" s="10">
        <v>3.3643892339544514</v>
      </c>
      <c r="G167" s="10">
        <v>0.9494264409941352</v>
      </c>
      <c r="H167" s="10">
        <v>0.25193002732198888</v>
      </c>
      <c r="I167" s="10">
        <v>18.494299893043792</v>
      </c>
      <c r="J167" s="10">
        <v>0.72030697952624989</v>
      </c>
      <c r="K167" s="10">
        <v>1.5125939668587824</v>
      </c>
      <c r="L167" s="10">
        <v>3.0479984995716682</v>
      </c>
      <c r="M167" s="10">
        <v>2.659711978588482</v>
      </c>
      <c r="N167" s="10">
        <v>0.49372202537548732</v>
      </c>
      <c r="O167" s="10">
        <v>9.5540787826254459</v>
      </c>
      <c r="P167" s="10">
        <v>0.56316752586464713</v>
      </c>
      <c r="Q167" s="10">
        <v>3.599000390314127E-2</v>
      </c>
      <c r="R167" s="10">
        <v>0.47192526244823274</v>
      </c>
      <c r="S167" s="10">
        <v>1.7427272312535165</v>
      </c>
      <c r="T167" s="10">
        <v>5.6255924410853773</v>
      </c>
      <c r="U167" s="10">
        <v>5.2479508508341066</v>
      </c>
      <c r="V167" s="10">
        <v>13.781130086122559</v>
      </c>
      <c r="W167" s="10">
        <v>0.16829128585694228</v>
      </c>
      <c r="X167" s="10">
        <v>1.0442170146545213</v>
      </c>
      <c r="Y167" s="80" t="s">
        <v>968</v>
      </c>
      <c r="Z167" s="10">
        <v>0.57127794927943953</v>
      </c>
      <c r="AA167" s="10">
        <v>4.6766729015546664</v>
      </c>
    </row>
    <row r="168" spans="1:27">
      <c r="A168" s="3">
        <v>310</v>
      </c>
      <c r="B168" s="3" t="s">
        <v>81</v>
      </c>
      <c r="C168" s="9" t="s">
        <v>222</v>
      </c>
      <c r="D168" s="10">
        <v>5.5086301872934271E-2</v>
      </c>
      <c r="E168" s="10">
        <v>0.1788308930367721</v>
      </c>
      <c r="F168" s="10">
        <v>1.9688269073010665</v>
      </c>
      <c r="G168" s="10">
        <v>0.76961152181896564</v>
      </c>
      <c r="H168" s="10">
        <v>0.1836210062431142</v>
      </c>
      <c r="I168" s="10">
        <v>13.315716361430008</v>
      </c>
      <c r="J168" s="10">
        <v>0.50775199987226372</v>
      </c>
      <c r="K168" s="10">
        <v>0.80154560986124646</v>
      </c>
      <c r="L168" s="10">
        <v>2.1787031566846031</v>
      </c>
      <c r="M168" s="10">
        <v>1.828226540420572</v>
      </c>
      <c r="N168" s="10">
        <v>0.40077280493062323</v>
      </c>
      <c r="O168" s="10">
        <v>6.4411055581280241</v>
      </c>
      <c r="P168" s="10">
        <v>0.40077280493062323</v>
      </c>
      <c r="Q168" s="10">
        <v>2.5547270433824584E-2</v>
      </c>
      <c r="R168" s="10">
        <v>0.2586661131424739</v>
      </c>
      <c r="S168" s="10">
        <v>0.99155343371281679</v>
      </c>
      <c r="T168" s="10">
        <v>2.8748662760063231</v>
      </c>
      <c r="U168" s="10">
        <v>5.0064666528285615</v>
      </c>
      <c r="V168" s="10">
        <v>9.1275607146848898</v>
      </c>
      <c r="W168" s="10">
        <v>0.11576106915326764</v>
      </c>
      <c r="X168" s="10">
        <v>0.72490379855977261</v>
      </c>
      <c r="Y168" s="80" t="s">
        <v>968</v>
      </c>
      <c r="Z168" s="10">
        <v>0.44627888039087327</v>
      </c>
      <c r="AA168" s="10">
        <v>4.560187772437688</v>
      </c>
    </row>
    <row r="169" spans="1:27">
      <c r="A169" s="3">
        <v>311</v>
      </c>
      <c r="B169" s="3" t="s">
        <v>82</v>
      </c>
      <c r="C169" s="9" t="s">
        <v>222</v>
      </c>
      <c r="D169" s="10">
        <v>4.4197010111035294E-2</v>
      </c>
      <c r="E169" s="10">
        <v>0.17911419887103777</v>
      </c>
      <c r="F169" s="10">
        <v>2.3809523809523809</v>
      </c>
      <c r="G169" s="10">
        <v>0.95837727188139687</v>
      </c>
      <c r="H169" s="10">
        <v>0.15120029774827864</v>
      </c>
      <c r="I169" s="10">
        <v>14.785838347497055</v>
      </c>
      <c r="J169" s="10">
        <v>0.49702251721357232</v>
      </c>
      <c r="K169" s="10">
        <v>0.95062341045840837</v>
      </c>
      <c r="L169" s="10">
        <v>1.9392407418894611</v>
      </c>
      <c r="M169" s="10">
        <v>1.8407667018175051</v>
      </c>
      <c r="N169" s="10">
        <v>0.34272067489609825</v>
      </c>
      <c r="O169" s="10">
        <v>6.0829042863345943</v>
      </c>
      <c r="P169" s="10">
        <v>0.61720736926989639</v>
      </c>
      <c r="Q169" s="10">
        <v>2.4036970411264812E-2</v>
      </c>
      <c r="R169" s="10">
        <v>0.25820358538552202</v>
      </c>
      <c r="S169" s="10">
        <v>1.1522238074561133</v>
      </c>
      <c r="T169" s="10">
        <v>2.6076235965510826</v>
      </c>
      <c r="U169" s="10">
        <v>4.7577693691458345</v>
      </c>
      <c r="V169" s="10">
        <v>9.5574095899758085</v>
      </c>
      <c r="W169" s="10">
        <v>0.12018485205632405</v>
      </c>
      <c r="X169" s="10">
        <v>0.7118044786303579</v>
      </c>
      <c r="Y169" s="80" t="s">
        <v>968</v>
      </c>
      <c r="Z169" s="10">
        <v>0.42568699212207678</v>
      </c>
      <c r="AA169" s="10">
        <v>4.3320823770237578</v>
      </c>
    </row>
    <row r="170" spans="1:27">
      <c r="A170" s="3">
        <v>312</v>
      </c>
      <c r="B170" s="3" t="s">
        <v>83</v>
      </c>
      <c r="C170" s="9" t="s">
        <v>222</v>
      </c>
      <c r="D170" s="10">
        <v>6.2310650824004638E-2</v>
      </c>
      <c r="E170" s="10">
        <v>0.29114114436733202</v>
      </c>
      <c r="F170" s="10">
        <v>2.8169014084507045</v>
      </c>
      <c r="G170" s="10">
        <v>1.068949958101459</v>
      </c>
      <c r="H170" s="10">
        <v>0.24601963859822523</v>
      </c>
      <c r="I170" s="10">
        <v>20.613007885520293</v>
      </c>
      <c r="J170" s="10">
        <v>0.92176790356889615</v>
      </c>
      <c r="K170" s="10">
        <v>1.2354698008207816</v>
      </c>
      <c r="L170" s="10">
        <v>3.155282439139683</v>
      </c>
      <c r="M170" s="10">
        <v>2.2141767473840268</v>
      </c>
      <c r="N170" s="10">
        <v>0.62740379450377082</v>
      </c>
      <c r="O170" s="10">
        <v>9.1972669259362725</v>
      </c>
      <c r="P170" s="10">
        <v>0.72516705700350226</v>
      </c>
      <c r="Q170" s="10">
        <v>3.9749897939451238E-2</v>
      </c>
      <c r="R170" s="10">
        <v>0.42005973227906573</v>
      </c>
      <c r="S170" s="10">
        <v>1.7898197288412367</v>
      </c>
      <c r="T170" s="10">
        <v>3.5517070969682645</v>
      </c>
      <c r="U170" s="10">
        <v>6.6586450656410472</v>
      </c>
      <c r="V170" s="10">
        <v>14.059646333340496</v>
      </c>
      <c r="W170" s="10">
        <v>0.1998238112631873</v>
      </c>
      <c r="X170" s="10">
        <v>1.0141595582389722</v>
      </c>
      <c r="Y170" s="80" t="s">
        <v>968</v>
      </c>
      <c r="Z170" s="10">
        <v>0.51352570851507273</v>
      </c>
      <c r="AA170" s="10">
        <v>6.1451193571259752</v>
      </c>
    </row>
    <row r="171" spans="1:27">
      <c r="A171" s="3">
        <v>313</v>
      </c>
      <c r="B171" s="3" t="s">
        <v>84</v>
      </c>
      <c r="C171" s="9" t="s">
        <v>222</v>
      </c>
      <c r="D171" s="10">
        <v>5.3298816004873031E-2</v>
      </c>
      <c r="E171" s="10">
        <v>0.2170023223055545</v>
      </c>
      <c r="F171" s="10">
        <v>2.2907488986784141</v>
      </c>
      <c r="G171" s="10">
        <v>0.87181634750828041</v>
      </c>
      <c r="H171" s="10">
        <v>0.20653291201888302</v>
      </c>
      <c r="I171" s="10">
        <v>14.913199071077779</v>
      </c>
      <c r="J171" s="10">
        <v>0.74523165949670689</v>
      </c>
      <c r="K171" s="10">
        <v>1.311531579548483</v>
      </c>
      <c r="L171" s="10">
        <v>2.4460349487950661</v>
      </c>
      <c r="M171" s="10">
        <v>1.9539726653215062</v>
      </c>
      <c r="N171" s="10">
        <v>0.48920698975901322</v>
      </c>
      <c r="O171" s="10">
        <v>6.3815814520120302</v>
      </c>
      <c r="P171" s="10">
        <v>0.62816461720028927</v>
      </c>
      <c r="Q171" s="10">
        <v>3.7118818289108006E-2</v>
      </c>
      <c r="R171" s="10">
        <v>0.31693760231469142</v>
      </c>
      <c r="S171" s="10">
        <v>1.4295503864164161</v>
      </c>
      <c r="T171" s="10">
        <v>3.2845395363003007</v>
      </c>
      <c r="U171" s="10">
        <v>5.2289945559066515</v>
      </c>
      <c r="V171" s="10">
        <v>10.572200860395172</v>
      </c>
      <c r="W171" s="10">
        <v>0.18178703315947767</v>
      </c>
      <c r="X171" s="10">
        <v>0.87847869950888946</v>
      </c>
      <c r="Y171" s="80" t="s">
        <v>968</v>
      </c>
      <c r="Z171" s="10">
        <v>0.73856930749609784</v>
      </c>
      <c r="AA171" s="10">
        <v>4.4904252484105536</v>
      </c>
    </row>
    <row r="172" spans="1:27">
      <c r="A172" s="3">
        <v>314</v>
      </c>
      <c r="B172" s="3" t="s">
        <v>85</v>
      </c>
      <c r="C172" s="9" t="s">
        <v>222</v>
      </c>
      <c r="D172" s="10">
        <v>5.3427197586347779E-2</v>
      </c>
      <c r="E172" s="10">
        <v>0.29542097488921715</v>
      </c>
      <c r="F172" s="10">
        <v>4.795918367346939</v>
      </c>
      <c r="G172" s="10">
        <v>1.3011094000439989</v>
      </c>
      <c r="H172" s="10">
        <v>0.21528017850969547</v>
      </c>
      <c r="I172" s="10">
        <v>22.607561519846634</v>
      </c>
      <c r="J172" s="10">
        <v>0.94440428674691224</v>
      </c>
      <c r="K172" s="10">
        <v>1.3906785254093466</v>
      </c>
      <c r="L172" s="10">
        <v>3.5041956063986928</v>
      </c>
      <c r="M172" s="10">
        <v>3.5788365442031491</v>
      </c>
      <c r="N172" s="10">
        <v>0.66941135799365159</v>
      </c>
      <c r="O172" s="10">
        <v>9.8023193689305135</v>
      </c>
      <c r="P172" s="10">
        <v>0.98211760269021653</v>
      </c>
      <c r="Q172" s="10">
        <v>4.3998868600521705E-2</v>
      </c>
      <c r="R172" s="10">
        <v>0.44784562682673873</v>
      </c>
      <c r="S172" s="10">
        <v>1.5344605424431943</v>
      </c>
      <c r="T172" s="10">
        <v>3.5984788962569536</v>
      </c>
      <c r="U172" s="10">
        <v>7.1875294635280804</v>
      </c>
      <c r="V172" s="10">
        <v>16.00144567711116</v>
      </c>
      <c r="W172" s="10">
        <v>0.18228102705930418</v>
      </c>
      <c r="X172" s="10">
        <v>1.0111882837298469</v>
      </c>
      <c r="Y172" s="80" t="s">
        <v>968</v>
      </c>
      <c r="Z172" s="10">
        <v>0.98604607310097736</v>
      </c>
      <c r="AA172" s="10">
        <v>6.2014833904271027</v>
      </c>
    </row>
    <row r="173" spans="1:27">
      <c r="A173" s="3">
        <v>315</v>
      </c>
      <c r="B173" s="3" t="s">
        <v>86</v>
      </c>
      <c r="C173" s="9" t="s">
        <v>222</v>
      </c>
      <c r="D173" s="10">
        <v>8.2695505958670618E-2</v>
      </c>
      <c r="E173" s="10">
        <v>0.38131816636498123</v>
      </c>
      <c r="F173" s="10">
        <v>3.8657171922685656</v>
      </c>
      <c r="G173" s="10">
        <v>1.7761157002012258</v>
      </c>
      <c r="H173" s="10">
        <v>0.38683120009555927</v>
      </c>
      <c r="I173" s="10">
        <v>25.456433250944105</v>
      </c>
      <c r="J173" s="10">
        <v>1.3212904174285374</v>
      </c>
      <c r="K173" s="10">
        <v>1.7706026664706478</v>
      </c>
      <c r="L173" s="10">
        <v>4.4242095687888785</v>
      </c>
      <c r="M173" s="10">
        <v>3.3960287780360732</v>
      </c>
      <c r="N173" s="10">
        <v>0.71210019019966375</v>
      </c>
      <c r="O173" s="10">
        <v>12.381354919923185</v>
      </c>
      <c r="P173" s="10">
        <v>0.82327970376632098</v>
      </c>
      <c r="Q173" s="10">
        <v>3.3078202383468251E-2</v>
      </c>
      <c r="R173" s="10">
        <v>0.55038453410270782</v>
      </c>
      <c r="S173" s="10">
        <v>2.1849990352190969</v>
      </c>
      <c r="T173" s="10">
        <v>5.4744424944639958</v>
      </c>
      <c r="U173" s="10">
        <v>8.2465796219896532</v>
      </c>
      <c r="V173" s="10">
        <v>17.862229287072857</v>
      </c>
      <c r="W173" s="10">
        <v>0.23154741668427775</v>
      </c>
      <c r="X173" s="10">
        <v>1.3506932639916203</v>
      </c>
      <c r="Y173" s="80" t="s">
        <v>968</v>
      </c>
      <c r="Z173" s="10">
        <v>1.1862210910293753</v>
      </c>
      <c r="AA173" s="10">
        <v>7.0603585309602783</v>
      </c>
    </row>
    <row r="174" spans="1:27">
      <c r="A174" s="3">
        <v>401</v>
      </c>
      <c r="B174" s="3" t="s">
        <v>87</v>
      </c>
      <c r="C174" s="9" t="s">
        <v>222</v>
      </c>
      <c r="D174" s="10">
        <v>7.3546361650512079E-2</v>
      </c>
      <c r="E174" s="10">
        <v>0.28979461904082371</v>
      </c>
      <c r="F174" s="10">
        <v>5.3977272727272725</v>
      </c>
      <c r="G174" s="10">
        <v>2.4105643311123064</v>
      </c>
      <c r="H174" s="10">
        <v>0.37322034270409116</v>
      </c>
      <c r="I174" s="10">
        <v>26.375701160276183</v>
      </c>
      <c r="J174" s="10">
        <v>1.2502881480587054</v>
      </c>
      <c r="K174" s="10">
        <v>1.457754750326568</v>
      </c>
      <c r="L174" s="10">
        <v>3.9978484944950003</v>
      </c>
      <c r="M174" s="10">
        <v>4.9221176961327791</v>
      </c>
      <c r="N174" s="10">
        <v>0.81779163327808202</v>
      </c>
      <c r="O174" s="10">
        <v>10.98145973062273</v>
      </c>
      <c r="P174" s="10">
        <v>0.92536690852808479</v>
      </c>
      <c r="Q174" s="10">
        <v>2.6344965367347609E-2</v>
      </c>
      <c r="R174" s="10">
        <v>0.52689930734695223</v>
      </c>
      <c r="S174" s="10">
        <v>2.0055104885893371</v>
      </c>
      <c r="T174" s="10">
        <v>5.8024786221583113</v>
      </c>
      <c r="U174" s="10">
        <v>7.1757099419313057</v>
      </c>
      <c r="V174" s="10">
        <v>17.967266380531072</v>
      </c>
      <c r="W174" s="10">
        <v>0.16685144732653487</v>
      </c>
      <c r="X174" s="10">
        <v>1.0834367007321706</v>
      </c>
      <c r="Y174" s="80" t="s">
        <v>968</v>
      </c>
      <c r="Z174" s="10">
        <v>0.84633201242604195</v>
      </c>
      <c r="AA174" s="10">
        <v>6.329377929505263</v>
      </c>
    </row>
    <row r="175" spans="1:27">
      <c r="A175" s="3">
        <v>402</v>
      </c>
      <c r="B175" s="3" t="s">
        <v>88</v>
      </c>
      <c r="C175" s="9" t="s">
        <v>222</v>
      </c>
      <c r="D175" s="10">
        <v>6.4305796494586343E-2</v>
      </c>
      <c r="E175" s="10">
        <v>0.24376383322366454</v>
      </c>
      <c r="F175" s="10">
        <v>4.5694200351493848</v>
      </c>
      <c r="G175" s="10">
        <v>2.0353532332356283</v>
      </c>
      <c r="H175" s="10">
        <v>0.41873541903451578</v>
      </c>
      <c r="I175" s="10">
        <v>25.526410241071961</v>
      </c>
      <c r="J175" s="10">
        <v>1.1186217622779207</v>
      </c>
      <c r="K175" s="10">
        <v>1.8364539091942336</v>
      </c>
      <c r="L175" s="10">
        <v>4.6629179876772149</v>
      </c>
      <c r="M175" s="10">
        <v>3.5921517018603821</v>
      </c>
      <c r="N175" s="10">
        <v>0.85691212538134831</v>
      </c>
      <c r="O175" s="10">
        <v>13.293354070706467</v>
      </c>
      <c r="P175" s="10">
        <v>1.0632888676197882</v>
      </c>
      <c r="Q175" s="10">
        <v>2.8414189148770714E-2</v>
      </c>
      <c r="R175" s="10">
        <v>0.55183346294191549</v>
      </c>
      <c r="S175" s="10">
        <v>1.8364539091942336</v>
      </c>
      <c r="T175" s="10">
        <v>5.4570198002033861</v>
      </c>
      <c r="U175" s="10">
        <v>8.0128013399533398</v>
      </c>
      <c r="V175" s="10">
        <v>17.096368965723517</v>
      </c>
      <c r="W175" s="10">
        <v>0.16749416761380628</v>
      </c>
      <c r="X175" s="10">
        <v>1.0303882275527907</v>
      </c>
      <c r="Y175" s="80" t="s">
        <v>968</v>
      </c>
      <c r="Z175" s="10">
        <v>1.0767482203744692</v>
      </c>
      <c r="AA175" s="10">
        <v>6.9360531195788724</v>
      </c>
    </row>
    <row r="176" spans="1:27">
      <c r="A176" s="3">
        <v>403</v>
      </c>
      <c r="B176" s="3" t="s">
        <v>89</v>
      </c>
      <c r="C176" s="9" t="s">
        <v>222</v>
      </c>
      <c r="D176" s="10">
        <v>4.800279288976813E-2</v>
      </c>
      <c r="E176" s="10">
        <v>0.3069269484770023</v>
      </c>
      <c r="F176" s="10">
        <v>6.7610062893081757</v>
      </c>
      <c r="G176" s="10">
        <v>2.4117766851889564</v>
      </c>
      <c r="H176" s="10">
        <v>0.41311494486951972</v>
      </c>
      <c r="I176" s="10">
        <v>25.259651470631017</v>
      </c>
      <c r="J176" s="10">
        <v>1.4328106362552002</v>
      </c>
      <c r="K176" s="10">
        <v>1.5608180839612487</v>
      </c>
      <c r="L176" s="10">
        <v>5.5872341663514975</v>
      </c>
      <c r="M176" s="10">
        <v>3.4649288685887178</v>
      </c>
      <c r="N176" s="10">
        <v>0.82477525965147058</v>
      </c>
      <c r="O176" s="10">
        <v>12.658191022023098</v>
      </c>
      <c r="P176" s="10">
        <v>0.99787624007214959</v>
      </c>
      <c r="Q176" s="10">
        <v>3.6365752189218281E-2</v>
      </c>
      <c r="R176" s="10">
        <v>0.53384924213772444</v>
      </c>
      <c r="S176" s="10">
        <v>2.0423006429464987</v>
      </c>
      <c r="T176" s="10">
        <v>6.5109242719576415</v>
      </c>
      <c r="U176" s="10">
        <v>8.1822942425741125</v>
      </c>
      <c r="V176" s="10">
        <v>19.007651354260609</v>
      </c>
      <c r="W176" s="10">
        <v>0.14109911849416693</v>
      </c>
      <c r="X176" s="10">
        <v>1.0371512524365054</v>
      </c>
      <c r="Y176" s="80" t="s">
        <v>968</v>
      </c>
      <c r="Z176" s="10">
        <v>1.1753411107555349</v>
      </c>
      <c r="AA176" s="10">
        <v>7.0069531318185785</v>
      </c>
    </row>
    <row r="177" spans="1:27">
      <c r="A177" s="3">
        <v>404</v>
      </c>
      <c r="B177" s="3" t="s">
        <v>90</v>
      </c>
      <c r="C177" s="9" t="s">
        <v>222</v>
      </c>
      <c r="D177" s="10">
        <v>5.5419206713641034E-2</v>
      </c>
      <c r="E177" s="10">
        <v>0.28105454833346527</v>
      </c>
      <c r="F177" s="10">
        <v>4.0723981900452486</v>
      </c>
      <c r="G177" s="10">
        <v>1.9475892645079567</v>
      </c>
      <c r="H177" s="10">
        <v>0.26126197450716487</v>
      </c>
      <c r="I177" s="10">
        <v>25.374079645317078</v>
      </c>
      <c r="J177" s="10">
        <v>1.0806745309160002</v>
      </c>
      <c r="K177" s="10">
        <v>1.7298709524186526</v>
      </c>
      <c r="L177" s="10">
        <v>3.8397593223022719</v>
      </c>
      <c r="M177" s="10">
        <v>2.8521098883698834</v>
      </c>
      <c r="N177" s="10">
        <v>0.5482542949885203</v>
      </c>
      <c r="O177" s="10">
        <v>9.2391734621170141</v>
      </c>
      <c r="P177" s="10">
        <v>0.90056210909666701</v>
      </c>
      <c r="Q177" s="10">
        <v>2.9688860739450561E-2</v>
      </c>
      <c r="R177" s="10">
        <v>0.59773572955427123</v>
      </c>
      <c r="S177" s="10">
        <v>1.5952814503998098</v>
      </c>
      <c r="T177" s="10">
        <v>4.8036576676431002</v>
      </c>
      <c r="U177" s="10">
        <v>7.8319214630670571</v>
      </c>
      <c r="V177" s="10">
        <v>17.419444224526959</v>
      </c>
      <c r="W177" s="10">
        <v>0.18802945134985355</v>
      </c>
      <c r="X177" s="10">
        <v>0.98369091916712847</v>
      </c>
      <c r="Y177" s="80" t="s">
        <v>968</v>
      </c>
      <c r="Z177" s="10">
        <v>0.67690602485947271</v>
      </c>
      <c r="AA177" s="10">
        <v>7.1550154382075846</v>
      </c>
    </row>
    <row r="178" spans="1:27">
      <c r="A178" s="3">
        <v>501</v>
      </c>
      <c r="B178" s="3" t="s">
        <v>91</v>
      </c>
      <c r="C178" s="9" t="s">
        <v>222</v>
      </c>
      <c r="D178" s="10">
        <v>3.0642172384106926E-2</v>
      </c>
      <c r="E178" s="10">
        <v>0.1386193512614361</v>
      </c>
      <c r="F178" s="79">
        <v>3.2480995162404978</v>
      </c>
      <c r="G178" s="10">
        <v>0.74343746808107047</v>
      </c>
      <c r="H178" s="10">
        <v>0.18968963856828097</v>
      </c>
      <c r="I178" s="10">
        <v>13.002495148322707</v>
      </c>
      <c r="J178" s="10">
        <v>0.58949703062758085</v>
      </c>
      <c r="K178" s="10">
        <v>0.76605430960267318</v>
      </c>
      <c r="L178" s="10">
        <v>1.8728203930952974</v>
      </c>
      <c r="M178" s="10">
        <v>2.3047291086046142</v>
      </c>
      <c r="N178" s="10">
        <v>0.32684983876380719</v>
      </c>
      <c r="O178" s="10">
        <v>3.0941298352618447</v>
      </c>
      <c r="P178" s="10">
        <v>0.39397078779566047</v>
      </c>
      <c r="Q178" s="10">
        <v>2.6264719186377364E-2</v>
      </c>
      <c r="R178" s="10">
        <v>0.14226722892621074</v>
      </c>
      <c r="S178" s="10">
        <v>1.076123911108517</v>
      </c>
      <c r="T178" s="10">
        <v>2.0676170603942627</v>
      </c>
      <c r="U178" s="10">
        <v>4.0520625100316634</v>
      </c>
      <c r="V178" s="10">
        <v>8.8774750849955488</v>
      </c>
      <c r="W178" s="10">
        <v>0.16780237257963318</v>
      </c>
      <c r="X178" s="10">
        <v>0.63546028920374131</v>
      </c>
      <c r="Y178" s="80" t="s">
        <v>968</v>
      </c>
      <c r="Z178" s="10">
        <v>0.48662688048093616</v>
      </c>
      <c r="AA178" s="10">
        <v>3.5654356295507275</v>
      </c>
    </row>
    <row r="179" spans="1:27">
      <c r="A179" s="3">
        <v>502</v>
      </c>
      <c r="B179" s="3" t="s">
        <v>92</v>
      </c>
      <c r="C179" s="9" t="s">
        <v>222</v>
      </c>
      <c r="D179" s="10">
        <v>3.5311124107566511E-2</v>
      </c>
      <c r="E179" s="10">
        <v>0.18979729207817</v>
      </c>
      <c r="F179" s="79">
        <v>1.910828025477707</v>
      </c>
      <c r="G179" s="10">
        <v>0.80001765556205384</v>
      </c>
      <c r="H179" s="10">
        <v>0.16441742162585657</v>
      </c>
      <c r="I179" s="10">
        <v>13.514229279542722</v>
      </c>
      <c r="J179" s="10">
        <v>0.54952936892400384</v>
      </c>
      <c r="K179" s="10">
        <v>0.7779482029948247</v>
      </c>
      <c r="L179" s="10">
        <v>1.8747999955861097</v>
      </c>
      <c r="M179" s="10">
        <v>2.4629509065027642</v>
      </c>
      <c r="N179" s="10">
        <v>0.2869028833739779</v>
      </c>
      <c r="O179" s="10">
        <v>2.6030919303046689</v>
      </c>
      <c r="P179" s="10">
        <v>0.47559670282378641</v>
      </c>
      <c r="Q179" s="10">
        <v>1.9862507310506164E-2</v>
      </c>
      <c r="R179" s="10">
        <v>0.2637299581783874</v>
      </c>
      <c r="S179" s="10">
        <v>1.0637476137404411</v>
      </c>
      <c r="T179" s="10">
        <v>1.44996303366695</v>
      </c>
      <c r="U179" s="10">
        <v>4.5639627909029716</v>
      </c>
      <c r="V179" s="10">
        <v>9.1268221091775814</v>
      </c>
      <c r="W179" s="10">
        <v>0.11586462597795262</v>
      </c>
      <c r="X179" s="10">
        <v>0.63339328867947431</v>
      </c>
      <c r="Y179" s="80" t="s">
        <v>968</v>
      </c>
      <c r="Z179" s="10">
        <v>0.51532171744479882</v>
      </c>
      <c r="AA179" s="10">
        <v>4.0486410734581728</v>
      </c>
    </row>
    <row r="180" spans="1:27">
      <c r="A180" s="3">
        <v>503</v>
      </c>
      <c r="B180" s="3" t="s">
        <v>93</v>
      </c>
      <c r="C180" s="9" t="s">
        <v>222</v>
      </c>
      <c r="D180" s="10">
        <v>2.2621509824198551E-2</v>
      </c>
      <c r="E180" s="10">
        <v>0.1389607032057911</v>
      </c>
      <c r="F180" s="79">
        <v>1.3651877133105803</v>
      </c>
      <c r="G180" s="10">
        <v>0.68510858324715607</v>
      </c>
      <c r="H180" s="10">
        <v>0.21005687693898659</v>
      </c>
      <c r="I180" s="10">
        <v>16.371509824198551</v>
      </c>
      <c r="J180" s="10">
        <v>0.58492761116856251</v>
      </c>
      <c r="K180" s="10">
        <v>0.68834022750775592</v>
      </c>
      <c r="L180" s="10">
        <v>2.2750775594622543</v>
      </c>
      <c r="M180" s="10">
        <v>2.1781282316442607</v>
      </c>
      <c r="N180" s="10">
        <v>0.3813340227507756</v>
      </c>
      <c r="O180" s="10">
        <v>45.310884177869696</v>
      </c>
      <c r="P180" s="10">
        <v>0.47505170630816962</v>
      </c>
      <c r="Q180" s="10">
        <v>3.8779731127197514E-2</v>
      </c>
      <c r="R180" s="10">
        <v>0.17127714581178902</v>
      </c>
      <c r="S180" s="10">
        <v>1.3249741468459153</v>
      </c>
      <c r="T180" s="10">
        <v>2.6596432264736301</v>
      </c>
      <c r="U180" s="10">
        <v>5.4937952430196484</v>
      </c>
      <c r="V180" s="10">
        <v>9.2618924508790066</v>
      </c>
      <c r="W180" s="10">
        <v>0.15188728024819029</v>
      </c>
      <c r="X180" s="10">
        <v>0.6527921406411582</v>
      </c>
      <c r="Y180" s="80" t="s">
        <v>968</v>
      </c>
      <c r="Z180" s="10">
        <v>0.63986556359875901</v>
      </c>
      <c r="AA180" s="10">
        <v>4.8539296794208893</v>
      </c>
    </row>
    <row r="182" spans="1:27">
      <c r="A182" s="60">
        <v>117</v>
      </c>
      <c r="B182" s="60" t="s">
        <v>789</v>
      </c>
      <c r="C182" s="9" t="s">
        <v>220</v>
      </c>
      <c r="D182" s="10">
        <v>0.12721573796623417</v>
      </c>
      <c r="E182" s="10">
        <v>0.44985324208541844</v>
      </c>
      <c r="F182" s="10">
        <v>5.8536585365853666</v>
      </c>
      <c r="G182" s="10">
        <v>1.4767754642224895</v>
      </c>
      <c r="H182" s="10">
        <v>0.75792990872653987</v>
      </c>
      <c r="I182" s="10">
        <v>18.272318315234468</v>
      </c>
      <c r="J182" s="10">
        <v>1.2890172967422042</v>
      </c>
      <c r="K182" s="10">
        <v>1.1847923547939641</v>
      </c>
      <c r="L182" s="10">
        <v>2.8271015503460113</v>
      </c>
      <c r="M182" s="10">
        <v>1.8906097925463838</v>
      </c>
      <c r="N182" s="10">
        <v>0.70581743775241979</v>
      </c>
      <c r="O182" s="10">
        <v>6.7845839049100674</v>
      </c>
      <c r="P182" s="10">
        <v>1.0499130181550651</v>
      </c>
      <c r="Q182" s="10">
        <v>0.10575766168277299</v>
      </c>
      <c r="R182" s="10">
        <v>1.0261558622698046</v>
      </c>
      <c r="S182" s="10">
        <v>1.9381241043169053</v>
      </c>
      <c r="T182" s="10">
        <v>4.273222619877842</v>
      </c>
      <c r="U182" s="10">
        <v>6.8068083410607949</v>
      </c>
      <c r="V182" s="10">
        <v>14.028217370312751</v>
      </c>
      <c r="W182" s="10">
        <v>0.13794477610796479</v>
      </c>
      <c r="X182" s="10">
        <v>0.73953727191214458</v>
      </c>
      <c r="Y182" s="10">
        <v>0.32570294358825019</v>
      </c>
      <c r="Z182" s="10">
        <v>1.0652402155003948</v>
      </c>
      <c r="AA182" s="10">
        <v>5.7415681255604003</v>
      </c>
    </row>
    <row r="183" spans="1:27">
      <c r="A183" s="60">
        <v>119</v>
      </c>
      <c r="B183" s="60" t="s">
        <v>791</v>
      </c>
      <c r="C183" s="9" t="s">
        <v>220</v>
      </c>
      <c r="D183" s="10">
        <v>0.15228917626326163</v>
      </c>
      <c r="E183" s="10">
        <v>0.35245521730493995</v>
      </c>
      <c r="F183" s="10">
        <v>4.1493775933609953</v>
      </c>
      <c r="G183" s="10">
        <v>1.0273152793411329</v>
      </c>
      <c r="H183" s="10">
        <v>0.59234886954573007</v>
      </c>
      <c r="I183" s="10">
        <v>18.907286960684942</v>
      </c>
      <c r="J183" s="10">
        <v>1.1363115459643369</v>
      </c>
      <c r="K183" s="10">
        <v>1.2239160219418652</v>
      </c>
      <c r="L183" s="10">
        <v>3.0218450928760241</v>
      </c>
      <c r="M183" s="10">
        <v>2.0780596627227674</v>
      </c>
      <c r="N183" s="10">
        <v>0.49710446833760319</v>
      </c>
      <c r="O183" s="10">
        <v>7.6246453801372125</v>
      </c>
      <c r="P183" s="10">
        <v>0.93665483327136512</v>
      </c>
      <c r="Q183" s="10">
        <v>5.0932834870656064E-2</v>
      </c>
      <c r="R183" s="10">
        <v>1.1301996057798582</v>
      </c>
      <c r="S183" s="10">
        <v>2.5023301771953324</v>
      </c>
      <c r="T183" s="10">
        <v>6.8968151698355378</v>
      </c>
      <c r="U183" s="10">
        <v>7.0373897940785479</v>
      </c>
      <c r="V183" s="10">
        <v>17.758242206002944</v>
      </c>
      <c r="W183" s="10">
        <v>0.12886007222275986</v>
      </c>
      <c r="X183" s="10">
        <v>0.57808767578194631</v>
      </c>
      <c r="Y183" s="10">
        <v>0.28114924848602152</v>
      </c>
      <c r="Z183" s="10">
        <v>1.0706081889811905</v>
      </c>
      <c r="AA183" s="10">
        <v>5.9667816050973581</v>
      </c>
    </row>
    <row r="184" spans="1:27">
      <c r="A184" s="60">
        <v>302</v>
      </c>
      <c r="B184" s="60" t="s">
        <v>793</v>
      </c>
      <c r="C184" s="9" t="s">
        <v>220</v>
      </c>
      <c r="D184" s="10">
        <v>7.0896704689480367E-2</v>
      </c>
      <c r="E184" s="10">
        <v>0.37032636248415718</v>
      </c>
      <c r="F184" s="10">
        <v>1.9736842105263157</v>
      </c>
      <c r="G184" s="10">
        <v>1.4127851711026616</v>
      </c>
      <c r="H184" s="10">
        <v>0.51330798479087458</v>
      </c>
      <c r="I184" s="10">
        <v>15.66104245880862</v>
      </c>
      <c r="J184" s="10">
        <v>0.92324144486692017</v>
      </c>
      <c r="K184" s="10">
        <v>1.0040399239543727</v>
      </c>
      <c r="L184" s="10">
        <v>2.1482889733840302</v>
      </c>
      <c r="M184" s="10">
        <v>1.6872623574144485</v>
      </c>
      <c r="N184" s="10">
        <v>0.51211977186311786</v>
      </c>
      <c r="O184" s="10">
        <v>4.1880544993662863</v>
      </c>
      <c r="P184" s="10">
        <v>0.64638783269961975</v>
      </c>
      <c r="Q184" s="10">
        <v>7.6441698352344739E-2</v>
      </c>
      <c r="R184" s="10">
        <v>0.71451204055766793</v>
      </c>
      <c r="S184" s="10">
        <v>1.3379277566539924</v>
      </c>
      <c r="T184" s="10">
        <v>2.9265684410646386</v>
      </c>
      <c r="U184" s="10">
        <v>5.503802281368821</v>
      </c>
      <c r="V184" s="10">
        <v>11.097512674271229</v>
      </c>
      <c r="W184" s="10">
        <v>8.6343472750316855E-2</v>
      </c>
      <c r="X184" s="10">
        <v>0.60717680608365021</v>
      </c>
      <c r="Y184" s="10">
        <v>0.3818124207858048</v>
      </c>
      <c r="Z184" s="10">
        <v>0.39765525982256023</v>
      </c>
      <c r="AA184" s="10">
        <v>5.1061470215462608</v>
      </c>
    </row>
    <row r="185" spans="1:27">
      <c r="A185" s="60">
        <v>117</v>
      </c>
      <c r="B185" s="60" t="s">
        <v>789</v>
      </c>
      <c r="C185" s="9" t="s">
        <v>221</v>
      </c>
      <c r="D185" s="10">
        <v>0.14528884412818438</v>
      </c>
      <c r="E185" s="10">
        <v>0.50190691607918247</v>
      </c>
      <c r="F185" s="10">
        <v>5.5118110236220472</v>
      </c>
      <c r="G185" s="10">
        <v>1.8937080024434942</v>
      </c>
      <c r="H185" s="10">
        <v>1.1524046954712808</v>
      </c>
      <c r="I185" s="10">
        <v>15.26688570060592</v>
      </c>
      <c r="J185" s="10">
        <v>1.3125526259307567</v>
      </c>
      <c r="K185" s="10">
        <v>0.78257854678135674</v>
      </c>
      <c r="L185" s="10">
        <v>1.3472238273704371</v>
      </c>
      <c r="M185" s="10">
        <v>0.30378576499529464</v>
      </c>
      <c r="N185" s="10">
        <v>0.43586653238455314</v>
      </c>
      <c r="O185" s="10">
        <v>3.1171061103865014</v>
      </c>
      <c r="P185" s="10">
        <v>1.162310753025475</v>
      </c>
      <c r="Q185" s="10">
        <v>0.16014793045947595</v>
      </c>
      <c r="R185" s="10">
        <v>1.4017071439185063</v>
      </c>
      <c r="S185" s="10">
        <v>1.6955868513596064</v>
      </c>
      <c r="T185" s="10">
        <v>3.0873879377239182</v>
      </c>
      <c r="U185" s="10">
        <v>6.8137165876933743</v>
      </c>
      <c r="V185" s="10">
        <v>12.367712856411696</v>
      </c>
      <c r="W185" s="80" t="s">
        <v>968</v>
      </c>
      <c r="X185" s="80" t="s">
        <v>968</v>
      </c>
      <c r="Y185" s="10">
        <v>0.70167907675543595</v>
      </c>
      <c r="Z185" s="10">
        <v>0.98235070745761022</v>
      </c>
      <c r="AA185" s="10">
        <v>5.8313658802357642</v>
      </c>
    </row>
    <row r="186" spans="1:27">
      <c r="A186" s="60">
        <v>119</v>
      </c>
      <c r="B186" s="60" t="s">
        <v>791</v>
      </c>
      <c r="C186" s="9" t="s">
        <v>221</v>
      </c>
      <c r="D186" s="10">
        <v>0.17651605356061081</v>
      </c>
      <c r="E186" s="10">
        <v>0.39898894946836289</v>
      </c>
      <c r="F186" s="10">
        <v>4.0363269424823409</v>
      </c>
      <c r="G186" s="10">
        <v>1.3202147437906038</v>
      </c>
      <c r="H186" s="10">
        <v>0.9452486891855193</v>
      </c>
      <c r="I186" s="10">
        <v>16.703223245806438</v>
      </c>
      <c r="J186" s="10">
        <v>1.1478765849888242</v>
      </c>
      <c r="K186" s="10">
        <v>0.91078105742516346</v>
      </c>
      <c r="L186" s="10">
        <v>1.752626851329615</v>
      </c>
      <c r="M186" s="10">
        <v>0.31960894905057341</v>
      </c>
      <c r="N186" s="10">
        <v>0.35303210712122163</v>
      </c>
      <c r="O186" s="10">
        <v>3.2493576486808298</v>
      </c>
      <c r="P186" s="10">
        <v>0.99329447891207623</v>
      </c>
      <c r="Q186" s="10">
        <v>5.9535000313342107E-2</v>
      </c>
      <c r="R186" s="10">
        <v>1.5259760606630319</v>
      </c>
      <c r="S186" s="10">
        <v>2.206972906352489</v>
      </c>
      <c r="T186" s="10">
        <v>5.2265463432976125</v>
      </c>
      <c r="U186" s="10">
        <v>6.9708174051095657</v>
      </c>
      <c r="V186" s="10">
        <v>16.80035929894926</v>
      </c>
      <c r="W186" s="80" t="s">
        <v>968</v>
      </c>
      <c r="X186" s="80" t="s">
        <v>968</v>
      </c>
      <c r="Y186" s="10">
        <v>0.5765494767186814</v>
      </c>
      <c r="Z186" s="10">
        <v>0.90138079421779371</v>
      </c>
      <c r="AA186" s="10">
        <v>6.0694366108917714</v>
      </c>
    </row>
    <row r="187" spans="1:27">
      <c r="A187" s="60">
        <v>302</v>
      </c>
      <c r="B187" s="60" t="s">
        <v>793</v>
      </c>
      <c r="C187" s="9" t="s">
        <v>221</v>
      </c>
      <c r="D187" s="10">
        <v>8.2150724009677531E-2</v>
      </c>
      <c r="E187" s="10">
        <v>0.42880872422633876</v>
      </c>
      <c r="F187" s="10">
        <v>1.8322762508809023</v>
      </c>
      <c r="G187" s="10">
        <v>1.5653775322283612</v>
      </c>
      <c r="H187" s="10">
        <v>0.78088325569638539</v>
      </c>
      <c r="I187" s="10">
        <v>13.702921315855992</v>
      </c>
      <c r="J187" s="10">
        <v>1.0237244068898277</v>
      </c>
      <c r="K187" s="10">
        <v>0.63734517748167407</v>
      </c>
      <c r="L187" s="10">
        <v>1.1185137038240711</v>
      </c>
      <c r="M187" s="10">
        <v>0.19228685949517929</v>
      </c>
      <c r="N187" s="10">
        <v>0.37735167731917812</v>
      </c>
      <c r="O187" s="10">
        <v>1.9048134907738417</v>
      </c>
      <c r="P187" s="10">
        <v>0.69692702126891271</v>
      </c>
      <c r="Q187" s="10">
        <v>0.10562235944101399</v>
      </c>
      <c r="R187" s="10">
        <v>0.94337919329794528</v>
      </c>
      <c r="S187" s="10">
        <v>1.1031668652728126</v>
      </c>
      <c r="T187" s="10">
        <v>2.1891813815765717</v>
      </c>
      <c r="U187" s="10">
        <v>5.9897808110352804</v>
      </c>
      <c r="V187" s="10">
        <v>9.9808615895713721</v>
      </c>
      <c r="W187" s="80" t="s">
        <v>968</v>
      </c>
      <c r="X187" s="80" t="s">
        <v>968</v>
      </c>
      <c r="Y187" s="10">
        <v>0.87025602137724334</v>
      </c>
      <c r="Z187" s="10">
        <v>0.43873903152421184</v>
      </c>
      <c r="AA187" s="10">
        <v>5.5510417795110678</v>
      </c>
    </row>
    <row r="188" spans="1:27">
      <c r="A188" s="60">
        <v>117</v>
      </c>
      <c r="B188" s="60" t="s">
        <v>789</v>
      </c>
      <c r="C188" s="9" t="s">
        <v>222</v>
      </c>
      <c r="D188" s="10">
        <v>0.111559255127435</v>
      </c>
      <c r="E188" s="10">
        <v>0.40475986155210392</v>
      </c>
      <c r="F188" s="10">
        <v>6.1895551257253389</v>
      </c>
      <c r="G188" s="10">
        <v>1.1155925512743499</v>
      </c>
      <c r="H188" s="10">
        <v>0.41620183643696906</v>
      </c>
      <c r="I188" s="10">
        <v>20.875883177436425</v>
      </c>
      <c r="J188" s="10">
        <v>1.2686289653594209</v>
      </c>
      <c r="K188" s="10">
        <v>1.5332246345719271</v>
      </c>
      <c r="L188" s="10">
        <v>4.109099230527189</v>
      </c>
      <c r="M188" s="10">
        <v>3.2652535827683855</v>
      </c>
      <c r="N188" s="10">
        <v>0.9396721874195485</v>
      </c>
      <c r="O188" s="10">
        <v>9.9616693841357016</v>
      </c>
      <c r="P188" s="10">
        <v>0.95254440916502192</v>
      </c>
      <c r="Q188" s="10">
        <v>5.8640121284933781E-2</v>
      </c>
      <c r="R188" s="10">
        <v>0.70082096169798902</v>
      </c>
      <c r="S188" s="10">
        <v>2.1482307846334274</v>
      </c>
      <c r="T188" s="10">
        <v>5.3004948654137705</v>
      </c>
      <c r="U188" s="10">
        <v>6.8008238221917106</v>
      </c>
      <c r="V188" s="10">
        <v>15.466689550616437</v>
      </c>
      <c r="W188" s="10">
        <v>0.25744443490946539</v>
      </c>
      <c r="X188" s="10">
        <v>1.3801882204868561</v>
      </c>
      <c r="Y188" s="80" t="s">
        <v>968</v>
      </c>
      <c r="Z188" s="10">
        <v>1.137046254183472</v>
      </c>
      <c r="AA188" s="10">
        <v>5.6637775680082383</v>
      </c>
    </row>
    <row r="189" spans="1:27">
      <c r="A189" s="60">
        <v>119</v>
      </c>
      <c r="B189" s="60" t="s">
        <v>791</v>
      </c>
      <c r="C189" s="9" t="s">
        <v>222</v>
      </c>
      <c r="D189" s="10">
        <v>0.12923107510313636</v>
      </c>
      <c r="E189" s="10">
        <v>0.30816640986132515</v>
      </c>
      <c r="F189" s="10">
        <v>4.2689434364994661</v>
      </c>
      <c r="G189" s="10">
        <v>0.74854615040508965</v>
      </c>
      <c r="H189" s="10">
        <v>0.25647397982007059</v>
      </c>
      <c r="I189" s="10">
        <v>21.005020130225162</v>
      </c>
      <c r="J189" s="10">
        <v>1.1253044385903872</v>
      </c>
      <c r="K189" s="10">
        <v>1.5219444306377057</v>
      </c>
      <c r="L189" s="10">
        <v>4.2298324966449625</v>
      </c>
      <c r="M189" s="10">
        <v>3.7516775187633575</v>
      </c>
      <c r="N189" s="10">
        <v>0.63422635319846909</v>
      </c>
      <c r="O189" s="10">
        <v>11.788856304985337</v>
      </c>
      <c r="P189" s="10">
        <v>0.88274765147373124</v>
      </c>
      <c r="Q189" s="10">
        <v>4.2745663303345095E-2</v>
      </c>
      <c r="R189" s="10">
        <v>0.75351657637059499</v>
      </c>
      <c r="S189" s="10">
        <v>2.7834385406829365</v>
      </c>
      <c r="T189" s="10">
        <v>8.4865052935036527</v>
      </c>
      <c r="U189" s="10">
        <v>7.1007505343207917</v>
      </c>
      <c r="V189" s="10">
        <v>18.669914011630798</v>
      </c>
      <c r="W189" s="10">
        <v>0.25150355385456535</v>
      </c>
      <c r="X189" s="10">
        <v>1.1282866941696903</v>
      </c>
      <c r="Y189" s="80" t="s">
        <v>968</v>
      </c>
      <c r="Z189" s="10">
        <v>1.2316715542521994</v>
      </c>
      <c r="AA189" s="10">
        <v>5.8690789800685916</v>
      </c>
    </row>
    <row r="190" spans="1:27">
      <c r="A190" s="60">
        <v>302</v>
      </c>
      <c r="B190" s="60" t="s">
        <v>793</v>
      </c>
      <c r="C190" s="9" t="s">
        <v>222</v>
      </c>
      <c r="D190" s="10">
        <v>6.209952860812374E-2</v>
      </c>
      <c r="E190" s="10">
        <v>0.32461117226973774</v>
      </c>
      <c r="F190" s="10">
        <v>2.1260440394836748</v>
      </c>
      <c r="G190" s="10">
        <v>1.2935049538487593</v>
      </c>
      <c r="H190" s="10">
        <v>0.30414655488751519</v>
      </c>
      <c r="I190" s="10">
        <v>17.191689953989894</v>
      </c>
      <c r="J190" s="10">
        <v>0.84469472436277415</v>
      </c>
      <c r="K190" s="10">
        <v>1.2906822480029356</v>
      </c>
      <c r="L190" s="10">
        <v>2.9532559911931577</v>
      </c>
      <c r="M190" s="10">
        <v>2.8558726395122367</v>
      </c>
      <c r="N190" s="10">
        <v>0.61746690377395774</v>
      </c>
      <c r="O190" s="10">
        <v>5.9728455697631748</v>
      </c>
      <c r="P190" s="10">
        <v>0.60688175685211843</v>
      </c>
      <c r="Q190" s="10">
        <v>5.3631411070652321E-2</v>
      </c>
      <c r="R190" s="10">
        <v>0.53560843424506732</v>
      </c>
      <c r="S190" s="10">
        <v>1.5214384508990317</v>
      </c>
      <c r="T190" s="10">
        <v>3.5029779546673439</v>
      </c>
      <c r="U190" s="10">
        <v>5.1239167866316651</v>
      </c>
      <c r="V190" s="10">
        <v>11.970389815677308</v>
      </c>
      <c r="W190" s="10">
        <v>0.15383746859739747</v>
      </c>
      <c r="X190" s="10">
        <v>1.0818020154119738</v>
      </c>
      <c r="Y190" s="80" t="s">
        <v>968</v>
      </c>
      <c r="Z190" s="10">
        <v>0.36554040703418295</v>
      </c>
      <c r="AA190" s="10">
        <v>4.7583763795974825</v>
      </c>
    </row>
    <row r="192" spans="1:27">
      <c r="A192" s="8" t="s">
        <v>843</v>
      </c>
    </row>
    <row r="193" spans="1:27">
      <c r="A193" s="3">
        <v>116</v>
      </c>
      <c r="B193" s="3" t="s">
        <v>59</v>
      </c>
      <c r="C193" s="3" t="s">
        <v>220</v>
      </c>
      <c r="D193" s="10">
        <v>0.12389087411540643</v>
      </c>
      <c r="E193" s="10">
        <v>0.41466816991840399</v>
      </c>
      <c r="F193" s="10">
        <v>5.2366175329712963</v>
      </c>
      <c r="G193" s="10">
        <v>1.3634365863446141</v>
      </c>
      <c r="H193" s="10">
        <v>0.65862809169835601</v>
      </c>
      <c r="I193" s="10">
        <v>16.83036823297854</v>
      </c>
      <c r="J193" s="10">
        <v>1.0936793360213513</v>
      </c>
      <c r="K193" s="10">
        <v>1.045269534310447</v>
      </c>
      <c r="L193" s="10">
        <v>2.5115769492907325</v>
      </c>
      <c r="M193" s="10">
        <v>2.0058219156268113</v>
      </c>
      <c r="N193" s="10">
        <v>0.63123833546718644</v>
      </c>
      <c r="O193" s="10">
        <v>6.8362920639773739</v>
      </c>
      <c r="P193" s="10">
        <v>0.89335193288872761</v>
      </c>
      <c r="Q193" s="10">
        <v>0.10095991541024121</v>
      </c>
      <c r="R193" s="10">
        <v>0.996541247061971</v>
      </c>
      <c r="S193" s="10">
        <v>2.1819444179039826</v>
      </c>
      <c r="T193" s="10">
        <v>4.5091182409406789</v>
      </c>
      <c r="U193" s="10">
        <v>6.0977241023485123</v>
      </c>
      <c r="V193" s="10">
        <v>13.137528424834228</v>
      </c>
      <c r="W193" s="10">
        <v>0.1391781799188499</v>
      </c>
      <c r="X193" s="10">
        <v>0.68601784792952547</v>
      </c>
      <c r="Y193" s="10">
        <v>0.31084188467001711</v>
      </c>
      <c r="Z193" s="10">
        <v>0.76755014554789069</v>
      </c>
      <c r="AA193" s="10">
        <v>5.3301739568006221</v>
      </c>
    </row>
    <row r="194" spans="1:27">
      <c r="A194" s="3">
        <v>118</v>
      </c>
      <c r="B194" s="3" t="s">
        <v>549</v>
      </c>
      <c r="C194" s="3" t="s">
        <v>220</v>
      </c>
      <c r="D194" s="10">
        <v>0.14237988960682532</v>
      </c>
      <c r="E194" s="10">
        <v>0.35469588937277619</v>
      </c>
      <c r="F194" s="10">
        <v>4.9232551404575737</v>
      </c>
      <c r="G194" s="10">
        <v>1.1437758255107981</v>
      </c>
      <c r="H194" s="10">
        <v>0.56645462929682167</v>
      </c>
      <c r="I194" s="10">
        <v>17.619998941206301</v>
      </c>
      <c r="J194" s="10">
        <v>1.0852635421107331</v>
      </c>
      <c r="K194" s="10">
        <v>1.0431904240468768</v>
      </c>
      <c r="L194" s="10">
        <v>2.8202920598831427</v>
      </c>
      <c r="M194" s="10">
        <v>1.8060791476153457</v>
      </c>
      <c r="N194" s="10">
        <v>0.47394949554052812</v>
      </c>
      <c r="O194" s="10">
        <v>7.5163207476198037</v>
      </c>
      <c r="P194" s="10">
        <v>0.88827218799718033</v>
      </c>
      <c r="Q194" s="10">
        <v>5.5725984190538279E-2</v>
      </c>
      <c r="R194" s="10">
        <v>0.97743376270204152</v>
      </c>
      <c r="S194" s="10">
        <v>2.4466493358855832</v>
      </c>
      <c r="T194" s="10">
        <v>6.1231711428563473</v>
      </c>
      <c r="U194" s="10">
        <v>6.686560843022689</v>
      </c>
      <c r="V194" s="10">
        <v>16.152733777469429</v>
      </c>
      <c r="W194" s="10">
        <v>0.11312374790679272</v>
      </c>
      <c r="X194" s="10">
        <v>0.58289379463303037</v>
      </c>
      <c r="Y194" s="10">
        <v>0.26107623593267187</v>
      </c>
      <c r="Z194" s="10">
        <v>0.98217047135823721</v>
      </c>
      <c r="AA194" s="10">
        <v>5.7043903716644513</v>
      </c>
    </row>
    <row r="195" spans="1:27">
      <c r="A195" s="3">
        <v>301</v>
      </c>
      <c r="B195" s="3" t="s">
        <v>844</v>
      </c>
      <c r="C195" s="3" t="s">
        <v>220</v>
      </c>
      <c r="D195" s="10">
        <v>7.467098099001275E-2</v>
      </c>
      <c r="E195" s="10">
        <v>0.38953361749789989</v>
      </c>
      <c r="F195" s="10">
        <v>3.3095629914061071</v>
      </c>
      <c r="G195" s="10">
        <v>1.4168818642854919</v>
      </c>
      <c r="H195" s="10">
        <v>0.52912686807089593</v>
      </c>
      <c r="I195" s="10">
        <v>16.107152857720671</v>
      </c>
      <c r="J195" s="10">
        <v>0.94313597378218894</v>
      </c>
      <c r="K195" s="10">
        <v>1.1271169741659148</v>
      </c>
      <c r="L195" s="10">
        <v>2.2600416912977197</v>
      </c>
      <c r="M195" s="10">
        <v>1.8676042023168744</v>
      </c>
      <c r="N195" s="10">
        <v>0.53866816008628648</v>
      </c>
      <c r="O195" s="10">
        <v>5.2170125385022246</v>
      </c>
      <c r="P195" s="10">
        <v>0.67556495856797649</v>
      </c>
      <c r="Q195" s="10">
        <v>8.7530983271626062E-2</v>
      </c>
      <c r="R195" s="10">
        <v>0.83299627682192012</v>
      </c>
      <c r="S195" s="10">
        <v>1.592151250220383</v>
      </c>
      <c r="T195" s="10">
        <v>3.3643425323833527</v>
      </c>
      <c r="U195" s="10">
        <v>5.5092664613214684</v>
      </c>
      <c r="V195" s="10">
        <v>11.453076548126484</v>
      </c>
      <c r="W195" s="10">
        <v>9.2716468062599172E-2</v>
      </c>
      <c r="X195" s="10">
        <v>0.68427657301681133</v>
      </c>
      <c r="Y195" s="10">
        <v>0.42292813955176667</v>
      </c>
      <c r="Z195" s="10">
        <v>0.41089781483670906</v>
      </c>
      <c r="AA195" s="10">
        <v>5.0983686464847597</v>
      </c>
    </row>
    <row r="196" spans="1:27">
      <c r="A196" s="3">
        <v>116</v>
      </c>
      <c r="B196" s="3" t="s">
        <v>59</v>
      </c>
      <c r="C196" s="3" t="s">
        <v>221</v>
      </c>
      <c r="D196" s="10">
        <v>0.13650893824856974</v>
      </c>
      <c r="E196" s="10">
        <v>0.46097490705044658</v>
      </c>
      <c r="F196" s="10">
        <v>5.632716049382716</v>
      </c>
      <c r="G196" s="10">
        <v>1.7945094595892386</v>
      </c>
      <c r="H196" s="10">
        <v>1.0241600241463045</v>
      </c>
      <c r="I196" s="10">
        <v>14.347843981945148</v>
      </c>
      <c r="J196" s="10">
        <v>1.1346019289604743</v>
      </c>
      <c r="K196" s="10">
        <v>0.66882519996158551</v>
      </c>
      <c r="L196" s="10">
        <v>1.1915378177777169</v>
      </c>
      <c r="M196" s="10">
        <v>0.31486232490499255</v>
      </c>
      <c r="N196" s="10">
        <v>0.38551770500349847</v>
      </c>
      <c r="O196" s="10">
        <v>3.0203460055701137</v>
      </c>
      <c r="P196" s="10">
        <v>0.93978515276653551</v>
      </c>
      <c r="Q196" s="10">
        <v>0.15503025147827521</v>
      </c>
      <c r="R196" s="10">
        <v>1.3403942981794235</v>
      </c>
      <c r="S196" s="10">
        <v>1.9179848811206082</v>
      </c>
      <c r="T196" s="10">
        <v>3.4298728203158229</v>
      </c>
      <c r="U196" s="10">
        <v>6.1792588730809861</v>
      </c>
      <c r="V196" s="10">
        <v>11.926353770802178</v>
      </c>
      <c r="W196" s="80" t="s">
        <v>968</v>
      </c>
      <c r="X196" s="80" t="s">
        <v>968</v>
      </c>
      <c r="Y196" s="10">
        <v>0.66951117452564857</v>
      </c>
      <c r="Z196" s="10">
        <v>0.72576108877882806</v>
      </c>
      <c r="AA196" s="10">
        <v>5.4534977843021579</v>
      </c>
    </row>
    <row r="197" spans="1:27">
      <c r="A197" s="3">
        <v>118</v>
      </c>
      <c r="B197" s="3" t="s">
        <v>549</v>
      </c>
      <c r="C197" s="3" t="s">
        <v>221</v>
      </c>
      <c r="D197" s="10">
        <v>0.15791506014027928</v>
      </c>
      <c r="E197" s="10">
        <v>0.38499000063396555</v>
      </c>
      <c r="F197" s="10">
        <v>4.89470688673876</v>
      </c>
      <c r="G197" s="10">
        <v>1.4598498077931659</v>
      </c>
      <c r="H197" s="10">
        <v>0.90772342963846664</v>
      </c>
      <c r="I197" s="10">
        <v>15.542530444755664</v>
      </c>
      <c r="J197" s="10">
        <v>1.0950314389289439</v>
      </c>
      <c r="K197" s="10">
        <v>0.7809303156572206</v>
      </c>
      <c r="L197" s="10">
        <v>1.6160358709246099</v>
      </c>
      <c r="M197" s="10">
        <v>0.27087619805084406</v>
      </c>
      <c r="N197" s="10">
        <v>0.3238987729884561</v>
      </c>
      <c r="O197" s="10">
        <v>3.240140394557117</v>
      </c>
      <c r="P197" s="10">
        <v>0.96016967223980043</v>
      </c>
      <c r="Q197" s="10">
        <v>7.2617874371077334E-2</v>
      </c>
      <c r="R197" s="10">
        <v>1.3347856908207549</v>
      </c>
      <c r="S197" s="10">
        <v>2.1220556621770377</v>
      </c>
      <c r="T197" s="10">
        <v>4.7449441245799981</v>
      </c>
      <c r="U197" s="10">
        <v>6.6635544720507633</v>
      </c>
      <c r="V197" s="10">
        <v>15.260703932315531</v>
      </c>
      <c r="W197" s="80" t="s">
        <v>968</v>
      </c>
      <c r="X197" s="80" t="s">
        <v>968</v>
      </c>
      <c r="Y197" s="10">
        <v>0.54002339909285291</v>
      </c>
      <c r="Z197" s="10">
        <v>0.86565116909014406</v>
      </c>
      <c r="AA197" s="10">
        <v>5.7979033029606191</v>
      </c>
    </row>
    <row r="198" spans="1:27">
      <c r="A198" s="3">
        <v>301</v>
      </c>
      <c r="B198" s="3" t="s">
        <v>844</v>
      </c>
      <c r="C198" s="3" t="s">
        <v>221</v>
      </c>
      <c r="D198" s="10">
        <v>9.6552642593508625E-2</v>
      </c>
      <c r="E198" s="10">
        <v>0.44804231193637989</v>
      </c>
      <c r="F198" s="10">
        <v>3.3428165007112378</v>
      </c>
      <c r="G198" s="10">
        <v>1.6580419314333548</v>
      </c>
      <c r="H198" s="10">
        <v>0.81380084471671543</v>
      </c>
      <c r="I198" s="10">
        <v>14.44484608652639</v>
      </c>
      <c r="J198" s="10">
        <v>1.0387732582474032</v>
      </c>
      <c r="K198" s="10">
        <v>0.73437083824816407</v>
      </c>
      <c r="L198" s="10">
        <v>1.2209390814656975</v>
      </c>
      <c r="M198" s="10">
        <v>0.24019253453064954</v>
      </c>
      <c r="N198" s="10">
        <v>0.39049122940527381</v>
      </c>
      <c r="O198" s="10">
        <v>2.4128648072752177</v>
      </c>
      <c r="P198" s="10">
        <v>0.72010197481069982</v>
      </c>
      <c r="Q198" s="10">
        <v>0.11890719531220273</v>
      </c>
      <c r="R198" s="10">
        <v>1.079201704653552</v>
      </c>
      <c r="S198" s="10">
        <v>1.3493588524028766</v>
      </c>
      <c r="T198" s="10">
        <v>2.7477074692743808</v>
      </c>
      <c r="U198" s="10">
        <v>6.0761576804535595</v>
      </c>
      <c r="V198" s="10">
        <v>10.555153913473612</v>
      </c>
      <c r="W198" s="80" t="s">
        <v>968</v>
      </c>
      <c r="X198" s="80" t="s">
        <v>968</v>
      </c>
      <c r="Y198" s="10">
        <v>0.96980708496632539</v>
      </c>
      <c r="Z198" s="10">
        <v>0.44518853924888702</v>
      </c>
      <c r="AA198" s="10">
        <v>5.6309691412046723</v>
      </c>
    </row>
    <row r="199" spans="1:27">
      <c r="A199" s="3">
        <v>116</v>
      </c>
      <c r="B199" s="3" t="s">
        <v>59</v>
      </c>
      <c r="C199" s="66" t="s">
        <v>222</v>
      </c>
      <c r="D199" s="10">
        <v>0.11295538856653667</v>
      </c>
      <c r="E199" s="10">
        <v>0.37453628840483211</v>
      </c>
      <c r="F199" s="10">
        <v>4.8361934477379096</v>
      </c>
      <c r="G199" s="10">
        <v>0.98984590506991343</v>
      </c>
      <c r="H199" s="10">
        <v>0.34183867592504519</v>
      </c>
      <c r="I199" s="10">
        <v>18.981855797583943</v>
      </c>
      <c r="J199" s="10">
        <v>1.0582136402549225</v>
      </c>
      <c r="K199" s="10">
        <v>1.37151621801579</v>
      </c>
      <c r="L199" s="10">
        <v>3.6555930752401786</v>
      </c>
      <c r="M199" s="10">
        <v>3.4712974412631978</v>
      </c>
      <c r="N199" s="10">
        <v>0.84419290402358982</v>
      </c>
      <c r="O199" s="10">
        <v>10.143393893274993</v>
      </c>
      <c r="P199" s="10">
        <v>0.85311043469989534</v>
      </c>
      <c r="Q199" s="10">
        <v>5.4099686102920187E-2</v>
      </c>
      <c r="R199" s="10">
        <v>0.6985399029772662</v>
      </c>
      <c r="S199" s="10">
        <v>2.4107057928279274</v>
      </c>
      <c r="T199" s="10">
        <v>5.4444497289070668</v>
      </c>
      <c r="U199" s="10">
        <v>6.0270617330923617</v>
      </c>
      <c r="V199" s="10">
        <v>14.187196803957006</v>
      </c>
      <c r="W199" s="10">
        <v>0.25979739370303434</v>
      </c>
      <c r="X199" s="10">
        <v>1.2805574051174737</v>
      </c>
      <c r="Y199" s="80" t="s">
        <v>968</v>
      </c>
      <c r="Z199" s="10">
        <v>0.80376676495767152</v>
      </c>
      <c r="AA199" s="10">
        <v>5.2232949681346907</v>
      </c>
    </row>
    <row r="200" spans="1:27">
      <c r="A200" s="3">
        <v>118</v>
      </c>
      <c r="B200" s="3" t="s">
        <v>549</v>
      </c>
      <c r="C200" s="66" t="s">
        <v>222</v>
      </c>
      <c r="D200" s="10">
        <v>0.12783998964334262</v>
      </c>
      <c r="E200" s="10">
        <v>0.32634258959587459</v>
      </c>
      <c r="F200" s="10">
        <v>4.9528301886792452</v>
      </c>
      <c r="G200" s="10">
        <v>0.8479513237102726</v>
      </c>
      <c r="H200" s="10">
        <v>0.24704943146266209</v>
      </c>
      <c r="I200" s="10">
        <v>19.564373098582433</v>
      </c>
      <c r="J200" s="10">
        <v>1.076121431807884</v>
      </c>
      <c r="K200" s="10">
        <v>1.2886486719744537</v>
      </c>
      <c r="L200" s="10">
        <v>3.9473968110125788</v>
      </c>
      <c r="M200" s="10">
        <v>3.2429283448766908</v>
      </c>
      <c r="N200" s="10">
        <v>0.61438712322264655</v>
      </c>
      <c r="O200" s="10">
        <v>11.518544889636869</v>
      </c>
      <c r="P200" s="10">
        <v>0.82098086176020013</v>
      </c>
      <c r="Q200" s="10">
        <v>3.9916283686106974E-2</v>
      </c>
      <c r="R200" s="10">
        <v>0.64297581288972316</v>
      </c>
      <c r="S200" s="10">
        <v>2.750447709668371</v>
      </c>
      <c r="T200" s="10">
        <v>7.4131011715968667</v>
      </c>
      <c r="U200" s="10">
        <v>6.7080932962219775</v>
      </c>
      <c r="V200" s="10">
        <v>16.987615163872526</v>
      </c>
      <c r="W200" s="10">
        <v>0.21900015103458692</v>
      </c>
      <c r="X200" s="10">
        <v>1.1284441279910242</v>
      </c>
      <c r="Y200" s="80" t="s">
        <v>968</v>
      </c>
      <c r="Z200" s="10">
        <v>1.0912248904999244</v>
      </c>
      <c r="AA200" s="10">
        <v>5.6168684057220535</v>
      </c>
    </row>
    <row r="201" spans="1:27">
      <c r="A201" s="3">
        <v>301</v>
      </c>
      <c r="B201" s="3" t="s">
        <v>844</v>
      </c>
      <c r="C201" s="66" t="s">
        <v>222</v>
      </c>
      <c r="D201" s="10">
        <v>5.7748825712572685E-2</v>
      </c>
      <c r="E201" s="10">
        <v>0.34428599278323591</v>
      </c>
      <c r="F201" s="10">
        <v>3.2743695897628906</v>
      </c>
      <c r="G201" s="10">
        <v>1.2303810319016284</v>
      </c>
      <c r="H201" s="10">
        <v>0.30897460890803224</v>
      </c>
      <c r="I201" s="10">
        <v>17.39269569311465</v>
      </c>
      <c r="J201" s="10">
        <v>0.86917500101152401</v>
      </c>
      <c r="K201" s="10">
        <v>1.4308467007764827</v>
      </c>
      <c r="L201" s="10">
        <v>3.0636303780892864</v>
      </c>
      <c r="M201" s="10">
        <v>3.1261609537016262</v>
      </c>
      <c r="N201" s="10">
        <v>0.65326060169126809</v>
      </c>
      <c r="O201" s="10">
        <v>7.3855966336480696</v>
      </c>
      <c r="P201" s="10">
        <v>0.64112231348416693</v>
      </c>
      <c r="Q201" s="10">
        <v>6.3266229443073266E-2</v>
      </c>
      <c r="R201" s="10">
        <v>0.64259362114563368</v>
      </c>
      <c r="S201" s="10">
        <v>1.7799144434594856</v>
      </c>
      <c r="T201" s="10">
        <v>3.8412164771745005</v>
      </c>
      <c r="U201" s="10">
        <v>5.0708618552453952</v>
      </c>
      <c r="V201" s="10">
        <v>12.147483879985433</v>
      </c>
      <c r="W201" s="10">
        <v>0.16441863116891717</v>
      </c>
      <c r="X201" s="10">
        <v>1.2134609937947598</v>
      </c>
      <c r="Y201" s="80" t="s">
        <v>968</v>
      </c>
      <c r="Z201" s="10">
        <v>0.38437912655820677</v>
      </c>
      <c r="AA201" s="10">
        <v>4.6864827286871895</v>
      </c>
    </row>
  </sheetData>
  <pageMargins left="0.7" right="0.7" top="0.75" bottom="0.75" header="0.3" footer="0.3"/>
</worksheet>
</file>

<file path=xl/worksheets/sheet55.xml><?xml version="1.0" encoding="utf-8"?>
<worksheet xmlns="http://schemas.openxmlformats.org/spreadsheetml/2006/main" xmlns:r="http://schemas.openxmlformats.org/officeDocument/2006/relationships">
  <sheetPr codeName="Folha53">
    <tabColor theme="3" tint="0.39997558519241921"/>
  </sheetPr>
  <dimension ref="A1:AB97"/>
  <sheetViews>
    <sheetView workbookViewId="0"/>
  </sheetViews>
  <sheetFormatPr defaultRowHeight="12.75"/>
  <cols>
    <col min="1" max="1" width="9.5703125" style="3" bestFit="1" customWidth="1"/>
    <col min="2" max="2" width="40.5703125" style="3" bestFit="1" customWidth="1"/>
    <col min="3" max="15" width="7.7109375" style="3" customWidth="1"/>
    <col min="16" max="16" width="9.140625" style="3"/>
    <col min="17" max="17" width="11.28515625" style="3" customWidth="1"/>
    <col min="18" max="16384" width="9.140625" style="3"/>
  </cols>
  <sheetData>
    <row r="1" spans="1:18">
      <c r="A1" s="8" t="s">
        <v>0</v>
      </c>
      <c r="B1" s="3" t="str">
        <f>PS!A51</f>
        <v>I50</v>
      </c>
    </row>
    <row r="2" spans="1:18">
      <c r="A2" s="8" t="s">
        <v>1</v>
      </c>
      <c r="B2" s="3" t="str">
        <f>PS!B51</f>
        <v>Taxa de incidência de sida</v>
      </c>
    </row>
    <row r="4" spans="1:18">
      <c r="A4" s="8" t="s">
        <v>2</v>
      </c>
      <c r="B4" s="3" t="s">
        <v>819</v>
      </c>
    </row>
    <row r="6" spans="1:18">
      <c r="A6" s="8" t="s">
        <v>118</v>
      </c>
      <c r="B6" s="8" t="s">
        <v>119</v>
      </c>
      <c r="C6" s="8">
        <v>2000</v>
      </c>
      <c r="D6" s="8">
        <v>2001</v>
      </c>
      <c r="E6" s="8">
        <v>2002</v>
      </c>
      <c r="F6" s="8">
        <v>2003</v>
      </c>
      <c r="G6" s="8">
        <v>2004</v>
      </c>
      <c r="H6" s="8">
        <v>2005</v>
      </c>
      <c r="I6" s="8">
        <v>2006</v>
      </c>
      <c r="J6" s="8">
        <v>2007</v>
      </c>
      <c r="K6" s="8">
        <v>2008</v>
      </c>
      <c r="L6" s="8">
        <v>2009</v>
      </c>
      <c r="M6" s="8">
        <v>2010</v>
      </c>
      <c r="N6" s="8">
        <v>2011</v>
      </c>
      <c r="O6" s="8">
        <v>2012</v>
      </c>
    </row>
    <row r="7" spans="1:18">
      <c r="A7" s="3">
        <v>0</v>
      </c>
      <c r="B7" s="3" t="s">
        <v>820</v>
      </c>
      <c r="C7" s="9">
        <v>10.330520283097073</v>
      </c>
      <c r="D7" s="9">
        <v>10.306172948872552</v>
      </c>
      <c r="E7" s="9">
        <v>10.249883621113053</v>
      </c>
      <c r="F7" s="9">
        <v>9.3605196991133131</v>
      </c>
      <c r="G7" s="9">
        <v>8.2984694283909342</v>
      </c>
      <c r="H7" s="9">
        <v>8.0165052416709734</v>
      </c>
      <c r="I7" s="9">
        <v>6.956661897108309</v>
      </c>
      <c r="J7" s="9">
        <v>5.9755494743010349</v>
      </c>
      <c r="K7" s="9">
        <v>5.7775128119898351</v>
      </c>
      <c r="L7" s="9">
        <v>4.5892192238324494</v>
      </c>
      <c r="M7" s="9">
        <v>4.6911501830116045</v>
      </c>
      <c r="N7" s="9">
        <v>3.7224511971729832</v>
      </c>
      <c r="O7" s="9">
        <v>2.3490601643286464</v>
      </c>
      <c r="Q7" s="3" t="s">
        <v>257</v>
      </c>
      <c r="R7" s="9">
        <f>QUARTILE($O$14:$O$65,0)</f>
        <v>0</v>
      </c>
    </row>
    <row r="8" spans="1:18">
      <c r="A8" s="3">
        <v>1</v>
      </c>
      <c r="B8" s="3" t="s">
        <v>36</v>
      </c>
      <c r="C8" s="9">
        <v>10.463687714605671</v>
      </c>
      <c r="D8" s="9">
        <v>10.481357614301229</v>
      </c>
      <c r="E8" s="9">
        <v>10.385730670906113</v>
      </c>
      <c r="F8" s="9">
        <v>9.5255971565741167</v>
      </c>
      <c r="G8" s="9">
        <v>8.3228696533449682</v>
      </c>
      <c r="H8" s="9">
        <v>8.199136220999117</v>
      </c>
      <c r="I8" s="9">
        <v>6.9381773458027514</v>
      </c>
      <c r="J8" s="9">
        <v>5.9493681860675363</v>
      </c>
      <c r="K8" s="9">
        <v>5.4840260076201091</v>
      </c>
      <c r="L8" s="9">
        <v>4.3856443242453036</v>
      </c>
      <c r="M8" s="9">
        <v>4.7122301210620625</v>
      </c>
      <c r="N8" s="9">
        <v>3.763259703697059</v>
      </c>
      <c r="O8" s="9">
        <v>2.3591015361799461</v>
      </c>
      <c r="Q8" s="3" t="s">
        <v>258</v>
      </c>
      <c r="R8" s="9">
        <f>QUARTILE($O$14:$O$65,4)</f>
        <v>7.96883048874545</v>
      </c>
    </row>
    <row r="9" spans="1:18">
      <c r="A9" s="3">
        <v>11</v>
      </c>
      <c r="B9" s="3" t="s">
        <v>49</v>
      </c>
      <c r="C9" s="9">
        <v>9.3018802482483611</v>
      </c>
      <c r="D9" s="9">
        <v>10.628960609668503</v>
      </c>
      <c r="E9" s="9">
        <v>9.8046802357498901</v>
      </c>
      <c r="F9" s="9">
        <v>8.9193878659138441</v>
      </c>
      <c r="G9" s="9">
        <v>7.5094776875653553</v>
      </c>
      <c r="H9" s="9">
        <v>8.0162142728695116</v>
      </c>
      <c r="I9" s="9">
        <v>5.996268600028583</v>
      </c>
      <c r="J9" s="9">
        <v>5.6454109328221636</v>
      </c>
      <c r="K9" s="9">
        <v>5.0051619095876703</v>
      </c>
      <c r="L9" s="9">
        <v>3.1812215189685724</v>
      </c>
      <c r="M9" s="9">
        <v>3.4056055997886361</v>
      </c>
      <c r="N9" s="9">
        <v>2.3574651505004396</v>
      </c>
      <c r="O9" s="9">
        <v>1.7134795629484794</v>
      </c>
      <c r="Q9" s="3" t="s">
        <v>259</v>
      </c>
      <c r="R9" s="9">
        <f>QUARTILE($O$14:$O$65,2)</f>
        <v>1.6416754018539801</v>
      </c>
    </row>
    <row r="10" spans="1:18">
      <c r="A10" s="3">
        <v>12</v>
      </c>
      <c r="B10" s="3" t="s">
        <v>50</v>
      </c>
      <c r="C10" s="9">
        <v>2.9433115367906866</v>
      </c>
      <c r="D10" s="9">
        <v>2.4803013340638946</v>
      </c>
      <c r="E10" s="9">
        <v>3.6035954873975506</v>
      </c>
      <c r="F10" s="9">
        <v>3.6623071126229862</v>
      </c>
      <c r="G10" s="9">
        <v>3.2174278470638007</v>
      </c>
      <c r="H10" s="9">
        <v>2.1496513746313415</v>
      </c>
      <c r="I10" s="9">
        <v>2.3812999913536133</v>
      </c>
      <c r="J10" s="9">
        <v>2.0457044468500412</v>
      </c>
      <c r="K10" s="9">
        <v>2.8490450570777686</v>
      </c>
      <c r="L10" s="9">
        <v>2.4005576152403401</v>
      </c>
      <c r="M10" s="9">
        <v>1.7206723584596426</v>
      </c>
      <c r="N10" s="9">
        <v>2.191950867998123</v>
      </c>
      <c r="O10" s="9">
        <v>1.8023035765261006</v>
      </c>
      <c r="Q10" s="3" t="s">
        <v>260</v>
      </c>
      <c r="R10" s="9">
        <f>QUARTILE($O$14:$O$65,1)</f>
        <v>0.55028604394305469</v>
      </c>
    </row>
    <row r="11" spans="1:18">
      <c r="A11" s="3">
        <v>13</v>
      </c>
      <c r="B11" s="3" t="s">
        <v>51</v>
      </c>
      <c r="C11" s="9">
        <v>17.054635452816523</v>
      </c>
      <c r="D11" s="9">
        <v>15.629628373981381</v>
      </c>
      <c r="E11" s="9">
        <v>15.325292871901487</v>
      </c>
      <c r="F11" s="9">
        <v>14.034049263191193</v>
      </c>
      <c r="G11" s="9">
        <v>12.302555595516184</v>
      </c>
      <c r="H11" s="9">
        <v>11.912112712690773</v>
      </c>
      <c r="I11" s="9">
        <v>10.184914801792489</v>
      </c>
      <c r="J11" s="9">
        <v>8.2467848992760739</v>
      </c>
      <c r="K11" s="9">
        <v>7.928555701695136</v>
      </c>
      <c r="L11" s="9">
        <v>6.6799009340453255</v>
      </c>
      <c r="M11" s="9">
        <v>7.7714642232161548</v>
      </c>
      <c r="N11" s="9">
        <v>5.8970006926245722</v>
      </c>
      <c r="O11" s="9">
        <v>3.3629335279277961</v>
      </c>
      <c r="Q11" s="3" t="s">
        <v>261</v>
      </c>
      <c r="R11" s="9">
        <f>QUARTILE($O$14:$O$65,3)</f>
        <v>2.7422983871844457</v>
      </c>
    </row>
    <row r="12" spans="1:18">
      <c r="A12" s="3">
        <v>14</v>
      </c>
      <c r="B12" s="3" t="s">
        <v>52</v>
      </c>
      <c r="C12" s="9">
        <v>2.9865651234524693</v>
      </c>
      <c r="D12" s="9">
        <v>3.9248558316348987</v>
      </c>
      <c r="E12" s="9">
        <v>3.7471077012431024</v>
      </c>
      <c r="F12" s="9">
        <v>3.1973277862830876</v>
      </c>
      <c r="G12" s="9">
        <v>3.2108640529603694</v>
      </c>
      <c r="H12" s="9">
        <v>3.6051215495191906</v>
      </c>
      <c r="I12" s="9">
        <v>5.1485646945757004</v>
      </c>
      <c r="J12" s="9">
        <v>3.6400001532631645</v>
      </c>
      <c r="K12" s="9">
        <v>0.77059932399174302</v>
      </c>
      <c r="L12" s="9">
        <v>2.1320308563011205</v>
      </c>
      <c r="M12" s="9">
        <v>1.3653594650131513</v>
      </c>
      <c r="N12" s="9">
        <v>1.3756171853889805</v>
      </c>
      <c r="O12" s="9">
        <v>0.19830547967616716</v>
      </c>
    </row>
    <row r="13" spans="1:18">
      <c r="A13" s="3">
        <v>15</v>
      </c>
      <c r="B13" s="3" t="s">
        <v>53</v>
      </c>
      <c r="C13" s="9">
        <v>7.4507990339653665</v>
      </c>
      <c r="D13" s="9">
        <v>8.5633797141090486</v>
      </c>
      <c r="E13" s="9">
        <v>11.372542232924499</v>
      </c>
      <c r="F13" s="9">
        <v>9.7366243123509086</v>
      </c>
      <c r="G13" s="9">
        <v>9.8540992452000324</v>
      </c>
      <c r="H13" s="9">
        <v>9.5004091113673592</v>
      </c>
      <c r="I13" s="9">
        <v>8.9166608982127951</v>
      </c>
      <c r="J13" s="9">
        <v>8.1079140190466479</v>
      </c>
      <c r="K13" s="9">
        <v>5.4879470961899921</v>
      </c>
      <c r="L13" s="9">
        <v>6.0954135399452767</v>
      </c>
      <c r="M13" s="9">
        <v>6.0192079614057308</v>
      </c>
      <c r="N13" s="9">
        <v>6.6856539238102881</v>
      </c>
      <c r="O13" s="9">
        <v>4.0425364670477135</v>
      </c>
    </row>
    <row r="14" spans="1:18">
      <c r="A14" s="3">
        <v>101</v>
      </c>
      <c r="B14" s="3" t="s">
        <v>48</v>
      </c>
      <c r="C14" s="9">
        <v>2.8659317144003515</v>
      </c>
      <c r="D14" s="9">
        <v>0.95839143581412944</v>
      </c>
      <c r="E14" s="9">
        <v>0.96385542168674709</v>
      </c>
      <c r="F14" s="9">
        <v>0.97102462518449462</v>
      </c>
      <c r="G14" s="9">
        <v>2.9386411723219186</v>
      </c>
      <c r="H14" s="9">
        <v>0.98943285708631823</v>
      </c>
      <c r="I14" s="9">
        <v>0</v>
      </c>
      <c r="J14" s="9">
        <v>0</v>
      </c>
      <c r="K14" s="9">
        <v>3.0694776260660039</v>
      </c>
      <c r="L14" s="9">
        <v>1.036516475429377</v>
      </c>
      <c r="M14" s="9">
        <v>3.1538942709510569</v>
      </c>
      <c r="N14" s="9">
        <v>3.19138750890929</v>
      </c>
      <c r="O14" s="9">
        <v>0</v>
      </c>
      <c r="R14" s="9"/>
    </row>
    <row r="15" spans="1:18">
      <c r="A15" s="3">
        <v>102</v>
      </c>
      <c r="B15" s="3" t="s">
        <v>47</v>
      </c>
      <c r="C15" s="9">
        <v>1.8151373378288234</v>
      </c>
      <c r="D15" s="9">
        <v>4.5371021528549722</v>
      </c>
      <c r="E15" s="9">
        <v>5.450828980240745</v>
      </c>
      <c r="F15" s="9">
        <v>3.6420419107972881</v>
      </c>
      <c r="G15" s="9">
        <v>5.4817548924662418</v>
      </c>
      <c r="H15" s="9">
        <v>5.5094900966915512</v>
      </c>
      <c r="I15" s="9">
        <v>5.5396291218302931</v>
      </c>
      <c r="J15" s="9">
        <v>3.7115908342264348</v>
      </c>
      <c r="K15" s="9">
        <v>1.8676316096649936</v>
      </c>
      <c r="L15" s="9">
        <v>4.702540782784939</v>
      </c>
      <c r="M15" s="9">
        <v>7.577264418113451</v>
      </c>
      <c r="N15" s="9">
        <v>0.9533251982916412</v>
      </c>
      <c r="O15" s="9">
        <v>1.9228365685058599</v>
      </c>
    </row>
    <row r="16" spans="1:18">
      <c r="A16" s="3">
        <v>103</v>
      </c>
      <c r="B16" s="3" t="s">
        <v>46</v>
      </c>
      <c r="C16" s="9">
        <v>0</v>
      </c>
      <c r="D16" s="9">
        <v>1.2523089446166369</v>
      </c>
      <c r="E16" s="9">
        <v>3.7679211750890174</v>
      </c>
      <c r="F16" s="9">
        <v>3.7895295299088616</v>
      </c>
      <c r="G16" s="9">
        <v>2.5446101975253668</v>
      </c>
      <c r="H16" s="9">
        <v>1.2823554304546592</v>
      </c>
      <c r="I16" s="9">
        <v>2.583712277800744</v>
      </c>
      <c r="J16" s="9">
        <v>1.3010584110173626</v>
      </c>
      <c r="K16" s="9">
        <v>2.6250853152727465</v>
      </c>
      <c r="L16" s="9">
        <v>0</v>
      </c>
      <c r="M16" s="9">
        <v>1.3386791253070596</v>
      </c>
      <c r="N16" s="9">
        <v>1.3510044718248018</v>
      </c>
      <c r="O16" s="9">
        <v>1.362741290379728</v>
      </c>
    </row>
    <row r="17" spans="1:15">
      <c r="A17" s="3">
        <v>104</v>
      </c>
      <c r="B17" s="3" t="s">
        <v>54</v>
      </c>
      <c r="C17" s="9">
        <v>2.6955579130990635</v>
      </c>
      <c r="D17" s="9">
        <v>1.1483231611039979</v>
      </c>
      <c r="E17" s="9">
        <v>1.9093990166595063</v>
      </c>
      <c r="F17" s="9">
        <v>3.4353767463165128</v>
      </c>
      <c r="G17" s="9">
        <v>3.0548634380578705</v>
      </c>
      <c r="H17" s="9">
        <v>7.6449677000114669</v>
      </c>
      <c r="I17" s="9">
        <v>4.210324864839003</v>
      </c>
      <c r="J17" s="9">
        <v>2.6835860376852154</v>
      </c>
      <c r="K17" s="9">
        <v>2.3076656807806062</v>
      </c>
      <c r="L17" s="9">
        <v>0.386215206837554</v>
      </c>
      <c r="M17" s="9">
        <v>1.164354452782516</v>
      </c>
      <c r="N17" s="9">
        <v>0</v>
      </c>
      <c r="O17" s="9">
        <v>0.78148963647055825</v>
      </c>
    </row>
    <row r="18" spans="1:15">
      <c r="A18" s="3">
        <v>105</v>
      </c>
      <c r="B18" s="3" t="s">
        <v>41</v>
      </c>
      <c r="C18" s="9">
        <v>3.1627303851414927</v>
      </c>
      <c r="D18" s="9">
        <v>1.5639845634723586</v>
      </c>
      <c r="E18" s="9">
        <v>0.7750375893230822</v>
      </c>
      <c r="F18" s="9">
        <v>5.3861483653039706</v>
      </c>
      <c r="G18" s="9">
        <v>3.8230391632131879</v>
      </c>
      <c r="H18" s="9">
        <v>1.5204673916762013</v>
      </c>
      <c r="I18" s="9">
        <v>1.5124760367077934</v>
      </c>
      <c r="J18" s="9">
        <v>3.010212144700898</v>
      </c>
      <c r="K18" s="9">
        <v>2.2498284505806434</v>
      </c>
      <c r="L18" s="9">
        <v>0</v>
      </c>
      <c r="M18" s="9">
        <v>2.9884533633174821</v>
      </c>
      <c r="N18" s="9">
        <v>7.4597082508103112</v>
      </c>
      <c r="O18" s="9">
        <v>2.237303303751212</v>
      </c>
    </row>
    <row r="19" spans="1:15">
      <c r="A19" s="3">
        <v>106</v>
      </c>
      <c r="B19" s="3" t="s">
        <v>39</v>
      </c>
      <c r="C19" s="9">
        <v>6.1633281972265017</v>
      </c>
      <c r="D19" s="9">
        <v>6.0647962834928375</v>
      </c>
      <c r="E19" s="9">
        <v>6.574032571343194</v>
      </c>
      <c r="F19" s="9">
        <v>10.029557696505584</v>
      </c>
      <c r="G19" s="9">
        <v>3.5005017385825306</v>
      </c>
      <c r="H19" s="9">
        <v>10.389400502731547</v>
      </c>
      <c r="I19" s="9">
        <v>9.1401934293434497</v>
      </c>
      <c r="J19" s="9">
        <v>5.0914048600287947</v>
      </c>
      <c r="K19" s="9">
        <v>5.0472620005664144</v>
      </c>
      <c r="L19" s="9">
        <v>2.225721551105349</v>
      </c>
      <c r="M19" s="9">
        <v>3.8685254010141068</v>
      </c>
      <c r="N19" s="9">
        <v>4.3997503141696708</v>
      </c>
      <c r="O19" s="9">
        <v>2.1960767089594442</v>
      </c>
    </row>
    <row r="20" spans="1:15">
      <c r="A20" s="3">
        <v>107</v>
      </c>
      <c r="B20" s="3" t="s">
        <v>37</v>
      </c>
      <c r="C20" s="9">
        <v>0.90706650158056334</v>
      </c>
      <c r="D20" s="9">
        <v>0.90201012957375515</v>
      </c>
      <c r="E20" s="9">
        <v>1.798617762249711</v>
      </c>
      <c r="F20" s="9">
        <v>2.69551466359977</v>
      </c>
      <c r="G20" s="9">
        <v>2.6976597801407283</v>
      </c>
      <c r="H20" s="9">
        <v>0</v>
      </c>
      <c r="I20" s="9">
        <v>0.90159943740195103</v>
      </c>
      <c r="J20" s="9">
        <v>0.90312209307576297</v>
      </c>
      <c r="K20" s="9">
        <v>0.90604330887016404</v>
      </c>
      <c r="L20" s="9">
        <v>0.90982704187933872</v>
      </c>
      <c r="M20" s="9">
        <v>0.91419377251202161</v>
      </c>
      <c r="N20" s="9">
        <v>2.7537462422837735</v>
      </c>
      <c r="O20" s="9">
        <v>1.843054678824684</v>
      </c>
    </row>
    <row r="21" spans="1:15">
      <c r="A21" s="3">
        <v>108</v>
      </c>
      <c r="B21" s="3" t="s">
        <v>38</v>
      </c>
      <c r="C21" s="9">
        <v>4.5389850181073079</v>
      </c>
      <c r="D21" s="9">
        <v>0.64341576561650493</v>
      </c>
      <c r="E21" s="9">
        <v>0.64092498293537237</v>
      </c>
      <c r="F21" s="9">
        <v>2.5593284322193859</v>
      </c>
      <c r="G21" s="9">
        <v>1.2790054453656836</v>
      </c>
      <c r="H21" s="9">
        <v>1.9183425520350417</v>
      </c>
      <c r="I21" s="9">
        <v>1.9188026671357072</v>
      </c>
      <c r="J21" s="9">
        <v>3.1996723535509966</v>
      </c>
      <c r="K21" s="9">
        <v>1.281821211577409</v>
      </c>
      <c r="L21" s="9">
        <v>1.2849176367794823</v>
      </c>
      <c r="M21" s="9">
        <v>1.2894781804173396</v>
      </c>
      <c r="N21" s="9">
        <v>3.2296299167078444</v>
      </c>
      <c r="O21" s="9">
        <v>2.5868536099542125</v>
      </c>
    </row>
    <row r="22" spans="1:15">
      <c r="A22" s="3">
        <v>109</v>
      </c>
      <c r="B22" s="3" t="s">
        <v>45</v>
      </c>
      <c r="C22" s="9">
        <v>2.1172310851867926</v>
      </c>
      <c r="D22" s="9">
        <v>4.7524501520784046</v>
      </c>
      <c r="E22" s="9">
        <v>5.2786883515184151</v>
      </c>
      <c r="F22" s="9">
        <v>3.1713563098097981</v>
      </c>
      <c r="G22" s="9">
        <v>3.1808892175807744</v>
      </c>
      <c r="H22" s="9">
        <v>4.257017427165092</v>
      </c>
      <c r="I22" s="9">
        <v>3.2047259024641672</v>
      </c>
      <c r="J22" s="9">
        <v>4.2891877618750192</v>
      </c>
      <c r="K22" s="9">
        <v>1.6165665742529443</v>
      </c>
      <c r="L22" s="9">
        <v>1.6265187618939185</v>
      </c>
      <c r="M22" s="9">
        <v>3.8224629767157401</v>
      </c>
      <c r="N22" s="9">
        <v>0.54943394567746584</v>
      </c>
      <c r="O22" s="9">
        <v>0</v>
      </c>
    </row>
    <row r="23" spans="1:15">
      <c r="A23" s="3">
        <v>110</v>
      </c>
      <c r="B23" s="3" t="s">
        <v>55</v>
      </c>
      <c r="C23" s="9">
        <v>2.3312604542460997</v>
      </c>
      <c r="D23" s="9">
        <v>3.4744037778350414</v>
      </c>
      <c r="E23" s="9">
        <v>4.6089321104300129</v>
      </c>
      <c r="F23" s="9">
        <v>6.3094377717360128</v>
      </c>
      <c r="G23" s="9">
        <v>3.4285420410682192</v>
      </c>
      <c r="H23" s="9">
        <v>2.8484104445514182</v>
      </c>
      <c r="I23" s="9">
        <v>2.2726691647088568</v>
      </c>
      <c r="J23" s="9">
        <v>2.2678629643803774</v>
      </c>
      <c r="K23" s="9">
        <v>2.8334310867058248</v>
      </c>
      <c r="L23" s="9">
        <v>0.56708952642353649</v>
      </c>
      <c r="M23" s="9">
        <v>3.4073098153238077</v>
      </c>
      <c r="N23" s="9">
        <v>2.2729661924690947</v>
      </c>
      <c r="O23" s="9">
        <v>1.1385372073959377</v>
      </c>
    </row>
    <row r="24" spans="1:15">
      <c r="A24" s="3">
        <v>111</v>
      </c>
      <c r="B24" s="3" t="s">
        <v>56</v>
      </c>
      <c r="C24" s="9">
        <v>3.2515249652086826</v>
      </c>
      <c r="D24" s="9">
        <v>5.1406448296358178</v>
      </c>
      <c r="E24" s="9">
        <v>5.7354796772836769</v>
      </c>
      <c r="F24" s="9">
        <v>1.8992089794600548</v>
      </c>
      <c r="G24" s="9">
        <v>3.7785040902306775</v>
      </c>
      <c r="H24" s="9">
        <v>1.8799878427452834</v>
      </c>
      <c r="I24" s="9">
        <v>1.8709715643505078</v>
      </c>
      <c r="J24" s="9">
        <v>1.2420007389904397</v>
      </c>
      <c r="K24" s="9">
        <v>3.0963011586358937</v>
      </c>
      <c r="L24" s="9">
        <v>1.2363957826539853</v>
      </c>
      <c r="M24" s="9">
        <v>0.61772627313384898</v>
      </c>
      <c r="N24" s="9">
        <v>0.61667488899851997</v>
      </c>
      <c r="O24" s="9">
        <v>0</v>
      </c>
    </row>
    <row r="25" spans="1:15">
      <c r="A25" s="3">
        <v>112</v>
      </c>
      <c r="B25" s="3" t="s">
        <v>40</v>
      </c>
      <c r="C25" s="9">
        <v>0</v>
      </c>
      <c r="D25" s="9">
        <v>0.90860356717760471</v>
      </c>
      <c r="E25" s="9">
        <v>0.9041386948757939</v>
      </c>
      <c r="F25" s="9">
        <v>2.7032628382457626</v>
      </c>
      <c r="G25" s="9">
        <v>0.8992684451198949</v>
      </c>
      <c r="H25" s="9">
        <v>2.6945825417997118</v>
      </c>
      <c r="I25" s="9">
        <v>0.89758952333508357</v>
      </c>
      <c r="J25" s="9">
        <v>0.89742036516034651</v>
      </c>
      <c r="K25" s="9">
        <v>6.2878110782248609</v>
      </c>
      <c r="L25" s="9">
        <v>1.7998884069187708</v>
      </c>
      <c r="M25" s="9">
        <v>3.6092125149443954</v>
      </c>
      <c r="N25" s="9">
        <v>3.6181740884462656</v>
      </c>
      <c r="O25" s="9">
        <v>0</v>
      </c>
    </row>
    <row r="26" spans="1:15">
      <c r="A26" s="3">
        <v>113</v>
      </c>
      <c r="B26" s="3" t="s">
        <v>42</v>
      </c>
      <c r="C26" s="9">
        <v>18.429103239836351</v>
      </c>
      <c r="D26" s="9">
        <v>22.515258651640266</v>
      </c>
      <c r="E26" s="9">
        <v>15.126991090202248</v>
      </c>
      <c r="F26" s="9">
        <v>8.4332269140413221</v>
      </c>
      <c r="G26" s="9">
        <v>8.4038657782579982</v>
      </c>
      <c r="H26" s="9">
        <v>10.174005416161707</v>
      </c>
      <c r="I26" s="9">
        <v>6.5638724460569033</v>
      </c>
      <c r="J26" s="9">
        <v>5.9501496462636032</v>
      </c>
      <c r="K26" s="9">
        <v>7.7236364068455181</v>
      </c>
      <c r="L26" s="9">
        <v>2.9697824634345533</v>
      </c>
      <c r="M26" s="9">
        <v>2.9712737256206991</v>
      </c>
      <c r="N26" s="9">
        <v>2.3771955629644816</v>
      </c>
      <c r="O26" s="9">
        <v>1.1891348746503201</v>
      </c>
    </row>
    <row r="27" spans="1:15">
      <c r="A27" s="3">
        <v>114</v>
      </c>
      <c r="B27" s="3" t="s">
        <v>57</v>
      </c>
      <c r="C27" s="9">
        <v>9.3343846798183243</v>
      </c>
      <c r="D27" s="9">
        <v>10.6237852063791</v>
      </c>
      <c r="E27" s="9">
        <v>10.475616811460325</v>
      </c>
      <c r="F27" s="9">
        <v>9.4023402424863551</v>
      </c>
      <c r="G27" s="9">
        <v>6.9707461021911374</v>
      </c>
      <c r="H27" s="9">
        <v>6.8923846042507639</v>
      </c>
      <c r="I27" s="9">
        <v>5.4531573781219329</v>
      </c>
      <c r="J27" s="9">
        <v>6.7429822412324381</v>
      </c>
      <c r="K27" s="9">
        <v>4.4512994455906538</v>
      </c>
      <c r="L27" s="9">
        <v>4.4128581861829002</v>
      </c>
      <c r="M27" s="9">
        <v>3.940619246422246</v>
      </c>
      <c r="N27" s="9">
        <v>3.9152138685575699</v>
      </c>
      <c r="O27" s="9">
        <v>0.86689856203201021</v>
      </c>
    </row>
    <row r="28" spans="1:15">
      <c r="A28" s="3">
        <v>115</v>
      </c>
      <c r="B28" s="3" t="s">
        <v>58</v>
      </c>
      <c r="C28" s="9">
        <v>7.3203494734838639</v>
      </c>
      <c r="D28" s="9">
        <v>5.0715817538978722</v>
      </c>
      <c r="E28" s="9">
        <v>2.1577999072146041</v>
      </c>
      <c r="F28" s="9">
        <v>4.2889923012588191</v>
      </c>
      <c r="G28" s="9">
        <v>4.2687308351771875</v>
      </c>
      <c r="H28" s="9">
        <v>4.2523334679905602</v>
      </c>
      <c r="I28" s="9">
        <v>2.824110846350719</v>
      </c>
      <c r="J28" s="9">
        <v>2.8137211109977809</v>
      </c>
      <c r="K28" s="9">
        <v>2.1049898785070007</v>
      </c>
      <c r="L28" s="9">
        <v>2.8017286665872843</v>
      </c>
      <c r="M28" s="9">
        <v>1.3987089916007525</v>
      </c>
      <c r="N28" s="9">
        <v>0.69824356830393142</v>
      </c>
      <c r="O28" s="9">
        <v>2.0945478918375469</v>
      </c>
    </row>
    <row r="29" spans="1:15">
      <c r="A29" s="3">
        <v>116</v>
      </c>
      <c r="B29" s="3" t="s">
        <v>59</v>
      </c>
      <c r="C29" s="9">
        <v>55.549677282827211</v>
      </c>
      <c r="D29" s="9">
        <v>73.278946615142402</v>
      </c>
      <c r="E29" s="9">
        <v>65.337245881351407</v>
      </c>
      <c r="F29" s="9">
        <v>58.514771104553503</v>
      </c>
      <c r="G29" s="9">
        <v>51.236721475617571</v>
      </c>
      <c r="H29" s="9">
        <v>52.510018358765812</v>
      </c>
      <c r="I29" s="9">
        <v>33.883373428658558</v>
      </c>
      <c r="J29" s="9">
        <v>31.410766241480335</v>
      </c>
      <c r="K29" s="9">
        <v>23.215322112594311</v>
      </c>
      <c r="L29" s="9">
        <v>11.95129640657486</v>
      </c>
      <c r="M29" s="9">
        <v>11.266430210723973</v>
      </c>
      <c r="N29" s="9">
        <v>5.9434480914102314</v>
      </c>
      <c r="O29" s="9">
        <v>3.9079800953547141</v>
      </c>
    </row>
    <row r="30" spans="1:15">
      <c r="A30" s="3">
        <v>118</v>
      </c>
      <c r="B30" s="3" t="s">
        <v>60</v>
      </c>
      <c r="C30" s="9">
        <v>6.5693670414855534</v>
      </c>
      <c r="D30" s="9">
        <v>8.6691869231507539</v>
      </c>
      <c r="E30" s="9">
        <v>9.8386159527008541</v>
      </c>
      <c r="F30" s="9">
        <v>8.2534102632685027</v>
      </c>
      <c r="G30" s="9">
        <v>5.4777678704568764</v>
      </c>
      <c r="H30" s="9">
        <v>3.9404745846967124</v>
      </c>
      <c r="I30" s="9">
        <v>5.1317269015689506</v>
      </c>
      <c r="J30" s="9">
        <v>6.3147354351378935</v>
      </c>
      <c r="K30" s="9">
        <v>6.29848521430596</v>
      </c>
      <c r="L30" s="9">
        <v>7.1865216785918014</v>
      </c>
      <c r="M30" s="9">
        <v>5.9827308474089538</v>
      </c>
      <c r="N30" s="9">
        <v>1.4942612895176077</v>
      </c>
      <c r="O30" s="9">
        <v>2.9897734798123023</v>
      </c>
    </row>
    <row r="31" spans="1:15">
      <c r="A31" s="3">
        <v>120</v>
      </c>
      <c r="B31" s="3" t="s">
        <v>43</v>
      </c>
      <c r="C31" s="9">
        <v>2.5196850393700787</v>
      </c>
      <c r="D31" s="9">
        <v>0.62408143014500528</v>
      </c>
      <c r="E31" s="9">
        <v>1.242228309140937</v>
      </c>
      <c r="F31" s="9">
        <v>3.0943466287093484</v>
      </c>
      <c r="G31" s="9">
        <v>3.7047099212131687</v>
      </c>
      <c r="H31" s="9">
        <v>5.5495093308833274</v>
      </c>
      <c r="I31" s="9">
        <v>2.4631982782244037</v>
      </c>
      <c r="J31" s="9">
        <v>3.0756927998031558</v>
      </c>
      <c r="K31" s="9">
        <v>4.9232435559357395</v>
      </c>
      <c r="L31" s="9">
        <v>0.61618091071538605</v>
      </c>
      <c r="M31" s="9">
        <v>1.2346631684543561</v>
      </c>
      <c r="N31" s="9">
        <v>1.2344840782416009</v>
      </c>
      <c r="O31" s="9">
        <v>2.4668060412079948</v>
      </c>
    </row>
    <row r="32" spans="1:15">
      <c r="A32" s="3">
        <v>121</v>
      </c>
      <c r="B32" s="3" t="s">
        <v>44</v>
      </c>
      <c r="C32" s="9">
        <v>4.3075412124005501</v>
      </c>
      <c r="D32" s="9">
        <v>3.432710296414534</v>
      </c>
      <c r="E32" s="9">
        <v>3.4293993835654608</v>
      </c>
      <c r="F32" s="9">
        <v>3.4308701115461644</v>
      </c>
      <c r="G32" s="9">
        <v>2.5778511033202722</v>
      </c>
      <c r="H32" s="9">
        <v>3.4460923466596594</v>
      </c>
      <c r="I32" s="9">
        <v>3.456111701530193</v>
      </c>
      <c r="J32" s="9">
        <v>1.733102253032929</v>
      </c>
      <c r="K32" s="9">
        <v>1.7401291175805242</v>
      </c>
      <c r="L32" s="9">
        <v>1.7489932357686606</v>
      </c>
      <c r="M32" s="9">
        <v>0</v>
      </c>
      <c r="N32" s="9">
        <v>0.88332199736770045</v>
      </c>
      <c r="O32" s="9">
        <v>0.88684716962725807</v>
      </c>
    </row>
    <row r="33" spans="1:15">
      <c r="A33" s="3">
        <v>122</v>
      </c>
      <c r="B33" s="3" t="s">
        <v>61</v>
      </c>
      <c r="C33" s="9">
        <v>30.131191206513162</v>
      </c>
      <c r="D33" s="9">
        <v>24.487991924935343</v>
      </c>
      <c r="E33" s="9">
        <v>23.70236934809596</v>
      </c>
      <c r="F33" s="9">
        <v>14.712762733160508</v>
      </c>
      <c r="G33" s="9">
        <v>15.209748278665987</v>
      </c>
      <c r="H33" s="9">
        <v>12.80212282473021</v>
      </c>
      <c r="I33" s="9">
        <v>15.05243748172721</v>
      </c>
      <c r="J33" s="9">
        <v>9.2160058982437754</v>
      </c>
      <c r="K33" s="9">
        <v>9.1770482024456825</v>
      </c>
      <c r="L33" s="9">
        <v>9.1460451928958086</v>
      </c>
      <c r="M33" s="9">
        <v>5.1307924508940408</v>
      </c>
      <c r="N33" s="9">
        <v>2.845201141494698</v>
      </c>
      <c r="O33" s="9">
        <v>3.9864460833167228</v>
      </c>
    </row>
    <row r="34" spans="1:15">
      <c r="A34" s="3">
        <v>123</v>
      </c>
      <c r="B34" s="3" t="s">
        <v>62</v>
      </c>
      <c r="C34" s="9">
        <v>1.6061644591943882</v>
      </c>
      <c r="D34" s="9">
        <v>2.7991154795084752</v>
      </c>
      <c r="E34" s="9">
        <v>2.3937093318758302</v>
      </c>
      <c r="F34" s="9">
        <v>1.9948174642279357</v>
      </c>
      <c r="G34" s="9">
        <v>2.397075567807275</v>
      </c>
      <c r="H34" s="9">
        <v>2.0010005002501252</v>
      </c>
      <c r="I34" s="9">
        <v>0.80224789861191059</v>
      </c>
      <c r="J34" s="9">
        <v>2.0100583318927914</v>
      </c>
      <c r="K34" s="9">
        <v>2.4193206950708359</v>
      </c>
      <c r="L34" s="9">
        <v>1.6188367848282619</v>
      </c>
      <c r="M34" s="9">
        <v>0.40650736997861769</v>
      </c>
      <c r="N34" s="9">
        <v>1.2258532449356938</v>
      </c>
      <c r="O34" s="9">
        <v>2.0563099928440414</v>
      </c>
    </row>
    <row r="35" spans="1:15">
      <c r="A35" s="3">
        <v>124</v>
      </c>
      <c r="B35" s="3" t="s">
        <v>63</v>
      </c>
      <c r="C35" s="9">
        <v>2.5417159124124695</v>
      </c>
      <c r="D35" s="9">
        <v>3.1869868951098872</v>
      </c>
      <c r="E35" s="9">
        <v>0.64063961459120788</v>
      </c>
      <c r="F35" s="9">
        <v>1.9356649493017091</v>
      </c>
      <c r="G35" s="9">
        <v>0</v>
      </c>
      <c r="H35" s="9">
        <v>2.6263435388666014</v>
      </c>
      <c r="I35" s="9">
        <v>1.988209915202847</v>
      </c>
      <c r="J35" s="9">
        <v>5.3493814777666335</v>
      </c>
      <c r="K35" s="9">
        <v>1.3510546670494654</v>
      </c>
      <c r="L35" s="9">
        <v>0.68280359154689152</v>
      </c>
      <c r="M35" s="9">
        <v>2.7621734161524993</v>
      </c>
      <c r="N35" s="9">
        <v>1.3967748468785575</v>
      </c>
      <c r="O35" s="9">
        <v>0</v>
      </c>
    </row>
    <row r="36" spans="1:15">
      <c r="A36" s="3">
        <v>201</v>
      </c>
      <c r="B36" s="3" t="s">
        <v>64</v>
      </c>
      <c r="C36" s="9">
        <v>1.657502061518189</v>
      </c>
      <c r="D36" s="9">
        <v>1.9171962921423709</v>
      </c>
      <c r="E36" s="9">
        <v>5.4509577332737367</v>
      </c>
      <c r="F36" s="9">
        <v>4.6179276099100726</v>
      </c>
      <c r="G36" s="9">
        <v>6.2360197925845586</v>
      </c>
      <c r="H36" s="9">
        <v>3.7912279110198814</v>
      </c>
      <c r="I36" s="9">
        <v>1.8930865830192838</v>
      </c>
      <c r="J36" s="9">
        <v>2.7011294772909289</v>
      </c>
      <c r="K36" s="9">
        <v>3.238547349586343</v>
      </c>
      <c r="L36" s="9">
        <v>3.7765521966720486</v>
      </c>
      <c r="M36" s="9">
        <v>3.7763128081740991</v>
      </c>
      <c r="N36" s="9">
        <v>3.2432870714469115</v>
      </c>
      <c r="O36" s="9">
        <v>3.2562197188525626</v>
      </c>
    </row>
    <row r="37" spans="1:15">
      <c r="A37" s="3">
        <v>202</v>
      </c>
      <c r="B37" s="3" t="s">
        <v>65</v>
      </c>
      <c r="C37" s="9">
        <v>5.3542936080442907</v>
      </c>
      <c r="D37" s="9">
        <v>1.0712602305352017</v>
      </c>
      <c r="E37" s="9">
        <v>0</v>
      </c>
      <c r="F37" s="9">
        <v>1.0795347205354491</v>
      </c>
      <c r="G37" s="9">
        <v>0</v>
      </c>
      <c r="H37" s="9">
        <v>0</v>
      </c>
      <c r="I37" s="9">
        <v>0</v>
      </c>
      <c r="J37" s="9">
        <v>0</v>
      </c>
      <c r="K37" s="9">
        <v>0</v>
      </c>
      <c r="L37" s="9">
        <v>2.2434728960430745</v>
      </c>
      <c r="M37" s="9">
        <v>0</v>
      </c>
      <c r="N37" s="9">
        <v>0</v>
      </c>
      <c r="O37" s="9">
        <v>0</v>
      </c>
    </row>
    <row r="38" spans="1:15">
      <c r="A38" s="3">
        <v>203</v>
      </c>
      <c r="B38" s="3" t="s">
        <v>66</v>
      </c>
      <c r="C38" s="9">
        <v>4.0539554443270296</v>
      </c>
      <c r="D38" s="9">
        <v>4.0414436575603956</v>
      </c>
      <c r="E38" s="9">
        <v>4.8486023903609787</v>
      </c>
      <c r="F38" s="9">
        <v>4.315174987088187</v>
      </c>
      <c r="G38" s="9">
        <v>2.702629658657874</v>
      </c>
      <c r="H38" s="9">
        <v>2.1670438677398951</v>
      </c>
      <c r="I38" s="9">
        <v>2.7157382462848703</v>
      </c>
      <c r="J38" s="9">
        <v>2.7231669342178182</v>
      </c>
      <c r="K38" s="9">
        <v>3.2772334687467999</v>
      </c>
      <c r="L38" s="9">
        <v>2.7395196252337155</v>
      </c>
      <c r="M38" s="9">
        <v>1.0997274050694683</v>
      </c>
      <c r="N38" s="9">
        <v>2.2139935462088127</v>
      </c>
      <c r="O38" s="9">
        <v>2.5145986421167335</v>
      </c>
    </row>
    <row r="39" spans="1:15">
      <c r="A39" s="3">
        <v>204</v>
      </c>
      <c r="B39" s="3" t="s">
        <v>67</v>
      </c>
      <c r="C39" s="9">
        <v>2.8913642179221211</v>
      </c>
      <c r="D39" s="9">
        <v>1.4456298609304075</v>
      </c>
      <c r="E39" s="9">
        <v>1.4490443552477141</v>
      </c>
      <c r="F39" s="9">
        <v>2.9097892585129523</v>
      </c>
      <c r="G39" s="9">
        <v>4.387969649876589</v>
      </c>
      <c r="H39" s="9">
        <v>0.73546175966580618</v>
      </c>
      <c r="I39" s="9">
        <v>0.73907918124808303</v>
      </c>
      <c r="J39" s="9">
        <v>2.2275931969303766</v>
      </c>
      <c r="K39" s="9">
        <v>1.4931947648591544</v>
      </c>
      <c r="L39" s="9">
        <v>0.75093115463174331</v>
      </c>
      <c r="M39" s="9">
        <v>0</v>
      </c>
      <c r="N39" s="9">
        <v>1.5246459009894953</v>
      </c>
      <c r="O39" s="9">
        <v>2.3108208035494204</v>
      </c>
    </row>
    <row r="40" spans="1:15">
      <c r="A40" s="3">
        <v>205</v>
      </c>
      <c r="B40" s="3" t="s">
        <v>68</v>
      </c>
      <c r="C40" s="9">
        <v>2.012829776998589</v>
      </c>
      <c r="D40" s="9">
        <v>3.1820722051959263</v>
      </c>
      <c r="E40" s="9">
        <v>3.5523628146554702</v>
      </c>
      <c r="F40" s="9">
        <v>5.1014101474896156</v>
      </c>
      <c r="G40" s="9">
        <v>3.125103763210888</v>
      </c>
      <c r="H40" s="9">
        <v>1.9457751384419009</v>
      </c>
      <c r="I40" s="9">
        <v>2.7138041525080396</v>
      </c>
      <c r="J40" s="9">
        <v>0.38617046336593897</v>
      </c>
      <c r="K40" s="9">
        <v>3.8498778626248082</v>
      </c>
      <c r="L40" s="9">
        <v>1.5361101083725681</v>
      </c>
      <c r="M40" s="9">
        <v>3.0655745557311875</v>
      </c>
      <c r="N40" s="9">
        <v>2.2997140688841018</v>
      </c>
      <c r="O40" s="9">
        <v>1.1532584356049322</v>
      </c>
    </row>
    <row r="41" spans="1:15">
      <c r="A41" s="3">
        <v>206</v>
      </c>
      <c r="B41" s="3" t="s">
        <v>69</v>
      </c>
      <c r="C41" s="9">
        <v>4.3702632719432737</v>
      </c>
      <c r="D41" s="9">
        <v>1.81459881034902</v>
      </c>
      <c r="E41" s="9">
        <v>3.2630685897017551</v>
      </c>
      <c r="F41" s="9">
        <v>3.6305745202649593</v>
      </c>
      <c r="G41" s="9">
        <v>1.0923291187634834</v>
      </c>
      <c r="H41" s="9">
        <v>1.826260530674785</v>
      </c>
      <c r="I41" s="9">
        <v>3.2980926031112006</v>
      </c>
      <c r="J41" s="9">
        <v>2.9415874276553344</v>
      </c>
      <c r="K41" s="9">
        <v>2.9527431906973827</v>
      </c>
      <c r="L41" s="9">
        <v>3.3351120597652084</v>
      </c>
      <c r="M41" s="9">
        <v>0.74444365864280482</v>
      </c>
      <c r="N41" s="9">
        <v>2.995222619921226</v>
      </c>
      <c r="O41" s="9">
        <v>0.37705968854869726</v>
      </c>
    </row>
    <row r="42" spans="1:15">
      <c r="A42" s="3">
        <v>207</v>
      </c>
      <c r="B42" s="3" t="s">
        <v>70</v>
      </c>
      <c r="C42" s="9">
        <v>3.8361454410608222</v>
      </c>
      <c r="D42" s="9">
        <v>3.8404178374607159</v>
      </c>
      <c r="E42" s="9">
        <v>1.2820101919810263</v>
      </c>
      <c r="F42" s="9">
        <v>2.5727608940344107</v>
      </c>
      <c r="G42" s="9">
        <v>6.4551528257431494</v>
      </c>
      <c r="H42" s="9">
        <v>2.5925877915040898</v>
      </c>
      <c r="I42" s="9">
        <v>3.9069367662284389</v>
      </c>
      <c r="J42" s="9">
        <v>3.9231840561799958</v>
      </c>
      <c r="K42" s="9">
        <v>3.9417928587852709</v>
      </c>
      <c r="L42" s="9">
        <v>1.3195397445371055</v>
      </c>
      <c r="M42" s="9">
        <v>0</v>
      </c>
      <c r="N42" s="9">
        <v>1.3378015906460914</v>
      </c>
      <c r="O42" s="9">
        <v>2.7125080527582819</v>
      </c>
    </row>
    <row r="43" spans="1:15">
      <c r="A43" s="3">
        <v>208</v>
      </c>
      <c r="B43" s="3" t="s">
        <v>71</v>
      </c>
      <c r="C43" s="9">
        <v>0</v>
      </c>
      <c r="D43" s="9">
        <v>0</v>
      </c>
      <c r="E43" s="9">
        <v>0</v>
      </c>
      <c r="F43" s="9">
        <v>2.7924770667820891</v>
      </c>
      <c r="G43" s="9">
        <v>0</v>
      </c>
      <c r="H43" s="9">
        <v>0</v>
      </c>
      <c r="I43" s="9">
        <v>5.7311516749290767</v>
      </c>
      <c r="J43" s="9">
        <v>0</v>
      </c>
      <c r="K43" s="9">
        <v>2.9126920556324185</v>
      </c>
      <c r="L43" s="9">
        <v>0</v>
      </c>
      <c r="M43" s="9">
        <v>0</v>
      </c>
      <c r="N43" s="9">
        <v>0</v>
      </c>
      <c r="O43" s="9">
        <v>3.0370674077111142</v>
      </c>
    </row>
    <row r="44" spans="1:15">
      <c r="A44" s="3">
        <v>209</v>
      </c>
      <c r="B44" s="3" t="s">
        <v>72</v>
      </c>
      <c r="C44" s="9">
        <v>1.2101849162552039</v>
      </c>
      <c r="D44" s="9">
        <v>1.8218863203665634</v>
      </c>
      <c r="E44" s="9">
        <v>3.0575990509212545</v>
      </c>
      <c r="F44" s="9">
        <v>0.61726489923150518</v>
      </c>
      <c r="G44" s="9">
        <v>1.2475166621444187</v>
      </c>
      <c r="H44" s="9">
        <v>1.8907106235878754</v>
      </c>
      <c r="I44" s="9">
        <v>1.9114367633004141</v>
      </c>
      <c r="J44" s="9">
        <v>0.64435688350349729</v>
      </c>
      <c r="K44" s="9">
        <v>1.3040487453421008</v>
      </c>
      <c r="L44" s="9">
        <v>0.65996799155240971</v>
      </c>
      <c r="M44" s="9">
        <v>1.3369430796483841</v>
      </c>
      <c r="N44" s="9">
        <v>0.67772258103867755</v>
      </c>
      <c r="O44" s="9">
        <v>0</v>
      </c>
    </row>
    <row r="45" spans="1:15">
      <c r="A45" s="3">
        <v>301</v>
      </c>
      <c r="B45" s="3" t="s">
        <v>73</v>
      </c>
      <c r="C45" s="9">
        <v>34.620167307257518</v>
      </c>
      <c r="D45" s="9">
        <v>31.776351293776806</v>
      </c>
      <c r="E45" s="9">
        <v>28.430620844798128</v>
      </c>
      <c r="F45" s="9">
        <v>24.0467468759268</v>
      </c>
      <c r="G45" s="9">
        <v>24.856182841365698</v>
      </c>
      <c r="H45" s="9">
        <v>24.601924696561298</v>
      </c>
      <c r="I45" s="9">
        <v>19.110100319012474</v>
      </c>
      <c r="J45" s="9">
        <v>17.363560398059622</v>
      </c>
      <c r="K45" s="9">
        <v>16.318360331153926</v>
      </c>
      <c r="L45" s="9">
        <v>16.349783637863194</v>
      </c>
      <c r="M45" s="9">
        <v>18.02589173540176</v>
      </c>
      <c r="N45" s="9">
        <v>13.445885835219748</v>
      </c>
      <c r="O45" s="9">
        <v>5.8397240636190837</v>
      </c>
    </row>
    <row r="46" spans="1:15">
      <c r="A46" s="3">
        <v>303</v>
      </c>
      <c r="B46" s="3" t="s">
        <v>74</v>
      </c>
      <c r="C46" s="9">
        <v>9.9525078764769379</v>
      </c>
      <c r="D46" s="9">
        <v>16.015078812666694</v>
      </c>
      <c r="E46" s="9">
        <v>14.652730292077758</v>
      </c>
      <c r="F46" s="9">
        <v>7.8778568593408655</v>
      </c>
      <c r="G46" s="9">
        <v>6.6268852735548114</v>
      </c>
      <c r="H46" s="9">
        <v>7.7896319998082557</v>
      </c>
      <c r="I46" s="9">
        <v>7.1488144882640299</v>
      </c>
      <c r="J46" s="9">
        <v>8.2897381923041635</v>
      </c>
      <c r="K46" s="9">
        <v>5.8864041722832772</v>
      </c>
      <c r="L46" s="9">
        <v>5.2669772232496079</v>
      </c>
      <c r="M46" s="9">
        <v>9.8960622404102789</v>
      </c>
      <c r="N46" s="9">
        <v>5.7978576915829603</v>
      </c>
      <c r="O46" s="9">
        <v>0.57872714751176257</v>
      </c>
    </row>
    <row r="47" spans="1:15">
      <c r="A47" s="3">
        <v>304</v>
      </c>
      <c r="B47" s="3" t="s">
        <v>75</v>
      </c>
      <c r="C47" s="9">
        <v>13.080950271578365</v>
      </c>
      <c r="D47" s="9">
        <v>13.372365135337056</v>
      </c>
      <c r="E47" s="9">
        <v>5.670412919468796</v>
      </c>
      <c r="F47" s="9">
        <v>6.1007906070009348</v>
      </c>
      <c r="G47" s="9">
        <v>12.511831840980058</v>
      </c>
      <c r="H47" s="9">
        <v>11.217679062202031</v>
      </c>
      <c r="I47" s="9">
        <v>5.771824053814389</v>
      </c>
      <c r="J47" s="9">
        <v>7.2146539929244851</v>
      </c>
      <c r="K47" s="9">
        <v>8.6017152832241255</v>
      </c>
      <c r="L47" s="9">
        <v>2.4843732919933617</v>
      </c>
      <c r="M47" s="9">
        <v>6.3486947327809968</v>
      </c>
      <c r="N47" s="9">
        <v>8.2051678077480918</v>
      </c>
      <c r="O47" s="9">
        <v>0.96097250417422431</v>
      </c>
    </row>
    <row r="48" spans="1:15">
      <c r="A48" s="3">
        <v>305</v>
      </c>
      <c r="B48" s="3" t="s">
        <v>76</v>
      </c>
      <c r="C48" s="9">
        <v>19.439568670276326</v>
      </c>
      <c r="D48" s="9">
        <v>15.381723094802686</v>
      </c>
      <c r="E48" s="9">
        <v>25.521706211132571</v>
      </c>
      <c r="F48" s="9">
        <v>27.741685279072861</v>
      </c>
      <c r="G48" s="9">
        <v>19.265311673078994</v>
      </c>
      <c r="H48" s="9">
        <v>16.46520448080668</v>
      </c>
      <c r="I48" s="9">
        <v>19.340929388542207</v>
      </c>
      <c r="J48" s="9">
        <v>13.101195341670632</v>
      </c>
      <c r="K48" s="9">
        <v>20.522350835288183</v>
      </c>
      <c r="L48" s="9">
        <v>11.97785807378931</v>
      </c>
      <c r="M48" s="9">
        <v>18.834810153674926</v>
      </c>
      <c r="N48" s="9">
        <v>11.399941290302355</v>
      </c>
      <c r="O48" s="9">
        <v>7.96883048874545</v>
      </c>
    </row>
    <row r="49" spans="1:15">
      <c r="A49" s="3">
        <v>306</v>
      </c>
      <c r="B49" s="3" t="s">
        <v>77</v>
      </c>
      <c r="C49" s="9">
        <v>7.575226204671389</v>
      </c>
      <c r="D49" s="9">
        <v>9.3515780788007987</v>
      </c>
      <c r="E49" s="9">
        <v>10.084313033429497</v>
      </c>
      <c r="F49" s="9">
        <v>9.7467734118851066</v>
      </c>
      <c r="G49" s="9">
        <v>5.9331655865608406</v>
      </c>
      <c r="H49" s="9">
        <v>4.0339659936666736</v>
      </c>
      <c r="I49" s="9">
        <v>6.4373710849384294</v>
      </c>
      <c r="J49" s="9">
        <v>5.0815318411459653</v>
      </c>
      <c r="K49" s="9">
        <v>8.5292620322566037</v>
      </c>
      <c r="L49" s="9">
        <v>6.3765936502411815</v>
      </c>
      <c r="M49" s="9">
        <v>4.5056924122814568</v>
      </c>
      <c r="N49" s="9">
        <v>5.0167268233821716</v>
      </c>
      <c r="O49" s="9">
        <v>3.4221828524947058</v>
      </c>
    </row>
    <row r="50" spans="1:15">
      <c r="A50" s="3">
        <v>307</v>
      </c>
      <c r="B50" s="3" t="s">
        <v>78</v>
      </c>
      <c r="C50" s="9">
        <v>14.543735740321599</v>
      </c>
      <c r="D50" s="9">
        <v>14.412207139447112</v>
      </c>
      <c r="E50" s="9">
        <v>11.604362645259098</v>
      </c>
      <c r="F50" s="9">
        <v>14.480547305583878</v>
      </c>
      <c r="G50" s="9">
        <v>18.533690866861907</v>
      </c>
      <c r="H50" s="9">
        <v>12.018297124549131</v>
      </c>
      <c r="I50" s="9">
        <v>15.481526595364013</v>
      </c>
      <c r="J50" s="9">
        <v>10.472864372042689</v>
      </c>
      <c r="K50" s="9">
        <v>5.7909076958267827</v>
      </c>
      <c r="L50" s="9">
        <v>7.7818768734148023</v>
      </c>
      <c r="M50" s="9">
        <v>7.7454778601252761</v>
      </c>
      <c r="N50" s="9">
        <v>4.2646105557640475</v>
      </c>
      <c r="O50" s="9">
        <v>7.0336744196515246</v>
      </c>
    </row>
    <row r="51" spans="1:15">
      <c r="A51" s="3">
        <v>308</v>
      </c>
      <c r="B51" s="3" t="s">
        <v>79</v>
      </c>
      <c r="C51" s="9">
        <v>10.760334599621986</v>
      </c>
      <c r="D51" s="9">
        <v>11.492984682150015</v>
      </c>
      <c r="E51" s="9">
        <v>11.764945440065521</v>
      </c>
      <c r="F51" s="9">
        <v>10.712468420535801</v>
      </c>
      <c r="G51" s="9">
        <v>10.58240718898195</v>
      </c>
      <c r="H51" s="9">
        <v>13.071041108424287</v>
      </c>
      <c r="I51" s="9">
        <v>8.6116696735746618</v>
      </c>
      <c r="J51" s="9">
        <v>2.9780961031612492</v>
      </c>
      <c r="K51" s="9">
        <v>5.4655032151873728</v>
      </c>
      <c r="L51" s="9">
        <v>5.8198990663219066</v>
      </c>
      <c r="M51" s="9">
        <v>4.5240122230584792</v>
      </c>
      <c r="N51" s="9">
        <v>2.8513180217555565</v>
      </c>
      <c r="O51" s="9">
        <v>2.8316693904629378</v>
      </c>
    </row>
    <row r="52" spans="1:15">
      <c r="A52" s="3">
        <v>309</v>
      </c>
      <c r="B52" s="3" t="s">
        <v>80</v>
      </c>
      <c r="C52" s="9">
        <v>35.150528885272578</v>
      </c>
      <c r="D52" s="9">
        <v>30.803242683026607</v>
      </c>
      <c r="E52" s="9">
        <v>30.469661263062676</v>
      </c>
      <c r="F52" s="9">
        <v>25.483999351888411</v>
      </c>
      <c r="G52" s="9">
        <v>15.938496156009752</v>
      </c>
      <c r="H52" s="9">
        <v>17.401923844830772</v>
      </c>
      <c r="I52" s="9">
        <v>12.052158031604467</v>
      </c>
      <c r="J52" s="9">
        <v>8.9082481162127038</v>
      </c>
      <c r="K52" s="9">
        <v>8.5468911446576588</v>
      </c>
      <c r="L52" s="9">
        <v>6.0677586609670193</v>
      </c>
      <c r="M52" s="9">
        <v>7.8416824631327824</v>
      </c>
      <c r="N52" s="9">
        <v>4.5022533778155971</v>
      </c>
      <c r="O52" s="9">
        <v>5.0939916368643186</v>
      </c>
    </row>
    <row r="53" spans="1:15">
      <c r="A53" s="3">
        <v>310</v>
      </c>
      <c r="B53" s="3" t="s">
        <v>81</v>
      </c>
      <c r="C53" s="9">
        <v>13.665800322411659</v>
      </c>
      <c r="D53" s="9">
        <v>11.045978887117627</v>
      </c>
      <c r="E53" s="9">
        <v>9.9411978149247204</v>
      </c>
      <c r="F53" s="9">
        <v>4.9280504632367439</v>
      </c>
      <c r="G53" s="9">
        <v>0.48932895873244225</v>
      </c>
      <c r="H53" s="9">
        <v>6.3213737804003376</v>
      </c>
      <c r="I53" s="9">
        <v>1.4492928658558679</v>
      </c>
      <c r="J53" s="9">
        <v>1.4386108773368436</v>
      </c>
      <c r="K53" s="9">
        <v>1.427915267508026</v>
      </c>
      <c r="L53" s="9">
        <v>0.94504559845012526</v>
      </c>
      <c r="M53" s="9">
        <v>1.408014418067641</v>
      </c>
      <c r="N53" s="9">
        <v>0.46652453219252532</v>
      </c>
      <c r="O53" s="9">
        <v>0.46496273323693105</v>
      </c>
    </row>
    <row r="54" spans="1:15">
      <c r="A54" s="3">
        <v>311</v>
      </c>
      <c r="B54" s="3" t="s">
        <v>82</v>
      </c>
      <c r="C54" s="9">
        <v>23.733003708281828</v>
      </c>
      <c r="D54" s="9">
        <v>15.53695975684658</v>
      </c>
      <c r="E54" s="9">
        <v>16.236169410101763</v>
      </c>
      <c r="F54" s="9">
        <v>17.407504987014942</v>
      </c>
      <c r="G54" s="9">
        <v>16.715924471881259</v>
      </c>
      <c r="H54" s="9">
        <v>19.717444435783033</v>
      </c>
      <c r="I54" s="9">
        <v>14.939495045067478</v>
      </c>
      <c r="J54" s="9">
        <v>12.957940313045965</v>
      </c>
      <c r="K54" s="9">
        <v>7.9388356815380172</v>
      </c>
      <c r="L54" s="9">
        <v>7.4059229958265442</v>
      </c>
      <c r="M54" s="9">
        <v>7.7495016639902188</v>
      </c>
      <c r="N54" s="9">
        <v>6.4118456711492602</v>
      </c>
      <c r="O54" s="9">
        <v>0.8547885253188362</v>
      </c>
    </row>
    <row r="55" spans="1:15">
      <c r="A55" s="3">
        <v>312</v>
      </c>
      <c r="B55" s="3" t="s">
        <v>83</v>
      </c>
      <c r="C55" s="9">
        <v>7.6602163716501286</v>
      </c>
      <c r="D55" s="9">
        <v>5.8452698614963303</v>
      </c>
      <c r="E55" s="9">
        <v>12.774951803590923</v>
      </c>
      <c r="F55" s="9">
        <v>5.1986160128925674</v>
      </c>
      <c r="G55" s="9">
        <v>5.753872356095652</v>
      </c>
      <c r="H55" s="9">
        <v>4.5877741553477671</v>
      </c>
      <c r="I55" s="9">
        <v>4.0009030609766203</v>
      </c>
      <c r="J55" s="9">
        <v>3.9884221801855189</v>
      </c>
      <c r="K55" s="9">
        <v>2.8420152161494672</v>
      </c>
      <c r="L55" s="9">
        <v>0.56728737360128212</v>
      </c>
      <c r="M55" s="9">
        <v>2.2659423204382332</v>
      </c>
      <c r="N55" s="9">
        <v>1.1353734101224215</v>
      </c>
      <c r="O55" s="9">
        <v>2.2823429391441783</v>
      </c>
    </row>
    <row r="56" spans="1:15">
      <c r="A56" s="3">
        <v>313</v>
      </c>
      <c r="B56" s="3" t="s">
        <v>84</v>
      </c>
      <c r="C56" s="9">
        <v>4.6850065150871849</v>
      </c>
      <c r="D56" s="9">
        <v>1.7222177572132218</v>
      </c>
      <c r="E56" s="9">
        <v>4.4981726173741912</v>
      </c>
      <c r="F56" s="9">
        <v>2.7575633067596153</v>
      </c>
      <c r="G56" s="9">
        <v>3.2493203504933548</v>
      </c>
      <c r="H56" s="9">
        <v>3.1929159837374144</v>
      </c>
      <c r="I56" s="9">
        <v>6.7966926248042681</v>
      </c>
      <c r="J56" s="9">
        <v>5.134484998318456</v>
      </c>
      <c r="K56" s="9">
        <v>3.0274819675605307</v>
      </c>
      <c r="L56" s="9">
        <v>2.9770469678776634</v>
      </c>
      <c r="M56" s="9">
        <v>3.4175348832667725</v>
      </c>
      <c r="N56" s="9">
        <v>2.4137797860425598</v>
      </c>
      <c r="O56" s="9">
        <v>1.440296124883276</v>
      </c>
    </row>
    <row r="57" spans="1:15">
      <c r="A57" s="3">
        <v>314</v>
      </c>
      <c r="B57" s="3" t="s">
        <v>85</v>
      </c>
      <c r="C57" s="9">
        <v>2.565846023580125</v>
      </c>
      <c r="D57" s="9">
        <v>2.5601693125305354</v>
      </c>
      <c r="E57" s="9">
        <v>2.5613769962731965</v>
      </c>
      <c r="F57" s="9">
        <v>4.2771416717635935</v>
      </c>
      <c r="G57" s="9">
        <v>2.1434389334247865</v>
      </c>
      <c r="H57" s="9">
        <v>2.1489386392060958</v>
      </c>
      <c r="I57" s="9">
        <v>3.0177421684201904</v>
      </c>
      <c r="J57" s="9">
        <v>3.025430907802154</v>
      </c>
      <c r="K57" s="9">
        <v>2.6008140547991521</v>
      </c>
      <c r="L57" s="9">
        <v>2.6100460673130881</v>
      </c>
      <c r="M57" s="9">
        <v>2.6202303619193188</v>
      </c>
      <c r="N57" s="9">
        <v>3.9542710520997177</v>
      </c>
      <c r="O57" s="9">
        <v>0.44308564845584653</v>
      </c>
    </row>
    <row r="58" spans="1:15">
      <c r="A58" s="3">
        <v>315</v>
      </c>
      <c r="B58" s="3" t="s">
        <v>86</v>
      </c>
      <c r="C58" s="9">
        <v>6.1174863248691107</v>
      </c>
      <c r="D58" s="9">
        <v>6.6051876127327693</v>
      </c>
      <c r="E58" s="9">
        <v>5.5740371484239413</v>
      </c>
      <c r="F58" s="9">
        <v>13.666492039268388</v>
      </c>
      <c r="G58" s="9">
        <v>6.0711539239891534</v>
      </c>
      <c r="H58" s="9">
        <v>4.0464839847751044</v>
      </c>
      <c r="I58" s="9">
        <v>1.5171897599805799</v>
      </c>
      <c r="J58" s="9">
        <v>1.5165608444210783</v>
      </c>
      <c r="K58" s="9">
        <v>1.5173470703821439</v>
      </c>
      <c r="L58" s="9">
        <v>0.50638808570111959</v>
      </c>
      <c r="M58" s="9">
        <v>1.5217110118617374</v>
      </c>
      <c r="N58" s="9">
        <v>4.0705425015518948</v>
      </c>
      <c r="O58" s="9">
        <v>1.0227563283047814</v>
      </c>
    </row>
    <row r="59" spans="1:15">
      <c r="A59" s="3">
        <v>401</v>
      </c>
      <c r="B59" s="3" t="s">
        <v>87</v>
      </c>
      <c r="C59" s="9">
        <v>2.8825837174376137</v>
      </c>
      <c r="D59" s="9">
        <v>2.3055153691418293</v>
      </c>
      <c r="E59" s="9">
        <v>4.0410688049693606</v>
      </c>
      <c r="F59" s="9">
        <v>1.1577122448329855</v>
      </c>
      <c r="G59" s="9">
        <v>2.321963452295261</v>
      </c>
      <c r="H59" s="9">
        <v>2.912293372785201</v>
      </c>
      <c r="I59" s="9">
        <v>4.0932680359622831</v>
      </c>
      <c r="J59" s="9">
        <v>4.108608120957423</v>
      </c>
      <c r="K59" s="9">
        <v>0</v>
      </c>
      <c r="L59" s="9">
        <v>2.3729366574221009</v>
      </c>
      <c r="M59" s="9">
        <v>0.59685101404987284</v>
      </c>
      <c r="N59" s="9">
        <v>0.6011728883050832</v>
      </c>
      <c r="O59" s="9">
        <v>0</v>
      </c>
    </row>
    <row r="60" spans="1:15">
      <c r="A60" s="3">
        <v>402</v>
      </c>
      <c r="B60" s="3" t="s">
        <v>88</v>
      </c>
      <c r="C60" s="9">
        <v>0.78520978842522249</v>
      </c>
      <c r="D60" s="9">
        <v>0.78847564004510085</v>
      </c>
      <c r="E60" s="9">
        <v>1.5841082262740191</v>
      </c>
      <c r="F60" s="9">
        <v>2.3899145605544603</v>
      </c>
      <c r="G60" s="9">
        <v>3.206836976433757</v>
      </c>
      <c r="H60" s="9">
        <v>1.6139835535075897</v>
      </c>
      <c r="I60" s="9">
        <v>4.8754525029354294</v>
      </c>
      <c r="J60" s="9">
        <v>3.2727064464135229</v>
      </c>
      <c r="K60" s="9">
        <v>0.82435133854048603</v>
      </c>
      <c r="L60" s="9">
        <v>0.83078213984555749</v>
      </c>
      <c r="M60" s="9">
        <v>0</v>
      </c>
      <c r="N60" s="9">
        <v>0</v>
      </c>
      <c r="O60" s="9">
        <v>0.85829542528538327</v>
      </c>
    </row>
    <row r="61" spans="1:15">
      <c r="A61" s="3">
        <v>403</v>
      </c>
      <c r="B61" s="3" t="s">
        <v>89</v>
      </c>
      <c r="C61" s="9">
        <v>1.4788032045665442</v>
      </c>
      <c r="D61" s="9">
        <v>7.4166645034728536</v>
      </c>
      <c r="E61" s="9">
        <v>4.4692903884185782</v>
      </c>
      <c r="F61" s="9">
        <v>5.2451547882643412</v>
      </c>
      <c r="G61" s="9">
        <v>3.015090528093106</v>
      </c>
      <c r="H61" s="9">
        <v>5.3075940297149442</v>
      </c>
      <c r="I61" s="9">
        <v>5.3406169175485045</v>
      </c>
      <c r="J61" s="9">
        <v>3.8371512988757148</v>
      </c>
      <c r="K61" s="9">
        <v>0</v>
      </c>
      <c r="L61" s="9">
        <v>2.3354754833461135</v>
      </c>
      <c r="M61" s="9">
        <v>3.1374394572229738</v>
      </c>
      <c r="N61" s="9">
        <v>2.3730703971333309</v>
      </c>
      <c r="O61" s="9">
        <v>0</v>
      </c>
    </row>
    <row r="62" spans="1:15">
      <c r="A62" s="3">
        <v>404</v>
      </c>
      <c r="B62" s="3" t="s">
        <v>90</v>
      </c>
      <c r="C62" s="9">
        <v>8.0258432151527916</v>
      </c>
      <c r="D62" s="9">
        <v>6.0062464963562103</v>
      </c>
      <c r="E62" s="9">
        <v>4.9990001999600082</v>
      </c>
      <c r="F62" s="9">
        <v>5.002225990565802</v>
      </c>
      <c r="G62" s="9">
        <v>5.0107731622989427</v>
      </c>
      <c r="H62" s="9">
        <v>5.0231819848601296</v>
      </c>
      <c r="I62" s="9">
        <v>7.0515468071603422</v>
      </c>
      <c r="J62" s="9">
        <v>3.0279785215390205</v>
      </c>
      <c r="K62" s="9">
        <v>3.0355616041931226</v>
      </c>
      <c r="L62" s="9">
        <v>3.0441245858722179</v>
      </c>
      <c r="M62" s="9">
        <v>2.0352505393413929</v>
      </c>
      <c r="N62" s="9">
        <v>3.0613806826878922</v>
      </c>
      <c r="O62" s="9">
        <v>0</v>
      </c>
    </row>
    <row r="63" spans="1:15">
      <c r="A63" s="3">
        <v>501</v>
      </c>
      <c r="B63" s="3" t="s">
        <v>91</v>
      </c>
      <c r="C63" s="9">
        <v>7.1406894335648099</v>
      </c>
      <c r="D63" s="9">
        <v>5.4825381161002209</v>
      </c>
      <c r="E63" s="9">
        <v>9.7650528289358043</v>
      </c>
      <c r="F63" s="9">
        <v>9.5967447841692106</v>
      </c>
      <c r="G63" s="9">
        <v>11.820526580818122</v>
      </c>
      <c r="H63" s="9">
        <v>9.3254874898585332</v>
      </c>
      <c r="I63" s="9">
        <v>7.8167927699264999</v>
      </c>
      <c r="J63" s="9">
        <v>11.328902977009124</v>
      </c>
      <c r="K63" s="9">
        <v>5.3574776994990758</v>
      </c>
      <c r="L63" s="9">
        <v>7.4793163904819089</v>
      </c>
      <c r="M63" s="9">
        <v>6.9401971883526139</v>
      </c>
      <c r="N63" s="9">
        <v>6.5026129666437633</v>
      </c>
      <c r="O63" s="9">
        <v>4.3736018141700326</v>
      </c>
    </row>
    <row r="64" spans="1:15">
      <c r="A64" s="3">
        <v>502</v>
      </c>
      <c r="B64" s="3" t="s">
        <v>92</v>
      </c>
      <c r="C64" s="9">
        <v>7.8444516550010164</v>
      </c>
      <c r="D64" s="9">
        <v>13.980881145034166</v>
      </c>
      <c r="E64" s="9">
        <v>12.331807843029788</v>
      </c>
      <c r="F64" s="9">
        <v>12.125131355589685</v>
      </c>
      <c r="G64" s="9">
        <v>7.973289480241192</v>
      </c>
      <c r="H64" s="9">
        <v>10.497241193798754</v>
      </c>
      <c r="I64" s="9">
        <v>10.36141925540251</v>
      </c>
      <c r="J64" s="9">
        <v>5.1106128263605406</v>
      </c>
      <c r="K64" s="9">
        <v>5.6724714958307336</v>
      </c>
      <c r="L64" s="9">
        <v>4.9744437950031708</v>
      </c>
      <c r="M64" s="9">
        <v>6.7475555446504156</v>
      </c>
      <c r="N64" s="9">
        <v>6.7348313230882262</v>
      </c>
      <c r="O64" s="9">
        <v>4.310968643861643</v>
      </c>
    </row>
    <row r="65" spans="1:28">
      <c r="A65" s="3">
        <v>503</v>
      </c>
      <c r="B65" s="3" t="s">
        <v>93</v>
      </c>
      <c r="C65" s="9">
        <v>7.556579891940908</v>
      </c>
      <c r="D65" s="9">
        <v>5.6232427366447979</v>
      </c>
      <c r="E65" s="9">
        <v>14.895637440184707</v>
      </c>
      <c r="F65" s="9">
        <v>3.7061744866948336</v>
      </c>
      <c r="G65" s="9">
        <v>7.3976124205912548</v>
      </c>
      <c r="H65" s="9">
        <v>7.3872293273004299</v>
      </c>
      <c r="I65" s="9">
        <v>9.213363061784813</v>
      </c>
      <c r="J65" s="9">
        <v>3.6720492789013228</v>
      </c>
      <c r="K65" s="9">
        <v>5.4869684499314131</v>
      </c>
      <c r="L65" s="9">
        <v>3.6469397616724866</v>
      </c>
      <c r="M65" s="9">
        <v>0</v>
      </c>
      <c r="N65" s="9">
        <v>7.3105427164149104</v>
      </c>
      <c r="O65" s="9">
        <v>1.8435218641693092</v>
      </c>
    </row>
    <row r="67" spans="1:28">
      <c r="P67" s="9"/>
      <c r="Q67" s="9"/>
      <c r="R67" s="9"/>
      <c r="S67" s="9"/>
      <c r="T67" s="9"/>
      <c r="U67" s="9"/>
      <c r="V67" s="9"/>
      <c r="W67" s="9"/>
      <c r="X67" s="9"/>
      <c r="Y67" s="9"/>
      <c r="Z67" s="9"/>
      <c r="AA67" s="9"/>
      <c r="AB67" s="9"/>
    </row>
    <row r="68" spans="1:28">
      <c r="P68" s="9"/>
      <c r="Q68" s="9"/>
      <c r="R68" s="9"/>
      <c r="S68" s="9"/>
      <c r="T68" s="9"/>
      <c r="U68" s="9"/>
      <c r="V68" s="9"/>
      <c r="W68" s="9"/>
      <c r="X68" s="9"/>
      <c r="Y68" s="9"/>
      <c r="Z68" s="9"/>
      <c r="AA68" s="9"/>
      <c r="AB68" s="9"/>
    </row>
    <row r="69" spans="1:28">
      <c r="P69" s="9"/>
      <c r="Q69" s="9"/>
      <c r="R69" s="9"/>
      <c r="S69" s="9"/>
      <c r="T69" s="9"/>
      <c r="U69" s="9"/>
      <c r="V69" s="9"/>
      <c r="W69" s="9"/>
      <c r="X69" s="9"/>
      <c r="Y69" s="9"/>
      <c r="Z69" s="9"/>
      <c r="AA69" s="9"/>
      <c r="AB69" s="9"/>
    </row>
    <row r="70" spans="1:28">
      <c r="P70" s="9"/>
      <c r="Q70" s="9"/>
      <c r="R70" s="9"/>
      <c r="S70" s="9"/>
      <c r="T70" s="9"/>
      <c r="U70" s="9"/>
      <c r="V70" s="9"/>
      <c r="W70" s="9"/>
      <c r="X70" s="9"/>
      <c r="Y70" s="9"/>
      <c r="Z70" s="9"/>
      <c r="AA70" s="9"/>
      <c r="AB70" s="9"/>
    </row>
    <row r="71" spans="1:28">
      <c r="P71" s="9"/>
      <c r="Q71" s="9"/>
      <c r="R71" s="9"/>
      <c r="S71" s="9"/>
      <c r="T71" s="9"/>
      <c r="U71" s="9"/>
      <c r="V71" s="9"/>
      <c r="W71" s="9"/>
      <c r="X71" s="9"/>
      <c r="Y71" s="9"/>
      <c r="Z71" s="9"/>
      <c r="AA71" s="9"/>
      <c r="AB71" s="9"/>
    </row>
    <row r="72" spans="1:28">
      <c r="P72" s="9"/>
      <c r="Q72" s="9"/>
      <c r="R72" s="9"/>
      <c r="S72" s="9"/>
      <c r="T72" s="9"/>
      <c r="U72" s="9"/>
      <c r="V72" s="9"/>
      <c r="W72" s="9"/>
      <c r="X72" s="9"/>
      <c r="Y72" s="9"/>
      <c r="Z72" s="9"/>
      <c r="AA72" s="9"/>
      <c r="AB72" s="9"/>
    </row>
    <row r="73" spans="1:28">
      <c r="P73" s="9"/>
      <c r="Q73" s="9"/>
      <c r="R73" s="9"/>
      <c r="S73" s="9"/>
      <c r="T73" s="9"/>
      <c r="U73" s="9"/>
      <c r="V73" s="9"/>
      <c r="W73" s="9"/>
      <c r="X73" s="9"/>
      <c r="Y73" s="9"/>
      <c r="Z73" s="9"/>
      <c r="AA73" s="9"/>
      <c r="AB73" s="9"/>
    </row>
    <row r="74" spans="1:28">
      <c r="P74" s="9"/>
      <c r="Q74" s="9"/>
      <c r="R74" s="9"/>
      <c r="S74" s="9"/>
      <c r="T74" s="9"/>
      <c r="U74" s="9"/>
      <c r="V74" s="9"/>
      <c r="W74" s="9"/>
      <c r="X74" s="9"/>
      <c r="Y74" s="9"/>
      <c r="Z74" s="9"/>
      <c r="AA74" s="9"/>
      <c r="AB74" s="9"/>
    </row>
    <row r="75" spans="1:28">
      <c r="P75" s="9"/>
      <c r="Q75" s="9"/>
      <c r="R75" s="9"/>
      <c r="S75" s="9"/>
      <c r="T75" s="9"/>
      <c r="U75" s="9"/>
      <c r="V75" s="9"/>
      <c r="W75" s="9"/>
      <c r="X75" s="9"/>
      <c r="Y75" s="9"/>
      <c r="Z75" s="9"/>
      <c r="AA75" s="9"/>
      <c r="AB75" s="9"/>
    </row>
    <row r="76" spans="1:28">
      <c r="P76" s="9"/>
      <c r="Q76" s="9"/>
      <c r="R76" s="9"/>
      <c r="S76" s="9"/>
      <c r="T76" s="9"/>
      <c r="U76" s="9"/>
      <c r="V76" s="9"/>
      <c r="W76" s="9"/>
      <c r="X76" s="9"/>
      <c r="Y76" s="9"/>
      <c r="Z76" s="9"/>
      <c r="AA76" s="9"/>
      <c r="AB76" s="9"/>
    </row>
    <row r="77" spans="1:28">
      <c r="P77" s="9"/>
      <c r="Q77" s="9"/>
      <c r="R77" s="9"/>
      <c r="S77" s="9"/>
      <c r="T77" s="9"/>
      <c r="U77" s="9"/>
      <c r="V77" s="9"/>
      <c r="W77" s="9"/>
      <c r="X77" s="9"/>
      <c r="Y77" s="9"/>
      <c r="Z77" s="9"/>
      <c r="AA77" s="9"/>
      <c r="AB77" s="9"/>
    </row>
    <row r="78" spans="1:28">
      <c r="P78" s="9"/>
      <c r="Q78" s="9"/>
      <c r="R78" s="9"/>
      <c r="S78" s="9"/>
      <c r="T78" s="9"/>
      <c r="U78" s="9"/>
      <c r="V78" s="9"/>
      <c r="W78" s="9"/>
      <c r="X78" s="9"/>
      <c r="Y78" s="9"/>
      <c r="Z78" s="9"/>
      <c r="AA78" s="9"/>
      <c r="AB78" s="9"/>
    </row>
    <row r="79" spans="1:28">
      <c r="P79" s="9"/>
      <c r="Q79" s="9"/>
      <c r="R79" s="9"/>
      <c r="S79" s="9"/>
      <c r="T79" s="9"/>
      <c r="U79" s="9"/>
      <c r="V79" s="9"/>
      <c r="W79" s="9"/>
      <c r="X79" s="9"/>
      <c r="Y79" s="9"/>
      <c r="Z79" s="9"/>
      <c r="AA79" s="9"/>
      <c r="AB79" s="9"/>
    </row>
    <row r="80" spans="1:28">
      <c r="P80" s="9"/>
      <c r="Q80" s="9"/>
      <c r="R80" s="9"/>
      <c r="S80" s="9"/>
      <c r="T80" s="9"/>
      <c r="U80" s="9"/>
      <c r="V80" s="9"/>
      <c r="W80" s="9"/>
      <c r="X80" s="9"/>
      <c r="Y80" s="9"/>
      <c r="Z80" s="9"/>
      <c r="AA80" s="9"/>
      <c r="AB80" s="9"/>
    </row>
    <row r="81" spans="16:28">
      <c r="P81" s="9"/>
      <c r="Q81" s="9"/>
      <c r="R81" s="9"/>
      <c r="S81" s="9"/>
      <c r="T81" s="9"/>
      <c r="U81" s="9"/>
      <c r="V81" s="9"/>
      <c r="W81" s="9"/>
      <c r="X81" s="9"/>
      <c r="Y81" s="9"/>
      <c r="Z81" s="9"/>
      <c r="AA81" s="9"/>
      <c r="AB81" s="9"/>
    </row>
    <row r="82" spans="16:28">
      <c r="P82" s="9"/>
      <c r="Q82" s="9"/>
      <c r="R82" s="9"/>
      <c r="S82" s="9"/>
      <c r="T82" s="9"/>
      <c r="U82" s="9"/>
      <c r="V82" s="9"/>
      <c r="W82" s="9"/>
      <c r="X82" s="9"/>
      <c r="Y82" s="9"/>
      <c r="Z82" s="9"/>
      <c r="AA82" s="9"/>
      <c r="AB82" s="9"/>
    </row>
    <row r="83" spans="16:28">
      <c r="P83" s="9"/>
      <c r="Q83" s="9"/>
      <c r="R83" s="9"/>
      <c r="S83" s="9"/>
      <c r="T83" s="9"/>
      <c r="U83" s="9"/>
      <c r="V83" s="9"/>
      <c r="W83" s="9"/>
      <c r="X83" s="9"/>
      <c r="Y83" s="9"/>
      <c r="Z83" s="9"/>
      <c r="AA83" s="9"/>
      <c r="AB83" s="9"/>
    </row>
    <row r="84" spans="16:28">
      <c r="P84" s="9"/>
      <c r="Q84" s="9"/>
      <c r="R84" s="9"/>
      <c r="S84" s="9"/>
      <c r="T84" s="9"/>
      <c r="U84" s="9"/>
      <c r="V84" s="9"/>
      <c r="W84" s="9"/>
      <c r="X84" s="9"/>
      <c r="Y84" s="9"/>
      <c r="Z84" s="9"/>
      <c r="AA84" s="9"/>
      <c r="AB84" s="9"/>
    </row>
    <row r="85" spans="16:28">
      <c r="P85" s="9"/>
      <c r="Q85" s="9"/>
      <c r="R85" s="9"/>
      <c r="S85" s="9"/>
      <c r="T85" s="9"/>
      <c r="U85" s="9"/>
      <c r="V85" s="9"/>
      <c r="W85" s="9"/>
      <c r="X85" s="9"/>
      <c r="Y85" s="9"/>
      <c r="Z85" s="9"/>
      <c r="AA85" s="9"/>
      <c r="AB85" s="9"/>
    </row>
    <row r="86" spans="16:28">
      <c r="P86" s="9"/>
      <c r="Q86" s="9"/>
      <c r="R86" s="9"/>
      <c r="S86" s="9"/>
      <c r="T86" s="9"/>
      <c r="U86" s="9"/>
      <c r="V86" s="9"/>
      <c r="W86" s="9"/>
      <c r="X86" s="9"/>
      <c r="Y86" s="9"/>
      <c r="Z86" s="9"/>
      <c r="AA86" s="9"/>
      <c r="AB86" s="9"/>
    </row>
    <row r="87" spans="16:28">
      <c r="P87" s="9"/>
      <c r="Q87" s="9"/>
      <c r="R87" s="9"/>
      <c r="S87" s="9"/>
      <c r="T87" s="9"/>
      <c r="U87" s="9"/>
      <c r="V87" s="9"/>
      <c r="W87" s="9"/>
      <c r="X87" s="9"/>
      <c r="Y87" s="9"/>
      <c r="Z87" s="9"/>
      <c r="AA87" s="9"/>
      <c r="AB87" s="9"/>
    </row>
    <row r="88" spans="16:28">
      <c r="P88" s="9"/>
      <c r="Q88" s="9"/>
      <c r="R88" s="9"/>
      <c r="S88" s="9"/>
      <c r="T88" s="9"/>
      <c r="U88" s="9"/>
      <c r="V88" s="9"/>
      <c r="W88" s="9"/>
      <c r="X88" s="9"/>
      <c r="Y88" s="9"/>
      <c r="Z88" s="9"/>
      <c r="AA88" s="9"/>
      <c r="AB88" s="9"/>
    </row>
    <row r="89" spans="16:28">
      <c r="P89" s="9"/>
      <c r="Q89" s="9"/>
      <c r="R89" s="9"/>
      <c r="S89" s="9"/>
      <c r="T89" s="9"/>
      <c r="U89" s="9"/>
      <c r="V89" s="9"/>
      <c r="W89" s="9"/>
      <c r="X89" s="9"/>
      <c r="Y89" s="9"/>
      <c r="Z89" s="9"/>
      <c r="AA89" s="9"/>
      <c r="AB89" s="9"/>
    </row>
    <row r="90" spans="16:28">
      <c r="P90" s="9"/>
      <c r="Q90" s="9"/>
      <c r="R90" s="9"/>
      <c r="S90" s="9"/>
      <c r="T90" s="9"/>
      <c r="U90" s="9"/>
      <c r="V90" s="9"/>
      <c r="W90" s="9"/>
      <c r="X90" s="9"/>
      <c r="Y90" s="9"/>
      <c r="Z90" s="9"/>
      <c r="AA90" s="9"/>
      <c r="AB90" s="9"/>
    </row>
    <row r="91" spans="16:28">
      <c r="P91" s="9"/>
      <c r="Q91" s="9"/>
      <c r="R91" s="9"/>
      <c r="S91" s="9"/>
      <c r="T91" s="9"/>
      <c r="U91" s="9"/>
      <c r="V91" s="9"/>
      <c r="W91" s="9"/>
      <c r="X91" s="9"/>
      <c r="Y91" s="9"/>
      <c r="Z91" s="9"/>
      <c r="AA91" s="9"/>
      <c r="AB91" s="9"/>
    </row>
    <row r="92" spans="16:28">
      <c r="P92" s="9"/>
      <c r="Q92" s="9"/>
      <c r="R92" s="9"/>
      <c r="S92" s="9"/>
      <c r="T92" s="9"/>
      <c r="U92" s="9"/>
      <c r="V92" s="9"/>
      <c r="W92" s="9"/>
      <c r="X92" s="9"/>
      <c r="Y92" s="9"/>
      <c r="Z92" s="9"/>
      <c r="AA92" s="9"/>
      <c r="AB92" s="9"/>
    </row>
    <row r="93" spans="16:28">
      <c r="P93" s="9"/>
      <c r="Q93" s="9"/>
      <c r="R93" s="9"/>
      <c r="S93" s="9"/>
      <c r="T93" s="9"/>
      <c r="U93" s="9"/>
      <c r="V93" s="9"/>
      <c r="W93" s="9"/>
      <c r="X93" s="9"/>
      <c r="Y93" s="9"/>
      <c r="Z93" s="9"/>
      <c r="AA93" s="9"/>
      <c r="AB93" s="9"/>
    </row>
    <row r="94" spans="16:28">
      <c r="P94" s="9"/>
      <c r="Q94" s="9"/>
      <c r="R94" s="9"/>
      <c r="S94" s="9"/>
      <c r="T94" s="9"/>
      <c r="U94" s="9"/>
      <c r="V94" s="9"/>
      <c r="W94" s="9"/>
      <c r="X94" s="9"/>
      <c r="Y94" s="9"/>
      <c r="Z94" s="9"/>
      <c r="AA94" s="9"/>
      <c r="AB94" s="9"/>
    </row>
    <row r="95" spans="16:28">
      <c r="P95" s="9"/>
      <c r="Q95" s="9"/>
      <c r="R95" s="9"/>
      <c r="S95" s="9"/>
      <c r="T95" s="9"/>
      <c r="U95" s="9"/>
      <c r="V95" s="9"/>
      <c r="W95" s="9"/>
      <c r="X95" s="9"/>
      <c r="Y95" s="9"/>
      <c r="Z95" s="9"/>
      <c r="AA95" s="9"/>
      <c r="AB95" s="9"/>
    </row>
    <row r="96" spans="16:28">
      <c r="P96" s="9"/>
      <c r="Q96" s="9"/>
      <c r="R96" s="9"/>
      <c r="S96" s="9"/>
      <c r="T96" s="9"/>
      <c r="U96" s="9"/>
      <c r="V96" s="9"/>
      <c r="W96" s="9"/>
      <c r="X96" s="9"/>
      <c r="Y96" s="9"/>
      <c r="Z96" s="9"/>
      <c r="AA96" s="9"/>
      <c r="AB96" s="9"/>
    </row>
    <row r="97" spans="16:28">
      <c r="P97" s="9"/>
      <c r="Q97" s="9"/>
      <c r="R97" s="9"/>
      <c r="S97" s="9"/>
      <c r="T97" s="9"/>
      <c r="U97" s="9"/>
      <c r="V97" s="9"/>
      <c r="W97" s="9"/>
      <c r="X97" s="9"/>
      <c r="Y97" s="9"/>
      <c r="Z97" s="9"/>
      <c r="AA97" s="9"/>
      <c r="AB97" s="9"/>
    </row>
  </sheetData>
  <pageMargins left="0.7" right="0.7" top="0.75" bottom="0.75" header="0.3" footer="0.3"/>
</worksheet>
</file>

<file path=xl/worksheets/sheet56.xml><?xml version="1.0" encoding="utf-8"?>
<worksheet xmlns="http://schemas.openxmlformats.org/spreadsheetml/2006/main" xmlns:r="http://schemas.openxmlformats.org/officeDocument/2006/relationships">
  <sheetPr codeName="Folha54">
    <tabColor theme="3" tint="0.39997558519241921"/>
  </sheetPr>
  <dimension ref="A1:R65"/>
  <sheetViews>
    <sheetView workbookViewId="0"/>
  </sheetViews>
  <sheetFormatPr defaultRowHeight="12.75"/>
  <cols>
    <col min="1" max="1" width="9.5703125" style="3" bestFit="1" customWidth="1"/>
    <col min="2" max="2" width="40.5703125" style="3" bestFit="1" customWidth="1"/>
    <col min="3" max="15" width="7.7109375" style="3" customWidth="1"/>
    <col min="16" max="16" width="9.140625" style="3"/>
    <col min="17" max="17" width="11.28515625" style="3" customWidth="1"/>
    <col min="18" max="16384" width="9.140625" style="3"/>
  </cols>
  <sheetData>
    <row r="1" spans="1:18">
      <c r="A1" s="8" t="s">
        <v>0</v>
      </c>
      <c r="B1" s="3" t="str">
        <f>PS!A52</f>
        <v>I51</v>
      </c>
    </row>
    <row r="2" spans="1:18">
      <c r="A2" s="8" t="s">
        <v>1</v>
      </c>
      <c r="B2" s="3" t="str">
        <f>PS!B52</f>
        <v>Taxa de incidência da infecção VIH</v>
      </c>
    </row>
    <row r="4" spans="1:18">
      <c r="A4" s="8" t="s">
        <v>2</v>
      </c>
      <c r="B4" s="3" t="s">
        <v>819</v>
      </c>
    </row>
    <row r="6" spans="1:18">
      <c r="A6" s="8" t="s">
        <v>118</v>
      </c>
      <c r="B6" s="8" t="s">
        <v>119</v>
      </c>
      <c r="C6" s="8">
        <v>2000</v>
      </c>
      <c r="D6" s="8">
        <v>2001</v>
      </c>
      <c r="E6" s="8">
        <v>2002</v>
      </c>
      <c r="F6" s="8">
        <v>2003</v>
      </c>
      <c r="G6" s="8">
        <v>2004</v>
      </c>
      <c r="H6" s="8">
        <v>2005</v>
      </c>
      <c r="I6" s="8">
        <v>2006</v>
      </c>
      <c r="J6" s="8">
        <v>2007</v>
      </c>
      <c r="K6" s="8">
        <v>2008</v>
      </c>
      <c r="L6" s="8">
        <v>2009</v>
      </c>
      <c r="M6" s="8">
        <v>2010</v>
      </c>
      <c r="N6" s="8">
        <v>2011</v>
      </c>
      <c r="O6" s="8">
        <v>2012</v>
      </c>
    </row>
    <row r="7" spans="1:18">
      <c r="A7" s="3">
        <v>0</v>
      </c>
      <c r="B7" s="3" t="s">
        <v>820</v>
      </c>
      <c r="C7" s="9">
        <v>27.162562738717142</v>
      </c>
      <c r="D7" s="9">
        <v>23.88368731129173</v>
      </c>
      <c r="E7" s="9">
        <v>22.966265454422786</v>
      </c>
      <c r="F7" s="9">
        <v>21.226101871329472</v>
      </c>
      <c r="G7" s="9">
        <v>20.479096393971648</v>
      </c>
      <c r="H7" s="9">
        <v>19.013017776267148</v>
      </c>
      <c r="I7" s="9">
        <v>19.444440220606012</v>
      </c>
      <c r="J7" s="9">
        <v>18.808753345299927</v>
      </c>
      <c r="K7" s="9">
        <v>18.781652305206304</v>
      </c>
      <c r="L7" s="9">
        <v>16.909143820595023</v>
      </c>
      <c r="M7" s="9">
        <v>15.18003234623715</v>
      </c>
      <c r="N7" s="9">
        <v>12.51236140322013</v>
      </c>
      <c r="O7" s="9">
        <v>7.3800432693078122</v>
      </c>
      <c r="Q7" s="3" t="s">
        <v>257</v>
      </c>
      <c r="R7" s="9">
        <f>QUARTILE($O$14:$O$65,0)</f>
        <v>0</v>
      </c>
    </row>
    <row r="8" spans="1:18">
      <c r="A8" s="3">
        <v>1</v>
      </c>
      <c r="B8" s="3" t="s">
        <v>36</v>
      </c>
      <c r="C8" s="9">
        <v>27.250461572540303</v>
      </c>
      <c r="D8" s="9">
        <v>23.980536068275665</v>
      </c>
      <c r="E8" s="9">
        <v>22.99769458940704</v>
      </c>
      <c r="F8" s="9">
        <v>21.299596592466045</v>
      </c>
      <c r="G8" s="9">
        <v>20.581825677044414</v>
      </c>
      <c r="H8" s="9">
        <v>19.167980653238182</v>
      </c>
      <c r="I8" s="9">
        <v>19.287134722432974</v>
      </c>
      <c r="J8" s="9">
        <v>18.824717761275672</v>
      </c>
      <c r="K8" s="9">
        <v>18.183875709477203</v>
      </c>
      <c r="L8" s="9">
        <v>16.508321039109305</v>
      </c>
      <c r="M8" s="9">
        <v>15.339601427845492</v>
      </c>
      <c r="N8" s="9">
        <v>12.763224709364101</v>
      </c>
      <c r="O8" s="9">
        <v>7.3871865899872038</v>
      </c>
      <c r="Q8" s="3" t="s">
        <v>258</v>
      </c>
      <c r="R8" s="9">
        <f>QUARTILE($O$14:$O$65,4)</f>
        <v>25.044895821771412</v>
      </c>
    </row>
    <row r="9" spans="1:18">
      <c r="A9" s="3">
        <v>11</v>
      </c>
      <c r="B9" s="3" t="s">
        <v>49</v>
      </c>
      <c r="C9" s="9">
        <v>26.896345820448342</v>
      </c>
      <c r="D9" s="9">
        <v>18.139731244561808</v>
      </c>
      <c r="E9" s="9">
        <v>19.231218534032841</v>
      </c>
      <c r="F9" s="9">
        <v>17.56930782047078</v>
      </c>
      <c r="G9" s="9">
        <v>16.956885100954029</v>
      </c>
      <c r="H9" s="9">
        <v>16.301429024694379</v>
      </c>
      <c r="I9" s="9">
        <v>15.353674307696508</v>
      </c>
      <c r="J9" s="9">
        <v>15.511438610658994</v>
      </c>
      <c r="K9" s="9">
        <v>14.235111022429448</v>
      </c>
      <c r="L9" s="9">
        <v>11.349951351574314</v>
      </c>
      <c r="M9" s="9">
        <v>10.676303269178661</v>
      </c>
      <c r="N9" s="9">
        <v>7.5872441625301512</v>
      </c>
      <c r="O9" s="9">
        <v>4.6508730994315872</v>
      </c>
      <c r="Q9" s="3" t="s">
        <v>259</v>
      </c>
      <c r="R9" s="9">
        <f>QUARTILE($O$14:$O$65,2)</f>
        <v>5.0630921864338614</v>
      </c>
    </row>
    <row r="10" spans="1:18">
      <c r="A10" s="3">
        <v>12</v>
      </c>
      <c r="B10" s="3" t="s">
        <v>50</v>
      </c>
      <c r="C10" s="9">
        <v>7.641289566668128</v>
      </c>
      <c r="D10" s="9">
        <v>8.0609793357076587</v>
      </c>
      <c r="E10" s="9">
        <v>9.5720505133997449</v>
      </c>
      <c r="F10" s="9">
        <v>11.099607710565051</v>
      </c>
      <c r="G10" s="9">
        <v>9.990960156671802</v>
      </c>
      <c r="H10" s="9">
        <v>7.1277914000933968</v>
      </c>
      <c r="I10" s="9">
        <v>9.2417118712056894</v>
      </c>
      <c r="J10" s="9">
        <v>9.0920197637779605</v>
      </c>
      <c r="K10" s="9">
        <v>9.8007149963475246</v>
      </c>
      <c r="L10" s="9">
        <v>9.4307620598727642</v>
      </c>
      <c r="M10" s="9">
        <v>8.1445158300423088</v>
      </c>
      <c r="N10" s="9">
        <v>8.4793888840980021</v>
      </c>
      <c r="O10" s="9">
        <v>5.6976048548244469</v>
      </c>
      <c r="Q10" s="3" t="s">
        <v>260</v>
      </c>
      <c r="R10" s="9">
        <f>QUARTILE($O$14:$O$65,1)</f>
        <v>2.9820914345550271</v>
      </c>
    </row>
    <row r="11" spans="1:18">
      <c r="A11" s="3">
        <v>13</v>
      </c>
      <c r="B11" s="3" t="s">
        <v>51</v>
      </c>
      <c r="C11" s="9">
        <v>40.084194210531358</v>
      </c>
      <c r="D11" s="9">
        <v>39.964729904794304</v>
      </c>
      <c r="E11" s="9">
        <v>35.179807986614016</v>
      </c>
      <c r="F11" s="9">
        <v>31.435138571381884</v>
      </c>
      <c r="G11" s="9">
        <v>30.911226645026929</v>
      </c>
      <c r="H11" s="9">
        <v>29.20569752146773</v>
      </c>
      <c r="I11" s="9">
        <v>28.350338188003203</v>
      </c>
      <c r="J11" s="9">
        <v>27.294914329927206</v>
      </c>
      <c r="K11" s="9">
        <v>27.680880881876398</v>
      </c>
      <c r="L11" s="9">
        <v>25.510074348946755</v>
      </c>
      <c r="M11" s="9">
        <v>24.408965095453556</v>
      </c>
      <c r="N11" s="9">
        <v>19.711270833680285</v>
      </c>
      <c r="O11" s="9">
        <v>10.635619043609045</v>
      </c>
      <c r="Q11" s="3" t="s">
        <v>261</v>
      </c>
      <c r="R11" s="9">
        <f>QUARTILE($O$14:$O$65,3)</f>
        <v>7.0567286234628988</v>
      </c>
    </row>
    <row r="12" spans="1:18">
      <c r="A12" s="3">
        <v>14</v>
      </c>
      <c r="B12" s="3" t="s">
        <v>52</v>
      </c>
      <c r="C12" s="9">
        <v>12.879562094888772</v>
      </c>
      <c r="D12" s="9">
        <v>11.961465391649215</v>
      </c>
      <c r="E12" s="9">
        <v>9.3677692531077579</v>
      </c>
      <c r="F12" s="9">
        <v>9.2158271486983114</v>
      </c>
      <c r="G12" s="9">
        <v>8.310471666485661</v>
      </c>
      <c r="H12" s="9">
        <v>9.1076754935221658</v>
      </c>
      <c r="I12" s="9">
        <v>11.250567295554308</v>
      </c>
      <c r="J12" s="9">
        <v>7.8547371728310384</v>
      </c>
      <c r="K12" s="9">
        <v>3.2750471269649082</v>
      </c>
      <c r="L12" s="9">
        <v>6.7837345427762914</v>
      </c>
      <c r="M12" s="9">
        <v>4.0960783950394539</v>
      </c>
      <c r="N12" s="9">
        <v>5.3059520007860677</v>
      </c>
      <c r="O12" s="9">
        <v>1.5864438374093373</v>
      </c>
    </row>
    <row r="13" spans="1:18">
      <c r="A13" s="3">
        <v>15</v>
      </c>
      <c r="B13" s="3" t="s">
        <v>53</v>
      </c>
      <c r="C13" s="9">
        <v>25.692410461949542</v>
      </c>
      <c r="D13" s="9">
        <v>25.438275033088651</v>
      </c>
      <c r="E13" s="9">
        <v>28.678584761287865</v>
      </c>
      <c r="F13" s="9">
        <v>27.505963682391311</v>
      </c>
      <c r="G13" s="9">
        <v>25.47645170710252</v>
      </c>
      <c r="H13" s="9">
        <v>22.563471639497475</v>
      </c>
      <c r="I13" s="9">
        <v>28.861823433688787</v>
      </c>
      <c r="J13" s="9">
        <v>29.651799841084884</v>
      </c>
      <c r="K13" s="9">
        <v>24.467097470513718</v>
      </c>
      <c r="L13" s="9">
        <v>25.058922330886137</v>
      </c>
      <c r="M13" s="9">
        <v>20.732827422619735</v>
      </c>
      <c r="N13" s="9">
        <v>23.622643864129685</v>
      </c>
      <c r="O13" s="9">
        <v>16.394731227471283</v>
      </c>
    </row>
    <row r="14" spans="1:18">
      <c r="A14" s="3">
        <v>101</v>
      </c>
      <c r="B14" s="3" t="s">
        <v>48</v>
      </c>
      <c r="C14" s="9">
        <v>5.7318634288007031</v>
      </c>
      <c r="D14" s="9">
        <v>1.9167828716282589</v>
      </c>
      <c r="E14" s="9">
        <v>1.9277108433734942</v>
      </c>
      <c r="F14" s="9">
        <v>5.8261477511069684</v>
      </c>
      <c r="G14" s="9">
        <v>4.8977352872031972</v>
      </c>
      <c r="H14" s="9">
        <v>6.9260299996042276</v>
      </c>
      <c r="I14" s="9">
        <v>1.9997200391945129</v>
      </c>
      <c r="J14" s="9">
        <v>3.0323552303073797</v>
      </c>
      <c r="K14" s="9">
        <v>5.11579604344334</v>
      </c>
      <c r="L14" s="9">
        <v>8.2921318034350158</v>
      </c>
      <c r="M14" s="9">
        <v>6.3077885419021138</v>
      </c>
      <c r="N14" s="9">
        <v>5.3189791815154832</v>
      </c>
      <c r="O14" s="9">
        <v>1.0752110101607439</v>
      </c>
      <c r="R14" s="9"/>
    </row>
    <row r="15" spans="1:18">
      <c r="A15" s="3">
        <v>102</v>
      </c>
      <c r="B15" s="3" t="s">
        <v>47</v>
      </c>
      <c r="C15" s="9">
        <v>9.075686689144117</v>
      </c>
      <c r="D15" s="9">
        <v>10.889045166851931</v>
      </c>
      <c r="E15" s="9">
        <v>11.810129457188282</v>
      </c>
      <c r="F15" s="9">
        <v>8.1945942992938985</v>
      </c>
      <c r="G15" s="9">
        <v>12.790761415754565</v>
      </c>
      <c r="H15" s="9">
        <v>10.10073184393451</v>
      </c>
      <c r="I15" s="9">
        <v>16.618887365490881</v>
      </c>
      <c r="J15" s="9">
        <v>10.206874794122696</v>
      </c>
      <c r="K15" s="9">
        <v>8.4043422434924704</v>
      </c>
      <c r="L15" s="9">
        <v>11.286097878683853</v>
      </c>
      <c r="M15" s="9">
        <v>13.260212731698537</v>
      </c>
      <c r="N15" s="9">
        <v>7.6266015863331296</v>
      </c>
      <c r="O15" s="9">
        <v>5.7685097055175794</v>
      </c>
    </row>
    <row r="16" spans="1:18">
      <c r="A16" s="3">
        <v>103</v>
      </c>
      <c r="B16" s="3" t="s">
        <v>46</v>
      </c>
      <c r="C16" s="9">
        <v>0</v>
      </c>
      <c r="D16" s="9">
        <v>2.5046178892332738</v>
      </c>
      <c r="E16" s="9">
        <v>7.5358423501780347</v>
      </c>
      <c r="F16" s="9">
        <v>5.0527060398784824</v>
      </c>
      <c r="G16" s="9">
        <v>6.3615254938134171</v>
      </c>
      <c r="H16" s="9">
        <v>7.6941325827279554</v>
      </c>
      <c r="I16" s="9">
        <v>6.4592806945018602</v>
      </c>
      <c r="J16" s="9">
        <v>1.3010584110173626</v>
      </c>
      <c r="K16" s="9">
        <v>3.937627972909119</v>
      </c>
      <c r="L16" s="9">
        <v>1.3249947000211999</v>
      </c>
      <c r="M16" s="9">
        <v>1.3386791253070596</v>
      </c>
      <c r="N16" s="9">
        <v>4.0530134154744051</v>
      </c>
      <c r="O16" s="9">
        <v>5.4509651615189121</v>
      </c>
    </row>
    <row r="17" spans="1:15">
      <c r="A17" s="3">
        <v>104</v>
      </c>
      <c r="B17" s="3" t="s">
        <v>54</v>
      </c>
      <c r="C17" s="9">
        <v>10.397151950524959</v>
      </c>
      <c r="D17" s="9">
        <v>7.272713353658653</v>
      </c>
      <c r="E17" s="9">
        <v>7.6375960666380251</v>
      </c>
      <c r="F17" s="9">
        <v>8.01587907473853</v>
      </c>
      <c r="G17" s="9">
        <v>9.164590314173612</v>
      </c>
      <c r="H17" s="9">
        <v>10.702954780016055</v>
      </c>
      <c r="I17" s="9">
        <v>8.4206497296780061</v>
      </c>
      <c r="J17" s="9">
        <v>9.5842358488757693</v>
      </c>
      <c r="K17" s="9">
        <v>6.538386095545051</v>
      </c>
      <c r="L17" s="9">
        <v>5.4070128957257557</v>
      </c>
      <c r="M17" s="9">
        <v>10.091071924115139</v>
      </c>
      <c r="N17" s="9">
        <v>2.726334443340928</v>
      </c>
      <c r="O17" s="9">
        <v>1.953724091176396</v>
      </c>
    </row>
    <row r="18" spans="1:15">
      <c r="A18" s="3">
        <v>105</v>
      </c>
      <c r="B18" s="3" t="s">
        <v>41</v>
      </c>
      <c r="C18" s="9">
        <v>9.4881911554244773</v>
      </c>
      <c r="D18" s="9">
        <v>6.2559382538894344</v>
      </c>
      <c r="E18" s="9">
        <v>3.8751879466154104</v>
      </c>
      <c r="F18" s="9">
        <v>11.541746497079938</v>
      </c>
      <c r="G18" s="9">
        <v>9.9399018243542887</v>
      </c>
      <c r="H18" s="9">
        <v>6.0818695667048051</v>
      </c>
      <c r="I18" s="9">
        <v>2.2687140550616904</v>
      </c>
      <c r="J18" s="9">
        <v>9.0306364341026946</v>
      </c>
      <c r="K18" s="9">
        <v>5.2495997180215008</v>
      </c>
      <c r="L18" s="9">
        <v>3.7411008563379862</v>
      </c>
      <c r="M18" s="9">
        <v>3.7355667041468528</v>
      </c>
      <c r="N18" s="9">
        <v>12.68150402637753</v>
      </c>
      <c r="O18" s="9">
        <v>5.2203743754194942</v>
      </c>
    </row>
    <row r="19" spans="1:15">
      <c r="A19" s="3">
        <v>106</v>
      </c>
      <c r="B19" s="3" t="s">
        <v>39</v>
      </c>
      <c r="C19" s="9">
        <v>43.143297380585516</v>
      </c>
      <c r="D19" s="9">
        <v>20.013827735526363</v>
      </c>
      <c r="E19" s="9">
        <v>19.124458389362019</v>
      </c>
      <c r="F19" s="9">
        <v>21.239063357305945</v>
      </c>
      <c r="G19" s="9">
        <v>18.669342605773494</v>
      </c>
      <c r="H19" s="9">
        <v>23.664745589555189</v>
      </c>
      <c r="I19" s="9">
        <v>21.136697305356723</v>
      </c>
      <c r="J19" s="9">
        <v>18.668484486772247</v>
      </c>
      <c r="K19" s="9">
        <v>15.702592890651069</v>
      </c>
      <c r="L19" s="9">
        <v>16.136481245513782</v>
      </c>
      <c r="M19" s="9">
        <v>11.60557620304232</v>
      </c>
      <c r="N19" s="9">
        <v>11.549344574695386</v>
      </c>
      <c r="O19" s="9">
        <v>8.7843068358377767</v>
      </c>
    </row>
    <row r="20" spans="1:15">
      <c r="A20" s="3">
        <v>107</v>
      </c>
      <c r="B20" s="3" t="s">
        <v>37</v>
      </c>
      <c r="C20" s="9">
        <v>0.90706650158056334</v>
      </c>
      <c r="D20" s="9">
        <v>2.7060303887212656</v>
      </c>
      <c r="E20" s="9">
        <v>3.5972355244994221</v>
      </c>
      <c r="F20" s="9">
        <v>7.18803910293272</v>
      </c>
      <c r="G20" s="9">
        <v>5.3953195602814565</v>
      </c>
      <c r="H20" s="9">
        <v>1.8007878446820484</v>
      </c>
      <c r="I20" s="9">
        <v>4.5079971870097557</v>
      </c>
      <c r="J20" s="9">
        <v>3.6124883723030519</v>
      </c>
      <c r="K20" s="9">
        <v>3.6241732354806562</v>
      </c>
      <c r="L20" s="9">
        <v>4.5491352093966944</v>
      </c>
      <c r="M20" s="9">
        <v>3.6567750900480864</v>
      </c>
      <c r="N20" s="9">
        <v>6.4254078986621384</v>
      </c>
      <c r="O20" s="9">
        <v>4.60763669706171</v>
      </c>
    </row>
    <row r="21" spans="1:15">
      <c r="A21" s="3">
        <v>108</v>
      </c>
      <c r="B21" s="3" t="s">
        <v>38</v>
      </c>
      <c r="C21" s="9">
        <v>7.1326907427400554</v>
      </c>
      <c r="D21" s="9">
        <v>3.2170788280825242</v>
      </c>
      <c r="E21" s="9">
        <v>1.922774948806117</v>
      </c>
      <c r="F21" s="9">
        <v>4.4788247563839247</v>
      </c>
      <c r="G21" s="9">
        <v>1.2790054453656836</v>
      </c>
      <c r="H21" s="9">
        <v>5.755027656105125</v>
      </c>
      <c r="I21" s="9">
        <v>3.8376053342714145</v>
      </c>
      <c r="J21" s="9">
        <v>6.3993447071019931</v>
      </c>
      <c r="K21" s="9">
        <v>3.8454636347322277</v>
      </c>
      <c r="L21" s="9">
        <v>2.5698352735589647</v>
      </c>
      <c r="M21" s="9">
        <v>3.2236954510433491</v>
      </c>
      <c r="N21" s="9">
        <v>6.4592598334156888</v>
      </c>
      <c r="O21" s="9">
        <v>3.2335670124427658</v>
      </c>
    </row>
    <row r="22" spans="1:15">
      <c r="A22" s="3">
        <v>109</v>
      </c>
      <c r="B22" s="3" t="s">
        <v>45</v>
      </c>
      <c r="C22" s="9">
        <v>5.8223854842636795</v>
      </c>
      <c r="D22" s="9">
        <v>5.8085501858736057</v>
      </c>
      <c r="E22" s="9">
        <v>11.613114373340512</v>
      </c>
      <c r="F22" s="9">
        <v>8.9855095444610935</v>
      </c>
      <c r="G22" s="9">
        <v>6.8919266380916788</v>
      </c>
      <c r="H22" s="9">
        <v>5.853398962352002</v>
      </c>
      <c r="I22" s="9">
        <v>9.0800567236484735</v>
      </c>
      <c r="J22" s="9">
        <v>8.5783755237500383</v>
      </c>
      <c r="K22" s="9">
        <v>5.9274107722607958</v>
      </c>
      <c r="L22" s="9">
        <v>4.8795562856817556</v>
      </c>
      <c r="M22" s="9">
        <v>6.5527936743698394</v>
      </c>
      <c r="N22" s="9">
        <v>2.1977357827098634</v>
      </c>
      <c r="O22" s="9">
        <v>1.6588699777711422</v>
      </c>
    </row>
    <row r="23" spans="1:15">
      <c r="A23" s="3">
        <v>110</v>
      </c>
      <c r="B23" s="3" t="s">
        <v>55</v>
      </c>
      <c r="C23" s="9">
        <v>3.4968906813691496</v>
      </c>
      <c r="D23" s="9">
        <v>7.5278748519759233</v>
      </c>
      <c r="E23" s="9">
        <v>9.7939807346637782</v>
      </c>
      <c r="F23" s="9">
        <v>10.898119787544022</v>
      </c>
      <c r="G23" s="9">
        <v>7.9999314291591777</v>
      </c>
      <c r="H23" s="9">
        <v>3.987774622371985</v>
      </c>
      <c r="I23" s="9">
        <v>7.3861747853037851</v>
      </c>
      <c r="J23" s="9">
        <v>8.5044861164264152</v>
      </c>
      <c r="K23" s="9">
        <v>6.8002346080939793</v>
      </c>
      <c r="L23" s="9">
        <v>5.6708952642353649</v>
      </c>
      <c r="M23" s="9">
        <v>9.6540444767507889</v>
      </c>
      <c r="N23" s="9">
        <v>6.8188985774072846</v>
      </c>
      <c r="O23" s="9">
        <v>5.6926860369796888</v>
      </c>
    </row>
    <row r="24" spans="1:15">
      <c r="A24" s="3">
        <v>111</v>
      </c>
      <c r="B24" s="3" t="s">
        <v>56</v>
      </c>
      <c r="C24" s="9">
        <v>12.355794867792994</v>
      </c>
      <c r="D24" s="9">
        <v>7.0683866407492486</v>
      </c>
      <c r="E24" s="9">
        <v>10.196408315170981</v>
      </c>
      <c r="F24" s="9">
        <v>8.2299055776602383</v>
      </c>
      <c r="G24" s="9">
        <v>8.8165095438715824</v>
      </c>
      <c r="H24" s="9">
        <v>5.0133009139874227</v>
      </c>
      <c r="I24" s="9">
        <v>9.3548578217525389</v>
      </c>
      <c r="J24" s="9">
        <v>8.0730048034378576</v>
      </c>
      <c r="K24" s="9">
        <v>4.9540818538174296</v>
      </c>
      <c r="L24" s="9">
        <v>8.6547704785778965</v>
      </c>
      <c r="M24" s="9">
        <v>3.7063576388030932</v>
      </c>
      <c r="N24" s="9">
        <v>3.0833744449926002</v>
      </c>
      <c r="O24" s="9">
        <v>0</v>
      </c>
    </row>
    <row r="25" spans="1:15">
      <c r="A25" s="3">
        <v>112</v>
      </c>
      <c r="B25" s="3" t="s">
        <v>40</v>
      </c>
      <c r="C25" s="9">
        <v>0.91441948079261881</v>
      </c>
      <c r="D25" s="9">
        <v>1.8172071343552094</v>
      </c>
      <c r="E25" s="9">
        <v>4.5206934743789695</v>
      </c>
      <c r="F25" s="9">
        <v>4.5054380637429379</v>
      </c>
      <c r="G25" s="9">
        <v>4.4963422255994745</v>
      </c>
      <c r="H25" s="9">
        <v>5.3891650835994236</v>
      </c>
      <c r="I25" s="9">
        <v>5.3855371400105021</v>
      </c>
      <c r="J25" s="9">
        <v>4.4871018258017328</v>
      </c>
      <c r="K25" s="9">
        <v>13.473880881910416</v>
      </c>
      <c r="L25" s="9">
        <v>4.4997210172969275</v>
      </c>
      <c r="M25" s="9">
        <v>7.2184250298887909</v>
      </c>
      <c r="N25" s="9">
        <v>6.3318046547809654</v>
      </c>
      <c r="O25" s="9">
        <v>2.7235587834770767</v>
      </c>
    </row>
    <row r="26" spans="1:15">
      <c r="A26" s="3">
        <v>113</v>
      </c>
      <c r="B26" s="3" t="s">
        <v>42</v>
      </c>
      <c r="C26" s="9">
        <v>33.786689273033303</v>
      </c>
      <c r="D26" s="9">
        <v>31.034545709017664</v>
      </c>
      <c r="E26" s="9">
        <v>32.069221111228764</v>
      </c>
      <c r="F26" s="9">
        <v>18.07120053008855</v>
      </c>
      <c r="G26" s="9">
        <v>18.608559937571282</v>
      </c>
      <c r="H26" s="9">
        <v>17.355656298158205</v>
      </c>
      <c r="I26" s="9">
        <v>17.901470307427918</v>
      </c>
      <c r="J26" s="9">
        <v>14.280359151032647</v>
      </c>
      <c r="K26" s="9">
        <v>14.853146936241382</v>
      </c>
      <c r="L26" s="9">
        <v>11.879129853738213</v>
      </c>
      <c r="M26" s="9">
        <v>11.885094902482797</v>
      </c>
      <c r="N26" s="9">
        <v>8.9144833611168064</v>
      </c>
      <c r="O26" s="9">
        <v>3.56740462395096</v>
      </c>
    </row>
    <row r="27" spans="1:15">
      <c r="A27" s="3">
        <v>114</v>
      </c>
      <c r="B27" s="3" t="s">
        <v>57</v>
      </c>
      <c r="C27" s="9">
        <v>20.633902976440503</v>
      </c>
      <c r="D27" s="9">
        <v>15.452778482005964</v>
      </c>
      <c r="E27" s="9">
        <v>19.046576020836955</v>
      </c>
      <c r="F27" s="9">
        <v>15.513861400102487</v>
      </c>
      <c r="G27" s="9">
        <v>13.476775797569534</v>
      </c>
      <c r="H27" s="9">
        <v>11.487307673751271</v>
      </c>
      <c r="I27" s="9">
        <v>10.451884974733705</v>
      </c>
      <c r="J27" s="9">
        <v>14.385028781295865</v>
      </c>
      <c r="K27" s="9">
        <v>11.573378558535701</v>
      </c>
      <c r="L27" s="9">
        <v>11.47343128407554</v>
      </c>
      <c r="M27" s="9">
        <v>16.638170151560594</v>
      </c>
      <c r="N27" s="9">
        <v>12.180665368845773</v>
      </c>
      <c r="O27" s="9">
        <v>6.9351884962560817</v>
      </c>
    </row>
    <row r="28" spans="1:15">
      <c r="A28" s="3">
        <v>115</v>
      </c>
      <c r="B28" s="3" t="s">
        <v>58</v>
      </c>
      <c r="C28" s="9">
        <v>12.444594104922567</v>
      </c>
      <c r="D28" s="9">
        <v>9.4186518286674783</v>
      </c>
      <c r="E28" s="9">
        <v>7.1926663573820138</v>
      </c>
      <c r="F28" s="9">
        <v>10.007648702937244</v>
      </c>
      <c r="G28" s="9">
        <v>9.9603719487467721</v>
      </c>
      <c r="H28" s="9">
        <v>9.213389180646212</v>
      </c>
      <c r="I28" s="9">
        <v>12.708498808578238</v>
      </c>
      <c r="J28" s="9">
        <v>12.661744999490013</v>
      </c>
      <c r="K28" s="9">
        <v>7.718296221192336</v>
      </c>
      <c r="L28" s="9">
        <v>9.8060503330554951</v>
      </c>
      <c r="M28" s="9">
        <v>6.9935449580037625</v>
      </c>
      <c r="N28" s="9">
        <v>4.1894614098235889</v>
      </c>
      <c r="O28" s="9">
        <v>6.9818263061251562</v>
      </c>
    </row>
    <row r="29" spans="1:15">
      <c r="A29" s="3">
        <v>116</v>
      </c>
      <c r="B29" s="3" t="s">
        <v>59</v>
      </c>
      <c r="C29" s="9">
        <v>185.54347990386506</v>
      </c>
      <c r="D29" s="9">
        <v>103.81184103811842</v>
      </c>
      <c r="E29" s="9">
        <v>101.08056274585542</v>
      </c>
      <c r="F29" s="9">
        <v>97.653790187731659</v>
      </c>
      <c r="G29" s="9">
        <v>98.562242838592596</v>
      </c>
      <c r="H29" s="9">
        <v>89.22754999309079</v>
      </c>
      <c r="I29" s="9">
        <v>72.948909852288423</v>
      </c>
      <c r="J29" s="9">
        <v>80.137724128904949</v>
      </c>
      <c r="K29" s="9">
        <v>68.016820926372802</v>
      </c>
      <c r="L29" s="9">
        <v>39.562912242454715</v>
      </c>
      <c r="M29" s="9">
        <v>40.475693720008344</v>
      </c>
      <c r="N29" s="9">
        <v>24.19832437217023</v>
      </c>
      <c r="O29" s="9">
        <v>9.5528402330893023</v>
      </c>
    </row>
    <row r="30" spans="1:15">
      <c r="A30" s="3">
        <v>118</v>
      </c>
      <c r="B30" s="3" t="s">
        <v>60</v>
      </c>
      <c r="C30" s="9">
        <v>20.646582130383166</v>
      </c>
      <c r="D30" s="9">
        <v>17.338373846301508</v>
      </c>
      <c r="E30" s="9">
        <v>23.674169636186431</v>
      </c>
      <c r="F30" s="9">
        <v>21.092048450575064</v>
      </c>
      <c r="G30" s="9">
        <v>15.520342299627817</v>
      </c>
      <c r="H30" s="9">
        <v>23.945960937772327</v>
      </c>
      <c r="I30" s="9">
        <v>22.036239047913728</v>
      </c>
      <c r="J30" s="9">
        <v>21.049118117126316</v>
      </c>
      <c r="K30" s="9">
        <v>23.094445785788515</v>
      </c>
      <c r="L30" s="9">
        <v>20.960688229226086</v>
      </c>
      <c r="M30" s="9">
        <v>13.760280949040595</v>
      </c>
      <c r="N30" s="9">
        <v>4.7816361264563438</v>
      </c>
      <c r="O30" s="9">
        <v>5.6805696116433735</v>
      </c>
    </row>
    <row r="31" spans="1:15">
      <c r="A31" s="3">
        <v>120</v>
      </c>
      <c r="B31" s="3" t="s">
        <v>43</v>
      </c>
      <c r="C31" s="9">
        <v>5.0393700787401574</v>
      </c>
      <c r="D31" s="9">
        <v>7.4889771617400642</v>
      </c>
      <c r="E31" s="9">
        <v>5.5900273911342166</v>
      </c>
      <c r="F31" s="9">
        <v>11.139647863353654</v>
      </c>
      <c r="G31" s="9">
        <v>14.201388031317148</v>
      </c>
      <c r="H31" s="9">
        <v>11.715630809642581</v>
      </c>
      <c r="I31" s="9">
        <v>10.468592682453716</v>
      </c>
      <c r="J31" s="9">
        <v>6.7665241595669423</v>
      </c>
      <c r="K31" s="9">
        <v>11.077298000855414</v>
      </c>
      <c r="L31" s="9">
        <v>9.2427136607307911</v>
      </c>
      <c r="M31" s="9">
        <v>8.0253105949533143</v>
      </c>
      <c r="N31" s="9">
        <v>6.7896624303288053</v>
      </c>
      <c r="O31" s="9">
        <v>4.3169105721139909</v>
      </c>
    </row>
    <row r="32" spans="1:15">
      <c r="A32" s="3">
        <v>121</v>
      </c>
      <c r="B32" s="3" t="s">
        <v>44</v>
      </c>
      <c r="C32" s="9">
        <v>7.7535741823209898</v>
      </c>
      <c r="D32" s="9">
        <v>12.014486037450869</v>
      </c>
      <c r="E32" s="9">
        <v>6.8587987671309216</v>
      </c>
      <c r="F32" s="9">
        <v>6.004022695205788</v>
      </c>
      <c r="G32" s="9">
        <v>8.5928370110675747</v>
      </c>
      <c r="H32" s="9">
        <v>8.6152308666491493</v>
      </c>
      <c r="I32" s="9">
        <v>4.3201396269127414</v>
      </c>
      <c r="J32" s="9">
        <v>6.9324090121317159</v>
      </c>
      <c r="K32" s="9">
        <v>10.440774705483147</v>
      </c>
      <c r="L32" s="9">
        <v>6.1214763251903124</v>
      </c>
      <c r="M32" s="9">
        <v>5.2770216489813144</v>
      </c>
      <c r="N32" s="9">
        <v>5.2999319842062027</v>
      </c>
      <c r="O32" s="9">
        <v>3.5473886785090323</v>
      </c>
    </row>
    <row r="33" spans="1:15">
      <c r="A33" s="3">
        <v>122</v>
      </c>
      <c r="B33" s="3" t="s">
        <v>61</v>
      </c>
      <c r="C33" s="9">
        <v>58.454510940635529</v>
      </c>
      <c r="D33" s="9">
        <v>42.406034796839258</v>
      </c>
      <c r="E33" s="9">
        <v>46.812179462489517</v>
      </c>
      <c r="F33" s="9">
        <v>30.602546484973853</v>
      </c>
      <c r="G33" s="9">
        <v>29.834506238921747</v>
      </c>
      <c r="H33" s="9">
        <v>25.60424564946042</v>
      </c>
      <c r="I33" s="9">
        <v>33.578514382314545</v>
      </c>
      <c r="J33" s="9">
        <v>27.072017326091089</v>
      </c>
      <c r="K33" s="9">
        <v>25.810448069378484</v>
      </c>
      <c r="L33" s="9">
        <v>23.436740806795509</v>
      </c>
      <c r="M33" s="9">
        <v>10.83167295188742</v>
      </c>
      <c r="N33" s="9">
        <v>11.94984479427773</v>
      </c>
      <c r="O33" s="9">
        <v>7.4033998690167717</v>
      </c>
    </row>
    <row r="34" spans="1:15">
      <c r="A34" s="3">
        <v>123</v>
      </c>
      <c r="B34" s="3" t="s">
        <v>62</v>
      </c>
      <c r="C34" s="9">
        <v>6.4246578367775529</v>
      </c>
      <c r="D34" s="9">
        <v>6.3979782388765152</v>
      </c>
      <c r="E34" s="9">
        <v>5.984273329689576</v>
      </c>
      <c r="F34" s="9">
        <v>3.5906714356102847</v>
      </c>
      <c r="G34" s="9">
        <v>6.7917141087872794</v>
      </c>
      <c r="H34" s="9">
        <v>2.8014007003501753</v>
      </c>
      <c r="I34" s="9">
        <v>2.4067436958357318</v>
      </c>
      <c r="J34" s="9">
        <v>3.2160933310284663</v>
      </c>
      <c r="K34" s="9">
        <v>6.4515218535222285</v>
      </c>
      <c r="L34" s="9">
        <v>4.8565103544847847</v>
      </c>
      <c r="M34" s="9">
        <v>4.8780884397434123</v>
      </c>
      <c r="N34" s="9">
        <v>4.494795231430877</v>
      </c>
      <c r="O34" s="9">
        <v>3.7013579871192741</v>
      </c>
    </row>
    <row r="35" spans="1:15">
      <c r="A35" s="3">
        <v>124</v>
      </c>
      <c r="B35" s="3" t="s">
        <v>63</v>
      </c>
      <c r="C35" s="9">
        <v>6.9897187591342913</v>
      </c>
      <c r="D35" s="9">
        <v>7.0113711692417517</v>
      </c>
      <c r="E35" s="9">
        <v>8.3283149896857029</v>
      </c>
      <c r="F35" s="9">
        <v>5.1617731981378903</v>
      </c>
      <c r="G35" s="9">
        <v>3.2529317046988599</v>
      </c>
      <c r="H35" s="9">
        <v>6.5658588471665036</v>
      </c>
      <c r="I35" s="9">
        <v>5.9646297456085415</v>
      </c>
      <c r="J35" s="9">
        <v>8.0240722166499499</v>
      </c>
      <c r="K35" s="9">
        <v>4.7286913346731287</v>
      </c>
      <c r="L35" s="9">
        <v>2.7312143661875661</v>
      </c>
      <c r="M35" s="9">
        <v>6.2148901863431245</v>
      </c>
      <c r="N35" s="9">
        <v>2.0951622703178363</v>
      </c>
      <c r="O35" s="9">
        <v>0</v>
      </c>
    </row>
    <row r="36" spans="1:15">
      <c r="A36" s="3">
        <v>201</v>
      </c>
      <c r="B36" s="3" t="s">
        <v>64</v>
      </c>
      <c r="C36" s="9">
        <v>6.9062585896591209</v>
      </c>
      <c r="D36" s="9">
        <v>7.6687851685694834</v>
      </c>
      <c r="E36" s="9">
        <v>13.354846446520655</v>
      </c>
      <c r="F36" s="9">
        <v>13.038854427981382</v>
      </c>
      <c r="G36" s="9">
        <v>14.91222124313699</v>
      </c>
      <c r="H36" s="9">
        <v>10.561277752126811</v>
      </c>
      <c r="I36" s="9">
        <v>9.7358738555277462</v>
      </c>
      <c r="J36" s="9">
        <v>12.96542149099646</v>
      </c>
      <c r="K36" s="9">
        <v>15.38309991053513</v>
      </c>
      <c r="L36" s="9">
        <v>13.217932688352169</v>
      </c>
      <c r="M36" s="9">
        <v>14.026304716075225</v>
      </c>
      <c r="N36" s="9">
        <v>11.892052595305341</v>
      </c>
      <c r="O36" s="9">
        <v>10.582714086270828</v>
      </c>
    </row>
    <row r="37" spans="1:15">
      <c r="A37" s="3">
        <v>202</v>
      </c>
      <c r="B37" s="3" t="s">
        <v>65</v>
      </c>
      <c r="C37" s="9">
        <v>7.4960110512620064</v>
      </c>
      <c r="D37" s="9">
        <v>2.1425204610704034</v>
      </c>
      <c r="E37" s="9">
        <v>0</v>
      </c>
      <c r="F37" s="9">
        <v>4.3181388821417963</v>
      </c>
      <c r="G37" s="9">
        <v>1.0857527523832273</v>
      </c>
      <c r="H37" s="9">
        <v>2.184968509141362</v>
      </c>
      <c r="I37" s="9">
        <v>0</v>
      </c>
      <c r="J37" s="9">
        <v>0</v>
      </c>
      <c r="K37" s="9">
        <v>1.1130589642986337</v>
      </c>
      <c r="L37" s="9">
        <v>2.2434728960430745</v>
      </c>
      <c r="M37" s="9">
        <v>0</v>
      </c>
      <c r="N37" s="9">
        <v>0</v>
      </c>
      <c r="O37" s="9">
        <v>1.1579904234191984</v>
      </c>
    </row>
    <row r="38" spans="1:15">
      <c r="A38" s="3">
        <v>203</v>
      </c>
      <c r="B38" s="3" t="s">
        <v>66</v>
      </c>
      <c r="C38" s="9">
        <v>7.8376471923655915</v>
      </c>
      <c r="D38" s="9">
        <v>10.777183086827723</v>
      </c>
      <c r="E38" s="9">
        <v>12.929606374295942</v>
      </c>
      <c r="F38" s="9">
        <v>13.484921834650585</v>
      </c>
      <c r="G38" s="9">
        <v>13.242885327423583</v>
      </c>
      <c r="H38" s="9">
        <v>8.1264145040246056</v>
      </c>
      <c r="I38" s="9">
        <v>16.022855653080732</v>
      </c>
      <c r="J38" s="9">
        <v>11.437301123714835</v>
      </c>
      <c r="K38" s="9">
        <v>10.651008773427099</v>
      </c>
      <c r="L38" s="9">
        <v>14.245502051215318</v>
      </c>
      <c r="M38" s="9">
        <v>10.722342199427317</v>
      </c>
      <c r="N38" s="9">
        <v>11.069967731044063</v>
      </c>
      <c r="O38" s="9">
        <v>6.1467966807297927</v>
      </c>
    </row>
    <row r="39" spans="1:15">
      <c r="A39" s="3">
        <v>204</v>
      </c>
      <c r="B39" s="3" t="s">
        <v>67</v>
      </c>
      <c r="C39" s="9">
        <v>5.059887381363712</v>
      </c>
      <c r="D39" s="9">
        <v>4.3368895827912217</v>
      </c>
      <c r="E39" s="9">
        <v>3.6226108881192856</v>
      </c>
      <c r="F39" s="9">
        <v>8.7293677755388561</v>
      </c>
      <c r="G39" s="9">
        <v>8.0446110247737455</v>
      </c>
      <c r="H39" s="9">
        <v>6.6191558369922552</v>
      </c>
      <c r="I39" s="9">
        <v>2.2172375437442491</v>
      </c>
      <c r="J39" s="9">
        <v>5.9402485251476707</v>
      </c>
      <c r="K39" s="9">
        <v>3.732986912147886</v>
      </c>
      <c r="L39" s="9">
        <v>5.2565180824222031</v>
      </c>
      <c r="M39" s="9">
        <v>4.5350445568127711</v>
      </c>
      <c r="N39" s="9">
        <v>6.098583603957981</v>
      </c>
      <c r="O39" s="9">
        <v>6.9324624106482631</v>
      </c>
    </row>
    <row r="40" spans="1:15">
      <c r="A40" s="3">
        <v>205</v>
      </c>
      <c r="B40" s="3" t="s">
        <v>68</v>
      </c>
      <c r="C40" s="9">
        <v>10.466714840392664</v>
      </c>
      <c r="D40" s="9">
        <v>13.126047846433194</v>
      </c>
      <c r="E40" s="9">
        <v>11.051795423372575</v>
      </c>
      <c r="F40" s="9">
        <v>14.911814277277337</v>
      </c>
      <c r="G40" s="9">
        <v>11.328501141639467</v>
      </c>
      <c r="H40" s="9">
        <v>5.8373254153257035</v>
      </c>
      <c r="I40" s="9">
        <v>11.630589225034456</v>
      </c>
      <c r="J40" s="9">
        <v>8.4957501940506575</v>
      </c>
      <c r="K40" s="9">
        <v>11.549633587874425</v>
      </c>
      <c r="L40" s="9">
        <v>11.520825812794262</v>
      </c>
      <c r="M40" s="9">
        <v>8.0471332087943672</v>
      </c>
      <c r="N40" s="9">
        <v>9.9654276318311084</v>
      </c>
      <c r="O40" s="9">
        <v>4.9974532209547053</v>
      </c>
    </row>
    <row r="41" spans="1:15">
      <c r="A41" s="3">
        <v>206</v>
      </c>
      <c r="B41" s="3" t="s">
        <v>69</v>
      </c>
      <c r="C41" s="9">
        <v>11.289846785853458</v>
      </c>
      <c r="D41" s="9">
        <v>7.6213150034658836</v>
      </c>
      <c r="E41" s="9">
        <v>8.7015162392046808</v>
      </c>
      <c r="F41" s="9">
        <v>8.3503213966094059</v>
      </c>
      <c r="G41" s="9">
        <v>5.0975358875629224</v>
      </c>
      <c r="H41" s="9">
        <v>4.0177731674845267</v>
      </c>
      <c r="I41" s="9">
        <v>6.9626399399014245</v>
      </c>
      <c r="J41" s="9">
        <v>7.7216669975952525</v>
      </c>
      <c r="K41" s="9">
        <v>8.1200437744178018</v>
      </c>
      <c r="L41" s="9">
        <v>5.9290881062492584</v>
      </c>
      <c r="M41" s="9">
        <v>4.8388837811782306</v>
      </c>
      <c r="N41" s="9">
        <v>7.1136537223129102</v>
      </c>
      <c r="O41" s="9">
        <v>1.8852984427434862</v>
      </c>
    </row>
    <row r="42" spans="1:15">
      <c r="A42" s="3">
        <v>207</v>
      </c>
      <c r="B42" s="3" t="s">
        <v>70</v>
      </c>
      <c r="C42" s="9">
        <v>7.6722908821216445</v>
      </c>
      <c r="D42" s="9">
        <v>7.6808356749214317</v>
      </c>
      <c r="E42" s="9">
        <v>10.25608153584821</v>
      </c>
      <c r="F42" s="9">
        <v>19.29570670525808</v>
      </c>
      <c r="G42" s="9">
        <v>16.783397346932187</v>
      </c>
      <c r="H42" s="9">
        <v>11.666645061768405</v>
      </c>
      <c r="I42" s="9">
        <v>7.8138735324568778</v>
      </c>
      <c r="J42" s="9">
        <v>13.077280187266652</v>
      </c>
      <c r="K42" s="9">
        <v>14.453240482212658</v>
      </c>
      <c r="L42" s="9">
        <v>3.9586192336113166</v>
      </c>
      <c r="M42" s="9">
        <v>5.3014187922042639</v>
      </c>
      <c r="N42" s="9">
        <v>8.0268095438765474</v>
      </c>
      <c r="O42" s="9">
        <v>6.7812701318957043</v>
      </c>
    </row>
    <row r="43" spans="1:15">
      <c r="A43" s="3">
        <v>208</v>
      </c>
      <c r="B43" s="3" t="s">
        <v>71</v>
      </c>
      <c r="C43" s="9">
        <v>0</v>
      </c>
      <c r="D43" s="9">
        <v>5.5129070937332028</v>
      </c>
      <c r="E43" s="9">
        <v>2.7709658201366087</v>
      </c>
      <c r="F43" s="9">
        <v>2.7924770667820891</v>
      </c>
      <c r="G43" s="9">
        <v>0</v>
      </c>
      <c r="H43" s="9">
        <v>2.8392152409074134</v>
      </c>
      <c r="I43" s="9">
        <v>8.5967275123936151</v>
      </c>
      <c r="J43" s="9">
        <v>0</v>
      </c>
      <c r="K43" s="9">
        <v>5.825384111264837</v>
      </c>
      <c r="L43" s="9">
        <v>2.9427776878595706</v>
      </c>
      <c r="M43" s="9">
        <v>2.9718123597676041</v>
      </c>
      <c r="N43" s="9">
        <v>0</v>
      </c>
      <c r="O43" s="9">
        <v>6.0741348154222283</v>
      </c>
    </row>
    <row r="44" spans="1:15">
      <c r="A44" s="3">
        <v>209</v>
      </c>
      <c r="B44" s="3" t="s">
        <v>72</v>
      </c>
      <c r="C44" s="9">
        <v>2.4203698325104077</v>
      </c>
      <c r="D44" s="9">
        <v>3.0364772006109391</v>
      </c>
      <c r="E44" s="9">
        <v>4.2806386712897568</v>
      </c>
      <c r="F44" s="9">
        <v>3.7035893953890309</v>
      </c>
      <c r="G44" s="9">
        <v>3.1187916553610471</v>
      </c>
      <c r="H44" s="9">
        <v>6.3023687452929185</v>
      </c>
      <c r="I44" s="9">
        <v>4.4600191143676335</v>
      </c>
      <c r="J44" s="9">
        <v>5.7992119515314755</v>
      </c>
      <c r="K44" s="9">
        <v>3.260121863355252</v>
      </c>
      <c r="L44" s="9">
        <v>3.2998399577620487</v>
      </c>
      <c r="M44" s="9">
        <v>4.0108292389451519</v>
      </c>
      <c r="N44" s="9">
        <v>2.7108903241547102</v>
      </c>
      <c r="O44" s="9">
        <v>1.3754827084630012</v>
      </c>
    </row>
    <row r="45" spans="1:15">
      <c r="A45" s="3">
        <v>301</v>
      </c>
      <c r="B45" s="3" t="s">
        <v>73</v>
      </c>
      <c r="C45" s="9">
        <v>77.188842414650679</v>
      </c>
      <c r="D45" s="9">
        <v>82.547504757576618</v>
      </c>
      <c r="E45" s="9">
        <v>71.431934872555303</v>
      </c>
      <c r="F45" s="9">
        <v>60.740301368081774</v>
      </c>
      <c r="G45" s="9">
        <v>64.55454680383464</v>
      </c>
      <c r="H45" s="9">
        <v>59.978414953660391</v>
      </c>
      <c r="I45" s="9">
        <v>61.657116123606293</v>
      </c>
      <c r="J45" s="9">
        <v>63.847258547031736</v>
      </c>
      <c r="K45" s="9">
        <v>64.366865750662711</v>
      </c>
      <c r="L45" s="9">
        <v>60.130870934807966</v>
      </c>
      <c r="M45" s="9">
        <v>53.713515777207263</v>
      </c>
      <c r="N45" s="9">
        <v>42.363749891788245</v>
      </c>
      <c r="O45" s="9">
        <v>24.489165428080028</v>
      </c>
    </row>
    <row r="46" spans="1:15">
      <c r="A46" s="3">
        <v>303</v>
      </c>
      <c r="B46" s="3" t="s">
        <v>74</v>
      </c>
      <c r="C46" s="9">
        <v>17.41688878383464</v>
      </c>
      <c r="D46" s="9">
        <v>33.262086764769286</v>
      </c>
      <c r="E46" s="9">
        <v>28.694930155318943</v>
      </c>
      <c r="F46" s="9">
        <v>19.391647653762131</v>
      </c>
      <c r="G46" s="9">
        <v>15.061102894442755</v>
      </c>
      <c r="H46" s="9">
        <v>18.575276307235068</v>
      </c>
      <c r="I46" s="9">
        <v>21.44644346479209</v>
      </c>
      <c r="J46" s="9">
        <v>20.132221324167251</v>
      </c>
      <c r="K46" s="9">
        <v>17.659212516849831</v>
      </c>
      <c r="L46" s="9">
        <v>16.971371052693179</v>
      </c>
      <c r="M46" s="9">
        <v>24.449094946895983</v>
      </c>
      <c r="N46" s="9">
        <v>17.973358843907175</v>
      </c>
      <c r="O46" s="9">
        <v>6.3659986226293892</v>
      </c>
    </row>
    <row r="47" spans="1:15">
      <c r="A47" s="3">
        <v>304</v>
      </c>
      <c r="B47" s="3" t="s">
        <v>75</v>
      </c>
      <c r="C47" s="9">
        <v>33.891552976362128</v>
      </c>
      <c r="D47" s="9">
        <v>30.23317334945769</v>
      </c>
      <c r="E47" s="9">
        <v>20.980527802034544</v>
      </c>
      <c r="F47" s="9">
        <v>27.730866395458797</v>
      </c>
      <c r="G47" s="9">
        <v>45.69538585401412</v>
      </c>
      <c r="H47" s="9">
        <v>41.131489894740781</v>
      </c>
      <c r="I47" s="9">
        <v>27.284986436213472</v>
      </c>
      <c r="J47" s="9">
        <v>34.011940252358286</v>
      </c>
      <c r="K47" s="9">
        <v>38.454727148531383</v>
      </c>
      <c r="L47" s="9">
        <v>31.79997813751503</v>
      </c>
      <c r="M47" s="9">
        <v>28.813306864159905</v>
      </c>
      <c r="N47" s="9">
        <v>37.647240529667719</v>
      </c>
      <c r="O47" s="9">
        <v>4.8048625208711213</v>
      </c>
    </row>
    <row r="48" spans="1:15">
      <c r="A48" s="3">
        <v>305</v>
      </c>
      <c r="B48" s="3" t="s">
        <v>76</v>
      </c>
      <c r="C48" s="9">
        <v>54.316441872830914</v>
      </c>
      <c r="D48" s="9">
        <v>58.108731691476819</v>
      </c>
      <c r="E48" s="9">
        <v>65.789287122030615</v>
      </c>
      <c r="F48" s="9">
        <v>63.409566352166543</v>
      </c>
      <c r="G48" s="9">
        <v>51.563040066182012</v>
      </c>
      <c r="H48" s="9">
        <v>45.421253740156367</v>
      </c>
      <c r="I48" s="9">
        <v>50.058876064462176</v>
      </c>
      <c r="J48" s="9">
        <v>41.582054780085045</v>
      </c>
      <c r="K48" s="9">
        <v>58.716726000963412</v>
      </c>
      <c r="L48" s="9">
        <v>55.326296817026815</v>
      </c>
      <c r="M48" s="9">
        <v>54.792174992508883</v>
      </c>
      <c r="N48" s="9">
        <v>42.749779838633835</v>
      </c>
      <c r="O48" s="9">
        <v>25.044895821771412</v>
      </c>
    </row>
    <row r="49" spans="1:15">
      <c r="A49" s="3">
        <v>306</v>
      </c>
      <c r="B49" s="3" t="s">
        <v>77</v>
      </c>
      <c r="C49" s="9">
        <v>24.128498281545905</v>
      </c>
      <c r="D49" s="9">
        <v>20.903527470260606</v>
      </c>
      <c r="E49" s="9">
        <v>22.349018074086995</v>
      </c>
      <c r="F49" s="9">
        <v>23.825446117941372</v>
      </c>
      <c r="G49" s="9">
        <v>21.844836932337639</v>
      </c>
      <c r="H49" s="9">
        <v>17.749450372133364</v>
      </c>
      <c r="I49" s="9">
        <v>23.603693978107572</v>
      </c>
      <c r="J49" s="9">
        <v>21.663372585938063</v>
      </c>
      <c r="K49" s="9">
        <v>25.587786096769808</v>
      </c>
      <c r="L49" s="9">
        <v>24.709300394684576</v>
      </c>
      <c r="M49" s="9">
        <v>24.383747172346709</v>
      </c>
      <c r="N49" s="9">
        <v>14.522103962422074</v>
      </c>
      <c r="O49" s="9">
        <v>11.582772731520542</v>
      </c>
    </row>
    <row r="50" spans="1:15">
      <c r="A50" s="3">
        <v>307</v>
      </c>
      <c r="B50" s="3" t="s">
        <v>78</v>
      </c>
      <c r="C50" s="9">
        <v>32.117416426543535</v>
      </c>
      <c r="D50" s="9">
        <v>34.529246271592044</v>
      </c>
      <c r="E50" s="9">
        <v>26.184202891866683</v>
      </c>
      <c r="F50" s="9">
        <v>28.961094611167756</v>
      </c>
      <c r="G50" s="9">
        <v>34.713897179201666</v>
      </c>
      <c r="H50" s="9">
        <v>24.915981843577466</v>
      </c>
      <c r="I50" s="9">
        <v>26.289384784580399</v>
      </c>
      <c r="J50" s="9">
        <v>21.818467441755601</v>
      </c>
      <c r="K50" s="9">
        <v>17.951813857063023</v>
      </c>
      <c r="L50" s="9">
        <v>16.14018907078626</v>
      </c>
      <c r="M50" s="9">
        <v>20.654607627000736</v>
      </c>
      <c r="N50" s="9">
        <v>13.362446408060684</v>
      </c>
      <c r="O50" s="9">
        <v>13.504654885730925</v>
      </c>
    </row>
    <row r="51" spans="1:15">
      <c r="A51" s="3">
        <v>308</v>
      </c>
      <c r="B51" s="3" t="s">
        <v>79</v>
      </c>
      <c r="C51" s="9">
        <v>22.456350468776314</v>
      </c>
      <c r="D51" s="9">
        <v>27.12344384987404</v>
      </c>
      <c r="E51" s="9">
        <v>23.077392978590062</v>
      </c>
      <c r="F51" s="9">
        <v>20.085878288504627</v>
      </c>
      <c r="G51" s="9">
        <v>21.605748010838148</v>
      </c>
      <c r="H51" s="9">
        <v>26.577783587129382</v>
      </c>
      <c r="I51" s="9">
        <v>15.931588896113123</v>
      </c>
      <c r="J51" s="9">
        <v>11.912384412644997</v>
      </c>
      <c r="K51" s="9">
        <v>13.453546375845839</v>
      </c>
      <c r="L51" s="9">
        <v>14.965454741970618</v>
      </c>
      <c r="M51" s="9">
        <v>14.394584346095161</v>
      </c>
      <c r="N51" s="9">
        <v>10.997940941057147</v>
      </c>
      <c r="O51" s="9">
        <v>7.2814355754761246</v>
      </c>
    </row>
    <row r="52" spans="1:15">
      <c r="A52" s="3">
        <v>309</v>
      </c>
      <c r="B52" s="3" t="s">
        <v>80</v>
      </c>
      <c r="C52" s="9">
        <v>68.999186330349886</v>
      </c>
      <c r="D52" s="9">
        <v>57.756080030674902</v>
      </c>
      <c r="E52" s="9">
        <v>56.495830258595376</v>
      </c>
      <c r="F52" s="9">
        <v>44.361035908842794</v>
      </c>
      <c r="G52" s="9">
        <v>36.564785299081194</v>
      </c>
      <c r="H52" s="9">
        <v>36.979088170265399</v>
      </c>
      <c r="I52" s="9">
        <v>34.920355322341152</v>
      </c>
      <c r="J52" s="9">
        <v>27.646287257211839</v>
      </c>
      <c r="K52" s="9">
        <v>26.556411770900581</v>
      </c>
      <c r="L52" s="9">
        <v>28.518465706544987</v>
      </c>
      <c r="M52" s="9">
        <v>27.445888620964737</v>
      </c>
      <c r="N52" s="9">
        <v>21.010515763139452</v>
      </c>
      <c r="O52" s="9">
        <v>10.48762984060301</v>
      </c>
    </row>
    <row r="53" spans="1:15">
      <c r="A53" s="3">
        <v>310</v>
      </c>
      <c r="B53" s="3" t="s">
        <v>81</v>
      </c>
      <c r="C53" s="9">
        <v>42.009682472598804</v>
      </c>
      <c r="D53" s="9">
        <v>44.183915548470509</v>
      </c>
      <c r="E53" s="9">
        <v>23.858874755819329</v>
      </c>
      <c r="F53" s="9">
        <v>9.3632958801498134</v>
      </c>
      <c r="G53" s="9">
        <v>3.914631669859538</v>
      </c>
      <c r="H53" s="9">
        <v>10.697709474523649</v>
      </c>
      <c r="I53" s="9">
        <v>2.8985857317117358</v>
      </c>
      <c r="J53" s="9">
        <v>8.6316652640210609</v>
      </c>
      <c r="K53" s="9">
        <v>9.0434633608841644</v>
      </c>
      <c r="L53" s="9">
        <v>4.725227992250626</v>
      </c>
      <c r="M53" s="9">
        <v>3.7547051148470425</v>
      </c>
      <c r="N53" s="9">
        <v>3.7321962575402026</v>
      </c>
      <c r="O53" s="9">
        <v>2.3248136661846552</v>
      </c>
    </row>
    <row r="54" spans="1:15">
      <c r="A54" s="3">
        <v>311</v>
      </c>
      <c r="B54" s="3" t="s">
        <v>82</v>
      </c>
      <c r="C54" s="9">
        <v>60.815822002472189</v>
      </c>
      <c r="D54" s="9">
        <v>47.581939255342647</v>
      </c>
      <c r="E54" s="9">
        <v>33.42740760903304</v>
      </c>
      <c r="F54" s="9">
        <v>35.285483081787042</v>
      </c>
      <c r="G54" s="9">
        <v>32.503186473102453</v>
      </c>
      <c r="H54" s="9">
        <v>37.600707993818808</v>
      </c>
      <c r="I54" s="9">
        <v>35.764245713949414</v>
      </c>
      <c r="J54" s="9">
        <v>31.724612490560812</v>
      </c>
      <c r="K54" s="9">
        <v>25.580692751622497</v>
      </c>
      <c r="L54" s="9">
        <v>22.217768987479634</v>
      </c>
      <c r="M54" s="9">
        <v>18.512698419532189</v>
      </c>
      <c r="N54" s="9">
        <v>15.388429610758221</v>
      </c>
      <c r="O54" s="9">
        <v>5.1287311519130165</v>
      </c>
    </row>
    <row r="55" spans="1:15">
      <c r="A55" s="3">
        <v>312</v>
      </c>
      <c r="B55" s="3" t="s">
        <v>83</v>
      </c>
      <c r="C55" s="9">
        <v>23.569896528154242</v>
      </c>
      <c r="D55" s="9">
        <v>20.458444515237158</v>
      </c>
      <c r="E55" s="9">
        <v>31.356699881541356</v>
      </c>
      <c r="F55" s="9">
        <v>9.8196080243526289</v>
      </c>
      <c r="G55" s="9">
        <v>17.837004303896524</v>
      </c>
      <c r="H55" s="9">
        <v>12.042907157787891</v>
      </c>
      <c r="I55" s="9">
        <v>14.860497083627449</v>
      </c>
      <c r="J55" s="9">
        <v>13.104815734895276</v>
      </c>
      <c r="K55" s="9">
        <v>9.0944486916782949</v>
      </c>
      <c r="L55" s="9">
        <v>6.807448483215385</v>
      </c>
      <c r="M55" s="9">
        <v>5.664855801095583</v>
      </c>
      <c r="N55" s="9">
        <v>2.838433525306054</v>
      </c>
      <c r="O55" s="9">
        <v>4.5646858782883566</v>
      </c>
    </row>
    <row r="56" spans="1:15">
      <c r="A56" s="3">
        <v>313</v>
      </c>
      <c r="B56" s="3" t="s">
        <v>84</v>
      </c>
      <c r="C56" s="9">
        <v>9.3700130301743698</v>
      </c>
      <c r="D56" s="9">
        <v>9.7592339575415927</v>
      </c>
      <c r="E56" s="9">
        <v>10.120888389091931</v>
      </c>
      <c r="F56" s="9">
        <v>9.9272279043346128</v>
      </c>
      <c r="G56" s="9">
        <v>8.66485426798228</v>
      </c>
      <c r="H56" s="9">
        <v>5.3215266395623573</v>
      </c>
      <c r="I56" s="9">
        <v>10.456450192006566</v>
      </c>
      <c r="J56" s="9">
        <v>9.2420729969732207</v>
      </c>
      <c r="K56" s="9">
        <v>8.5778655747548367</v>
      </c>
      <c r="L56" s="9">
        <v>8.9311409036329898</v>
      </c>
      <c r="M56" s="9">
        <v>7.8115083046097658</v>
      </c>
      <c r="N56" s="9">
        <v>7.2413393581276795</v>
      </c>
      <c r="O56" s="9">
        <v>3.8407896663554029</v>
      </c>
    </row>
    <row r="57" spans="1:15">
      <c r="A57" s="3">
        <v>314</v>
      </c>
      <c r="B57" s="3" t="s">
        <v>85</v>
      </c>
      <c r="C57" s="9">
        <v>8.9804610825304376</v>
      </c>
      <c r="D57" s="9">
        <v>6.827118166748094</v>
      </c>
      <c r="E57" s="9">
        <v>6.8303386567285234</v>
      </c>
      <c r="F57" s="9">
        <v>10.265140012232626</v>
      </c>
      <c r="G57" s="9">
        <v>6.8590045869593181</v>
      </c>
      <c r="H57" s="9">
        <v>8.5957545568243834</v>
      </c>
      <c r="I57" s="9">
        <v>10.346544577440651</v>
      </c>
      <c r="J57" s="9">
        <v>13.398336877409539</v>
      </c>
      <c r="K57" s="9">
        <v>12.137132255729377</v>
      </c>
      <c r="L57" s="9">
        <v>10.005176591366839</v>
      </c>
      <c r="M57" s="9">
        <v>8.7341012063977281</v>
      </c>
      <c r="N57" s="9">
        <v>11.423449706065853</v>
      </c>
      <c r="O57" s="9">
        <v>4.4308564845584648</v>
      </c>
    </row>
    <row r="58" spans="1:15">
      <c r="A58" s="3">
        <v>315</v>
      </c>
      <c r="B58" s="3" t="s">
        <v>86</v>
      </c>
      <c r="C58" s="9">
        <v>15.293715812172778</v>
      </c>
      <c r="D58" s="9">
        <v>17.275106064070318</v>
      </c>
      <c r="E58" s="9">
        <v>14.188458195988213</v>
      </c>
      <c r="F58" s="9">
        <v>25.814484963062512</v>
      </c>
      <c r="G58" s="9">
        <v>15.683814303638643</v>
      </c>
      <c r="H58" s="9">
        <v>17.197556935294191</v>
      </c>
      <c r="I58" s="9">
        <v>7.5859487999028996</v>
      </c>
      <c r="J58" s="9">
        <v>11.12144619242124</v>
      </c>
      <c r="K58" s="9">
        <v>11.632994206263103</v>
      </c>
      <c r="L58" s="9">
        <v>7.0894331998156748</v>
      </c>
      <c r="M58" s="9">
        <v>6.5940810514008623</v>
      </c>
      <c r="N58" s="9">
        <v>9.6675384411857497</v>
      </c>
      <c r="O58" s="9">
        <v>3.0682689849143441</v>
      </c>
    </row>
    <row r="59" spans="1:15">
      <c r="A59" s="3">
        <v>401</v>
      </c>
      <c r="B59" s="3" t="s">
        <v>87</v>
      </c>
      <c r="C59" s="9">
        <v>10.377301382775411</v>
      </c>
      <c r="D59" s="9">
        <v>8.0693037919964041</v>
      </c>
      <c r="E59" s="9">
        <v>9.8140242406398741</v>
      </c>
      <c r="F59" s="9">
        <v>4.0519928569154491</v>
      </c>
      <c r="G59" s="9">
        <v>4.0634360415167059</v>
      </c>
      <c r="H59" s="9">
        <v>6.4070454201274423</v>
      </c>
      <c r="I59" s="9">
        <v>7.0170309187924857</v>
      </c>
      <c r="J59" s="9">
        <v>5.8694401727963186</v>
      </c>
      <c r="K59" s="9">
        <v>2.3594435252445711</v>
      </c>
      <c r="L59" s="9">
        <v>8.3052783009773528</v>
      </c>
      <c r="M59" s="9">
        <v>2.3874040561994914</v>
      </c>
      <c r="N59" s="9">
        <v>1.2023457766101664</v>
      </c>
      <c r="O59" s="9">
        <v>1.2133419076161471</v>
      </c>
    </row>
    <row r="60" spans="1:15">
      <c r="A60" s="3">
        <v>402</v>
      </c>
      <c r="B60" s="3" t="s">
        <v>88</v>
      </c>
      <c r="C60" s="9">
        <v>6.2816783074017799</v>
      </c>
      <c r="D60" s="9">
        <v>5.5193294803157054</v>
      </c>
      <c r="E60" s="9">
        <v>3.1682164525480383</v>
      </c>
      <c r="F60" s="9">
        <v>3.1865527474059467</v>
      </c>
      <c r="G60" s="9">
        <v>10.422220173409709</v>
      </c>
      <c r="H60" s="9">
        <v>7.2629259907841544</v>
      </c>
      <c r="I60" s="9">
        <v>10.563480423026762</v>
      </c>
      <c r="J60" s="9">
        <v>9.8181193392405692</v>
      </c>
      <c r="K60" s="9">
        <v>1.6487026770809721</v>
      </c>
      <c r="L60" s="9">
        <v>1.661564279691115</v>
      </c>
      <c r="M60" s="9">
        <v>1.6753365332261116</v>
      </c>
      <c r="N60" s="9">
        <v>0</v>
      </c>
      <c r="O60" s="9">
        <v>1.7165908505707665</v>
      </c>
    </row>
    <row r="61" spans="1:15">
      <c r="A61" s="3">
        <v>403</v>
      </c>
      <c r="B61" s="3" t="s">
        <v>89</v>
      </c>
      <c r="C61" s="9">
        <v>13.309228841098898</v>
      </c>
      <c r="D61" s="9">
        <v>18.541661258682133</v>
      </c>
      <c r="E61" s="9">
        <v>11.173225971046447</v>
      </c>
      <c r="F61" s="9">
        <v>16.484772191687927</v>
      </c>
      <c r="G61" s="9">
        <v>9.0452715842793179</v>
      </c>
      <c r="H61" s="9">
        <v>12.889871215022007</v>
      </c>
      <c r="I61" s="9">
        <v>16.021850752645513</v>
      </c>
      <c r="J61" s="9">
        <v>11.511453896627144</v>
      </c>
      <c r="K61" s="9">
        <v>0.77274378134441957</v>
      </c>
      <c r="L61" s="9">
        <v>3.1139673111281518</v>
      </c>
      <c r="M61" s="9">
        <v>7.8435986430574349</v>
      </c>
      <c r="N61" s="9">
        <v>11.074328519955545</v>
      </c>
      <c r="O61" s="9">
        <v>3.192784307465129</v>
      </c>
    </row>
    <row r="62" spans="1:15">
      <c r="A62" s="3">
        <v>404</v>
      </c>
      <c r="B62" s="3" t="s">
        <v>90</v>
      </c>
      <c r="C62" s="9">
        <v>25.080760047352477</v>
      </c>
      <c r="D62" s="9">
        <v>18.018739489068633</v>
      </c>
      <c r="E62" s="9">
        <v>13.997200559888023</v>
      </c>
      <c r="F62" s="9">
        <v>16.007123169810566</v>
      </c>
      <c r="G62" s="9">
        <v>12.025855589517462</v>
      </c>
      <c r="H62" s="9">
        <v>11.051000366692286</v>
      </c>
      <c r="I62" s="9">
        <v>13.09572978472635</v>
      </c>
      <c r="J62" s="9">
        <v>4.0373046953853606</v>
      </c>
      <c r="K62" s="9">
        <v>10.118538680643741</v>
      </c>
      <c r="L62" s="9">
        <v>15.22062292936109</v>
      </c>
      <c r="M62" s="9">
        <v>5.0881263483534829</v>
      </c>
      <c r="N62" s="9">
        <v>11.225062503188939</v>
      </c>
      <c r="O62" s="9">
        <v>0</v>
      </c>
    </row>
    <row r="63" spans="1:15">
      <c r="A63" s="3">
        <v>501</v>
      </c>
      <c r="B63" s="3" t="s">
        <v>91</v>
      </c>
      <c r="C63" s="9">
        <v>23.462265281712948</v>
      </c>
      <c r="D63" s="9">
        <v>18.939677128346215</v>
      </c>
      <c r="E63" s="9">
        <v>26.365642638126676</v>
      </c>
      <c r="F63" s="9">
        <v>32.149095026966855</v>
      </c>
      <c r="G63" s="9">
        <v>29.314905920428945</v>
      </c>
      <c r="H63" s="9">
        <v>24.712541848125113</v>
      </c>
      <c r="I63" s="9">
        <v>29.427925722076232</v>
      </c>
      <c r="J63" s="9">
        <v>31.267772216545183</v>
      </c>
      <c r="K63" s="9">
        <v>23.215736697829328</v>
      </c>
      <c r="L63" s="9">
        <v>28.597386198901422</v>
      </c>
      <c r="M63" s="9">
        <v>19.953066916513766</v>
      </c>
      <c r="N63" s="9">
        <v>22.542391617698378</v>
      </c>
      <c r="O63" s="9">
        <v>19.243847982348143</v>
      </c>
    </row>
    <row r="64" spans="1:15">
      <c r="A64" s="3">
        <v>502</v>
      </c>
      <c r="B64" s="3" t="s">
        <v>92</v>
      </c>
      <c r="C64" s="9">
        <v>32.80407055727698</v>
      </c>
      <c r="D64" s="9">
        <v>38.44742314884396</v>
      </c>
      <c r="E64" s="9">
        <v>32.884820914746101</v>
      </c>
      <c r="F64" s="9">
        <v>26.944736345754858</v>
      </c>
      <c r="G64" s="9">
        <v>23.255427650703478</v>
      </c>
      <c r="H64" s="9">
        <v>24.274870260659622</v>
      </c>
      <c r="I64" s="9">
        <v>33.027023876595493</v>
      </c>
      <c r="J64" s="9">
        <v>33.857809974638585</v>
      </c>
      <c r="K64" s="9">
        <v>29.622906700449388</v>
      </c>
      <c r="L64" s="9">
        <v>23.628608026265063</v>
      </c>
      <c r="M64" s="9">
        <v>28.217050459447194</v>
      </c>
      <c r="N64" s="9">
        <v>28.776097471376968</v>
      </c>
      <c r="O64" s="9">
        <v>15.39631658522015</v>
      </c>
    </row>
    <row r="65" spans="1:15">
      <c r="A65" s="3">
        <v>503</v>
      </c>
      <c r="B65" s="3" t="s">
        <v>93</v>
      </c>
      <c r="C65" s="9">
        <v>15.113159783881816</v>
      </c>
      <c r="D65" s="9">
        <v>14.995313964386128</v>
      </c>
      <c r="E65" s="9">
        <v>26.067365520323232</v>
      </c>
      <c r="F65" s="9">
        <v>11.1185234600845</v>
      </c>
      <c r="G65" s="9">
        <v>16.644627946330321</v>
      </c>
      <c r="H65" s="9">
        <v>9.2340366591255378</v>
      </c>
      <c r="I65" s="9">
        <v>14.741380898855699</v>
      </c>
      <c r="J65" s="9">
        <v>11.016147836703968</v>
      </c>
      <c r="K65" s="9">
        <v>14.631915866483768</v>
      </c>
      <c r="L65" s="9">
        <v>14.587759046689946</v>
      </c>
      <c r="M65" s="9">
        <v>1.8181487609316194</v>
      </c>
      <c r="N65" s="9">
        <v>12.793449753726092</v>
      </c>
      <c r="O65" s="9">
        <v>7.3740874566772368</v>
      </c>
    </row>
  </sheetData>
  <pageMargins left="0.7" right="0.7" top="0.75" bottom="0.75" header="0.3" footer="0.3"/>
</worksheet>
</file>

<file path=xl/worksheets/sheet57.xml><?xml version="1.0" encoding="utf-8"?>
<worksheet xmlns="http://schemas.openxmlformats.org/spreadsheetml/2006/main" xmlns:r="http://schemas.openxmlformats.org/officeDocument/2006/relationships">
  <sheetPr codeName="Folha55">
    <tabColor theme="3" tint="0.39997558519241921"/>
  </sheetPr>
  <dimension ref="A1:R65"/>
  <sheetViews>
    <sheetView workbookViewId="0"/>
  </sheetViews>
  <sheetFormatPr defaultRowHeight="12.75"/>
  <cols>
    <col min="1" max="1" width="9.5703125" style="3" bestFit="1" customWidth="1"/>
    <col min="2" max="2" width="40.5703125" style="3" bestFit="1" customWidth="1"/>
    <col min="3" max="15" width="7.7109375" style="3" customWidth="1"/>
    <col min="16" max="16" width="9.140625" style="3"/>
    <col min="17" max="17" width="11.28515625" style="3" customWidth="1"/>
    <col min="18" max="16384" width="9.140625" style="3"/>
  </cols>
  <sheetData>
    <row r="1" spans="1:18">
      <c r="A1" s="8" t="s">
        <v>0</v>
      </c>
      <c r="B1" s="3" t="str">
        <f>PS!A53</f>
        <v>I52</v>
      </c>
    </row>
    <row r="2" spans="1:18">
      <c r="A2" s="8" t="s">
        <v>1</v>
      </c>
      <c r="B2" s="3" t="str">
        <f>PS!B53</f>
        <v>Taxa de incidência de tuberculose</v>
      </c>
    </row>
    <row r="4" spans="1:18">
      <c r="A4" s="8" t="s">
        <v>2</v>
      </c>
      <c r="B4" s="3" t="s">
        <v>819</v>
      </c>
    </row>
    <row r="6" spans="1:18">
      <c r="A6" s="8" t="s">
        <v>118</v>
      </c>
      <c r="B6" s="8" t="s">
        <v>119</v>
      </c>
      <c r="C6" s="8">
        <v>2000</v>
      </c>
      <c r="D6" s="8">
        <v>2001</v>
      </c>
      <c r="E6" s="8">
        <v>2002</v>
      </c>
      <c r="F6" s="8">
        <v>2003</v>
      </c>
      <c r="G6" s="8">
        <v>2004</v>
      </c>
      <c r="H6" s="8">
        <v>2005</v>
      </c>
      <c r="I6" s="8">
        <v>2006</v>
      </c>
      <c r="J6" s="8">
        <v>2007</v>
      </c>
      <c r="K6" s="8">
        <v>2008</v>
      </c>
      <c r="L6" s="8">
        <v>2009</v>
      </c>
      <c r="M6" s="8">
        <v>2010</v>
      </c>
      <c r="N6" s="8">
        <v>2011</v>
      </c>
      <c r="O6" s="8">
        <v>2012</v>
      </c>
    </row>
    <row r="7" spans="1:18">
      <c r="A7" s="3">
        <v>0</v>
      </c>
      <c r="B7" s="3" t="s">
        <v>820</v>
      </c>
      <c r="C7" s="9">
        <v>39.281244575990939</v>
      </c>
      <c r="D7" s="9">
        <v>37.567351395094427</v>
      </c>
      <c r="E7" s="9">
        <v>39.252831470367397</v>
      </c>
      <c r="F7" s="9">
        <v>36.103495795558601</v>
      </c>
      <c r="G7" s="9">
        <v>33.756647479397145</v>
      </c>
      <c r="H7" s="9">
        <v>31.342440921117397</v>
      </c>
      <c r="I7" s="9">
        <v>29.869929429797018</v>
      </c>
      <c r="J7" s="9">
        <v>27.136582612659144</v>
      </c>
      <c r="K7" s="9">
        <v>25.9514509915609</v>
      </c>
      <c r="L7" s="9">
        <v>25.302210730985507</v>
      </c>
      <c r="M7" s="9">
        <v>23.966480975305256</v>
      </c>
      <c r="N7" s="9">
        <v>23.07351429087376</v>
      </c>
      <c r="O7" s="9">
        <v>22.815365725604952</v>
      </c>
      <c r="Q7" s="3" t="s">
        <v>257</v>
      </c>
      <c r="R7" s="9">
        <f>QUARTILE($O$14:$O$65,0)</f>
        <v>6.5351311350946153</v>
      </c>
    </row>
    <row r="8" spans="1:18">
      <c r="A8" s="3">
        <v>1</v>
      </c>
      <c r="B8" s="3" t="s">
        <v>36</v>
      </c>
      <c r="C8" s="9">
        <v>40.630927733907399</v>
      </c>
      <c r="D8" s="9">
        <v>38.94811727980921</v>
      </c>
      <c r="E8" s="9">
        <v>40.747119848511375</v>
      </c>
      <c r="F8" s="9">
        <v>37.550325566642542</v>
      </c>
      <c r="G8" s="9">
        <v>34.793801655499905</v>
      </c>
      <c r="H8" s="9">
        <v>32.436582806001383</v>
      </c>
      <c r="I8" s="9">
        <v>30.81748700214834</v>
      </c>
      <c r="J8" s="9">
        <v>28.132439513012823</v>
      </c>
      <c r="K8" s="9">
        <v>26.663712657739147</v>
      </c>
      <c r="L8" s="9">
        <v>25.866351218508019</v>
      </c>
      <c r="M8" s="9">
        <v>24.754120256212104</v>
      </c>
      <c r="N8" s="9">
        <v>23.724465274894424</v>
      </c>
      <c r="O8" s="9">
        <v>23.581019168849544</v>
      </c>
      <c r="Q8" s="3" t="s">
        <v>258</v>
      </c>
      <c r="R8" s="9">
        <f>QUARTILE($O$14:$O$65,4)</f>
        <v>47.818562710629379</v>
      </c>
    </row>
    <row r="9" spans="1:18">
      <c r="A9" s="3">
        <v>11</v>
      </c>
      <c r="B9" s="3" t="s">
        <v>49</v>
      </c>
      <c r="C9" s="9">
        <v>48.364321642652037</v>
      </c>
      <c r="D9" s="9">
        <v>45.281541372822453</v>
      </c>
      <c r="E9" s="9">
        <v>46.835579969119308</v>
      </c>
      <c r="F9" s="9">
        <v>44.031056715719707</v>
      </c>
      <c r="G9" s="9">
        <v>40.481198717198183</v>
      </c>
      <c r="H9" s="9">
        <v>38.17116796376456</v>
      </c>
      <c r="I9" s="9">
        <v>35.439829662949201</v>
      </c>
      <c r="J9" s="9">
        <v>31.936896134251096</v>
      </c>
      <c r="K9" s="9">
        <v>30.32697565648013</v>
      </c>
      <c r="L9" s="9">
        <v>27.930046556368143</v>
      </c>
      <c r="M9" s="9">
        <v>25.920442620613507</v>
      </c>
      <c r="N9" s="9">
        <v>26.907619476401571</v>
      </c>
      <c r="O9" s="9">
        <v>27.198088300769513</v>
      </c>
      <c r="Q9" s="3" t="s">
        <v>259</v>
      </c>
      <c r="R9" s="9">
        <f>QUARTILE($O$14:$O$65,2)</f>
        <v>20.391179612313174</v>
      </c>
    </row>
    <row r="10" spans="1:18">
      <c r="A10" s="3">
        <v>12</v>
      </c>
      <c r="B10" s="3" t="s">
        <v>50</v>
      </c>
      <c r="C10" s="9">
        <v>21.678621511362174</v>
      </c>
      <c r="D10" s="9">
        <v>18.658630490344301</v>
      </c>
      <c r="E10" s="9">
        <v>20.833286411517093</v>
      </c>
      <c r="F10" s="9">
        <v>20.959665321473093</v>
      </c>
      <c r="G10" s="9">
        <v>19.41745928754294</v>
      </c>
      <c r="H10" s="9">
        <v>18.441746003416249</v>
      </c>
      <c r="I10" s="9">
        <v>15.365054706114979</v>
      </c>
      <c r="J10" s="9">
        <v>15.115482857280861</v>
      </c>
      <c r="K10" s="9">
        <v>13.219569064840845</v>
      </c>
      <c r="L10" s="9">
        <v>13.488847552302865</v>
      </c>
      <c r="M10" s="9">
        <v>12.675619707319369</v>
      </c>
      <c r="N10" s="9">
        <v>12.920973537673147</v>
      </c>
      <c r="O10" s="9">
        <v>11.511487359747353</v>
      </c>
      <c r="Q10" s="3" t="s">
        <v>260</v>
      </c>
      <c r="R10" s="9">
        <f>QUARTILE($O$14:$O$65,1)</f>
        <v>12.731948947956413</v>
      </c>
    </row>
    <row r="11" spans="1:18">
      <c r="A11" s="3">
        <v>13</v>
      </c>
      <c r="B11" s="3" t="s">
        <v>51</v>
      </c>
      <c r="C11" s="9">
        <v>43.796767914545832</v>
      </c>
      <c r="D11" s="9">
        <v>45.739647741504335</v>
      </c>
      <c r="E11" s="9">
        <v>47.713504759172849</v>
      </c>
      <c r="F11" s="9">
        <v>41.734319885498003</v>
      </c>
      <c r="G11" s="9">
        <v>39.610287695403365</v>
      </c>
      <c r="H11" s="9">
        <v>35.007597125060649</v>
      </c>
      <c r="I11" s="9">
        <v>35.270499477988231</v>
      </c>
      <c r="J11" s="9">
        <v>31.765393686100435</v>
      </c>
      <c r="K11" s="9">
        <v>30.277690066403725</v>
      </c>
      <c r="L11" s="9">
        <v>30.678063548948899</v>
      </c>
      <c r="M11" s="9">
        <v>29.361905322221599</v>
      </c>
      <c r="N11" s="9">
        <v>26.864114266400829</v>
      </c>
      <c r="O11" s="9">
        <v>27.368263914274173</v>
      </c>
      <c r="Q11" s="3" t="s">
        <v>261</v>
      </c>
      <c r="R11" s="9">
        <f>QUARTILE($O$14:$O$65,3)</f>
        <v>28.491892455967431</v>
      </c>
    </row>
    <row r="12" spans="1:18">
      <c r="A12" s="3">
        <v>14</v>
      </c>
      <c r="B12" s="3" t="s">
        <v>52</v>
      </c>
      <c r="C12" s="9">
        <v>23.705860667403975</v>
      </c>
      <c r="D12" s="9">
        <v>20.932564435386126</v>
      </c>
      <c r="E12" s="9">
        <v>23.419423132769396</v>
      </c>
      <c r="F12" s="9">
        <v>22.569372609057091</v>
      </c>
      <c r="G12" s="9">
        <v>18.320812537479753</v>
      </c>
      <c r="H12" s="9">
        <v>22.19995901546028</v>
      </c>
      <c r="I12" s="9">
        <v>18.68738296549699</v>
      </c>
      <c r="J12" s="9">
        <v>14.943158523922465</v>
      </c>
      <c r="K12" s="9">
        <v>17.14583495881628</v>
      </c>
      <c r="L12" s="9">
        <v>17.056246850408964</v>
      </c>
      <c r="M12" s="9">
        <v>23.601213609513042</v>
      </c>
      <c r="N12" s="9">
        <v>16.507406224667765</v>
      </c>
      <c r="O12" s="9">
        <v>12.889856178950865</v>
      </c>
    </row>
    <row r="13" spans="1:18">
      <c r="A13" s="3">
        <v>15</v>
      </c>
      <c r="B13" s="3" t="s">
        <v>53</v>
      </c>
      <c r="C13" s="9">
        <v>49.072503982323617</v>
      </c>
      <c r="D13" s="9">
        <v>35.512839402628707</v>
      </c>
      <c r="E13" s="9">
        <v>34.859314235703359</v>
      </c>
      <c r="F13" s="9">
        <v>34.078185093228178</v>
      </c>
      <c r="G13" s="9">
        <v>29.321953851570825</v>
      </c>
      <c r="H13" s="9">
        <v>31.588860295296463</v>
      </c>
      <c r="I13" s="9">
        <v>31.912260056761586</v>
      </c>
      <c r="J13" s="9">
        <v>34.053238879995924</v>
      </c>
      <c r="K13" s="9">
        <v>30.869702416068709</v>
      </c>
      <c r="L13" s="9">
        <v>28.219507129376282</v>
      </c>
      <c r="M13" s="9">
        <v>25.86030087122462</v>
      </c>
      <c r="N13" s="9">
        <v>21.839802817780274</v>
      </c>
      <c r="O13" s="9">
        <v>21.335609131640709</v>
      </c>
    </row>
    <row r="14" spans="1:18">
      <c r="A14" s="3">
        <v>101</v>
      </c>
      <c r="B14" s="3" t="s">
        <v>48</v>
      </c>
      <c r="C14" s="9">
        <v>25.793385429603166</v>
      </c>
      <c r="D14" s="9">
        <v>19.167828716282592</v>
      </c>
      <c r="E14" s="9">
        <v>31.807228915662652</v>
      </c>
      <c r="F14" s="9">
        <v>26.217664879981356</v>
      </c>
      <c r="G14" s="9">
        <v>21.550035263694067</v>
      </c>
      <c r="H14" s="9">
        <v>12.862627142122136</v>
      </c>
      <c r="I14" s="9">
        <v>10.998460215569819</v>
      </c>
      <c r="J14" s="9">
        <v>25.269626919228166</v>
      </c>
      <c r="K14" s="9">
        <v>18.416865756396025</v>
      </c>
      <c r="L14" s="9">
        <v>23.839878934875671</v>
      </c>
      <c r="M14" s="9">
        <v>21.02596180634038</v>
      </c>
      <c r="N14" s="9">
        <v>22.33971256236503</v>
      </c>
      <c r="O14" s="9">
        <v>11.827321111768185</v>
      </c>
      <c r="R14" s="9"/>
    </row>
    <row r="15" spans="1:18">
      <c r="A15" s="3">
        <v>102</v>
      </c>
      <c r="B15" s="3" t="s">
        <v>47</v>
      </c>
      <c r="C15" s="9">
        <v>29.042197405261174</v>
      </c>
      <c r="D15" s="9">
        <v>27.22261291712983</v>
      </c>
      <c r="E15" s="9">
        <v>29.979559391324095</v>
      </c>
      <c r="F15" s="9">
        <v>30.046845764077631</v>
      </c>
      <c r="G15" s="9">
        <v>28.322400277742251</v>
      </c>
      <c r="H15" s="9">
        <v>26.629202134009166</v>
      </c>
      <c r="I15" s="9">
        <v>29.544688649761564</v>
      </c>
      <c r="J15" s="9">
        <v>36.188010633707741</v>
      </c>
      <c r="K15" s="9">
        <v>28.014474144974905</v>
      </c>
      <c r="L15" s="9">
        <v>20.691179444253731</v>
      </c>
      <c r="M15" s="9">
        <v>28.414741567925443</v>
      </c>
      <c r="N15" s="9">
        <v>19.066503965832826</v>
      </c>
      <c r="O15" s="9">
        <v>15.382692548046879</v>
      </c>
    </row>
    <row r="16" spans="1:18">
      <c r="A16" s="3">
        <v>103</v>
      </c>
      <c r="B16" s="3" t="s">
        <v>46</v>
      </c>
      <c r="C16" s="9">
        <v>36.189382783837075</v>
      </c>
      <c r="D16" s="9">
        <v>33.812341504649197</v>
      </c>
      <c r="E16" s="9">
        <v>33.911290575801154</v>
      </c>
      <c r="F16" s="9">
        <v>39.158471809058241</v>
      </c>
      <c r="G16" s="9">
        <v>20.356881580202934</v>
      </c>
      <c r="H16" s="9">
        <v>17.952976026365228</v>
      </c>
      <c r="I16" s="9">
        <v>16.794129805704838</v>
      </c>
      <c r="J16" s="9">
        <v>23.419051398312526</v>
      </c>
      <c r="K16" s="9">
        <v>18.375597206909227</v>
      </c>
      <c r="L16" s="9">
        <v>18.549925800296801</v>
      </c>
      <c r="M16" s="9">
        <v>20.080186879605893</v>
      </c>
      <c r="N16" s="9">
        <v>12.159040246423215</v>
      </c>
      <c r="O16" s="9">
        <v>23.166601936455375</v>
      </c>
    </row>
    <row r="17" spans="1:15">
      <c r="A17" s="3">
        <v>104</v>
      </c>
      <c r="B17" s="3" t="s">
        <v>54</v>
      </c>
      <c r="C17" s="9">
        <v>37.737810783386891</v>
      </c>
      <c r="D17" s="9">
        <v>35.59801799422393</v>
      </c>
      <c r="E17" s="9">
        <v>47.353095613155759</v>
      </c>
      <c r="F17" s="9">
        <v>32.826933353691118</v>
      </c>
      <c r="G17" s="9">
        <v>33.985355748393815</v>
      </c>
      <c r="H17" s="9">
        <v>32.108864340048164</v>
      </c>
      <c r="I17" s="9">
        <v>23.348165159561741</v>
      </c>
      <c r="J17" s="9">
        <v>18.401732829841475</v>
      </c>
      <c r="K17" s="9">
        <v>19.230547339838388</v>
      </c>
      <c r="L17" s="9">
        <v>17.379684307689931</v>
      </c>
      <c r="M17" s="9">
        <v>17.853434942665245</v>
      </c>
      <c r="N17" s="9">
        <v>21.810675546727424</v>
      </c>
      <c r="O17" s="9">
        <v>15.629792729411168</v>
      </c>
    </row>
    <row r="18" spans="1:15">
      <c r="A18" s="3">
        <v>105</v>
      </c>
      <c r="B18" s="3" t="s">
        <v>41</v>
      </c>
      <c r="C18" s="9">
        <v>32.417986447700301</v>
      </c>
      <c r="D18" s="9">
        <v>35.18965267812807</v>
      </c>
      <c r="E18" s="9">
        <v>33.326616340892528</v>
      </c>
      <c r="F18" s="9">
        <v>32.316890191823823</v>
      </c>
      <c r="G18" s="9">
        <v>36.701175966846606</v>
      </c>
      <c r="H18" s="9">
        <v>22.046777179304918</v>
      </c>
      <c r="I18" s="9">
        <v>20.418426495555213</v>
      </c>
      <c r="J18" s="9">
        <v>19.566378940555836</v>
      </c>
      <c r="K18" s="9">
        <v>21.748341688946216</v>
      </c>
      <c r="L18" s="9">
        <v>17.209063939154735</v>
      </c>
      <c r="M18" s="9">
        <v>23.907626906539857</v>
      </c>
      <c r="N18" s="9">
        <v>17.903299801944748</v>
      </c>
      <c r="O18" s="9">
        <v>9.6949809829219191</v>
      </c>
    </row>
    <row r="19" spans="1:15">
      <c r="A19" s="3">
        <v>106</v>
      </c>
      <c r="B19" s="3" t="s">
        <v>39</v>
      </c>
      <c r="C19" s="9">
        <v>36.97996918335901</v>
      </c>
      <c r="D19" s="9">
        <v>30.930461045813473</v>
      </c>
      <c r="E19" s="9">
        <v>29.881966233378154</v>
      </c>
      <c r="F19" s="9">
        <v>35.398438928843241</v>
      </c>
      <c r="G19" s="9">
        <v>21.003010431495181</v>
      </c>
      <c r="H19" s="9">
        <v>30.591012591376224</v>
      </c>
      <c r="I19" s="9">
        <v>30.276890734700174</v>
      </c>
      <c r="J19" s="9">
        <v>19.234196137886556</v>
      </c>
      <c r="K19" s="9">
        <v>20.189048002265658</v>
      </c>
      <c r="L19" s="9">
        <v>16.136481245513782</v>
      </c>
      <c r="M19" s="9">
        <v>12.710869174760635</v>
      </c>
      <c r="N19" s="9">
        <v>12.649282153237804</v>
      </c>
      <c r="O19" s="9">
        <v>22.509786266834301</v>
      </c>
    </row>
    <row r="20" spans="1:15">
      <c r="A20" s="3">
        <v>107</v>
      </c>
      <c r="B20" s="3" t="s">
        <v>37</v>
      </c>
      <c r="C20" s="9">
        <v>23.583729041094649</v>
      </c>
      <c r="D20" s="9">
        <v>26.158293757638898</v>
      </c>
      <c r="E20" s="9">
        <v>21.583413146996531</v>
      </c>
      <c r="F20" s="9">
        <v>25.158136860264523</v>
      </c>
      <c r="G20" s="9">
        <v>25.178157947980129</v>
      </c>
      <c r="H20" s="9">
        <v>18.007878446820484</v>
      </c>
      <c r="I20" s="9">
        <v>20.736787060244875</v>
      </c>
      <c r="J20" s="9">
        <v>13.546831396136444</v>
      </c>
      <c r="K20" s="9">
        <v>18.120866177403279</v>
      </c>
      <c r="L20" s="9">
        <v>11.827751544431404</v>
      </c>
      <c r="M20" s="9">
        <v>13.712906587680324</v>
      </c>
      <c r="N20" s="9">
        <v>8.261238726851321</v>
      </c>
      <c r="O20" s="9">
        <v>13.822910091185129</v>
      </c>
    </row>
    <row r="21" spans="1:15">
      <c r="A21" s="3">
        <v>108</v>
      </c>
      <c r="B21" s="3" t="s">
        <v>38</v>
      </c>
      <c r="C21" s="9">
        <v>31.12446869559297</v>
      </c>
      <c r="D21" s="9">
        <v>28.953709452742721</v>
      </c>
      <c r="E21" s="9">
        <v>28.841624232091757</v>
      </c>
      <c r="F21" s="9">
        <v>27.512780646358397</v>
      </c>
      <c r="G21" s="9">
        <v>33.893644302190616</v>
      </c>
      <c r="H21" s="9">
        <v>38.366851040700837</v>
      </c>
      <c r="I21" s="9">
        <v>41.574057787940326</v>
      </c>
      <c r="J21" s="9">
        <v>31.356789064799763</v>
      </c>
      <c r="K21" s="9">
        <v>28.840977260491705</v>
      </c>
      <c r="L21" s="9">
        <v>23.770976280420424</v>
      </c>
      <c r="M21" s="9">
        <v>34.171171781059499</v>
      </c>
      <c r="N21" s="9">
        <v>20.669631466930202</v>
      </c>
      <c r="O21" s="9">
        <v>20.6948288796337</v>
      </c>
    </row>
    <row r="22" spans="1:15">
      <c r="A22" s="3">
        <v>109</v>
      </c>
      <c r="B22" s="3" t="s">
        <v>45</v>
      </c>
      <c r="C22" s="9">
        <v>46.579083874109436</v>
      </c>
      <c r="D22" s="9">
        <v>43.828151402500843</v>
      </c>
      <c r="E22" s="9">
        <v>49.091801669121253</v>
      </c>
      <c r="F22" s="9">
        <v>40.170513257590777</v>
      </c>
      <c r="G22" s="9">
        <v>34.459633190458391</v>
      </c>
      <c r="H22" s="9">
        <v>42.57017427165092</v>
      </c>
      <c r="I22" s="9">
        <v>36.854347878337926</v>
      </c>
      <c r="J22" s="9">
        <v>39.138838327109539</v>
      </c>
      <c r="K22" s="9">
        <v>32.870187009809861</v>
      </c>
      <c r="L22" s="9">
        <v>43.916006571135796</v>
      </c>
      <c r="M22" s="9">
        <v>25.11904241841772</v>
      </c>
      <c r="N22" s="9">
        <v>30.768300957938084</v>
      </c>
      <c r="O22" s="9">
        <v>42.577662762792649</v>
      </c>
    </row>
    <row r="23" spans="1:15">
      <c r="A23" s="3">
        <v>110</v>
      </c>
      <c r="B23" s="3" t="s">
        <v>55</v>
      </c>
      <c r="C23" s="9">
        <v>72.269074081629086</v>
      </c>
      <c r="D23" s="9">
        <v>64.27646988994826</v>
      </c>
      <c r="E23" s="9">
        <v>65.677282573627693</v>
      </c>
      <c r="F23" s="9">
        <v>66.535889229216139</v>
      </c>
      <c r="G23" s="9">
        <v>62.285180412739315</v>
      </c>
      <c r="H23" s="9">
        <v>48.992659646284388</v>
      </c>
      <c r="I23" s="9">
        <v>55.112227244189782</v>
      </c>
      <c r="J23" s="9">
        <v>37.41973891227623</v>
      </c>
      <c r="K23" s="9">
        <v>49.301700908681347</v>
      </c>
      <c r="L23" s="9">
        <v>45.934251640306456</v>
      </c>
      <c r="M23" s="9">
        <v>44.295027599209504</v>
      </c>
      <c r="N23" s="9">
        <v>53.414705523023727</v>
      </c>
      <c r="O23" s="9">
        <v>47.818562710629379</v>
      </c>
    </row>
    <row r="24" spans="1:15">
      <c r="A24" s="3">
        <v>111</v>
      </c>
      <c r="B24" s="3" t="s">
        <v>56</v>
      </c>
      <c r="C24" s="9">
        <v>30.564334672961618</v>
      </c>
      <c r="D24" s="9">
        <v>31.486449581519381</v>
      </c>
      <c r="E24" s="9">
        <v>24.216469748531082</v>
      </c>
      <c r="F24" s="9">
        <v>23.423577413340677</v>
      </c>
      <c r="G24" s="9">
        <v>24.560276586499409</v>
      </c>
      <c r="H24" s="9">
        <v>25.066504569937116</v>
      </c>
      <c r="I24" s="9">
        <v>19.333372831621915</v>
      </c>
      <c r="J24" s="9">
        <v>21.114012562837473</v>
      </c>
      <c r="K24" s="9">
        <v>22.293368342178432</v>
      </c>
      <c r="L24" s="9">
        <v>27.818905109714674</v>
      </c>
      <c r="M24" s="9">
        <v>16.060883101480073</v>
      </c>
      <c r="N24" s="9">
        <v>27.133695115934877</v>
      </c>
      <c r="O24" s="9">
        <v>29.563476788051428</v>
      </c>
    </row>
    <row r="25" spans="1:15">
      <c r="A25" s="3">
        <v>112</v>
      </c>
      <c r="B25" s="3" t="s">
        <v>40</v>
      </c>
      <c r="C25" s="9">
        <v>46.635393520423555</v>
      </c>
      <c r="D25" s="9">
        <v>42.704367657347419</v>
      </c>
      <c r="E25" s="9">
        <v>35.261409100155966</v>
      </c>
      <c r="F25" s="9">
        <v>24.329365544211864</v>
      </c>
      <c r="G25" s="9">
        <v>31.474395579196322</v>
      </c>
      <c r="H25" s="9">
        <v>33.233184682196445</v>
      </c>
      <c r="I25" s="9">
        <v>39.493939026743682</v>
      </c>
      <c r="J25" s="9">
        <v>21.538088763848318</v>
      </c>
      <c r="K25" s="9">
        <v>27.846020489281528</v>
      </c>
      <c r="L25" s="9">
        <v>19.798772476106482</v>
      </c>
      <c r="M25" s="9">
        <v>32.482912634499563</v>
      </c>
      <c r="N25" s="9">
        <v>38.895371450797356</v>
      </c>
      <c r="O25" s="9">
        <v>24.512029051293688</v>
      </c>
    </row>
    <row r="26" spans="1:15">
      <c r="A26" s="3">
        <v>113</v>
      </c>
      <c r="B26" s="3" t="s">
        <v>42</v>
      </c>
      <c r="C26" s="9">
        <v>74.945019842001159</v>
      </c>
      <c r="D26" s="9">
        <v>64.503173434428874</v>
      </c>
      <c r="E26" s="9">
        <v>63.533362578849449</v>
      </c>
      <c r="F26" s="9">
        <v>63.85157520631288</v>
      </c>
      <c r="G26" s="9">
        <v>53.424575304640129</v>
      </c>
      <c r="H26" s="9">
        <v>64.634857937968491</v>
      </c>
      <c r="I26" s="9">
        <v>47.140538476226851</v>
      </c>
      <c r="J26" s="9">
        <v>38.675972700713423</v>
      </c>
      <c r="K26" s="9">
        <v>39.212307911677243</v>
      </c>
      <c r="L26" s="9">
        <v>38.013215531962281</v>
      </c>
      <c r="M26" s="9">
        <v>29.118482511082849</v>
      </c>
      <c r="N26" s="9">
        <v>36.252232335208348</v>
      </c>
      <c r="O26" s="9">
        <v>35.07947880218444</v>
      </c>
    </row>
    <row r="27" spans="1:15">
      <c r="A27" s="3">
        <v>114</v>
      </c>
      <c r="B27" s="3" t="s">
        <v>57</v>
      </c>
      <c r="C27" s="9">
        <v>61.901708929321508</v>
      </c>
      <c r="D27" s="9">
        <v>56.499221324834309</v>
      </c>
      <c r="E27" s="9">
        <v>64.282194070324721</v>
      </c>
      <c r="F27" s="9">
        <v>57.354275479166766</v>
      </c>
      <c r="G27" s="9">
        <v>59.483700072031041</v>
      </c>
      <c r="H27" s="9">
        <v>53.301107606205903</v>
      </c>
      <c r="I27" s="9">
        <v>36.354382520812884</v>
      </c>
      <c r="J27" s="9">
        <v>37.311168401486157</v>
      </c>
      <c r="K27" s="9">
        <v>33.829875786488969</v>
      </c>
      <c r="L27" s="9">
        <v>36.185437126699775</v>
      </c>
      <c r="M27" s="9">
        <v>33.714186886056993</v>
      </c>
      <c r="N27" s="9">
        <v>27.841520843076051</v>
      </c>
      <c r="O27" s="9">
        <v>29.908000390104352</v>
      </c>
    </row>
    <row r="28" spans="1:15">
      <c r="A28" s="3">
        <v>115</v>
      </c>
      <c r="B28" s="3" t="s">
        <v>58</v>
      </c>
      <c r="C28" s="9">
        <v>77.59570441892896</v>
      </c>
      <c r="D28" s="9">
        <v>75.349214629339826</v>
      </c>
      <c r="E28" s="9">
        <v>84.154196381369559</v>
      </c>
      <c r="F28" s="9">
        <v>65.049716569092098</v>
      </c>
      <c r="G28" s="9">
        <v>60.473686831676822</v>
      </c>
      <c r="H28" s="9">
        <v>68.037335487848964</v>
      </c>
      <c r="I28" s="9">
        <v>48.009884387962224</v>
      </c>
      <c r="J28" s="9">
        <v>59.088143330953386</v>
      </c>
      <c r="K28" s="9">
        <v>44.906450741482686</v>
      </c>
      <c r="L28" s="9">
        <v>51.831980331864763</v>
      </c>
      <c r="M28" s="9">
        <v>34.967724790018814</v>
      </c>
      <c r="N28" s="9">
        <v>30.024473437069052</v>
      </c>
      <c r="O28" s="9">
        <v>39.796409944913385</v>
      </c>
    </row>
    <row r="29" spans="1:15">
      <c r="A29" s="3">
        <v>116</v>
      </c>
      <c r="B29" s="3" t="s">
        <v>59</v>
      </c>
      <c r="C29" s="9">
        <v>77.845125988179632</v>
      </c>
      <c r="D29" s="9">
        <v>86.255426744907211</v>
      </c>
      <c r="E29" s="9">
        <v>94.546838157720259</v>
      </c>
      <c r="F29" s="9">
        <v>93.391124743029096</v>
      </c>
      <c r="G29" s="9">
        <v>87.219762511929162</v>
      </c>
      <c r="H29" s="9">
        <v>69.092129419428701</v>
      </c>
      <c r="I29" s="9">
        <v>66.570863089246814</v>
      </c>
      <c r="J29" s="9">
        <v>67.251255927271998</v>
      </c>
      <c r="K29" s="9">
        <v>43.986926108073433</v>
      </c>
      <c r="L29" s="9">
        <v>45.744617280338261</v>
      </c>
      <c r="M29" s="9">
        <v>45.065720842895892</v>
      </c>
      <c r="N29" s="9">
        <v>48.821180750869758</v>
      </c>
      <c r="O29" s="9">
        <v>42.987781048901859</v>
      </c>
    </row>
    <row r="30" spans="1:15">
      <c r="A30" s="3">
        <v>118</v>
      </c>
      <c r="B30" s="3" t="s">
        <v>60</v>
      </c>
      <c r="C30" s="9">
        <v>56.93451435954146</v>
      </c>
      <c r="D30" s="9">
        <v>53.872804451008264</v>
      </c>
      <c r="E30" s="9">
        <v>48.885623014982365</v>
      </c>
      <c r="F30" s="9">
        <v>53.800007642046538</v>
      </c>
      <c r="G30" s="9">
        <v>35.909811595217299</v>
      </c>
      <c r="H30" s="9">
        <v>42.132766713295617</v>
      </c>
      <c r="I30" s="9">
        <v>41.355681500879186</v>
      </c>
      <c r="J30" s="9">
        <v>30.671572113526917</v>
      </c>
      <c r="K30" s="9">
        <v>32.392209673573504</v>
      </c>
      <c r="L30" s="9">
        <v>26.650017891444595</v>
      </c>
      <c r="M30" s="9">
        <v>25.426606101488055</v>
      </c>
      <c r="N30" s="9">
        <v>24.207032890185243</v>
      </c>
      <c r="O30" s="9">
        <v>24.217165186479647</v>
      </c>
    </row>
    <row r="31" spans="1:15">
      <c r="A31" s="3">
        <v>120</v>
      </c>
      <c r="B31" s="3" t="s">
        <v>43</v>
      </c>
      <c r="C31" s="9">
        <v>42.834645669291341</v>
      </c>
      <c r="D31" s="9">
        <v>33.700397227830287</v>
      </c>
      <c r="E31" s="9">
        <v>31.055707728523423</v>
      </c>
      <c r="F31" s="9">
        <v>32.800074264319086</v>
      </c>
      <c r="G31" s="9">
        <v>33.342389290918518</v>
      </c>
      <c r="H31" s="9">
        <v>24.047873767161086</v>
      </c>
      <c r="I31" s="9">
        <v>20.937185364907432</v>
      </c>
      <c r="J31" s="9">
        <v>19.684433918740197</v>
      </c>
      <c r="K31" s="9">
        <v>23.38540689069476</v>
      </c>
      <c r="L31" s="9">
        <v>16.636884589315422</v>
      </c>
      <c r="M31" s="9">
        <v>17.285284358360986</v>
      </c>
      <c r="N31" s="9">
        <v>25.306923603952818</v>
      </c>
      <c r="O31" s="9">
        <v>21.584552860569957</v>
      </c>
    </row>
    <row r="32" spans="1:15">
      <c r="A32" s="3">
        <v>121</v>
      </c>
      <c r="B32" s="3" t="s">
        <v>44</v>
      </c>
      <c r="C32" s="9">
        <v>31.014296729283959</v>
      </c>
      <c r="D32" s="9">
        <v>29.178037519523539</v>
      </c>
      <c r="E32" s="9">
        <v>35.151343681545974</v>
      </c>
      <c r="F32" s="9">
        <v>27.446960892369315</v>
      </c>
      <c r="G32" s="9">
        <v>18.904241424348662</v>
      </c>
      <c r="H32" s="9">
        <v>21.538077166622873</v>
      </c>
      <c r="I32" s="9">
        <v>16.416530582268418</v>
      </c>
      <c r="J32" s="9">
        <v>23.39688041594454</v>
      </c>
      <c r="K32" s="9">
        <v>25.231872204917607</v>
      </c>
      <c r="L32" s="9">
        <v>16.615435739802276</v>
      </c>
      <c r="M32" s="9">
        <v>21.987590204088814</v>
      </c>
      <c r="N32" s="9">
        <v>24.733015926295611</v>
      </c>
      <c r="O32" s="9">
        <v>23.944873579935969</v>
      </c>
    </row>
    <row r="33" spans="1:15">
      <c r="A33" s="3">
        <v>122</v>
      </c>
      <c r="B33" s="3" t="s">
        <v>61</v>
      </c>
      <c r="C33" s="9">
        <v>84.969959202367107</v>
      </c>
      <c r="D33" s="9">
        <v>71.672171487615643</v>
      </c>
      <c r="E33" s="9">
        <v>75.255022680204675</v>
      </c>
      <c r="F33" s="9">
        <v>65.913177044559077</v>
      </c>
      <c r="G33" s="9">
        <v>60.254002796253715</v>
      </c>
      <c r="H33" s="9">
        <v>58.773382058988695</v>
      </c>
      <c r="I33" s="9">
        <v>52.683531186045229</v>
      </c>
      <c r="J33" s="9">
        <v>43.776028016657932</v>
      </c>
      <c r="K33" s="9">
        <v>36.134627297129882</v>
      </c>
      <c r="L33" s="9">
        <v>30.867902526023361</v>
      </c>
      <c r="M33" s="9">
        <v>31.924930805562919</v>
      </c>
      <c r="N33" s="9">
        <v>42.108976894121533</v>
      </c>
      <c r="O33" s="9">
        <v>37.01699934508386</v>
      </c>
    </row>
    <row r="34" spans="1:15">
      <c r="A34" s="3">
        <v>123</v>
      </c>
      <c r="B34" s="3" t="s">
        <v>62</v>
      </c>
      <c r="C34" s="9">
        <v>33.327912528283548</v>
      </c>
      <c r="D34" s="9">
        <v>32.789638474242139</v>
      </c>
      <c r="E34" s="9">
        <v>25.532899540008856</v>
      </c>
      <c r="F34" s="9">
        <v>28.725371484882277</v>
      </c>
      <c r="G34" s="9">
        <v>28.764906813687301</v>
      </c>
      <c r="H34" s="9">
        <v>21.210605302651327</v>
      </c>
      <c r="I34" s="9">
        <v>34.897783589618108</v>
      </c>
      <c r="J34" s="9">
        <v>27.738804980120527</v>
      </c>
      <c r="K34" s="9">
        <v>35.483370194372256</v>
      </c>
      <c r="L34" s="9">
        <v>22.663714987595664</v>
      </c>
      <c r="M34" s="9">
        <v>10.975698989422678</v>
      </c>
      <c r="N34" s="9">
        <v>17.161945429099713</v>
      </c>
      <c r="O34" s="9">
        <v>25.086981912697304</v>
      </c>
    </row>
    <row r="35" spans="1:15">
      <c r="A35" s="3">
        <v>124</v>
      </c>
      <c r="B35" s="3" t="s">
        <v>63</v>
      </c>
      <c r="C35" s="9">
        <v>20.333727299299756</v>
      </c>
      <c r="D35" s="9">
        <v>14.660139717505482</v>
      </c>
      <c r="E35" s="9">
        <v>17.297269593962614</v>
      </c>
      <c r="F35" s="9">
        <v>14.840097944646434</v>
      </c>
      <c r="G35" s="9">
        <v>25.372867296651108</v>
      </c>
      <c r="H35" s="9">
        <v>14.444889463766309</v>
      </c>
      <c r="I35" s="9">
        <v>19.88209915202847</v>
      </c>
      <c r="J35" s="9">
        <v>21.397525911066534</v>
      </c>
      <c r="K35" s="9">
        <v>20.265820005741983</v>
      </c>
      <c r="L35" s="9">
        <v>17.070089788672288</v>
      </c>
      <c r="M35" s="9">
        <v>23.478474037296245</v>
      </c>
      <c r="N35" s="9">
        <v>9.0790365047106238</v>
      </c>
      <c r="O35" s="9">
        <v>18.380988402303277</v>
      </c>
    </row>
    <row r="36" spans="1:15">
      <c r="A36" s="3">
        <v>201</v>
      </c>
      <c r="B36" s="3" t="s">
        <v>64</v>
      </c>
      <c r="C36" s="9">
        <v>30.940038481672861</v>
      </c>
      <c r="D36" s="9">
        <v>25.745207351626124</v>
      </c>
      <c r="E36" s="9">
        <v>21.531283046431259</v>
      </c>
      <c r="F36" s="9">
        <v>28.794136861792214</v>
      </c>
      <c r="G36" s="9">
        <v>20.877109740391784</v>
      </c>
      <c r="H36" s="9">
        <v>21.122555504253622</v>
      </c>
      <c r="I36" s="9">
        <v>19.471747711055492</v>
      </c>
      <c r="J36" s="9">
        <v>20.52858402741106</v>
      </c>
      <c r="K36" s="9">
        <v>16.192736747931715</v>
      </c>
      <c r="L36" s="9">
        <v>18.343253526692806</v>
      </c>
      <c r="M36" s="9">
        <v>19.69077392833637</v>
      </c>
      <c r="N36" s="9">
        <v>18.378626738199166</v>
      </c>
      <c r="O36" s="9">
        <v>15.467043664549671</v>
      </c>
    </row>
    <row r="37" spans="1:15">
      <c r="A37" s="3">
        <v>202</v>
      </c>
      <c r="B37" s="3" t="s">
        <v>65</v>
      </c>
      <c r="C37" s="9">
        <v>34.267479091483459</v>
      </c>
      <c r="D37" s="9">
        <v>27.852765993915241</v>
      </c>
      <c r="E37" s="9">
        <v>44.063042391870908</v>
      </c>
      <c r="F37" s="9">
        <v>30.226972174992582</v>
      </c>
      <c r="G37" s="9">
        <v>36.915593581029725</v>
      </c>
      <c r="H37" s="9">
        <v>27.312106364267027</v>
      </c>
      <c r="I37" s="9">
        <v>25.277641925716704</v>
      </c>
      <c r="J37" s="9">
        <v>19.896647967502144</v>
      </c>
      <c r="K37" s="9">
        <v>18.922002393076774</v>
      </c>
      <c r="L37" s="9">
        <v>26.921674752516896</v>
      </c>
      <c r="M37" s="9">
        <v>15.832178903621612</v>
      </c>
      <c r="N37" s="9">
        <v>20.571663676156298</v>
      </c>
      <c r="O37" s="9">
        <v>10.421913810772786</v>
      </c>
    </row>
    <row r="38" spans="1:15">
      <c r="A38" s="3">
        <v>203</v>
      </c>
      <c r="B38" s="3" t="s">
        <v>66</v>
      </c>
      <c r="C38" s="9">
        <v>21.89135939936596</v>
      </c>
      <c r="D38" s="9">
        <v>18.051781670436437</v>
      </c>
      <c r="E38" s="9">
        <v>18.316942363585916</v>
      </c>
      <c r="F38" s="9">
        <v>22.384970245519973</v>
      </c>
      <c r="G38" s="9">
        <v>21.080511337531419</v>
      </c>
      <c r="H38" s="9">
        <v>15.71106804111424</v>
      </c>
      <c r="I38" s="9">
        <v>16.022855653080732</v>
      </c>
      <c r="J38" s="9">
        <v>11.437301123714835</v>
      </c>
      <c r="K38" s="9">
        <v>10.377905984364865</v>
      </c>
      <c r="L38" s="9">
        <v>9.5883186883180045</v>
      </c>
      <c r="M38" s="9">
        <v>10.172478496892582</v>
      </c>
      <c r="N38" s="9">
        <v>9.4094725713874539</v>
      </c>
      <c r="O38" s="9">
        <v>10.337794417591015</v>
      </c>
    </row>
    <row r="39" spans="1:15">
      <c r="A39" s="3">
        <v>204</v>
      </c>
      <c r="B39" s="3" t="s">
        <v>67</v>
      </c>
      <c r="C39" s="9">
        <v>15.179662144091136</v>
      </c>
      <c r="D39" s="9">
        <v>10.842223956978057</v>
      </c>
      <c r="E39" s="9">
        <v>11.592354841981713</v>
      </c>
      <c r="F39" s="9">
        <v>15.276393607193</v>
      </c>
      <c r="G39" s="9">
        <v>13.163908949629766</v>
      </c>
      <c r="H39" s="9">
        <v>15.44469695298193</v>
      </c>
      <c r="I39" s="9">
        <v>10.347108537473162</v>
      </c>
      <c r="J39" s="9">
        <v>16.335683444156096</v>
      </c>
      <c r="K39" s="9">
        <v>10.452363354014082</v>
      </c>
      <c r="L39" s="9">
        <v>9.0111738555809211</v>
      </c>
      <c r="M39" s="9">
        <v>12.093452151500722</v>
      </c>
      <c r="N39" s="9">
        <v>11.434844257421213</v>
      </c>
      <c r="O39" s="9">
        <v>13.864924821296526</v>
      </c>
    </row>
    <row r="40" spans="1:15">
      <c r="A40" s="3">
        <v>205</v>
      </c>
      <c r="B40" s="3" t="s">
        <v>68</v>
      </c>
      <c r="C40" s="9">
        <v>13.284676528190687</v>
      </c>
      <c r="D40" s="9">
        <v>9.5462166155877775</v>
      </c>
      <c r="E40" s="9">
        <v>20.130055949714333</v>
      </c>
      <c r="F40" s="9">
        <v>17.658727433617901</v>
      </c>
      <c r="G40" s="9">
        <v>14.453604904850355</v>
      </c>
      <c r="H40" s="9">
        <v>13.231270941404928</v>
      </c>
      <c r="I40" s="9">
        <v>8.5290987650252674</v>
      </c>
      <c r="J40" s="9">
        <v>15.06064807127162</v>
      </c>
      <c r="K40" s="9">
        <v>11.549633587874425</v>
      </c>
      <c r="L40" s="9">
        <v>11.904853339887403</v>
      </c>
      <c r="M40" s="9">
        <v>9.196723667193563</v>
      </c>
      <c r="N40" s="9">
        <v>11.11528466627316</v>
      </c>
      <c r="O40" s="9">
        <v>6.5351311350946153</v>
      </c>
    </row>
    <row r="41" spans="1:15">
      <c r="A41" s="3">
        <v>206</v>
      </c>
      <c r="B41" s="3" t="s">
        <v>69</v>
      </c>
      <c r="C41" s="9">
        <v>18.209430299763643</v>
      </c>
      <c r="D41" s="9">
        <v>17.783068341420392</v>
      </c>
      <c r="E41" s="9">
        <v>22.116353774645233</v>
      </c>
      <c r="F41" s="9">
        <v>16.337585341192316</v>
      </c>
      <c r="G41" s="9">
        <v>16.749046487706746</v>
      </c>
      <c r="H41" s="9">
        <v>20.819370049692548</v>
      </c>
      <c r="I41" s="9">
        <v>12.825915678765782</v>
      </c>
      <c r="J41" s="9">
        <v>12.501746567535172</v>
      </c>
      <c r="K41" s="9">
        <v>13.656437256975396</v>
      </c>
      <c r="L41" s="9">
        <v>10.746472192576782</v>
      </c>
      <c r="M41" s="9">
        <v>8.9333239037136565</v>
      </c>
      <c r="N41" s="9">
        <v>8.6112650322735238</v>
      </c>
      <c r="O41" s="9">
        <v>10.557671279363523</v>
      </c>
    </row>
    <row r="42" spans="1:15">
      <c r="A42" s="3">
        <v>207</v>
      </c>
      <c r="B42" s="3" t="s">
        <v>70</v>
      </c>
      <c r="C42" s="9">
        <v>25.574302940405484</v>
      </c>
      <c r="D42" s="9">
        <v>20.482228466457151</v>
      </c>
      <c r="E42" s="9">
        <v>6.4100509599051314</v>
      </c>
      <c r="F42" s="9">
        <v>18.009326258240872</v>
      </c>
      <c r="G42" s="9">
        <v>21.947519607526708</v>
      </c>
      <c r="H42" s="9">
        <v>18.148114540528628</v>
      </c>
      <c r="I42" s="9">
        <v>20.836996086551672</v>
      </c>
      <c r="J42" s="9">
        <v>9.1540961310866571</v>
      </c>
      <c r="K42" s="9">
        <v>11.825378576355812</v>
      </c>
      <c r="L42" s="9">
        <v>19.793096168056582</v>
      </c>
      <c r="M42" s="9">
        <v>17.229611074663858</v>
      </c>
      <c r="N42" s="9">
        <v>10.702412725168731</v>
      </c>
      <c r="O42" s="9">
        <v>14.918794290170547</v>
      </c>
    </row>
    <row r="43" spans="1:15">
      <c r="A43" s="3">
        <v>208</v>
      </c>
      <c r="B43" s="3" t="s">
        <v>71</v>
      </c>
      <c r="C43" s="9">
        <v>13.685507048036131</v>
      </c>
      <c r="D43" s="9">
        <v>19.295174828066212</v>
      </c>
      <c r="E43" s="9">
        <v>16.625794920819651</v>
      </c>
      <c r="F43" s="9">
        <v>8.3774312003462672</v>
      </c>
      <c r="G43" s="9">
        <v>25.3399780386857</v>
      </c>
      <c r="H43" s="9">
        <v>11.356860963629654</v>
      </c>
      <c r="I43" s="9">
        <v>11.462303349858153</v>
      </c>
      <c r="J43" s="9">
        <v>5.7751725332794317</v>
      </c>
      <c r="K43" s="9">
        <v>8.7380761668972546</v>
      </c>
      <c r="L43" s="9">
        <v>26.484999190736136</v>
      </c>
      <c r="M43" s="9">
        <v>14.85906179883802</v>
      </c>
      <c r="N43" s="9">
        <v>24.017532798943229</v>
      </c>
      <c r="O43" s="9">
        <v>9.1112022231333416</v>
      </c>
    </row>
    <row r="44" spans="1:15">
      <c r="A44" s="3">
        <v>209</v>
      </c>
      <c r="B44" s="3" t="s">
        <v>72</v>
      </c>
      <c r="C44" s="9">
        <v>17.547681285700452</v>
      </c>
      <c r="D44" s="9">
        <v>20.040749524032201</v>
      </c>
      <c r="E44" s="9">
        <v>26.295351837922791</v>
      </c>
      <c r="F44" s="9">
        <v>16.666152279250642</v>
      </c>
      <c r="G44" s="9">
        <v>17.465233270021862</v>
      </c>
      <c r="H44" s="9">
        <v>22.058290608525216</v>
      </c>
      <c r="I44" s="9">
        <v>16.565785281936922</v>
      </c>
      <c r="J44" s="9">
        <v>16.753278971090928</v>
      </c>
      <c r="K44" s="9">
        <v>15.64858494410521</v>
      </c>
      <c r="L44" s="9">
        <v>8.5795838901813273</v>
      </c>
      <c r="M44" s="9">
        <v>10.02707309736288</v>
      </c>
      <c r="N44" s="9">
        <v>14.232174201812231</v>
      </c>
      <c r="O44" s="9">
        <v>12.379344376167012</v>
      </c>
    </row>
    <row r="45" spans="1:15">
      <c r="A45" s="3">
        <v>301</v>
      </c>
      <c r="B45" s="3" t="s">
        <v>73</v>
      </c>
      <c r="C45" s="9">
        <v>66.414198507800137</v>
      </c>
      <c r="D45" s="9">
        <v>66.215525321668991</v>
      </c>
      <c r="E45" s="9">
        <v>75.163453858435062</v>
      </c>
      <c r="F45" s="9">
        <v>63.412162132073639</v>
      </c>
      <c r="G45" s="9">
        <v>62.408689292349841</v>
      </c>
      <c r="H45" s="9">
        <v>49.38342548579822</v>
      </c>
      <c r="I45" s="9">
        <v>49.397806484994511</v>
      </c>
      <c r="J45" s="9">
        <v>46.483698148972117</v>
      </c>
      <c r="K45" s="9">
        <v>48.592450763880578</v>
      </c>
      <c r="L45" s="9">
        <v>45.597729923374018</v>
      </c>
      <c r="M45" s="9">
        <v>44.427450337757868</v>
      </c>
      <c r="N45" s="9">
        <v>44.942412928679708</v>
      </c>
      <c r="O45" s="9">
        <v>42.76185040133975</v>
      </c>
    </row>
    <row r="46" spans="1:15">
      <c r="A46" s="3">
        <v>303</v>
      </c>
      <c r="B46" s="3" t="s">
        <v>74</v>
      </c>
      <c r="C46" s="9">
        <v>62.825205970260662</v>
      </c>
      <c r="D46" s="9">
        <v>62.212421541512938</v>
      </c>
      <c r="E46" s="9">
        <v>55.558269024128165</v>
      </c>
      <c r="F46" s="9">
        <v>51.509064080305663</v>
      </c>
      <c r="G46" s="9">
        <v>43.978420451772841</v>
      </c>
      <c r="H46" s="9">
        <v>51.531411691039231</v>
      </c>
      <c r="I46" s="9">
        <v>40.509948766829503</v>
      </c>
      <c r="J46" s="9">
        <v>33.158952769216654</v>
      </c>
      <c r="K46" s="9">
        <v>27.077459192503074</v>
      </c>
      <c r="L46" s="9">
        <v>35.113181488330717</v>
      </c>
      <c r="M46" s="9">
        <v>25.613337563414838</v>
      </c>
      <c r="N46" s="9">
        <v>20.872287689698656</v>
      </c>
      <c r="O46" s="9">
        <v>31.829993113146941</v>
      </c>
    </row>
    <row r="47" spans="1:15">
      <c r="A47" s="3">
        <v>304</v>
      </c>
      <c r="B47" s="3" t="s">
        <v>75</v>
      </c>
      <c r="C47" s="9">
        <v>47.567091896648598</v>
      </c>
      <c r="D47" s="9">
        <v>58.140717979726325</v>
      </c>
      <c r="E47" s="9">
        <v>53.868922734953564</v>
      </c>
      <c r="F47" s="9">
        <v>42.70553424900654</v>
      </c>
      <c r="G47" s="9">
        <v>48.959341986443704</v>
      </c>
      <c r="H47" s="9">
        <v>29.913810832538747</v>
      </c>
      <c r="I47" s="9">
        <v>28.859120269071944</v>
      </c>
      <c r="J47" s="9">
        <v>33.496607824292255</v>
      </c>
      <c r="K47" s="9">
        <v>38.454727148531383</v>
      </c>
      <c r="L47" s="9">
        <v>26.831231553528305</v>
      </c>
      <c r="M47" s="9">
        <v>29.790029130741598</v>
      </c>
      <c r="N47" s="9">
        <v>31.37270044138976</v>
      </c>
      <c r="O47" s="9">
        <v>24.024312604355607</v>
      </c>
    </row>
    <row r="48" spans="1:15">
      <c r="A48" s="3">
        <v>305</v>
      </c>
      <c r="B48" s="3" t="s">
        <v>76</v>
      </c>
      <c r="C48" s="9">
        <v>76.043018621963284</v>
      </c>
      <c r="D48" s="9">
        <v>50.133023420097643</v>
      </c>
      <c r="E48" s="9">
        <v>64.654989068202511</v>
      </c>
      <c r="F48" s="9">
        <v>52.652586345995424</v>
      </c>
      <c r="G48" s="9">
        <v>64.595456786206029</v>
      </c>
      <c r="H48" s="9">
        <v>64.72528657972282</v>
      </c>
      <c r="I48" s="9">
        <v>59.729340758733287</v>
      </c>
      <c r="J48" s="9">
        <v>55.822484499292251</v>
      </c>
      <c r="K48" s="9">
        <v>53.016072991161138</v>
      </c>
      <c r="L48" s="9">
        <v>57.607793592986674</v>
      </c>
      <c r="M48" s="9">
        <v>55.362926815347514</v>
      </c>
      <c r="N48" s="9">
        <v>43.88977396766407</v>
      </c>
      <c r="O48" s="9">
        <v>47.8129829324727</v>
      </c>
    </row>
    <row r="49" spans="1:15">
      <c r="A49" s="3">
        <v>306</v>
      </c>
      <c r="B49" s="3" t="s">
        <v>77</v>
      </c>
      <c r="C49" s="9">
        <v>32.545416286736341</v>
      </c>
      <c r="D49" s="9">
        <v>43.182287010933095</v>
      </c>
      <c r="E49" s="9">
        <v>54.50980018069999</v>
      </c>
      <c r="F49" s="9">
        <v>39.799324765197525</v>
      </c>
      <c r="G49" s="9">
        <v>36.138372209052392</v>
      </c>
      <c r="H49" s="9">
        <v>29.851348353133382</v>
      </c>
      <c r="I49" s="9">
        <v>38.356002714424811</v>
      </c>
      <c r="J49" s="9">
        <v>31.558987223959154</v>
      </c>
      <c r="K49" s="9">
        <v>26.120864973785849</v>
      </c>
      <c r="L49" s="9">
        <v>27.897597219805171</v>
      </c>
      <c r="M49" s="9">
        <v>35.780498568117459</v>
      </c>
      <c r="N49" s="9">
        <v>31.948628717328564</v>
      </c>
      <c r="O49" s="9">
        <v>36.854276873019906</v>
      </c>
    </row>
    <row r="50" spans="1:15">
      <c r="A50" s="3">
        <v>307</v>
      </c>
      <c r="B50" s="3" t="s">
        <v>78</v>
      </c>
      <c r="C50" s="9">
        <v>38.480300812934225</v>
      </c>
      <c r="D50" s="9">
        <v>42.035604156720744</v>
      </c>
      <c r="E50" s="9">
        <v>47.310093861440933</v>
      </c>
      <c r="F50" s="9">
        <v>45.214770158251696</v>
      </c>
      <c r="G50" s="9">
        <v>43.53946425865972</v>
      </c>
      <c r="H50" s="9">
        <v>34.296116184688984</v>
      </c>
      <c r="I50" s="9">
        <v>39.141972901486369</v>
      </c>
      <c r="J50" s="9">
        <v>38.400502697489856</v>
      </c>
      <c r="K50" s="9">
        <v>33.587264635795336</v>
      </c>
      <c r="L50" s="9">
        <v>37.468296057182386</v>
      </c>
      <c r="M50" s="9">
        <v>33.276867843501186</v>
      </c>
      <c r="N50" s="9">
        <v>32.979654964575296</v>
      </c>
      <c r="O50" s="9">
        <v>28.134697678606098</v>
      </c>
    </row>
    <row r="51" spans="1:15">
      <c r="A51" s="3">
        <v>308</v>
      </c>
      <c r="B51" s="3" t="s">
        <v>79</v>
      </c>
      <c r="C51" s="9">
        <v>32.748844433632129</v>
      </c>
      <c r="D51" s="9">
        <v>29.422040786304041</v>
      </c>
      <c r="E51" s="9">
        <v>33.93734261557362</v>
      </c>
      <c r="F51" s="9">
        <v>30.79834670904043</v>
      </c>
      <c r="G51" s="9">
        <v>26.456017972454877</v>
      </c>
      <c r="H51" s="9">
        <v>24.834978106006144</v>
      </c>
      <c r="I51" s="9">
        <v>30.140843857511314</v>
      </c>
      <c r="J51" s="9">
        <v>19.99578812122553</v>
      </c>
      <c r="K51" s="9">
        <v>22.282436184994669</v>
      </c>
      <c r="L51" s="9">
        <v>25.358131646116881</v>
      </c>
      <c r="M51" s="9">
        <v>18.918596569153639</v>
      </c>
      <c r="N51" s="9">
        <v>17.51523927649842</v>
      </c>
      <c r="O51" s="9">
        <v>14.158346952314687</v>
      </c>
    </row>
    <row r="52" spans="1:15">
      <c r="A52" s="3">
        <v>309</v>
      </c>
      <c r="B52" s="3" t="s">
        <v>80</v>
      </c>
      <c r="C52" s="9">
        <v>62.815296989422301</v>
      </c>
      <c r="D52" s="9">
        <v>60.964751143490162</v>
      </c>
      <c r="E52" s="9">
        <v>60.30453791647821</v>
      </c>
      <c r="F52" s="9">
        <v>50.65338142782759</v>
      </c>
      <c r="G52" s="9">
        <v>40.627539221201324</v>
      </c>
      <c r="H52" s="9">
        <v>35.425344969834072</v>
      </c>
      <c r="I52" s="9">
        <v>37.392592867285657</v>
      </c>
      <c r="J52" s="9">
        <v>32.868363739129634</v>
      </c>
      <c r="K52" s="9">
        <v>31.440349567847818</v>
      </c>
      <c r="L52" s="9">
        <v>27.304913974351585</v>
      </c>
      <c r="M52" s="9">
        <v>30.461920337554272</v>
      </c>
      <c r="N52" s="9">
        <v>27.013520266893579</v>
      </c>
      <c r="O52" s="9">
        <v>26.968191018693453</v>
      </c>
    </row>
    <row r="53" spans="1:15">
      <c r="A53" s="3">
        <v>310</v>
      </c>
      <c r="B53" s="3" t="s">
        <v>81</v>
      </c>
      <c r="C53" s="9">
        <v>36.948274945779673</v>
      </c>
      <c r="D53" s="9">
        <v>56.736164283831442</v>
      </c>
      <c r="E53" s="9">
        <v>38.273611587460174</v>
      </c>
      <c r="F53" s="9">
        <v>37.453183520599254</v>
      </c>
      <c r="G53" s="9">
        <v>36.699671904933169</v>
      </c>
      <c r="H53" s="9">
        <v>43.763356941233106</v>
      </c>
      <c r="I53" s="9">
        <v>31.884443048829095</v>
      </c>
      <c r="J53" s="9">
        <v>31.169902342298275</v>
      </c>
      <c r="K53" s="9">
        <v>28.082333594324513</v>
      </c>
      <c r="L53" s="9">
        <v>36.384255540329818</v>
      </c>
      <c r="M53" s="9">
        <v>26.752273943285179</v>
      </c>
      <c r="N53" s="9">
        <v>21.926653013048693</v>
      </c>
      <c r="O53" s="9">
        <v>31.152503126874382</v>
      </c>
    </row>
    <row r="54" spans="1:15">
      <c r="A54" s="3">
        <v>311</v>
      </c>
      <c r="B54" s="3" t="s">
        <v>82</v>
      </c>
      <c r="C54" s="9">
        <v>45.488257107540171</v>
      </c>
      <c r="D54" s="9">
        <v>59.720189065379039</v>
      </c>
      <c r="E54" s="9">
        <v>41.545492314083923</v>
      </c>
      <c r="F54" s="9">
        <v>48.458730098987544</v>
      </c>
      <c r="G54" s="9">
        <v>39.003823767722949</v>
      </c>
      <c r="H54" s="9">
        <v>35.307981896634736</v>
      </c>
      <c r="I54" s="9">
        <v>33.047973887573505</v>
      </c>
      <c r="J54" s="9">
        <v>26.362706154127999</v>
      </c>
      <c r="K54" s="9">
        <v>30.873249872647843</v>
      </c>
      <c r="L54" s="9">
        <v>20.039556341648296</v>
      </c>
      <c r="M54" s="9">
        <v>23.679032862192333</v>
      </c>
      <c r="N54" s="9">
        <v>17.953167879217926</v>
      </c>
      <c r="O54" s="9">
        <v>20.087530344992651</v>
      </c>
    </row>
    <row r="55" spans="1:15">
      <c r="A55" s="3">
        <v>312</v>
      </c>
      <c r="B55" s="3" t="s">
        <v>83</v>
      </c>
      <c r="C55" s="9">
        <v>20.034412048931106</v>
      </c>
      <c r="D55" s="9">
        <v>16.366755612189724</v>
      </c>
      <c r="E55" s="9">
        <v>27.872622116925648</v>
      </c>
      <c r="F55" s="9">
        <v>17.906344044407735</v>
      </c>
      <c r="G55" s="9">
        <v>20.138553246334784</v>
      </c>
      <c r="H55" s="9">
        <v>14.910266004880246</v>
      </c>
      <c r="I55" s="9">
        <v>22.290745625441172</v>
      </c>
      <c r="J55" s="9">
        <v>18.232787109419512</v>
      </c>
      <c r="K55" s="9">
        <v>10.231254778138082</v>
      </c>
      <c r="L55" s="9">
        <v>18.720483328842306</v>
      </c>
      <c r="M55" s="9">
        <v>14.728625082848515</v>
      </c>
      <c r="N55" s="9">
        <v>13.05679421640785</v>
      </c>
      <c r="O55" s="9">
        <v>9.699957491362758</v>
      </c>
    </row>
    <row r="56" spans="1:15">
      <c r="A56" s="3">
        <v>313</v>
      </c>
      <c r="B56" s="3" t="s">
        <v>84</v>
      </c>
      <c r="C56" s="9">
        <v>21.66815513227823</v>
      </c>
      <c r="D56" s="9">
        <v>18.370322743607701</v>
      </c>
      <c r="E56" s="9">
        <v>11.807703120607252</v>
      </c>
      <c r="F56" s="9">
        <v>17.096892501909611</v>
      </c>
      <c r="G56" s="9">
        <v>16.246601752466773</v>
      </c>
      <c r="H56" s="9">
        <v>10.110900615168479</v>
      </c>
      <c r="I56" s="9">
        <v>13.070562740008208</v>
      </c>
      <c r="J56" s="9">
        <v>10.268969996636912</v>
      </c>
      <c r="K56" s="9">
        <v>14.128249181949144</v>
      </c>
      <c r="L56" s="9">
        <v>11.412013376864376</v>
      </c>
      <c r="M56" s="9">
        <v>17.087674416333861</v>
      </c>
      <c r="N56" s="9">
        <v>7.2413393581276795</v>
      </c>
      <c r="O56" s="9">
        <v>9.121875457594081</v>
      </c>
    </row>
    <row r="57" spans="1:15">
      <c r="A57" s="3">
        <v>314</v>
      </c>
      <c r="B57" s="3" t="s">
        <v>85</v>
      </c>
      <c r="C57" s="9">
        <v>18.816204172920916</v>
      </c>
      <c r="D57" s="9">
        <v>19.627964729400773</v>
      </c>
      <c r="E57" s="9">
        <v>18.783431306003443</v>
      </c>
      <c r="F57" s="9">
        <v>19.247137522936171</v>
      </c>
      <c r="G57" s="9">
        <v>19.719638187508036</v>
      </c>
      <c r="H57" s="9">
        <v>23.638325031267058</v>
      </c>
      <c r="I57" s="9">
        <v>17.675346986461115</v>
      </c>
      <c r="J57" s="9">
        <v>21.610220770015388</v>
      </c>
      <c r="K57" s="9">
        <v>16.038353337928104</v>
      </c>
      <c r="L57" s="9">
        <v>14.355253370221984</v>
      </c>
      <c r="M57" s="9">
        <v>15.721382171515913</v>
      </c>
      <c r="N57" s="9">
        <v>14.498993857698967</v>
      </c>
      <c r="O57" s="9">
        <v>12.849483805219547</v>
      </c>
    </row>
    <row r="58" spans="1:15">
      <c r="A58" s="3">
        <v>315</v>
      </c>
      <c r="B58" s="3" t="s">
        <v>86</v>
      </c>
      <c r="C58" s="9">
        <v>17.332877920462483</v>
      </c>
      <c r="D58" s="9">
        <v>18.799380128547114</v>
      </c>
      <c r="E58" s="9">
        <v>25.843263142692816</v>
      </c>
      <c r="F58" s="9">
        <v>24.295985847588241</v>
      </c>
      <c r="G58" s="9">
        <v>19.731250252964749</v>
      </c>
      <c r="H58" s="9">
        <v>26.302145901038173</v>
      </c>
      <c r="I58" s="9">
        <v>25.286495999676333</v>
      </c>
      <c r="J58" s="9">
        <v>19.209770696000326</v>
      </c>
      <c r="K58" s="9">
        <v>15.679253060615489</v>
      </c>
      <c r="L58" s="9">
        <v>26.332180456458222</v>
      </c>
      <c r="M58" s="9">
        <v>10.144740079078248</v>
      </c>
      <c r="N58" s="9">
        <v>16.282170006207579</v>
      </c>
      <c r="O58" s="9">
        <v>20.966504730248019</v>
      </c>
    </row>
    <row r="59" spans="1:15">
      <c r="A59" s="3">
        <v>401</v>
      </c>
      <c r="B59" s="3" t="s">
        <v>87</v>
      </c>
      <c r="C59" s="9">
        <v>10.953818126262931</v>
      </c>
      <c r="D59" s="9">
        <v>8.6456826342818616</v>
      </c>
      <c r="E59" s="9">
        <v>17.318866307011543</v>
      </c>
      <c r="F59" s="9">
        <v>14.471403060412317</v>
      </c>
      <c r="G59" s="9">
        <v>14.51227157684538</v>
      </c>
      <c r="H59" s="9">
        <v>19.221136260382327</v>
      </c>
      <c r="I59" s="9">
        <v>8.1865360719245661</v>
      </c>
      <c r="J59" s="9">
        <v>11.738880345592637</v>
      </c>
      <c r="K59" s="9">
        <v>12.976939388845141</v>
      </c>
      <c r="L59" s="9">
        <v>5.9323416435552527</v>
      </c>
      <c r="M59" s="9">
        <v>25.664593604144532</v>
      </c>
      <c r="N59" s="9">
        <v>8.4164204362711654</v>
      </c>
      <c r="O59" s="9">
        <v>12.133419076161472</v>
      </c>
    </row>
    <row r="60" spans="1:15">
      <c r="A60" s="3">
        <v>402</v>
      </c>
      <c r="B60" s="3" t="s">
        <v>88</v>
      </c>
      <c r="C60" s="9">
        <v>20.415454499055784</v>
      </c>
      <c r="D60" s="9">
        <v>21.288842281217722</v>
      </c>
      <c r="E60" s="9">
        <v>21.385461054699256</v>
      </c>
      <c r="F60" s="9">
        <v>22.30586923184163</v>
      </c>
      <c r="G60" s="9">
        <v>20.844440346819418</v>
      </c>
      <c r="H60" s="9">
        <v>20.174794418844872</v>
      </c>
      <c r="I60" s="9">
        <v>21.126960846053525</v>
      </c>
      <c r="J60" s="9">
        <v>16.363532232067616</v>
      </c>
      <c r="K60" s="9">
        <v>14.838324093728746</v>
      </c>
      <c r="L60" s="9">
        <v>11.630949957837807</v>
      </c>
      <c r="M60" s="9">
        <v>15.915697065648063</v>
      </c>
      <c r="N60" s="9">
        <v>11.853607941917321</v>
      </c>
      <c r="O60" s="9">
        <v>17.165908505707666</v>
      </c>
    </row>
    <row r="61" spans="1:15">
      <c r="A61" s="3">
        <v>403</v>
      </c>
      <c r="B61" s="3" t="s">
        <v>89</v>
      </c>
      <c r="C61" s="9">
        <v>46.582300943846143</v>
      </c>
      <c r="D61" s="9">
        <v>36.341656067016984</v>
      </c>
      <c r="E61" s="9">
        <v>35.754323107348625</v>
      </c>
      <c r="F61" s="9">
        <v>38.964006998535105</v>
      </c>
      <c r="G61" s="9">
        <v>22.613178960698296</v>
      </c>
      <c r="H61" s="9">
        <v>27.29619786710543</v>
      </c>
      <c r="I61" s="9">
        <v>25.177194039871519</v>
      </c>
      <c r="J61" s="9">
        <v>17.650895974828288</v>
      </c>
      <c r="K61" s="9">
        <v>19.31859453361049</v>
      </c>
      <c r="L61" s="9">
        <v>17.12682021120483</v>
      </c>
      <c r="M61" s="9">
        <v>18.040276879032099</v>
      </c>
      <c r="N61" s="9">
        <v>16.611492779933315</v>
      </c>
      <c r="O61" s="9">
        <v>14.36752938359308</v>
      </c>
    </row>
    <row r="62" spans="1:15">
      <c r="A62" s="3">
        <v>404</v>
      </c>
      <c r="B62" s="3" t="s">
        <v>90</v>
      </c>
      <c r="C62" s="9">
        <v>19.061377635987881</v>
      </c>
      <c r="D62" s="9">
        <v>21.021862737246739</v>
      </c>
      <c r="E62" s="9">
        <v>19.996000799840033</v>
      </c>
      <c r="F62" s="9">
        <v>15.006677971697407</v>
      </c>
      <c r="G62" s="9">
        <v>16.034474119356616</v>
      </c>
      <c r="H62" s="9">
        <v>23.106637130356596</v>
      </c>
      <c r="I62" s="9">
        <v>25.184095739858368</v>
      </c>
      <c r="J62" s="9">
        <v>15.139892607695103</v>
      </c>
      <c r="K62" s="9">
        <v>24.284492833544981</v>
      </c>
      <c r="L62" s="9">
        <v>42.61774420221105</v>
      </c>
      <c r="M62" s="9">
        <v>36.634509708145075</v>
      </c>
      <c r="N62" s="9">
        <v>35.716107964692078</v>
      </c>
      <c r="O62" s="9">
        <v>7.1687524322552898</v>
      </c>
    </row>
    <row r="63" spans="1:15">
      <c r="A63" s="3">
        <v>501</v>
      </c>
      <c r="B63" s="3" t="s">
        <v>91</v>
      </c>
      <c r="C63" s="9">
        <v>58.655663204282369</v>
      </c>
      <c r="D63" s="9">
        <v>37.87935425669243</v>
      </c>
      <c r="E63" s="9">
        <v>37.107200749956057</v>
      </c>
      <c r="F63" s="9">
        <v>34.548281223009155</v>
      </c>
      <c r="G63" s="9">
        <v>37.825685058617992</v>
      </c>
      <c r="H63" s="9">
        <v>37.768224333927058</v>
      </c>
      <c r="I63" s="9">
        <v>31.726982419113437</v>
      </c>
      <c r="J63" s="9">
        <v>39.877738479072114</v>
      </c>
      <c r="K63" s="9">
        <v>35.270061521702253</v>
      </c>
      <c r="L63" s="9">
        <v>33.876903651006295</v>
      </c>
      <c r="M63" s="9">
        <v>21.688116213601919</v>
      </c>
      <c r="N63" s="9">
        <v>24.276421742136716</v>
      </c>
      <c r="O63" s="9">
        <v>26.241610885020194</v>
      </c>
    </row>
    <row r="64" spans="1:15">
      <c r="A64" s="3">
        <v>502</v>
      </c>
      <c r="B64" s="3" t="s">
        <v>92</v>
      </c>
      <c r="C64" s="9">
        <v>37.082862369095714</v>
      </c>
      <c r="D64" s="9">
        <v>33.554114748082</v>
      </c>
      <c r="E64" s="9">
        <v>28.77421830040284</v>
      </c>
      <c r="F64" s="9">
        <v>32.33368361490583</v>
      </c>
      <c r="G64" s="9">
        <v>21.926546070663278</v>
      </c>
      <c r="H64" s="9">
        <v>22.962715111434775</v>
      </c>
      <c r="I64" s="9">
        <v>33.674612580058152</v>
      </c>
      <c r="J64" s="9">
        <v>24.914237528507638</v>
      </c>
      <c r="K64" s="9">
        <v>23.320160593970794</v>
      </c>
      <c r="L64" s="9">
        <v>24.250413500640459</v>
      </c>
      <c r="M64" s="9">
        <v>33.73777772325208</v>
      </c>
      <c r="N64" s="9">
        <v>20.816751362272701</v>
      </c>
      <c r="O64" s="9">
        <v>18.475579902264183</v>
      </c>
    </row>
    <row r="65" spans="1:15">
      <c r="A65" s="3">
        <v>503</v>
      </c>
      <c r="B65" s="3" t="s">
        <v>93</v>
      </c>
      <c r="C65" s="9">
        <v>45.339479351645444</v>
      </c>
      <c r="D65" s="9">
        <v>31.865042174320525</v>
      </c>
      <c r="E65" s="9">
        <v>42.824957640531032</v>
      </c>
      <c r="F65" s="9">
        <v>37.061744866948338</v>
      </c>
      <c r="G65" s="9">
        <v>16.644627946330321</v>
      </c>
      <c r="H65" s="9">
        <v>31.395724641026824</v>
      </c>
      <c r="I65" s="9">
        <v>27.640089185354434</v>
      </c>
      <c r="J65" s="9">
        <v>36.720492789013228</v>
      </c>
      <c r="K65" s="9">
        <v>34.750800182898949</v>
      </c>
      <c r="L65" s="9">
        <v>16.411228927526189</v>
      </c>
      <c r="M65" s="9">
        <v>19.999636370247813</v>
      </c>
      <c r="N65" s="9">
        <v>14.621085432829821</v>
      </c>
      <c r="O65" s="9">
        <v>9.2176093208465453</v>
      </c>
    </row>
  </sheetData>
  <pageMargins left="0.7" right="0.7" top="0.75" bottom="0.75" header="0.3" footer="0.3"/>
</worksheet>
</file>

<file path=xl/worksheets/sheet58.xml><?xml version="1.0" encoding="utf-8"?>
<worksheet xmlns="http://schemas.openxmlformats.org/spreadsheetml/2006/main" xmlns:r="http://schemas.openxmlformats.org/officeDocument/2006/relationships">
  <sheetPr codeName="Folha56">
    <tabColor theme="3" tint="0.39997558519241921"/>
  </sheetPr>
  <dimension ref="A1:R65"/>
  <sheetViews>
    <sheetView workbookViewId="0"/>
  </sheetViews>
  <sheetFormatPr defaultRowHeight="12.75"/>
  <cols>
    <col min="1" max="1" width="9.5703125" style="3" bestFit="1" customWidth="1"/>
    <col min="2" max="2" width="40.5703125" style="3" bestFit="1" customWidth="1"/>
    <col min="3" max="15" width="7.7109375" style="3" customWidth="1"/>
    <col min="16" max="16" width="9.140625" style="3"/>
    <col min="17" max="17" width="11.28515625" style="3" customWidth="1"/>
    <col min="18" max="16384" width="9.140625" style="3"/>
  </cols>
  <sheetData>
    <row r="1" spans="1:18">
      <c r="A1" s="8" t="s">
        <v>0</v>
      </c>
      <c r="B1" s="3" t="str">
        <f>PS!A54</f>
        <v>I53</v>
      </c>
    </row>
    <row r="2" spans="1:18">
      <c r="A2" s="8" t="s">
        <v>1</v>
      </c>
      <c r="B2" s="3" t="str">
        <f>PS!B54</f>
        <v>Taxa de notificação de tuberculose</v>
      </c>
    </row>
    <row r="4" spans="1:18">
      <c r="A4" s="8" t="s">
        <v>2</v>
      </c>
      <c r="B4" s="3" t="s">
        <v>819</v>
      </c>
    </row>
    <row r="6" spans="1:18">
      <c r="A6" s="8" t="s">
        <v>118</v>
      </c>
      <c r="B6" s="8" t="s">
        <v>119</v>
      </c>
      <c r="C6" s="8">
        <v>2000</v>
      </c>
      <c r="D6" s="8">
        <v>2001</v>
      </c>
      <c r="E6" s="8">
        <v>2002</v>
      </c>
      <c r="F6" s="8">
        <v>2003</v>
      </c>
      <c r="G6" s="8">
        <v>2004</v>
      </c>
      <c r="H6" s="8">
        <v>2005</v>
      </c>
      <c r="I6" s="8">
        <v>2006</v>
      </c>
      <c r="J6" s="8">
        <v>2007</v>
      </c>
      <c r="K6" s="8">
        <v>2008</v>
      </c>
      <c r="L6" s="8">
        <v>2009</v>
      </c>
      <c r="M6" s="8">
        <v>2010</v>
      </c>
      <c r="N6" s="8">
        <v>2011</v>
      </c>
      <c r="O6" s="8">
        <v>2012</v>
      </c>
    </row>
    <row r="7" spans="1:18">
      <c r="A7" s="3">
        <v>0</v>
      </c>
      <c r="B7" s="3" t="s">
        <v>820</v>
      </c>
      <c r="C7" s="9">
        <v>42.877004222976751</v>
      </c>
      <c r="D7" s="9">
        <v>41.504541060955852</v>
      </c>
      <c r="E7" s="9">
        <v>42.78462657576965</v>
      </c>
      <c r="F7" s="9">
        <v>39.363901533452001</v>
      </c>
      <c r="G7" s="9">
        <v>36.408342308239305</v>
      </c>
      <c r="H7" s="9">
        <v>33.732159229501505</v>
      </c>
      <c r="I7" s="9">
        <v>32.255342184133333</v>
      </c>
      <c r="J7" s="9">
        <v>29.488862405717327</v>
      </c>
      <c r="K7" s="9">
        <v>28.101443464219415</v>
      </c>
      <c r="L7" s="9">
        <v>27.260908420332552</v>
      </c>
      <c r="M7" s="9">
        <v>25.782410078406521</v>
      </c>
      <c r="N7" s="9">
        <v>24.750038112501283</v>
      </c>
      <c r="O7" s="9">
        <v>24.717438733158513</v>
      </c>
      <c r="Q7" s="3" t="s">
        <v>257</v>
      </c>
      <c r="R7" s="9">
        <f>QUARTILE($O$14:$O$65,0)</f>
        <v>6.9195506136295926</v>
      </c>
    </row>
    <row r="8" spans="1:18">
      <c r="A8" s="3">
        <v>1</v>
      </c>
      <c r="B8" s="3" t="s">
        <v>36</v>
      </c>
      <c r="C8" s="9">
        <v>44.302397107453245</v>
      </c>
      <c r="D8" s="9">
        <v>43.059645000974719</v>
      </c>
      <c r="E8" s="9">
        <v>44.403783508587921</v>
      </c>
      <c r="F8" s="9">
        <v>40.922928985619258</v>
      </c>
      <c r="G8" s="9">
        <v>37.518014105210888</v>
      </c>
      <c r="H8" s="9">
        <v>34.896323672301122</v>
      </c>
      <c r="I8" s="9">
        <v>33.313234248839976</v>
      </c>
      <c r="J8" s="9">
        <v>30.573972520695477</v>
      </c>
      <c r="K8" s="9">
        <v>28.893153357751679</v>
      </c>
      <c r="L8" s="9">
        <v>27.875195103989991</v>
      </c>
      <c r="M8" s="9">
        <v>26.652930283897447</v>
      </c>
      <c r="N8" s="9">
        <v>25.446803710713446</v>
      </c>
      <c r="O8" s="9">
        <v>25.580257758832548</v>
      </c>
      <c r="Q8" s="3" t="s">
        <v>258</v>
      </c>
      <c r="R8" s="9">
        <f>QUARTILE($O$14:$O$65,4)</f>
        <v>53.511248747609073</v>
      </c>
    </row>
    <row r="9" spans="1:18">
      <c r="A9" s="3">
        <v>11</v>
      </c>
      <c r="B9" s="3" t="s">
        <v>49</v>
      </c>
      <c r="C9" s="9">
        <v>52.401501339839008</v>
      </c>
      <c r="D9" s="9">
        <v>50.216415941597113</v>
      </c>
      <c r="E9" s="9">
        <v>51.211222388379596</v>
      </c>
      <c r="F9" s="9">
        <v>47.668873519038044</v>
      </c>
      <c r="G9" s="9">
        <v>43.522671759115333</v>
      </c>
      <c r="H9" s="9">
        <v>41.291573519646647</v>
      </c>
      <c r="I9" s="9">
        <v>38.666521286282972</v>
      </c>
      <c r="J9" s="9">
        <v>35.162845238720905</v>
      </c>
      <c r="K9" s="9">
        <v>32.883375556538347</v>
      </c>
      <c r="L9" s="9">
        <v>30.383361456589668</v>
      </c>
      <c r="M9" s="9">
        <v>29.001704829946085</v>
      </c>
      <c r="N9" s="9">
        <v>28.831527817614571</v>
      </c>
      <c r="O9" s="9">
        <v>29.509925806334923</v>
      </c>
      <c r="Q9" s="3" t="s">
        <v>259</v>
      </c>
      <c r="R9" s="9">
        <f>QUARTILE($O$14:$O$65,2)</f>
        <v>21.251590146131438</v>
      </c>
    </row>
    <row r="10" spans="1:18">
      <c r="A10" s="3">
        <v>12</v>
      </c>
      <c r="B10" s="3" t="s">
        <v>50</v>
      </c>
      <c r="C10" s="9">
        <v>22.697460120251257</v>
      </c>
      <c r="D10" s="9">
        <v>20.237004066566776</v>
      </c>
      <c r="E10" s="9">
        <v>22.353553257762933</v>
      </c>
      <c r="F10" s="9">
        <v>22.706304098262517</v>
      </c>
      <c r="G10" s="9">
        <v>20.489935236564204</v>
      </c>
      <c r="H10" s="9">
        <v>19.516571690731919</v>
      </c>
      <c r="I10" s="9">
        <v>16.725797558317044</v>
      </c>
      <c r="J10" s="9">
        <v>15.285958227851697</v>
      </c>
      <c r="K10" s="9">
        <v>14.416167988813509</v>
      </c>
      <c r="L10" s="9">
        <v>14.574814092530636</v>
      </c>
      <c r="M10" s="9">
        <v>13.363888650703226</v>
      </c>
      <c r="N10" s="9">
        <v>13.382436878304329</v>
      </c>
      <c r="O10" s="9">
        <v>12.2091532603381</v>
      </c>
      <c r="Q10" s="3" t="s">
        <v>260</v>
      </c>
      <c r="R10" s="9">
        <f>QUARTILE($O$14:$O$65,1)</f>
        <v>14.558252145180472</v>
      </c>
    </row>
    <row r="11" spans="1:18">
      <c r="A11" s="3">
        <v>13</v>
      </c>
      <c r="B11" s="3" t="s">
        <v>51</v>
      </c>
      <c r="C11" s="9">
        <v>48.669520901064843</v>
      </c>
      <c r="D11" s="9">
        <v>50.710099411906498</v>
      </c>
      <c r="E11" s="9">
        <v>52.157269978534622</v>
      </c>
      <c r="F11" s="9">
        <v>45.921899101127629</v>
      </c>
      <c r="G11" s="9">
        <v>42.988563831471879</v>
      </c>
      <c r="H11" s="9">
        <v>37.642276172102839</v>
      </c>
      <c r="I11" s="9">
        <v>37.809752209394034</v>
      </c>
      <c r="J11" s="9">
        <v>34.431021128290674</v>
      </c>
      <c r="K11" s="9">
        <v>32.763996732440525</v>
      </c>
      <c r="L11" s="9">
        <v>32.712272063843358</v>
      </c>
      <c r="M11" s="9">
        <v>31.496321552541531</v>
      </c>
      <c r="N11" s="9">
        <v>29.102790455267563</v>
      </c>
      <c r="O11" s="9">
        <v>29.856287906480922</v>
      </c>
      <c r="Q11" s="3" t="s">
        <v>261</v>
      </c>
      <c r="R11" s="9">
        <f>QUARTILE($O$14:$O$65,3)</f>
        <v>31.006915619207273</v>
      </c>
    </row>
    <row r="12" spans="1:18">
      <c r="A12" s="3">
        <v>14</v>
      </c>
      <c r="B12" s="3" t="s">
        <v>52</v>
      </c>
      <c r="C12" s="9">
        <v>25.385803549345987</v>
      </c>
      <c r="D12" s="9">
        <v>22.053951815853239</v>
      </c>
      <c r="E12" s="9">
        <v>25.105621598328788</v>
      </c>
      <c r="F12" s="9">
        <v>24.073997449660897</v>
      </c>
      <c r="G12" s="9">
        <v>18.698561249592739</v>
      </c>
      <c r="H12" s="9">
        <v>23.338418452150549</v>
      </c>
      <c r="I12" s="9">
        <v>19.259445709338735</v>
      </c>
      <c r="J12" s="9">
        <v>17.816842855446016</v>
      </c>
      <c r="K12" s="9">
        <v>18.10908411380596</v>
      </c>
      <c r="L12" s="9">
        <v>18.606814745900689</v>
      </c>
      <c r="M12" s="9">
        <v>19.115032510184118</v>
      </c>
      <c r="N12" s="9">
        <v>17.883023410056744</v>
      </c>
      <c r="O12" s="9">
        <v>13.8813835773317</v>
      </c>
    </row>
    <row r="13" spans="1:18">
      <c r="A13" s="3">
        <v>15</v>
      </c>
      <c r="B13" s="3" t="s">
        <v>53</v>
      </c>
      <c r="C13" s="9">
        <v>53.440213760855045</v>
      </c>
      <c r="D13" s="9">
        <v>39.79452925968323</v>
      </c>
      <c r="E13" s="9">
        <v>37.08437684649293</v>
      </c>
      <c r="F13" s="9">
        <v>37.486003602550994</v>
      </c>
      <c r="G13" s="9">
        <v>33.648143764097668</v>
      </c>
      <c r="H13" s="9">
        <v>34.201472800922495</v>
      </c>
      <c r="I13" s="9">
        <v>34.72804770882879</v>
      </c>
      <c r="J13" s="9">
        <v>36.601440428839155</v>
      </c>
      <c r="K13" s="9">
        <v>33.842340426504954</v>
      </c>
      <c r="L13" s="9">
        <v>30.477067699726387</v>
      </c>
      <c r="M13" s="9">
        <v>28.089637153226739</v>
      </c>
      <c r="N13" s="9">
        <v>22.954078471748655</v>
      </c>
      <c r="O13" s="9">
        <v>22.907706646603707</v>
      </c>
    </row>
    <row r="14" spans="1:18">
      <c r="A14" s="3">
        <v>101</v>
      </c>
      <c r="B14" s="3" t="s">
        <v>48</v>
      </c>
      <c r="C14" s="9">
        <v>27.704006572536731</v>
      </c>
      <c r="D14" s="9">
        <v>22.043003023724982</v>
      </c>
      <c r="E14" s="9">
        <v>34.698795180722897</v>
      </c>
      <c r="F14" s="9">
        <v>30.101763380719337</v>
      </c>
      <c r="G14" s="9">
        <v>31.345505838100465</v>
      </c>
      <c r="H14" s="9">
        <v>17.809791427553726</v>
      </c>
      <c r="I14" s="9">
        <v>13.998040274361587</v>
      </c>
      <c r="J14" s="9">
        <v>28.301982149535544</v>
      </c>
      <c r="K14" s="9">
        <v>18.416865756396025</v>
      </c>
      <c r="L14" s="9">
        <v>24.876395410305047</v>
      </c>
      <c r="M14" s="9">
        <v>22.077259896657399</v>
      </c>
      <c r="N14" s="9">
        <v>24.467304234971223</v>
      </c>
      <c r="O14" s="9">
        <v>15.052954142250416</v>
      </c>
      <c r="R14" s="9"/>
    </row>
    <row r="15" spans="1:18">
      <c r="A15" s="3">
        <v>102</v>
      </c>
      <c r="B15" s="3" t="s">
        <v>47</v>
      </c>
      <c r="C15" s="9">
        <v>29.042197405261174</v>
      </c>
      <c r="D15" s="9">
        <v>29.944874208842808</v>
      </c>
      <c r="E15" s="9">
        <v>33.613445378151262</v>
      </c>
      <c r="F15" s="9">
        <v>31.867866719476275</v>
      </c>
      <c r="G15" s="9">
        <v>30.14965190856433</v>
      </c>
      <c r="H15" s="9">
        <v>27.547450483457755</v>
      </c>
      <c r="I15" s="9">
        <v>30.467960170066615</v>
      </c>
      <c r="J15" s="9">
        <v>36.188010633707741</v>
      </c>
      <c r="K15" s="9">
        <v>30.815921559472393</v>
      </c>
      <c r="L15" s="9">
        <v>21.631687600810718</v>
      </c>
      <c r="M15" s="9">
        <v>32.203373776982161</v>
      </c>
      <c r="N15" s="9">
        <v>20.019829164124467</v>
      </c>
      <c r="O15" s="9">
        <v>17.305529116552737</v>
      </c>
    </row>
    <row r="16" spans="1:18">
      <c r="A16" s="3">
        <v>103</v>
      </c>
      <c r="B16" s="3" t="s">
        <v>46</v>
      </c>
      <c r="C16" s="9">
        <v>44.924751042004637</v>
      </c>
      <c r="D16" s="9">
        <v>37.569268338499107</v>
      </c>
      <c r="E16" s="9">
        <v>36.423238025860499</v>
      </c>
      <c r="F16" s="9">
        <v>42.948001338967103</v>
      </c>
      <c r="G16" s="9">
        <v>22.9014917777283</v>
      </c>
      <c r="H16" s="9">
        <v>19.235331456819885</v>
      </c>
      <c r="I16" s="9">
        <v>19.37784208350558</v>
      </c>
      <c r="J16" s="9">
        <v>23.419051398312526</v>
      </c>
      <c r="K16" s="9">
        <v>18.375597206909227</v>
      </c>
      <c r="L16" s="9">
        <v>18.549925800296801</v>
      </c>
      <c r="M16" s="9">
        <v>20.080186879605893</v>
      </c>
      <c r="N16" s="9">
        <v>16.21205366189762</v>
      </c>
      <c r="O16" s="9">
        <v>25.89208451721483</v>
      </c>
    </row>
    <row r="17" spans="1:15">
      <c r="A17" s="3">
        <v>104</v>
      </c>
      <c r="B17" s="3" t="s">
        <v>54</v>
      </c>
      <c r="C17" s="9">
        <v>41.203528100228546</v>
      </c>
      <c r="D17" s="9">
        <v>35.980792381258603</v>
      </c>
      <c r="E17" s="9">
        <v>50.790013843142866</v>
      </c>
      <c r="F17" s="9">
        <v>35.498893045270627</v>
      </c>
      <c r="G17" s="9">
        <v>37.040219186451679</v>
      </c>
      <c r="H17" s="9">
        <v>34.402354650051606</v>
      </c>
      <c r="I17" s="9">
        <v>24.879192383139561</v>
      </c>
      <c r="J17" s="9">
        <v>19.935210565661599</v>
      </c>
      <c r="K17" s="9">
        <v>19.999769233431923</v>
      </c>
      <c r="L17" s="9">
        <v>19.3107603418777</v>
      </c>
      <c r="M17" s="9">
        <v>19.01778939544776</v>
      </c>
      <c r="N17" s="9">
        <v>23.36858094292224</v>
      </c>
      <c r="O17" s="9">
        <v>17.192772002352285</v>
      </c>
    </row>
    <row r="18" spans="1:15">
      <c r="A18" s="3">
        <v>105</v>
      </c>
      <c r="B18" s="3" t="s">
        <v>41</v>
      </c>
      <c r="C18" s="9">
        <v>36.371399429127166</v>
      </c>
      <c r="D18" s="9">
        <v>37.535629523336603</v>
      </c>
      <c r="E18" s="9">
        <v>34.101653930215612</v>
      </c>
      <c r="F18" s="9">
        <v>35.394689257711811</v>
      </c>
      <c r="G18" s="9">
        <v>37.465783799489245</v>
      </c>
      <c r="H18" s="9">
        <v>26.608179354333519</v>
      </c>
      <c r="I18" s="9">
        <v>22.687140550616903</v>
      </c>
      <c r="J18" s="9">
        <v>20.318931976731061</v>
      </c>
      <c r="K18" s="9">
        <v>21.748341688946216</v>
      </c>
      <c r="L18" s="9">
        <v>21.698384966760319</v>
      </c>
      <c r="M18" s="9">
        <v>23.907626906539857</v>
      </c>
      <c r="N18" s="9">
        <v>17.903299801944748</v>
      </c>
      <c r="O18" s="9">
        <v>11.932284286673131</v>
      </c>
    </row>
    <row r="19" spans="1:15">
      <c r="A19" s="3">
        <v>106</v>
      </c>
      <c r="B19" s="3" t="s">
        <v>39</v>
      </c>
      <c r="C19" s="9">
        <v>37.596302003081661</v>
      </c>
      <c r="D19" s="9">
        <v>32.143420302512034</v>
      </c>
      <c r="E19" s="9">
        <v>31.674884207380845</v>
      </c>
      <c r="F19" s="9">
        <v>35.398438928843241</v>
      </c>
      <c r="G19" s="9">
        <v>21.586427387925603</v>
      </c>
      <c r="H19" s="9">
        <v>31.168201508194642</v>
      </c>
      <c r="I19" s="9">
        <v>31.990677002702068</v>
      </c>
      <c r="J19" s="9">
        <v>23.194177695686733</v>
      </c>
      <c r="K19" s="9">
        <v>20.749854891217481</v>
      </c>
      <c r="L19" s="9">
        <v>17.805772408842792</v>
      </c>
      <c r="M19" s="9">
        <v>13.816162146478952</v>
      </c>
      <c r="N19" s="9">
        <v>13.199250942509012</v>
      </c>
      <c r="O19" s="9">
        <v>23.058805444074164</v>
      </c>
    </row>
    <row r="20" spans="1:15">
      <c r="A20" s="3">
        <v>107</v>
      </c>
      <c r="B20" s="3" t="s">
        <v>37</v>
      </c>
      <c r="C20" s="9">
        <v>26.30492854583634</v>
      </c>
      <c r="D20" s="9">
        <v>26.158293757638898</v>
      </c>
      <c r="E20" s="9">
        <v>22.482722028121387</v>
      </c>
      <c r="F20" s="9">
        <v>26.056641748131106</v>
      </c>
      <c r="G20" s="9">
        <v>26.976597801407276</v>
      </c>
      <c r="H20" s="9">
        <v>18.007878446820484</v>
      </c>
      <c r="I20" s="9">
        <v>23.441585372450728</v>
      </c>
      <c r="J20" s="9">
        <v>13.546831396136444</v>
      </c>
      <c r="K20" s="9">
        <v>19.026909486273443</v>
      </c>
      <c r="L20" s="9">
        <v>14.557232670069419</v>
      </c>
      <c r="M20" s="9">
        <v>14.627100360192346</v>
      </c>
      <c r="N20" s="9">
        <v>8.261238726851321</v>
      </c>
      <c r="O20" s="9">
        <v>14.744437430597472</v>
      </c>
    </row>
    <row r="21" spans="1:15">
      <c r="A21" s="3">
        <v>108</v>
      </c>
      <c r="B21" s="3" t="s">
        <v>38</v>
      </c>
      <c r="C21" s="9">
        <v>31.12446869559297</v>
      </c>
      <c r="D21" s="9">
        <v>32.170788280825249</v>
      </c>
      <c r="E21" s="9">
        <v>30.764399180897872</v>
      </c>
      <c r="F21" s="9">
        <v>28.792444862468088</v>
      </c>
      <c r="G21" s="9">
        <v>36.451655192921983</v>
      </c>
      <c r="H21" s="9">
        <v>39.006298558045849</v>
      </c>
      <c r="I21" s="9">
        <v>44.772062233166501</v>
      </c>
      <c r="J21" s="9">
        <v>32.636658006220166</v>
      </c>
      <c r="K21" s="9">
        <v>30.763709077857822</v>
      </c>
      <c r="L21" s="9">
        <v>24.413435098810165</v>
      </c>
      <c r="M21" s="9">
        <v>35.46064996147684</v>
      </c>
      <c r="N21" s="9">
        <v>21.961483433613342</v>
      </c>
      <c r="O21" s="9">
        <v>21.988255684610809</v>
      </c>
    </row>
    <row r="22" spans="1:15">
      <c r="A22" s="3">
        <v>109</v>
      </c>
      <c r="B22" s="3" t="s">
        <v>45</v>
      </c>
      <c r="C22" s="9">
        <v>49.225622730592931</v>
      </c>
      <c r="D22" s="9">
        <v>46.468401486988846</v>
      </c>
      <c r="E22" s="9">
        <v>52.786883515184151</v>
      </c>
      <c r="F22" s="9">
        <v>41.756191412495674</v>
      </c>
      <c r="G22" s="9">
        <v>35.519929596318654</v>
      </c>
      <c r="H22" s="9">
        <v>43.102301450046561</v>
      </c>
      <c r="I22" s="9">
        <v>36.854347878337926</v>
      </c>
      <c r="J22" s="9">
        <v>41.283432208047053</v>
      </c>
      <c r="K22" s="9">
        <v>35.564464633564775</v>
      </c>
      <c r="L22" s="9">
        <v>46.626871174292326</v>
      </c>
      <c r="M22" s="9">
        <v>27.849373116071817</v>
      </c>
      <c r="N22" s="9">
        <v>32.41660279497048</v>
      </c>
      <c r="O22" s="9">
        <v>45.342446059077893</v>
      </c>
    </row>
    <row r="23" spans="1:15">
      <c r="A23" s="3">
        <v>110</v>
      </c>
      <c r="B23" s="3" t="s">
        <v>55</v>
      </c>
      <c r="C23" s="9">
        <v>78.097225217244329</v>
      </c>
      <c r="D23" s="9">
        <v>71.804344741924183</v>
      </c>
      <c r="E23" s="9">
        <v>69.133981656450203</v>
      </c>
      <c r="F23" s="9">
        <v>69.403815489096147</v>
      </c>
      <c r="G23" s="9">
        <v>63.999451433273421</v>
      </c>
      <c r="H23" s="9">
        <v>52.41075217974609</v>
      </c>
      <c r="I23" s="9">
        <v>57.953063700075852</v>
      </c>
      <c r="J23" s="9">
        <v>42.522430582132074</v>
      </c>
      <c r="K23" s="9">
        <v>52.701818212728341</v>
      </c>
      <c r="L23" s="9">
        <v>52.739325957388886</v>
      </c>
      <c r="M23" s="9">
        <v>51.109647229857117</v>
      </c>
      <c r="N23" s="9">
        <v>61.938328744782829</v>
      </c>
      <c r="O23" s="9">
        <v>53.511248747609073</v>
      </c>
    </row>
    <row r="24" spans="1:15">
      <c r="A24" s="3">
        <v>111</v>
      </c>
      <c r="B24" s="3" t="s">
        <v>56</v>
      </c>
      <c r="C24" s="9">
        <v>31.864944659045094</v>
      </c>
      <c r="D24" s="9">
        <v>34.056771996337289</v>
      </c>
      <c r="E24" s="9">
        <v>26.765571827323825</v>
      </c>
      <c r="F24" s="9">
        <v>24.056647073160697</v>
      </c>
      <c r="G24" s="9">
        <v>25.190027268204517</v>
      </c>
      <c r="H24" s="9">
        <v>26.319829798433972</v>
      </c>
      <c r="I24" s="9">
        <v>19.957030019738749</v>
      </c>
      <c r="J24" s="9">
        <v>22.977013671323135</v>
      </c>
      <c r="K24" s="9">
        <v>23.531888805632793</v>
      </c>
      <c r="L24" s="9">
        <v>27.818905109714674</v>
      </c>
      <c r="M24" s="9">
        <v>16.67860937461392</v>
      </c>
      <c r="N24" s="9">
        <v>27.133695115934877</v>
      </c>
      <c r="O24" s="9">
        <v>30.795288320886907</v>
      </c>
    </row>
    <row r="25" spans="1:15">
      <c r="A25" s="3">
        <v>112</v>
      </c>
      <c r="B25" s="3" t="s">
        <v>40</v>
      </c>
      <c r="C25" s="9">
        <v>48.464232482008796</v>
      </c>
      <c r="D25" s="9">
        <v>46.338781926057841</v>
      </c>
      <c r="E25" s="9">
        <v>36.165547795031756</v>
      </c>
      <c r="F25" s="9">
        <v>24.329365544211864</v>
      </c>
      <c r="G25" s="9">
        <v>35.071469359675902</v>
      </c>
      <c r="H25" s="9">
        <v>35.029573043396255</v>
      </c>
      <c r="I25" s="9">
        <v>41.289118073413846</v>
      </c>
      <c r="J25" s="9">
        <v>22.435509129008665</v>
      </c>
      <c r="K25" s="9">
        <v>27.846020489281528</v>
      </c>
      <c r="L25" s="9">
        <v>21.598660883025254</v>
      </c>
      <c r="M25" s="9">
        <v>34.287518891971757</v>
      </c>
      <c r="N25" s="9">
        <v>38.895371450797356</v>
      </c>
      <c r="O25" s="9">
        <v>26.327734906945079</v>
      </c>
    </row>
    <row r="26" spans="1:15">
      <c r="A26" s="3">
        <v>113</v>
      </c>
      <c r="B26" s="3" t="s">
        <v>42</v>
      </c>
      <c r="C26" s="9">
        <v>80.473750813952066</v>
      </c>
      <c r="D26" s="9">
        <v>73.022460491806271</v>
      </c>
      <c r="E26" s="9">
        <v>72.609557232970786</v>
      </c>
      <c r="F26" s="9">
        <v>72.887175471357139</v>
      </c>
      <c r="G26" s="9">
        <v>57.026232066750708</v>
      </c>
      <c r="H26" s="9">
        <v>68.225683378966735</v>
      </c>
      <c r="I26" s="9">
        <v>50.124116860798168</v>
      </c>
      <c r="J26" s="9">
        <v>42.246062488471587</v>
      </c>
      <c r="K26" s="9">
        <v>47.530070195972421</v>
      </c>
      <c r="L26" s="9">
        <v>42.764867473457571</v>
      </c>
      <c r="M26" s="9">
        <v>30.901246746455268</v>
      </c>
      <c r="N26" s="9">
        <v>38.035129007431706</v>
      </c>
      <c r="O26" s="9">
        <v>36.268613676834761</v>
      </c>
    </row>
    <row r="27" spans="1:15">
      <c r="A27" s="3">
        <v>114</v>
      </c>
      <c r="B27" s="3" t="s">
        <v>57</v>
      </c>
      <c r="C27" s="9">
        <v>67.305826375532121</v>
      </c>
      <c r="D27" s="9">
        <v>63.259811910711917</v>
      </c>
      <c r="E27" s="9">
        <v>71.424660078138572</v>
      </c>
      <c r="F27" s="9">
        <v>64.406030661031522</v>
      </c>
      <c r="G27" s="9">
        <v>64.595580546971206</v>
      </c>
      <c r="H27" s="9">
        <v>58.35552298265646</v>
      </c>
      <c r="I27" s="9">
        <v>41.80753989893482</v>
      </c>
      <c r="J27" s="9">
        <v>42.705554194472107</v>
      </c>
      <c r="K27" s="9">
        <v>36.945785398402428</v>
      </c>
      <c r="L27" s="9">
        <v>38.391866219791233</v>
      </c>
      <c r="M27" s="9">
        <v>36.341266383671822</v>
      </c>
      <c r="N27" s="9">
        <v>30.451663422114432</v>
      </c>
      <c r="O27" s="9">
        <v>31.641797514168374</v>
      </c>
    </row>
    <row r="28" spans="1:15">
      <c r="A28" s="3">
        <v>115</v>
      </c>
      <c r="B28" s="3" t="s">
        <v>58</v>
      </c>
      <c r="C28" s="9">
        <v>86.380123787109596</v>
      </c>
      <c r="D28" s="9">
        <v>89.114936532776909</v>
      </c>
      <c r="E28" s="9">
        <v>92.066129374489762</v>
      </c>
      <c r="F28" s="9">
        <v>72.198037071190129</v>
      </c>
      <c r="G28" s="9">
        <v>68.299693362835001</v>
      </c>
      <c r="H28" s="9">
        <v>72.289668955839517</v>
      </c>
      <c r="I28" s="9">
        <v>55.776189215426704</v>
      </c>
      <c r="J28" s="9">
        <v>68.232736941696174</v>
      </c>
      <c r="K28" s="9">
        <v>51.923083669839357</v>
      </c>
      <c r="L28" s="9">
        <v>56.034573331745683</v>
      </c>
      <c r="M28" s="9">
        <v>40.562560756421824</v>
      </c>
      <c r="N28" s="9">
        <v>32.817447710284775</v>
      </c>
      <c r="O28" s="9">
        <v>44.683688359201</v>
      </c>
    </row>
    <row r="29" spans="1:15">
      <c r="A29" s="3">
        <v>116</v>
      </c>
      <c r="B29" s="3" t="s">
        <v>59</v>
      </c>
      <c r="C29" s="9">
        <v>86.914461054763677</v>
      </c>
      <c r="D29" s="9">
        <v>99.231906874672006</v>
      </c>
      <c r="E29" s="9">
        <v>105.69260363159786</v>
      </c>
      <c r="F29" s="9">
        <v>101.91645563243424</v>
      </c>
      <c r="G29" s="9">
        <v>91.913202647100235</v>
      </c>
      <c r="H29" s="9">
        <v>76.988372781649133</v>
      </c>
      <c r="I29" s="9">
        <v>78.13107284725973</v>
      </c>
      <c r="J29" s="9">
        <v>76.513404947195681</v>
      </c>
      <c r="K29" s="9">
        <v>51.725366812271545</v>
      </c>
      <c r="L29" s="9">
        <v>50.277867641452865</v>
      </c>
      <c r="M29" s="9">
        <v>49.238472772793664</v>
      </c>
      <c r="N29" s="9">
        <v>53.06650081616278</v>
      </c>
      <c r="O29" s="9">
        <v>46.895761144256575</v>
      </c>
    </row>
    <row r="30" spans="1:15">
      <c r="A30" s="3">
        <v>118</v>
      </c>
      <c r="B30" s="3" t="s">
        <v>60</v>
      </c>
      <c r="C30" s="9">
        <v>62.565400395100504</v>
      </c>
      <c r="D30" s="9">
        <v>58.826625549951551</v>
      </c>
      <c r="E30" s="9">
        <v>52.882560745767087</v>
      </c>
      <c r="F30" s="9">
        <v>58.996599289289669</v>
      </c>
      <c r="G30" s="9">
        <v>38.040054655950534</v>
      </c>
      <c r="H30" s="9">
        <v>45.467014438808221</v>
      </c>
      <c r="I30" s="9">
        <v>45.581809537465382</v>
      </c>
      <c r="J30" s="9">
        <v>35.182097424339695</v>
      </c>
      <c r="K30" s="9">
        <v>34.791632612356729</v>
      </c>
      <c r="L30" s="9">
        <v>29.344963520916519</v>
      </c>
      <c r="M30" s="9">
        <v>26.922288813340291</v>
      </c>
      <c r="N30" s="9">
        <v>26.000146437606375</v>
      </c>
      <c r="O30" s="9">
        <v>27.804893362254411</v>
      </c>
    </row>
    <row r="31" spans="1:15">
      <c r="A31" s="3">
        <v>120</v>
      </c>
      <c r="B31" s="3" t="s">
        <v>43</v>
      </c>
      <c r="C31" s="9">
        <v>45.984251968503941</v>
      </c>
      <c r="D31" s="9">
        <v>37.44488580870032</v>
      </c>
      <c r="E31" s="9">
        <v>34.782392655946239</v>
      </c>
      <c r="F31" s="9">
        <v>35.27555156728657</v>
      </c>
      <c r="G31" s="9">
        <v>35.194744251525108</v>
      </c>
      <c r="H31" s="9">
        <v>26.514322358664785</v>
      </c>
      <c r="I31" s="9">
        <v>23.400383643131835</v>
      </c>
      <c r="J31" s="9">
        <v>20.299572478700828</v>
      </c>
      <c r="K31" s="9">
        <v>24.00081233518673</v>
      </c>
      <c r="L31" s="9">
        <v>18.485427321461582</v>
      </c>
      <c r="M31" s="9">
        <v>18.51994752681534</v>
      </c>
      <c r="N31" s="9">
        <v>25.306923603952818</v>
      </c>
      <c r="O31" s="9">
        <v>22.201254370871954</v>
      </c>
    </row>
    <row r="32" spans="1:15">
      <c r="A32" s="3">
        <v>121</v>
      </c>
      <c r="B32" s="3" t="s">
        <v>44</v>
      </c>
      <c r="C32" s="9">
        <v>32.737313214244182</v>
      </c>
      <c r="D32" s="9">
        <v>31.752570241834437</v>
      </c>
      <c r="E32" s="9">
        <v>40.295442756894161</v>
      </c>
      <c r="F32" s="9">
        <v>30.877831003915478</v>
      </c>
      <c r="G32" s="9">
        <v>22.341376228775694</v>
      </c>
      <c r="H32" s="9">
        <v>24.122646426617617</v>
      </c>
      <c r="I32" s="9">
        <v>17.280558507650966</v>
      </c>
      <c r="J32" s="9">
        <v>25.129982668977469</v>
      </c>
      <c r="K32" s="9">
        <v>26.101936763707869</v>
      </c>
      <c r="L32" s="9">
        <v>17.489932357686609</v>
      </c>
      <c r="M32" s="9">
        <v>21.987590204088814</v>
      </c>
      <c r="N32" s="9">
        <v>24.733015926295611</v>
      </c>
      <c r="O32" s="9">
        <v>23.944873579935969</v>
      </c>
    </row>
    <row r="33" spans="1:15">
      <c r="A33" s="3">
        <v>122</v>
      </c>
      <c r="B33" s="3" t="s">
        <v>61</v>
      </c>
      <c r="C33" s="9">
        <v>92.80406891606053</v>
      </c>
      <c r="D33" s="9">
        <v>82.422997210757998</v>
      </c>
      <c r="E33" s="9">
        <v>84.143411185740661</v>
      </c>
      <c r="F33" s="9">
        <v>72.38679264714969</v>
      </c>
      <c r="G33" s="9">
        <v>66.103905980356018</v>
      </c>
      <c r="H33" s="9">
        <v>62.846784775948301</v>
      </c>
      <c r="I33" s="9">
        <v>56.15717060490536</v>
      </c>
      <c r="J33" s="9">
        <v>49.536031703060289</v>
      </c>
      <c r="K33" s="9">
        <v>40.149585885699864</v>
      </c>
      <c r="L33" s="9">
        <v>33.726041648803296</v>
      </c>
      <c r="M33" s="9">
        <v>36.485635206357621</v>
      </c>
      <c r="N33" s="9">
        <v>45.523218263915169</v>
      </c>
      <c r="O33" s="9">
        <v>41.003445428400582</v>
      </c>
    </row>
    <row r="34" spans="1:15">
      <c r="A34" s="3">
        <v>123</v>
      </c>
      <c r="B34" s="3" t="s">
        <v>62</v>
      </c>
      <c r="C34" s="9">
        <v>36.138700331873736</v>
      </c>
      <c r="D34" s="9">
        <v>37.188248513469745</v>
      </c>
      <c r="E34" s="9">
        <v>27.128705761259411</v>
      </c>
      <c r="F34" s="9">
        <v>30.720188949110213</v>
      </c>
      <c r="G34" s="9">
        <v>31.961007570763666</v>
      </c>
      <c r="H34" s="9">
        <v>27.613806903451724</v>
      </c>
      <c r="I34" s="9">
        <v>36.502279386841927</v>
      </c>
      <c r="J34" s="9">
        <v>29.346851645634754</v>
      </c>
      <c r="K34" s="9">
        <v>36.693030541907675</v>
      </c>
      <c r="L34" s="9">
        <v>24.282551772423925</v>
      </c>
      <c r="M34" s="9">
        <v>25.609964308652916</v>
      </c>
      <c r="N34" s="9">
        <v>18.796416422347306</v>
      </c>
      <c r="O34" s="9">
        <v>27.554553904110151</v>
      </c>
    </row>
    <row r="35" spans="1:15">
      <c r="A35" s="3">
        <v>124</v>
      </c>
      <c r="B35" s="3" t="s">
        <v>63</v>
      </c>
      <c r="C35" s="9">
        <v>20.969156277402874</v>
      </c>
      <c r="D35" s="9">
        <v>15.29753709652746</v>
      </c>
      <c r="E35" s="9">
        <v>19.859828052327444</v>
      </c>
      <c r="F35" s="9">
        <v>14.840097944646434</v>
      </c>
      <c r="G35" s="9">
        <v>26.02345363759088</v>
      </c>
      <c r="H35" s="9">
        <v>14.444889463766309</v>
      </c>
      <c r="I35" s="9">
        <v>21.207572428830371</v>
      </c>
      <c r="J35" s="9">
        <v>21.397525911066534</v>
      </c>
      <c r="K35" s="9">
        <v>21.616874672791447</v>
      </c>
      <c r="L35" s="9">
        <v>17.070089788672288</v>
      </c>
      <c r="M35" s="9">
        <v>25.550104099410621</v>
      </c>
      <c r="N35" s="9">
        <v>9.7774239281499025</v>
      </c>
      <c r="O35" s="9">
        <v>18.380988402303277</v>
      </c>
    </row>
    <row r="36" spans="1:15">
      <c r="A36" s="3">
        <v>201</v>
      </c>
      <c r="B36" s="3" t="s">
        <v>64</v>
      </c>
      <c r="C36" s="9">
        <v>32.04503985601832</v>
      </c>
      <c r="D36" s="9">
        <v>27.936288828360262</v>
      </c>
      <c r="E36" s="9">
        <v>23.711666139740753</v>
      </c>
      <c r="F36" s="9">
        <v>31.510564867621675</v>
      </c>
      <c r="G36" s="9">
        <v>21.690503626381076</v>
      </c>
      <c r="H36" s="9">
        <v>21.664159491542179</v>
      </c>
      <c r="I36" s="9">
        <v>21.094393353643451</v>
      </c>
      <c r="J36" s="9">
        <v>21.879148766056527</v>
      </c>
      <c r="K36" s="9">
        <v>17.542131476926027</v>
      </c>
      <c r="L36" s="9">
        <v>19.422268440027675</v>
      </c>
      <c r="M36" s="9">
        <v>20.499983815802253</v>
      </c>
      <c r="N36" s="9">
        <v>19.189448506060895</v>
      </c>
      <c r="O36" s="9">
        <v>16.552450237500526</v>
      </c>
    </row>
    <row r="37" spans="1:15">
      <c r="A37" s="3">
        <v>202</v>
      </c>
      <c r="B37" s="3" t="s">
        <v>65</v>
      </c>
      <c r="C37" s="9">
        <v>35.338337813092316</v>
      </c>
      <c r="D37" s="9">
        <v>31.066546685520848</v>
      </c>
      <c r="E37" s="9">
        <v>47.287167444934632</v>
      </c>
      <c r="F37" s="9">
        <v>31.306506895528031</v>
      </c>
      <c r="G37" s="9">
        <v>38.001346333412954</v>
      </c>
      <c r="H37" s="9">
        <v>29.497074873408387</v>
      </c>
      <c r="I37" s="9">
        <v>27.475697745344242</v>
      </c>
      <c r="J37" s="9">
        <v>22.107386630557933</v>
      </c>
      <c r="K37" s="9">
        <v>22.261179285972673</v>
      </c>
      <c r="L37" s="9">
        <v>30.28688409658151</v>
      </c>
      <c r="M37" s="9">
        <v>16.963048825308871</v>
      </c>
      <c r="N37" s="9">
        <v>21.714533880387204</v>
      </c>
      <c r="O37" s="9">
        <v>11.579904234191982</v>
      </c>
    </row>
    <row r="38" spans="1:15">
      <c r="A38" s="3">
        <v>203</v>
      </c>
      <c r="B38" s="3" t="s">
        <v>66</v>
      </c>
      <c r="C38" s="9">
        <v>22.431886791942901</v>
      </c>
      <c r="D38" s="9">
        <v>19.12949997911921</v>
      </c>
      <c r="E38" s="9">
        <v>18.586309163050416</v>
      </c>
      <c r="F38" s="9">
        <v>24.272859302371053</v>
      </c>
      <c r="G38" s="9">
        <v>22.431826166860354</v>
      </c>
      <c r="H38" s="9">
        <v>17.336350941919161</v>
      </c>
      <c r="I38" s="9">
        <v>17.109150951594682</v>
      </c>
      <c r="J38" s="9">
        <v>11.981934510558398</v>
      </c>
      <c r="K38" s="9">
        <v>11.470317140613798</v>
      </c>
      <c r="L38" s="9">
        <v>10.136222613364746</v>
      </c>
      <c r="M38" s="9">
        <v>10.172478496892582</v>
      </c>
      <c r="N38" s="9">
        <v>9.9629709579396568</v>
      </c>
      <c r="O38" s="9">
        <v>11.455393814087341</v>
      </c>
    </row>
    <row r="39" spans="1:15">
      <c r="A39" s="3">
        <v>204</v>
      </c>
      <c r="B39" s="3" t="s">
        <v>67</v>
      </c>
      <c r="C39" s="9">
        <v>16.625344253052194</v>
      </c>
      <c r="D39" s="9">
        <v>11.56503888744326</v>
      </c>
      <c r="E39" s="9">
        <v>13.765921374853283</v>
      </c>
      <c r="F39" s="9">
        <v>15.276393607193</v>
      </c>
      <c r="G39" s="9">
        <v>13.895237224609197</v>
      </c>
      <c r="H39" s="9">
        <v>16.915620472313542</v>
      </c>
      <c r="I39" s="9">
        <v>11.086187718721245</v>
      </c>
      <c r="J39" s="9">
        <v>16.335683444156096</v>
      </c>
      <c r="K39" s="9">
        <v>11.198960736443658</v>
      </c>
      <c r="L39" s="9">
        <v>9.0111738555809211</v>
      </c>
      <c r="M39" s="9">
        <v>13.605133670438311</v>
      </c>
      <c r="N39" s="9">
        <v>11.434844257421213</v>
      </c>
      <c r="O39" s="9">
        <v>15.405472023662805</v>
      </c>
    </row>
    <row r="40" spans="1:15">
      <c r="A40" s="3">
        <v>205</v>
      </c>
      <c r="B40" s="3" t="s">
        <v>68</v>
      </c>
      <c r="C40" s="9">
        <v>14.089808438990124</v>
      </c>
      <c r="D40" s="9">
        <v>11.535011743835232</v>
      </c>
      <c r="E40" s="9">
        <v>21.31417688793282</v>
      </c>
      <c r="F40" s="9">
        <v>18.835975929192426</v>
      </c>
      <c r="G40" s="9">
        <v>15.234880845653079</v>
      </c>
      <c r="H40" s="9">
        <v>14.009580996781688</v>
      </c>
      <c r="I40" s="9">
        <v>9.3044713800275645</v>
      </c>
      <c r="J40" s="9">
        <v>15.06064807127162</v>
      </c>
      <c r="K40" s="9">
        <v>12.319609160399388</v>
      </c>
      <c r="L40" s="9">
        <v>13.44096344825997</v>
      </c>
      <c r="M40" s="9">
        <v>10.346314125592757</v>
      </c>
      <c r="N40" s="9">
        <v>11.11528466627316</v>
      </c>
      <c r="O40" s="9">
        <v>6.9195506136295926</v>
      </c>
    </row>
    <row r="41" spans="1:15">
      <c r="A41" s="3">
        <v>206</v>
      </c>
      <c r="B41" s="3" t="s">
        <v>69</v>
      </c>
      <c r="C41" s="9">
        <v>19.666184723744731</v>
      </c>
      <c r="D41" s="9">
        <v>18.871827627629809</v>
      </c>
      <c r="E41" s="9">
        <v>22.841480127912288</v>
      </c>
      <c r="F41" s="9">
        <v>17.063700245245307</v>
      </c>
      <c r="G41" s="9">
        <v>17.84137560647023</v>
      </c>
      <c r="H41" s="9">
        <v>22.280378474232375</v>
      </c>
      <c r="I41" s="9">
        <v>14.29173461348187</v>
      </c>
      <c r="J41" s="9">
        <v>13.604841852905921</v>
      </c>
      <c r="K41" s="9">
        <v>14.025530155812568</v>
      </c>
      <c r="L41" s="9">
        <v>11.487608205857939</v>
      </c>
      <c r="M41" s="9">
        <v>8.9333239037136565</v>
      </c>
      <c r="N41" s="9">
        <v>8.9856678597636765</v>
      </c>
      <c r="O41" s="9">
        <v>10.557671279363523</v>
      </c>
    </row>
    <row r="42" spans="1:15">
      <c r="A42" s="3">
        <v>207</v>
      </c>
      <c r="B42" s="3" t="s">
        <v>70</v>
      </c>
      <c r="C42" s="9">
        <v>25.574302940405484</v>
      </c>
      <c r="D42" s="9">
        <v>21.762367745610725</v>
      </c>
      <c r="E42" s="9">
        <v>7.6920611518861577</v>
      </c>
      <c r="F42" s="9">
        <v>19.29570670525808</v>
      </c>
      <c r="G42" s="9">
        <v>23.238550172675335</v>
      </c>
      <c r="H42" s="9">
        <v>18.148114540528628</v>
      </c>
      <c r="I42" s="9">
        <v>23.44162059737063</v>
      </c>
      <c r="J42" s="9">
        <v>9.1540961310866571</v>
      </c>
      <c r="K42" s="9">
        <v>11.825378576355812</v>
      </c>
      <c r="L42" s="9">
        <v>19.793096168056582</v>
      </c>
      <c r="M42" s="9">
        <v>18.554965772714922</v>
      </c>
      <c r="N42" s="9">
        <v>10.702412725168731</v>
      </c>
      <c r="O42" s="9">
        <v>14.918794290170547</v>
      </c>
    </row>
    <row r="43" spans="1:15">
      <c r="A43" s="3">
        <v>208</v>
      </c>
      <c r="B43" s="3" t="s">
        <v>71</v>
      </c>
      <c r="C43" s="9">
        <v>13.685507048036131</v>
      </c>
      <c r="D43" s="9">
        <v>22.051628374932811</v>
      </c>
      <c r="E43" s="9">
        <v>16.625794920819651</v>
      </c>
      <c r="F43" s="9">
        <v>8.3774312003462672</v>
      </c>
      <c r="G43" s="9">
        <v>25.3399780386857</v>
      </c>
      <c r="H43" s="9">
        <v>11.356860963629654</v>
      </c>
      <c r="I43" s="9">
        <v>11.462303349858153</v>
      </c>
      <c r="J43" s="9">
        <v>5.7751725332794317</v>
      </c>
      <c r="K43" s="9">
        <v>11.650768222529674</v>
      </c>
      <c r="L43" s="9">
        <v>26.484999190736136</v>
      </c>
      <c r="M43" s="9">
        <v>14.85906179883802</v>
      </c>
      <c r="N43" s="9">
        <v>24.017532798943229</v>
      </c>
      <c r="O43" s="9">
        <v>9.1112022231333416</v>
      </c>
    </row>
    <row r="44" spans="1:15">
      <c r="A44" s="3">
        <v>209</v>
      </c>
      <c r="B44" s="3" t="s">
        <v>72</v>
      </c>
      <c r="C44" s="9">
        <v>19.362958660083262</v>
      </c>
      <c r="D44" s="9">
        <v>21.255340404276577</v>
      </c>
      <c r="E44" s="9">
        <v>29.964470699028293</v>
      </c>
      <c r="F44" s="9">
        <v>20.987006573871177</v>
      </c>
      <c r="G44" s="9">
        <v>19.336508263238489</v>
      </c>
      <c r="H44" s="9">
        <v>22.688527483054507</v>
      </c>
      <c r="I44" s="9">
        <v>18.477222045237337</v>
      </c>
      <c r="J44" s="9">
        <v>10.954067019559453</v>
      </c>
      <c r="K44" s="9">
        <v>18.256682434789411</v>
      </c>
      <c r="L44" s="9">
        <v>11.219455856390965</v>
      </c>
      <c r="M44" s="9">
        <v>11.364016177011264</v>
      </c>
      <c r="N44" s="9">
        <v>14.909896782850907</v>
      </c>
      <c r="O44" s="9">
        <v>12.379344376167012</v>
      </c>
    </row>
    <row r="45" spans="1:15">
      <c r="A45" s="3">
        <v>301</v>
      </c>
      <c r="B45" s="3" t="s">
        <v>73</v>
      </c>
      <c r="C45" s="9">
        <v>74.892606827944832</v>
      </c>
      <c r="D45" s="9">
        <v>76.511773226915096</v>
      </c>
      <c r="E45" s="9">
        <v>82.448800449914572</v>
      </c>
      <c r="F45" s="9">
        <v>71.605868474982032</v>
      </c>
      <c r="G45" s="9">
        <v>69.561547663965868</v>
      </c>
      <c r="H45" s="9">
        <v>56.566469192823426</v>
      </c>
      <c r="I45" s="9">
        <v>53.544337686289673</v>
      </c>
      <c r="J45" s="9">
        <v>52.271551614991985</v>
      </c>
      <c r="K45" s="9">
        <v>52.762698404064359</v>
      </c>
      <c r="L45" s="9">
        <v>47.959365337732031</v>
      </c>
      <c r="M45" s="9">
        <v>49.161522914732075</v>
      </c>
      <c r="N45" s="9">
        <v>49.178787917858536</v>
      </c>
      <c r="O45" s="9">
        <v>48.789952660559443</v>
      </c>
    </row>
    <row r="46" spans="1:15">
      <c r="A46" s="3">
        <v>303</v>
      </c>
      <c r="B46" s="3" t="s">
        <v>74</v>
      </c>
      <c r="C46" s="9">
        <v>71.53365036217798</v>
      </c>
      <c r="D46" s="9">
        <v>70.835925517564235</v>
      </c>
      <c r="E46" s="9">
        <v>62.88463417016704</v>
      </c>
      <c r="F46" s="9">
        <v>61.810876896366793</v>
      </c>
      <c r="G46" s="9">
        <v>49.400417493772231</v>
      </c>
      <c r="H46" s="9">
        <v>53.329019075610361</v>
      </c>
      <c r="I46" s="9">
        <v>43.488621470272847</v>
      </c>
      <c r="J46" s="9">
        <v>35.527449395589265</v>
      </c>
      <c r="K46" s="9">
        <v>29.432020861416387</v>
      </c>
      <c r="L46" s="9">
        <v>35.6984011798029</v>
      </c>
      <c r="M46" s="9">
        <v>27.359701488193124</v>
      </c>
      <c r="N46" s="9">
        <v>23.191430766331841</v>
      </c>
      <c r="O46" s="9">
        <v>34.144901703193995</v>
      </c>
    </row>
    <row r="47" spans="1:15">
      <c r="A47" s="3">
        <v>304</v>
      </c>
      <c r="B47" s="3" t="s">
        <v>75</v>
      </c>
      <c r="C47" s="9">
        <v>51.729212437605355</v>
      </c>
      <c r="D47" s="9">
        <v>62.791975418104435</v>
      </c>
      <c r="E47" s="9">
        <v>56.137087902741079</v>
      </c>
      <c r="F47" s="9">
        <v>44.369386232734072</v>
      </c>
      <c r="G47" s="9">
        <v>52.223298118873274</v>
      </c>
      <c r="H47" s="9">
        <v>30.982161219415133</v>
      </c>
      <c r="I47" s="9">
        <v>31.482676657169392</v>
      </c>
      <c r="J47" s="9">
        <v>37.103934820754496</v>
      </c>
      <c r="K47" s="9">
        <v>40.478660156348823</v>
      </c>
      <c r="L47" s="9">
        <v>27.328106211926979</v>
      </c>
      <c r="M47" s="9">
        <v>29.790029130741598</v>
      </c>
      <c r="N47" s="9">
        <v>34.751298950462505</v>
      </c>
      <c r="O47" s="9">
        <v>26.907230116878281</v>
      </c>
    </row>
    <row r="48" spans="1:15">
      <c r="A48" s="3">
        <v>305</v>
      </c>
      <c r="B48" s="3" t="s">
        <v>76</v>
      </c>
      <c r="C48" s="9">
        <v>84.619298917673433</v>
      </c>
      <c r="D48" s="9">
        <v>57.539038243521162</v>
      </c>
      <c r="E48" s="9">
        <v>72.027926418085258</v>
      </c>
      <c r="F48" s="9">
        <v>58.314154770296014</v>
      </c>
      <c r="G48" s="9">
        <v>71.961605367089177</v>
      </c>
      <c r="H48" s="9">
        <v>69.835177625490402</v>
      </c>
      <c r="I48" s="9">
        <v>67.124401995528828</v>
      </c>
      <c r="J48" s="9">
        <v>59.240187631901982</v>
      </c>
      <c r="K48" s="9">
        <v>58.716726000963412</v>
      </c>
      <c r="L48" s="9">
        <v>64.452283920866293</v>
      </c>
      <c r="M48" s="9">
        <v>60.499693220895232</v>
      </c>
      <c r="N48" s="9">
        <v>54.149721128936179</v>
      </c>
      <c r="O48" s="9">
        <v>51.22819599907789</v>
      </c>
    </row>
    <row r="49" spans="1:15">
      <c r="A49" s="3">
        <v>306</v>
      </c>
      <c r="B49" s="3" t="s">
        <v>77</v>
      </c>
      <c r="C49" s="9">
        <v>35.912183488812509</v>
      </c>
      <c r="D49" s="9">
        <v>46.757890394003987</v>
      </c>
      <c r="E49" s="9">
        <v>58.325486193348979</v>
      </c>
      <c r="F49" s="9">
        <v>44.401967765254376</v>
      </c>
      <c r="G49" s="9">
        <v>39.104955002332815</v>
      </c>
      <c r="H49" s="9">
        <v>31.196003684355606</v>
      </c>
      <c r="I49" s="9">
        <v>40.501793076070953</v>
      </c>
      <c r="J49" s="9">
        <v>32.896232445313352</v>
      </c>
      <c r="K49" s="9">
        <v>29.319338235882075</v>
      </c>
      <c r="L49" s="9">
        <v>31.085894044925759</v>
      </c>
      <c r="M49" s="9">
        <v>37.105702218788473</v>
      </c>
      <c r="N49" s="9">
        <v>33.796896494364098</v>
      </c>
      <c r="O49" s="9">
        <v>38.696990716670904</v>
      </c>
    </row>
    <row r="50" spans="1:15">
      <c r="A50" s="3">
        <v>307</v>
      </c>
      <c r="B50" s="3" t="s">
        <v>78</v>
      </c>
      <c r="C50" s="9">
        <v>44.540190704734897</v>
      </c>
      <c r="D50" s="9">
        <v>45.338401626177372</v>
      </c>
      <c r="E50" s="9">
        <v>53.261049064137907</v>
      </c>
      <c r="F50" s="9">
        <v>48.761026641251824</v>
      </c>
      <c r="G50" s="9">
        <v>46.481319951812402</v>
      </c>
      <c r="H50" s="9">
        <v>35.468632977327921</v>
      </c>
      <c r="I50" s="9">
        <v>41.47880710456019</v>
      </c>
      <c r="J50" s="9">
        <v>41.600544588947344</v>
      </c>
      <c r="K50" s="9">
        <v>35.034991559752036</v>
      </c>
      <c r="L50" s="9">
        <v>38.621166705095689</v>
      </c>
      <c r="M50" s="9">
        <v>36.719302448001308</v>
      </c>
      <c r="N50" s="9">
        <v>33.832577075728111</v>
      </c>
      <c r="O50" s="9">
        <v>32.073555353610949</v>
      </c>
    </row>
    <row r="51" spans="1:15">
      <c r="A51" s="3">
        <v>308</v>
      </c>
      <c r="B51" s="3" t="s">
        <v>79</v>
      </c>
      <c r="C51" s="9">
        <v>36.491569511761519</v>
      </c>
      <c r="D51" s="9">
        <v>31.720637722734047</v>
      </c>
      <c r="E51" s="9">
        <v>38.009823729442452</v>
      </c>
      <c r="F51" s="9">
        <v>33.03011096331872</v>
      </c>
      <c r="G51" s="9">
        <v>27.337885238203373</v>
      </c>
      <c r="H51" s="9">
        <v>26.142082216848575</v>
      </c>
      <c r="I51" s="9">
        <v>31.00201082486878</v>
      </c>
      <c r="J51" s="9">
        <v>22.122999623483565</v>
      </c>
      <c r="K51" s="9">
        <v>22.702859509239854</v>
      </c>
      <c r="L51" s="9">
        <v>26.605252874614433</v>
      </c>
      <c r="M51" s="9">
        <v>21.386239599912809</v>
      </c>
      <c r="N51" s="9">
        <v>19.144563860358737</v>
      </c>
      <c r="O51" s="9">
        <v>15.776443746864938</v>
      </c>
    </row>
    <row r="52" spans="1:15">
      <c r="A52" s="3">
        <v>309</v>
      </c>
      <c r="B52" s="3" t="s">
        <v>80</v>
      </c>
      <c r="C52" s="9">
        <v>68.022782750203419</v>
      </c>
      <c r="D52" s="9">
        <v>67.70296048040224</v>
      </c>
      <c r="E52" s="9">
        <v>67.921953232243879</v>
      </c>
      <c r="F52" s="9">
        <v>54.428788739218454</v>
      </c>
      <c r="G52" s="9">
        <v>44.690293143321455</v>
      </c>
      <c r="H52" s="9">
        <v>38.843580010782979</v>
      </c>
      <c r="I52" s="9">
        <v>40.791919491584345</v>
      </c>
      <c r="J52" s="9">
        <v>35.325811495326242</v>
      </c>
      <c r="K52" s="9">
        <v>35.408549027867444</v>
      </c>
      <c r="L52" s="9">
        <v>29.125241572641691</v>
      </c>
      <c r="M52" s="9">
        <v>31.36672985253113</v>
      </c>
      <c r="N52" s="9">
        <v>27.913970942456704</v>
      </c>
      <c r="O52" s="9">
        <v>28.466423853065308</v>
      </c>
    </row>
    <row r="53" spans="1:15">
      <c r="A53" s="3">
        <v>310</v>
      </c>
      <c r="B53" s="3" t="s">
        <v>81</v>
      </c>
      <c r="C53" s="9">
        <v>39.478978709189235</v>
      </c>
      <c r="D53" s="9">
        <v>60.250793929732509</v>
      </c>
      <c r="E53" s="9">
        <v>40.261851150445118</v>
      </c>
      <c r="F53" s="9">
        <v>38.438793613246602</v>
      </c>
      <c r="G53" s="9">
        <v>38.167658781130498</v>
      </c>
      <c r="H53" s="9">
        <v>45.708395027510136</v>
      </c>
      <c r="I53" s="9">
        <v>33.816833536636913</v>
      </c>
      <c r="J53" s="9">
        <v>31.64943930141056</v>
      </c>
      <c r="K53" s="9">
        <v>30.938164129340564</v>
      </c>
      <c r="L53" s="9">
        <v>39.691915134905258</v>
      </c>
      <c r="M53" s="9">
        <v>30.03764091877634</v>
      </c>
      <c r="N53" s="9">
        <v>23.326226609626268</v>
      </c>
      <c r="O53" s="9">
        <v>33.012354059822108</v>
      </c>
    </row>
    <row r="54" spans="1:15">
      <c r="A54" s="3">
        <v>311</v>
      </c>
      <c r="B54" s="3" t="s">
        <v>82</v>
      </c>
      <c r="C54" s="9">
        <v>48.949320148331267</v>
      </c>
      <c r="D54" s="9">
        <v>64.089958996992138</v>
      </c>
      <c r="E54" s="9">
        <v>46.320836258231495</v>
      </c>
      <c r="F54" s="9">
        <v>52.222514961044823</v>
      </c>
      <c r="G54" s="9">
        <v>40.861148709043086</v>
      </c>
      <c r="H54" s="9">
        <v>38.059253213255623</v>
      </c>
      <c r="I54" s="9">
        <v>35.764245713949414</v>
      </c>
      <c r="J54" s="9">
        <v>28.596833794308335</v>
      </c>
      <c r="K54" s="9">
        <v>33.519528433160517</v>
      </c>
      <c r="L54" s="9">
        <v>23.089054045812169</v>
      </c>
      <c r="M54" s="9">
        <v>24.540088602635695</v>
      </c>
      <c r="N54" s="9">
        <v>20.090449769601012</v>
      </c>
      <c r="O54" s="9">
        <v>20.514924607652066</v>
      </c>
    </row>
    <row r="55" spans="1:15">
      <c r="A55" s="3">
        <v>312</v>
      </c>
      <c r="B55" s="3" t="s">
        <v>83</v>
      </c>
      <c r="C55" s="9">
        <v>23.569896528154242</v>
      </c>
      <c r="D55" s="9">
        <v>18.120336570638624</v>
      </c>
      <c r="E55" s="9">
        <v>28.4533017443616</v>
      </c>
      <c r="F55" s="9">
        <v>21.372088053002777</v>
      </c>
      <c r="G55" s="9">
        <v>21.289327717553913</v>
      </c>
      <c r="H55" s="9">
        <v>16.630681313135661</v>
      </c>
      <c r="I55" s="9">
        <v>22.290745625441172</v>
      </c>
      <c r="J55" s="9">
        <v>21.081660095266312</v>
      </c>
      <c r="K55" s="9">
        <v>10.799657821367974</v>
      </c>
      <c r="L55" s="9">
        <v>18.720483328842306</v>
      </c>
      <c r="M55" s="9">
        <v>14.728625082848515</v>
      </c>
      <c r="N55" s="9">
        <v>13.05679421640785</v>
      </c>
      <c r="O55" s="9">
        <v>9.699957491362758</v>
      </c>
    </row>
    <row r="56" spans="1:15">
      <c r="A56" s="3">
        <v>313</v>
      </c>
      <c r="B56" s="3" t="s">
        <v>84</v>
      </c>
      <c r="C56" s="9">
        <v>23.425032575435925</v>
      </c>
      <c r="D56" s="9">
        <v>19.518467915083185</v>
      </c>
      <c r="E56" s="9">
        <v>11.807703120607252</v>
      </c>
      <c r="F56" s="9">
        <v>18.199917824613458</v>
      </c>
      <c r="G56" s="9">
        <v>16.788155144215668</v>
      </c>
      <c r="H56" s="9">
        <v>10.110900615168479</v>
      </c>
      <c r="I56" s="9">
        <v>13.593385249608536</v>
      </c>
      <c r="J56" s="9">
        <v>11.295866996300603</v>
      </c>
      <c r="K56" s="9">
        <v>14.632829509875897</v>
      </c>
      <c r="L56" s="9">
        <v>13.396711355449485</v>
      </c>
      <c r="M56" s="9">
        <v>17.575893685371973</v>
      </c>
      <c r="N56" s="9">
        <v>7.2413393581276795</v>
      </c>
      <c r="O56" s="9">
        <v>9.6019741658885067</v>
      </c>
    </row>
    <row r="57" spans="1:15">
      <c r="A57" s="3">
        <v>314</v>
      </c>
      <c r="B57" s="3" t="s">
        <v>85</v>
      </c>
      <c r="C57" s="9">
        <v>21.382050196501041</v>
      </c>
      <c r="D57" s="9">
        <v>22.614828927353063</v>
      </c>
      <c r="E57" s="9">
        <v>20.064119804140038</v>
      </c>
      <c r="F57" s="9">
        <v>20.102565857288891</v>
      </c>
      <c r="G57" s="9">
        <v>20.148325974192993</v>
      </c>
      <c r="H57" s="9">
        <v>24.068112759108278</v>
      </c>
      <c r="I57" s="9">
        <v>18.968665058641196</v>
      </c>
      <c r="J57" s="9">
        <v>22.474629600816002</v>
      </c>
      <c r="K57" s="9">
        <v>16.471822347061298</v>
      </c>
      <c r="L57" s="9">
        <v>14.790261048107499</v>
      </c>
      <c r="M57" s="9">
        <v>17.468202412795456</v>
      </c>
      <c r="N57" s="9">
        <v>15.377720758165571</v>
      </c>
      <c r="O57" s="9">
        <v>14.621826399042936</v>
      </c>
    </row>
    <row r="58" spans="1:15">
      <c r="A58" s="3">
        <v>315</v>
      </c>
      <c r="B58" s="3" t="s">
        <v>86</v>
      </c>
      <c r="C58" s="9">
        <v>17.842668447534908</v>
      </c>
      <c r="D58" s="9">
        <v>19.815562838198307</v>
      </c>
      <c r="E58" s="9">
        <v>26.34999379254954</v>
      </c>
      <c r="F58" s="9">
        <v>27.332984078536775</v>
      </c>
      <c r="G58" s="9">
        <v>22.26089772129356</v>
      </c>
      <c r="H58" s="9">
        <v>27.819577395328842</v>
      </c>
      <c r="I58" s="9">
        <v>26.297955839663388</v>
      </c>
      <c r="J58" s="9">
        <v>20.726331540421402</v>
      </c>
      <c r="K58" s="9">
        <v>17.196600130997631</v>
      </c>
      <c r="L58" s="9">
        <v>27.851344713561577</v>
      </c>
      <c r="M58" s="9">
        <v>10.144740079078248</v>
      </c>
      <c r="N58" s="9">
        <v>17.808623444289537</v>
      </c>
      <c r="O58" s="9">
        <v>22.500639222705189</v>
      </c>
    </row>
    <row r="59" spans="1:15">
      <c r="A59" s="3">
        <v>401</v>
      </c>
      <c r="B59" s="3" t="s">
        <v>87</v>
      </c>
      <c r="C59" s="9">
        <v>11.530334869750455</v>
      </c>
      <c r="D59" s="9">
        <v>9.2220614765673172</v>
      </c>
      <c r="E59" s="9">
        <v>18.473457394145647</v>
      </c>
      <c r="F59" s="9">
        <v>15.050259182828812</v>
      </c>
      <c r="G59" s="9">
        <v>19.156198481435904</v>
      </c>
      <c r="H59" s="9">
        <v>19.803594934939365</v>
      </c>
      <c r="I59" s="9">
        <v>8.7712886484906072</v>
      </c>
      <c r="J59" s="9">
        <v>11.738880345592637</v>
      </c>
      <c r="K59" s="9">
        <v>14.156661151467427</v>
      </c>
      <c r="L59" s="9">
        <v>7.1188099722663027</v>
      </c>
      <c r="M59" s="9">
        <v>10.146467238847839</v>
      </c>
      <c r="N59" s="9">
        <v>8.4164204362711654</v>
      </c>
      <c r="O59" s="9">
        <v>13.346760983777619</v>
      </c>
    </row>
    <row r="60" spans="1:15">
      <c r="A60" s="3">
        <v>402</v>
      </c>
      <c r="B60" s="3" t="s">
        <v>88</v>
      </c>
      <c r="C60" s="9">
        <v>21.985874075906228</v>
      </c>
      <c r="D60" s="9">
        <v>22.865793561307925</v>
      </c>
      <c r="E60" s="9">
        <v>22.969569280973275</v>
      </c>
      <c r="F60" s="9">
        <v>23.102507418693115</v>
      </c>
      <c r="G60" s="9">
        <v>19.24102185860254</v>
      </c>
      <c r="H60" s="9">
        <v>20.981786195598669</v>
      </c>
      <c r="I60" s="9">
        <v>21.93953626320943</v>
      </c>
      <c r="J60" s="9">
        <v>17.181708843670993</v>
      </c>
      <c r="K60" s="9">
        <v>14.838324093728746</v>
      </c>
      <c r="L60" s="9">
        <v>11.630949957837807</v>
      </c>
      <c r="M60" s="9">
        <v>16.753365332261119</v>
      </c>
      <c r="N60" s="9">
        <v>13.546980505048367</v>
      </c>
      <c r="O60" s="9">
        <v>18.88249935627843</v>
      </c>
    </row>
    <row r="61" spans="1:15">
      <c r="A61" s="3">
        <v>403</v>
      </c>
      <c r="B61" s="3" t="s">
        <v>89</v>
      </c>
      <c r="C61" s="9">
        <v>51.018710557545781</v>
      </c>
      <c r="D61" s="9">
        <v>37.824988967711548</v>
      </c>
      <c r="E61" s="9">
        <v>38.733850032961016</v>
      </c>
      <c r="F61" s="9">
        <v>41.211930479219824</v>
      </c>
      <c r="G61" s="9">
        <v>18.844315800581914</v>
      </c>
      <c r="H61" s="9">
        <v>29.570881022697545</v>
      </c>
      <c r="I61" s="9">
        <v>25.177194039871519</v>
      </c>
      <c r="J61" s="9">
        <v>17.650895974828288</v>
      </c>
      <c r="K61" s="9">
        <v>20.091338314954911</v>
      </c>
      <c r="L61" s="9">
        <v>17.905312038986871</v>
      </c>
      <c r="M61" s="9">
        <v>18.040276879032099</v>
      </c>
      <c r="N61" s="9">
        <v>17.402516245644428</v>
      </c>
      <c r="O61" s="9">
        <v>14.36752938359308</v>
      </c>
    </row>
    <row r="62" spans="1:15">
      <c r="A62" s="3">
        <v>404</v>
      </c>
      <c r="B62" s="3" t="s">
        <v>90</v>
      </c>
      <c r="C62" s="9">
        <v>19.061377635987881</v>
      </c>
      <c r="D62" s="9">
        <v>22.022903819972772</v>
      </c>
      <c r="E62" s="9">
        <v>20.995800839832032</v>
      </c>
      <c r="F62" s="9">
        <v>18.008013566036887</v>
      </c>
      <c r="G62" s="9">
        <v>17.036628751816405</v>
      </c>
      <c r="H62" s="9">
        <v>24.111273527328621</v>
      </c>
      <c r="I62" s="9">
        <v>26.1914595694527</v>
      </c>
      <c r="J62" s="9">
        <v>29.270459041543866</v>
      </c>
      <c r="K62" s="9">
        <v>26.30820056967373</v>
      </c>
      <c r="L62" s="9">
        <v>47.691285178664749</v>
      </c>
      <c r="M62" s="9">
        <v>38.669760247486465</v>
      </c>
      <c r="N62" s="9">
        <v>39.797948874942598</v>
      </c>
      <c r="O62" s="9">
        <v>8.1928599225774725</v>
      </c>
    </row>
    <row r="63" spans="1:15">
      <c r="A63" s="3">
        <v>501</v>
      </c>
      <c r="B63" s="3" t="s">
        <v>91</v>
      </c>
      <c r="C63" s="9">
        <v>65.796352637847193</v>
      </c>
      <c r="D63" s="9">
        <v>42.365067260774431</v>
      </c>
      <c r="E63" s="9">
        <v>40.036716598636801</v>
      </c>
      <c r="F63" s="9">
        <v>37.907141897468378</v>
      </c>
      <c r="G63" s="9">
        <v>44.445179943876141</v>
      </c>
      <c r="H63" s="9">
        <v>40.565870580884614</v>
      </c>
      <c r="I63" s="9">
        <v>36.325095813187851</v>
      </c>
      <c r="J63" s="9">
        <v>42.143519074473943</v>
      </c>
      <c r="K63" s="9">
        <v>37.948800371451789</v>
      </c>
      <c r="L63" s="9">
        <v>36.956622164734142</v>
      </c>
      <c r="M63" s="9">
        <v>23.856927834962111</v>
      </c>
      <c r="N63" s="9">
        <v>25.143436804355883</v>
      </c>
      <c r="O63" s="9">
        <v>27.991051610688206</v>
      </c>
    </row>
    <row r="64" spans="1:15">
      <c r="A64" s="3">
        <v>502</v>
      </c>
      <c r="B64" s="3" t="s">
        <v>92</v>
      </c>
      <c r="C64" s="9">
        <v>39.222258275005082</v>
      </c>
      <c r="D64" s="9">
        <v>38.44742314884396</v>
      </c>
      <c r="E64" s="9">
        <v>30.144419171850593</v>
      </c>
      <c r="F64" s="9">
        <v>35.701775658125186</v>
      </c>
      <c r="G64" s="9">
        <v>23.255427650703478</v>
      </c>
      <c r="H64" s="9">
        <v>26.243102984496886</v>
      </c>
      <c r="I64" s="9">
        <v>34.322201283520812</v>
      </c>
      <c r="J64" s="9">
        <v>26.191890735097768</v>
      </c>
      <c r="K64" s="9">
        <v>26.471533647210087</v>
      </c>
      <c r="L64" s="9">
        <v>26.11582992376665</v>
      </c>
      <c r="M64" s="9">
        <v>36.804848425365904</v>
      </c>
      <c r="N64" s="9">
        <v>22.65352354129676</v>
      </c>
      <c r="O64" s="9">
        <v>20.3231378924906</v>
      </c>
    </row>
    <row r="65" spans="1:15">
      <c r="A65" s="3">
        <v>503</v>
      </c>
      <c r="B65" s="3" t="s">
        <v>93</v>
      </c>
      <c r="C65" s="9">
        <v>45.339479351645444</v>
      </c>
      <c r="D65" s="9">
        <v>33.739456419868787</v>
      </c>
      <c r="E65" s="9">
        <v>44.686912320554114</v>
      </c>
      <c r="F65" s="9">
        <v>40.767919353643173</v>
      </c>
      <c r="G65" s="9">
        <v>20.34343415662595</v>
      </c>
      <c r="H65" s="9">
        <v>31.395724641026824</v>
      </c>
      <c r="I65" s="9">
        <v>29.482761797711397</v>
      </c>
      <c r="J65" s="9">
        <v>44.064591346815874</v>
      </c>
      <c r="K65" s="9">
        <v>38.408779149519887</v>
      </c>
      <c r="L65" s="9">
        <v>16.411228927526189</v>
      </c>
      <c r="M65" s="9">
        <v>19.999636370247813</v>
      </c>
      <c r="N65" s="9">
        <v>14.621085432829821</v>
      </c>
      <c r="O65" s="9">
        <v>9.2176093208465453</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0ED7991B2B3CB74DA37B6978072C2249" ma:contentTypeVersion="1" ma:contentTypeDescription="Criar um novo documento." ma:contentTypeScope="" ma:versionID="959f6b0771c05a7247a1d90732f04596">
  <xsd:schema xmlns:xsd="http://www.w3.org/2001/XMLSchema" xmlns:xs="http://www.w3.org/2001/XMLSchema" xmlns:p="http://schemas.microsoft.com/office/2006/metadata/properties" xmlns:ns1="http://schemas.microsoft.com/sharepoint/v3" targetNamespace="http://schemas.microsoft.com/office/2006/metadata/properties" ma:root="true" ma:fieldsID="743459f17d579ee16e29e1ce809aafca" ns1:_="">
    <xsd:import namespace="http://schemas.microsoft.com/sharepoint/v3"/>
    <xsd:element name="properties">
      <xsd:complexType>
        <xsd:sequence>
          <xsd:element name="documentManagement">
            <xsd:complexType>
              <xsd:all>
                <xsd:element ref="ns1:PublishingStartDate" minOccurs="0"/>
                <xsd:element ref="ns1:PublishingExpiration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Data de Início do Agendamento" ma:description="" ma:hidden="true" ma:internalName="PublishingStartDate">
      <xsd:simpleType>
        <xsd:restriction base="dms:Unknown"/>
      </xsd:simpleType>
    </xsd:element>
    <xsd:element name="PublishingExpirationDate" ma:index="9" nillable="true" ma:displayName="Data de Fim do Agendamento" ma:description="" ma:hidden="true" ma:internalName="PublishingExpirationDat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ú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ublishingExpirationDate xmlns="http://schemas.microsoft.com/sharepoint/v3" xsi:nil="true"/>
    <PublishingStartDate xmlns="http://schemas.microsoft.com/sharepoint/v3" xsi:nil="true"/>
  </documentManagement>
</p:properties>
</file>

<file path=customXml/itemProps1.xml><?xml version="1.0" encoding="utf-8"?>
<ds:datastoreItem xmlns:ds="http://schemas.openxmlformats.org/officeDocument/2006/customXml" ds:itemID="{B68E60D3-A240-480A-9B32-FDE02E070E8A}"/>
</file>

<file path=customXml/itemProps2.xml><?xml version="1.0" encoding="utf-8"?>
<ds:datastoreItem xmlns:ds="http://schemas.openxmlformats.org/officeDocument/2006/customXml" ds:itemID="{0FCBC9B6-C1EA-4FAE-8C6C-630E11F2E847}"/>
</file>

<file path=customXml/itemProps3.xml><?xml version="1.0" encoding="utf-8"?>
<ds:datastoreItem xmlns:ds="http://schemas.openxmlformats.org/officeDocument/2006/customXml" ds:itemID="{2665DB04-FAFD-430A-A82E-DD8CCB780340}"/>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Folhas de cálculo</vt:lpstr>
      </vt:variant>
      <vt:variant>
        <vt:i4>58</vt:i4>
      </vt:variant>
    </vt:vector>
  </HeadingPairs>
  <TitlesOfParts>
    <vt:vector size="58" baseType="lpstr">
      <vt:lpstr>PS</vt:lpstr>
      <vt:lpstr>Var</vt:lpstr>
      <vt:lpstr>I1</vt:lpstr>
      <vt:lpstr>I2</vt:lpstr>
      <vt:lpstr>I3</vt:lpstr>
      <vt:lpstr>I4</vt:lpstr>
      <vt:lpstr>I5</vt:lpstr>
      <vt:lpstr>I6</vt:lpstr>
      <vt:lpstr>I7</vt:lpstr>
      <vt:lpstr>I8</vt:lpstr>
      <vt:lpstr>I9</vt:lpstr>
      <vt:lpstr>I10</vt:lpstr>
      <vt:lpstr>I11</vt:lpstr>
      <vt:lpstr>I12</vt:lpstr>
      <vt:lpstr>I13</vt:lpstr>
      <vt:lpstr>I14</vt:lpstr>
      <vt:lpstr>I15</vt:lpstr>
      <vt:lpstr>I16</vt:lpstr>
      <vt:lpstr>I17</vt:lpstr>
      <vt:lpstr>I18</vt:lpstr>
      <vt:lpstr>I19</vt:lpstr>
      <vt:lpstr>I20</vt:lpstr>
      <vt:lpstr>I21</vt:lpstr>
      <vt:lpstr>I22</vt:lpstr>
      <vt:lpstr>I23</vt:lpstr>
      <vt:lpstr>I24</vt:lpstr>
      <vt:lpstr>I25</vt:lpstr>
      <vt:lpstr>I26</vt:lpstr>
      <vt:lpstr>I27</vt:lpstr>
      <vt:lpstr>I28</vt:lpstr>
      <vt:lpstr>I29</vt:lpstr>
      <vt:lpstr>I30</vt:lpstr>
      <vt:lpstr>I31</vt:lpstr>
      <vt:lpstr>I32</vt:lpstr>
      <vt:lpstr>I33</vt:lpstr>
      <vt:lpstr>I34</vt:lpstr>
      <vt:lpstr>I34a</vt:lpstr>
      <vt:lpstr>I35</vt:lpstr>
      <vt:lpstr>I36</vt:lpstr>
      <vt:lpstr>I37</vt:lpstr>
      <vt:lpstr>I38</vt:lpstr>
      <vt:lpstr>I39</vt:lpstr>
      <vt:lpstr>I40</vt:lpstr>
      <vt:lpstr>I41</vt:lpstr>
      <vt:lpstr>I42</vt:lpstr>
      <vt:lpstr>I43</vt:lpstr>
      <vt:lpstr>I44</vt:lpstr>
      <vt:lpstr>I45a</vt:lpstr>
      <vt:lpstr>I45</vt:lpstr>
      <vt:lpstr>I46</vt:lpstr>
      <vt:lpstr>I47</vt:lpstr>
      <vt:lpstr>I48</vt:lpstr>
      <vt:lpstr>I49</vt:lpstr>
      <vt:lpstr>I49a</vt:lpstr>
      <vt:lpstr>I50</vt:lpstr>
      <vt:lpstr>I51</vt:lpstr>
      <vt:lpstr>I52</vt:lpstr>
      <vt:lpstr>I53</vt:lpstr>
    </vt:vector>
  </TitlesOfParts>
  <Company>ARS Norte</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vmachado</dc:creator>
  <cp:lastModifiedBy>vmachado</cp:lastModifiedBy>
  <dcterms:created xsi:type="dcterms:W3CDTF">2013-06-07T11:01:42Z</dcterms:created>
  <dcterms:modified xsi:type="dcterms:W3CDTF">2014-06-17T09:51:12Z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0x0101000ED7991B2B3CB74DA37B6978072C2249</vt:lpwstr>
  </property>
</Properties>
</file>